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C:\Users\sleguizamon\Desktop\EVERIS\TERCER TRIMESTRE 2020\Archivos de salida\Publicar trimIII_2020\"/>
    </mc:Choice>
  </mc:AlternateContent>
  <xr:revisionPtr revIDLastSave="0" documentId="13_ncr:1_{8BF3194F-2F04-45A8-B16A-BEB7E9780949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9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16" r:id="rId16"/>
    <sheet name="Guainía" sheetId="17" r:id="rId17"/>
    <sheet name="Guajira" sheetId="18" r:id="rId18"/>
    <sheet name="Guaviare" sheetId="19" r:id="rId19"/>
    <sheet name="Huila" sheetId="20" r:id="rId20"/>
    <sheet name="Magdalena" sheetId="21" r:id="rId21"/>
    <sheet name="Meta" sheetId="22" r:id="rId22"/>
    <sheet name="Nariño" sheetId="23" r:id="rId23"/>
    <sheet name="Norte de Santander" sheetId="24" r:id="rId24"/>
    <sheet name="Putumayo" sheetId="25" r:id="rId25"/>
    <sheet name="Quindío" sheetId="26" r:id="rId26"/>
    <sheet name="Risaralda" sheetId="27" r:id="rId27"/>
    <sheet name="San Andrés y Providencia" sheetId="28" r:id="rId28"/>
    <sheet name="Santander" sheetId="29" r:id="rId29"/>
    <sheet name="Sucre " sheetId="30" r:id="rId30"/>
    <sheet name="Tolima" sheetId="31" r:id="rId31"/>
    <sheet name="Valle" sheetId="32" r:id="rId32"/>
    <sheet name="Vaupés" sheetId="33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609" i="34" l="1"/>
  <c r="F609" i="34"/>
  <c r="E609" i="34"/>
  <c r="H609" i="34" s="1"/>
  <c r="G608" i="34"/>
  <c r="F608" i="34"/>
  <c r="G607" i="34"/>
  <c r="F607" i="34"/>
  <c r="E607" i="34"/>
  <c r="H607" i="34" s="1"/>
  <c r="G606" i="34"/>
  <c r="F606" i="34"/>
  <c r="E606" i="34"/>
  <c r="H606" i="34" s="1"/>
  <c r="G605" i="34"/>
  <c r="F605" i="34"/>
  <c r="E605" i="34"/>
  <c r="G604" i="34"/>
  <c r="F604" i="34"/>
  <c r="E604" i="34"/>
  <c r="G603" i="34"/>
  <c r="F603" i="34"/>
  <c r="E603" i="34"/>
  <c r="H603" i="34" s="1"/>
  <c r="G602" i="34"/>
  <c r="F602" i="34"/>
  <c r="E602" i="34"/>
  <c r="H602" i="34" s="1"/>
  <c r="G601" i="34"/>
  <c r="F601" i="34"/>
  <c r="E601" i="34"/>
  <c r="G600" i="34"/>
  <c r="G599" i="34"/>
  <c r="F599" i="34"/>
  <c r="E599" i="34"/>
  <c r="G598" i="34"/>
  <c r="F598" i="34"/>
  <c r="G597" i="34"/>
  <c r="F597" i="34"/>
  <c r="E597" i="34"/>
  <c r="H597" i="34" s="1"/>
  <c r="G596" i="34"/>
  <c r="F596" i="34"/>
  <c r="E596" i="34"/>
  <c r="H596" i="34" s="1"/>
  <c r="G595" i="34"/>
  <c r="F595" i="34"/>
  <c r="E595" i="34"/>
  <c r="G594" i="34"/>
  <c r="F594" i="34"/>
  <c r="E594" i="34"/>
  <c r="G593" i="34"/>
  <c r="F593" i="34"/>
  <c r="E593" i="34"/>
  <c r="H593" i="34" s="1"/>
  <c r="G592" i="34"/>
  <c r="F592" i="34"/>
  <c r="E592" i="34"/>
  <c r="H592" i="34" s="1"/>
  <c r="G591" i="34"/>
  <c r="F591" i="34"/>
  <c r="E591" i="34"/>
  <c r="G590" i="34"/>
  <c r="F590" i="34"/>
  <c r="E590" i="34"/>
  <c r="G589" i="34"/>
  <c r="F589" i="34"/>
  <c r="E589" i="34"/>
  <c r="H589" i="34" s="1"/>
  <c r="G588" i="34"/>
  <c r="F588" i="34"/>
  <c r="E588" i="34"/>
  <c r="G587" i="34"/>
  <c r="F587" i="34"/>
  <c r="E587" i="34"/>
  <c r="G586" i="34"/>
  <c r="F586" i="34"/>
  <c r="G585" i="34"/>
  <c r="F585" i="34"/>
  <c r="G584" i="34"/>
  <c r="F584" i="34"/>
  <c r="E584" i="34"/>
  <c r="G583" i="34"/>
  <c r="F583" i="34"/>
  <c r="E583" i="34"/>
  <c r="F582" i="34"/>
  <c r="E582" i="34"/>
  <c r="D582" i="34"/>
  <c r="F600" i="34" s="1"/>
  <c r="C582" i="34"/>
  <c r="E600" i="34" s="1"/>
  <c r="G576" i="34"/>
  <c r="F576" i="34"/>
  <c r="E576" i="34"/>
  <c r="G575" i="34"/>
  <c r="F575" i="34"/>
  <c r="E575" i="34"/>
  <c r="H575" i="34" s="1"/>
  <c r="G574" i="34"/>
  <c r="F574" i="34"/>
  <c r="E574" i="34"/>
  <c r="G573" i="34"/>
  <c r="F573" i="34"/>
  <c r="E573" i="34"/>
  <c r="G572" i="34"/>
  <c r="F572" i="34"/>
  <c r="E572" i="34"/>
  <c r="G571" i="34"/>
  <c r="F571" i="34"/>
  <c r="E571" i="34"/>
  <c r="H571" i="34" s="1"/>
  <c r="G570" i="34"/>
  <c r="F570" i="34"/>
  <c r="E570" i="34"/>
  <c r="G569" i="34"/>
  <c r="F569" i="34"/>
  <c r="E569" i="34"/>
  <c r="G568" i="34"/>
  <c r="F568" i="34"/>
  <c r="E568" i="34"/>
  <c r="G567" i="34"/>
  <c r="F567" i="34"/>
  <c r="E567" i="34"/>
  <c r="H567" i="34" s="1"/>
  <c r="G566" i="34"/>
  <c r="F566" i="34"/>
  <c r="E566" i="34"/>
  <c r="G565" i="34"/>
  <c r="F565" i="34"/>
  <c r="E565" i="34"/>
  <c r="G564" i="34"/>
  <c r="F564" i="34"/>
  <c r="E564" i="34"/>
  <c r="G563" i="34"/>
  <c r="F563" i="34"/>
  <c r="E563" i="34"/>
  <c r="H563" i="34" s="1"/>
  <c r="G562" i="34"/>
  <c r="F562" i="34"/>
  <c r="E562" i="34"/>
  <c r="G561" i="34"/>
  <c r="G560" i="34"/>
  <c r="F560" i="34"/>
  <c r="E560" i="34"/>
  <c r="H560" i="34" s="1"/>
  <c r="G559" i="34"/>
  <c r="F559" i="34"/>
  <c r="E559" i="34"/>
  <c r="G558" i="34"/>
  <c r="F558" i="34"/>
  <c r="E558" i="34"/>
  <c r="G557" i="34"/>
  <c r="F557" i="34"/>
  <c r="E557" i="34"/>
  <c r="H557" i="34" s="1"/>
  <c r="G556" i="34"/>
  <c r="F556" i="34"/>
  <c r="E556" i="34"/>
  <c r="H556" i="34" s="1"/>
  <c r="G555" i="34"/>
  <c r="F555" i="34"/>
  <c r="E555" i="34"/>
  <c r="G554" i="34"/>
  <c r="F554" i="34"/>
  <c r="E554" i="34"/>
  <c r="G553" i="34"/>
  <c r="F553" i="34"/>
  <c r="E553" i="34"/>
  <c r="H553" i="34" s="1"/>
  <c r="G552" i="34"/>
  <c r="F552" i="34"/>
  <c r="E552" i="34"/>
  <c r="H552" i="34" s="1"/>
  <c r="G551" i="34"/>
  <c r="F551" i="34"/>
  <c r="E551" i="34"/>
  <c r="G550" i="34"/>
  <c r="F550" i="34"/>
  <c r="E550" i="34"/>
  <c r="G549" i="34"/>
  <c r="F549" i="34"/>
  <c r="E549" i="34"/>
  <c r="H549" i="34" s="1"/>
  <c r="G548" i="34"/>
  <c r="F548" i="34"/>
  <c r="E548" i="34"/>
  <c r="H548" i="34" s="1"/>
  <c r="G547" i="34"/>
  <c r="F547" i="34"/>
  <c r="E547" i="34"/>
  <c r="G546" i="34"/>
  <c r="F546" i="34"/>
  <c r="E546" i="34"/>
  <c r="G545" i="34"/>
  <c r="F545" i="34"/>
  <c r="E545" i="34"/>
  <c r="H545" i="34" s="1"/>
  <c r="G544" i="34"/>
  <c r="F544" i="34"/>
  <c r="E544" i="34"/>
  <c r="H544" i="34" s="1"/>
  <c r="G543" i="34"/>
  <c r="F543" i="34"/>
  <c r="E543" i="34"/>
  <c r="G542" i="34"/>
  <c r="F542" i="34"/>
  <c r="E542" i="34"/>
  <c r="G541" i="34"/>
  <c r="F541" i="34"/>
  <c r="E541" i="34"/>
  <c r="H541" i="34" s="1"/>
  <c r="G540" i="34"/>
  <c r="F540" i="34"/>
  <c r="E540" i="34"/>
  <c r="H540" i="34" s="1"/>
  <c r="G539" i="34"/>
  <c r="F539" i="34"/>
  <c r="G538" i="34"/>
  <c r="F538" i="34"/>
  <c r="G537" i="34"/>
  <c r="F537" i="34"/>
  <c r="E537" i="34"/>
  <c r="G536" i="34"/>
  <c r="F536" i="34"/>
  <c r="E536" i="34"/>
  <c r="G535" i="34"/>
  <c r="F535" i="34"/>
  <c r="G534" i="34"/>
  <c r="F534" i="34"/>
  <c r="G533" i="34"/>
  <c r="F533" i="34"/>
  <c r="E533" i="34"/>
  <c r="H533" i="34" s="1"/>
  <c r="G532" i="34"/>
  <c r="F532" i="34"/>
  <c r="E532" i="34"/>
  <c r="H532" i="34" s="1"/>
  <c r="G531" i="34"/>
  <c r="F531" i="34"/>
  <c r="E531" i="34"/>
  <c r="G530" i="34"/>
  <c r="F530" i="34"/>
  <c r="E530" i="34"/>
  <c r="G529" i="34"/>
  <c r="F529" i="34"/>
  <c r="E529" i="34"/>
  <c r="H529" i="34" s="1"/>
  <c r="G528" i="34"/>
  <c r="F528" i="34"/>
  <c r="E528" i="34"/>
  <c r="H528" i="34" s="1"/>
  <c r="G527" i="34"/>
  <c r="F527" i="34"/>
  <c r="E527" i="34"/>
  <c r="G526" i="34"/>
  <c r="F526" i="34"/>
  <c r="E526" i="34"/>
  <c r="G525" i="34"/>
  <c r="F525" i="34"/>
  <c r="E525" i="34"/>
  <c r="H525" i="34" s="1"/>
  <c r="G524" i="34"/>
  <c r="F524" i="34"/>
  <c r="E524" i="34"/>
  <c r="H524" i="34" s="1"/>
  <c r="G523" i="34"/>
  <c r="F523" i="34"/>
  <c r="E523" i="34"/>
  <c r="G522" i="34"/>
  <c r="F522" i="34"/>
  <c r="E522" i="34"/>
  <c r="G521" i="34"/>
  <c r="F521" i="34"/>
  <c r="E521" i="34"/>
  <c r="H521" i="34" s="1"/>
  <c r="G520" i="34"/>
  <c r="F520" i="34"/>
  <c r="E520" i="34"/>
  <c r="H520" i="34" s="1"/>
  <c r="G519" i="34"/>
  <c r="F519" i="34"/>
  <c r="E519" i="34"/>
  <c r="G518" i="34"/>
  <c r="F518" i="34"/>
  <c r="E518" i="34"/>
  <c r="G517" i="34"/>
  <c r="F517" i="34"/>
  <c r="E517" i="34"/>
  <c r="H517" i="34" s="1"/>
  <c r="G516" i="34"/>
  <c r="F516" i="34"/>
  <c r="E516" i="34"/>
  <c r="H516" i="34" s="1"/>
  <c r="G515" i="34"/>
  <c r="F515" i="34"/>
  <c r="E515" i="34"/>
  <c r="G514" i="34"/>
  <c r="F514" i="34"/>
  <c r="E514" i="34"/>
  <c r="G513" i="34"/>
  <c r="F513" i="34"/>
  <c r="E513" i="34"/>
  <c r="H513" i="34" s="1"/>
  <c r="G512" i="34"/>
  <c r="F512" i="34"/>
  <c r="E512" i="34"/>
  <c r="H512" i="34" s="1"/>
  <c r="G511" i="34"/>
  <c r="F511" i="34"/>
  <c r="E511" i="34"/>
  <c r="G510" i="34"/>
  <c r="F510" i="34"/>
  <c r="G509" i="34"/>
  <c r="F509" i="34"/>
  <c r="E509" i="34"/>
  <c r="H509" i="34" s="1"/>
  <c r="G508" i="34"/>
  <c r="F508" i="34"/>
  <c r="E508" i="34"/>
  <c r="G507" i="34"/>
  <c r="F507" i="34"/>
  <c r="E507" i="34"/>
  <c r="G506" i="34"/>
  <c r="F506" i="34"/>
  <c r="E506" i="34"/>
  <c r="G505" i="34"/>
  <c r="F505" i="34"/>
  <c r="E505" i="34"/>
  <c r="H505" i="34" s="1"/>
  <c r="G504" i="34"/>
  <c r="F504" i="34"/>
  <c r="E504" i="34"/>
  <c r="G503" i="34"/>
  <c r="F503" i="34"/>
  <c r="E503" i="34"/>
  <c r="G502" i="34"/>
  <c r="F502" i="34"/>
  <c r="E502" i="34"/>
  <c r="G501" i="34"/>
  <c r="F501" i="34"/>
  <c r="E501" i="34"/>
  <c r="H501" i="34" s="1"/>
  <c r="G500" i="34"/>
  <c r="E500" i="34"/>
  <c r="H500" i="34" s="1"/>
  <c r="G499" i="34"/>
  <c r="F499" i="34"/>
  <c r="E499" i="34"/>
  <c r="G498" i="34"/>
  <c r="F498" i="34"/>
  <c r="E498" i="34"/>
  <c r="G497" i="34"/>
  <c r="F497" i="34"/>
  <c r="E497" i="34"/>
  <c r="G496" i="34"/>
  <c r="F496" i="34"/>
  <c r="E496" i="34"/>
  <c r="G495" i="34"/>
  <c r="F495" i="34"/>
  <c r="E495" i="34"/>
  <c r="G494" i="34"/>
  <c r="F494" i="34"/>
  <c r="E494" i="34"/>
  <c r="G493" i="34"/>
  <c r="F493" i="34"/>
  <c r="E493" i="34"/>
  <c r="G492" i="34"/>
  <c r="F492" i="34"/>
  <c r="E492" i="34"/>
  <c r="G491" i="34"/>
  <c r="F491" i="34"/>
  <c r="E491" i="34"/>
  <c r="H491" i="34" s="1"/>
  <c r="G490" i="34"/>
  <c r="F490" i="34"/>
  <c r="E490" i="34"/>
  <c r="H490" i="34" s="1"/>
  <c r="G489" i="34"/>
  <c r="F489" i="34"/>
  <c r="E489" i="34"/>
  <c r="G488" i="34"/>
  <c r="F488" i="34"/>
  <c r="E488" i="34"/>
  <c r="G487" i="34"/>
  <c r="F487" i="34"/>
  <c r="E487" i="34"/>
  <c r="H487" i="34" s="1"/>
  <c r="G486" i="34"/>
  <c r="F486" i="34"/>
  <c r="E486" i="34"/>
  <c r="H486" i="34" s="1"/>
  <c r="G485" i="34"/>
  <c r="F485" i="34"/>
  <c r="E485" i="34"/>
  <c r="G484" i="34"/>
  <c r="F484" i="34"/>
  <c r="E484" i="34"/>
  <c r="G483" i="34"/>
  <c r="F483" i="34"/>
  <c r="E483" i="34"/>
  <c r="H483" i="34" s="1"/>
  <c r="G482" i="34"/>
  <c r="F482" i="34"/>
  <c r="E482" i="34"/>
  <c r="H482" i="34" s="1"/>
  <c r="G481" i="34"/>
  <c r="F481" i="34"/>
  <c r="E481" i="34"/>
  <c r="G480" i="34"/>
  <c r="F480" i="34"/>
  <c r="E480" i="34"/>
  <c r="G479" i="34"/>
  <c r="F479" i="34"/>
  <c r="E479" i="34"/>
  <c r="H479" i="34" s="1"/>
  <c r="G478" i="34"/>
  <c r="F478" i="34"/>
  <c r="E478" i="34"/>
  <c r="H478" i="34" s="1"/>
  <c r="G477" i="34"/>
  <c r="F477" i="34"/>
  <c r="E477" i="34"/>
  <c r="G476" i="34"/>
  <c r="F476" i="34"/>
  <c r="E476" i="34"/>
  <c r="G475" i="34"/>
  <c r="F475" i="34"/>
  <c r="E475" i="34"/>
  <c r="H475" i="34" s="1"/>
  <c r="G474" i="34"/>
  <c r="F474" i="34"/>
  <c r="E474" i="34"/>
  <c r="H474" i="34" s="1"/>
  <c r="G473" i="34"/>
  <c r="F473" i="34"/>
  <c r="E473" i="34"/>
  <c r="G472" i="34"/>
  <c r="F472" i="34"/>
  <c r="E472" i="34"/>
  <c r="G471" i="34"/>
  <c r="F471" i="34"/>
  <c r="G470" i="34"/>
  <c r="F470" i="34"/>
  <c r="E470" i="34"/>
  <c r="G469" i="34"/>
  <c r="F469" i="34"/>
  <c r="E469" i="34"/>
  <c r="G468" i="34"/>
  <c r="F468" i="34"/>
  <c r="E468" i="34"/>
  <c r="H468" i="34" s="1"/>
  <c r="G467" i="34"/>
  <c r="F467" i="34"/>
  <c r="G466" i="34"/>
  <c r="F466" i="34"/>
  <c r="E466" i="34"/>
  <c r="G465" i="34"/>
  <c r="F465" i="34"/>
  <c r="E465" i="34"/>
  <c r="G464" i="34"/>
  <c r="F464" i="34"/>
  <c r="E464" i="34"/>
  <c r="G463" i="34"/>
  <c r="F463" i="34"/>
  <c r="E463" i="34"/>
  <c r="G462" i="34"/>
  <c r="F462" i="34"/>
  <c r="E462" i="34"/>
  <c r="G461" i="34"/>
  <c r="F461" i="34"/>
  <c r="E461" i="34"/>
  <c r="G460" i="34"/>
  <c r="F460" i="34"/>
  <c r="E460" i="34"/>
  <c r="G459" i="34"/>
  <c r="F459" i="34"/>
  <c r="E459" i="34"/>
  <c r="G458" i="34"/>
  <c r="F458" i="34"/>
  <c r="E458" i="34"/>
  <c r="G457" i="34"/>
  <c r="F457" i="34"/>
  <c r="E457" i="34"/>
  <c r="G456" i="34"/>
  <c r="F456" i="34"/>
  <c r="E456" i="34"/>
  <c r="G455" i="34"/>
  <c r="F455" i="34"/>
  <c r="E455" i="34"/>
  <c r="G454" i="34"/>
  <c r="F454" i="34"/>
  <c r="E454" i="34"/>
  <c r="G453" i="34"/>
  <c r="F453" i="34"/>
  <c r="E453" i="34"/>
  <c r="G452" i="34"/>
  <c r="F452" i="34"/>
  <c r="E452" i="34"/>
  <c r="G451" i="34"/>
  <c r="F451" i="34"/>
  <c r="E451" i="34"/>
  <c r="G450" i="34"/>
  <c r="F450" i="34"/>
  <c r="E450" i="34"/>
  <c r="G449" i="34"/>
  <c r="F449" i="34"/>
  <c r="E449" i="34"/>
  <c r="G448" i="34"/>
  <c r="F448" i="34"/>
  <c r="E448" i="34"/>
  <c r="G447" i="34"/>
  <c r="F447" i="34"/>
  <c r="E447" i="34"/>
  <c r="G446" i="34"/>
  <c r="F446" i="34"/>
  <c r="E446" i="34"/>
  <c r="G445" i="34"/>
  <c r="F445" i="34"/>
  <c r="G444" i="34"/>
  <c r="F444" i="34"/>
  <c r="E444" i="34"/>
  <c r="G443" i="34"/>
  <c r="E443" i="34"/>
  <c r="G442" i="34"/>
  <c r="G441" i="34"/>
  <c r="G440" i="34"/>
  <c r="F440" i="34"/>
  <c r="E440" i="34"/>
  <c r="G439" i="34"/>
  <c r="F439" i="34"/>
  <c r="E439" i="34"/>
  <c r="H439" i="34" s="1"/>
  <c r="G438" i="34"/>
  <c r="F438" i="34"/>
  <c r="E438" i="34"/>
  <c r="H438" i="34" s="1"/>
  <c r="G437" i="34"/>
  <c r="F437" i="34"/>
  <c r="E437" i="34"/>
  <c r="G436" i="34"/>
  <c r="F436" i="34"/>
  <c r="E436" i="34"/>
  <c r="G435" i="34"/>
  <c r="F435" i="34"/>
  <c r="E435" i="34"/>
  <c r="H435" i="34" s="1"/>
  <c r="G434" i="34"/>
  <c r="F434" i="34"/>
  <c r="E434" i="34"/>
  <c r="H434" i="34" s="1"/>
  <c r="G433" i="34"/>
  <c r="F433" i="34"/>
  <c r="E433" i="34"/>
  <c r="G432" i="34"/>
  <c r="F432" i="34"/>
  <c r="E432" i="34"/>
  <c r="G431" i="34"/>
  <c r="F431" i="34"/>
  <c r="E431" i="34"/>
  <c r="H431" i="34" s="1"/>
  <c r="G430" i="34"/>
  <c r="F430" i="34"/>
  <c r="E430" i="34"/>
  <c r="H430" i="34" s="1"/>
  <c r="G429" i="34"/>
  <c r="F429" i="34"/>
  <c r="E429" i="34"/>
  <c r="G428" i="34"/>
  <c r="F428" i="34"/>
  <c r="E428" i="34"/>
  <c r="G427" i="34"/>
  <c r="F427" i="34"/>
  <c r="E427" i="34"/>
  <c r="H427" i="34" s="1"/>
  <c r="G426" i="34"/>
  <c r="F426" i="34"/>
  <c r="E426" i="34"/>
  <c r="H426" i="34" s="1"/>
  <c r="G425" i="34"/>
  <c r="F425" i="34"/>
  <c r="E425" i="34"/>
  <c r="G424" i="34"/>
  <c r="F424" i="34"/>
  <c r="E424" i="34"/>
  <c r="G423" i="34"/>
  <c r="F423" i="34"/>
  <c r="E423" i="34"/>
  <c r="H423" i="34" s="1"/>
  <c r="G422" i="34"/>
  <c r="F422" i="34"/>
  <c r="E422" i="34"/>
  <c r="H422" i="34" s="1"/>
  <c r="G421" i="34"/>
  <c r="F421" i="34"/>
  <c r="E421" i="34"/>
  <c r="G420" i="34"/>
  <c r="F420" i="34"/>
  <c r="G419" i="34"/>
  <c r="F419" i="34"/>
  <c r="E419" i="34"/>
  <c r="G418" i="34"/>
  <c r="F418" i="34"/>
  <c r="E418" i="34"/>
  <c r="G417" i="34"/>
  <c r="F417" i="34"/>
  <c r="E417" i="34"/>
  <c r="G416" i="34"/>
  <c r="F416" i="34"/>
  <c r="E416" i="34"/>
  <c r="G415" i="34"/>
  <c r="F415" i="34"/>
  <c r="E415" i="34"/>
  <c r="G414" i="34"/>
  <c r="F414" i="34"/>
  <c r="E414" i="34"/>
  <c r="G413" i="34"/>
  <c r="F413" i="34"/>
  <c r="E413" i="34"/>
  <c r="G412" i="34"/>
  <c r="F412" i="34"/>
  <c r="G411" i="34"/>
  <c r="F411" i="34"/>
  <c r="E411" i="34"/>
  <c r="G410" i="34"/>
  <c r="F410" i="34"/>
  <c r="G409" i="34"/>
  <c r="F409" i="34"/>
  <c r="E409" i="34"/>
  <c r="H409" i="34" s="1"/>
  <c r="G408" i="34"/>
  <c r="F408" i="34"/>
  <c r="E408" i="34"/>
  <c r="G407" i="34"/>
  <c r="F407" i="34"/>
  <c r="E407" i="34"/>
  <c r="G406" i="34"/>
  <c r="F406" i="34"/>
  <c r="E406" i="34"/>
  <c r="H406" i="34" s="1"/>
  <c r="G405" i="34"/>
  <c r="F405" i="34"/>
  <c r="E405" i="34"/>
  <c r="H405" i="34" s="1"/>
  <c r="G404" i="34"/>
  <c r="F404" i="34"/>
  <c r="G403" i="34"/>
  <c r="F403" i="34"/>
  <c r="E403" i="34"/>
  <c r="H403" i="34" s="1"/>
  <c r="G402" i="34"/>
  <c r="F402" i="34"/>
  <c r="E402" i="34"/>
  <c r="H402" i="34" s="1"/>
  <c r="G401" i="34"/>
  <c r="F401" i="34"/>
  <c r="E401" i="34"/>
  <c r="G400" i="34"/>
  <c r="F400" i="34"/>
  <c r="E400" i="34"/>
  <c r="G399" i="34"/>
  <c r="F399" i="34"/>
  <c r="E399" i="34"/>
  <c r="H399" i="34" s="1"/>
  <c r="G398" i="34"/>
  <c r="F398" i="34"/>
  <c r="E398" i="34"/>
  <c r="H398" i="34" s="1"/>
  <c r="G397" i="34"/>
  <c r="F397" i="34"/>
  <c r="G396" i="34"/>
  <c r="F396" i="34"/>
  <c r="E396" i="34"/>
  <c r="G395" i="34"/>
  <c r="F395" i="34"/>
  <c r="G394" i="34"/>
  <c r="F394" i="34"/>
  <c r="E394" i="34"/>
  <c r="G393" i="34"/>
  <c r="F393" i="34"/>
  <c r="E393" i="34"/>
  <c r="G392" i="34"/>
  <c r="F392" i="34"/>
  <c r="E392" i="34"/>
  <c r="G391" i="34"/>
  <c r="F391" i="34"/>
  <c r="G390" i="34"/>
  <c r="F390" i="34"/>
  <c r="E390" i="34"/>
  <c r="H390" i="34" s="1"/>
  <c r="G389" i="34"/>
  <c r="F389" i="34"/>
  <c r="E389" i="34"/>
  <c r="G388" i="34"/>
  <c r="F388" i="34"/>
  <c r="G387" i="34"/>
  <c r="F387" i="34"/>
  <c r="E387" i="34"/>
  <c r="H387" i="34" s="1"/>
  <c r="G386" i="34"/>
  <c r="F386" i="34"/>
  <c r="G385" i="34"/>
  <c r="F385" i="34"/>
  <c r="E385" i="34"/>
  <c r="G384" i="34"/>
  <c r="F384" i="34"/>
  <c r="G383" i="34"/>
  <c r="F383" i="34"/>
  <c r="G382" i="34"/>
  <c r="F382" i="34"/>
  <c r="E382" i="34"/>
  <c r="H382" i="34" s="1"/>
  <c r="G381" i="34"/>
  <c r="F381" i="34"/>
  <c r="E381" i="34"/>
  <c r="H381" i="34" s="1"/>
  <c r="G380" i="34"/>
  <c r="F380" i="34"/>
  <c r="E380" i="34"/>
  <c r="G379" i="34"/>
  <c r="F379" i="34"/>
  <c r="E379" i="34"/>
  <c r="G378" i="34"/>
  <c r="F378" i="34"/>
  <c r="E378" i="34"/>
  <c r="H378" i="34" s="1"/>
  <c r="G377" i="34"/>
  <c r="F377" i="34"/>
  <c r="E377" i="34"/>
  <c r="H377" i="34" s="1"/>
  <c r="G376" i="34"/>
  <c r="F376" i="34"/>
  <c r="E376" i="34"/>
  <c r="G375" i="34"/>
  <c r="F375" i="34"/>
  <c r="E375" i="34"/>
  <c r="G374" i="34"/>
  <c r="F374" i="34"/>
  <c r="E374" i="34"/>
  <c r="H374" i="34" s="1"/>
  <c r="G373" i="34"/>
  <c r="E373" i="34"/>
  <c r="G372" i="34"/>
  <c r="F372" i="34"/>
  <c r="E372" i="34"/>
  <c r="G371" i="34"/>
  <c r="F371" i="34"/>
  <c r="E371" i="34"/>
  <c r="G370" i="34"/>
  <c r="E370" i="34"/>
  <c r="H370" i="34" s="1"/>
  <c r="G369" i="34"/>
  <c r="F369" i="34"/>
  <c r="G368" i="34"/>
  <c r="F368" i="34"/>
  <c r="E368" i="34"/>
  <c r="G367" i="34"/>
  <c r="F367" i="34"/>
  <c r="E367" i="34"/>
  <c r="G366" i="34"/>
  <c r="F366" i="34"/>
  <c r="E366" i="34"/>
  <c r="G365" i="34"/>
  <c r="E365" i="34"/>
  <c r="H365" i="34" s="1"/>
  <c r="G364" i="34"/>
  <c r="F364" i="34"/>
  <c r="G363" i="34"/>
  <c r="F363" i="34"/>
  <c r="E363" i="34"/>
  <c r="G362" i="34"/>
  <c r="F362" i="34"/>
  <c r="G361" i="34"/>
  <c r="G360" i="34"/>
  <c r="F360" i="34"/>
  <c r="E360" i="34"/>
  <c r="G359" i="34"/>
  <c r="F359" i="34"/>
  <c r="E359" i="34"/>
  <c r="G358" i="34"/>
  <c r="F358" i="34"/>
  <c r="E358" i="34"/>
  <c r="G357" i="34"/>
  <c r="F357" i="34"/>
  <c r="E357" i="34"/>
  <c r="H357" i="34" s="1"/>
  <c r="G356" i="34"/>
  <c r="F356" i="34"/>
  <c r="E356" i="34"/>
  <c r="H356" i="34" s="1"/>
  <c r="G355" i="34"/>
  <c r="E355" i="34"/>
  <c r="G354" i="34"/>
  <c r="F354" i="34"/>
  <c r="E354" i="34"/>
  <c r="H354" i="34" s="1"/>
  <c r="G353" i="34"/>
  <c r="F353" i="34"/>
  <c r="E353" i="34"/>
  <c r="H353" i="34" s="1"/>
  <c r="G352" i="34"/>
  <c r="F352" i="34"/>
  <c r="E352" i="34"/>
  <c r="G351" i="34"/>
  <c r="F351" i="34"/>
  <c r="G350" i="34"/>
  <c r="E350" i="34"/>
  <c r="H350" i="34" s="1"/>
  <c r="D349" i="34"/>
  <c r="C349" i="34"/>
  <c r="E561" i="34" s="1"/>
  <c r="H561" i="34" s="1"/>
  <c r="G343" i="34"/>
  <c r="F343" i="34"/>
  <c r="E343" i="34"/>
  <c r="G342" i="34"/>
  <c r="F342" i="34"/>
  <c r="E342" i="34"/>
  <c r="G341" i="34"/>
  <c r="F341" i="34"/>
  <c r="E341" i="34"/>
  <c r="G340" i="34"/>
  <c r="F340" i="34"/>
  <c r="E340" i="34"/>
  <c r="G339" i="34"/>
  <c r="F339" i="34"/>
  <c r="E339" i="34"/>
  <c r="G338" i="34"/>
  <c r="F338" i="34"/>
  <c r="E338" i="34"/>
  <c r="G337" i="34"/>
  <c r="F337" i="34"/>
  <c r="E337" i="34"/>
  <c r="G336" i="34"/>
  <c r="F336" i="34"/>
  <c r="E336" i="34"/>
  <c r="G335" i="34"/>
  <c r="F335" i="34"/>
  <c r="E335" i="34"/>
  <c r="G334" i="34"/>
  <c r="F334" i="34"/>
  <c r="E334" i="34"/>
  <c r="G333" i="34"/>
  <c r="F333" i="34"/>
  <c r="E333" i="34"/>
  <c r="G332" i="34"/>
  <c r="F332" i="34"/>
  <c r="E332" i="34"/>
  <c r="G331" i="34"/>
  <c r="F331" i="34"/>
  <c r="E331" i="34"/>
  <c r="G330" i="34"/>
  <c r="F330" i="34"/>
  <c r="E330" i="34"/>
  <c r="G329" i="34"/>
  <c r="F329" i="34"/>
  <c r="E329" i="34"/>
  <c r="G328" i="34"/>
  <c r="F328" i="34"/>
  <c r="E328" i="34"/>
  <c r="G327" i="34"/>
  <c r="F327" i="34"/>
  <c r="E327" i="34"/>
  <c r="G326" i="34"/>
  <c r="F326" i="34"/>
  <c r="E326" i="34"/>
  <c r="G325" i="34"/>
  <c r="F325" i="34"/>
  <c r="E325" i="34"/>
  <c r="G324" i="34"/>
  <c r="F324" i="34"/>
  <c r="E324" i="34"/>
  <c r="G323" i="34"/>
  <c r="F323" i="34"/>
  <c r="E323" i="34"/>
  <c r="G322" i="34"/>
  <c r="F322" i="34"/>
  <c r="E322" i="34"/>
  <c r="G321" i="34"/>
  <c r="F321" i="34"/>
  <c r="E321" i="34"/>
  <c r="G320" i="34"/>
  <c r="F320" i="34"/>
  <c r="E320" i="34"/>
  <c r="G319" i="34"/>
  <c r="F319" i="34"/>
  <c r="G318" i="34"/>
  <c r="F318" i="34"/>
  <c r="E318" i="34"/>
  <c r="G317" i="34"/>
  <c r="F317" i="34"/>
  <c r="E317" i="34"/>
  <c r="G316" i="34"/>
  <c r="F316" i="34"/>
  <c r="E316" i="34"/>
  <c r="H316" i="34" s="1"/>
  <c r="G315" i="34"/>
  <c r="F315" i="34"/>
  <c r="E315" i="34"/>
  <c r="G314" i="34"/>
  <c r="F314" i="34"/>
  <c r="E314" i="34"/>
  <c r="G313" i="34"/>
  <c r="F313" i="34"/>
  <c r="E313" i="34"/>
  <c r="G312" i="34"/>
  <c r="F312" i="34"/>
  <c r="E312" i="34"/>
  <c r="H312" i="34" s="1"/>
  <c r="G311" i="34"/>
  <c r="F311" i="34"/>
  <c r="E311" i="34"/>
  <c r="G310" i="34"/>
  <c r="F310" i="34"/>
  <c r="G309" i="34"/>
  <c r="F309" i="34"/>
  <c r="E309" i="34"/>
  <c r="H309" i="34" s="1"/>
  <c r="G308" i="34"/>
  <c r="G307" i="34"/>
  <c r="F307" i="34"/>
  <c r="E307" i="34"/>
  <c r="G306" i="34"/>
  <c r="F306" i="34"/>
  <c r="E306" i="34"/>
  <c r="G305" i="34"/>
  <c r="F305" i="34"/>
  <c r="G304" i="34"/>
  <c r="F304" i="34"/>
  <c r="E304" i="34"/>
  <c r="H304" i="34" s="1"/>
  <c r="G303" i="34"/>
  <c r="F303" i="34"/>
  <c r="E303" i="34"/>
  <c r="G302" i="34"/>
  <c r="F302" i="34"/>
  <c r="E302" i="34"/>
  <c r="G301" i="34"/>
  <c r="F301" i="34"/>
  <c r="E301" i="34"/>
  <c r="G300" i="34"/>
  <c r="F300" i="34"/>
  <c r="G299" i="34"/>
  <c r="F299" i="34"/>
  <c r="E299" i="34"/>
  <c r="G298" i="34"/>
  <c r="F298" i="34"/>
  <c r="E298" i="34"/>
  <c r="G297" i="34"/>
  <c r="F297" i="34"/>
  <c r="E297" i="34"/>
  <c r="H297" i="34" s="1"/>
  <c r="G296" i="34"/>
  <c r="F296" i="34"/>
  <c r="E296" i="34"/>
  <c r="H296" i="34" s="1"/>
  <c r="G295" i="34"/>
  <c r="F295" i="34"/>
  <c r="E295" i="34"/>
  <c r="G294" i="34"/>
  <c r="F294" i="34"/>
  <c r="E294" i="34"/>
  <c r="G293" i="34"/>
  <c r="F293" i="34"/>
  <c r="E293" i="34"/>
  <c r="H293" i="34" s="1"/>
  <c r="G292" i="34"/>
  <c r="F292" i="34"/>
  <c r="E292" i="34"/>
  <c r="H292" i="34" s="1"/>
  <c r="G291" i="34"/>
  <c r="F291" i="34"/>
  <c r="E291" i="34"/>
  <c r="G290" i="34"/>
  <c r="F290" i="34"/>
  <c r="E290" i="34"/>
  <c r="G289" i="34"/>
  <c r="F289" i="34"/>
  <c r="E289" i="34"/>
  <c r="H289" i="34" s="1"/>
  <c r="G288" i="34"/>
  <c r="F288" i="34"/>
  <c r="E288" i="34"/>
  <c r="H288" i="34" s="1"/>
  <c r="G287" i="34"/>
  <c r="F287" i="34"/>
  <c r="E287" i="34"/>
  <c r="G286" i="34"/>
  <c r="F286" i="34"/>
  <c r="E286" i="34"/>
  <c r="G285" i="34"/>
  <c r="F285" i="34"/>
  <c r="E285" i="34"/>
  <c r="H285" i="34" s="1"/>
  <c r="G284" i="34"/>
  <c r="F284" i="34"/>
  <c r="E284" i="34"/>
  <c r="H284" i="34" s="1"/>
  <c r="G283" i="34"/>
  <c r="F283" i="34"/>
  <c r="E283" i="34"/>
  <c r="G282" i="34"/>
  <c r="F282" i="34"/>
  <c r="E282" i="34"/>
  <c r="G281" i="34"/>
  <c r="F281" i="34"/>
  <c r="E281" i="34"/>
  <c r="H281" i="34" s="1"/>
  <c r="G280" i="34"/>
  <c r="F280" i="34"/>
  <c r="E280" i="34"/>
  <c r="H280" i="34" s="1"/>
  <c r="G279" i="34"/>
  <c r="F279" i="34"/>
  <c r="E279" i="34"/>
  <c r="G278" i="34"/>
  <c r="F278" i="34"/>
  <c r="E278" i="34"/>
  <c r="G277" i="34"/>
  <c r="F277" i="34"/>
  <c r="E277" i="34"/>
  <c r="H277" i="34" s="1"/>
  <c r="G276" i="34"/>
  <c r="F276" i="34"/>
  <c r="E276" i="34"/>
  <c r="H276" i="34" s="1"/>
  <c r="G275" i="34"/>
  <c r="F275" i="34"/>
  <c r="G274" i="34"/>
  <c r="F274" i="34"/>
  <c r="E274" i="34"/>
  <c r="G273" i="34"/>
  <c r="F273" i="34"/>
  <c r="E273" i="34"/>
  <c r="H273" i="34" s="1"/>
  <c r="G272" i="34"/>
  <c r="F272" i="34"/>
  <c r="E272" i="34"/>
  <c r="G271" i="34"/>
  <c r="F271" i="34"/>
  <c r="E271" i="34"/>
  <c r="G270" i="34"/>
  <c r="F270" i="34"/>
  <c r="E270" i="34"/>
  <c r="G269" i="34"/>
  <c r="F269" i="34"/>
  <c r="E269" i="34"/>
  <c r="H269" i="34" s="1"/>
  <c r="G268" i="34"/>
  <c r="F268" i="34"/>
  <c r="E268" i="34"/>
  <c r="G267" i="34"/>
  <c r="F267" i="34"/>
  <c r="E267" i="34"/>
  <c r="G266" i="34"/>
  <c r="F266" i="34"/>
  <c r="E266" i="34"/>
  <c r="G265" i="34"/>
  <c r="F265" i="34"/>
  <c r="E265" i="34"/>
  <c r="H265" i="34" s="1"/>
  <c r="G264" i="34"/>
  <c r="F264" i="34"/>
  <c r="E264" i="34"/>
  <c r="G263" i="34"/>
  <c r="F263" i="34"/>
  <c r="E263" i="34"/>
  <c r="G262" i="34"/>
  <c r="F262" i="34"/>
  <c r="E262" i="34"/>
  <c r="G261" i="34"/>
  <c r="F261" i="34"/>
  <c r="E261" i="34"/>
  <c r="H261" i="34" s="1"/>
  <c r="G260" i="34"/>
  <c r="F260" i="34"/>
  <c r="E260" i="34"/>
  <c r="G259" i="34"/>
  <c r="F259" i="34"/>
  <c r="E259" i="34"/>
  <c r="G258" i="34"/>
  <c r="F258" i="34"/>
  <c r="E258" i="34"/>
  <c r="G257" i="34"/>
  <c r="F257" i="34"/>
  <c r="E257" i="34"/>
  <c r="H257" i="34" s="1"/>
  <c r="G256" i="34"/>
  <c r="F256" i="34"/>
  <c r="E256" i="34"/>
  <c r="G255" i="34"/>
  <c r="F255" i="34"/>
  <c r="E255" i="34"/>
  <c r="G254" i="34"/>
  <c r="F254" i="34"/>
  <c r="E254" i="34"/>
  <c r="G253" i="34"/>
  <c r="F253" i="34"/>
  <c r="E253" i="34"/>
  <c r="H253" i="34" s="1"/>
  <c r="G252" i="34"/>
  <c r="F252" i="34"/>
  <c r="E252" i="34"/>
  <c r="G251" i="34"/>
  <c r="F251" i="34"/>
  <c r="E251" i="34"/>
  <c r="G250" i="34"/>
  <c r="F250" i="34"/>
  <c r="E250" i="34"/>
  <c r="G249" i="34"/>
  <c r="F249" i="34"/>
  <c r="E249" i="34"/>
  <c r="H249" i="34" s="1"/>
  <c r="G248" i="34"/>
  <c r="F248" i="34"/>
  <c r="G247" i="34"/>
  <c r="F247" i="34"/>
  <c r="E247" i="34"/>
  <c r="G246" i="34"/>
  <c r="F246" i="34"/>
  <c r="E246" i="34"/>
  <c r="G245" i="34"/>
  <c r="F245" i="34"/>
  <c r="E245" i="34"/>
  <c r="G244" i="34"/>
  <c r="F244" i="34"/>
  <c r="E244" i="34"/>
  <c r="G243" i="34"/>
  <c r="F243" i="34"/>
  <c r="E243" i="34"/>
  <c r="G242" i="34"/>
  <c r="F242" i="34"/>
  <c r="E242" i="34"/>
  <c r="G241" i="34"/>
  <c r="F241" i="34"/>
  <c r="E241" i="34"/>
  <c r="G240" i="34"/>
  <c r="F240" i="34"/>
  <c r="E240" i="34"/>
  <c r="G239" i="34"/>
  <c r="F239" i="34"/>
  <c r="E239" i="34"/>
  <c r="G238" i="34"/>
  <c r="F238" i="34"/>
  <c r="E238" i="34"/>
  <c r="G237" i="34"/>
  <c r="F237" i="34"/>
  <c r="E237" i="34"/>
  <c r="G236" i="34"/>
  <c r="F236" i="34"/>
  <c r="E236" i="34"/>
  <c r="G235" i="34"/>
  <c r="F235" i="34"/>
  <c r="E235" i="34"/>
  <c r="G234" i="34"/>
  <c r="F234" i="34"/>
  <c r="E234" i="34"/>
  <c r="G233" i="34"/>
  <c r="F233" i="34"/>
  <c r="E233" i="34"/>
  <c r="G232" i="34"/>
  <c r="F232" i="34"/>
  <c r="E232" i="34"/>
  <c r="G231" i="34"/>
  <c r="F231" i="34"/>
  <c r="E231" i="34"/>
  <c r="G230" i="34"/>
  <c r="F230" i="34"/>
  <c r="E230" i="34"/>
  <c r="G229" i="34"/>
  <c r="F229" i="34"/>
  <c r="E229" i="34"/>
  <c r="G228" i="34"/>
  <c r="F228" i="34"/>
  <c r="E228" i="34"/>
  <c r="G227" i="34"/>
  <c r="F227" i="34"/>
  <c r="E227" i="34"/>
  <c r="G226" i="34"/>
  <c r="F226" i="34"/>
  <c r="E226" i="34"/>
  <c r="G225" i="34"/>
  <c r="F225" i="34"/>
  <c r="G224" i="34"/>
  <c r="F224" i="34"/>
  <c r="E224" i="34"/>
  <c r="H224" i="34" s="1"/>
  <c r="G223" i="34"/>
  <c r="F223" i="34"/>
  <c r="E223" i="34"/>
  <c r="G222" i="34"/>
  <c r="F222" i="34"/>
  <c r="E222" i="34"/>
  <c r="G221" i="34"/>
  <c r="F221" i="34"/>
  <c r="E221" i="34"/>
  <c r="G220" i="34"/>
  <c r="F220" i="34"/>
  <c r="E220" i="34"/>
  <c r="H220" i="34" s="1"/>
  <c r="G219" i="34"/>
  <c r="F219" i="34"/>
  <c r="E219" i="34"/>
  <c r="G218" i="34"/>
  <c r="F218" i="34"/>
  <c r="E218" i="34"/>
  <c r="G217" i="34"/>
  <c r="F217" i="34"/>
  <c r="E217" i="34"/>
  <c r="G216" i="34"/>
  <c r="F216" i="34"/>
  <c r="E216" i="34"/>
  <c r="H216" i="34" s="1"/>
  <c r="G215" i="34"/>
  <c r="F215" i="34"/>
  <c r="E215" i="34"/>
  <c r="G214" i="34"/>
  <c r="F214" i="34"/>
  <c r="E214" i="34"/>
  <c r="G213" i="34"/>
  <c r="F213" i="34"/>
  <c r="E213" i="34"/>
  <c r="G212" i="34"/>
  <c r="F212" i="34"/>
  <c r="E212" i="34"/>
  <c r="H212" i="34" s="1"/>
  <c r="G211" i="34"/>
  <c r="F211" i="34"/>
  <c r="E211" i="34"/>
  <c r="G210" i="34"/>
  <c r="F210" i="34"/>
  <c r="E210" i="34"/>
  <c r="G209" i="34"/>
  <c r="F209" i="34"/>
  <c r="G208" i="34"/>
  <c r="F208" i="34"/>
  <c r="E208" i="34"/>
  <c r="H208" i="34" s="1"/>
  <c r="G207" i="34"/>
  <c r="F207" i="34"/>
  <c r="E207" i="34"/>
  <c r="G206" i="34"/>
  <c r="F206" i="34"/>
  <c r="E206" i="34"/>
  <c r="G205" i="34"/>
  <c r="F205" i="34"/>
  <c r="G204" i="34"/>
  <c r="F204" i="34"/>
  <c r="E204" i="34"/>
  <c r="G203" i="34"/>
  <c r="E203" i="34"/>
  <c r="G202" i="34"/>
  <c r="F202" i="34"/>
  <c r="G201" i="34"/>
  <c r="H201" i="34" s="1"/>
  <c r="F201" i="34"/>
  <c r="E201" i="34"/>
  <c r="G200" i="34"/>
  <c r="F200" i="34"/>
  <c r="E200" i="34"/>
  <c r="G199" i="34"/>
  <c r="G198" i="34"/>
  <c r="F198" i="34"/>
  <c r="E198" i="34"/>
  <c r="G197" i="34"/>
  <c r="F197" i="34"/>
  <c r="E197" i="34"/>
  <c r="G196" i="34"/>
  <c r="H196" i="34" s="1"/>
  <c r="F196" i="34"/>
  <c r="E196" i="34"/>
  <c r="G195" i="34"/>
  <c r="H195" i="34" s="1"/>
  <c r="F195" i="34"/>
  <c r="E195" i="34"/>
  <c r="G194" i="34"/>
  <c r="F194" i="34"/>
  <c r="E194" i="34"/>
  <c r="G193" i="34"/>
  <c r="E193" i="34"/>
  <c r="G192" i="34"/>
  <c r="H192" i="34" s="1"/>
  <c r="F192" i="34"/>
  <c r="E192" i="34"/>
  <c r="G191" i="34"/>
  <c r="H191" i="34" s="1"/>
  <c r="F191" i="34"/>
  <c r="E191" i="34"/>
  <c r="G190" i="34"/>
  <c r="F190" i="34"/>
  <c r="E190" i="34"/>
  <c r="G189" i="34"/>
  <c r="F189" i="34"/>
  <c r="E189" i="34"/>
  <c r="G188" i="34"/>
  <c r="H188" i="34" s="1"/>
  <c r="F188" i="34"/>
  <c r="E188" i="34"/>
  <c r="G187" i="34"/>
  <c r="F187" i="34"/>
  <c r="G186" i="34"/>
  <c r="E186" i="34"/>
  <c r="G185" i="34"/>
  <c r="H185" i="34" s="1"/>
  <c r="F185" i="34"/>
  <c r="E185" i="34"/>
  <c r="G184" i="34"/>
  <c r="H184" i="34" s="1"/>
  <c r="F184" i="34"/>
  <c r="E184" i="34"/>
  <c r="G183" i="34"/>
  <c r="F183" i="34"/>
  <c r="E183" i="34"/>
  <c r="G182" i="34"/>
  <c r="F182" i="34"/>
  <c r="E182" i="34"/>
  <c r="G181" i="34"/>
  <c r="F181" i="34"/>
  <c r="G180" i="34"/>
  <c r="F180" i="34"/>
  <c r="E180" i="34"/>
  <c r="G179" i="34"/>
  <c r="G178" i="34"/>
  <c r="H178" i="34" s="1"/>
  <c r="F178" i="34"/>
  <c r="E178" i="34"/>
  <c r="G177" i="34"/>
  <c r="F177" i="34"/>
  <c r="E177" i="34"/>
  <c r="G176" i="34"/>
  <c r="F176" i="34"/>
  <c r="E176" i="34"/>
  <c r="G175" i="34"/>
  <c r="H175" i="34" s="1"/>
  <c r="F175" i="34"/>
  <c r="E175" i="34"/>
  <c r="G174" i="34"/>
  <c r="H174" i="34" s="1"/>
  <c r="F174" i="34"/>
  <c r="E174" i="34"/>
  <c r="D173" i="34"/>
  <c r="C173" i="34"/>
  <c r="E308" i="34" s="1"/>
  <c r="H308" i="34" s="1"/>
  <c r="G167" i="34"/>
  <c r="F167" i="34"/>
  <c r="E167" i="34"/>
  <c r="H167" i="34" s="1"/>
  <c r="G166" i="34"/>
  <c r="F166" i="34"/>
  <c r="E166" i="34"/>
  <c r="G165" i="34"/>
  <c r="F165" i="34"/>
  <c r="E165" i="34"/>
  <c r="G164" i="34"/>
  <c r="F164" i="34"/>
  <c r="E164" i="34"/>
  <c r="H164" i="34" s="1"/>
  <c r="G163" i="34"/>
  <c r="F163" i="34"/>
  <c r="E163" i="34"/>
  <c r="H163" i="34" s="1"/>
  <c r="G162" i="34"/>
  <c r="F162" i="34"/>
  <c r="E162" i="34"/>
  <c r="G161" i="34"/>
  <c r="F161" i="34"/>
  <c r="E161" i="34"/>
  <c r="G160" i="34"/>
  <c r="F160" i="34"/>
  <c r="E160" i="34"/>
  <c r="H160" i="34" s="1"/>
  <c r="G159" i="34"/>
  <c r="F159" i="34"/>
  <c r="E159" i="34"/>
  <c r="H159" i="34" s="1"/>
  <c r="G158" i="34"/>
  <c r="F158" i="34"/>
  <c r="G157" i="34"/>
  <c r="F157" i="34"/>
  <c r="E157" i="34"/>
  <c r="G156" i="34"/>
  <c r="F156" i="34"/>
  <c r="E156" i="34"/>
  <c r="H156" i="34" s="1"/>
  <c r="G155" i="34"/>
  <c r="F155" i="34"/>
  <c r="E155" i="34"/>
  <c r="H155" i="34" s="1"/>
  <c r="G154" i="34"/>
  <c r="F154" i="34"/>
  <c r="E154" i="34"/>
  <c r="G153" i="34"/>
  <c r="F153" i="34"/>
  <c r="E153" i="34"/>
  <c r="G152" i="34"/>
  <c r="F152" i="34"/>
  <c r="E152" i="34"/>
  <c r="H152" i="34" s="1"/>
  <c r="G151" i="34"/>
  <c r="F151" i="34"/>
  <c r="E151" i="34"/>
  <c r="H151" i="34" s="1"/>
  <c r="G150" i="34"/>
  <c r="F150" i="34"/>
  <c r="E150" i="34"/>
  <c r="G149" i="34"/>
  <c r="F149" i="34"/>
  <c r="E149" i="34"/>
  <c r="G148" i="34"/>
  <c r="F148" i="34"/>
  <c r="E148" i="34"/>
  <c r="H148" i="34" s="1"/>
  <c r="G147" i="34"/>
  <c r="F147" i="34"/>
  <c r="E147" i="34"/>
  <c r="H147" i="34" s="1"/>
  <c r="G146" i="34"/>
  <c r="F146" i="34"/>
  <c r="E146" i="34"/>
  <c r="G145" i="34"/>
  <c r="H145" i="34" s="1"/>
  <c r="E145" i="34"/>
  <c r="G144" i="34"/>
  <c r="H144" i="34" s="1"/>
  <c r="F144" i="34"/>
  <c r="E144" i="34"/>
  <c r="G143" i="34"/>
  <c r="H143" i="34" s="1"/>
  <c r="F143" i="34"/>
  <c r="E143" i="34"/>
  <c r="G142" i="34"/>
  <c r="H142" i="34" s="1"/>
  <c r="F142" i="34"/>
  <c r="E142" i="34"/>
  <c r="G141" i="34"/>
  <c r="H141" i="34" s="1"/>
  <c r="F141" i="34"/>
  <c r="E141" i="34"/>
  <c r="G140" i="34"/>
  <c r="H140" i="34" s="1"/>
  <c r="F140" i="34"/>
  <c r="E140" i="34"/>
  <c r="G139" i="34"/>
  <c r="H139" i="34" s="1"/>
  <c r="F139" i="34"/>
  <c r="E139" i="34"/>
  <c r="G138" i="34"/>
  <c r="H138" i="34" s="1"/>
  <c r="F138" i="34"/>
  <c r="E138" i="34"/>
  <c r="G137" i="34"/>
  <c r="H137" i="34" s="1"/>
  <c r="F137" i="34"/>
  <c r="E137" i="34"/>
  <c r="G136" i="34"/>
  <c r="H136" i="34" s="1"/>
  <c r="F136" i="34"/>
  <c r="E136" i="34"/>
  <c r="G135" i="34"/>
  <c r="F135" i="34"/>
  <c r="G134" i="34"/>
  <c r="E134" i="34"/>
  <c r="G133" i="34"/>
  <c r="F133" i="34"/>
  <c r="G132" i="34"/>
  <c r="F132" i="34"/>
  <c r="G131" i="34"/>
  <c r="F131" i="34"/>
  <c r="G130" i="34"/>
  <c r="E130" i="34"/>
  <c r="H130" i="34" s="1"/>
  <c r="G129" i="34"/>
  <c r="F129" i="34"/>
  <c r="E129" i="34"/>
  <c r="G128" i="34"/>
  <c r="E128" i="34"/>
  <c r="H128" i="34" s="1"/>
  <c r="G127" i="34"/>
  <c r="F127" i="34"/>
  <c r="G126" i="34"/>
  <c r="F126" i="34"/>
  <c r="E126" i="34"/>
  <c r="G125" i="34"/>
  <c r="F125" i="34"/>
  <c r="E125" i="34"/>
  <c r="G124" i="34"/>
  <c r="F124" i="34"/>
  <c r="E124" i="34"/>
  <c r="H124" i="34" s="1"/>
  <c r="G123" i="34"/>
  <c r="F123" i="34"/>
  <c r="E123" i="34"/>
  <c r="H123" i="34" s="1"/>
  <c r="G122" i="34"/>
  <c r="F122" i="34"/>
  <c r="E122" i="34"/>
  <c r="G121" i="34"/>
  <c r="F121" i="34"/>
  <c r="E121" i="34"/>
  <c r="G120" i="34"/>
  <c r="F120" i="34"/>
  <c r="E120" i="34"/>
  <c r="H120" i="34" s="1"/>
  <c r="G119" i="34"/>
  <c r="F119" i="34"/>
  <c r="E119" i="34"/>
  <c r="H119" i="34" s="1"/>
  <c r="G118" i="34"/>
  <c r="F118" i="34"/>
  <c r="E118" i="34"/>
  <c r="G117" i="34"/>
  <c r="F117" i="34"/>
  <c r="E117" i="34"/>
  <c r="G116" i="34"/>
  <c r="F116" i="34"/>
  <c r="E116" i="34"/>
  <c r="H116" i="34" s="1"/>
  <c r="G115" i="34"/>
  <c r="F115" i="34"/>
  <c r="G114" i="34"/>
  <c r="F114" i="34"/>
  <c r="G113" i="34"/>
  <c r="G112" i="34"/>
  <c r="F112" i="34"/>
  <c r="E112" i="34"/>
  <c r="G111" i="34"/>
  <c r="F111" i="34"/>
  <c r="G110" i="34"/>
  <c r="F110" i="34"/>
  <c r="E110" i="34"/>
  <c r="H110" i="34" s="1"/>
  <c r="G109" i="34"/>
  <c r="F109" i="34"/>
  <c r="E109" i="34"/>
  <c r="H109" i="34" s="1"/>
  <c r="G108" i="34"/>
  <c r="E108" i="34"/>
  <c r="H107" i="34"/>
  <c r="G107" i="34"/>
  <c r="F107" i="34"/>
  <c r="E107" i="34"/>
  <c r="H106" i="34"/>
  <c r="G106" i="34"/>
  <c r="F106" i="34"/>
  <c r="E106" i="34"/>
  <c r="H105" i="34"/>
  <c r="G105" i="34"/>
  <c r="F105" i="34"/>
  <c r="E105" i="34"/>
  <c r="H104" i="34"/>
  <c r="G104" i="34"/>
  <c r="F104" i="34"/>
  <c r="E104" i="34"/>
  <c r="G103" i="34"/>
  <c r="F103" i="34"/>
  <c r="H102" i="34"/>
  <c r="G102" i="34"/>
  <c r="F102" i="34"/>
  <c r="E102" i="34"/>
  <c r="H101" i="34"/>
  <c r="G101" i="34"/>
  <c r="F101" i="34"/>
  <c r="E101" i="34"/>
  <c r="H100" i="34"/>
  <c r="G100" i="34"/>
  <c r="F100" i="34"/>
  <c r="E100" i="34"/>
  <c r="H99" i="34"/>
  <c r="G99" i="34"/>
  <c r="F99" i="34"/>
  <c r="E99" i="34"/>
  <c r="H98" i="34"/>
  <c r="G98" i="34"/>
  <c r="F98" i="34"/>
  <c r="E98" i="34"/>
  <c r="H97" i="34"/>
  <c r="G97" i="34"/>
  <c r="F97" i="34"/>
  <c r="E97" i="34"/>
  <c r="H96" i="34"/>
  <c r="G96" i="34"/>
  <c r="F96" i="34"/>
  <c r="E96" i="34"/>
  <c r="H95" i="34"/>
  <c r="G95" i="34"/>
  <c r="F95" i="34"/>
  <c r="E95" i="34"/>
  <c r="H94" i="34"/>
  <c r="G94" i="34"/>
  <c r="F94" i="34"/>
  <c r="E94" i="34"/>
  <c r="H93" i="34"/>
  <c r="G93" i="34"/>
  <c r="F93" i="34"/>
  <c r="E93" i="34"/>
  <c r="H92" i="34"/>
  <c r="G92" i="34"/>
  <c r="F92" i="34"/>
  <c r="E92" i="34"/>
  <c r="G91" i="34"/>
  <c r="F91" i="34"/>
  <c r="H90" i="34"/>
  <c r="G90" i="34"/>
  <c r="F90" i="34"/>
  <c r="E90" i="34"/>
  <c r="G89" i="34"/>
  <c r="F89" i="34"/>
  <c r="H88" i="34"/>
  <c r="G88" i="34"/>
  <c r="F88" i="34"/>
  <c r="E88" i="34"/>
  <c r="H87" i="34"/>
  <c r="G87" i="34"/>
  <c r="F87" i="34"/>
  <c r="E87" i="34"/>
  <c r="H86" i="34"/>
  <c r="G86" i="34"/>
  <c r="F86" i="34"/>
  <c r="E86" i="34"/>
  <c r="H85" i="34"/>
  <c r="G85" i="34"/>
  <c r="F85" i="34"/>
  <c r="E85" i="34"/>
  <c r="H84" i="34"/>
  <c r="G84" i="34"/>
  <c r="F84" i="34"/>
  <c r="E84" i="34"/>
  <c r="H83" i="34"/>
  <c r="G83" i="34"/>
  <c r="F83" i="34"/>
  <c r="E83" i="34"/>
  <c r="H82" i="34"/>
  <c r="G82" i="34"/>
  <c r="F82" i="34"/>
  <c r="E82" i="34"/>
  <c r="H81" i="34"/>
  <c r="G81" i="34"/>
  <c r="F81" i="34"/>
  <c r="E81" i="34"/>
  <c r="H80" i="34"/>
  <c r="G80" i="34"/>
  <c r="F80" i="34"/>
  <c r="E80" i="34"/>
  <c r="H79" i="34"/>
  <c r="G79" i="34"/>
  <c r="F79" i="34"/>
  <c r="E79" i="34"/>
  <c r="H78" i="34"/>
  <c r="G78" i="34"/>
  <c r="F78" i="34"/>
  <c r="E78" i="34"/>
  <c r="H77" i="34"/>
  <c r="G77" i="34"/>
  <c r="F77" i="34"/>
  <c r="E77" i="34"/>
  <c r="H76" i="34"/>
  <c r="G76" i="34"/>
  <c r="F76" i="34"/>
  <c r="E76" i="34"/>
  <c r="D75" i="34"/>
  <c r="C75" i="34"/>
  <c r="G69" i="34"/>
  <c r="H69" i="34" s="1"/>
  <c r="F69" i="34"/>
  <c r="E69" i="34"/>
  <c r="G68" i="34"/>
  <c r="H68" i="34" s="1"/>
  <c r="F68" i="34"/>
  <c r="E68" i="34"/>
  <c r="G67" i="34"/>
  <c r="F67" i="34"/>
  <c r="E67" i="34"/>
  <c r="G66" i="34"/>
  <c r="F66" i="34"/>
  <c r="E66" i="34"/>
  <c r="G65" i="34"/>
  <c r="H65" i="34" s="1"/>
  <c r="F65" i="34"/>
  <c r="E65" i="34"/>
  <c r="G64" i="34"/>
  <c r="H64" i="34" s="1"/>
  <c r="F64" i="34"/>
  <c r="E64" i="34"/>
  <c r="G63" i="34"/>
  <c r="F63" i="34"/>
  <c r="E63" i="34"/>
  <c r="G62" i="34"/>
  <c r="F62" i="34"/>
  <c r="E62" i="34"/>
  <c r="G61" i="34"/>
  <c r="H61" i="34" s="1"/>
  <c r="F61" i="34"/>
  <c r="E61" i="34"/>
  <c r="G60" i="34"/>
  <c r="H60" i="34" s="1"/>
  <c r="F60" i="34"/>
  <c r="E60" i="34"/>
  <c r="G59" i="34"/>
  <c r="F59" i="34"/>
  <c r="E59" i="34"/>
  <c r="G58" i="34"/>
  <c r="F58" i="34"/>
  <c r="E58" i="34"/>
  <c r="G57" i="34"/>
  <c r="H57" i="34" s="1"/>
  <c r="F57" i="34"/>
  <c r="E57" i="34"/>
  <c r="G56" i="34"/>
  <c r="F56" i="34"/>
  <c r="G55" i="34"/>
  <c r="F55" i="34"/>
  <c r="E55" i="34"/>
  <c r="G54" i="34"/>
  <c r="H54" i="34" s="1"/>
  <c r="F54" i="34"/>
  <c r="E54" i="34"/>
  <c r="G53" i="34"/>
  <c r="H53" i="34" s="1"/>
  <c r="F53" i="34"/>
  <c r="E53" i="34"/>
  <c r="G52" i="34"/>
  <c r="F52" i="34"/>
  <c r="E52" i="34"/>
  <c r="G51" i="34"/>
  <c r="F51" i="34"/>
  <c r="E51" i="34"/>
  <c r="G50" i="34"/>
  <c r="H50" i="34" s="1"/>
  <c r="F50" i="34"/>
  <c r="E50" i="34"/>
  <c r="G49" i="34"/>
  <c r="H49" i="34" s="1"/>
  <c r="F49" i="34"/>
  <c r="E49" i="34"/>
  <c r="G48" i="34"/>
  <c r="F48" i="34"/>
  <c r="E48" i="34"/>
  <c r="G47" i="34"/>
  <c r="F47" i="34"/>
  <c r="E47" i="34"/>
  <c r="G46" i="34"/>
  <c r="H46" i="34" s="1"/>
  <c r="F46" i="34"/>
  <c r="E46" i="34"/>
  <c r="G45" i="34"/>
  <c r="H45" i="34" s="1"/>
  <c r="F45" i="34"/>
  <c r="E45" i="34"/>
  <c r="G44" i="34"/>
  <c r="F44" i="34"/>
  <c r="E44" i="34"/>
  <c r="G43" i="34"/>
  <c r="F43" i="34"/>
  <c r="E43" i="34"/>
  <c r="G42" i="34"/>
  <c r="H42" i="34" s="1"/>
  <c r="F42" i="34"/>
  <c r="E42" i="34"/>
  <c r="G41" i="34"/>
  <c r="H41" i="34" s="1"/>
  <c r="F41" i="34"/>
  <c r="E41" i="34"/>
  <c r="G40" i="34"/>
  <c r="F40" i="34"/>
  <c r="E40" i="34"/>
  <c r="G39" i="34"/>
  <c r="F39" i="34"/>
  <c r="E39" i="34"/>
  <c r="G38" i="34"/>
  <c r="H38" i="34" s="1"/>
  <c r="F38" i="34"/>
  <c r="E38" i="34"/>
  <c r="G37" i="34"/>
  <c r="H37" i="34" s="1"/>
  <c r="F37" i="34"/>
  <c r="E37" i="34"/>
  <c r="G36" i="34"/>
  <c r="F36" i="34"/>
  <c r="E36" i="34"/>
  <c r="G35" i="34"/>
  <c r="F35" i="34"/>
  <c r="E35" i="34"/>
  <c r="G34" i="34"/>
  <c r="F34" i="34"/>
  <c r="G33" i="34"/>
  <c r="F33" i="34"/>
  <c r="E33" i="34"/>
  <c r="G32" i="34"/>
  <c r="F32" i="34"/>
  <c r="E32" i="34"/>
  <c r="G31" i="34"/>
  <c r="H31" i="34" s="1"/>
  <c r="F31" i="34"/>
  <c r="E31" i="34"/>
  <c r="G30" i="34"/>
  <c r="H30" i="34" s="1"/>
  <c r="F30" i="34"/>
  <c r="E30" i="34"/>
  <c r="G29" i="34"/>
  <c r="F29" i="34"/>
  <c r="E29" i="34"/>
  <c r="G28" i="34"/>
  <c r="F28" i="34"/>
  <c r="E28" i="34"/>
  <c r="G27" i="34"/>
  <c r="H27" i="34" s="1"/>
  <c r="F27" i="34"/>
  <c r="E27" i="34"/>
  <c r="G26" i="34"/>
  <c r="H26" i="34" s="1"/>
  <c r="F26" i="34"/>
  <c r="E26" i="34"/>
  <c r="G25" i="34"/>
  <c r="F25" i="34"/>
  <c r="E25" i="34"/>
  <c r="G24" i="34"/>
  <c r="F24" i="34"/>
  <c r="G23" i="34"/>
  <c r="H23" i="34" s="1"/>
  <c r="F23" i="34"/>
  <c r="E23" i="34"/>
  <c r="G22" i="34"/>
  <c r="H22" i="34" s="1"/>
  <c r="F22" i="34"/>
  <c r="E22" i="34"/>
  <c r="G21" i="34"/>
  <c r="F21" i="34"/>
  <c r="E21" i="34"/>
  <c r="G20" i="34"/>
  <c r="F20" i="34"/>
  <c r="E20" i="34"/>
  <c r="F19" i="34"/>
  <c r="D19" i="34"/>
  <c r="C19" i="34"/>
  <c r="D13" i="34"/>
  <c r="C13" i="34"/>
  <c r="C12" i="34"/>
  <c r="D9" i="34"/>
  <c r="G609" i="33"/>
  <c r="F609" i="33"/>
  <c r="E609" i="33"/>
  <c r="H609" i="33" s="1"/>
  <c r="G608" i="33"/>
  <c r="F608" i="33"/>
  <c r="E608" i="33"/>
  <c r="H608" i="33" s="1"/>
  <c r="G607" i="33"/>
  <c r="F607" i="33"/>
  <c r="E607" i="33"/>
  <c r="G606" i="33"/>
  <c r="F606" i="33"/>
  <c r="E606" i="33"/>
  <c r="G605" i="33"/>
  <c r="F605" i="33"/>
  <c r="E605" i="33"/>
  <c r="H605" i="33" s="1"/>
  <c r="G604" i="33"/>
  <c r="F604" i="33"/>
  <c r="E604" i="33"/>
  <c r="H604" i="33" s="1"/>
  <c r="G603" i="33"/>
  <c r="F603" i="33"/>
  <c r="E603" i="33"/>
  <c r="G602" i="33"/>
  <c r="F602" i="33"/>
  <c r="E602" i="33"/>
  <c r="G601" i="33"/>
  <c r="F601" i="33"/>
  <c r="E601" i="33"/>
  <c r="H601" i="33" s="1"/>
  <c r="G600" i="33"/>
  <c r="G599" i="33"/>
  <c r="F599" i="33"/>
  <c r="E599" i="33"/>
  <c r="G598" i="33"/>
  <c r="E598" i="33"/>
  <c r="H598" i="33" s="1"/>
  <c r="G597" i="33"/>
  <c r="F597" i="33"/>
  <c r="E597" i="33"/>
  <c r="H597" i="33" s="1"/>
  <c r="G596" i="33"/>
  <c r="F596" i="33"/>
  <c r="E596" i="33"/>
  <c r="G595" i="33"/>
  <c r="F595" i="33"/>
  <c r="E595" i="33"/>
  <c r="G594" i="33"/>
  <c r="F594" i="33"/>
  <c r="E594" i="33"/>
  <c r="H594" i="33" s="1"/>
  <c r="G593" i="33"/>
  <c r="E593" i="33"/>
  <c r="H592" i="33"/>
  <c r="G592" i="33"/>
  <c r="F592" i="33"/>
  <c r="E592" i="33"/>
  <c r="H591" i="33"/>
  <c r="G591" i="33"/>
  <c r="F591" i="33"/>
  <c r="E591" i="33"/>
  <c r="H590" i="33"/>
  <c r="G590" i="33"/>
  <c r="F590" i="33"/>
  <c r="E590" i="33"/>
  <c r="H589" i="33"/>
  <c r="G589" i="33"/>
  <c r="F589" i="33"/>
  <c r="E589" i="33"/>
  <c r="H588" i="33"/>
  <c r="G588" i="33"/>
  <c r="F588" i="33"/>
  <c r="E588" i="33"/>
  <c r="H587" i="33"/>
  <c r="G587" i="33"/>
  <c r="F587" i="33"/>
  <c r="E587" i="33"/>
  <c r="G586" i="33"/>
  <c r="E586" i="33"/>
  <c r="G585" i="33"/>
  <c r="G584" i="33"/>
  <c r="F584" i="33"/>
  <c r="E584" i="33"/>
  <c r="H584" i="33" s="1"/>
  <c r="G583" i="33"/>
  <c r="F583" i="33"/>
  <c r="E583" i="33"/>
  <c r="E582" i="33"/>
  <c r="D582" i="33"/>
  <c r="C582" i="33"/>
  <c r="G576" i="33"/>
  <c r="F576" i="33"/>
  <c r="E576" i="33"/>
  <c r="G575" i="33"/>
  <c r="F575" i="33"/>
  <c r="E575" i="33"/>
  <c r="G574" i="33"/>
  <c r="H574" i="33" s="1"/>
  <c r="F574" i="33"/>
  <c r="E574" i="33"/>
  <c r="G573" i="33"/>
  <c r="H573" i="33" s="1"/>
  <c r="F573" i="33"/>
  <c r="E573" i="33"/>
  <c r="G572" i="33"/>
  <c r="F572" i="33"/>
  <c r="E572" i="33"/>
  <c r="G571" i="33"/>
  <c r="F571" i="33"/>
  <c r="E571" i="33"/>
  <c r="G570" i="33"/>
  <c r="H570" i="33" s="1"/>
  <c r="F570" i="33"/>
  <c r="E570" i="33"/>
  <c r="G569" i="33"/>
  <c r="H569" i="33" s="1"/>
  <c r="F569" i="33"/>
  <c r="E569" i="33"/>
  <c r="G568" i="33"/>
  <c r="F568" i="33"/>
  <c r="E568" i="33"/>
  <c r="G567" i="33"/>
  <c r="F567" i="33"/>
  <c r="E567" i="33"/>
  <c r="G566" i="33"/>
  <c r="H566" i="33" s="1"/>
  <c r="F566" i="33"/>
  <c r="E566" i="33"/>
  <c r="G565" i="33"/>
  <c r="H565" i="33" s="1"/>
  <c r="F565" i="33"/>
  <c r="E565" i="33"/>
  <c r="G564" i="33"/>
  <c r="F564" i="33"/>
  <c r="E564" i="33"/>
  <c r="G563" i="33"/>
  <c r="F563" i="33"/>
  <c r="E563" i="33"/>
  <c r="G562" i="33"/>
  <c r="H562" i="33" s="1"/>
  <c r="F562" i="33"/>
  <c r="E562" i="33"/>
  <c r="G561" i="33"/>
  <c r="H561" i="33" s="1"/>
  <c r="E561" i="33"/>
  <c r="G560" i="33"/>
  <c r="F560" i="33"/>
  <c r="E560" i="33"/>
  <c r="G559" i="33"/>
  <c r="H559" i="33" s="1"/>
  <c r="F559" i="33"/>
  <c r="E559" i="33"/>
  <c r="G558" i="33"/>
  <c r="H558" i="33" s="1"/>
  <c r="F558" i="33"/>
  <c r="E558" i="33"/>
  <c r="G557" i="33"/>
  <c r="F557" i="33"/>
  <c r="E557" i="33"/>
  <c r="G556" i="33"/>
  <c r="F556" i="33"/>
  <c r="E556" i="33"/>
  <c r="G555" i="33"/>
  <c r="H555" i="33" s="1"/>
  <c r="F555" i="33"/>
  <c r="E555" i="33"/>
  <c r="G554" i="33"/>
  <c r="H554" i="33" s="1"/>
  <c r="F554" i="33"/>
  <c r="E554" i="33"/>
  <c r="G553" i="33"/>
  <c r="F553" i="33"/>
  <c r="E553" i="33"/>
  <c r="G552" i="33"/>
  <c r="F552" i="33"/>
  <c r="E552" i="33"/>
  <c r="G551" i="33"/>
  <c r="H551" i="33" s="1"/>
  <c r="F551" i="33"/>
  <c r="E551" i="33"/>
  <c r="G550" i="33"/>
  <c r="H550" i="33" s="1"/>
  <c r="F550" i="33"/>
  <c r="E550" i="33"/>
  <c r="G549" i="33"/>
  <c r="F549" i="33"/>
  <c r="E549" i="33"/>
  <c r="G548" i="33"/>
  <c r="F548" i="33"/>
  <c r="E548" i="33"/>
  <c r="G547" i="33"/>
  <c r="H547" i="33" s="1"/>
  <c r="F547" i="33"/>
  <c r="E547" i="33"/>
  <c r="G546" i="33"/>
  <c r="H546" i="33" s="1"/>
  <c r="F546" i="33"/>
  <c r="E546" i="33"/>
  <c r="G545" i="33"/>
  <c r="F545" i="33"/>
  <c r="E545" i="33"/>
  <c r="G544" i="33"/>
  <c r="F544" i="33"/>
  <c r="E544" i="33"/>
  <c r="G543" i="33"/>
  <c r="H543" i="33" s="1"/>
  <c r="F543" i="33"/>
  <c r="E543" i="33"/>
  <c r="G542" i="33"/>
  <c r="H542" i="33" s="1"/>
  <c r="F542" i="33"/>
  <c r="E542" i="33"/>
  <c r="G541" i="33"/>
  <c r="F541" i="33"/>
  <c r="E541" i="33"/>
  <c r="G540" i="33"/>
  <c r="F540" i="33"/>
  <c r="E540" i="33"/>
  <c r="G539" i="33"/>
  <c r="H539" i="33" s="1"/>
  <c r="F539" i="33"/>
  <c r="E539" i="33"/>
  <c r="G538" i="33"/>
  <c r="H538" i="33" s="1"/>
  <c r="F538" i="33"/>
  <c r="E538" i="33"/>
  <c r="G537" i="33"/>
  <c r="F537" i="33"/>
  <c r="E537" i="33"/>
  <c r="G536" i="33"/>
  <c r="F536" i="33"/>
  <c r="E536" i="33"/>
  <c r="G535" i="33"/>
  <c r="H535" i="33" s="1"/>
  <c r="F535" i="33"/>
  <c r="E535" i="33"/>
  <c r="G534" i="33"/>
  <c r="H534" i="33" s="1"/>
  <c r="F534" i="33"/>
  <c r="E534" i="33"/>
  <c r="G533" i="33"/>
  <c r="F533" i="33"/>
  <c r="E533" i="33"/>
  <c r="G532" i="33"/>
  <c r="F532" i="33"/>
  <c r="E532" i="33"/>
  <c r="G531" i="33"/>
  <c r="H531" i="33" s="1"/>
  <c r="F531" i="33"/>
  <c r="E531" i="33"/>
  <c r="G530" i="33"/>
  <c r="H530" i="33" s="1"/>
  <c r="F530" i="33"/>
  <c r="E530" i="33"/>
  <c r="G529" i="33"/>
  <c r="F529" i="33"/>
  <c r="E529" i="33"/>
  <c r="G528" i="33"/>
  <c r="F528" i="33"/>
  <c r="E528" i="33"/>
  <c r="G527" i="33"/>
  <c r="H527" i="33" s="1"/>
  <c r="F527" i="33"/>
  <c r="E527" i="33"/>
  <c r="G526" i="33"/>
  <c r="H526" i="33" s="1"/>
  <c r="F526" i="33"/>
  <c r="E526" i="33"/>
  <c r="G525" i="33"/>
  <c r="F525" i="33"/>
  <c r="E525" i="33"/>
  <c r="G524" i="33"/>
  <c r="F524" i="33"/>
  <c r="E524" i="33"/>
  <c r="G523" i="33"/>
  <c r="H523" i="33" s="1"/>
  <c r="F523" i="33"/>
  <c r="E523" i="33"/>
  <c r="G522" i="33"/>
  <c r="H522" i="33" s="1"/>
  <c r="F522" i="33"/>
  <c r="E522" i="33"/>
  <c r="G521" i="33"/>
  <c r="F521" i="33"/>
  <c r="E521" i="33"/>
  <c r="G520" i="33"/>
  <c r="F520" i="33"/>
  <c r="E520" i="33"/>
  <c r="G519" i="33"/>
  <c r="H519" i="33" s="1"/>
  <c r="F519" i="33"/>
  <c r="E519" i="33"/>
  <c r="G518" i="33"/>
  <c r="H518" i="33" s="1"/>
  <c r="F518" i="33"/>
  <c r="E518" i="33"/>
  <c r="G517" i="33"/>
  <c r="F517" i="33"/>
  <c r="E517" i="33"/>
  <c r="G516" i="33"/>
  <c r="F516" i="33"/>
  <c r="E516" i="33"/>
  <c r="G515" i="33"/>
  <c r="H515" i="33" s="1"/>
  <c r="F515" i="33"/>
  <c r="E515" i="33"/>
  <c r="G514" i="33"/>
  <c r="H514" i="33" s="1"/>
  <c r="F514" i="33"/>
  <c r="E514" i="33"/>
  <c r="G513" i="33"/>
  <c r="F513" i="33"/>
  <c r="E513" i="33"/>
  <c r="G512" i="33"/>
  <c r="F512" i="33"/>
  <c r="E512" i="33"/>
  <c r="G511" i="33"/>
  <c r="H511" i="33" s="1"/>
  <c r="F511" i="33"/>
  <c r="E511" i="33"/>
  <c r="G510" i="33"/>
  <c r="H510" i="33" s="1"/>
  <c r="F510" i="33"/>
  <c r="E510" i="33"/>
  <c r="G509" i="33"/>
  <c r="F509" i="33"/>
  <c r="E509" i="33"/>
  <c r="G508" i="33"/>
  <c r="F508" i="33"/>
  <c r="E508" i="33"/>
  <c r="G507" i="33"/>
  <c r="H507" i="33" s="1"/>
  <c r="F507" i="33"/>
  <c r="E507" i="33"/>
  <c r="G506" i="33"/>
  <c r="H506" i="33" s="1"/>
  <c r="F506" i="33"/>
  <c r="E506" i="33"/>
  <c r="G505" i="33"/>
  <c r="F505" i="33"/>
  <c r="E505" i="33"/>
  <c r="G504" i="33"/>
  <c r="F504" i="33"/>
  <c r="E504" i="33"/>
  <c r="G503" i="33"/>
  <c r="H503" i="33" s="1"/>
  <c r="F503" i="33"/>
  <c r="E503" i="33"/>
  <c r="G502" i="33"/>
  <c r="H502" i="33" s="1"/>
  <c r="F502" i="33"/>
  <c r="E502" i="33"/>
  <c r="G501" i="33"/>
  <c r="F501" i="33"/>
  <c r="E501" i="33"/>
  <c r="G500" i="33"/>
  <c r="F500" i="33"/>
  <c r="E500" i="33"/>
  <c r="G499" i="33"/>
  <c r="H499" i="33" s="1"/>
  <c r="F499" i="33"/>
  <c r="E499" i="33"/>
  <c r="G498" i="33"/>
  <c r="H498" i="33" s="1"/>
  <c r="F498" i="33"/>
  <c r="E498" i="33"/>
  <c r="G497" i="33"/>
  <c r="F497" i="33"/>
  <c r="E497" i="33"/>
  <c r="G496" i="33"/>
  <c r="F496" i="33"/>
  <c r="E496" i="33"/>
  <c r="G495" i="33"/>
  <c r="H495" i="33" s="1"/>
  <c r="F495" i="33"/>
  <c r="E495" i="33"/>
  <c r="G494" i="33"/>
  <c r="H494" i="33" s="1"/>
  <c r="F494" i="33"/>
  <c r="E494" i="33"/>
  <c r="G493" i="33"/>
  <c r="F493" i="33"/>
  <c r="E493" i="33"/>
  <c r="G492" i="33"/>
  <c r="F492" i="33"/>
  <c r="E492" i="33"/>
  <c r="G491" i="33"/>
  <c r="H491" i="33" s="1"/>
  <c r="F491" i="33"/>
  <c r="E491" i="33"/>
  <c r="G490" i="33"/>
  <c r="H490" i="33" s="1"/>
  <c r="F490" i="33"/>
  <c r="E490" i="33"/>
  <c r="G489" i="33"/>
  <c r="F489" i="33"/>
  <c r="E489" i="33"/>
  <c r="G488" i="33"/>
  <c r="F488" i="33"/>
  <c r="E488" i="33"/>
  <c r="G487" i="33"/>
  <c r="H487" i="33" s="1"/>
  <c r="F487" i="33"/>
  <c r="E487" i="33"/>
  <c r="G486" i="33"/>
  <c r="H486" i="33" s="1"/>
  <c r="F486" i="33"/>
  <c r="E486" i="33"/>
  <c r="G485" i="33"/>
  <c r="F485" i="33"/>
  <c r="E485" i="33"/>
  <c r="G484" i="33"/>
  <c r="F484" i="33"/>
  <c r="E484" i="33"/>
  <c r="G483" i="33"/>
  <c r="H483" i="33" s="1"/>
  <c r="F483" i="33"/>
  <c r="E483" i="33"/>
  <c r="G482" i="33"/>
  <c r="H482" i="33" s="1"/>
  <c r="F482" i="33"/>
  <c r="E482" i="33"/>
  <c r="G481" i="33"/>
  <c r="F481" i="33"/>
  <c r="E481" i="33"/>
  <c r="G480" i="33"/>
  <c r="F480" i="33"/>
  <c r="E480" i="33"/>
  <c r="G479" i="33"/>
  <c r="H479" i="33" s="1"/>
  <c r="F479" i="33"/>
  <c r="E479" i="33"/>
  <c r="G478" i="33"/>
  <c r="H478" i="33" s="1"/>
  <c r="F478" i="33"/>
  <c r="E478" i="33"/>
  <c r="G477" i="33"/>
  <c r="F477" i="33"/>
  <c r="E477" i="33"/>
  <c r="G476" i="33"/>
  <c r="F476" i="33"/>
  <c r="E476" i="33"/>
  <c r="G475" i="33"/>
  <c r="H475" i="33" s="1"/>
  <c r="F475" i="33"/>
  <c r="E475" i="33"/>
  <c r="G474" i="33"/>
  <c r="H474" i="33" s="1"/>
  <c r="F474" i="33"/>
  <c r="E474" i="33"/>
  <c r="G473" i="33"/>
  <c r="F473" i="33"/>
  <c r="E473" i="33"/>
  <c r="G472" i="33"/>
  <c r="F472" i="33"/>
  <c r="E472" i="33"/>
  <c r="G471" i="33"/>
  <c r="F471" i="33"/>
  <c r="G470" i="33"/>
  <c r="F470" i="33"/>
  <c r="E470" i="33"/>
  <c r="G469" i="33"/>
  <c r="F469" i="33"/>
  <c r="E469" i="33"/>
  <c r="H469" i="33" s="1"/>
  <c r="G468" i="33"/>
  <c r="F468" i="33"/>
  <c r="E468" i="33"/>
  <c r="H468" i="33" s="1"/>
  <c r="G467" i="33"/>
  <c r="F467" i="33"/>
  <c r="E467" i="33"/>
  <c r="G466" i="33"/>
  <c r="F466" i="33"/>
  <c r="E466" i="33"/>
  <c r="G465" i="33"/>
  <c r="F465" i="33"/>
  <c r="E465" i="33"/>
  <c r="H465" i="33" s="1"/>
  <c r="G464" i="33"/>
  <c r="F464" i="33"/>
  <c r="E464" i="33"/>
  <c r="H464" i="33" s="1"/>
  <c r="G463" i="33"/>
  <c r="F463" i="33"/>
  <c r="E463" i="33"/>
  <c r="G462" i="33"/>
  <c r="F462" i="33"/>
  <c r="E462" i="33"/>
  <c r="G461" i="33"/>
  <c r="F461" i="33"/>
  <c r="E461" i="33"/>
  <c r="H461" i="33" s="1"/>
  <c r="G460" i="33"/>
  <c r="F460" i="33"/>
  <c r="E460" i="33"/>
  <c r="H460" i="33" s="1"/>
  <c r="G459" i="33"/>
  <c r="F459" i="33"/>
  <c r="E459" i="33"/>
  <c r="G458" i="33"/>
  <c r="F458" i="33"/>
  <c r="E458" i="33"/>
  <c r="G457" i="33"/>
  <c r="F457" i="33"/>
  <c r="E457" i="33"/>
  <c r="H457" i="33" s="1"/>
  <c r="G456" i="33"/>
  <c r="F456" i="33"/>
  <c r="E456" i="33"/>
  <c r="H456" i="33" s="1"/>
  <c r="G455" i="33"/>
  <c r="F455" i="33"/>
  <c r="E455" i="33"/>
  <c r="G454" i="33"/>
  <c r="F454" i="33"/>
  <c r="E454" i="33"/>
  <c r="G453" i="33"/>
  <c r="F453" i="33"/>
  <c r="E453" i="33"/>
  <c r="H453" i="33" s="1"/>
  <c r="G452" i="33"/>
  <c r="F452" i="33"/>
  <c r="E452" i="33"/>
  <c r="H452" i="33" s="1"/>
  <c r="G451" i="33"/>
  <c r="F451" i="33"/>
  <c r="E451" i="33"/>
  <c r="G450" i="33"/>
  <c r="F450" i="33"/>
  <c r="E450" i="33"/>
  <c r="G449" i="33"/>
  <c r="F449" i="33"/>
  <c r="E449" i="33"/>
  <c r="H449" i="33" s="1"/>
  <c r="G448" i="33"/>
  <c r="F448" i="33"/>
  <c r="E448" i="33"/>
  <c r="H448" i="33" s="1"/>
  <c r="G447" i="33"/>
  <c r="F447" i="33"/>
  <c r="E447" i="33"/>
  <c r="G446" i="33"/>
  <c r="F446" i="33"/>
  <c r="E446" i="33"/>
  <c r="G445" i="33"/>
  <c r="G444" i="33"/>
  <c r="H444" i="33" s="1"/>
  <c r="F444" i="33"/>
  <c r="E444" i="33"/>
  <c r="G443" i="33"/>
  <c r="H443" i="33" s="1"/>
  <c r="F443" i="33"/>
  <c r="E443" i="33"/>
  <c r="G442" i="33"/>
  <c r="F442" i="33"/>
  <c r="G441" i="33"/>
  <c r="F441" i="33"/>
  <c r="E441" i="33"/>
  <c r="G440" i="33"/>
  <c r="H440" i="33" s="1"/>
  <c r="F440" i="33"/>
  <c r="E440" i="33"/>
  <c r="G439" i="33"/>
  <c r="H439" i="33" s="1"/>
  <c r="F439" i="33"/>
  <c r="E439" i="33"/>
  <c r="G438" i="33"/>
  <c r="F438" i="33"/>
  <c r="E438" i="33"/>
  <c r="G437" i="33"/>
  <c r="F437" i="33"/>
  <c r="E437" i="33"/>
  <c r="G436" i="33"/>
  <c r="H436" i="33" s="1"/>
  <c r="F436" i="33"/>
  <c r="E436" i="33"/>
  <c r="G435" i="33"/>
  <c r="H435" i="33" s="1"/>
  <c r="F435" i="33"/>
  <c r="E435" i="33"/>
  <c r="G434" i="33"/>
  <c r="F434" i="33"/>
  <c r="E434" i="33"/>
  <c r="G433" i="33"/>
  <c r="F433" i="33"/>
  <c r="E433" i="33"/>
  <c r="G432" i="33"/>
  <c r="H432" i="33" s="1"/>
  <c r="F432" i="33"/>
  <c r="E432" i="33"/>
  <c r="G431" i="33"/>
  <c r="H431" i="33" s="1"/>
  <c r="F431" i="33"/>
  <c r="E431" i="33"/>
  <c r="G430" i="33"/>
  <c r="F430" i="33"/>
  <c r="E430" i="33"/>
  <c r="G429" i="33"/>
  <c r="F429" i="33"/>
  <c r="G428" i="33"/>
  <c r="F428" i="33"/>
  <c r="G427" i="33"/>
  <c r="F427" i="33"/>
  <c r="E427" i="33"/>
  <c r="H427" i="33" s="1"/>
  <c r="G426" i="33"/>
  <c r="F426" i="33"/>
  <c r="E426" i="33"/>
  <c r="H426" i="33" s="1"/>
  <c r="G425" i="33"/>
  <c r="F425" i="33"/>
  <c r="E425" i="33"/>
  <c r="H425" i="33" s="1"/>
  <c r="G424" i="33"/>
  <c r="F424" i="33"/>
  <c r="E424" i="33"/>
  <c r="H424" i="33" s="1"/>
  <c r="G423" i="33"/>
  <c r="F423" i="33"/>
  <c r="E423" i="33"/>
  <c r="H423" i="33" s="1"/>
  <c r="G422" i="33"/>
  <c r="F422" i="33"/>
  <c r="E422" i="33"/>
  <c r="H422" i="33" s="1"/>
  <c r="G421" i="33"/>
  <c r="F421" i="33"/>
  <c r="E421" i="33"/>
  <c r="H421" i="33" s="1"/>
  <c r="G420" i="33"/>
  <c r="G419" i="33"/>
  <c r="F419" i="33"/>
  <c r="E419" i="33"/>
  <c r="G418" i="33"/>
  <c r="F418" i="33"/>
  <c r="E418" i="33"/>
  <c r="H418" i="33" s="1"/>
  <c r="G417" i="33"/>
  <c r="F417" i="33"/>
  <c r="E417" i="33"/>
  <c r="H417" i="33" s="1"/>
  <c r="G416" i="33"/>
  <c r="F416" i="33"/>
  <c r="E416" i="33"/>
  <c r="G415" i="33"/>
  <c r="F415" i="33"/>
  <c r="E415" i="33"/>
  <c r="G414" i="33"/>
  <c r="E414" i="33"/>
  <c r="H414" i="33" s="1"/>
  <c r="H413" i="33"/>
  <c r="G413" i="33"/>
  <c r="F413" i="33"/>
  <c r="E413" i="33"/>
  <c r="H412" i="33"/>
  <c r="G412" i="33"/>
  <c r="F412" i="33"/>
  <c r="E412" i="33"/>
  <c r="H411" i="33"/>
  <c r="G411" i="33"/>
  <c r="F411" i="33"/>
  <c r="E411" i="33"/>
  <c r="G410" i="33"/>
  <c r="F410" i="33"/>
  <c r="G409" i="33"/>
  <c r="F409" i="33"/>
  <c r="E409" i="33"/>
  <c r="G408" i="33"/>
  <c r="F408" i="33"/>
  <c r="E408" i="33"/>
  <c r="G407" i="33"/>
  <c r="H407" i="33" s="1"/>
  <c r="F407" i="33"/>
  <c r="E407" i="33"/>
  <c r="G406" i="33"/>
  <c r="H406" i="33" s="1"/>
  <c r="F406" i="33"/>
  <c r="E406" i="33"/>
  <c r="G405" i="33"/>
  <c r="F405" i="33"/>
  <c r="E405" i="33"/>
  <c r="G404" i="33"/>
  <c r="E404" i="33"/>
  <c r="G403" i="33"/>
  <c r="H403" i="33" s="1"/>
  <c r="F403" i="33"/>
  <c r="E403" i="33"/>
  <c r="G402" i="33"/>
  <c r="H402" i="33" s="1"/>
  <c r="F402" i="33"/>
  <c r="E402" i="33"/>
  <c r="G401" i="33"/>
  <c r="F401" i="33"/>
  <c r="E401" i="33"/>
  <c r="G400" i="33"/>
  <c r="F400" i="33"/>
  <c r="E400" i="33"/>
  <c r="G399" i="33"/>
  <c r="F399" i="33"/>
  <c r="G398" i="33"/>
  <c r="F398" i="33"/>
  <c r="E398" i="33"/>
  <c r="G397" i="33"/>
  <c r="F397" i="33"/>
  <c r="G396" i="33"/>
  <c r="H396" i="33" s="1"/>
  <c r="F396" i="33"/>
  <c r="E396" i="33"/>
  <c r="G395" i="33"/>
  <c r="F395" i="33"/>
  <c r="E395" i="33"/>
  <c r="G394" i="33"/>
  <c r="F394" i="33"/>
  <c r="E394" i="33"/>
  <c r="G393" i="33"/>
  <c r="H393" i="33" s="1"/>
  <c r="F393" i="33"/>
  <c r="E393" i="33"/>
  <c r="G392" i="33"/>
  <c r="H392" i="33" s="1"/>
  <c r="F392" i="33"/>
  <c r="E392" i="33"/>
  <c r="G391" i="33"/>
  <c r="E391" i="33"/>
  <c r="G390" i="33"/>
  <c r="F390" i="33"/>
  <c r="E390" i="33"/>
  <c r="G389" i="33"/>
  <c r="H389" i="33" s="1"/>
  <c r="F389" i="33"/>
  <c r="E389" i="33"/>
  <c r="G388" i="33"/>
  <c r="H388" i="33" s="1"/>
  <c r="F388" i="33"/>
  <c r="E388" i="33"/>
  <c r="G387" i="33"/>
  <c r="F387" i="33"/>
  <c r="E387" i="33"/>
  <c r="G386" i="33"/>
  <c r="F386" i="33"/>
  <c r="G385" i="33"/>
  <c r="H385" i="33" s="1"/>
  <c r="F385" i="33"/>
  <c r="E385" i="33"/>
  <c r="G384" i="33"/>
  <c r="F384" i="33"/>
  <c r="G383" i="33"/>
  <c r="F383" i="33"/>
  <c r="G382" i="33"/>
  <c r="F382" i="33"/>
  <c r="E382" i="33"/>
  <c r="G381" i="33"/>
  <c r="F381" i="33"/>
  <c r="E381" i="33"/>
  <c r="G380" i="33"/>
  <c r="H380" i="33" s="1"/>
  <c r="F380" i="33"/>
  <c r="E380" i="33"/>
  <c r="G379" i="33"/>
  <c r="H379" i="33" s="1"/>
  <c r="F379" i="33"/>
  <c r="E379" i="33"/>
  <c r="G378" i="33"/>
  <c r="F378" i="33"/>
  <c r="E378" i="33"/>
  <c r="G377" i="33"/>
  <c r="F377" i="33"/>
  <c r="E377" i="33"/>
  <c r="G376" i="33"/>
  <c r="H376" i="33" s="1"/>
  <c r="F376" i="33"/>
  <c r="E376" i="33"/>
  <c r="G375" i="33"/>
  <c r="H375" i="33" s="1"/>
  <c r="F375" i="33"/>
  <c r="E375" i="33"/>
  <c r="G374" i="33"/>
  <c r="F374" i="33"/>
  <c r="E374" i="33"/>
  <c r="G373" i="33"/>
  <c r="F373" i="33"/>
  <c r="E373" i="33"/>
  <c r="G372" i="33"/>
  <c r="H372" i="33" s="1"/>
  <c r="F372" i="33"/>
  <c r="E372" i="33"/>
  <c r="G371" i="33"/>
  <c r="H371" i="33" s="1"/>
  <c r="F371" i="33"/>
  <c r="E371" i="33"/>
  <c r="G370" i="33"/>
  <c r="F370" i="33"/>
  <c r="E370" i="33"/>
  <c r="G369" i="33"/>
  <c r="E369" i="33"/>
  <c r="G368" i="33"/>
  <c r="H368" i="33" s="1"/>
  <c r="F368" i="33"/>
  <c r="E368" i="33"/>
  <c r="G367" i="33"/>
  <c r="H367" i="33" s="1"/>
  <c r="F367" i="33"/>
  <c r="E367" i="33"/>
  <c r="G366" i="33"/>
  <c r="F366" i="33"/>
  <c r="E366" i="33"/>
  <c r="G365" i="33"/>
  <c r="F365" i="33"/>
  <c r="E365" i="33"/>
  <c r="G364" i="33"/>
  <c r="H364" i="33" s="1"/>
  <c r="F364" i="33"/>
  <c r="E364" i="33"/>
  <c r="G363" i="33"/>
  <c r="H363" i="33" s="1"/>
  <c r="F363" i="33"/>
  <c r="E363" i="33"/>
  <c r="G362" i="33"/>
  <c r="F362" i="33"/>
  <c r="E362" i="33"/>
  <c r="G361" i="33"/>
  <c r="F361" i="33"/>
  <c r="G360" i="33"/>
  <c r="H360" i="33" s="1"/>
  <c r="F360" i="33"/>
  <c r="E360" i="33"/>
  <c r="G359" i="33"/>
  <c r="F359" i="33"/>
  <c r="E359" i="33"/>
  <c r="G358" i="33"/>
  <c r="F358" i="33"/>
  <c r="E358" i="33"/>
  <c r="G357" i="33"/>
  <c r="H357" i="33" s="1"/>
  <c r="F357" i="33"/>
  <c r="E357" i="33"/>
  <c r="G356" i="33"/>
  <c r="H356" i="33" s="1"/>
  <c r="F356" i="33"/>
  <c r="E356" i="33"/>
  <c r="G355" i="33"/>
  <c r="F355" i="33"/>
  <c r="E355" i="33"/>
  <c r="G354" i="33"/>
  <c r="F354" i="33"/>
  <c r="E354" i="33"/>
  <c r="G353" i="33"/>
  <c r="H353" i="33" s="1"/>
  <c r="F353" i="33"/>
  <c r="E353" i="33"/>
  <c r="G352" i="33"/>
  <c r="F352" i="33"/>
  <c r="G351" i="33"/>
  <c r="F351" i="33"/>
  <c r="E351" i="33"/>
  <c r="G350" i="33"/>
  <c r="H350" i="33" s="1"/>
  <c r="F350" i="33"/>
  <c r="E350" i="33"/>
  <c r="D349" i="33"/>
  <c r="C349" i="33"/>
  <c r="G343" i="33"/>
  <c r="F343" i="33"/>
  <c r="E343" i="33"/>
  <c r="H343" i="33" s="1"/>
  <c r="G342" i="33"/>
  <c r="F342" i="33"/>
  <c r="E342" i="33"/>
  <c r="H342" i="33" s="1"/>
  <c r="G341" i="33"/>
  <c r="F341" i="33"/>
  <c r="E341" i="33"/>
  <c r="G340" i="33"/>
  <c r="F340" i="33"/>
  <c r="E340" i="33"/>
  <c r="G339" i="33"/>
  <c r="F339" i="33"/>
  <c r="E339" i="33"/>
  <c r="H339" i="33" s="1"/>
  <c r="G338" i="33"/>
  <c r="F338" i="33"/>
  <c r="E338" i="33"/>
  <c r="H338" i="33" s="1"/>
  <c r="G337" i="33"/>
  <c r="F337" i="33"/>
  <c r="E337" i="33"/>
  <c r="G336" i="33"/>
  <c r="F336" i="33"/>
  <c r="E336" i="33"/>
  <c r="G335" i="33"/>
  <c r="F335" i="33"/>
  <c r="E335" i="33"/>
  <c r="H335" i="33" s="1"/>
  <c r="G334" i="33"/>
  <c r="F334" i="33"/>
  <c r="E334" i="33"/>
  <c r="H334" i="33" s="1"/>
  <c r="G333" i="33"/>
  <c r="F333" i="33"/>
  <c r="E333" i="33"/>
  <c r="G332" i="33"/>
  <c r="F332" i="33"/>
  <c r="E332" i="33"/>
  <c r="G331" i="33"/>
  <c r="F331" i="33"/>
  <c r="E331" i="33"/>
  <c r="H331" i="33" s="1"/>
  <c r="G330" i="33"/>
  <c r="F330" i="33"/>
  <c r="E330" i="33"/>
  <c r="H330" i="33" s="1"/>
  <c r="G329" i="33"/>
  <c r="F329" i="33"/>
  <c r="E329" i="33"/>
  <c r="G328" i="33"/>
  <c r="F328" i="33"/>
  <c r="E328" i="33"/>
  <c r="G327" i="33"/>
  <c r="F327" i="33"/>
  <c r="E327" i="33"/>
  <c r="H327" i="33" s="1"/>
  <c r="G326" i="33"/>
  <c r="F326" i="33"/>
  <c r="E326" i="33"/>
  <c r="H326" i="33" s="1"/>
  <c r="G325" i="33"/>
  <c r="F325" i="33"/>
  <c r="E325" i="33"/>
  <c r="G324" i="33"/>
  <c r="F324" i="33"/>
  <c r="E324" i="33"/>
  <c r="G323" i="33"/>
  <c r="F323" i="33"/>
  <c r="E323" i="33"/>
  <c r="H323" i="33" s="1"/>
  <c r="G322" i="33"/>
  <c r="F322" i="33"/>
  <c r="E322" i="33"/>
  <c r="H322" i="33" s="1"/>
  <c r="G321" i="33"/>
  <c r="F321" i="33"/>
  <c r="E321" i="33"/>
  <c r="G320" i="33"/>
  <c r="F320" i="33"/>
  <c r="E320" i="33"/>
  <c r="G319" i="33"/>
  <c r="F319" i="33"/>
  <c r="E319" i="33"/>
  <c r="H319" i="33" s="1"/>
  <c r="G318" i="33"/>
  <c r="F318" i="33"/>
  <c r="E318" i="33"/>
  <c r="H318" i="33" s="1"/>
  <c r="H317" i="33"/>
  <c r="G317" i="33"/>
  <c r="F317" i="33"/>
  <c r="E317" i="33"/>
  <c r="H316" i="33"/>
  <c r="G316" i="33"/>
  <c r="F316" i="33"/>
  <c r="E316" i="33"/>
  <c r="H315" i="33"/>
  <c r="G315" i="33"/>
  <c r="F315" i="33"/>
  <c r="E315" i="33"/>
  <c r="H314" i="33"/>
  <c r="G314" i="33"/>
  <c r="F314" i="33"/>
  <c r="E314" i="33"/>
  <c r="H313" i="33"/>
  <c r="G313" i="33"/>
  <c r="F313" i="33"/>
  <c r="E313" i="33"/>
  <c r="H312" i="33"/>
  <c r="G312" i="33"/>
  <c r="F312" i="33"/>
  <c r="E312" i="33"/>
  <c r="H311" i="33"/>
  <c r="G311" i="33"/>
  <c r="F311" i="33"/>
  <c r="E311" i="33"/>
  <c r="H310" i="33"/>
  <c r="G310" i="33"/>
  <c r="F310" i="33"/>
  <c r="E310" i="33"/>
  <c r="H309" i="33"/>
  <c r="G309" i="33"/>
  <c r="F309" i="33"/>
  <c r="E309" i="33"/>
  <c r="H308" i="33"/>
  <c r="G308" i="33"/>
  <c r="F308" i="33"/>
  <c r="E308" i="33"/>
  <c r="H307" i="33"/>
  <c r="G307" i="33"/>
  <c r="F307" i="33"/>
  <c r="E307" i="33"/>
  <c r="H306" i="33"/>
  <c r="G306" i="33"/>
  <c r="F306" i="33"/>
  <c r="E306" i="33"/>
  <c r="H305" i="33"/>
  <c r="G305" i="33"/>
  <c r="F305" i="33"/>
  <c r="E305" i="33"/>
  <c r="H304" i="33"/>
  <c r="G304" i="33"/>
  <c r="F304" i="33"/>
  <c r="E304" i="33"/>
  <c r="H303" i="33"/>
  <c r="G303" i="33"/>
  <c r="F303" i="33"/>
  <c r="E303" i="33"/>
  <c r="H302" i="33"/>
  <c r="G302" i="33"/>
  <c r="F302" i="33"/>
  <c r="E302" i="33"/>
  <c r="H301" i="33"/>
  <c r="G301" i="33"/>
  <c r="F301" i="33"/>
  <c r="E301" i="33"/>
  <c r="H300" i="33"/>
  <c r="G300" i="33"/>
  <c r="F300" i="33"/>
  <c r="E300" i="33"/>
  <c r="H299" i="33"/>
  <c r="G299" i="33"/>
  <c r="F299" i="33"/>
  <c r="E299" i="33"/>
  <c r="H298" i="33"/>
  <c r="G298" i="33"/>
  <c r="F298" i="33"/>
  <c r="E298" i="33"/>
  <c r="H297" i="33"/>
  <c r="G297" i="33"/>
  <c r="F297" i="33"/>
  <c r="E297" i="33"/>
  <c r="H296" i="33"/>
  <c r="G296" i="33"/>
  <c r="F296" i="33"/>
  <c r="E296" i="33"/>
  <c r="H295" i="33"/>
  <c r="G295" i="33"/>
  <c r="F295" i="33"/>
  <c r="E295" i="33"/>
  <c r="H294" i="33"/>
  <c r="G294" i="33"/>
  <c r="F294" i="33"/>
  <c r="E294" i="33"/>
  <c r="H293" i="33"/>
  <c r="G293" i="33"/>
  <c r="F293" i="33"/>
  <c r="E293" i="33"/>
  <c r="H292" i="33"/>
  <c r="G292" i="33"/>
  <c r="F292" i="33"/>
  <c r="E292" i="33"/>
  <c r="H291" i="33"/>
  <c r="G291" i="33"/>
  <c r="F291" i="33"/>
  <c r="E291" i="33"/>
  <c r="H290" i="33"/>
  <c r="G290" i="33"/>
  <c r="F290" i="33"/>
  <c r="E290" i="33"/>
  <c r="H289" i="33"/>
  <c r="G289" i="33"/>
  <c r="F289" i="33"/>
  <c r="E289" i="33"/>
  <c r="H288" i="33"/>
  <c r="G288" i="33"/>
  <c r="F288" i="33"/>
  <c r="E288" i="33"/>
  <c r="H287" i="33"/>
  <c r="G287" i="33"/>
  <c r="F287" i="33"/>
  <c r="E287" i="33"/>
  <c r="H286" i="33"/>
  <c r="G286" i="33"/>
  <c r="F286" i="33"/>
  <c r="E286" i="33"/>
  <c r="H285" i="33"/>
  <c r="G285" i="33"/>
  <c r="F285" i="33"/>
  <c r="E285" i="33"/>
  <c r="H284" i="33"/>
  <c r="G284" i="33"/>
  <c r="F284" i="33"/>
  <c r="E284" i="33"/>
  <c r="H283" i="33"/>
  <c r="G283" i="33"/>
  <c r="F283" i="33"/>
  <c r="E283" i="33"/>
  <c r="H282" i="33"/>
  <c r="G282" i="33"/>
  <c r="F282" i="33"/>
  <c r="E282" i="33"/>
  <c r="H281" i="33"/>
  <c r="G281" i="33"/>
  <c r="F281" i="33"/>
  <c r="E281" i="33"/>
  <c r="H280" i="33"/>
  <c r="G280" i="33"/>
  <c r="F280" i="33"/>
  <c r="E280" i="33"/>
  <c r="H279" i="33"/>
  <c r="G279" i="33"/>
  <c r="F279" i="33"/>
  <c r="E279" i="33"/>
  <c r="H278" i="33"/>
  <c r="G278" i="33"/>
  <c r="F278" i="33"/>
  <c r="E278" i="33"/>
  <c r="H277" i="33"/>
  <c r="G277" i="33"/>
  <c r="F277" i="33"/>
  <c r="E277" i="33"/>
  <c r="H276" i="33"/>
  <c r="G276" i="33"/>
  <c r="F276" i="33"/>
  <c r="E276" i="33"/>
  <c r="H275" i="33"/>
  <c r="G275" i="33"/>
  <c r="F275" i="33"/>
  <c r="E275" i="33"/>
  <c r="H274" i="33"/>
  <c r="G274" i="33"/>
  <c r="F274" i="33"/>
  <c r="E274" i="33"/>
  <c r="H273" i="33"/>
  <c r="G273" i="33"/>
  <c r="F273" i="33"/>
  <c r="E273" i="33"/>
  <c r="H272" i="33"/>
  <c r="G272" i="33"/>
  <c r="F272" i="33"/>
  <c r="E272" i="33"/>
  <c r="G271" i="33"/>
  <c r="F271" i="33"/>
  <c r="H270" i="33"/>
  <c r="G270" i="33"/>
  <c r="F270" i="33"/>
  <c r="E270" i="33"/>
  <c r="H269" i="33"/>
  <c r="G269" i="33"/>
  <c r="F269" i="33"/>
  <c r="E269" i="33"/>
  <c r="H268" i="33"/>
  <c r="G268" i="33"/>
  <c r="F268" i="33"/>
  <c r="E268" i="33"/>
  <c r="H267" i="33"/>
  <c r="G267" i="33"/>
  <c r="F267" i="33"/>
  <c r="E267" i="33"/>
  <c r="H266" i="33"/>
  <c r="G266" i="33"/>
  <c r="F266" i="33"/>
  <c r="E266" i="33"/>
  <c r="H265" i="33"/>
  <c r="G265" i="33"/>
  <c r="F265" i="33"/>
  <c r="E265" i="33"/>
  <c r="G264" i="33"/>
  <c r="F264" i="33"/>
  <c r="H263" i="33"/>
  <c r="G263" i="33"/>
  <c r="F263" i="33"/>
  <c r="E263" i="33"/>
  <c r="H262" i="33"/>
  <c r="G262" i="33"/>
  <c r="F262" i="33"/>
  <c r="E262" i="33"/>
  <c r="H261" i="33"/>
  <c r="G261" i="33"/>
  <c r="F261" i="33"/>
  <c r="E261" i="33"/>
  <c r="H260" i="33"/>
  <c r="G260" i="33"/>
  <c r="F260" i="33"/>
  <c r="E260" i="33"/>
  <c r="H259" i="33"/>
  <c r="G259" i="33"/>
  <c r="F259" i="33"/>
  <c r="E259" i="33"/>
  <c r="H258" i="33"/>
  <c r="G258" i="33"/>
  <c r="F258" i="33"/>
  <c r="E258" i="33"/>
  <c r="H257" i="33"/>
  <c r="G257" i="33"/>
  <c r="F257" i="33"/>
  <c r="E257" i="33"/>
  <c r="H256" i="33"/>
  <c r="G256" i="33"/>
  <c r="F256" i="33"/>
  <c r="E256" i="33"/>
  <c r="H255" i="33"/>
  <c r="G255" i="33"/>
  <c r="F255" i="33"/>
  <c r="E255" i="33"/>
  <c r="H254" i="33"/>
  <c r="G254" i="33"/>
  <c r="F254" i="33"/>
  <c r="E254" i="33"/>
  <c r="H253" i="33"/>
  <c r="G253" i="33"/>
  <c r="F253" i="33"/>
  <c r="E253" i="33"/>
  <c r="H252" i="33"/>
  <c r="G252" i="33"/>
  <c r="F252" i="33"/>
  <c r="E252" i="33"/>
  <c r="H251" i="33"/>
  <c r="G251" i="33"/>
  <c r="F251" i="33"/>
  <c r="E251" i="33"/>
  <c r="H250" i="33"/>
  <c r="G250" i="33"/>
  <c r="F250" i="33"/>
  <c r="E250" i="33"/>
  <c r="H249" i="33"/>
  <c r="G249" i="33"/>
  <c r="F249" i="33"/>
  <c r="E249" i="33"/>
  <c r="H248" i="33"/>
  <c r="G248" i="33"/>
  <c r="F248" i="33"/>
  <c r="E248" i="33"/>
  <c r="H247" i="33"/>
  <c r="G247" i="33"/>
  <c r="F247" i="33"/>
  <c r="E247" i="33"/>
  <c r="H246" i="33"/>
  <c r="G246" i="33"/>
  <c r="F246" i="33"/>
  <c r="E246" i="33"/>
  <c r="H245" i="33"/>
  <c r="G245" i="33"/>
  <c r="F245" i="33"/>
  <c r="E245" i="33"/>
  <c r="H244" i="33"/>
  <c r="G244" i="33"/>
  <c r="F244" i="33"/>
  <c r="E244" i="33"/>
  <c r="H243" i="33"/>
  <c r="G243" i="33"/>
  <c r="F243" i="33"/>
  <c r="E243" i="33"/>
  <c r="H242" i="33"/>
  <c r="G242" i="33"/>
  <c r="F242" i="33"/>
  <c r="E242" i="33"/>
  <c r="H241" i="33"/>
  <c r="G241" i="33"/>
  <c r="F241" i="33"/>
  <c r="E241" i="33"/>
  <c r="H240" i="33"/>
  <c r="G240" i="33"/>
  <c r="F240" i="33"/>
  <c r="E240" i="33"/>
  <c r="H239" i="33"/>
  <c r="G239" i="33"/>
  <c r="F239" i="33"/>
  <c r="E239" i="33"/>
  <c r="H238" i="33"/>
  <c r="G238" i="33"/>
  <c r="F238" i="33"/>
  <c r="E238" i="33"/>
  <c r="H237" i="33"/>
  <c r="G237" i="33"/>
  <c r="F237" i="33"/>
  <c r="E237" i="33"/>
  <c r="H236" i="33"/>
  <c r="G236" i="33"/>
  <c r="F236" i="33"/>
  <c r="E236" i="33"/>
  <c r="H235" i="33"/>
  <c r="G235" i="33"/>
  <c r="F235" i="33"/>
  <c r="E235" i="33"/>
  <c r="H234" i="33"/>
  <c r="G234" i="33"/>
  <c r="F234" i="33"/>
  <c r="E234" i="33"/>
  <c r="H233" i="33"/>
  <c r="G233" i="33"/>
  <c r="F233" i="33"/>
  <c r="E233" i="33"/>
  <c r="H232" i="33"/>
  <c r="G232" i="33"/>
  <c r="F232" i="33"/>
  <c r="E232" i="33"/>
  <c r="H231" i="33"/>
  <c r="G231" i="33"/>
  <c r="F231" i="33"/>
  <c r="E231" i="33"/>
  <c r="H230" i="33"/>
  <c r="G230" i="33"/>
  <c r="F230" i="33"/>
  <c r="E230" i="33"/>
  <c r="H229" i="33"/>
  <c r="G229" i="33"/>
  <c r="F229" i="33"/>
  <c r="E229" i="33"/>
  <c r="H228" i="33"/>
  <c r="G228" i="33"/>
  <c r="F228" i="33"/>
  <c r="E228" i="33"/>
  <c r="H227" i="33"/>
  <c r="G227" i="33"/>
  <c r="F227" i="33"/>
  <c r="E227" i="33"/>
  <c r="H226" i="33"/>
  <c r="G226" i="33"/>
  <c r="F226" i="33"/>
  <c r="E226" i="33"/>
  <c r="H225" i="33"/>
  <c r="G225" i="33"/>
  <c r="F225" i="33"/>
  <c r="E225" i="33"/>
  <c r="H224" i="33"/>
  <c r="G224" i="33"/>
  <c r="F224" i="33"/>
  <c r="E224" i="33"/>
  <c r="H223" i="33"/>
  <c r="G223" i="33"/>
  <c r="F223" i="33"/>
  <c r="E223" i="33"/>
  <c r="H222" i="33"/>
  <c r="G222" i="33"/>
  <c r="F222" i="33"/>
  <c r="E222" i="33"/>
  <c r="H221" i="33"/>
  <c r="G221" i="33"/>
  <c r="F221" i="33"/>
  <c r="E221" i="33"/>
  <c r="H220" i="33"/>
  <c r="G220" i="33"/>
  <c r="F220" i="33"/>
  <c r="E220" i="33"/>
  <c r="H219" i="33"/>
  <c r="G219" i="33"/>
  <c r="F219" i="33"/>
  <c r="E219" i="33"/>
  <c r="H218" i="33"/>
  <c r="G218" i="33"/>
  <c r="F218" i="33"/>
  <c r="E218" i="33"/>
  <c r="H217" i="33"/>
  <c r="G217" i="33"/>
  <c r="F217" i="33"/>
  <c r="E217" i="33"/>
  <c r="H216" i="33"/>
  <c r="G216" i="33"/>
  <c r="F216" i="33"/>
  <c r="E216" i="33"/>
  <c r="H215" i="33"/>
  <c r="G215" i="33"/>
  <c r="F215" i="33"/>
  <c r="E215" i="33"/>
  <c r="H214" i="33"/>
  <c r="G214" i="33"/>
  <c r="F214" i="33"/>
  <c r="E214" i="33"/>
  <c r="H213" i="33"/>
  <c r="G213" i="33"/>
  <c r="F213" i="33"/>
  <c r="E213" i="33"/>
  <c r="H212" i="33"/>
  <c r="G212" i="33"/>
  <c r="F212" i="33"/>
  <c r="E212" i="33"/>
  <c r="H211" i="33"/>
  <c r="G211" i="33"/>
  <c r="F211" i="33"/>
  <c r="E211" i="33"/>
  <c r="H210" i="33"/>
  <c r="G210" i="33"/>
  <c r="F210" i="33"/>
  <c r="E210" i="33"/>
  <c r="H209" i="33"/>
  <c r="G209" i="33"/>
  <c r="F209" i="33"/>
  <c r="E209" i="33"/>
  <c r="H208" i="33"/>
  <c r="G208" i="33"/>
  <c r="F208" i="33"/>
  <c r="E208" i="33"/>
  <c r="H207" i="33"/>
  <c r="G207" i="33"/>
  <c r="F207" i="33"/>
  <c r="E207" i="33"/>
  <c r="H206" i="33"/>
  <c r="G206" i="33"/>
  <c r="F206" i="33"/>
  <c r="E206" i="33"/>
  <c r="H205" i="33"/>
  <c r="G205" i="33"/>
  <c r="F205" i="33"/>
  <c r="E205" i="33"/>
  <c r="H204" i="33"/>
  <c r="G204" i="33"/>
  <c r="F204" i="33"/>
  <c r="E204" i="33"/>
  <c r="H203" i="33"/>
  <c r="G203" i="33"/>
  <c r="F203" i="33"/>
  <c r="E203" i="33"/>
  <c r="H202" i="33"/>
  <c r="G202" i="33"/>
  <c r="F202" i="33"/>
  <c r="E202" i="33"/>
  <c r="H201" i="33"/>
  <c r="G201" i="33"/>
  <c r="E201" i="33"/>
  <c r="G200" i="33"/>
  <c r="H200" i="33" s="1"/>
  <c r="F200" i="33"/>
  <c r="E200" i="33"/>
  <c r="G199" i="33"/>
  <c r="F199" i="33"/>
  <c r="H198" i="33"/>
  <c r="G198" i="33"/>
  <c r="F198" i="33"/>
  <c r="E198" i="33"/>
  <c r="H197" i="33"/>
  <c r="G197" i="33"/>
  <c r="F197" i="33"/>
  <c r="E197" i="33"/>
  <c r="H196" i="33"/>
  <c r="G196" i="33"/>
  <c r="F196" i="33"/>
  <c r="E196" i="33"/>
  <c r="H195" i="33"/>
  <c r="G195" i="33"/>
  <c r="F195" i="33"/>
  <c r="E195" i="33"/>
  <c r="H194" i="33"/>
  <c r="G194" i="33"/>
  <c r="F194" i="33"/>
  <c r="E194" i="33"/>
  <c r="H193" i="33"/>
  <c r="G193" i="33"/>
  <c r="F193" i="33"/>
  <c r="E193" i="33"/>
  <c r="H192" i="33"/>
  <c r="G192" i="33"/>
  <c r="F192" i="33"/>
  <c r="E192" i="33"/>
  <c r="H191" i="33"/>
  <c r="G191" i="33"/>
  <c r="F191" i="33"/>
  <c r="E191" i="33"/>
  <c r="H190" i="33"/>
  <c r="G190" i="33"/>
  <c r="F190" i="33"/>
  <c r="E190" i="33"/>
  <c r="H189" i="33"/>
  <c r="G189" i="33"/>
  <c r="F189" i="33"/>
  <c r="E189" i="33"/>
  <c r="H188" i="33"/>
  <c r="G188" i="33"/>
  <c r="F188" i="33"/>
  <c r="E188" i="33"/>
  <c r="H187" i="33"/>
  <c r="G187" i="33"/>
  <c r="F187" i="33"/>
  <c r="E187" i="33"/>
  <c r="H186" i="33"/>
  <c r="G186" i="33"/>
  <c r="F186" i="33"/>
  <c r="E186" i="33"/>
  <c r="H185" i="33"/>
  <c r="G185" i="33"/>
  <c r="F185" i="33"/>
  <c r="E185" i="33"/>
  <c r="H184" i="33"/>
  <c r="G184" i="33"/>
  <c r="F184" i="33"/>
  <c r="E184" i="33"/>
  <c r="H183" i="33"/>
  <c r="G183" i="33"/>
  <c r="F183" i="33"/>
  <c r="E183" i="33"/>
  <c r="H182" i="33"/>
  <c r="G182" i="33"/>
  <c r="F182" i="33"/>
  <c r="E182" i="33"/>
  <c r="H181" i="33"/>
  <c r="G181" i="33"/>
  <c r="F181" i="33"/>
  <c r="E181" i="33"/>
  <c r="H180" i="33"/>
  <c r="G180" i="33"/>
  <c r="F180" i="33"/>
  <c r="E180" i="33"/>
  <c r="H179" i="33"/>
  <c r="G179" i="33"/>
  <c r="F179" i="33"/>
  <c r="E179" i="33"/>
  <c r="H178" i="33"/>
  <c r="G178" i="33"/>
  <c r="E178" i="33"/>
  <c r="G177" i="33"/>
  <c r="F177" i="33"/>
  <c r="E177" i="33"/>
  <c r="H177" i="33" s="1"/>
  <c r="G176" i="33"/>
  <c r="F176" i="33"/>
  <c r="E176" i="33"/>
  <c r="H176" i="33" s="1"/>
  <c r="G175" i="33"/>
  <c r="F175" i="33"/>
  <c r="E175" i="33"/>
  <c r="G174" i="33"/>
  <c r="F174" i="33"/>
  <c r="D173" i="33"/>
  <c r="D11" i="33" s="1"/>
  <c r="C173" i="33"/>
  <c r="G167" i="33"/>
  <c r="F167" i="33"/>
  <c r="E167" i="33"/>
  <c r="G166" i="33"/>
  <c r="H166" i="33" s="1"/>
  <c r="F166" i="33"/>
  <c r="E166" i="33"/>
  <c r="G165" i="33"/>
  <c r="H165" i="33" s="1"/>
  <c r="F165" i="33"/>
  <c r="E165" i="33"/>
  <c r="G164" i="33"/>
  <c r="F164" i="33"/>
  <c r="E164" i="33"/>
  <c r="G163" i="33"/>
  <c r="F163" i="33"/>
  <c r="E163" i="33"/>
  <c r="G162" i="33"/>
  <c r="H162" i="33" s="1"/>
  <c r="F162" i="33"/>
  <c r="E162" i="33"/>
  <c r="G161" i="33"/>
  <c r="H161" i="33" s="1"/>
  <c r="F161" i="33"/>
  <c r="E161" i="33"/>
  <c r="G160" i="33"/>
  <c r="F160" i="33"/>
  <c r="E160" i="33"/>
  <c r="G159" i="33"/>
  <c r="F159" i="33"/>
  <c r="E159" i="33"/>
  <c r="G158" i="33"/>
  <c r="H158" i="33" s="1"/>
  <c r="F158" i="33"/>
  <c r="E158" i="33"/>
  <c r="G157" i="33"/>
  <c r="H157" i="33" s="1"/>
  <c r="F157" i="33"/>
  <c r="E157" i="33"/>
  <c r="G156" i="33"/>
  <c r="F156" i="33"/>
  <c r="E156" i="33"/>
  <c r="G155" i="33"/>
  <c r="F155" i="33"/>
  <c r="E155" i="33"/>
  <c r="G154" i="33"/>
  <c r="H154" i="33" s="1"/>
  <c r="F154" i="33"/>
  <c r="E154" i="33"/>
  <c r="G153" i="33"/>
  <c r="H153" i="33" s="1"/>
  <c r="F153" i="33"/>
  <c r="E153" i="33"/>
  <c r="G152" i="33"/>
  <c r="F152" i="33"/>
  <c r="E152" i="33"/>
  <c r="G151" i="33"/>
  <c r="F151" i="33"/>
  <c r="E151" i="33"/>
  <c r="G150" i="33"/>
  <c r="H150" i="33" s="1"/>
  <c r="F150" i="33"/>
  <c r="E150" i="33"/>
  <c r="G149" i="33"/>
  <c r="H149" i="33" s="1"/>
  <c r="F149" i="33"/>
  <c r="E149" i="33"/>
  <c r="G148" i="33"/>
  <c r="F148" i="33"/>
  <c r="E148" i="33"/>
  <c r="G147" i="33"/>
  <c r="F147" i="33"/>
  <c r="E147" i="33"/>
  <c r="G146" i="33"/>
  <c r="H146" i="33" s="1"/>
  <c r="F146" i="33"/>
  <c r="E146" i="33"/>
  <c r="G145" i="33"/>
  <c r="H145" i="33" s="1"/>
  <c r="F145" i="33"/>
  <c r="E145" i="33"/>
  <c r="G144" i="33"/>
  <c r="F144" i="33"/>
  <c r="E144" i="33"/>
  <c r="G143" i="33"/>
  <c r="F143" i="33"/>
  <c r="E143" i="33"/>
  <c r="G142" i="33"/>
  <c r="H142" i="33" s="1"/>
  <c r="F142" i="33"/>
  <c r="E142" i="33"/>
  <c r="G141" i="33"/>
  <c r="H141" i="33" s="1"/>
  <c r="F141" i="33"/>
  <c r="E141" i="33"/>
  <c r="G140" i="33"/>
  <c r="F140" i="33"/>
  <c r="E140" i="33"/>
  <c r="G139" i="33"/>
  <c r="F139" i="33"/>
  <c r="E139" i="33"/>
  <c r="G138" i="33"/>
  <c r="H138" i="33" s="1"/>
  <c r="F138" i="33"/>
  <c r="E138" i="33"/>
  <c r="G137" i="33"/>
  <c r="H137" i="33" s="1"/>
  <c r="F137" i="33"/>
  <c r="E137" i="33"/>
  <c r="G136" i="33"/>
  <c r="F136" i="33"/>
  <c r="E136" i="33"/>
  <c r="G135" i="33"/>
  <c r="F135" i="33"/>
  <c r="E135" i="33"/>
  <c r="G134" i="33"/>
  <c r="H134" i="33" s="1"/>
  <c r="F134" i="33"/>
  <c r="E134" i="33"/>
  <c r="G133" i="33"/>
  <c r="H133" i="33" s="1"/>
  <c r="F133" i="33"/>
  <c r="E133" i="33"/>
  <c r="G132" i="33"/>
  <c r="G131" i="33"/>
  <c r="H131" i="33" s="1"/>
  <c r="F131" i="33"/>
  <c r="E131" i="33"/>
  <c r="G130" i="33"/>
  <c r="H130" i="33" s="1"/>
  <c r="F130" i="33"/>
  <c r="E130" i="33"/>
  <c r="G129" i="33"/>
  <c r="F129" i="33"/>
  <c r="E129" i="33"/>
  <c r="G128" i="33"/>
  <c r="F128" i="33"/>
  <c r="E128" i="33"/>
  <c r="G127" i="33"/>
  <c r="H127" i="33" s="1"/>
  <c r="F127" i="33"/>
  <c r="E127" i="33"/>
  <c r="G126" i="33"/>
  <c r="E126" i="33"/>
  <c r="G125" i="33"/>
  <c r="F125" i="33"/>
  <c r="E125" i="33"/>
  <c r="G124" i="33"/>
  <c r="H124" i="33" s="1"/>
  <c r="F124" i="33"/>
  <c r="E124" i="33"/>
  <c r="G123" i="33"/>
  <c r="H123" i="33" s="1"/>
  <c r="F123" i="33"/>
  <c r="E123" i="33"/>
  <c r="G122" i="33"/>
  <c r="F122" i="33"/>
  <c r="E122" i="33"/>
  <c r="G121" i="33"/>
  <c r="F121" i="33"/>
  <c r="E121" i="33"/>
  <c r="G120" i="33"/>
  <c r="H120" i="33" s="1"/>
  <c r="F120" i="33"/>
  <c r="E120" i="33"/>
  <c r="G119" i="33"/>
  <c r="H119" i="33" s="1"/>
  <c r="F119" i="33"/>
  <c r="E119" i="33"/>
  <c r="G118" i="33"/>
  <c r="F118" i="33"/>
  <c r="E118" i="33"/>
  <c r="G117" i="33"/>
  <c r="F117" i="33"/>
  <c r="E117" i="33"/>
  <c r="G116" i="33"/>
  <c r="H116" i="33" s="1"/>
  <c r="F116" i="33"/>
  <c r="E116" i="33"/>
  <c r="G115" i="33"/>
  <c r="H115" i="33" s="1"/>
  <c r="F115" i="33"/>
  <c r="E115" i="33"/>
  <c r="G114" i="33"/>
  <c r="F114" i="33"/>
  <c r="E114" i="33"/>
  <c r="G113" i="33"/>
  <c r="F113" i="33"/>
  <c r="E113" i="33"/>
  <c r="G112" i="33"/>
  <c r="H112" i="33" s="1"/>
  <c r="F112" i="33"/>
  <c r="E112" i="33"/>
  <c r="G111" i="33"/>
  <c r="H111" i="33" s="1"/>
  <c r="F111" i="33"/>
  <c r="E111" i="33"/>
  <c r="G110" i="33"/>
  <c r="F110" i="33"/>
  <c r="E110" i="33"/>
  <c r="G109" i="33"/>
  <c r="F109" i="33"/>
  <c r="E109" i="33"/>
  <c r="G108" i="33"/>
  <c r="H108" i="33" s="1"/>
  <c r="F108" i="33"/>
  <c r="E108" i="33"/>
  <c r="G107" i="33"/>
  <c r="H107" i="33" s="1"/>
  <c r="F107" i="33"/>
  <c r="E107" i="33"/>
  <c r="G106" i="33"/>
  <c r="F106" i="33"/>
  <c r="E106" i="33"/>
  <c r="G105" i="33"/>
  <c r="F105" i="33"/>
  <c r="E105" i="33"/>
  <c r="G104" i="33"/>
  <c r="H104" i="33" s="1"/>
  <c r="F104" i="33"/>
  <c r="E104" i="33"/>
  <c r="G103" i="33"/>
  <c r="H103" i="33" s="1"/>
  <c r="F103" i="33"/>
  <c r="E103" i="33"/>
  <c r="G102" i="33"/>
  <c r="F102" i="33"/>
  <c r="E102" i="33"/>
  <c r="G101" i="33"/>
  <c r="F101" i="33"/>
  <c r="E101" i="33"/>
  <c r="G100" i="33"/>
  <c r="H100" i="33" s="1"/>
  <c r="F100" i="33"/>
  <c r="E100" i="33"/>
  <c r="G99" i="33"/>
  <c r="H99" i="33" s="1"/>
  <c r="F99" i="33"/>
  <c r="E99" i="33"/>
  <c r="G98" i="33"/>
  <c r="F98" i="33"/>
  <c r="E98" i="33"/>
  <c r="G97" i="33"/>
  <c r="F97" i="33"/>
  <c r="E97" i="33"/>
  <c r="G96" i="33"/>
  <c r="H96" i="33" s="1"/>
  <c r="F96" i="33"/>
  <c r="E96" i="33"/>
  <c r="G95" i="33"/>
  <c r="H95" i="33" s="1"/>
  <c r="F95" i="33"/>
  <c r="E95" i="33"/>
  <c r="G94" i="33"/>
  <c r="F94" i="33"/>
  <c r="E94" i="33"/>
  <c r="G93" i="33"/>
  <c r="F93" i="33"/>
  <c r="E93" i="33"/>
  <c r="G92" i="33"/>
  <c r="H92" i="33" s="1"/>
  <c r="F92" i="33"/>
  <c r="E92" i="33"/>
  <c r="G91" i="33"/>
  <c r="H91" i="33" s="1"/>
  <c r="F91" i="33"/>
  <c r="E91" i="33"/>
  <c r="G90" i="33"/>
  <c r="F90" i="33"/>
  <c r="E90" i="33"/>
  <c r="G89" i="33"/>
  <c r="F89" i="33"/>
  <c r="E89" i="33"/>
  <c r="G88" i="33"/>
  <c r="H88" i="33" s="1"/>
  <c r="F88" i="33"/>
  <c r="E88" i="33"/>
  <c r="G87" i="33"/>
  <c r="H87" i="33" s="1"/>
  <c r="F87" i="33"/>
  <c r="E87" i="33"/>
  <c r="G86" i="33"/>
  <c r="F86" i="33"/>
  <c r="E86" i="33"/>
  <c r="G85" i="33"/>
  <c r="F85" i="33"/>
  <c r="E85" i="33"/>
  <c r="G84" i="33"/>
  <c r="H84" i="33" s="1"/>
  <c r="F84" i="33"/>
  <c r="E84" i="33"/>
  <c r="G83" i="33"/>
  <c r="H83" i="33" s="1"/>
  <c r="F83" i="33"/>
  <c r="E83" i="33"/>
  <c r="G82" i="33"/>
  <c r="F82" i="33"/>
  <c r="H81" i="33"/>
  <c r="G81" i="33"/>
  <c r="F81" i="33"/>
  <c r="E81" i="33"/>
  <c r="H80" i="33"/>
  <c r="G80" i="33"/>
  <c r="E80" i="33"/>
  <c r="H79" i="33"/>
  <c r="G79" i="33"/>
  <c r="F79" i="33"/>
  <c r="E79" i="33"/>
  <c r="G78" i="33"/>
  <c r="F78" i="33"/>
  <c r="E78" i="33"/>
  <c r="G77" i="33"/>
  <c r="F77" i="33"/>
  <c r="E77" i="33"/>
  <c r="G76" i="33"/>
  <c r="F76" i="33"/>
  <c r="E76" i="33"/>
  <c r="H76" i="33" s="1"/>
  <c r="E75" i="33"/>
  <c r="D75" i="33"/>
  <c r="C75" i="33"/>
  <c r="G69" i="33"/>
  <c r="F69" i="33"/>
  <c r="E69" i="33"/>
  <c r="G68" i="33"/>
  <c r="F68" i="33"/>
  <c r="E68" i="33"/>
  <c r="G67" i="33"/>
  <c r="H67" i="33" s="1"/>
  <c r="F67" i="33"/>
  <c r="E67" i="33"/>
  <c r="G66" i="33"/>
  <c r="H66" i="33" s="1"/>
  <c r="F66" i="33"/>
  <c r="E66" i="33"/>
  <c r="G65" i="33"/>
  <c r="F65" i="33"/>
  <c r="E65" i="33"/>
  <c r="G64" i="33"/>
  <c r="F64" i="33"/>
  <c r="E64" i="33"/>
  <c r="G63" i="33"/>
  <c r="H63" i="33" s="1"/>
  <c r="F63" i="33"/>
  <c r="E63" i="33"/>
  <c r="G62" i="33"/>
  <c r="H62" i="33" s="1"/>
  <c r="F62" i="33"/>
  <c r="E62" i="33"/>
  <c r="G61" i="33"/>
  <c r="F61" i="33"/>
  <c r="E61" i="33"/>
  <c r="G60" i="33"/>
  <c r="F60" i="33"/>
  <c r="E60" i="33"/>
  <c r="G59" i="33"/>
  <c r="H59" i="33" s="1"/>
  <c r="F59" i="33"/>
  <c r="E59" i="33"/>
  <c r="G58" i="33"/>
  <c r="H58" i="33" s="1"/>
  <c r="F58" i="33"/>
  <c r="E58" i="33"/>
  <c r="G57" i="33"/>
  <c r="F57" i="33"/>
  <c r="E57" i="33"/>
  <c r="G56" i="33"/>
  <c r="F56" i="33"/>
  <c r="E56" i="33"/>
  <c r="G55" i="33"/>
  <c r="H55" i="33" s="1"/>
  <c r="F55" i="33"/>
  <c r="E55" i="33"/>
  <c r="G54" i="33"/>
  <c r="H54" i="33" s="1"/>
  <c r="F54" i="33"/>
  <c r="E54" i="33"/>
  <c r="G53" i="33"/>
  <c r="F53" i="33"/>
  <c r="E53" i="33"/>
  <c r="G52" i="33"/>
  <c r="F52" i="33"/>
  <c r="E52" i="33"/>
  <c r="G51" i="33"/>
  <c r="H51" i="33" s="1"/>
  <c r="F51" i="33"/>
  <c r="E51" i="33"/>
  <c r="G50" i="33"/>
  <c r="H50" i="33" s="1"/>
  <c r="F50" i="33"/>
  <c r="E50" i="33"/>
  <c r="G49" i="33"/>
  <c r="F49" i="33"/>
  <c r="E49" i="33"/>
  <c r="G48" i="33"/>
  <c r="F48" i="33"/>
  <c r="E48" i="33"/>
  <c r="G47" i="33"/>
  <c r="H47" i="33" s="1"/>
  <c r="F47" i="33"/>
  <c r="E47" i="33"/>
  <c r="G46" i="33"/>
  <c r="H46" i="33" s="1"/>
  <c r="F46" i="33"/>
  <c r="E46" i="33"/>
  <c r="G45" i="33"/>
  <c r="F45" i="33"/>
  <c r="E45" i="33"/>
  <c r="G44" i="33"/>
  <c r="F44" i="33"/>
  <c r="E44" i="33"/>
  <c r="G43" i="33"/>
  <c r="H43" i="33" s="1"/>
  <c r="F43" i="33"/>
  <c r="E43" i="33"/>
  <c r="G42" i="33"/>
  <c r="H42" i="33" s="1"/>
  <c r="F42" i="33"/>
  <c r="E42" i="33"/>
  <c r="G41" i="33"/>
  <c r="F41" i="33"/>
  <c r="E41" i="33"/>
  <c r="G40" i="33"/>
  <c r="F40" i="33"/>
  <c r="E40" i="33"/>
  <c r="G39" i="33"/>
  <c r="H39" i="33" s="1"/>
  <c r="F39" i="33"/>
  <c r="E39" i="33"/>
  <c r="G38" i="33"/>
  <c r="H38" i="33" s="1"/>
  <c r="F38" i="33"/>
  <c r="E38" i="33"/>
  <c r="G37" i="33"/>
  <c r="F37" i="33"/>
  <c r="E37" i="33"/>
  <c r="G36" i="33"/>
  <c r="F36" i="33"/>
  <c r="E36" i="33"/>
  <c r="G35" i="33"/>
  <c r="H35" i="33" s="1"/>
  <c r="F35" i="33"/>
  <c r="E35" i="33"/>
  <c r="G34" i="33"/>
  <c r="H34" i="33" s="1"/>
  <c r="F34" i="33"/>
  <c r="E34" i="33"/>
  <c r="G33" i="33"/>
  <c r="F33" i="33"/>
  <c r="E33" i="33"/>
  <c r="G32" i="33"/>
  <c r="F32" i="33"/>
  <c r="E32" i="33"/>
  <c r="G31" i="33"/>
  <c r="H31" i="33" s="1"/>
  <c r="F31" i="33"/>
  <c r="E31" i="33"/>
  <c r="G30" i="33"/>
  <c r="H30" i="33" s="1"/>
  <c r="F30" i="33"/>
  <c r="E30" i="33"/>
  <c r="G29" i="33"/>
  <c r="F29" i="33"/>
  <c r="E29" i="33"/>
  <c r="G28" i="33"/>
  <c r="F28" i="33"/>
  <c r="E28" i="33"/>
  <c r="G27" i="33"/>
  <c r="H27" i="33" s="1"/>
  <c r="F27" i="33"/>
  <c r="E27" i="33"/>
  <c r="G26" i="33"/>
  <c r="H26" i="33" s="1"/>
  <c r="F26" i="33"/>
  <c r="E26" i="33"/>
  <c r="G25" i="33"/>
  <c r="F25" i="33"/>
  <c r="E25" i="33"/>
  <c r="G24" i="33"/>
  <c r="F24" i="33"/>
  <c r="E24" i="33"/>
  <c r="G23" i="33"/>
  <c r="H23" i="33" s="1"/>
  <c r="F23" i="33"/>
  <c r="E23" i="33"/>
  <c r="G22" i="33"/>
  <c r="H22" i="33" s="1"/>
  <c r="F22" i="33"/>
  <c r="E22" i="33"/>
  <c r="G21" i="33"/>
  <c r="F21" i="33"/>
  <c r="E21" i="33"/>
  <c r="G20" i="33"/>
  <c r="F20" i="33"/>
  <c r="E20" i="33"/>
  <c r="F19" i="33"/>
  <c r="D19" i="33"/>
  <c r="C19" i="33"/>
  <c r="G19" i="33" s="1"/>
  <c r="D13" i="33"/>
  <c r="C12" i="33"/>
  <c r="C11" i="33"/>
  <c r="G11" i="33" s="1"/>
  <c r="C10" i="33"/>
  <c r="D9" i="33"/>
  <c r="G609" i="32"/>
  <c r="G608" i="32"/>
  <c r="G607" i="32"/>
  <c r="G606" i="32"/>
  <c r="F606" i="32"/>
  <c r="G605" i="32"/>
  <c r="G604" i="32"/>
  <c r="F604" i="32"/>
  <c r="G603" i="32"/>
  <c r="G602" i="32"/>
  <c r="G601" i="32"/>
  <c r="E601" i="32"/>
  <c r="H601" i="32" s="1"/>
  <c r="G600" i="32"/>
  <c r="G599" i="32"/>
  <c r="G598" i="32"/>
  <c r="G597" i="32"/>
  <c r="G596" i="32"/>
  <c r="F596" i="32"/>
  <c r="E596" i="32"/>
  <c r="H596" i="32" s="1"/>
  <c r="G595" i="32"/>
  <c r="F595" i="32"/>
  <c r="E595" i="32"/>
  <c r="H595" i="32" s="1"/>
  <c r="G594" i="32"/>
  <c r="F594" i="32"/>
  <c r="E594" i="32"/>
  <c r="G593" i="32"/>
  <c r="E593" i="32"/>
  <c r="H593" i="32" s="1"/>
  <c r="G592" i="32"/>
  <c r="G591" i="32"/>
  <c r="E591" i="32"/>
  <c r="H591" i="32" s="1"/>
  <c r="G590" i="32"/>
  <c r="G589" i="32"/>
  <c r="E589" i="32"/>
  <c r="H589" i="32" s="1"/>
  <c r="G588" i="32"/>
  <c r="F588" i="32"/>
  <c r="E588" i="32"/>
  <c r="G587" i="32"/>
  <c r="E587" i="32"/>
  <c r="H587" i="32" s="1"/>
  <c r="G586" i="32"/>
  <c r="G585" i="32"/>
  <c r="E585" i="32"/>
  <c r="H585" i="32" s="1"/>
  <c r="G584" i="32"/>
  <c r="G583" i="32"/>
  <c r="E583" i="32"/>
  <c r="H583" i="32" s="1"/>
  <c r="D582" i="32"/>
  <c r="F609" i="32" s="1"/>
  <c r="C582" i="32"/>
  <c r="G576" i="32"/>
  <c r="F576" i="32"/>
  <c r="E576" i="32"/>
  <c r="G575" i="32"/>
  <c r="H575" i="32" s="1"/>
  <c r="F575" i="32"/>
  <c r="E575" i="32"/>
  <c r="G574" i="32"/>
  <c r="G573" i="32"/>
  <c r="H573" i="32" s="1"/>
  <c r="F573" i="32"/>
  <c r="E573" i="32"/>
  <c r="G572" i="32"/>
  <c r="H572" i="32" s="1"/>
  <c r="F572" i="32"/>
  <c r="E572" i="32"/>
  <c r="G571" i="32"/>
  <c r="F571" i="32"/>
  <c r="G570" i="32"/>
  <c r="G569" i="32"/>
  <c r="F569" i="32"/>
  <c r="E569" i="32"/>
  <c r="G568" i="32"/>
  <c r="G567" i="32"/>
  <c r="G566" i="32"/>
  <c r="G565" i="32"/>
  <c r="H565" i="32" s="1"/>
  <c r="F565" i="32"/>
  <c r="E565" i="32"/>
  <c r="G564" i="32"/>
  <c r="F564" i="32"/>
  <c r="G563" i="32"/>
  <c r="F563" i="32"/>
  <c r="G562" i="32"/>
  <c r="G561" i="32"/>
  <c r="G560" i="32"/>
  <c r="G559" i="32"/>
  <c r="G558" i="32"/>
  <c r="F558" i="32"/>
  <c r="E558" i="32"/>
  <c r="G557" i="32"/>
  <c r="F557" i="32"/>
  <c r="E557" i="32"/>
  <c r="G556" i="32"/>
  <c r="G555" i="32"/>
  <c r="H555" i="32" s="1"/>
  <c r="E555" i="32"/>
  <c r="G554" i="32"/>
  <c r="G553" i="32"/>
  <c r="F553" i="32"/>
  <c r="E553" i="32"/>
  <c r="G552" i="32"/>
  <c r="F552" i="32"/>
  <c r="E552" i="32"/>
  <c r="G551" i="32"/>
  <c r="F551" i="32"/>
  <c r="G550" i="32"/>
  <c r="F550" i="32"/>
  <c r="E550" i="32"/>
  <c r="G549" i="32"/>
  <c r="F549" i="32"/>
  <c r="E549" i="32"/>
  <c r="G548" i="32"/>
  <c r="F548" i="32"/>
  <c r="G547" i="32"/>
  <c r="F547" i="32"/>
  <c r="E547" i="32"/>
  <c r="G546" i="32"/>
  <c r="E546" i="32"/>
  <c r="G545" i="32"/>
  <c r="F545" i="32"/>
  <c r="G544" i="32"/>
  <c r="F544" i="32"/>
  <c r="E544" i="32"/>
  <c r="G543" i="32"/>
  <c r="E543" i="32"/>
  <c r="G542" i="32"/>
  <c r="G541" i="32"/>
  <c r="F541" i="32"/>
  <c r="G540" i="32"/>
  <c r="F540" i="32"/>
  <c r="E540" i="32"/>
  <c r="G539" i="32"/>
  <c r="G538" i="32"/>
  <c r="G537" i="32"/>
  <c r="F537" i="32"/>
  <c r="E537" i="32"/>
  <c r="G536" i="32"/>
  <c r="F536" i="32"/>
  <c r="E536" i="32"/>
  <c r="G535" i="32"/>
  <c r="G534" i="32"/>
  <c r="G533" i="32"/>
  <c r="F533" i="32"/>
  <c r="E533" i="32"/>
  <c r="G532" i="32"/>
  <c r="G531" i="32"/>
  <c r="F531" i="32"/>
  <c r="E531" i="32"/>
  <c r="G530" i="32"/>
  <c r="G529" i="32"/>
  <c r="G528" i="32"/>
  <c r="F528" i="32"/>
  <c r="E528" i="32"/>
  <c r="G527" i="32"/>
  <c r="F527" i="32"/>
  <c r="E527" i="32"/>
  <c r="G526" i="32"/>
  <c r="F526" i="32"/>
  <c r="E526" i="32"/>
  <c r="G525" i="32"/>
  <c r="F525" i="32"/>
  <c r="E525" i="32"/>
  <c r="G524" i="32"/>
  <c r="F524" i="32"/>
  <c r="G523" i="32"/>
  <c r="F523" i="32"/>
  <c r="G522" i="32"/>
  <c r="F522" i="32"/>
  <c r="G521" i="32"/>
  <c r="F521" i="32"/>
  <c r="G520" i="32"/>
  <c r="E520" i="32"/>
  <c r="G519" i="32"/>
  <c r="F519" i="32"/>
  <c r="G518" i="32"/>
  <c r="F518" i="32"/>
  <c r="E518" i="32"/>
  <c r="H518" i="32" s="1"/>
  <c r="G517" i="32"/>
  <c r="G516" i="32"/>
  <c r="G515" i="32"/>
  <c r="G514" i="32"/>
  <c r="G513" i="32"/>
  <c r="F513" i="32"/>
  <c r="E513" i="32"/>
  <c r="G512" i="32"/>
  <c r="G511" i="32"/>
  <c r="G510" i="32"/>
  <c r="G509" i="32"/>
  <c r="F509" i="32"/>
  <c r="G508" i="32"/>
  <c r="G507" i="32"/>
  <c r="G506" i="32"/>
  <c r="F506" i="32"/>
  <c r="E506" i="32"/>
  <c r="H506" i="32" s="1"/>
  <c r="G505" i="32"/>
  <c r="F505" i="32"/>
  <c r="E505" i="32"/>
  <c r="G504" i="32"/>
  <c r="F504" i="32"/>
  <c r="E504" i="32"/>
  <c r="G503" i="32"/>
  <c r="F503" i="32"/>
  <c r="E503" i="32"/>
  <c r="G502" i="32"/>
  <c r="F502" i="32"/>
  <c r="E502" i="32"/>
  <c r="H502" i="32" s="1"/>
  <c r="G501" i="32"/>
  <c r="F501" i="32"/>
  <c r="G500" i="32"/>
  <c r="F500" i="32"/>
  <c r="G499" i="32"/>
  <c r="E499" i="32"/>
  <c r="G498" i="32"/>
  <c r="G497" i="32"/>
  <c r="G496" i="32"/>
  <c r="F496" i="32"/>
  <c r="E496" i="32"/>
  <c r="G495" i="32"/>
  <c r="G494" i="32"/>
  <c r="F494" i="32"/>
  <c r="E494" i="32"/>
  <c r="H494" i="32" s="1"/>
  <c r="G493" i="32"/>
  <c r="F493" i="32"/>
  <c r="G492" i="32"/>
  <c r="F492" i="32"/>
  <c r="G491" i="32"/>
  <c r="F491" i="32"/>
  <c r="E491" i="32"/>
  <c r="G490" i="32"/>
  <c r="G489" i="32"/>
  <c r="G488" i="32"/>
  <c r="F488" i="32"/>
  <c r="G487" i="32"/>
  <c r="G486" i="32"/>
  <c r="G485" i="32"/>
  <c r="G484" i="32"/>
  <c r="H483" i="32"/>
  <c r="G483" i="32"/>
  <c r="E483" i="32"/>
  <c r="G482" i="32"/>
  <c r="G481" i="32"/>
  <c r="G480" i="32"/>
  <c r="F480" i="32"/>
  <c r="G479" i="32"/>
  <c r="G478" i="32"/>
  <c r="F478" i="32"/>
  <c r="G477" i="32"/>
  <c r="F477" i="32"/>
  <c r="E477" i="32"/>
  <c r="G476" i="32"/>
  <c r="G475" i="32"/>
  <c r="F475" i="32"/>
  <c r="E475" i="32"/>
  <c r="G474" i="32"/>
  <c r="H474" i="32" s="1"/>
  <c r="F474" i="32"/>
  <c r="E474" i="32"/>
  <c r="G473" i="32"/>
  <c r="F473" i="32"/>
  <c r="G472" i="32"/>
  <c r="F472" i="32"/>
  <c r="E472" i="32"/>
  <c r="G471" i="32"/>
  <c r="G470" i="32"/>
  <c r="G469" i="32"/>
  <c r="G468" i="32"/>
  <c r="F468" i="32"/>
  <c r="G467" i="32"/>
  <c r="F467" i="32"/>
  <c r="E467" i="32"/>
  <c r="G466" i="32"/>
  <c r="G465" i="32"/>
  <c r="G464" i="32"/>
  <c r="F464" i="32"/>
  <c r="E464" i="32"/>
  <c r="G463" i="32"/>
  <c r="G462" i="32"/>
  <c r="F462" i="32"/>
  <c r="E462" i="32"/>
  <c r="G461" i="32"/>
  <c r="F461" i="32"/>
  <c r="E461" i="32"/>
  <c r="G460" i="32"/>
  <c r="H460" i="32" s="1"/>
  <c r="F460" i="32"/>
  <c r="E460" i="32"/>
  <c r="G459" i="32"/>
  <c r="G458" i="32"/>
  <c r="G457" i="32"/>
  <c r="G456" i="32"/>
  <c r="G455" i="32"/>
  <c r="G454" i="32"/>
  <c r="F454" i="32"/>
  <c r="G453" i="32"/>
  <c r="G452" i="32"/>
  <c r="H452" i="32" s="1"/>
  <c r="F452" i="32"/>
  <c r="E452" i="32"/>
  <c r="G451" i="32"/>
  <c r="F451" i="32"/>
  <c r="G450" i="32"/>
  <c r="G449" i="32"/>
  <c r="H449" i="32" s="1"/>
  <c r="E449" i="32"/>
  <c r="G448" i="32"/>
  <c r="H448" i="32" s="1"/>
  <c r="E448" i="32"/>
  <c r="G447" i="32"/>
  <c r="F447" i="32"/>
  <c r="E447" i="32"/>
  <c r="G446" i="32"/>
  <c r="G445" i="32"/>
  <c r="G444" i="32"/>
  <c r="E444" i="32"/>
  <c r="G443" i="32"/>
  <c r="G442" i="32"/>
  <c r="G441" i="32"/>
  <c r="G440" i="32"/>
  <c r="H440" i="32" s="1"/>
  <c r="F440" i="32"/>
  <c r="E440" i="32"/>
  <c r="G439" i="32"/>
  <c r="F439" i="32"/>
  <c r="E439" i="32"/>
  <c r="G438" i="32"/>
  <c r="F438" i="32"/>
  <c r="E438" i="32"/>
  <c r="G437" i="32"/>
  <c r="E437" i="32"/>
  <c r="G436" i="32"/>
  <c r="G435" i="32"/>
  <c r="F435" i="32"/>
  <c r="G434" i="32"/>
  <c r="F434" i="32"/>
  <c r="E434" i="32"/>
  <c r="G433" i="32"/>
  <c r="E433" i="32"/>
  <c r="G432" i="32"/>
  <c r="G431" i="32"/>
  <c r="H431" i="32" s="1"/>
  <c r="F431" i="32"/>
  <c r="E431" i="32"/>
  <c r="G430" i="32"/>
  <c r="E430" i="32"/>
  <c r="G429" i="32"/>
  <c r="G428" i="32"/>
  <c r="G427" i="32"/>
  <c r="F427" i="32"/>
  <c r="E427" i="32"/>
  <c r="G426" i="32"/>
  <c r="F426" i="32"/>
  <c r="E426" i="32"/>
  <c r="G425" i="32"/>
  <c r="G424" i="32"/>
  <c r="G423" i="32"/>
  <c r="G422" i="32"/>
  <c r="G421" i="32"/>
  <c r="F421" i="32"/>
  <c r="G420" i="32"/>
  <c r="G419" i="32"/>
  <c r="G418" i="32"/>
  <c r="G417" i="32"/>
  <c r="G416" i="32"/>
  <c r="G415" i="32"/>
  <c r="F415" i="32"/>
  <c r="G414" i="32"/>
  <c r="F414" i="32"/>
  <c r="E414" i="32"/>
  <c r="G413" i="32"/>
  <c r="G412" i="32"/>
  <c r="G411" i="32"/>
  <c r="G410" i="32"/>
  <c r="G409" i="32"/>
  <c r="G408" i="32"/>
  <c r="G407" i="32"/>
  <c r="E407" i="32"/>
  <c r="G406" i="32"/>
  <c r="F406" i="32"/>
  <c r="G405" i="32"/>
  <c r="G404" i="32"/>
  <c r="F404" i="32"/>
  <c r="G403" i="32"/>
  <c r="G402" i="32"/>
  <c r="G401" i="32"/>
  <c r="G400" i="32"/>
  <c r="H400" i="32" s="1"/>
  <c r="F400" i="32"/>
  <c r="E400" i="32"/>
  <c r="G399" i="32"/>
  <c r="G398" i="32"/>
  <c r="G397" i="32"/>
  <c r="G396" i="32"/>
  <c r="E396" i="32"/>
  <c r="G395" i="32"/>
  <c r="G394" i="32"/>
  <c r="H394" i="32" s="1"/>
  <c r="E394" i="32"/>
  <c r="G393" i="32"/>
  <c r="H393" i="32" s="1"/>
  <c r="F393" i="32"/>
  <c r="E393" i="32"/>
  <c r="G392" i="32"/>
  <c r="G391" i="32"/>
  <c r="G390" i="32"/>
  <c r="F390" i="32"/>
  <c r="G389" i="32"/>
  <c r="F389" i="32"/>
  <c r="G388" i="32"/>
  <c r="G387" i="32"/>
  <c r="G386" i="32"/>
  <c r="G385" i="32"/>
  <c r="G384" i="32"/>
  <c r="G383" i="32"/>
  <c r="G382" i="32"/>
  <c r="G381" i="32"/>
  <c r="H381" i="32" s="1"/>
  <c r="F381" i="32"/>
  <c r="E381" i="32"/>
  <c r="G380" i="32"/>
  <c r="E380" i="32"/>
  <c r="G379" i="32"/>
  <c r="G378" i="32"/>
  <c r="F378" i="32"/>
  <c r="E378" i="32"/>
  <c r="G377" i="32"/>
  <c r="H377" i="32" s="1"/>
  <c r="F377" i="32"/>
  <c r="E377" i="32"/>
  <c r="G376" i="32"/>
  <c r="G375" i="32"/>
  <c r="H375" i="32" s="1"/>
  <c r="F375" i="32"/>
  <c r="E375" i="32"/>
  <c r="G374" i="32"/>
  <c r="G373" i="32"/>
  <c r="G372" i="32"/>
  <c r="G371" i="32"/>
  <c r="E371" i="32"/>
  <c r="G370" i="32"/>
  <c r="G369" i="32"/>
  <c r="G368" i="32"/>
  <c r="E368" i="32"/>
  <c r="G367" i="32"/>
  <c r="H367" i="32" s="1"/>
  <c r="F367" i="32"/>
  <c r="E367" i="32"/>
  <c r="G366" i="32"/>
  <c r="G365" i="32"/>
  <c r="G364" i="32"/>
  <c r="G363" i="32"/>
  <c r="G362" i="32"/>
  <c r="G361" i="32"/>
  <c r="G360" i="32"/>
  <c r="H360" i="32" s="1"/>
  <c r="E360" i="32"/>
  <c r="G359" i="32"/>
  <c r="G358" i="32"/>
  <c r="G357" i="32"/>
  <c r="G356" i="32"/>
  <c r="G355" i="32"/>
  <c r="G354" i="32"/>
  <c r="F354" i="32"/>
  <c r="E354" i="32"/>
  <c r="G353" i="32"/>
  <c r="F353" i="32"/>
  <c r="E353" i="32"/>
  <c r="G352" i="32"/>
  <c r="G351" i="32"/>
  <c r="G350" i="32"/>
  <c r="D349" i="32"/>
  <c r="C349" i="32"/>
  <c r="G343" i="32"/>
  <c r="G342" i="32"/>
  <c r="F342" i="32"/>
  <c r="E342" i="32"/>
  <c r="H342" i="32" s="1"/>
  <c r="G341" i="32"/>
  <c r="G340" i="32"/>
  <c r="F340" i="32"/>
  <c r="G339" i="32"/>
  <c r="F339" i="32"/>
  <c r="E339" i="32"/>
  <c r="G338" i="32"/>
  <c r="F338" i="32"/>
  <c r="E338" i="32"/>
  <c r="G337" i="32"/>
  <c r="F337" i="32"/>
  <c r="E337" i="32"/>
  <c r="H337" i="32" s="1"/>
  <c r="G336" i="32"/>
  <c r="F336" i="32"/>
  <c r="E336" i="32"/>
  <c r="G335" i="32"/>
  <c r="G334" i="32"/>
  <c r="G333" i="32"/>
  <c r="F333" i="32"/>
  <c r="G332" i="32"/>
  <c r="E332" i="32"/>
  <c r="G331" i="32"/>
  <c r="F331" i="32"/>
  <c r="E331" i="32"/>
  <c r="G330" i="32"/>
  <c r="F330" i="32"/>
  <c r="E330" i="32"/>
  <c r="H330" i="32" s="1"/>
  <c r="G329" i="32"/>
  <c r="G328" i="32"/>
  <c r="G327" i="32"/>
  <c r="F327" i="32"/>
  <c r="E327" i="32"/>
  <c r="G326" i="32"/>
  <c r="F326" i="32"/>
  <c r="E326" i="32"/>
  <c r="H326" i="32" s="1"/>
  <c r="G325" i="32"/>
  <c r="F325" i="32"/>
  <c r="G324" i="32"/>
  <c r="G323" i="32"/>
  <c r="F323" i="32"/>
  <c r="G322" i="32"/>
  <c r="F322" i="32"/>
  <c r="E322" i="32"/>
  <c r="H322" i="32" s="1"/>
  <c r="G321" i="32"/>
  <c r="E321" i="32"/>
  <c r="G320" i="32"/>
  <c r="F320" i="32"/>
  <c r="E320" i="32"/>
  <c r="G319" i="32"/>
  <c r="G318" i="32"/>
  <c r="F318" i="32"/>
  <c r="G317" i="32"/>
  <c r="G316" i="32"/>
  <c r="F316" i="32"/>
  <c r="G315" i="32"/>
  <c r="F315" i="32"/>
  <c r="G314" i="32"/>
  <c r="F314" i="32"/>
  <c r="E314" i="32"/>
  <c r="H314" i="32" s="1"/>
  <c r="G313" i="32"/>
  <c r="G312" i="32"/>
  <c r="F312" i="32"/>
  <c r="G311" i="32"/>
  <c r="F311" i="32"/>
  <c r="G310" i="32"/>
  <c r="G309" i="32"/>
  <c r="F309" i="32"/>
  <c r="G308" i="32"/>
  <c r="G307" i="32"/>
  <c r="F307" i="32"/>
  <c r="E307" i="32"/>
  <c r="G306" i="32"/>
  <c r="G305" i="32"/>
  <c r="G304" i="32"/>
  <c r="E304" i="32"/>
  <c r="G303" i="32"/>
  <c r="F303" i="32"/>
  <c r="E303" i="32"/>
  <c r="G302" i="32"/>
  <c r="F302" i="32"/>
  <c r="G301" i="32"/>
  <c r="F301" i="32"/>
  <c r="E301" i="32"/>
  <c r="H301" i="32" s="1"/>
  <c r="G300" i="32"/>
  <c r="G299" i="32"/>
  <c r="F299" i="32"/>
  <c r="E299" i="32"/>
  <c r="G298" i="32"/>
  <c r="G297" i="32"/>
  <c r="F297" i="32"/>
  <c r="E297" i="32"/>
  <c r="H297" i="32" s="1"/>
  <c r="G296" i="32"/>
  <c r="F296" i="32"/>
  <c r="E296" i="32"/>
  <c r="G295" i="32"/>
  <c r="F295" i="32"/>
  <c r="G294" i="32"/>
  <c r="G293" i="32"/>
  <c r="G292" i="32"/>
  <c r="E292" i="32"/>
  <c r="H292" i="32" s="1"/>
  <c r="G291" i="32"/>
  <c r="G290" i="32"/>
  <c r="G289" i="32"/>
  <c r="G288" i="32"/>
  <c r="G287" i="32"/>
  <c r="G286" i="32"/>
  <c r="G285" i="32"/>
  <c r="F285" i="32"/>
  <c r="E285" i="32"/>
  <c r="G284" i="32"/>
  <c r="F284" i="32"/>
  <c r="E284" i="32"/>
  <c r="H284" i="32" s="1"/>
  <c r="G283" i="32"/>
  <c r="G282" i="32"/>
  <c r="G281" i="32"/>
  <c r="F281" i="32"/>
  <c r="G280" i="32"/>
  <c r="F280" i="32"/>
  <c r="G279" i="32"/>
  <c r="F279" i="32"/>
  <c r="E279" i="32"/>
  <c r="G278" i="32"/>
  <c r="F278" i="32"/>
  <c r="G277" i="32"/>
  <c r="G276" i="32"/>
  <c r="F276" i="32"/>
  <c r="G275" i="32"/>
  <c r="G274" i="32"/>
  <c r="F274" i="32"/>
  <c r="E274" i="32"/>
  <c r="G273" i="32"/>
  <c r="F273" i="32"/>
  <c r="E273" i="32"/>
  <c r="H273" i="32" s="1"/>
  <c r="G272" i="32"/>
  <c r="F272" i="32"/>
  <c r="E272" i="32"/>
  <c r="H272" i="32" s="1"/>
  <c r="G271" i="32"/>
  <c r="F271" i="32"/>
  <c r="G270" i="32"/>
  <c r="F270" i="32"/>
  <c r="G269" i="32"/>
  <c r="F269" i="32"/>
  <c r="E269" i="32"/>
  <c r="G268" i="32"/>
  <c r="F268" i="32"/>
  <c r="G267" i="32"/>
  <c r="G266" i="32"/>
  <c r="F266" i="32"/>
  <c r="G265" i="32"/>
  <c r="F265" i="32"/>
  <c r="G264" i="32"/>
  <c r="F264" i="32"/>
  <c r="G263" i="32"/>
  <c r="F263" i="32"/>
  <c r="G262" i="32"/>
  <c r="F262" i="32"/>
  <c r="G261" i="32"/>
  <c r="G260" i="32"/>
  <c r="F260" i="32"/>
  <c r="G259" i="32"/>
  <c r="G258" i="32"/>
  <c r="F258" i="32"/>
  <c r="G257" i="32"/>
  <c r="F257" i="32"/>
  <c r="E257" i="32"/>
  <c r="H257" i="32" s="1"/>
  <c r="G256" i="32"/>
  <c r="F256" i="32"/>
  <c r="E256" i="32"/>
  <c r="G255" i="32"/>
  <c r="F255" i="32"/>
  <c r="E255" i="32"/>
  <c r="G254" i="32"/>
  <c r="F254" i="32"/>
  <c r="G253" i="32"/>
  <c r="F253" i="32"/>
  <c r="G252" i="32"/>
  <c r="F252" i="32"/>
  <c r="E252" i="32"/>
  <c r="H252" i="32" s="1"/>
  <c r="G251" i="32"/>
  <c r="F251" i="32"/>
  <c r="E251" i="32"/>
  <c r="H251" i="32" s="1"/>
  <c r="G250" i="32"/>
  <c r="F250" i="32"/>
  <c r="G249" i="32"/>
  <c r="F249" i="32"/>
  <c r="G248" i="32"/>
  <c r="F248" i="32"/>
  <c r="G247" i="32"/>
  <c r="F247" i="32"/>
  <c r="G246" i="32"/>
  <c r="F246" i="32"/>
  <c r="E246" i="32"/>
  <c r="G245" i="32"/>
  <c r="F245" i="32"/>
  <c r="E245" i="32"/>
  <c r="G244" i="32"/>
  <c r="F244" i="32"/>
  <c r="G243" i="32"/>
  <c r="F243" i="32"/>
  <c r="G242" i="32"/>
  <c r="F242" i="32"/>
  <c r="E242" i="32"/>
  <c r="H242" i="32" s="1"/>
  <c r="G241" i="32"/>
  <c r="G240" i="32"/>
  <c r="F240" i="32"/>
  <c r="G239" i="32"/>
  <c r="F239" i="32"/>
  <c r="E239" i="32"/>
  <c r="H239" i="32" s="1"/>
  <c r="G238" i="32"/>
  <c r="F238" i="32"/>
  <c r="G237" i="32"/>
  <c r="F237" i="32"/>
  <c r="E237" i="32"/>
  <c r="H237" i="32" s="1"/>
  <c r="G236" i="32"/>
  <c r="F236" i="32"/>
  <c r="G235" i="32"/>
  <c r="F235" i="32"/>
  <c r="G234" i="32"/>
  <c r="F234" i="32"/>
  <c r="E234" i="32"/>
  <c r="H234" i="32" s="1"/>
  <c r="G233" i="32"/>
  <c r="F233" i="32"/>
  <c r="G232" i="32"/>
  <c r="F232" i="32"/>
  <c r="E232" i="32"/>
  <c r="H232" i="32" s="1"/>
  <c r="G231" i="32"/>
  <c r="F231" i="32"/>
  <c r="E231" i="32"/>
  <c r="H231" i="32" s="1"/>
  <c r="G230" i="32"/>
  <c r="F230" i="32"/>
  <c r="G229" i="32"/>
  <c r="F229" i="32"/>
  <c r="E229" i="32"/>
  <c r="H229" i="32" s="1"/>
  <c r="G228" i="32"/>
  <c r="F228" i="32"/>
  <c r="E228" i="32"/>
  <c r="H228" i="32" s="1"/>
  <c r="G227" i="32"/>
  <c r="F227" i="32"/>
  <c r="G226" i="32"/>
  <c r="F226" i="32"/>
  <c r="E226" i="32"/>
  <c r="H226" i="32" s="1"/>
  <c r="G225" i="32"/>
  <c r="G224" i="32"/>
  <c r="F224" i="32"/>
  <c r="E224" i="32"/>
  <c r="H224" i="32" s="1"/>
  <c r="G223" i="32"/>
  <c r="F223" i="32"/>
  <c r="E223" i="32"/>
  <c r="H223" i="32" s="1"/>
  <c r="G222" i="32"/>
  <c r="F222" i="32"/>
  <c r="E222" i="32"/>
  <c r="G221" i="32"/>
  <c r="F221" i="32"/>
  <c r="E221" i="32"/>
  <c r="G220" i="32"/>
  <c r="F220" i="32"/>
  <c r="E220" i="32"/>
  <c r="H220" i="32" s="1"/>
  <c r="G219" i="32"/>
  <c r="F219" i="32"/>
  <c r="E219" i="32"/>
  <c r="H219" i="32" s="1"/>
  <c r="G218" i="32"/>
  <c r="E218" i="32"/>
  <c r="H218" i="32" s="1"/>
  <c r="G217" i="32"/>
  <c r="F217" i="32"/>
  <c r="E217" i="32"/>
  <c r="G216" i="32"/>
  <c r="F216" i="32"/>
  <c r="E216" i="32"/>
  <c r="H216" i="32" s="1"/>
  <c r="G215" i="32"/>
  <c r="F215" i="32"/>
  <c r="G214" i="32"/>
  <c r="F214" i="32"/>
  <c r="G213" i="32"/>
  <c r="F213" i="32"/>
  <c r="G212" i="32"/>
  <c r="F212" i="32"/>
  <c r="G211" i="32"/>
  <c r="F211" i="32"/>
  <c r="E211" i="32"/>
  <c r="H211" i="32" s="1"/>
  <c r="G210" i="32"/>
  <c r="E210" i="32"/>
  <c r="H210" i="32" s="1"/>
  <c r="G209" i="32"/>
  <c r="F209" i="32"/>
  <c r="G208" i="32"/>
  <c r="F208" i="32"/>
  <c r="G207" i="32"/>
  <c r="F207" i="32"/>
  <c r="E207" i="32"/>
  <c r="H207" i="32" s="1"/>
  <c r="G206" i="32"/>
  <c r="E206" i="32"/>
  <c r="H206" i="32" s="1"/>
  <c r="G205" i="32"/>
  <c r="F205" i="32"/>
  <c r="G204" i="32"/>
  <c r="F204" i="32"/>
  <c r="G203" i="32"/>
  <c r="F203" i="32"/>
  <c r="G202" i="32"/>
  <c r="E202" i="32"/>
  <c r="H202" i="32" s="1"/>
  <c r="G201" i="32"/>
  <c r="F201" i="32"/>
  <c r="G200" i="32"/>
  <c r="F200" i="32"/>
  <c r="E200" i="32"/>
  <c r="H200" i="32" s="1"/>
  <c r="G199" i="32"/>
  <c r="F199" i="32"/>
  <c r="E199" i="32"/>
  <c r="H199" i="32" s="1"/>
  <c r="G198" i="32"/>
  <c r="E198" i="32"/>
  <c r="G197" i="32"/>
  <c r="F197" i="32"/>
  <c r="G196" i="32"/>
  <c r="F196" i="32"/>
  <c r="E196" i="32"/>
  <c r="G195" i="32"/>
  <c r="F195" i="32"/>
  <c r="E195" i="32"/>
  <c r="H195" i="32" s="1"/>
  <c r="G194" i="32"/>
  <c r="E194" i="32"/>
  <c r="H194" i="32" s="1"/>
  <c r="G193" i="32"/>
  <c r="F193" i="32"/>
  <c r="E193" i="32"/>
  <c r="G192" i="32"/>
  <c r="F192" i="32"/>
  <c r="G191" i="32"/>
  <c r="F191" i="32"/>
  <c r="E191" i="32"/>
  <c r="H191" i="32" s="1"/>
  <c r="G190" i="32"/>
  <c r="G189" i="32"/>
  <c r="F189" i="32"/>
  <c r="G188" i="32"/>
  <c r="F188" i="32"/>
  <c r="G187" i="32"/>
  <c r="F187" i="32"/>
  <c r="G186" i="32"/>
  <c r="G185" i="32"/>
  <c r="F185" i="32"/>
  <c r="G184" i="32"/>
  <c r="F184" i="32"/>
  <c r="E184" i="32"/>
  <c r="H184" i="32" s="1"/>
  <c r="G183" i="32"/>
  <c r="F183" i="32"/>
  <c r="G182" i="32"/>
  <c r="G181" i="32"/>
  <c r="F181" i="32"/>
  <c r="G180" i="32"/>
  <c r="F180" i="32"/>
  <c r="E180" i="32"/>
  <c r="H180" i="32" s="1"/>
  <c r="G179" i="32"/>
  <c r="F179" i="32"/>
  <c r="G178" i="32"/>
  <c r="E178" i="32"/>
  <c r="H178" i="32" s="1"/>
  <c r="G177" i="32"/>
  <c r="F177" i="32"/>
  <c r="E177" i="32"/>
  <c r="G176" i="32"/>
  <c r="F176" i="32"/>
  <c r="G175" i="32"/>
  <c r="F175" i="32"/>
  <c r="E175" i="32"/>
  <c r="H175" i="32" s="1"/>
  <c r="G174" i="32"/>
  <c r="F173" i="32"/>
  <c r="E173" i="32"/>
  <c r="D173" i="32"/>
  <c r="F343" i="32" s="1"/>
  <c r="C173" i="32"/>
  <c r="G167" i="32"/>
  <c r="H167" i="32" s="1"/>
  <c r="F167" i="32"/>
  <c r="E167" i="32"/>
  <c r="G166" i="32"/>
  <c r="F166" i="32"/>
  <c r="E166" i="32"/>
  <c r="G165" i="32"/>
  <c r="G164" i="32"/>
  <c r="G163" i="32"/>
  <c r="F163" i="32"/>
  <c r="E163" i="32"/>
  <c r="G162" i="32"/>
  <c r="F162" i="32"/>
  <c r="E162" i="32"/>
  <c r="G161" i="32"/>
  <c r="G160" i="32"/>
  <c r="E160" i="32"/>
  <c r="G159" i="32"/>
  <c r="F159" i="32"/>
  <c r="G158" i="32"/>
  <c r="G157" i="32"/>
  <c r="E157" i="32"/>
  <c r="G156" i="32"/>
  <c r="E156" i="32"/>
  <c r="H156" i="32" s="1"/>
  <c r="G155" i="32"/>
  <c r="G154" i="32"/>
  <c r="F154" i="32"/>
  <c r="G153" i="32"/>
  <c r="G152" i="32"/>
  <c r="G151" i="32"/>
  <c r="E151" i="32"/>
  <c r="G150" i="32"/>
  <c r="F150" i="32"/>
  <c r="E150" i="32"/>
  <c r="G149" i="32"/>
  <c r="F149" i="32"/>
  <c r="G148" i="32"/>
  <c r="G147" i="32"/>
  <c r="E147" i="32"/>
  <c r="G146" i="32"/>
  <c r="F146" i="32"/>
  <c r="E146" i="32"/>
  <c r="G145" i="32"/>
  <c r="F145" i="32"/>
  <c r="G144" i="32"/>
  <c r="F144" i="32"/>
  <c r="G143" i="32"/>
  <c r="G142" i="32"/>
  <c r="G141" i="32"/>
  <c r="G140" i="32"/>
  <c r="G139" i="32"/>
  <c r="G138" i="32"/>
  <c r="G137" i="32"/>
  <c r="G136" i="32"/>
  <c r="G135" i="32"/>
  <c r="E135" i="32"/>
  <c r="G134" i="32"/>
  <c r="G133" i="32"/>
  <c r="G132" i="32"/>
  <c r="G131" i="32"/>
  <c r="G130" i="32"/>
  <c r="G129" i="32"/>
  <c r="G128" i="32"/>
  <c r="G127" i="32"/>
  <c r="F127" i="32"/>
  <c r="E127" i="32"/>
  <c r="G126" i="32"/>
  <c r="G125" i="32"/>
  <c r="G124" i="32"/>
  <c r="E124" i="32"/>
  <c r="G123" i="32"/>
  <c r="G122" i="32"/>
  <c r="G121" i="32"/>
  <c r="G120" i="32"/>
  <c r="G119" i="32"/>
  <c r="F119" i="32"/>
  <c r="E119" i="32"/>
  <c r="G118" i="32"/>
  <c r="F118" i="32"/>
  <c r="E118" i="32"/>
  <c r="G117" i="32"/>
  <c r="F117" i="32"/>
  <c r="G116" i="32"/>
  <c r="G115" i="32"/>
  <c r="G114" i="32"/>
  <c r="G113" i="32"/>
  <c r="G112" i="32"/>
  <c r="G111" i="32"/>
  <c r="G110" i="32"/>
  <c r="G109" i="32"/>
  <c r="G108" i="32"/>
  <c r="G107" i="32"/>
  <c r="F107" i="32"/>
  <c r="E107" i="32"/>
  <c r="G106" i="32"/>
  <c r="G105" i="32"/>
  <c r="F105" i="32"/>
  <c r="E105" i="32"/>
  <c r="G104" i="32"/>
  <c r="G103" i="32"/>
  <c r="G102" i="32"/>
  <c r="G101" i="32"/>
  <c r="F101" i="32"/>
  <c r="E101" i="32"/>
  <c r="G100" i="32"/>
  <c r="F100" i="32"/>
  <c r="E100" i="32"/>
  <c r="G99" i="32"/>
  <c r="G98" i="32"/>
  <c r="F98" i="32"/>
  <c r="E98" i="32"/>
  <c r="G97" i="32"/>
  <c r="F97" i="32"/>
  <c r="E97" i="32"/>
  <c r="G96" i="32"/>
  <c r="G95" i="32"/>
  <c r="G94" i="32"/>
  <c r="G93" i="32"/>
  <c r="G92" i="32"/>
  <c r="G91" i="32"/>
  <c r="G90" i="32"/>
  <c r="G89" i="32"/>
  <c r="G88" i="32"/>
  <c r="F88" i="32"/>
  <c r="E88" i="32"/>
  <c r="G87" i="32"/>
  <c r="G86" i="32"/>
  <c r="F86" i="32"/>
  <c r="E86" i="32"/>
  <c r="G85" i="32"/>
  <c r="G84" i="32"/>
  <c r="G83" i="32"/>
  <c r="E83" i="32"/>
  <c r="G82" i="32"/>
  <c r="G81" i="32"/>
  <c r="F81" i="32"/>
  <c r="E81" i="32"/>
  <c r="G80" i="32"/>
  <c r="G79" i="32"/>
  <c r="G78" i="32"/>
  <c r="G77" i="32"/>
  <c r="G76" i="32"/>
  <c r="D75" i="32"/>
  <c r="F165" i="32" s="1"/>
  <c r="C75" i="32"/>
  <c r="E104" i="32" s="1"/>
  <c r="H104" i="32" s="1"/>
  <c r="G69" i="32"/>
  <c r="F69" i="32"/>
  <c r="G68" i="32"/>
  <c r="F68" i="32"/>
  <c r="E68" i="32"/>
  <c r="G67" i="32"/>
  <c r="E67" i="32"/>
  <c r="G66" i="32"/>
  <c r="F66" i="32"/>
  <c r="G65" i="32"/>
  <c r="G64" i="32"/>
  <c r="E64" i="32"/>
  <c r="G63" i="32"/>
  <c r="E63" i="32"/>
  <c r="G62" i="32"/>
  <c r="F62" i="32"/>
  <c r="E62" i="32"/>
  <c r="G61" i="32"/>
  <c r="F61" i="32"/>
  <c r="G60" i="32"/>
  <c r="F60" i="32"/>
  <c r="E60" i="32"/>
  <c r="G59" i="32"/>
  <c r="F59" i="32"/>
  <c r="E59" i="32"/>
  <c r="G58" i="32"/>
  <c r="F58" i="32"/>
  <c r="E58" i="32"/>
  <c r="H58" i="32" s="1"/>
  <c r="G57" i="32"/>
  <c r="F57" i="32"/>
  <c r="E57" i="32"/>
  <c r="G56" i="32"/>
  <c r="F56" i="32"/>
  <c r="G55" i="32"/>
  <c r="F55" i="32"/>
  <c r="E55" i="32"/>
  <c r="G54" i="32"/>
  <c r="F54" i="32"/>
  <c r="E54" i="32"/>
  <c r="H54" i="32" s="1"/>
  <c r="G53" i="32"/>
  <c r="F53" i="32"/>
  <c r="G52" i="32"/>
  <c r="F52" i="32"/>
  <c r="E52" i="32"/>
  <c r="G51" i="32"/>
  <c r="F51" i="32"/>
  <c r="E51" i="32"/>
  <c r="H51" i="32" s="1"/>
  <c r="G50" i="32"/>
  <c r="E50" i="32"/>
  <c r="G49" i="32"/>
  <c r="F49" i="32"/>
  <c r="G48" i="32"/>
  <c r="F48" i="32"/>
  <c r="E48" i="32"/>
  <c r="G47" i="32"/>
  <c r="F47" i="32"/>
  <c r="E47" i="32"/>
  <c r="G46" i="32"/>
  <c r="F46" i="32"/>
  <c r="E46" i="32"/>
  <c r="G45" i="32"/>
  <c r="F45" i="32"/>
  <c r="G44" i="32"/>
  <c r="E44" i="32"/>
  <c r="G43" i="32"/>
  <c r="F43" i="32"/>
  <c r="E43" i="32"/>
  <c r="G42" i="32"/>
  <c r="F42" i="32"/>
  <c r="E42" i="32"/>
  <c r="H42" i="32" s="1"/>
  <c r="G41" i="32"/>
  <c r="F41" i="32"/>
  <c r="G40" i="32"/>
  <c r="F40" i="32"/>
  <c r="E40" i="32"/>
  <c r="G39" i="32"/>
  <c r="E39" i="32"/>
  <c r="H39" i="32" s="1"/>
  <c r="G38" i="32"/>
  <c r="F38" i="32"/>
  <c r="E38" i="32"/>
  <c r="H38" i="32" s="1"/>
  <c r="G37" i="32"/>
  <c r="F37" i="32"/>
  <c r="G36" i="32"/>
  <c r="E36" i="32"/>
  <c r="G35" i="32"/>
  <c r="F35" i="32"/>
  <c r="E35" i="32"/>
  <c r="H35" i="32" s="1"/>
  <c r="G34" i="32"/>
  <c r="F34" i="32"/>
  <c r="E34" i="32"/>
  <c r="H34" i="32" s="1"/>
  <c r="G33" i="32"/>
  <c r="F33" i="32"/>
  <c r="G32" i="32"/>
  <c r="F32" i="32"/>
  <c r="E32" i="32"/>
  <c r="G31" i="32"/>
  <c r="F31" i="32"/>
  <c r="E31" i="32"/>
  <c r="H31" i="32" s="1"/>
  <c r="G30" i="32"/>
  <c r="F30" i="32"/>
  <c r="G29" i="32"/>
  <c r="F29" i="32"/>
  <c r="G28" i="32"/>
  <c r="E28" i="32"/>
  <c r="G27" i="32"/>
  <c r="F27" i="32"/>
  <c r="G26" i="32"/>
  <c r="F26" i="32"/>
  <c r="E26" i="32"/>
  <c r="H26" i="32" s="1"/>
  <c r="G25" i="32"/>
  <c r="G24" i="32"/>
  <c r="F24" i="32"/>
  <c r="G23" i="32"/>
  <c r="E23" i="32"/>
  <c r="H23" i="32" s="1"/>
  <c r="G22" i="32"/>
  <c r="F22" i="32"/>
  <c r="E22" i="32"/>
  <c r="H22" i="32" s="1"/>
  <c r="G21" i="32"/>
  <c r="E21" i="32"/>
  <c r="G20" i="32"/>
  <c r="F20" i="32"/>
  <c r="E20" i="32"/>
  <c r="F19" i="32"/>
  <c r="E19" i="32"/>
  <c r="D19" i="32"/>
  <c r="C19" i="32"/>
  <c r="E69" i="32" s="1"/>
  <c r="C13" i="32"/>
  <c r="D12" i="32"/>
  <c r="D11" i="32"/>
  <c r="C9" i="32"/>
  <c r="G609" i="31"/>
  <c r="G608" i="31"/>
  <c r="G607" i="31"/>
  <c r="F607" i="31"/>
  <c r="G606" i="31"/>
  <c r="F606" i="31"/>
  <c r="G605" i="31"/>
  <c r="G604" i="31"/>
  <c r="F604" i="31"/>
  <c r="E604" i="31"/>
  <c r="G603" i="31"/>
  <c r="F603" i="31"/>
  <c r="G602" i="31"/>
  <c r="F602" i="31"/>
  <c r="E602" i="31"/>
  <c r="H602" i="31" s="1"/>
  <c r="G601" i="31"/>
  <c r="G600" i="31"/>
  <c r="G599" i="31"/>
  <c r="G598" i="31"/>
  <c r="G597" i="31"/>
  <c r="G596" i="31"/>
  <c r="H596" i="31" s="1"/>
  <c r="F596" i="31"/>
  <c r="E596" i="31"/>
  <c r="G595" i="31"/>
  <c r="H595" i="31" s="1"/>
  <c r="F595" i="31"/>
  <c r="E595" i="31"/>
  <c r="G594" i="31"/>
  <c r="F594" i="31"/>
  <c r="G593" i="31"/>
  <c r="G592" i="31"/>
  <c r="E592" i="31"/>
  <c r="H592" i="31" s="1"/>
  <c r="G591" i="31"/>
  <c r="F591" i="31"/>
  <c r="G590" i="31"/>
  <c r="G589" i="31"/>
  <c r="F589" i="31"/>
  <c r="E589" i="31"/>
  <c r="G588" i="31"/>
  <c r="F588" i="31"/>
  <c r="E588" i="31"/>
  <c r="H588" i="31" s="1"/>
  <c r="G587" i="31"/>
  <c r="G586" i="31"/>
  <c r="G585" i="31"/>
  <c r="G584" i="31"/>
  <c r="G583" i="31"/>
  <c r="F583" i="31"/>
  <c r="D582" i="31"/>
  <c r="C582" i="31"/>
  <c r="G576" i="31"/>
  <c r="F576" i="31"/>
  <c r="E576" i="31"/>
  <c r="G575" i="31"/>
  <c r="F575" i="31"/>
  <c r="E575" i="31"/>
  <c r="G574" i="31"/>
  <c r="G573" i="31"/>
  <c r="F573" i="31"/>
  <c r="E573" i="31"/>
  <c r="G572" i="31"/>
  <c r="F572" i="31"/>
  <c r="E572" i="31"/>
  <c r="G571" i="31"/>
  <c r="F571" i="31"/>
  <c r="E571" i="31"/>
  <c r="G570" i="31"/>
  <c r="G569" i="31"/>
  <c r="F569" i="31"/>
  <c r="E569" i="31"/>
  <c r="G568" i="31"/>
  <c r="G567" i="31"/>
  <c r="F567" i="31"/>
  <c r="E567" i="31"/>
  <c r="G566" i="31"/>
  <c r="F566" i="31"/>
  <c r="E566" i="31"/>
  <c r="G565" i="31"/>
  <c r="F565" i="31"/>
  <c r="E565" i="31"/>
  <c r="H565" i="31" s="1"/>
  <c r="G564" i="31"/>
  <c r="F564" i="31"/>
  <c r="E564" i="31"/>
  <c r="G563" i="31"/>
  <c r="F563" i="31"/>
  <c r="E563" i="31"/>
  <c r="G562" i="31"/>
  <c r="G561" i="31"/>
  <c r="G560" i="31"/>
  <c r="G559" i="31"/>
  <c r="G558" i="31"/>
  <c r="F558" i="31"/>
  <c r="E558" i="31"/>
  <c r="G557" i="31"/>
  <c r="F557" i="31"/>
  <c r="E557" i="31"/>
  <c r="G556" i="31"/>
  <c r="G555" i="31"/>
  <c r="F555" i="31"/>
  <c r="G554" i="31"/>
  <c r="G553" i="31"/>
  <c r="F553" i="31"/>
  <c r="E553" i="31"/>
  <c r="G552" i="31"/>
  <c r="F552" i="31"/>
  <c r="G551" i="31"/>
  <c r="E551" i="31"/>
  <c r="G550" i="31"/>
  <c r="F550" i="31"/>
  <c r="E550" i="31"/>
  <c r="G549" i="31"/>
  <c r="F549" i="31"/>
  <c r="E549" i="31"/>
  <c r="H549" i="31" s="1"/>
  <c r="G548" i="31"/>
  <c r="G547" i="31"/>
  <c r="F547" i="31"/>
  <c r="E547" i="31"/>
  <c r="G546" i="31"/>
  <c r="F546" i="31"/>
  <c r="E546" i="31"/>
  <c r="G545" i="31"/>
  <c r="E545" i="31"/>
  <c r="G544" i="31"/>
  <c r="F544" i="31"/>
  <c r="E544" i="31"/>
  <c r="G543" i="31"/>
  <c r="F543" i="31"/>
  <c r="G542" i="31"/>
  <c r="G541" i="31"/>
  <c r="F541" i="31"/>
  <c r="E541" i="31"/>
  <c r="H541" i="31" s="1"/>
  <c r="G540" i="31"/>
  <c r="F540" i="31"/>
  <c r="E540" i="31"/>
  <c r="H540" i="31" s="1"/>
  <c r="G539" i="31"/>
  <c r="G538" i="31"/>
  <c r="G537" i="31"/>
  <c r="F537" i="31"/>
  <c r="G536" i="31"/>
  <c r="F536" i="31"/>
  <c r="G535" i="31"/>
  <c r="G534" i="31"/>
  <c r="G533" i="31"/>
  <c r="F533" i="31"/>
  <c r="E533" i="31"/>
  <c r="G532" i="31"/>
  <c r="F532" i="31"/>
  <c r="E532" i="31"/>
  <c r="G531" i="31"/>
  <c r="F531" i="31"/>
  <c r="E531" i="31"/>
  <c r="G530" i="31"/>
  <c r="F530" i="31"/>
  <c r="G529" i="31"/>
  <c r="F529" i="31"/>
  <c r="E529" i="31"/>
  <c r="G528" i="31"/>
  <c r="F528" i="31"/>
  <c r="E528" i="31"/>
  <c r="H528" i="31" s="1"/>
  <c r="G527" i="31"/>
  <c r="F527" i="31"/>
  <c r="E527" i="31"/>
  <c r="G526" i="31"/>
  <c r="F526" i="31"/>
  <c r="E526" i="31"/>
  <c r="G525" i="31"/>
  <c r="F525" i="31"/>
  <c r="E525" i="31"/>
  <c r="G524" i="31"/>
  <c r="F524" i="31"/>
  <c r="E524" i="31"/>
  <c r="G523" i="31"/>
  <c r="F523" i="31"/>
  <c r="G522" i="31"/>
  <c r="F522" i="31"/>
  <c r="E522" i="31"/>
  <c r="G521" i="31"/>
  <c r="F521" i="31"/>
  <c r="E521" i="31"/>
  <c r="G520" i="31"/>
  <c r="F520" i="31"/>
  <c r="E520" i="31"/>
  <c r="G519" i="31"/>
  <c r="F519" i="31"/>
  <c r="E519" i="31"/>
  <c r="G518" i="31"/>
  <c r="F518" i="31"/>
  <c r="G517" i="31"/>
  <c r="G516" i="31"/>
  <c r="G515" i="31"/>
  <c r="G514" i="31"/>
  <c r="E514" i="31"/>
  <c r="H514" i="31" s="1"/>
  <c r="G513" i="31"/>
  <c r="F513" i="31"/>
  <c r="E513" i="31"/>
  <c r="G512" i="31"/>
  <c r="F512" i="31"/>
  <c r="G511" i="31"/>
  <c r="G510" i="31"/>
  <c r="G509" i="31"/>
  <c r="F509" i="31"/>
  <c r="G508" i="31"/>
  <c r="F508" i="31"/>
  <c r="G507" i="31"/>
  <c r="F507" i="31"/>
  <c r="E507" i="31"/>
  <c r="G506" i="31"/>
  <c r="F506" i="31"/>
  <c r="G505" i="31"/>
  <c r="F505" i="31"/>
  <c r="E505" i="31"/>
  <c r="G504" i="31"/>
  <c r="F504" i="31"/>
  <c r="E504" i="31"/>
  <c r="G503" i="31"/>
  <c r="F503" i="31"/>
  <c r="E503" i="31"/>
  <c r="G502" i="31"/>
  <c r="F502" i="31"/>
  <c r="E502" i="31"/>
  <c r="G501" i="31"/>
  <c r="F501" i="31"/>
  <c r="E501" i="31"/>
  <c r="G500" i="31"/>
  <c r="F500" i="31"/>
  <c r="G499" i="31"/>
  <c r="F499" i="31"/>
  <c r="G498" i="31"/>
  <c r="F498" i="31"/>
  <c r="G497" i="31"/>
  <c r="F497" i="31"/>
  <c r="G496" i="31"/>
  <c r="F496" i="31"/>
  <c r="E496" i="31"/>
  <c r="G495" i="31"/>
  <c r="F495" i="31"/>
  <c r="G494" i="31"/>
  <c r="F494" i="31"/>
  <c r="G493" i="31"/>
  <c r="F493" i="31"/>
  <c r="E493" i="31"/>
  <c r="G492" i="31"/>
  <c r="F492" i="31"/>
  <c r="E492" i="31"/>
  <c r="G491" i="31"/>
  <c r="F491" i="31"/>
  <c r="E491" i="31"/>
  <c r="G490" i="31"/>
  <c r="G489" i="31"/>
  <c r="G488" i="31"/>
  <c r="F488" i="31"/>
  <c r="E488" i="31"/>
  <c r="H488" i="31" s="1"/>
  <c r="G487" i="31"/>
  <c r="F487" i="31"/>
  <c r="G486" i="31"/>
  <c r="G485" i="31"/>
  <c r="F485" i="31"/>
  <c r="E485" i="31"/>
  <c r="G484" i="31"/>
  <c r="G483" i="31"/>
  <c r="E483" i="31"/>
  <c r="H483" i="31" s="1"/>
  <c r="G482" i="31"/>
  <c r="F482" i="31"/>
  <c r="E482" i="31"/>
  <c r="G481" i="31"/>
  <c r="G480" i="31"/>
  <c r="F480" i="31"/>
  <c r="G479" i="31"/>
  <c r="G478" i="31"/>
  <c r="F478" i="31"/>
  <c r="G477" i="31"/>
  <c r="E477" i="31"/>
  <c r="G476" i="31"/>
  <c r="F476" i="31"/>
  <c r="G475" i="31"/>
  <c r="F475" i="31"/>
  <c r="E475" i="31"/>
  <c r="G474" i="31"/>
  <c r="F474" i="31"/>
  <c r="E474" i="31"/>
  <c r="G473" i="31"/>
  <c r="F473" i="31"/>
  <c r="E473" i="31"/>
  <c r="G472" i="31"/>
  <c r="F472" i="31"/>
  <c r="E472" i="31"/>
  <c r="H472" i="31" s="1"/>
  <c r="G471" i="31"/>
  <c r="G470" i="31"/>
  <c r="F470" i="31"/>
  <c r="E470" i="31"/>
  <c r="G469" i="31"/>
  <c r="G468" i="31"/>
  <c r="F468" i="31"/>
  <c r="E468" i="31"/>
  <c r="G467" i="31"/>
  <c r="F467" i="31"/>
  <c r="E467" i="31"/>
  <c r="G466" i="31"/>
  <c r="G465" i="31"/>
  <c r="G464" i="31"/>
  <c r="G463" i="31"/>
  <c r="F463" i="31"/>
  <c r="G462" i="31"/>
  <c r="F462" i="31"/>
  <c r="E462" i="31"/>
  <c r="H462" i="31" s="1"/>
  <c r="G461" i="31"/>
  <c r="G460" i="31"/>
  <c r="F460" i="31"/>
  <c r="E460" i="31"/>
  <c r="G459" i="31"/>
  <c r="F459" i="31"/>
  <c r="G458" i="31"/>
  <c r="G457" i="31"/>
  <c r="G456" i="31"/>
  <c r="G455" i="31"/>
  <c r="F455" i="31"/>
  <c r="G454" i="31"/>
  <c r="F454" i="31"/>
  <c r="E454" i="31"/>
  <c r="G453" i="31"/>
  <c r="E453" i="31"/>
  <c r="G452" i="31"/>
  <c r="F452" i="31"/>
  <c r="E452" i="31"/>
  <c r="G451" i="31"/>
  <c r="F451" i="31"/>
  <c r="E451" i="31"/>
  <c r="G450" i="31"/>
  <c r="F450" i="31"/>
  <c r="G449" i="31"/>
  <c r="F449" i="31"/>
  <c r="G448" i="31"/>
  <c r="F448" i="31"/>
  <c r="G447" i="31"/>
  <c r="F447" i="31"/>
  <c r="E447" i="31"/>
  <c r="G446" i="31"/>
  <c r="E446" i="31"/>
  <c r="G445" i="31"/>
  <c r="G444" i="31"/>
  <c r="G443" i="31"/>
  <c r="G442" i="31"/>
  <c r="G441" i="31"/>
  <c r="G440" i="31"/>
  <c r="F440" i="31"/>
  <c r="G439" i="31"/>
  <c r="E439" i="31"/>
  <c r="G438" i="31"/>
  <c r="F438" i="31"/>
  <c r="E438" i="31"/>
  <c r="G437" i="31"/>
  <c r="E437" i="31"/>
  <c r="G436" i="31"/>
  <c r="F436" i="31"/>
  <c r="G435" i="31"/>
  <c r="F435" i="31"/>
  <c r="E435" i="31"/>
  <c r="G434" i="31"/>
  <c r="G433" i="31"/>
  <c r="F433" i="31"/>
  <c r="E433" i="31"/>
  <c r="G432" i="31"/>
  <c r="G431" i="31"/>
  <c r="F431" i="31"/>
  <c r="G430" i="31"/>
  <c r="F430" i="31"/>
  <c r="G429" i="31"/>
  <c r="F429" i="31"/>
  <c r="G428" i="31"/>
  <c r="G427" i="31"/>
  <c r="F427" i="31"/>
  <c r="E427" i="31"/>
  <c r="G426" i="31"/>
  <c r="F426" i="31"/>
  <c r="E426" i="31"/>
  <c r="G425" i="31"/>
  <c r="F425" i="31"/>
  <c r="G424" i="31"/>
  <c r="G423" i="31"/>
  <c r="G422" i="31"/>
  <c r="F422" i="31"/>
  <c r="G421" i="31"/>
  <c r="F421" i="31"/>
  <c r="E421" i="31"/>
  <c r="G420" i="31"/>
  <c r="G419" i="31"/>
  <c r="G418" i="31"/>
  <c r="F418" i="31"/>
  <c r="E418" i="31"/>
  <c r="G417" i="31"/>
  <c r="E417" i="31"/>
  <c r="G416" i="31"/>
  <c r="G415" i="31"/>
  <c r="E415" i="31"/>
  <c r="H415" i="31" s="1"/>
  <c r="G414" i="31"/>
  <c r="F414" i="31"/>
  <c r="E414" i="31"/>
  <c r="G413" i="31"/>
  <c r="F413" i="31"/>
  <c r="G412" i="31"/>
  <c r="G411" i="31"/>
  <c r="E411" i="31"/>
  <c r="G410" i="31"/>
  <c r="G409" i="31"/>
  <c r="G408" i="31"/>
  <c r="F408" i="31"/>
  <c r="G407" i="31"/>
  <c r="F407" i="31"/>
  <c r="E407" i="31"/>
  <c r="G406" i="31"/>
  <c r="E406" i="31"/>
  <c r="G405" i="31"/>
  <c r="G404" i="31"/>
  <c r="G403" i="31"/>
  <c r="F403" i="31"/>
  <c r="G402" i="31"/>
  <c r="F402" i="31"/>
  <c r="E402" i="31"/>
  <c r="G401" i="31"/>
  <c r="G400" i="31"/>
  <c r="F400" i="31"/>
  <c r="E400" i="31"/>
  <c r="G399" i="31"/>
  <c r="F399" i="31"/>
  <c r="G398" i="31"/>
  <c r="G397" i="31"/>
  <c r="F397" i="31"/>
  <c r="G396" i="31"/>
  <c r="F396" i="31"/>
  <c r="E396" i="31"/>
  <c r="G395" i="31"/>
  <c r="F395" i="31"/>
  <c r="G394" i="31"/>
  <c r="F394" i="31"/>
  <c r="E394" i="31"/>
  <c r="G393" i="31"/>
  <c r="F393" i="31"/>
  <c r="E393" i="31"/>
  <c r="G392" i="31"/>
  <c r="F392" i="31"/>
  <c r="E392" i="31"/>
  <c r="G391" i="31"/>
  <c r="F391" i="31"/>
  <c r="G390" i="31"/>
  <c r="F390" i="31"/>
  <c r="E390" i="31"/>
  <c r="G389" i="31"/>
  <c r="F389" i="31"/>
  <c r="E389" i="31"/>
  <c r="G388" i="31"/>
  <c r="F388" i="31"/>
  <c r="G387" i="31"/>
  <c r="F387" i="31"/>
  <c r="G386" i="31"/>
  <c r="F386" i="31"/>
  <c r="G385" i="31"/>
  <c r="G384" i="31"/>
  <c r="F384" i="31"/>
  <c r="G383" i="31"/>
  <c r="G382" i="31"/>
  <c r="F382" i="31"/>
  <c r="G381" i="31"/>
  <c r="F381" i="31"/>
  <c r="E381" i="31"/>
  <c r="G380" i="31"/>
  <c r="F380" i="31"/>
  <c r="E380" i="31"/>
  <c r="G379" i="31"/>
  <c r="G378" i="31"/>
  <c r="F378" i="31"/>
  <c r="E378" i="31"/>
  <c r="G377" i="31"/>
  <c r="F377" i="31"/>
  <c r="E377" i="31"/>
  <c r="G376" i="31"/>
  <c r="E376" i="31"/>
  <c r="H376" i="31" s="1"/>
  <c r="G375" i="31"/>
  <c r="G374" i="31"/>
  <c r="G373" i="31"/>
  <c r="G372" i="31"/>
  <c r="F372" i="31"/>
  <c r="G371" i="31"/>
  <c r="F371" i="31"/>
  <c r="E371" i="31"/>
  <c r="G370" i="31"/>
  <c r="G369" i="31"/>
  <c r="G368" i="31"/>
  <c r="F368" i="31"/>
  <c r="E368" i="31"/>
  <c r="G367" i="31"/>
  <c r="F367" i="31"/>
  <c r="E367" i="31"/>
  <c r="H367" i="31" s="1"/>
  <c r="G366" i="31"/>
  <c r="E366" i="31"/>
  <c r="G365" i="31"/>
  <c r="G364" i="31"/>
  <c r="G363" i="31"/>
  <c r="E363" i="31"/>
  <c r="H363" i="31" s="1"/>
  <c r="G362" i="31"/>
  <c r="G361" i="31"/>
  <c r="G360" i="31"/>
  <c r="F360" i="31"/>
  <c r="E360" i="31"/>
  <c r="G359" i="31"/>
  <c r="F359" i="31"/>
  <c r="G358" i="31"/>
  <c r="F358" i="31"/>
  <c r="E358" i="31"/>
  <c r="G357" i="31"/>
  <c r="E357" i="31"/>
  <c r="G356" i="31"/>
  <c r="G355" i="31"/>
  <c r="G354" i="31"/>
  <c r="F354" i="31"/>
  <c r="E354" i="31"/>
  <c r="G353" i="31"/>
  <c r="F353" i="31"/>
  <c r="E353" i="31"/>
  <c r="G352" i="31"/>
  <c r="G351" i="31"/>
  <c r="G350" i="31"/>
  <c r="F349" i="31"/>
  <c r="D349" i="31"/>
  <c r="C349" i="31"/>
  <c r="E372" i="31" s="1"/>
  <c r="G343" i="31"/>
  <c r="F343" i="31"/>
  <c r="E343" i="31"/>
  <c r="H343" i="31" s="1"/>
  <c r="G342" i="31"/>
  <c r="F342" i="31"/>
  <c r="E342" i="31"/>
  <c r="H342" i="31" s="1"/>
  <c r="G341" i="31"/>
  <c r="F341" i="31"/>
  <c r="E341" i="31"/>
  <c r="G340" i="31"/>
  <c r="F340" i="31"/>
  <c r="E340" i="31"/>
  <c r="G339" i="31"/>
  <c r="F339" i="31"/>
  <c r="E339" i="31"/>
  <c r="H339" i="31" s="1"/>
  <c r="G338" i="31"/>
  <c r="F338" i="31"/>
  <c r="E338" i="31"/>
  <c r="H338" i="31" s="1"/>
  <c r="G337" i="31"/>
  <c r="F337" i="31"/>
  <c r="E337" i="31"/>
  <c r="G336" i="31"/>
  <c r="F336" i="31"/>
  <c r="E336" i="31"/>
  <c r="G335" i="31"/>
  <c r="F335" i="31"/>
  <c r="E335" i="31"/>
  <c r="H335" i="31" s="1"/>
  <c r="G334" i="31"/>
  <c r="F334" i="31"/>
  <c r="E334" i="31"/>
  <c r="H334" i="31" s="1"/>
  <c r="G333" i="31"/>
  <c r="F333" i="31"/>
  <c r="E333" i="31"/>
  <c r="G332" i="31"/>
  <c r="F332" i="31"/>
  <c r="G331" i="31"/>
  <c r="E331" i="31"/>
  <c r="H331" i="31" s="1"/>
  <c r="H330" i="31"/>
  <c r="G330" i="31"/>
  <c r="F330" i="31"/>
  <c r="E330" i="31"/>
  <c r="H329" i="31"/>
  <c r="G329" i="31"/>
  <c r="F329" i="31"/>
  <c r="E329" i="31"/>
  <c r="G328" i="31"/>
  <c r="G327" i="31"/>
  <c r="F327" i="31"/>
  <c r="E327" i="31"/>
  <c r="G326" i="31"/>
  <c r="H326" i="31" s="1"/>
  <c r="F326" i="31"/>
  <c r="E326" i="31"/>
  <c r="G325" i="31"/>
  <c r="H325" i="31" s="1"/>
  <c r="F325" i="31"/>
  <c r="E325" i="31"/>
  <c r="G324" i="31"/>
  <c r="G323" i="31"/>
  <c r="F323" i="31"/>
  <c r="E323" i="31"/>
  <c r="G322" i="31"/>
  <c r="F322" i="31"/>
  <c r="E322" i="31"/>
  <c r="H322" i="31" s="1"/>
  <c r="G321" i="31"/>
  <c r="E321" i="31"/>
  <c r="G320" i="31"/>
  <c r="F320" i="31"/>
  <c r="E320" i="31"/>
  <c r="G319" i="31"/>
  <c r="G318" i="31"/>
  <c r="H318" i="31" s="1"/>
  <c r="F318" i="31"/>
  <c r="E318" i="31"/>
  <c r="G317" i="31"/>
  <c r="G316" i="31"/>
  <c r="H316" i="31" s="1"/>
  <c r="F316" i="31"/>
  <c r="E316" i="31"/>
  <c r="G315" i="31"/>
  <c r="H315" i="31" s="1"/>
  <c r="F315" i="31"/>
  <c r="E315" i="31"/>
  <c r="G314" i="31"/>
  <c r="F314" i="31"/>
  <c r="E314" i="31"/>
  <c r="G313" i="31"/>
  <c r="F313" i="31"/>
  <c r="E313" i="31"/>
  <c r="G312" i="31"/>
  <c r="H312" i="31" s="1"/>
  <c r="F312" i="31"/>
  <c r="E312" i="31"/>
  <c r="G311" i="31"/>
  <c r="H311" i="31" s="1"/>
  <c r="F311" i="31"/>
  <c r="E311" i="31"/>
  <c r="G310" i="31"/>
  <c r="G309" i="31"/>
  <c r="E309" i="31"/>
  <c r="H309" i="31" s="1"/>
  <c r="G308" i="31"/>
  <c r="G307" i="31"/>
  <c r="E307" i="31"/>
  <c r="G306" i="31"/>
  <c r="G305" i="31"/>
  <c r="E305" i="31"/>
  <c r="H305" i="31" s="1"/>
  <c r="G304" i="31"/>
  <c r="F304" i="31"/>
  <c r="E304" i="31"/>
  <c r="G303" i="31"/>
  <c r="F303" i="31"/>
  <c r="E303" i="31"/>
  <c r="G302" i="31"/>
  <c r="G301" i="31"/>
  <c r="F301" i="31"/>
  <c r="G300" i="31"/>
  <c r="G299" i="31"/>
  <c r="F299" i="31"/>
  <c r="E299" i="31"/>
  <c r="G298" i="31"/>
  <c r="F298" i="31"/>
  <c r="E298" i="31"/>
  <c r="G297" i="31"/>
  <c r="H297" i="31" s="1"/>
  <c r="F297" i="31"/>
  <c r="E297" i="31"/>
  <c r="G296" i="31"/>
  <c r="H296" i="31" s="1"/>
  <c r="F296" i="31"/>
  <c r="E296" i="31"/>
  <c r="G295" i="31"/>
  <c r="E295" i="31"/>
  <c r="H295" i="31" s="1"/>
  <c r="G294" i="31"/>
  <c r="E294" i="31"/>
  <c r="H294" i="31" s="1"/>
  <c r="G293" i="31"/>
  <c r="E293" i="31"/>
  <c r="H293" i="31" s="1"/>
  <c r="H292" i="31"/>
  <c r="G292" i="31"/>
  <c r="E292" i="31"/>
  <c r="G291" i="31"/>
  <c r="G290" i="31"/>
  <c r="G289" i="31"/>
  <c r="G288" i="31"/>
  <c r="G287" i="31"/>
  <c r="H287" i="31" s="1"/>
  <c r="F287" i="31"/>
  <c r="E287" i="31"/>
  <c r="G286" i="31"/>
  <c r="G285" i="31"/>
  <c r="F285" i="31"/>
  <c r="E285" i="31"/>
  <c r="G284" i="31"/>
  <c r="F284" i="31"/>
  <c r="E284" i="31"/>
  <c r="G283" i="31"/>
  <c r="G282" i="31"/>
  <c r="F282" i="31"/>
  <c r="E282" i="31"/>
  <c r="G281" i="31"/>
  <c r="G280" i="31"/>
  <c r="G279" i="31"/>
  <c r="F279" i="31"/>
  <c r="E279" i="31"/>
  <c r="G278" i="31"/>
  <c r="E278" i="31"/>
  <c r="G277" i="31"/>
  <c r="G276" i="31"/>
  <c r="G275" i="31"/>
  <c r="G274" i="31"/>
  <c r="H274" i="31" s="1"/>
  <c r="F274" i="31"/>
  <c r="E274" i="31"/>
  <c r="G273" i="31"/>
  <c r="F273" i="31"/>
  <c r="E273" i="31"/>
  <c r="G272" i="31"/>
  <c r="F272" i="31"/>
  <c r="E272" i="31"/>
  <c r="G271" i="31"/>
  <c r="G270" i="31"/>
  <c r="F270" i="31"/>
  <c r="E270" i="31"/>
  <c r="H270" i="31" s="1"/>
  <c r="G269" i="31"/>
  <c r="F269" i="31"/>
  <c r="G268" i="31"/>
  <c r="E268" i="31"/>
  <c r="H268" i="31" s="1"/>
  <c r="G267" i="31"/>
  <c r="G266" i="31"/>
  <c r="F266" i="31"/>
  <c r="H265" i="31"/>
  <c r="G265" i="31"/>
  <c r="F265" i="31"/>
  <c r="E265" i="31"/>
  <c r="G264" i="31"/>
  <c r="G263" i="31"/>
  <c r="F263" i="31"/>
  <c r="G262" i="31"/>
  <c r="F262" i="31"/>
  <c r="E262" i="31"/>
  <c r="G261" i="31"/>
  <c r="F261" i="31"/>
  <c r="E261" i="31"/>
  <c r="G260" i="31"/>
  <c r="F260" i="31"/>
  <c r="G259" i="31"/>
  <c r="F259" i="31"/>
  <c r="G258" i="31"/>
  <c r="F258" i="31"/>
  <c r="G257" i="31"/>
  <c r="F257" i="31"/>
  <c r="E257" i="31"/>
  <c r="G256" i="31"/>
  <c r="F256" i="31"/>
  <c r="E256" i="31"/>
  <c r="G255" i="31"/>
  <c r="H255" i="31" s="1"/>
  <c r="F255" i="31"/>
  <c r="E255" i="31"/>
  <c r="G254" i="31"/>
  <c r="H254" i="31" s="1"/>
  <c r="F254" i="31"/>
  <c r="E254" i="31"/>
  <c r="G253" i="31"/>
  <c r="G252" i="31"/>
  <c r="F252" i="31"/>
  <c r="E252" i="31"/>
  <c r="G251" i="31"/>
  <c r="F251" i="31"/>
  <c r="E251" i="31"/>
  <c r="H251" i="31" s="1"/>
  <c r="G250" i="31"/>
  <c r="E250" i="31"/>
  <c r="G249" i="31"/>
  <c r="F249" i="31"/>
  <c r="E249" i="31"/>
  <c r="G248" i="31"/>
  <c r="E248" i="31"/>
  <c r="G247" i="31"/>
  <c r="G246" i="31"/>
  <c r="F246" i="31"/>
  <c r="E246" i="31"/>
  <c r="G245" i="31"/>
  <c r="F245" i="31"/>
  <c r="G244" i="31"/>
  <c r="E244" i="31"/>
  <c r="G243" i="31"/>
  <c r="F243" i="31"/>
  <c r="G242" i="31"/>
  <c r="F242" i="31"/>
  <c r="E242" i="31"/>
  <c r="G241" i="31"/>
  <c r="E241" i="31"/>
  <c r="H241" i="31" s="1"/>
  <c r="G240" i="31"/>
  <c r="F240" i="31"/>
  <c r="E240" i="31"/>
  <c r="G239" i="31"/>
  <c r="F239" i="31"/>
  <c r="E239" i="31"/>
  <c r="G238" i="31"/>
  <c r="H237" i="31"/>
  <c r="G237" i="31"/>
  <c r="F237" i="31"/>
  <c r="E237" i="31"/>
  <c r="H236" i="31"/>
  <c r="G236" i="31"/>
  <c r="F236" i="31"/>
  <c r="E236" i="31"/>
  <c r="H235" i="31"/>
  <c r="G235" i="31"/>
  <c r="F235" i="31"/>
  <c r="E235" i="31"/>
  <c r="H234" i="31"/>
  <c r="G234" i="31"/>
  <c r="F234" i="31"/>
  <c r="E234" i="31"/>
  <c r="H233" i="31"/>
  <c r="G233" i="31"/>
  <c r="F233" i="31"/>
  <c r="E233" i="31"/>
  <c r="H232" i="31"/>
  <c r="G232" i="31"/>
  <c r="E232" i="31"/>
  <c r="G231" i="31"/>
  <c r="F231" i="31"/>
  <c r="E231" i="31"/>
  <c r="G230" i="31"/>
  <c r="F230" i="31"/>
  <c r="G229" i="31"/>
  <c r="H229" i="31" s="1"/>
  <c r="F229" i="31"/>
  <c r="E229" i="31"/>
  <c r="G228" i="31"/>
  <c r="F228" i="31"/>
  <c r="E228" i="31"/>
  <c r="G227" i="31"/>
  <c r="F227" i="31"/>
  <c r="E227" i="31"/>
  <c r="G226" i="31"/>
  <c r="H226" i="31" s="1"/>
  <c r="F226" i="31"/>
  <c r="E226" i="31"/>
  <c r="G225" i="31"/>
  <c r="G224" i="31"/>
  <c r="F224" i="31"/>
  <c r="E224" i="31"/>
  <c r="G223" i="31"/>
  <c r="F223" i="31"/>
  <c r="E223" i="31"/>
  <c r="G222" i="31"/>
  <c r="F222" i="31"/>
  <c r="E222" i="31"/>
  <c r="H222" i="31" s="1"/>
  <c r="G221" i="31"/>
  <c r="F221" i="31"/>
  <c r="E221" i="31"/>
  <c r="H221" i="31" s="1"/>
  <c r="G220" i="31"/>
  <c r="F220" i="31"/>
  <c r="E220" i="31"/>
  <c r="G219" i="31"/>
  <c r="F219" i="31"/>
  <c r="E219" i="31"/>
  <c r="G218" i="31"/>
  <c r="F218" i="31"/>
  <c r="E218" i="31"/>
  <c r="H218" i="31" s="1"/>
  <c r="G217" i="31"/>
  <c r="F217" i="31"/>
  <c r="E217" i="31"/>
  <c r="H217" i="31" s="1"/>
  <c r="G216" i="31"/>
  <c r="E216" i="31"/>
  <c r="G215" i="31"/>
  <c r="F215" i="31"/>
  <c r="E215" i="31"/>
  <c r="H215" i="31" s="1"/>
  <c r="G214" i="31"/>
  <c r="G213" i="31"/>
  <c r="G212" i="31"/>
  <c r="H212" i="31" s="1"/>
  <c r="F212" i="31"/>
  <c r="E212" i="31"/>
  <c r="G211" i="31"/>
  <c r="E211" i="31"/>
  <c r="H211" i="31" s="1"/>
  <c r="G210" i="31"/>
  <c r="G209" i="31"/>
  <c r="G208" i="31"/>
  <c r="G207" i="31"/>
  <c r="F207" i="31"/>
  <c r="G206" i="31"/>
  <c r="F206" i="31"/>
  <c r="G205" i="31"/>
  <c r="E205" i="31"/>
  <c r="G204" i="31"/>
  <c r="E204" i="31"/>
  <c r="H204" i="31" s="1"/>
  <c r="G203" i="31"/>
  <c r="G202" i="31"/>
  <c r="G201" i="31"/>
  <c r="G200" i="31"/>
  <c r="E200" i="31"/>
  <c r="H200" i="31" s="1"/>
  <c r="G199" i="31"/>
  <c r="G198" i="31"/>
  <c r="E198" i="31"/>
  <c r="H198" i="31" s="1"/>
  <c r="G197" i="31"/>
  <c r="H197" i="31" s="1"/>
  <c r="F197" i="31"/>
  <c r="E197" i="31"/>
  <c r="G196" i="31"/>
  <c r="F196" i="31"/>
  <c r="G195" i="31"/>
  <c r="F195" i="31"/>
  <c r="E195" i="31"/>
  <c r="G194" i="31"/>
  <c r="G193" i="31"/>
  <c r="E193" i="31"/>
  <c r="H193" i="31" s="1"/>
  <c r="H192" i="31"/>
  <c r="G192" i="31"/>
  <c r="E192" i="31"/>
  <c r="G191" i="31"/>
  <c r="F191" i="31"/>
  <c r="G190" i="31"/>
  <c r="F190" i="31"/>
  <c r="E190" i="31"/>
  <c r="G189" i="31"/>
  <c r="F189" i="31"/>
  <c r="E189" i="31"/>
  <c r="G188" i="31"/>
  <c r="G187" i="31"/>
  <c r="E187" i="31"/>
  <c r="H187" i="31" s="1"/>
  <c r="G186" i="31"/>
  <c r="G185" i="31"/>
  <c r="E185" i="31"/>
  <c r="H185" i="31" s="1"/>
  <c r="G184" i="31"/>
  <c r="E184" i="31"/>
  <c r="H184" i="31" s="1"/>
  <c r="G183" i="31"/>
  <c r="E183" i="31"/>
  <c r="G182" i="31"/>
  <c r="F182" i="31"/>
  <c r="E182" i="31"/>
  <c r="H182" i="31" s="1"/>
  <c r="G181" i="31"/>
  <c r="H180" i="31"/>
  <c r="G180" i="31"/>
  <c r="E180" i="31"/>
  <c r="G179" i="31"/>
  <c r="G178" i="31"/>
  <c r="E178" i="31"/>
  <c r="G177" i="31"/>
  <c r="F177" i="31"/>
  <c r="E177" i="31"/>
  <c r="H177" i="31" s="1"/>
  <c r="G176" i="31"/>
  <c r="E176" i="31"/>
  <c r="G175" i="31"/>
  <c r="G174" i="31"/>
  <c r="D173" i="31"/>
  <c r="C173" i="31"/>
  <c r="G167" i="31"/>
  <c r="F167" i="31"/>
  <c r="E167" i="31"/>
  <c r="G166" i="31"/>
  <c r="F166" i="31"/>
  <c r="E166" i="31"/>
  <c r="G165" i="31"/>
  <c r="G164" i="31"/>
  <c r="G163" i="31"/>
  <c r="F163" i="31"/>
  <c r="E163" i="31"/>
  <c r="G162" i="31"/>
  <c r="F162" i="31"/>
  <c r="E162" i="31"/>
  <c r="G161" i="31"/>
  <c r="F161" i="31"/>
  <c r="E161" i="31"/>
  <c r="G160" i="31"/>
  <c r="F160" i="31"/>
  <c r="E160" i="31"/>
  <c r="G159" i="31"/>
  <c r="F159" i="31"/>
  <c r="E159" i="31"/>
  <c r="G158" i="31"/>
  <c r="F158" i="31"/>
  <c r="G157" i="31"/>
  <c r="F157" i="31"/>
  <c r="G156" i="31"/>
  <c r="E156" i="31"/>
  <c r="G155" i="31"/>
  <c r="G154" i="31"/>
  <c r="E154" i="31"/>
  <c r="G153" i="31"/>
  <c r="G152" i="31"/>
  <c r="E152" i="31"/>
  <c r="G151" i="31"/>
  <c r="F151" i="31"/>
  <c r="E151" i="31"/>
  <c r="G150" i="31"/>
  <c r="F150" i="31"/>
  <c r="E150" i="31"/>
  <c r="G149" i="31"/>
  <c r="F149" i="31"/>
  <c r="E149" i="31"/>
  <c r="H149" i="31" s="1"/>
  <c r="G148" i="31"/>
  <c r="E148" i="31"/>
  <c r="G147" i="31"/>
  <c r="F147" i="31"/>
  <c r="E147" i="31"/>
  <c r="G146" i="31"/>
  <c r="E146" i="31"/>
  <c r="G145" i="31"/>
  <c r="G144" i="31"/>
  <c r="E144" i="31"/>
  <c r="G143" i="31"/>
  <c r="H143" i="31" s="1"/>
  <c r="E143" i="31"/>
  <c r="G142" i="31"/>
  <c r="G141" i="31"/>
  <c r="F141" i="31"/>
  <c r="G140" i="31"/>
  <c r="F140" i="31"/>
  <c r="G139" i="31"/>
  <c r="F139" i="31"/>
  <c r="E139" i="31"/>
  <c r="H139" i="31" s="1"/>
  <c r="G138" i="31"/>
  <c r="F138" i="31"/>
  <c r="E138" i="31"/>
  <c r="H138" i="31" s="1"/>
  <c r="G137" i="31"/>
  <c r="H137" i="31" s="1"/>
  <c r="E137" i="31"/>
  <c r="G136" i="31"/>
  <c r="G135" i="31"/>
  <c r="G134" i="31"/>
  <c r="F134" i="31"/>
  <c r="G133" i="31"/>
  <c r="G132" i="31"/>
  <c r="G131" i="31"/>
  <c r="G130" i="31"/>
  <c r="F130" i="31"/>
  <c r="E130" i="31"/>
  <c r="G129" i="31"/>
  <c r="G128" i="31"/>
  <c r="G127" i="31"/>
  <c r="F127" i="31"/>
  <c r="G126" i="31"/>
  <c r="G125" i="31"/>
  <c r="G124" i="31"/>
  <c r="F124" i="31"/>
  <c r="G123" i="31"/>
  <c r="G122" i="31"/>
  <c r="F122" i="31"/>
  <c r="G121" i="31"/>
  <c r="F121" i="31"/>
  <c r="G120" i="31"/>
  <c r="F120" i="31"/>
  <c r="G119" i="31"/>
  <c r="F119" i="31"/>
  <c r="E119" i="31"/>
  <c r="G118" i="31"/>
  <c r="F118" i="31"/>
  <c r="G117" i="31"/>
  <c r="G116" i="31"/>
  <c r="G115" i="31"/>
  <c r="G114" i="31"/>
  <c r="G113" i="31"/>
  <c r="G112" i="31"/>
  <c r="G111" i="31"/>
  <c r="G110" i="31"/>
  <c r="G109" i="31"/>
  <c r="F109" i="31"/>
  <c r="G108" i="31"/>
  <c r="F108" i="31"/>
  <c r="E108" i="31"/>
  <c r="H108" i="31" s="1"/>
  <c r="G107" i="31"/>
  <c r="F107" i="31"/>
  <c r="E107" i="31"/>
  <c r="H107" i="31" s="1"/>
  <c r="G106" i="31"/>
  <c r="G105" i="31"/>
  <c r="F105" i="31"/>
  <c r="E105" i="31"/>
  <c r="G104" i="31"/>
  <c r="G103" i="31"/>
  <c r="G102" i="31"/>
  <c r="F102" i="31"/>
  <c r="G101" i="31"/>
  <c r="H101" i="31" s="1"/>
  <c r="F101" i="31"/>
  <c r="E101" i="31"/>
  <c r="G100" i="31"/>
  <c r="F100" i="31"/>
  <c r="G99" i="31"/>
  <c r="G98" i="31"/>
  <c r="F98" i="31"/>
  <c r="E98" i="31"/>
  <c r="G97" i="31"/>
  <c r="F97" i="31"/>
  <c r="G96" i="31"/>
  <c r="H96" i="31" s="1"/>
  <c r="E96" i="31"/>
  <c r="G95" i="31"/>
  <c r="G94" i="31"/>
  <c r="G93" i="31"/>
  <c r="G92" i="31"/>
  <c r="G91" i="31"/>
  <c r="G90" i="31"/>
  <c r="G89" i="31"/>
  <c r="G88" i="31"/>
  <c r="G87" i="31"/>
  <c r="G86" i="31"/>
  <c r="F86" i="31"/>
  <c r="E86" i="31"/>
  <c r="G85" i="31"/>
  <c r="F85" i="31"/>
  <c r="E85" i="31"/>
  <c r="G84" i="31"/>
  <c r="H84" i="31" s="1"/>
  <c r="E84" i="31"/>
  <c r="G83" i="31"/>
  <c r="F83" i="31"/>
  <c r="E83" i="31"/>
  <c r="G82" i="31"/>
  <c r="G81" i="31"/>
  <c r="F81" i="31"/>
  <c r="E81" i="31"/>
  <c r="G80" i="31"/>
  <c r="G79" i="31"/>
  <c r="G78" i="31"/>
  <c r="G77" i="31"/>
  <c r="G76" i="31"/>
  <c r="G75" i="31"/>
  <c r="D75" i="31"/>
  <c r="F154" i="31" s="1"/>
  <c r="C75" i="31"/>
  <c r="C10" i="31" s="1"/>
  <c r="G69" i="31"/>
  <c r="F69" i="31"/>
  <c r="G68" i="31"/>
  <c r="F68" i="31"/>
  <c r="E68" i="31"/>
  <c r="G67" i="31"/>
  <c r="F67" i="31"/>
  <c r="E67" i="31"/>
  <c r="G66" i="31"/>
  <c r="F66" i="31"/>
  <c r="G65" i="31"/>
  <c r="F65" i="31"/>
  <c r="E65" i="31"/>
  <c r="G64" i="31"/>
  <c r="F64" i="31"/>
  <c r="G63" i="31"/>
  <c r="F63" i="31"/>
  <c r="E63" i="31"/>
  <c r="H63" i="31" s="1"/>
  <c r="G62" i="31"/>
  <c r="F62" i="31"/>
  <c r="G61" i="31"/>
  <c r="F61" i="31"/>
  <c r="G60" i="31"/>
  <c r="F60" i="31"/>
  <c r="G59" i="31"/>
  <c r="F59" i="31"/>
  <c r="G58" i="31"/>
  <c r="F58" i="31"/>
  <c r="G57" i="31"/>
  <c r="F57" i="31"/>
  <c r="E57" i="31"/>
  <c r="G56" i="31"/>
  <c r="F56" i="31"/>
  <c r="G55" i="31"/>
  <c r="F55" i="31"/>
  <c r="G54" i="31"/>
  <c r="F54" i="31"/>
  <c r="G53" i="31"/>
  <c r="E53" i="31"/>
  <c r="G52" i="31"/>
  <c r="F52" i="31"/>
  <c r="E52" i="31"/>
  <c r="G51" i="31"/>
  <c r="F51" i="31"/>
  <c r="E51" i="31"/>
  <c r="H51" i="31" s="1"/>
  <c r="G50" i="31"/>
  <c r="F50" i="31"/>
  <c r="G49" i="31"/>
  <c r="F49" i="31"/>
  <c r="E49" i="31"/>
  <c r="G48" i="31"/>
  <c r="F48" i="31"/>
  <c r="E48" i="31"/>
  <c r="G47" i="31"/>
  <c r="F47" i="31"/>
  <c r="E47" i="31"/>
  <c r="G46" i="31"/>
  <c r="F46" i="31"/>
  <c r="E46" i="31"/>
  <c r="H46" i="31" s="1"/>
  <c r="G45" i="31"/>
  <c r="G44" i="31"/>
  <c r="F44" i="31"/>
  <c r="E44" i="31"/>
  <c r="G43" i="31"/>
  <c r="F43" i="31"/>
  <c r="E43" i="31"/>
  <c r="H43" i="31" s="1"/>
  <c r="G42" i="31"/>
  <c r="F42" i="31"/>
  <c r="E42" i="31"/>
  <c r="H42" i="31" s="1"/>
  <c r="G41" i="31"/>
  <c r="E41" i="31"/>
  <c r="G40" i="31"/>
  <c r="F40" i="31"/>
  <c r="E40" i="31"/>
  <c r="G39" i="31"/>
  <c r="F39" i="31"/>
  <c r="E39" i="31"/>
  <c r="H39" i="31" s="1"/>
  <c r="G38" i="31"/>
  <c r="F38" i="31"/>
  <c r="E38" i="31"/>
  <c r="H38" i="31" s="1"/>
  <c r="G37" i="31"/>
  <c r="F37" i="31"/>
  <c r="E37" i="31"/>
  <c r="G36" i="31"/>
  <c r="F36" i="31"/>
  <c r="G35" i="31"/>
  <c r="F35" i="31"/>
  <c r="E35" i="31"/>
  <c r="H35" i="31" s="1"/>
  <c r="G34" i="31"/>
  <c r="F34" i="31"/>
  <c r="E34" i="31"/>
  <c r="H34" i="31" s="1"/>
  <c r="G33" i="31"/>
  <c r="F33" i="31"/>
  <c r="E33" i="31"/>
  <c r="G32" i="31"/>
  <c r="F32" i="31"/>
  <c r="E32" i="31"/>
  <c r="G31" i="31"/>
  <c r="F31" i="31"/>
  <c r="E31" i="31"/>
  <c r="H31" i="31" s="1"/>
  <c r="G30" i="31"/>
  <c r="G29" i="31"/>
  <c r="F29" i="31"/>
  <c r="E29" i="31"/>
  <c r="G28" i="31"/>
  <c r="F28" i="31"/>
  <c r="E28" i="31"/>
  <c r="G27" i="31"/>
  <c r="F27" i="31"/>
  <c r="G26" i="31"/>
  <c r="F26" i="31"/>
  <c r="E26" i="31"/>
  <c r="H26" i="31" s="1"/>
  <c r="G25" i="31"/>
  <c r="F25" i="31"/>
  <c r="E25" i="31"/>
  <c r="G24" i="31"/>
  <c r="F24" i="31"/>
  <c r="E24" i="31"/>
  <c r="G23" i="31"/>
  <c r="F23" i="31"/>
  <c r="E23" i="31"/>
  <c r="H23" i="31" s="1"/>
  <c r="G22" i="31"/>
  <c r="F22" i="31"/>
  <c r="G21" i="31"/>
  <c r="F21" i="31"/>
  <c r="G20" i="31"/>
  <c r="F20" i="31"/>
  <c r="E20" i="31"/>
  <c r="F19" i="31"/>
  <c r="D19" i="31"/>
  <c r="C19" i="31"/>
  <c r="D13" i="31"/>
  <c r="C12" i="31"/>
  <c r="C11" i="31"/>
  <c r="D9" i="31"/>
  <c r="G609" i="30"/>
  <c r="G608" i="30"/>
  <c r="G607" i="30"/>
  <c r="F607" i="30"/>
  <c r="E607" i="30"/>
  <c r="H607" i="30" s="1"/>
  <c r="G606" i="30"/>
  <c r="E606" i="30"/>
  <c r="G605" i="30"/>
  <c r="F605" i="30"/>
  <c r="G604" i="30"/>
  <c r="F604" i="30"/>
  <c r="E604" i="30"/>
  <c r="H604" i="30" s="1"/>
  <c r="G603" i="30"/>
  <c r="F603" i="30"/>
  <c r="G602" i="30"/>
  <c r="H602" i="30" s="1"/>
  <c r="E602" i="30"/>
  <c r="G601" i="30"/>
  <c r="G600" i="30"/>
  <c r="G599" i="30"/>
  <c r="F599" i="30"/>
  <c r="G598" i="30"/>
  <c r="G597" i="30"/>
  <c r="G596" i="30"/>
  <c r="H596" i="30" s="1"/>
  <c r="F596" i="30"/>
  <c r="E596" i="30"/>
  <c r="G595" i="30"/>
  <c r="E595" i="30"/>
  <c r="G594" i="30"/>
  <c r="F594" i="30"/>
  <c r="E594" i="30"/>
  <c r="H594" i="30" s="1"/>
  <c r="G593" i="30"/>
  <c r="G592" i="30"/>
  <c r="F592" i="30"/>
  <c r="E592" i="30"/>
  <c r="H592" i="30" s="1"/>
  <c r="G591" i="30"/>
  <c r="F591" i="30"/>
  <c r="E591" i="30"/>
  <c r="G590" i="30"/>
  <c r="F590" i="30"/>
  <c r="E590" i="30"/>
  <c r="G589" i="30"/>
  <c r="F589" i="30"/>
  <c r="E589" i="30"/>
  <c r="H589" i="30" s="1"/>
  <c r="G588" i="30"/>
  <c r="F588" i="30"/>
  <c r="E588" i="30"/>
  <c r="H588" i="30" s="1"/>
  <c r="G587" i="30"/>
  <c r="E587" i="30"/>
  <c r="G586" i="30"/>
  <c r="G585" i="30"/>
  <c r="G584" i="30"/>
  <c r="G583" i="30"/>
  <c r="E583" i="30"/>
  <c r="D582" i="30"/>
  <c r="D13" i="30" s="1"/>
  <c r="C582" i="30"/>
  <c r="G576" i="30"/>
  <c r="F576" i="30"/>
  <c r="E576" i="30"/>
  <c r="H576" i="30" s="1"/>
  <c r="G575" i="30"/>
  <c r="F575" i="30"/>
  <c r="E575" i="30"/>
  <c r="G574" i="30"/>
  <c r="F574" i="30"/>
  <c r="G573" i="30"/>
  <c r="F573" i="30"/>
  <c r="E573" i="30"/>
  <c r="H573" i="30" s="1"/>
  <c r="G572" i="30"/>
  <c r="F572" i="30"/>
  <c r="G571" i="30"/>
  <c r="F571" i="30"/>
  <c r="G570" i="30"/>
  <c r="F570" i="30"/>
  <c r="E570" i="30"/>
  <c r="G569" i="30"/>
  <c r="F569" i="30"/>
  <c r="E569" i="30"/>
  <c r="G568" i="30"/>
  <c r="G567" i="30"/>
  <c r="G566" i="30"/>
  <c r="F566" i="30"/>
  <c r="E566" i="30"/>
  <c r="G565" i="30"/>
  <c r="F565" i="30"/>
  <c r="E565" i="30"/>
  <c r="G564" i="30"/>
  <c r="F564" i="30"/>
  <c r="G563" i="30"/>
  <c r="G562" i="30"/>
  <c r="F562" i="30"/>
  <c r="E562" i="30"/>
  <c r="G561" i="30"/>
  <c r="G560" i="30"/>
  <c r="G559" i="30"/>
  <c r="G558" i="30"/>
  <c r="F558" i="30"/>
  <c r="E558" i="30"/>
  <c r="G557" i="30"/>
  <c r="F557" i="30"/>
  <c r="E557" i="30"/>
  <c r="H557" i="30" s="1"/>
  <c r="G556" i="30"/>
  <c r="F556" i="30"/>
  <c r="E556" i="30"/>
  <c r="H556" i="30" s="1"/>
  <c r="G555" i="30"/>
  <c r="F555" i="30"/>
  <c r="E555" i="30"/>
  <c r="G554" i="30"/>
  <c r="G553" i="30"/>
  <c r="F553" i="30"/>
  <c r="E553" i="30"/>
  <c r="G552" i="30"/>
  <c r="E552" i="30"/>
  <c r="H552" i="30" s="1"/>
  <c r="G551" i="30"/>
  <c r="F551" i="30"/>
  <c r="E551" i="30"/>
  <c r="G550" i="30"/>
  <c r="F550" i="30"/>
  <c r="E550" i="30"/>
  <c r="G549" i="30"/>
  <c r="F549" i="30"/>
  <c r="E549" i="30"/>
  <c r="G548" i="30"/>
  <c r="F548" i="30"/>
  <c r="E548" i="30"/>
  <c r="H548" i="30" s="1"/>
  <c r="G547" i="30"/>
  <c r="F547" i="30"/>
  <c r="E547" i="30"/>
  <c r="G546" i="30"/>
  <c r="F546" i="30"/>
  <c r="E546" i="30"/>
  <c r="G545" i="30"/>
  <c r="F545" i="30"/>
  <c r="E545" i="30"/>
  <c r="G544" i="30"/>
  <c r="F544" i="30"/>
  <c r="E544" i="30"/>
  <c r="H544" i="30" s="1"/>
  <c r="G543" i="30"/>
  <c r="F543" i="30"/>
  <c r="E543" i="30"/>
  <c r="G542" i="30"/>
  <c r="G541" i="30"/>
  <c r="F541" i="30"/>
  <c r="E541" i="30"/>
  <c r="H541" i="30" s="1"/>
  <c r="G540" i="30"/>
  <c r="F540" i="30"/>
  <c r="E540" i="30"/>
  <c r="G539" i="30"/>
  <c r="G538" i="30"/>
  <c r="G537" i="30"/>
  <c r="F537" i="30"/>
  <c r="E537" i="30"/>
  <c r="H537" i="30" s="1"/>
  <c r="G536" i="30"/>
  <c r="F536" i="30"/>
  <c r="E536" i="30"/>
  <c r="G535" i="30"/>
  <c r="G534" i="30"/>
  <c r="G533" i="30"/>
  <c r="F533" i="30"/>
  <c r="E533" i="30"/>
  <c r="H533" i="30" s="1"/>
  <c r="G532" i="30"/>
  <c r="F532" i="30"/>
  <c r="E532" i="30"/>
  <c r="G531" i="30"/>
  <c r="F531" i="30"/>
  <c r="E531" i="30"/>
  <c r="G530" i="30"/>
  <c r="F530" i="30"/>
  <c r="E530" i="30"/>
  <c r="G529" i="30"/>
  <c r="F529" i="30"/>
  <c r="E529" i="30"/>
  <c r="H529" i="30" s="1"/>
  <c r="G528" i="30"/>
  <c r="F528" i="30"/>
  <c r="E528" i="30"/>
  <c r="G527" i="30"/>
  <c r="F527" i="30"/>
  <c r="E527" i="30"/>
  <c r="G526" i="30"/>
  <c r="F526" i="30"/>
  <c r="E526" i="30"/>
  <c r="G525" i="30"/>
  <c r="F525" i="30"/>
  <c r="E525" i="30"/>
  <c r="H525" i="30" s="1"/>
  <c r="G524" i="30"/>
  <c r="F524" i="30"/>
  <c r="E524" i="30"/>
  <c r="G523" i="30"/>
  <c r="F523" i="30"/>
  <c r="E523" i="30"/>
  <c r="G522" i="30"/>
  <c r="F522" i="30"/>
  <c r="E522" i="30"/>
  <c r="G521" i="30"/>
  <c r="F521" i="30"/>
  <c r="G520" i="30"/>
  <c r="F520" i="30"/>
  <c r="E520" i="30"/>
  <c r="G519" i="30"/>
  <c r="F519" i="30"/>
  <c r="E519" i="30"/>
  <c r="G518" i="30"/>
  <c r="F518" i="30"/>
  <c r="E518" i="30"/>
  <c r="G517" i="30"/>
  <c r="F517" i="30"/>
  <c r="E517" i="30"/>
  <c r="G516" i="30"/>
  <c r="F516" i="30"/>
  <c r="G515" i="30"/>
  <c r="G514" i="30"/>
  <c r="E514" i="30"/>
  <c r="G513" i="30"/>
  <c r="F513" i="30"/>
  <c r="E513" i="30"/>
  <c r="G512" i="30"/>
  <c r="G511" i="30"/>
  <c r="G510" i="30"/>
  <c r="E510" i="30"/>
  <c r="G509" i="30"/>
  <c r="F509" i="30"/>
  <c r="E509" i="30"/>
  <c r="G508" i="30"/>
  <c r="F508" i="30"/>
  <c r="G507" i="30"/>
  <c r="F507" i="30"/>
  <c r="E507" i="30"/>
  <c r="G506" i="30"/>
  <c r="F506" i="30"/>
  <c r="E506" i="30"/>
  <c r="G505" i="30"/>
  <c r="F505" i="30"/>
  <c r="E505" i="30"/>
  <c r="H505" i="30" s="1"/>
  <c r="G504" i="30"/>
  <c r="F504" i="30"/>
  <c r="E504" i="30"/>
  <c r="H504" i="30" s="1"/>
  <c r="G503" i="30"/>
  <c r="F503" i="30"/>
  <c r="E503" i="30"/>
  <c r="G502" i="30"/>
  <c r="F502" i="30"/>
  <c r="E502" i="30"/>
  <c r="G501" i="30"/>
  <c r="F501" i="30"/>
  <c r="E501" i="30"/>
  <c r="H501" i="30" s="1"/>
  <c r="G500" i="30"/>
  <c r="E500" i="30"/>
  <c r="G499" i="30"/>
  <c r="F499" i="30"/>
  <c r="E499" i="30"/>
  <c r="G498" i="30"/>
  <c r="F498" i="30"/>
  <c r="E498" i="30"/>
  <c r="G497" i="30"/>
  <c r="F497" i="30"/>
  <c r="E497" i="30"/>
  <c r="H497" i="30" s="1"/>
  <c r="G496" i="30"/>
  <c r="F496" i="30"/>
  <c r="E496" i="30"/>
  <c r="G495" i="30"/>
  <c r="F495" i="30"/>
  <c r="E495" i="30"/>
  <c r="G494" i="30"/>
  <c r="F494" i="30"/>
  <c r="E494" i="30"/>
  <c r="G493" i="30"/>
  <c r="F493" i="30"/>
  <c r="E493" i="30"/>
  <c r="H493" i="30" s="1"/>
  <c r="G492" i="30"/>
  <c r="F492" i="30"/>
  <c r="E492" i="30"/>
  <c r="G491" i="30"/>
  <c r="F491" i="30"/>
  <c r="E491" i="30"/>
  <c r="G490" i="30"/>
  <c r="G489" i="30"/>
  <c r="E489" i="30"/>
  <c r="H489" i="30" s="1"/>
  <c r="G488" i="30"/>
  <c r="F488" i="30"/>
  <c r="E488" i="30"/>
  <c r="H488" i="30" s="1"/>
  <c r="G487" i="30"/>
  <c r="F487" i="30"/>
  <c r="E487" i="30"/>
  <c r="G486" i="30"/>
  <c r="G485" i="30"/>
  <c r="F485" i="30"/>
  <c r="E485" i="30"/>
  <c r="G484" i="30"/>
  <c r="G483" i="30"/>
  <c r="F483" i="30"/>
  <c r="E483" i="30"/>
  <c r="G482" i="30"/>
  <c r="F482" i="30"/>
  <c r="E482" i="30"/>
  <c r="G481" i="30"/>
  <c r="F481" i="30"/>
  <c r="E481" i="30"/>
  <c r="H481" i="30" s="1"/>
  <c r="G480" i="30"/>
  <c r="F480" i="30"/>
  <c r="E480" i="30"/>
  <c r="H480" i="30" s="1"/>
  <c r="G479" i="30"/>
  <c r="F479" i="30"/>
  <c r="G478" i="30"/>
  <c r="F478" i="30"/>
  <c r="E478" i="30"/>
  <c r="G477" i="30"/>
  <c r="F477" i="30"/>
  <c r="E477" i="30"/>
  <c r="H477" i="30" s="1"/>
  <c r="G476" i="30"/>
  <c r="F476" i="30"/>
  <c r="E476" i="30"/>
  <c r="G475" i="30"/>
  <c r="F475" i="30"/>
  <c r="E475" i="30"/>
  <c r="G474" i="30"/>
  <c r="F474" i="30"/>
  <c r="E474" i="30"/>
  <c r="G473" i="30"/>
  <c r="F473" i="30"/>
  <c r="E473" i="30"/>
  <c r="H473" i="30" s="1"/>
  <c r="G472" i="30"/>
  <c r="E472" i="30"/>
  <c r="G471" i="30"/>
  <c r="G470" i="30"/>
  <c r="F470" i="30"/>
  <c r="E470" i="30"/>
  <c r="G469" i="30"/>
  <c r="G468" i="30"/>
  <c r="F468" i="30"/>
  <c r="E468" i="30"/>
  <c r="G467" i="30"/>
  <c r="F467" i="30"/>
  <c r="E467" i="30"/>
  <c r="G466" i="30"/>
  <c r="F466" i="30"/>
  <c r="E466" i="30"/>
  <c r="G465" i="30"/>
  <c r="G464" i="30"/>
  <c r="F464" i="30"/>
  <c r="E464" i="30"/>
  <c r="H464" i="30" s="1"/>
  <c r="G463" i="30"/>
  <c r="F463" i="30"/>
  <c r="E463" i="30"/>
  <c r="G462" i="30"/>
  <c r="F462" i="30"/>
  <c r="E462" i="30"/>
  <c r="G461" i="30"/>
  <c r="F461" i="30"/>
  <c r="E461" i="30"/>
  <c r="H461" i="30" s="1"/>
  <c r="G460" i="30"/>
  <c r="F460" i="30"/>
  <c r="E460" i="30"/>
  <c r="H460" i="30" s="1"/>
  <c r="G459" i="30"/>
  <c r="F459" i="30"/>
  <c r="G458" i="30"/>
  <c r="F458" i="30"/>
  <c r="G457" i="30"/>
  <c r="F457" i="30"/>
  <c r="E457" i="30"/>
  <c r="G456" i="30"/>
  <c r="F456" i="30"/>
  <c r="E456" i="30"/>
  <c r="G455" i="30"/>
  <c r="F455" i="30"/>
  <c r="E455" i="30"/>
  <c r="G454" i="30"/>
  <c r="F454" i="30"/>
  <c r="E454" i="30"/>
  <c r="G453" i="30"/>
  <c r="F453" i="30"/>
  <c r="E453" i="30"/>
  <c r="G452" i="30"/>
  <c r="F452" i="30"/>
  <c r="E452" i="30"/>
  <c r="G451" i="30"/>
  <c r="F451" i="30"/>
  <c r="E451" i="30"/>
  <c r="G450" i="30"/>
  <c r="F450" i="30"/>
  <c r="G449" i="30"/>
  <c r="E449" i="30"/>
  <c r="H449" i="30" s="1"/>
  <c r="G448" i="30"/>
  <c r="F448" i="30"/>
  <c r="G447" i="30"/>
  <c r="H447" i="30" s="1"/>
  <c r="F447" i="30"/>
  <c r="E447" i="30"/>
  <c r="G446" i="30"/>
  <c r="H446" i="30" s="1"/>
  <c r="F446" i="30"/>
  <c r="E446" i="30"/>
  <c r="G445" i="30"/>
  <c r="H444" i="30"/>
  <c r="G444" i="30"/>
  <c r="E444" i="30"/>
  <c r="G443" i="30"/>
  <c r="G442" i="30"/>
  <c r="G441" i="30"/>
  <c r="F441" i="30"/>
  <c r="E441" i="30"/>
  <c r="H441" i="30" s="1"/>
  <c r="G440" i="30"/>
  <c r="F440" i="30"/>
  <c r="E440" i="30"/>
  <c r="H440" i="30" s="1"/>
  <c r="G439" i="30"/>
  <c r="F439" i="30"/>
  <c r="E439" i="30"/>
  <c r="H439" i="30" s="1"/>
  <c r="G438" i="30"/>
  <c r="F438" i="30"/>
  <c r="E438" i="30"/>
  <c r="H438" i="30" s="1"/>
  <c r="G437" i="30"/>
  <c r="E437" i="30"/>
  <c r="H437" i="30" s="1"/>
  <c r="H436" i="30"/>
  <c r="G436" i="30"/>
  <c r="F436" i="30"/>
  <c r="E436" i="30"/>
  <c r="H435" i="30"/>
  <c r="G435" i="30"/>
  <c r="F435" i="30"/>
  <c r="E435" i="30"/>
  <c r="G434" i="30"/>
  <c r="G433" i="30"/>
  <c r="F433" i="30"/>
  <c r="E433" i="30"/>
  <c r="H433" i="30" s="1"/>
  <c r="G432" i="30"/>
  <c r="G431" i="30"/>
  <c r="F431" i="30"/>
  <c r="E431" i="30"/>
  <c r="H431" i="30" s="1"/>
  <c r="G430" i="30"/>
  <c r="F430" i="30"/>
  <c r="E430" i="30"/>
  <c r="H430" i="30" s="1"/>
  <c r="G429" i="30"/>
  <c r="G428" i="30"/>
  <c r="E428" i="30"/>
  <c r="H428" i="30" s="1"/>
  <c r="G427" i="30"/>
  <c r="F427" i="30"/>
  <c r="E427" i="30"/>
  <c r="G426" i="30"/>
  <c r="F426" i="30"/>
  <c r="H425" i="30"/>
  <c r="G425" i="30"/>
  <c r="E425" i="30"/>
  <c r="G424" i="30"/>
  <c r="G423" i="30"/>
  <c r="F423" i="30"/>
  <c r="E423" i="30"/>
  <c r="H423" i="30" s="1"/>
  <c r="G422" i="30"/>
  <c r="F422" i="30"/>
  <c r="E422" i="30"/>
  <c r="H422" i="30" s="1"/>
  <c r="G421" i="30"/>
  <c r="F421" i="30"/>
  <c r="E421" i="30"/>
  <c r="H421" i="30" s="1"/>
  <c r="G420" i="30"/>
  <c r="G419" i="30"/>
  <c r="G418" i="30"/>
  <c r="F418" i="30"/>
  <c r="G417" i="30"/>
  <c r="F417" i="30"/>
  <c r="E417" i="30"/>
  <c r="H417" i="30" s="1"/>
  <c r="G416" i="30"/>
  <c r="F416" i="30"/>
  <c r="E416" i="30"/>
  <c r="H416" i="30" s="1"/>
  <c r="G415" i="30"/>
  <c r="F415" i="30"/>
  <c r="E415" i="30"/>
  <c r="H415" i="30" s="1"/>
  <c r="G414" i="30"/>
  <c r="F414" i="30"/>
  <c r="E414" i="30"/>
  <c r="H414" i="30" s="1"/>
  <c r="G413" i="30"/>
  <c r="F413" i="30"/>
  <c r="E413" i="30"/>
  <c r="H413" i="30" s="1"/>
  <c r="G412" i="30"/>
  <c r="F412" i="30"/>
  <c r="G411" i="30"/>
  <c r="G410" i="30"/>
  <c r="G409" i="30"/>
  <c r="G408" i="30"/>
  <c r="G407" i="30"/>
  <c r="F407" i="30"/>
  <c r="E407" i="30"/>
  <c r="G406" i="30"/>
  <c r="F406" i="30"/>
  <c r="E406" i="30"/>
  <c r="H406" i="30" s="1"/>
  <c r="G405" i="30"/>
  <c r="E405" i="30"/>
  <c r="H404" i="30"/>
  <c r="G404" i="30"/>
  <c r="F404" i="30"/>
  <c r="E404" i="30"/>
  <c r="G403" i="30"/>
  <c r="F403" i="30"/>
  <c r="G402" i="30"/>
  <c r="E402" i="30"/>
  <c r="H402" i="30" s="1"/>
  <c r="G401" i="30"/>
  <c r="F401" i="30"/>
  <c r="G400" i="30"/>
  <c r="F400" i="30"/>
  <c r="E400" i="30"/>
  <c r="H400" i="30" s="1"/>
  <c r="G399" i="30"/>
  <c r="G398" i="30"/>
  <c r="G397" i="30"/>
  <c r="H396" i="30"/>
  <c r="G396" i="30"/>
  <c r="F396" i="30"/>
  <c r="E396" i="30"/>
  <c r="G395" i="30"/>
  <c r="G394" i="30"/>
  <c r="F394" i="30"/>
  <c r="E394" i="30"/>
  <c r="H394" i="30" s="1"/>
  <c r="G393" i="30"/>
  <c r="F393" i="30"/>
  <c r="E393" i="30"/>
  <c r="G392" i="30"/>
  <c r="F392" i="30"/>
  <c r="E392" i="30"/>
  <c r="G391" i="30"/>
  <c r="H390" i="30"/>
  <c r="G390" i="30"/>
  <c r="F390" i="30"/>
  <c r="E390" i="30"/>
  <c r="H389" i="30"/>
  <c r="G389" i="30"/>
  <c r="F389" i="30"/>
  <c r="E389" i="30"/>
  <c r="G388" i="30"/>
  <c r="G387" i="30"/>
  <c r="F387" i="30"/>
  <c r="E387" i="30"/>
  <c r="G386" i="30"/>
  <c r="E386" i="30"/>
  <c r="H386" i="30" s="1"/>
  <c r="G385" i="30"/>
  <c r="F385" i="30"/>
  <c r="G384" i="30"/>
  <c r="G383" i="30"/>
  <c r="G382" i="30"/>
  <c r="F382" i="30"/>
  <c r="E382" i="30"/>
  <c r="H382" i="30" s="1"/>
  <c r="G381" i="30"/>
  <c r="F381" i="30"/>
  <c r="E381" i="30"/>
  <c r="H381" i="30" s="1"/>
  <c r="G380" i="30"/>
  <c r="E380" i="30"/>
  <c r="H380" i="30" s="1"/>
  <c r="G379" i="30"/>
  <c r="G378" i="30"/>
  <c r="F378" i="30"/>
  <c r="E378" i="30"/>
  <c r="H378" i="30" s="1"/>
  <c r="G377" i="30"/>
  <c r="F377" i="30"/>
  <c r="E377" i="30"/>
  <c r="H377" i="30" s="1"/>
  <c r="G376" i="30"/>
  <c r="F376" i="30"/>
  <c r="E376" i="30"/>
  <c r="H376" i="30" s="1"/>
  <c r="G375" i="30"/>
  <c r="F375" i="30"/>
  <c r="E375" i="30"/>
  <c r="H375" i="30" s="1"/>
  <c r="G374" i="30"/>
  <c r="F374" i="30"/>
  <c r="G373" i="30"/>
  <c r="H372" i="30"/>
  <c r="G372" i="30"/>
  <c r="E372" i="30"/>
  <c r="G371" i="30"/>
  <c r="H371" i="30" s="1"/>
  <c r="F371" i="30"/>
  <c r="E371" i="30"/>
  <c r="G370" i="30"/>
  <c r="F370" i="30"/>
  <c r="G369" i="30"/>
  <c r="G368" i="30"/>
  <c r="F368" i="30"/>
  <c r="E368" i="30"/>
  <c r="H368" i="30" s="1"/>
  <c r="G367" i="30"/>
  <c r="F367" i="30"/>
  <c r="E367" i="30"/>
  <c r="H367" i="30" s="1"/>
  <c r="G366" i="30"/>
  <c r="F366" i="30"/>
  <c r="E366" i="30"/>
  <c r="G365" i="30"/>
  <c r="F365" i="30"/>
  <c r="G364" i="30"/>
  <c r="G363" i="30"/>
  <c r="F363" i="30"/>
  <c r="E363" i="30"/>
  <c r="H363" i="30" s="1"/>
  <c r="G362" i="30"/>
  <c r="G361" i="30"/>
  <c r="G360" i="30"/>
  <c r="H360" i="30" s="1"/>
  <c r="F360" i="30"/>
  <c r="E360" i="30"/>
  <c r="G359" i="30"/>
  <c r="F359" i="30"/>
  <c r="G358" i="30"/>
  <c r="F358" i="30"/>
  <c r="E358" i="30"/>
  <c r="H358" i="30" s="1"/>
  <c r="G357" i="30"/>
  <c r="F357" i="30"/>
  <c r="G356" i="30"/>
  <c r="G355" i="30"/>
  <c r="G354" i="30"/>
  <c r="F354" i="30"/>
  <c r="E354" i="30"/>
  <c r="H354" i="30" s="1"/>
  <c r="G353" i="30"/>
  <c r="F353" i="30"/>
  <c r="E353" i="30"/>
  <c r="H353" i="30" s="1"/>
  <c r="G352" i="30"/>
  <c r="G351" i="30"/>
  <c r="F351" i="30"/>
  <c r="E351" i="30"/>
  <c r="G350" i="30"/>
  <c r="D349" i="30"/>
  <c r="C349" i="30"/>
  <c r="G343" i="30"/>
  <c r="F343" i="30"/>
  <c r="E343" i="30"/>
  <c r="H343" i="30" s="1"/>
  <c r="G342" i="30"/>
  <c r="F342" i="30"/>
  <c r="E342" i="30"/>
  <c r="G341" i="30"/>
  <c r="F341" i="30"/>
  <c r="E341" i="30"/>
  <c r="G340" i="30"/>
  <c r="F340" i="30"/>
  <c r="E340" i="30"/>
  <c r="H340" i="30" s="1"/>
  <c r="G339" i="30"/>
  <c r="F339" i="30"/>
  <c r="E339" i="30"/>
  <c r="H339" i="30" s="1"/>
  <c r="G338" i="30"/>
  <c r="F338" i="30"/>
  <c r="E338" i="30"/>
  <c r="G337" i="30"/>
  <c r="F337" i="30"/>
  <c r="E337" i="30"/>
  <c r="G336" i="30"/>
  <c r="F336" i="30"/>
  <c r="E336" i="30"/>
  <c r="H336" i="30" s="1"/>
  <c r="G335" i="30"/>
  <c r="F335" i="30"/>
  <c r="E335" i="30"/>
  <c r="H335" i="30" s="1"/>
  <c r="G334" i="30"/>
  <c r="F334" i="30"/>
  <c r="E334" i="30"/>
  <c r="G333" i="30"/>
  <c r="F333" i="30"/>
  <c r="E333" i="30"/>
  <c r="G332" i="30"/>
  <c r="F332" i="30"/>
  <c r="E332" i="30"/>
  <c r="H332" i="30" s="1"/>
  <c r="G331" i="30"/>
  <c r="F331" i="30"/>
  <c r="E331" i="30"/>
  <c r="H331" i="30" s="1"/>
  <c r="G330" i="30"/>
  <c r="F330" i="30"/>
  <c r="E330" i="30"/>
  <c r="G329" i="30"/>
  <c r="F329" i="30"/>
  <c r="E329" i="30"/>
  <c r="G328" i="30"/>
  <c r="E328" i="30"/>
  <c r="H328" i="30" s="1"/>
  <c r="G327" i="30"/>
  <c r="F327" i="30"/>
  <c r="E327" i="30"/>
  <c r="H327" i="30" s="1"/>
  <c r="G326" i="30"/>
  <c r="F326" i="30"/>
  <c r="E326" i="30"/>
  <c r="G325" i="30"/>
  <c r="F325" i="30"/>
  <c r="E325" i="30"/>
  <c r="G324" i="30"/>
  <c r="F324" i="30"/>
  <c r="E324" i="30"/>
  <c r="H324" i="30" s="1"/>
  <c r="G323" i="30"/>
  <c r="F323" i="30"/>
  <c r="E323" i="30"/>
  <c r="H323" i="30" s="1"/>
  <c r="G322" i="30"/>
  <c r="E322" i="30"/>
  <c r="G321" i="30"/>
  <c r="F321" i="30"/>
  <c r="E321" i="30"/>
  <c r="G320" i="30"/>
  <c r="F320" i="30"/>
  <c r="E320" i="30"/>
  <c r="H320" i="30" s="1"/>
  <c r="G319" i="30"/>
  <c r="G318" i="30"/>
  <c r="F318" i="30"/>
  <c r="E318" i="30"/>
  <c r="H318" i="30" s="1"/>
  <c r="G317" i="30"/>
  <c r="E317" i="30"/>
  <c r="H317" i="30" s="1"/>
  <c r="G316" i="30"/>
  <c r="F316" i="30"/>
  <c r="E316" i="30"/>
  <c r="G315" i="30"/>
  <c r="F315" i="30"/>
  <c r="E315" i="30"/>
  <c r="G314" i="30"/>
  <c r="F314" i="30"/>
  <c r="E314" i="30"/>
  <c r="H314" i="30" s="1"/>
  <c r="G313" i="30"/>
  <c r="F313" i="30"/>
  <c r="E313" i="30"/>
  <c r="H313" i="30" s="1"/>
  <c r="G312" i="30"/>
  <c r="F312" i="30"/>
  <c r="E312" i="30"/>
  <c r="G311" i="30"/>
  <c r="F311" i="30"/>
  <c r="E311" i="30"/>
  <c r="G310" i="30"/>
  <c r="F310" i="30"/>
  <c r="E310" i="30"/>
  <c r="H310" i="30" s="1"/>
  <c r="G309" i="30"/>
  <c r="F309" i="30"/>
  <c r="E309" i="30"/>
  <c r="H309" i="30" s="1"/>
  <c r="G308" i="30"/>
  <c r="G307" i="30"/>
  <c r="F307" i="30"/>
  <c r="E307" i="30"/>
  <c r="G306" i="30"/>
  <c r="G305" i="30"/>
  <c r="E305" i="30"/>
  <c r="G304" i="30"/>
  <c r="F304" i="30"/>
  <c r="E304" i="30"/>
  <c r="G303" i="30"/>
  <c r="F303" i="30"/>
  <c r="E303" i="30"/>
  <c r="H303" i="30" s="1"/>
  <c r="G302" i="30"/>
  <c r="G301" i="30"/>
  <c r="F301" i="30"/>
  <c r="E301" i="30"/>
  <c r="G300" i="30"/>
  <c r="G299" i="30"/>
  <c r="F299" i="30"/>
  <c r="E299" i="30"/>
  <c r="G298" i="30"/>
  <c r="F298" i="30"/>
  <c r="E298" i="30"/>
  <c r="G297" i="30"/>
  <c r="F297" i="30"/>
  <c r="E297" i="30"/>
  <c r="H297" i="30" s="1"/>
  <c r="G296" i="30"/>
  <c r="F296" i="30"/>
  <c r="E296" i="30"/>
  <c r="H296" i="30" s="1"/>
  <c r="G295" i="30"/>
  <c r="F295" i="30"/>
  <c r="E295" i="30"/>
  <c r="G294" i="30"/>
  <c r="G293" i="30"/>
  <c r="F293" i="30"/>
  <c r="E293" i="30"/>
  <c r="H293" i="30" s="1"/>
  <c r="G292" i="30"/>
  <c r="F292" i="30"/>
  <c r="E292" i="30"/>
  <c r="G291" i="30"/>
  <c r="F291" i="30"/>
  <c r="E291" i="30"/>
  <c r="G290" i="30"/>
  <c r="F290" i="30"/>
  <c r="E290" i="30"/>
  <c r="H290" i="30" s="1"/>
  <c r="G289" i="30"/>
  <c r="F289" i="30"/>
  <c r="G288" i="30"/>
  <c r="E288" i="30"/>
  <c r="G287" i="30"/>
  <c r="F287" i="30"/>
  <c r="E287" i="30"/>
  <c r="H287" i="30" s="1"/>
  <c r="G286" i="30"/>
  <c r="F286" i="30"/>
  <c r="E286" i="30"/>
  <c r="H286" i="30" s="1"/>
  <c r="G285" i="30"/>
  <c r="F285" i="30"/>
  <c r="E285" i="30"/>
  <c r="G284" i="30"/>
  <c r="F284" i="30"/>
  <c r="E284" i="30"/>
  <c r="G283" i="30"/>
  <c r="G282" i="30"/>
  <c r="F282" i="30"/>
  <c r="E282" i="30"/>
  <c r="G281" i="30"/>
  <c r="E281" i="30"/>
  <c r="G280" i="30"/>
  <c r="F280" i="30"/>
  <c r="E280" i="30"/>
  <c r="H280" i="30" s="1"/>
  <c r="G279" i="30"/>
  <c r="F279" i="30"/>
  <c r="E279" i="30"/>
  <c r="H279" i="30" s="1"/>
  <c r="G278" i="30"/>
  <c r="F278" i="30"/>
  <c r="G277" i="30"/>
  <c r="F277" i="30"/>
  <c r="G276" i="30"/>
  <c r="G275" i="30"/>
  <c r="G274" i="30"/>
  <c r="F274" i="30"/>
  <c r="E274" i="30"/>
  <c r="G273" i="30"/>
  <c r="F273" i="30"/>
  <c r="E273" i="30"/>
  <c r="G272" i="30"/>
  <c r="F272" i="30"/>
  <c r="E272" i="30"/>
  <c r="H272" i="30" s="1"/>
  <c r="G271" i="30"/>
  <c r="G270" i="30"/>
  <c r="F270" i="30"/>
  <c r="E270" i="30"/>
  <c r="H270" i="30" s="1"/>
  <c r="G269" i="30"/>
  <c r="G268" i="30"/>
  <c r="F268" i="30"/>
  <c r="E268" i="30"/>
  <c r="G267" i="30"/>
  <c r="F267" i="30"/>
  <c r="E267" i="30"/>
  <c r="H267" i="30" s="1"/>
  <c r="G266" i="30"/>
  <c r="F266" i="30"/>
  <c r="E266" i="30"/>
  <c r="H266" i="30" s="1"/>
  <c r="G265" i="30"/>
  <c r="F265" i="30"/>
  <c r="E265" i="30"/>
  <c r="G264" i="30"/>
  <c r="G263" i="30"/>
  <c r="F263" i="30"/>
  <c r="E263" i="30"/>
  <c r="H263" i="30" s="1"/>
  <c r="G262" i="30"/>
  <c r="F262" i="30"/>
  <c r="E262" i="30"/>
  <c r="G261" i="30"/>
  <c r="F261" i="30"/>
  <c r="E261" i="30"/>
  <c r="G260" i="30"/>
  <c r="F260" i="30"/>
  <c r="E260" i="30"/>
  <c r="H260" i="30" s="1"/>
  <c r="G259" i="30"/>
  <c r="E259" i="30"/>
  <c r="H259" i="30" s="1"/>
  <c r="G258" i="30"/>
  <c r="F258" i="30"/>
  <c r="E258" i="30"/>
  <c r="G257" i="30"/>
  <c r="F257" i="30"/>
  <c r="E257" i="30"/>
  <c r="G256" i="30"/>
  <c r="F256" i="30"/>
  <c r="E256" i="30"/>
  <c r="H256" i="30" s="1"/>
  <c r="G255" i="30"/>
  <c r="F255" i="30"/>
  <c r="E255" i="30"/>
  <c r="H255" i="30" s="1"/>
  <c r="G254" i="30"/>
  <c r="F254" i="30"/>
  <c r="E254" i="30"/>
  <c r="G253" i="30"/>
  <c r="F253" i="30"/>
  <c r="E253" i="30"/>
  <c r="G252" i="30"/>
  <c r="F252" i="30"/>
  <c r="E252" i="30"/>
  <c r="H252" i="30" s="1"/>
  <c r="G251" i="30"/>
  <c r="F251" i="30"/>
  <c r="E251" i="30"/>
  <c r="H251" i="30" s="1"/>
  <c r="G250" i="30"/>
  <c r="F250" i="30"/>
  <c r="E250" i="30"/>
  <c r="G249" i="30"/>
  <c r="F249" i="30"/>
  <c r="E249" i="30"/>
  <c r="G248" i="30"/>
  <c r="F248" i="30"/>
  <c r="G247" i="30"/>
  <c r="F247" i="30"/>
  <c r="E247" i="30"/>
  <c r="G246" i="30"/>
  <c r="F246" i="30"/>
  <c r="E246" i="30"/>
  <c r="G245" i="30"/>
  <c r="F245" i="30"/>
  <c r="E245" i="30"/>
  <c r="H245" i="30" s="1"/>
  <c r="G244" i="30"/>
  <c r="G243" i="30"/>
  <c r="G242" i="30"/>
  <c r="F242" i="30"/>
  <c r="E242" i="30"/>
  <c r="H242" i="30" s="1"/>
  <c r="G241" i="30"/>
  <c r="F241" i="30"/>
  <c r="G240" i="30"/>
  <c r="F240" i="30"/>
  <c r="E240" i="30"/>
  <c r="H240" i="30" s="1"/>
  <c r="G239" i="30"/>
  <c r="F239" i="30"/>
  <c r="E239" i="30"/>
  <c r="H239" i="30" s="1"/>
  <c r="G238" i="30"/>
  <c r="F238" i="30"/>
  <c r="G237" i="30"/>
  <c r="F237" i="30"/>
  <c r="E237" i="30"/>
  <c r="H237" i="30" s="1"/>
  <c r="G236" i="30"/>
  <c r="F236" i="30"/>
  <c r="E236" i="30"/>
  <c r="H236" i="30" s="1"/>
  <c r="G235" i="30"/>
  <c r="F235" i="30"/>
  <c r="E235" i="30"/>
  <c r="G234" i="30"/>
  <c r="F234" i="30"/>
  <c r="E234" i="30"/>
  <c r="G233" i="30"/>
  <c r="F233" i="30"/>
  <c r="E233" i="30"/>
  <c r="H233" i="30" s="1"/>
  <c r="G232" i="30"/>
  <c r="F232" i="30"/>
  <c r="E232" i="30"/>
  <c r="H232" i="30" s="1"/>
  <c r="G231" i="30"/>
  <c r="F231" i="30"/>
  <c r="E231" i="30"/>
  <c r="G230" i="30"/>
  <c r="E230" i="30"/>
  <c r="G229" i="30"/>
  <c r="F229" i="30"/>
  <c r="E229" i="30"/>
  <c r="G228" i="30"/>
  <c r="E228" i="30"/>
  <c r="H228" i="30" s="1"/>
  <c r="G227" i="30"/>
  <c r="F227" i="30"/>
  <c r="E227" i="30"/>
  <c r="G226" i="30"/>
  <c r="F226" i="30"/>
  <c r="E226" i="30"/>
  <c r="G225" i="30"/>
  <c r="G224" i="30"/>
  <c r="F224" i="30"/>
  <c r="E224" i="30"/>
  <c r="G223" i="30"/>
  <c r="F223" i="30"/>
  <c r="E223" i="30"/>
  <c r="G222" i="30"/>
  <c r="F222" i="30"/>
  <c r="E222" i="30"/>
  <c r="G221" i="30"/>
  <c r="F221" i="30"/>
  <c r="E221" i="30"/>
  <c r="H221" i="30" s="1"/>
  <c r="G220" i="30"/>
  <c r="F220" i="30"/>
  <c r="E220" i="30"/>
  <c r="G219" i="30"/>
  <c r="F219" i="30"/>
  <c r="E219" i="30"/>
  <c r="G218" i="30"/>
  <c r="E218" i="30"/>
  <c r="G217" i="30"/>
  <c r="F217" i="30"/>
  <c r="E217" i="30"/>
  <c r="H217" i="30" s="1"/>
  <c r="G216" i="30"/>
  <c r="F216" i="30"/>
  <c r="G215" i="30"/>
  <c r="F215" i="30"/>
  <c r="E215" i="30"/>
  <c r="G214" i="30"/>
  <c r="F214" i="30"/>
  <c r="G213" i="30"/>
  <c r="G212" i="30"/>
  <c r="E212" i="30"/>
  <c r="H212" i="30" s="1"/>
  <c r="G211" i="30"/>
  <c r="F211" i="30"/>
  <c r="E211" i="30"/>
  <c r="G210" i="30"/>
  <c r="F210" i="30"/>
  <c r="E210" i="30"/>
  <c r="G209" i="30"/>
  <c r="F209" i="30"/>
  <c r="E209" i="30"/>
  <c r="G208" i="30"/>
  <c r="E208" i="30"/>
  <c r="H208" i="30" s="1"/>
  <c r="G207" i="30"/>
  <c r="F207" i="30"/>
  <c r="E207" i="30"/>
  <c r="G206" i="30"/>
  <c r="F206" i="30"/>
  <c r="E206" i="30"/>
  <c r="G205" i="30"/>
  <c r="E205" i="30"/>
  <c r="G204" i="30"/>
  <c r="F204" i="30"/>
  <c r="G203" i="30"/>
  <c r="G202" i="30"/>
  <c r="G201" i="30"/>
  <c r="G200" i="30"/>
  <c r="E200" i="30"/>
  <c r="H200" i="30" s="1"/>
  <c r="G199" i="30"/>
  <c r="G198" i="30"/>
  <c r="F198" i="30"/>
  <c r="E198" i="30"/>
  <c r="G197" i="30"/>
  <c r="F197" i="30"/>
  <c r="E197" i="30"/>
  <c r="H197" i="30" s="1"/>
  <c r="G196" i="30"/>
  <c r="F196" i="30"/>
  <c r="E196" i="30"/>
  <c r="H196" i="30" s="1"/>
  <c r="G195" i="30"/>
  <c r="F195" i="30"/>
  <c r="G194" i="30"/>
  <c r="F194" i="30"/>
  <c r="E194" i="30"/>
  <c r="H194" i="30" s="1"/>
  <c r="G193" i="30"/>
  <c r="E193" i="30"/>
  <c r="H193" i="30" s="1"/>
  <c r="G192" i="30"/>
  <c r="F192" i="30"/>
  <c r="E192" i="30"/>
  <c r="G191" i="30"/>
  <c r="F191" i="30"/>
  <c r="E191" i="30"/>
  <c r="G190" i="30"/>
  <c r="F190" i="30"/>
  <c r="E190" i="30"/>
  <c r="H190" i="30" s="1"/>
  <c r="G189" i="30"/>
  <c r="F189" i="30"/>
  <c r="E189" i="30"/>
  <c r="H189" i="30" s="1"/>
  <c r="G188" i="30"/>
  <c r="G187" i="30"/>
  <c r="G186" i="30"/>
  <c r="G185" i="30"/>
  <c r="F185" i="30"/>
  <c r="E185" i="30"/>
  <c r="G184" i="30"/>
  <c r="F184" i="30"/>
  <c r="E184" i="30"/>
  <c r="G183" i="30"/>
  <c r="F183" i="30"/>
  <c r="G182" i="30"/>
  <c r="F182" i="30"/>
  <c r="E182" i="30"/>
  <c r="G181" i="30"/>
  <c r="E181" i="30"/>
  <c r="H181" i="30" s="1"/>
  <c r="G180" i="30"/>
  <c r="F180" i="30"/>
  <c r="E180" i="30"/>
  <c r="G179" i="30"/>
  <c r="G178" i="30"/>
  <c r="F178" i="30"/>
  <c r="E178" i="30"/>
  <c r="H178" i="30" s="1"/>
  <c r="G177" i="30"/>
  <c r="F177" i="30"/>
  <c r="E177" i="30"/>
  <c r="H177" i="30" s="1"/>
  <c r="G176" i="30"/>
  <c r="F176" i="30"/>
  <c r="E176" i="30"/>
  <c r="G175" i="30"/>
  <c r="F175" i="30"/>
  <c r="E175" i="30"/>
  <c r="G174" i="30"/>
  <c r="E174" i="30"/>
  <c r="H174" i="30" s="1"/>
  <c r="E173" i="30"/>
  <c r="D173" i="30"/>
  <c r="C173" i="30"/>
  <c r="E188" i="30" s="1"/>
  <c r="G167" i="30"/>
  <c r="F167" i="30"/>
  <c r="E167" i="30"/>
  <c r="G166" i="30"/>
  <c r="F166" i="30"/>
  <c r="E166" i="30"/>
  <c r="G165" i="30"/>
  <c r="G164" i="30"/>
  <c r="E164" i="30"/>
  <c r="G163" i="30"/>
  <c r="F163" i="30"/>
  <c r="E163" i="30"/>
  <c r="G162" i="30"/>
  <c r="F162" i="30"/>
  <c r="E162" i="30"/>
  <c r="H162" i="30" s="1"/>
  <c r="G161" i="30"/>
  <c r="F161" i="30"/>
  <c r="E161" i="30"/>
  <c r="H161" i="30" s="1"/>
  <c r="G160" i="30"/>
  <c r="F160" i="30"/>
  <c r="E160" i="30"/>
  <c r="G159" i="30"/>
  <c r="F159" i="30"/>
  <c r="E159" i="30"/>
  <c r="G158" i="30"/>
  <c r="F158" i="30"/>
  <c r="E158" i="30"/>
  <c r="H158" i="30" s="1"/>
  <c r="G157" i="30"/>
  <c r="F157" i="30"/>
  <c r="E157" i="30"/>
  <c r="H157" i="30" s="1"/>
  <c r="G156" i="30"/>
  <c r="F156" i="30"/>
  <c r="E156" i="30"/>
  <c r="G155" i="30"/>
  <c r="H155" i="30" s="1"/>
  <c r="E155" i="30"/>
  <c r="G154" i="30"/>
  <c r="F154" i="30"/>
  <c r="E154" i="30"/>
  <c r="H154" i="30" s="1"/>
  <c r="G153" i="30"/>
  <c r="G152" i="30"/>
  <c r="F152" i="30"/>
  <c r="E152" i="30"/>
  <c r="G151" i="30"/>
  <c r="F151" i="30"/>
  <c r="E151" i="30"/>
  <c r="G150" i="30"/>
  <c r="H150" i="30" s="1"/>
  <c r="F150" i="30"/>
  <c r="E150" i="30"/>
  <c r="G149" i="30"/>
  <c r="H149" i="30" s="1"/>
  <c r="F149" i="30"/>
  <c r="E149" i="30"/>
  <c r="G148" i="30"/>
  <c r="F148" i="30"/>
  <c r="G147" i="30"/>
  <c r="H147" i="30" s="1"/>
  <c r="F147" i="30"/>
  <c r="E147" i="30"/>
  <c r="G146" i="30"/>
  <c r="H146" i="30" s="1"/>
  <c r="F146" i="30"/>
  <c r="E146" i="30"/>
  <c r="G145" i="30"/>
  <c r="F145" i="30"/>
  <c r="E145" i="30"/>
  <c r="G144" i="30"/>
  <c r="F144" i="30"/>
  <c r="E144" i="30"/>
  <c r="G143" i="30"/>
  <c r="H143" i="30" s="1"/>
  <c r="F143" i="30"/>
  <c r="E143" i="30"/>
  <c r="G142" i="30"/>
  <c r="G141" i="30"/>
  <c r="G140" i="30"/>
  <c r="F140" i="30"/>
  <c r="E140" i="30"/>
  <c r="H140" i="30" s="1"/>
  <c r="G139" i="30"/>
  <c r="F139" i="30"/>
  <c r="E139" i="30"/>
  <c r="H139" i="30" s="1"/>
  <c r="G138" i="30"/>
  <c r="F138" i="30"/>
  <c r="E138" i="30"/>
  <c r="G137" i="30"/>
  <c r="F137" i="30"/>
  <c r="G136" i="30"/>
  <c r="F136" i="30"/>
  <c r="E136" i="30"/>
  <c r="G135" i="30"/>
  <c r="F135" i="30"/>
  <c r="G134" i="30"/>
  <c r="F134" i="30"/>
  <c r="E134" i="30"/>
  <c r="H134" i="30" s="1"/>
  <c r="G133" i="30"/>
  <c r="G132" i="30"/>
  <c r="G131" i="30"/>
  <c r="G130" i="30"/>
  <c r="F130" i="30"/>
  <c r="E130" i="30"/>
  <c r="G129" i="30"/>
  <c r="F129" i="30"/>
  <c r="G128" i="30"/>
  <c r="G127" i="30"/>
  <c r="F127" i="30"/>
  <c r="E127" i="30"/>
  <c r="H127" i="30" s="1"/>
  <c r="G126" i="30"/>
  <c r="G125" i="30"/>
  <c r="G124" i="30"/>
  <c r="H124" i="30" s="1"/>
  <c r="F124" i="30"/>
  <c r="E124" i="30"/>
  <c r="G123" i="30"/>
  <c r="E123" i="30"/>
  <c r="H123" i="30" s="1"/>
  <c r="G122" i="30"/>
  <c r="G121" i="30"/>
  <c r="G120" i="30"/>
  <c r="F120" i="30"/>
  <c r="H119" i="30"/>
  <c r="G119" i="30"/>
  <c r="F119" i="30"/>
  <c r="E119" i="30"/>
  <c r="H118" i="30"/>
  <c r="G118" i="30"/>
  <c r="F118" i="30"/>
  <c r="E118" i="30"/>
  <c r="H117" i="30"/>
  <c r="G117" i="30"/>
  <c r="F117" i="30"/>
  <c r="E117" i="30"/>
  <c r="H116" i="30"/>
  <c r="G116" i="30"/>
  <c r="F116" i="30"/>
  <c r="E116" i="30"/>
  <c r="G115" i="30"/>
  <c r="G114" i="30"/>
  <c r="F114" i="30"/>
  <c r="E114" i="30"/>
  <c r="G113" i="30"/>
  <c r="G112" i="30"/>
  <c r="E112" i="30"/>
  <c r="H112" i="30" s="1"/>
  <c r="G111" i="30"/>
  <c r="G110" i="30"/>
  <c r="E110" i="30"/>
  <c r="H110" i="30" s="1"/>
  <c r="G109" i="30"/>
  <c r="H109" i="30" s="1"/>
  <c r="F109" i="30"/>
  <c r="E109" i="30"/>
  <c r="G108" i="30"/>
  <c r="H108" i="30" s="1"/>
  <c r="F108" i="30"/>
  <c r="E108" i="30"/>
  <c r="G107" i="30"/>
  <c r="F107" i="30"/>
  <c r="E107" i="30"/>
  <c r="G106" i="30"/>
  <c r="G105" i="30"/>
  <c r="F105" i="30"/>
  <c r="E105" i="30"/>
  <c r="G104" i="30"/>
  <c r="E104" i="30"/>
  <c r="H104" i="30" s="1"/>
  <c r="G103" i="30"/>
  <c r="G102" i="30"/>
  <c r="E102" i="30"/>
  <c r="H102" i="30" s="1"/>
  <c r="G101" i="30"/>
  <c r="H101" i="30" s="1"/>
  <c r="F101" i="30"/>
  <c r="E101" i="30"/>
  <c r="G100" i="30"/>
  <c r="H100" i="30" s="1"/>
  <c r="F100" i="30"/>
  <c r="E100" i="30"/>
  <c r="G99" i="30"/>
  <c r="G98" i="30"/>
  <c r="F98" i="30"/>
  <c r="E98" i="30"/>
  <c r="G97" i="30"/>
  <c r="E97" i="30"/>
  <c r="H97" i="30" s="1"/>
  <c r="G96" i="30"/>
  <c r="F96" i="30"/>
  <c r="E96" i="30"/>
  <c r="H96" i="30" s="1"/>
  <c r="H95" i="30"/>
  <c r="G95" i="30"/>
  <c r="E95" i="30"/>
  <c r="G94" i="30"/>
  <c r="G93" i="30"/>
  <c r="E93" i="30"/>
  <c r="G92" i="30"/>
  <c r="G91" i="30"/>
  <c r="G90" i="30"/>
  <c r="G89" i="30"/>
  <c r="G88" i="30"/>
  <c r="F88" i="30"/>
  <c r="E88" i="30"/>
  <c r="G87" i="30"/>
  <c r="E87" i="30"/>
  <c r="H87" i="30" s="1"/>
  <c r="G86" i="30"/>
  <c r="F86" i="30"/>
  <c r="E86" i="30"/>
  <c r="H86" i="30" s="1"/>
  <c r="H85" i="30"/>
  <c r="G85" i="30"/>
  <c r="E85" i="30"/>
  <c r="G84" i="30"/>
  <c r="F84" i="30"/>
  <c r="G83" i="30"/>
  <c r="F83" i="30"/>
  <c r="E83" i="30"/>
  <c r="H83" i="30" s="1"/>
  <c r="G82" i="30"/>
  <c r="F82" i="30"/>
  <c r="E82" i="30"/>
  <c r="H82" i="30" s="1"/>
  <c r="G81" i="30"/>
  <c r="F81" i="30"/>
  <c r="E81" i="30"/>
  <c r="H81" i="30" s="1"/>
  <c r="G80" i="30"/>
  <c r="G79" i="30"/>
  <c r="E79" i="30"/>
  <c r="H79" i="30" s="1"/>
  <c r="G78" i="30"/>
  <c r="E78" i="30"/>
  <c r="G77" i="30"/>
  <c r="G76" i="30"/>
  <c r="G75" i="30"/>
  <c r="D75" i="30"/>
  <c r="C75" i="30"/>
  <c r="G69" i="30"/>
  <c r="E69" i="30"/>
  <c r="G68" i="30"/>
  <c r="F68" i="30"/>
  <c r="E68" i="30"/>
  <c r="G67" i="30"/>
  <c r="F67" i="30"/>
  <c r="E67" i="30"/>
  <c r="G66" i="30"/>
  <c r="F66" i="30"/>
  <c r="G65" i="30"/>
  <c r="F65" i="30"/>
  <c r="E65" i="30"/>
  <c r="G64" i="30"/>
  <c r="F64" i="30"/>
  <c r="E64" i="30"/>
  <c r="G63" i="30"/>
  <c r="F63" i="30"/>
  <c r="E63" i="30"/>
  <c r="H63" i="30" s="1"/>
  <c r="G62" i="30"/>
  <c r="E62" i="30"/>
  <c r="G61" i="30"/>
  <c r="F61" i="30"/>
  <c r="G60" i="30"/>
  <c r="F60" i="30"/>
  <c r="E60" i="30"/>
  <c r="H60" i="30" s="1"/>
  <c r="G59" i="30"/>
  <c r="F59" i="30"/>
  <c r="E59" i="30"/>
  <c r="G58" i="30"/>
  <c r="F58" i="30"/>
  <c r="E58" i="30"/>
  <c r="G57" i="30"/>
  <c r="F57" i="30"/>
  <c r="E57" i="30"/>
  <c r="G56" i="30"/>
  <c r="F56" i="30"/>
  <c r="E56" i="30"/>
  <c r="G55" i="30"/>
  <c r="F55" i="30"/>
  <c r="E55" i="30"/>
  <c r="G54" i="30"/>
  <c r="F54" i="30"/>
  <c r="G53" i="30"/>
  <c r="F53" i="30"/>
  <c r="E53" i="30"/>
  <c r="G52" i="30"/>
  <c r="F52" i="30"/>
  <c r="E52" i="30"/>
  <c r="G51" i="30"/>
  <c r="F51" i="30"/>
  <c r="E51" i="30"/>
  <c r="G50" i="30"/>
  <c r="F50" i="30"/>
  <c r="G49" i="30"/>
  <c r="F49" i="30"/>
  <c r="G48" i="30"/>
  <c r="F48" i="30"/>
  <c r="E48" i="30"/>
  <c r="G47" i="30"/>
  <c r="F47" i="30"/>
  <c r="E47" i="30"/>
  <c r="G46" i="30"/>
  <c r="F46" i="30"/>
  <c r="E46" i="30"/>
  <c r="G45" i="30"/>
  <c r="F45" i="30"/>
  <c r="E45" i="30"/>
  <c r="G44" i="30"/>
  <c r="F44" i="30"/>
  <c r="E44" i="30"/>
  <c r="G43" i="30"/>
  <c r="F43" i="30"/>
  <c r="E43" i="30"/>
  <c r="G42" i="30"/>
  <c r="F42" i="30"/>
  <c r="E42" i="30"/>
  <c r="G41" i="30"/>
  <c r="F41" i="30"/>
  <c r="E41" i="30"/>
  <c r="G40" i="30"/>
  <c r="F40" i="30"/>
  <c r="E40" i="30"/>
  <c r="G39" i="30"/>
  <c r="E39" i="30"/>
  <c r="G38" i="30"/>
  <c r="E38" i="30"/>
  <c r="G37" i="30"/>
  <c r="F37" i="30"/>
  <c r="E37" i="30"/>
  <c r="G36" i="30"/>
  <c r="F36" i="30"/>
  <c r="E36" i="30"/>
  <c r="G35" i="30"/>
  <c r="F35" i="30"/>
  <c r="E35" i="30"/>
  <c r="G34" i="30"/>
  <c r="F34" i="30"/>
  <c r="E34" i="30"/>
  <c r="G33" i="30"/>
  <c r="F33" i="30"/>
  <c r="G32" i="30"/>
  <c r="F32" i="30"/>
  <c r="E32" i="30"/>
  <c r="G31" i="30"/>
  <c r="F31" i="30"/>
  <c r="E31" i="30"/>
  <c r="G30" i="30"/>
  <c r="F30" i="30"/>
  <c r="E30" i="30"/>
  <c r="H30" i="30" s="1"/>
  <c r="G29" i="30"/>
  <c r="F29" i="30"/>
  <c r="E29" i="30"/>
  <c r="G28" i="30"/>
  <c r="F28" i="30"/>
  <c r="E28" i="30"/>
  <c r="G27" i="30"/>
  <c r="E27" i="30"/>
  <c r="G26" i="30"/>
  <c r="F26" i="30"/>
  <c r="E26" i="30"/>
  <c r="H26" i="30" s="1"/>
  <c r="G25" i="30"/>
  <c r="F25" i="30"/>
  <c r="E25" i="30"/>
  <c r="G24" i="30"/>
  <c r="F24" i="30"/>
  <c r="E24" i="30"/>
  <c r="G23" i="30"/>
  <c r="F23" i="30"/>
  <c r="E23" i="30"/>
  <c r="G22" i="30"/>
  <c r="F22" i="30"/>
  <c r="E22" i="30"/>
  <c r="H22" i="30" s="1"/>
  <c r="G21" i="30"/>
  <c r="F21" i="30"/>
  <c r="E21" i="30"/>
  <c r="G20" i="30"/>
  <c r="F20" i="30"/>
  <c r="E20" i="30"/>
  <c r="F19" i="30"/>
  <c r="E19" i="30"/>
  <c r="D19" i="30"/>
  <c r="C19" i="30"/>
  <c r="E61" i="30" s="1"/>
  <c r="C11" i="30"/>
  <c r="C10" i="30"/>
  <c r="D9" i="30"/>
  <c r="C9" i="30"/>
  <c r="C8" i="30"/>
  <c r="G609" i="29"/>
  <c r="G608" i="29"/>
  <c r="E608" i="29"/>
  <c r="H608" i="29" s="1"/>
  <c r="G607" i="29"/>
  <c r="G606" i="29"/>
  <c r="F606" i="29"/>
  <c r="G605" i="29"/>
  <c r="G604" i="29"/>
  <c r="F604" i="29"/>
  <c r="E604" i="29"/>
  <c r="H604" i="29" s="1"/>
  <c r="G603" i="29"/>
  <c r="G602" i="29"/>
  <c r="E602" i="29"/>
  <c r="H602" i="29" s="1"/>
  <c r="G601" i="29"/>
  <c r="G600" i="29"/>
  <c r="G599" i="29"/>
  <c r="G598" i="29"/>
  <c r="G597" i="29"/>
  <c r="G596" i="29"/>
  <c r="F596" i="29"/>
  <c r="E596" i="29"/>
  <c r="G595" i="29"/>
  <c r="H595" i="29" s="1"/>
  <c r="E595" i="29"/>
  <c r="G594" i="29"/>
  <c r="F594" i="29"/>
  <c r="G593" i="29"/>
  <c r="E593" i="29"/>
  <c r="H593" i="29" s="1"/>
  <c r="G592" i="29"/>
  <c r="G591" i="29"/>
  <c r="F591" i="29"/>
  <c r="E591" i="29"/>
  <c r="G590" i="29"/>
  <c r="G589" i="29"/>
  <c r="H589" i="29" s="1"/>
  <c r="F589" i="29"/>
  <c r="E589" i="29"/>
  <c r="G588" i="29"/>
  <c r="F588" i="29"/>
  <c r="E588" i="29"/>
  <c r="G587" i="29"/>
  <c r="G586" i="29"/>
  <c r="E586" i="29"/>
  <c r="H586" i="29" s="1"/>
  <c r="G585" i="29"/>
  <c r="G584" i="29"/>
  <c r="G583" i="29"/>
  <c r="E583" i="29"/>
  <c r="E582" i="29"/>
  <c r="D582" i="29"/>
  <c r="C582" i="29"/>
  <c r="G576" i="29"/>
  <c r="F576" i="29"/>
  <c r="E576" i="29"/>
  <c r="G575" i="29"/>
  <c r="F575" i="29"/>
  <c r="E575" i="29"/>
  <c r="H575" i="29" s="1"/>
  <c r="G574" i="29"/>
  <c r="F574" i="29"/>
  <c r="G573" i="29"/>
  <c r="F573" i="29"/>
  <c r="E573" i="29"/>
  <c r="G572" i="29"/>
  <c r="G571" i="29"/>
  <c r="F571" i="29"/>
  <c r="G570" i="29"/>
  <c r="G569" i="29"/>
  <c r="F569" i="29"/>
  <c r="G568" i="29"/>
  <c r="G567" i="29"/>
  <c r="F567" i="29"/>
  <c r="E567" i="29"/>
  <c r="H567" i="29" s="1"/>
  <c r="G566" i="29"/>
  <c r="F566" i="29"/>
  <c r="G565" i="29"/>
  <c r="F565" i="29"/>
  <c r="E565" i="29"/>
  <c r="G564" i="29"/>
  <c r="F564" i="29"/>
  <c r="G563" i="29"/>
  <c r="F563" i="29"/>
  <c r="G562" i="29"/>
  <c r="F562" i="29"/>
  <c r="G561" i="29"/>
  <c r="G560" i="29"/>
  <c r="F560" i="29"/>
  <c r="G559" i="29"/>
  <c r="G558" i="29"/>
  <c r="F558" i="29"/>
  <c r="E558" i="29"/>
  <c r="G557" i="29"/>
  <c r="F557" i="29"/>
  <c r="E557" i="29"/>
  <c r="G556" i="29"/>
  <c r="F556" i="29"/>
  <c r="G555" i="29"/>
  <c r="F555" i="29"/>
  <c r="E555" i="29"/>
  <c r="G554" i="29"/>
  <c r="F554" i="29"/>
  <c r="G553" i="29"/>
  <c r="F553" i="29"/>
  <c r="G552" i="29"/>
  <c r="F552" i="29"/>
  <c r="G551" i="29"/>
  <c r="F551" i="29"/>
  <c r="G550" i="29"/>
  <c r="F550" i="29"/>
  <c r="E550" i="29"/>
  <c r="H550" i="29" s="1"/>
  <c r="G549" i="29"/>
  <c r="E549" i="29"/>
  <c r="G548" i="29"/>
  <c r="F548" i="29"/>
  <c r="G547" i="29"/>
  <c r="F547" i="29"/>
  <c r="G546" i="29"/>
  <c r="F546" i="29"/>
  <c r="E546" i="29"/>
  <c r="G545" i="29"/>
  <c r="F545" i="29"/>
  <c r="E545" i="29"/>
  <c r="G544" i="29"/>
  <c r="F544" i="29"/>
  <c r="G543" i="29"/>
  <c r="F543" i="29"/>
  <c r="G542" i="29"/>
  <c r="F542" i="29"/>
  <c r="G541" i="29"/>
  <c r="F541" i="29"/>
  <c r="G540" i="29"/>
  <c r="F540" i="29"/>
  <c r="E540" i="29"/>
  <c r="G539" i="29"/>
  <c r="G538" i="29"/>
  <c r="F538" i="29"/>
  <c r="G537" i="29"/>
  <c r="F537" i="29"/>
  <c r="E537" i="29"/>
  <c r="G536" i="29"/>
  <c r="F536" i="29"/>
  <c r="G535" i="29"/>
  <c r="F535" i="29"/>
  <c r="G534" i="29"/>
  <c r="F534" i="29"/>
  <c r="G533" i="29"/>
  <c r="F533" i="29"/>
  <c r="E533" i="29"/>
  <c r="G532" i="29"/>
  <c r="F532" i="29"/>
  <c r="G531" i="29"/>
  <c r="F531" i="29"/>
  <c r="E531" i="29"/>
  <c r="H531" i="29" s="1"/>
  <c r="G530" i="29"/>
  <c r="F530" i="29"/>
  <c r="G529" i="29"/>
  <c r="F529" i="29"/>
  <c r="G528" i="29"/>
  <c r="F528" i="29"/>
  <c r="G527" i="29"/>
  <c r="F527" i="29"/>
  <c r="E527" i="29"/>
  <c r="G526" i="29"/>
  <c r="F526" i="29"/>
  <c r="G525" i="29"/>
  <c r="F525" i="29"/>
  <c r="E525" i="29"/>
  <c r="G524" i="29"/>
  <c r="F524" i="29"/>
  <c r="G523" i="29"/>
  <c r="F523" i="29"/>
  <c r="E523" i="29"/>
  <c r="H523" i="29" s="1"/>
  <c r="G522" i="29"/>
  <c r="F522" i="29"/>
  <c r="E522" i="29"/>
  <c r="G521" i="29"/>
  <c r="F521" i="29"/>
  <c r="G520" i="29"/>
  <c r="F520" i="29"/>
  <c r="G519" i="29"/>
  <c r="F519" i="29"/>
  <c r="E519" i="29"/>
  <c r="G518" i="29"/>
  <c r="F518" i="29"/>
  <c r="G517" i="29"/>
  <c r="F517" i="29"/>
  <c r="G516" i="29"/>
  <c r="F516" i="29"/>
  <c r="G515" i="29"/>
  <c r="G514" i="29"/>
  <c r="F514" i="29"/>
  <c r="G513" i="29"/>
  <c r="E513" i="29"/>
  <c r="G512" i="29"/>
  <c r="F512" i="29"/>
  <c r="G511" i="29"/>
  <c r="F511" i="29"/>
  <c r="G510" i="29"/>
  <c r="F510" i="29"/>
  <c r="G509" i="29"/>
  <c r="F509" i="29"/>
  <c r="G508" i="29"/>
  <c r="F508" i="29"/>
  <c r="G507" i="29"/>
  <c r="F507" i="29"/>
  <c r="G506" i="29"/>
  <c r="F506" i="29"/>
  <c r="G505" i="29"/>
  <c r="F505" i="29"/>
  <c r="E505" i="29"/>
  <c r="G504" i="29"/>
  <c r="F504" i="29"/>
  <c r="E504" i="29"/>
  <c r="G503" i="29"/>
  <c r="F503" i="29"/>
  <c r="E503" i="29"/>
  <c r="G502" i="29"/>
  <c r="F502" i="29"/>
  <c r="E502" i="29"/>
  <c r="G501" i="29"/>
  <c r="F501" i="29"/>
  <c r="G500" i="29"/>
  <c r="F500" i="29"/>
  <c r="G499" i="29"/>
  <c r="F499" i="29"/>
  <c r="G498" i="29"/>
  <c r="F498" i="29"/>
  <c r="G497" i="29"/>
  <c r="F497" i="29"/>
  <c r="G496" i="29"/>
  <c r="F496" i="29"/>
  <c r="E496" i="29"/>
  <c r="G495" i="29"/>
  <c r="F495" i="29"/>
  <c r="G494" i="29"/>
  <c r="F494" i="29"/>
  <c r="G493" i="29"/>
  <c r="F493" i="29"/>
  <c r="E493" i="29"/>
  <c r="G492" i="29"/>
  <c r="F492" i="29"/>
  <c r="E492" i="29"/>
  <c r="G491" i="29"/>
  <c r="F491" i="29"/>
  <c r="E491" i="29"/>
  <c r="H491" i="29" s="1"/>
  <c r="G490" i="29"/>
  <c r="F490" i="29"/>
  <c r="G489" i="29"/>
  <c r="F489" i="29"/>
  <c r="G488" i="29"/>
  <c r="F488" i="29"/>
  <c r="G487" i="29"/>
  <c r="F487" i="29"/>
  <c r="G486" i="29"/>
  <c r="F486" i="29"/>
  <c r="G485" i="29"/>
  <c r="F485" i="29"/>
  <c r="E485" i="29"/>
  <c r="G484" i="29"/>
  <c r="G483" i="29"/>
  <c r="F483" i="29"/>
  <c r="G482" i="29"/>
  <c r="F482" i="29"/>
  <c r="E482" i="29"/>
  <c r="G481" i="29"/>
  <c r="F481" i="29"/>
  <c r="G480" i="29"/>
  <c r="F480" i="29"/>
  <c r="G479" i="29"/>
  <c r="F479" i="29"/>
  <c r="G478" i="29"/>
  <c r="F478" i="29"/>
  <c r="G477" i="29"/>
  <c r="F477" i="29"/>
  <c r="E477" i="29"/>
  <c r="G476" i="29"/>
  <c r="F476" i="29"/>
  <c r="G475" i="29"/>
  <c r="E475" i="29"/>
  <c r="G474" i="29"/>
  <c r="F474" i="29"/>
  <c r="E474" i="29"/>
  <c r="G473" i="29"/>
  <c r="F473" i="29"/>
  <c r="E473" i="29"/>
  <c r="G472" i="29"/>
  <c r="F472" i="29"/>
  <c r="E472" i="29"/>
  <c r="G471" i="29"/>
  <c r="G470" i="29"/>
  <c r="F470" i="29"/>
  <c r="E470" i="29"/>
  <c r="G469" i="29"/>
  <c r="F469" i="29"/>
  <c r="G468" i="29"/>
  <c r="F468" i="29"/>
  <c r="E468" i="29"/>
  <c r="G467" i="29"/>
  <c r="F467" i="29"/>
  <c r="E467" i="29"/>
  <c r="G466" i="29"/>
  <c r="F466" i="29"/>
  <c r="G465" i="29"/>
  <c r="F465" i="29"/>
  <c r="G464" i="29"/>
  <c r="F464" i="29"/>
  <c r="G463" i="29"/>
  <c r="F463" i="29"/>
  <c r="G462" i="29"/>
  <c r="F462" i="29"/>
  <c r="G461" i="29"/>
  <c r="F461" i="29"/>
  <c r="G460" i="29"/>
  <c r="F460" i="29"/>
  <c r="E460" i="29"/>
  <c r="G459" i="29"/>
  <c r="G458" i="29"/>
  <c r="F458" i="29"/>
  <c r="G457" i="29"/>
  <c r="G456" i="29"/>
  <c r="F456" i="29"/>
  <c r="G455" i="29"/>
  <c r="G454" i="29"/>
  <c r="F454" i="29"/>
  <c r="G453" i="29"/>
  <c r="G452" i="29"/>
  <c r="F452" i="29"/>
  <c r="G451" i="29"/>
  <c r="F451" i="29"/>
  <c r="G450" i="29"/>
  <c r="F450" i="29"/>
  <c r="G449" i="29"/>
  <c r="E449" i="29"/>
  <c r="G448" i="29"/>
  <c r="F448" i="29"/>
  <c r="E448" i="29"/>
  <c r="G447" i="29"/>
  <c r="F447" i="29"/>
  <c r="E447" i="29"/>
  <c r="G446" i="29"/>
  <c r="F446" i="29"/>
  <c r="G445" i="29"/>
  <c r="F445" i="29"/>
  <c r="G444" i="29"/>
  <c r="F444" i="29"/>
  <c r="E444" i="29"/>
  <c r="G443" i="29"/>
  <c r="G442" i="29"/>
  <c r="F442" i="29"/>
  <c r="G441" i="29"/>
  <c r="F441" i="29"/>
  <c r="G440" i="29"/>
  <c r="F440" i="29"/>
  <c r="E440" i="29"/>
  <c r="G439" i="29"/>
  <c r="F439" i="29"/>
  <c r="E439" i="29"/>
  <c r="H439" i="29" s="1"/>
  <c r="G438" i="29"/>
  <c r="E438" i="29"/>
  <c r="G437" i="29"/>
  <c r="F437" i="29"/>
  <c r="E437" i="29"/>
  <c r="G436" i="29"/>
  <c r="F436" i="29"/>
  <c r="G435" i="29"/>
  <c r="F435" i="29"/>
  <c r="G434" i="29"/>
  <c r="F434" i="29"/>
  <c r="G433" i="29"/>
  <c r="F433" i="29"/>
  <c r="E433" i="29"/>
  <c r="G432" i="29"/>
  <c r="F432" i="29"/>
  <c r="G431" i="29"/>
  <c r="F431" i="29"/>
  <c r="G430" i="29"/>
  <c r="F430" i="29"/>
  <c r="E430" i="29"/>
  <c r="G429" i="29"/>
  <c r="F429" i="29"/>
  <c r="G428" i="29"/>
  <c r="G427" i="29"/>
  <c r="F427" i="29"/>
  <c r="E427" i="29"/>
  <c r="G426" i="29"/>
  <c r="F426" i="29"/>
  <c r="E426" i="29"/>
  <c r="H426" i="29" s="1"/>
  <c r="G425" i="29"/>
  <c r="G424" i="29"/>
  <c r="F424" i="29"/>
  <c r="G423" i="29"/>
  <c r="G422" i="29"/>
  <c r="F422" i="29"/>
  <c r="G421" i="29"/>
  <c r="F421" i="29"/>
  <c r="G420" i="29"/>
  <c r="F420" i="29"/>
  <c r="G419" i="29"/>
  <c r="G418" i="29"/>
  <c r="F418" i="29"/>
  <c r="E418" i="29"/>
  <c r="H418" i="29" s="1"/>
  <c r="G417" i="29"/>
  <c r="F417" i="29"/>
  <c r="G416" i="29"/>
  <c r="F416" i="29"/>
  <c r="G415" i="29"/>
  <c r="F415" i="29"/>
  <c r="G414" i="29"/>
  <c r="F414" i="29"/>
  <c r="G413" i="29"/>
  <c r="F413" i="29"/>
  <c r="G412" i="29"/>
  <c r="F412" i="29"/>
  <c r="G411" i="29"/>
  <c r="F411" i="29"/>
  <c r="G410" i="29"/>
  <c r="F410" i="29"/>
  <c r="G409" i="29"/>
  <c r="F409" i="29"/>
  <c r="G408" i="29"/>
  <c r="F408" i="29"/>
  <c r="G407" i="29"/>
  <c r="F407" i="29"/>
  <c r="E407" i="29"/>
  <c r="H407" i="29" s="1"/>
  <c r="G406" i="29"/>
  <c r="E406" i="29"/>
  <c r="G405" i="29"/>
  <c r="F405" i="29"/>
  <c r="G404" i="29"/>
  <c r="F404" i="29"/>
  <c r="G403" i="29"/>
  <c r="F403" i="29"/>
  <c r="G402" i="29"/>
  <c r="F402" i="29"/>
  <c r="G401" i="29"/>
  <c r="F401" i="29"/>
  <c r="G400" i="29"/>
  <c r="F400" i="29"/>
  <c r="E400" i="29"/>
  <c r="G399" i="29"/>
  <c r="G398" i="29"/>
  <c r="F398" i="29"/>
  <c r="G397" i="29"/>
  <c r="G396" i="29"/>
  <c r="F396" i="29"/>
  <c r="E396" i="29"/>
  <c r="G395" i="29"/>
  <c r="F395" i="29"/>
  <c r="G394" i="29"/>
  <c r="F394" i="29"/>
  <c r="E394" i="29"/>
  <c r="G393" i="29"/>
  <c r="F393" i="29"/>
  <c r="E393" i="29"/>
  <c r="G392" i="29"/>
  <c r="F392" i="29"/>
  <c r="E392" i="29"/>
  <c r="G391" i="29"/>
  <c r="G390" i="29"/>
  <c r="F390" i="29"/>
  <c r="E390" i="29"/>
  <c r="H390" i="29" s="1"/>
  <c r="G389" i="29"/>
  <c r="F389" i="29"/>
  <c r="E389" i="29"/>
  <c r="G388" i="29"/>
  <c r="G387" i="29"/>
  <c r="F387" i="29"/>
  <c r="G386" i="29"/>
  <c r="G385" i="29"/>
  <c r="F385" i="29"/>
  <c r="G384" i="29"/>
  <c r="G383" i="29"/>
  <c r="F383" i="29"/>
  <c r="G382" i="29"/>
  <c r="G381" i="29"/>
  <c r="F381" i="29"/>
  <c r="E381" i="29"/>
  <c r="G380" i="29"/>
  <c r="F380" i="29"/>
  <c r="E380" i="29"/>
  <c r="G379" i="29"/>
  <c r="G378" i="29"/>
  <c r="F378" i="29"/>
  <c r="G377" i="29"/>
  <c r="E377" i="29"/>
  <c r="G376" i="29"/>
  <c r="F376" i="29"/>
  <c r="G375" i="29"/>
  <c r="F375" i="29"/>
  <c r="E375" i="29"/>
  <c r="H375" i="29" s="1"/>
  <c r="G374" i="29"/>
  <c r="G373" i="29"/>
  <c r="F373" i="29"/>
  <c r="G372" i="29"/>
  <c r="G371" i="29"/>
  <c r="F371" i="29"/>
  <c r="G370" i="29"/>
  <c r="G369" i="29"/>
  <c r="F369" i="29"/>
  <c r="G368" i="29"/>
  <c r="F368" i="29"/>
  <c r="E368" i="29"/>
  <c r="G367" i="29"/>
  <c r="F367" i="29"/>
  <c r="G366" i="29"/>
  <c r="F366" i="29"/>
  <c r="E366" i="29"/>
  <c r="H366" i="29" s="1"/>
  <c r="G365" i="29"/>
  <c r="G364" i="29"/>
  <c r="F364" i="29"/>
  <c r="G363" i="29"/>
  <c r="F363" i="29"/>
  <c r="E363" i="29"/>
  <c r="H363" i="29" s="1"/>
  <c r="G362" i="29"/>
  <c r="F362" i="29"/>
  <c r="G361" i="29"/>
  <c r="F361" i="29"/>
  <c r="G360" i="29"/>
  <c r="F360" i="29"/>
  <c r="E360" i="29"/>
  <c r="G359" i="29"/>
  <c r="F359" i="29"/>
  <c r="G358" i="29"/>
  <c r="G357" i="29"/>
  <c r="F357" i="29"/>
  <c r="G356" i="29"/>
  <c r="G355" i="29"/>
  <c r="F355" i="29"/>
  <c r="G354" i="29"/>
  <c r="F354" i="29"/>
  <c r="E354" i="29"/>
  <c r="G353" i="29"/>
  <c r="F353" i="29"/>
  <c r="E353" i="29"/>
  <c r="G352" i="29"/>
  <c r="F352" i="29"/>
  <c r="G351" i="29"/>
  <c r="G350" i="29"/>
  <c r="F350" i="29"/>
  <c r="F349" i="29"/>
  <c r="D349" i="29"/>
  <c r="F572" i="29" s="1"/>
  <c r="C349" i="29"/>
  <c r="G343" i="29"/>
  <c r="F343" i="29"/>
  <c r="G342" i="29"/>
  <c r="E342" i="29"/>
  <c r="H342" i="29" s="1"/>
  <c r="G341" i="29"/>
  <c r="H341" i="29" s="1"/>
  <c r="E341" i="29"/>
  <c r="G340" i="29"/>
  <c r="H340" i="29" s="1"/>
  <c r="F340" i="29"/>
  <c r="E340" i="29"/>
  <c r="G339" i="29"/>
  <c r="G338" i="29"/>
  <c r="F338" i="29"/>
  <c r="G337" i="29"/>
  <c r="F337" i="29"/>
  <c r="E337" i="29"/>
  <c r="H337" i="29" s="1"/>
  <c r="G336" i="29"/>
  <c r="F336" i="29"/>
  <c r="E336" i="29"/>
  <c r="G335" i="29"/>
  <c r="F335" i="29"/>
  <c r="E335" i="29"/>
  <c r="G334" i="29"/>
  <c r="F334" i="29"/>
  <c r="G333" i="29"/>
  <c r="E333" i="29"/>
  <c r="H333" i="29" s="1"/>
  <c r="G332" i="29"/>
  <c r="F332" i="29"/>
  <c r="E332" i="29"/>
  <c r="H332" i="29" s="1"/>
  <c r="G331" i="29"/>
  <c r="E331" i="29"/>
  <c r="H330" i="29"/>
  <c r="G330" i="29"/>
  <c r="F330" i="29"/>
  <c r="E330" i="29"/>
  <c r="G329" i="29"/>
  <c r="G328" i="29"/>
  <c r="G327" i="29"/>
  <c r="F327" i="29"/>
  <c r="G326" i="29"/>
  <c r="F326" i="29"/>
  <c r="E326" i="29"/>
  <c r="G325" i="29"/>
  <c r="F325" i="29"/>
  <c r="E325" i="29"/>
  <c r="H325" i="29" s="1"/>
  <c r="G324" i="29"/>
  <c r="G323" i="29"/>
  <c r="H322" i="29"/>
  <c r="G322" i="29"/>
  <c r="F322" i="29"/>
  <c r="E322" i="29"/>
  <c r="G321" i="29"/>
  <c r="G320" i="29"/>
  <c r="H320" i="29" s="1"/>
  <c r="F320" i="29"/>
  <c r="E320" i="29"/>
  <c r="G319" i="29"/>
  <c r="G318" i="29"/>
  <c r="F318" i="29"/>
  <c r="E318" i="29"/>
  <c r="G317" i="29"/>
  <c r="E317" i="29"/>
  <c r="G316" i="29"/>
  <c r="F316" i="29"/>
  <c r="E316" i="29"/>
  <c r="H316" i="29" s="1"/>
  <c r="G315" i="29"/>
  <c r="F315" i="29"/>
  <c r="E315" i="29"/>
  <c r="G314" i="29"/>
  <c r="F314" i="29"/>
  <c r="G313" i="29"/>
  <c r="F313" i="29"/>
  <c r="G312" i="29"/>
  <c r="F312" i="29"/>
  <c r="E312" i="29"/>
  <c r="G311" i="29"/>
  <c r="F311" i="29"/>
  <c r="E311" i="29"/>
  <c r="H311" i="29" s="1"/>
  <c r="G310" i="29"/>
  <c r="F310" i="29"/>
  <c r="G309" i="29"/>
  <c r="F309" i="29"/>
  <c r="G308" i="29"/>
  <c r="G307" i="29"/>
  <c r="F307" i="29"/>
  <c r="E307" i="29"/>
  <c r="G306" i="29"/>
  <c r="G305" i="29"/>
  <c r="G304" i="29"/>
  <c r="F304" i="29"/>
  <c r="E304" i="29"/>
  <c r="G303" i="29"/>
  <c r="F303" i="29"/>
  <c r="G302" i="29"/>
  <c r="G301" i="29"/>
  <c r="F301" i="29"/>
  <c r="E301" i="29"/>
  <c r="H301" i="29" s="1"/>
  <c r="G300" i="29"/>
  <c r="G299" i="29"/>
  <c r="F299" i="29"/>
  <c r="E299" i="29"/>
  <c r="H299" i="29" s="1"/>
  <c r="G298" i="29"/>
  <c r="E298" i="29"/>
  <c r="H298" i="29" s="1"/>
  <c r="G297" i="29"/>
  <c r="G296" i="29"/>
  <c r="F296" i="29"/>
  <c r="E296" i="29"/>
  <c r="H296" i="29" s="1"/>
  <c r="G295" i="29"/>
  <c r="E295" i="29"/>
  <c r="G294" i="29"/>
  <c r="G293" i="29"/>
  <c r="G292" i="29"/>
  <c r="H292" i="29" s="1"/>
  <c r="E292" i="29"/>
  <c r="G291" i="29"/>
  <c r="G290" i="29"/>
  <c r="G289" i="29"/>
  <c r="G288" i="29"/>
  <c r="G287" i="29"/>
  <c r="F287" i="29"/>
  <c r="G286" i="29"/>
  <c r="G285" i="29"/>
  <c r="F285" i="29"/>
  <c r="E285" i="29"/>
  <c r="H285" i="29" s="1"/>
  <c r="G284" i="29"/>
  <c r="F284" i="29"/>
  <c r="G283" i="29"/>
  <c r="G282" i="29"/>
  <c r="G281" i="29"/>
  <c r="H281" i="29" s="1"/>
  <c r="F281" i="29"/>
  <c r="E281" i="29"/>
  <c r="G280" i="29"/>
  <c r="F280" i="29"/>
  <c r="G279" i="29"/>
  <c r="F279" i="29"/>
  <c r="E279" i="29"/>
  <c r="G278" i="29"/>
  <c r="G277" i="29"/>
  <c r="G276" i="29"/>
  <c r="G275" i="29"/>
  <c r="G274" i="29"/>
  <c r="F274" i="29"/>
  <c r="G273" i="29"/>
  <c r="F273" i="29"/>
  <c r="E273" i="29"/>
  <c r="G272" i="29"/>
  <c r="E272" i="29"/>
  <c r="G271" i="29"/>
  <c r="G270" i="29"/>
  <c r="G269" i="29"/>
  <c r="F269" i="29"/>
  <c r="E269" i="29"/>
  <c r="G268" i="29"/>
  <c r="H268" i="29" s="1"/>
  <c r="F268" i="29"/>
  <c r="E268" i="29"/>
  <c r="G267" i="29"/>
  <c r="H267" i="29" s="1"/>
  <c r="F267" i="29"/>
  <c r="E267" i="29"/>
  <c r="G266" i="29"/>
  <c r="F266" i="29"/>
  <c r="G265" i="29"/>
  <c r="F265" i="29"/>
  <c r="G264" i="29"/>
  <c r="G263" i="29"/>
  <c r="E263" i="29"/>
  <c r="G262" i="29"/>
  <c r="E262" i="29"/>
  <c r="G261" i="29"/>
  <c r="G260" i="29"/>
  <c r="F260" i="29"/>
  <c r="G259" i="29"/>
  <c r="G258" i="29"/>
  <c r="E258" i="29"/>
  <c r="G257" i="29"/>
  <c r="F257" i="29"/>
  <c r="E257" i="29"/>
  <c r="G256" i="29"/>
  <c r="H256" i="29" s="1"/>
  <c r="E256" i="29"/>
  <c r="G255" i="29"/>
  <c r="F255" i="29"/>
  <c r="G254" i="29"/>
  <c r="H254" i="29" s="1"/>
  <c r="F254" i="29"/>
  <c r="E254" i="29"/>
  <c r="G253" i="29"/>
  <c r="G252" i="29"/>
  <c r="F252" i="29"/>
  <c r="G251" i="29"/>
  <c r="F251" i="29"/>
  <c r="E251" i="29"/>
  <c r="G250" i="29"/>
  <c r="E250" i="29"/>
  <c r="G249" i="29"/>
  <c r="G248" i="29"/>
  <c r="H248" i="29" s="1"/>
  <c r="E248" i="29"/>
  <c r="G247" i="29"/>
  <c r="F247" i="29"/>
  <c r="G246" i="29"/>
  <c r="G245" i="29"/>
  <c r="F245" i="29"/>
  <c r="E245" i="29"/>
  <c r="G244" i="29"/>
  <c r="G243" i="29"/>
  <c r="G242" i="29"/>
  <c r="F242" i="29"/>
  <c r="E242" i="29"/>
  <c r="G241" i="29"/>
  <c r="G240" i="29"/>
  <c r="F240" i="29"/>
  <c r="E240" i="29"/>
  <c r="G239" i="29"/>
  <c r="F239" i="29"/>
  <c r="E239" i="29"/>
  <c r="G238" i="29"/>
  <c r="G237" i="29"/>
  <c r="F237" i="29"/>
  <c r="E237" i="29"/>
  <c r="G236" i="29"/>
  <c r="G235" i="29"/>
  <c r="F235" i="29"/>
  <c r="E235" i="29"/>
  <c r="G234" i="29"/>
  <c r="F234" i="29"/>
  <c r="G233" i="29"/>
  <c r="F233" i="29"/>
  <c r="E233" i="29"/>
  <c r="G232" i="29"/>
  <c r="E232" i="29"/>
  <c r="G231" i="29"/>
  <c r="H231" i="29" s="1"/>
  <c r="F231" i="29"/>
  <c r="E231" i="29"/>
  <c r="G230" i="29"/>
  <c r="G229" i="29"/>
  <c r="H229" i="29" s="1"/>
  <c r="F229" i="29"/>
  <c r="E229" i="29"/>
  <c r="G228" i="29"/>
  <c r="F228" i="29"/>
  <c r="G227" i="29"/>
  <c r="H227" i="29" s="1"/>
  <c r="F227" i="29"/>
  <c r="E227" i="29"/>
  <c r="G226" i="29"/>
  <c r="F226" i="29"/>
  <c r="G225" i="29"/>
  <c r="G224" i="29"/>
  <c r="F224" i="29"/>
  <c r="E224" i="29"/>
  <c r="G223" i="29"/>
  <c r="F223" i="29"/>
  <c r="E223" i="29"/>
  <c r="G222" i="29"/>
  <c r="H222" i="29" s="1"/>
  <c r="F222" i="29"/>
  <c r="E222" i="29"/>
  <c r="G221" i="29"/>
  <c r="F221" i="29"/>
  <c r="G220" i="29"/>
  <c r="F220" i="29"/>
  <c r="E220" i="29"/>
  <c r="G219" i="29"/>
  <c r="H219" i="29" s="1"/>
  <c r="E219" i="29"/>
  <c r="G218" i="29"/>
  <c r="E218" i="29"/>
  <c r="G217" i="29"/>
  <c r="H217" i="29" s="1"/>
  <c r="F217" i="29"/>
  <c r="E217" i="29"/>
  <c r="G216" i="29"/>
  <c r="F216" i="29"/>
  <c r="G215" i="29"/>
  <c r="F215" i="29"/>
  <c r="G214" i="29"/>
  <c r="G213" i="29"/>
  <c r="G212" i="29"/>
  <c r="F212" i="29"/>
  <c r="G211" i="29"/>
  <c r="H211" i="29" s="1"/>
  <c r="F211" i="29"/>
  <c r="E211" i="29"/>
  <c r="G210" i="29"/>
  <c r="G209" i="29"/>
  <c r="G208" i="29"/>
  <c r="G207" i="29"/>
  <c r="F207" i="29"/>
  <c r="E207" i="29"/>
  <c r="G206" i="29"/>
  <c r="G205" i="29"/>
  <c r="G204" i="29"/>
  <c r="G203" i="29"/>
  <c r="G202" i="29"/>
  <c r="G201" i="29"/>
  <c r="G200" i="29"/>
  <c r="G199" i="29"/>
  <c r="G198" i="29"/>
  <c r="F198" i="29"/>
  <c r="G197" i="29"/>
  <c r="F197" i="29"/>
  <c r="E197" i="29"/>
  <c r="G196" i="29"/>
  <c r="F196" i="29"/>
  <c r="E196" i="29"/>
  <c r="G195" i="29"/>
  <c r="G194" i="29"/>
  <c r="G193" i="29"/>
  <c r="E193" i="29"/>
  <c r="G192" i="29"/>
  <c r="F192" i="29"/>
  <c r="G191" i="29"/>
  <c r="G190" i="29"/>
  <c r="G189" i="29"/>
  <c r="G188" i="29"/>
  <c r="G187" i="29"/>
  <c r="G186" i="29"/>
  <c r="G185" i="29"/>
  <c r="G184" i="29"/>
  <c r="G183" i="29"/>
  <c r="E183" i="29"/>
  <c r="G182" i="29"/>
  <c r="G181" i="29"/>
  <c r="G180" i="29"/>
  <c r="G179" i="29"/>
  <c r="G178" i="29"/>
  <c r="G177" i="29"/>
  <c r="F177" i="29"/>
  <c r="E177" i="29"/>
  <c r="G176" i="29"/>
  <c r="G175" i="29"/>
  <c r="G174" i="29"/>
  <c r="D173" i="29"/>
  <c r="C173" i="29"/>
  <c r="E339" i="29" s="1"/>
  <c r="H339" i="29" s="1"/>
  <c r="G167" i="29"/>
  <c r="F167" i="29"/>
  <c r="E167" i="29"/>
  <c r="H167" i="29" s="1"/>
  <c r="G166" i="29"/>
  <c r="F166" i="29"/>
  <c r="E166" i="29"/>
  <c r="G165" i="29"/>
  <c r="F165" i="29"/>
  <c r="G164" i="29"/>
  <c r="G163" i="29"/>
  <c r="F163" i="29"/>
  <c r="E163" i="29"/>
  <c r="H163" i="29" s="1"/>
  <c r="G162" i="29"/>
  <c r="E162" i="29"/>
  <c r="H162" i="29" s="1"/>
  <c r="G161" i="29"/>
  <c r="F161" i="29"/>
  <c r="E161" i="29"/>
  <c r="G160" i="29"/>
  <c r="F160" i="29"/>
  <c r="E160" i="29"/>
  <c r="G159" i="29"/>
  <c r="F159" i="29"/>
  <c r="E159" i="29"/>
  <c r="H159" i="29" s="1"/>
  <c r="G158" i="29"/>
  <c r="G157" i="29"/>
  <c r="F157" i="29"/>
  <c r="G156" i="29"/>
  <c r="F156" i="29"/>
  <c r="E156" i="29"/>
  <c r="H156" i="29" s="1"/>
  <c r="G155" i="29"/>
  <c r="G154" i="29"/>
  <c r="F154" i="29"/>
  <c r="G153" i="29"/>
  <c r="F153" i="29"/>
  <c r="G152" i="29"/>
  <c r="G151" i="29"/>
  <c r="F151" i="29"/>
  <c r="G150" i="29"/>
  <c r="F150" i="29"/>
  <c r="E150" i="29"/>
  <c r="H150" i="29" s="1"/>
  <c r="G149" i="29"/>
  <c r="F149" i="29"/>
  <c r="E149" i="29"/>
  <c r="G148" i="29"/>
  <c r="E148" i="29"/>
  <c r="G147" i="29"/>
  <c r="F147" i="29"/>
  <c r="E147" i="29"/>
  <c r="H147" i="29" s="1"/>
  <c r="G146" i="29"/>
  <c r="F146" i="29"/>
  <c r="E146" i="29"/>
  <c r="H146" i="29" s="1"/>
  <c r="G145" i="29"/>
  <c r="E145" i="29"/>
  <c r="G144" i="29"/>
  <c r="F144" i="29"/>
  <c r="G143" i="29"/>
  <c r="F143" i="29"/>
  <c r="G142" i="29"/>
  <c r="E142" i="29"/>
  <c r="H142" i="29" s="1"/>
  <c r="G141" i="29"/>
  <c r="G140" i="29"/>
  <c r="F140" i="29"/>
  <c r="E140" i="29"/>
  <c r="H140" i="29" s="1"/>
  <c r="G139" i="29"/>
  <c r="F139" i="29"/>
  <c r="E139" i="29"/>
  <c r="H139" i="29" s="1"/>
  <c r="G138" i="29"/>
  <c r="E138" i="29"/>
  <c r="G137" i="29"/>
  <c r="F137" i="29"/>
  <c r="G136" i="29"/>
  <c r="G135" i="29"/>
  <c r="F135" i="29"/>
  <c r="E135" i="29"/>
  <c r="H135" i="29" s="1"/>
  <c r="G134" i="29"/>
  <c r="E134" i="29"/>
  <c r="H134" i="29" s="1"/>
  <c r="G133" i="29"/>
  <c r="G132" i="29"/>
  <c r="F132" i="29"/>
  <c r="E132" i="29"/>
  <c r="H132" i="29" s="1"/>
  <c r="G131" i="29"/>
  <c r="G130" i="29"/>
  <c r="F130" i="29"/>
  <c r="E130" i="29"/>
  <c r="G129" i="29"/>
  <c r="F129" i="29"/>
  <c r="G128" i="29"/>
  <c r="E128" i="29"/>
  <c r="H128" i="29" s="1"/>
  <c r="G127" i="29"/>
  <c r="E127" i="29"/>
  <c r="H127" i="29" s="1"/>
  <c r="G126" i="29"/>
  <c r="E126" i="29"/>
  <c r="G125" i="29"/>
  <c r="G124" i="29"/>
  <c r="F124" i="29"/>
  <c r="E124" i="29"/>
  <c r="G123" i="29"/>
  <c r="F123" i="29"/>
  <c r="E123" i="29"/>
  <c r="H123" i="29" s="1"/>
  <c r="G122" i="29"/>
  <c r="F122" i="29"/>
  <c r="E122" i="29"/>
  <c r="H122" i="29" s="1"/>
  <c r="G121" i="29"/>
  <c r="G120" i="29"/>
  <c r="F120" i="29"/>
  <c r="E120" i="29"/>
  <c r="H120" i="29" s="1"/>
  <c r="G119" i="29"/>
  <c r="F119" i="29"/>
  <c r="E119" i="29"/>
  <c r="H119" i="29" s="1"/>
  <c r="G118" i="29"/>
  <c r="F118" i="29"/>
  <c r="E118" i="29"/>
  <c r="G117" i="29"/>
  <c r="F117" i="29"/>
  <c r="G116" i="29"/>
  <c r="E116" i="29"/>
  <c r="H116" i="29" s="1"/>
  <c r="G115" i="29"/>
  <c r="G114" i="29"/>
  <c r="E114" i="29"/>
  <c r="H114" i="29" s="1"/>
  <c r="G113" i="29"/>
  <c r="G112" i="29"/>
  <c r="F112" i="29"/>
  <c r="G111" i="29"/>
  <c r="F111" i="29"/>
  <c r="G110" i="29"/>
  <c r="E110" i="29"/>
  <c r="H110" i="29" s="1"/>
  <c r="G109" i="29"/>
  <c r="F109" i="29"/>
  <c r="G108" i="29"/>
  <c r="E108" i="29"/>
  <c r="H108" i="29" s="1"/>
  <c r="G107" i="29"/>
  <c r="G106" i="29"/>
  <c r="E106" i="29"/>
  <c r="H106" i="29" s="1"/>
  <c r="G105" i="29"/>
  <c r="F105" i="29"/>
  <c r="E105" i="29"/>
  <c r="G104" i="29"/>
  <c r="G103" i="29"/>
  <c r="F103" i="29"/>
  <c r="G102" i="29"/>
  <c r="E102" i="29"/>
  <c r="H102" i="29" s="1"/>
  <c r="G101" i="29"/>
  <c r="E101" i="29"/>
  <c r="G100" i="29"/>
  <c r="F100" i="29"/>
  <c r="G99" i="29"/>
  <c r="F99" i="29"/>
  <c r="G98" i="29"/>
  <c r="F98" i="29"/>
  <c r="E98" i="29"/>
  <c r="H98" i="29" s="1"/>
  <c r="G97" i="29"/>
  <c r="G96" i="29"/>
  <c r="F96" i="29"/>
  <c r="E96" i="29"/>
  <c r="H96" i="29" s="1"/>
  <c r="G95" i="29"/>
  <c r="E95" i="29"/>
  <c r="H95" i="29" s="1"/>
  <c r="G94" i="29"/>
  <c r="G93" i="29"/>
  <c r="F93" i="29"/>
  <c r="G92" i="29"/>
  <c r="G91" i="29"/>
  <c r="F91" i="29"/>
  <c r="G90" i="29"/>
  <c r="E90" i="29"/>
  <c r="H90" i="29" s="1"/>
  <c r="G89" i="29"/>
  <c r="G88" i="29"/>
  <c r="F88" i="29"/>
  <c r="E88" i="29"/>
  <c r="H88" i="29" s="1"/>
  <c r="G87" i="29"/>
  <c r="E87" i="29"/>
  <c r="H87" i="29" s="1"/>
  <c r="G86" i="29"/>
  <c r="F86" i="29"/>
  <c r="E86" i="29"/>
  <c r="G85" i="29"/>
  <c r="F85" i="29"/>
  <c r="G84" i="29"/>
  <c r="E84" i="29"/>
  <c r="H84" i="29" s="1"/>
  <c r="G83" i="29"/>
  <c r="F83" i="29"/>
  <c r="G82" i="29"/>
  <c r="E82" i="29"/>
  <c r="H82" i="29" s="1"/>
  <c r="G81" i="29"/>
  <c r="F81" i="29"/>
  <c r="E81" i="29"/>
  <c r="G80" i="29"/>
  <c r="G79" i="29"/>
  <c r="F79" i="29"/>
  <c r="G78" i="29"/>
  <c r="E78" i="29"/>
  <c r="H78" i="29" s="1"/>
  <c r="G77" i="29"/>
  <c r="G76" i="29"/>
  <c r="F76" i="29"/>
  <c r="E76" i="29"/>
  <c r="H76" i="29" s="1"/>
  <c r="D75" i="29"/>
  <c r="C75" i="29"/>
  <c r="G69" i="29"/>
  <c r="F69" i="29"/>
  <c r="G68" i="29"/>
  <c r="G67" i="29"/>
  <c r="G66" i="29"/>
  <c r="G65" i="29"/>
  <c r="G64" i="29"/>
  <c r="G63" i="29"/>
  <c r="H63" i="29" s="1"/>
  <c r="F63" i="29"/>
  <c r="E63" i="29"/>
  <c r="G62" i="29"/>
  <c r="F62" i="29"/>
  <c r="G61" i="29"/>
  <c r="G60" i="29"/>
  <c r="G59" i="29"/>
  <c r="G58" i="29"/>
  <c r="H58" i="29" s="1"/>
  <c r="F58" i="29"/>
  <c r="E58" i="29"/>
  <c r="G57" i="29"/>
  <c r="H57" i="29" s="1"/>
  <c r="F57" i="29"/>
  <c r="E57" i="29"/>
  <c r="G56" i="29"/>
  <c r="F56" i="29"/>
  <c r="G55" i="29"/>
  <c r="G54" i="29"/>
  <c r="F54" i="29"/>
  <c r="G53" i="29"/>
  <c r="F53" i="29"/>
  <c r="G52" i="29"/>
  <c r="G51" i="29"/>
  <c r="F51" i="29"/>
  <c r="G50" i="29"/>
  <c r="G49" i="29"/>
  <c r="G48" i="29"/>
  <c r="G47" i="29"/>
  <c r="H47" i="29" s="1"/>
  <c r="F47" i="29"/>
  <c r="E47" i="29"/>
  <c r="G46" i="29"/>
  <c r="F46" i="29"/>
  <c r="E46" i="29"/>
  <c r="G45" i="29"/>
  <c r="F45" i="29"/>
  <c r="G44" i="29"/>
  <c r="F44" i="29"/>
  <c r="G43" i="29"/>
  <c r="F43" i="29"/>
  <c r="E43" i="29"/>
  <c r="G42" i="29"/>
  <c r="H42" i="29" s="1"/>
  <c r="F42" i="29"/>
  <c r="E42" i="29"/>
  <c r="G41" i="29"/>
  <c r="G40" i="29"/>
  <c r="H40" i="29" s="1"/>
  <c r="F40" i="29"/>
  <c r="E40" i="29"/>
  <c r="G39" i="29"/>
  <c r="G38" i="29"/>
  <c r="G37" i="29"/>
  <c r="G36" i="29"/>
  <c r="G35" i="29"/>
  <c r="H35" i="29" s="1"/>
  <c r="F35" i="29"/>
  <c r="E35" i="29"/>
  <c r="G34" i="29"/>
  <c r="F34" i="29"/>
  <c r="E34" i="29"/>
  <c r="G33" i="29"/>
  <c r="F33" i="29"/>
  <c r="E33" i="29"/>
  <c r="G32" i="29"/>
  <c r="F32" i="29"/>
  <c r="G31" i="29"/>
  <c r="F31" i="29"/>
  <c r="G30" i="29"/>
  <c r="G29" i="29"/>
  <c r="F29" i="29"/>
  <c r="G28" i="29"/>
  <c r="G27" i="29"/>
  <c r="G26" i="29"/>
  <c r="G25" i="29"/>
  <c r="F25" i="29"/>
  <c r="G24" i="29"/>
  <c r="F24" i="29"/>
  <c r="G23" i="29"/>
  <c r="F23" i="29"/>
  <c r="G22" i="29"/>
  <c r="F22" i="29"/>
  <c r="G21" i="29"/>
  <c r="G20" i="29"/>
  <c r="F20" i="29"/>
  <c r="D19" i="29"/>
  <c r="F68" i="29" s="1"/>
  <c r="C19" i="29"/>
  <c r="D13" i="29"/>
  <c r="C13" i="29"/>
  <c r="G13" i="29" s="1"/>
  <c r="D12" i="29"/>
  <c r="C10" i="29"/>
  <c r="G609" i="28"/>
  <c r="F609" i="28"/>
  <c r="E609" i="28"/>
  <c r="H609" i="28" s="1"/>
  <c r="G608" i="28"/>
  <c r="F608" i="28"/>
  <c r="E608" i="28"/>
  <c r="H608" i="28" s="1"/>
  <c r="G607" i="28"/>
  <c r="F607" i="28"/>
  <c r="E607" i="28"/>
  <c r="G606" i="28"/>
  <c r="F606" i="28"/>
  <c r="E606" i="28"/>
  <c r="G605" i="28"/>
  <c r="F605" i="28"/>
  <c r="E605" i="28"/>
  <c r="H605" i="28" s="1"/>
  <c r="G604" i="28"/>
  <c r="F604" i="28"/>
  <c r="E604" i="28"/>
  <c r="H604" i="28" s="1"/>
  <c r="G603" i="28"/>
  <c r="E603" i="28"/>
  <c r="G602" i="28"/>
  <c r="F602" i="28"/>
  <c r="E602" i="28"/>
  <c r="G601" i="28"/>
  <c r="F601" i="28"/>
  <c r="E601" i="28"/>
  <c r="H601" i="28" s="1"/>
  <c r="G600" i="28"/>
  <c r="F600" i="28"/>
  <c r="G599" i="28"/>
  <c r="F599" i="28"/>
  <c r="G598" i="28"/>
  <c r="F598" i="28"/>
  <c r="E598" i="28"/>
  <c r="G597" i="28"/>
  <c r="F597" i="28"/>
  <c r="E597" i="28"/>
  <c r="H597" i="28" s="1"/>
  <c r="G596" i="28"/>
  <c r="F596" i="28"/>
  <c r="E596" i="28"/>
  <c r="H596" i="28" s="1"/>
  <c r="G595" i="28"/>
  <c r="F595" i="28"/>
  <c r="E595" i="28"/>
  <c r="G594" i="28"/>
  <c r="F594" i="28"/>
  <c r="E594" i="28"/>
  <c r="G593" i="28"/>
  <c r="F593" i="28"/>
  <c r="E593" i="28"/>
  <c r="H593" i="28" s="1"/>
  <c r="G592" i="28"/>
  <c r="F592" i="28"/>
  <c r="E592" i="28"/>
  <c r="H592" i="28" s="1"/>
  <c r="G591" i="28"/>
  <c r="E591" i="28"/>
  <c r="G590" i="28"/>
  <c r="F590" i="28"/>
  <c r="G589" i="28"/>
  <c r="F589" i="28"/>
  <c r="E589" i="28"/>
  <c r="G588" i="28"/>
  <c r="F588" i="28"/>
  <c r="E588" i="28"/>
  <c r="H588" i="28" s="1"/>
  <c r="G587" i="28"/>
  <c r="F587" i="28"/>
  <c r="E587" i="28"/>
  <c r="H587" i="28" s="1"/>
  <c r="G586" i="28"/>
  <c r="F586" i="28"/>
  <c r="G585" i="28"/>
  <c r="F585" i="28"/>
  <c r="E585" i="28"/>
  <c r="H585" i="28" s="1"/>
  <c r="G584" i="28"/>
  <c r="F584" i="28"/>
  <c r="E584" i="28"/>
  <c r="H584" i="28" s="1"/>
  <c r="G583" i="28"/>
  <c r="F583" i="28"/>
  <c r="E583" i="28"/>
  <c r="F582" i="28"/>
  <c r="E582" i="28"/>
  <c r="D582" i="28"/>
  <c r="F603" i="28" s="1"/>
  <c r="C582" i="28"/>
  <c r="G576" i="28"/>
  <c r="H576" i="28" s="1"/>
  <c r="F576" i="28"/>
  <c r="E576" i="28"/>
  <c r="G575" i="28"/>
  <c r="F575" i="28"/>
  <c r="E575" i="28"/>
  <c r="G574" i="28"/>
  <c r="F574" i="28"/>
  <c r="E574" i="28"/>
  <c r="G573" i="28"/>
  <c r="H573" i="28" s="1"/>
  <c r="F573" i="28"/>
  <c r="E573" i="28"/>
  <c r="G572" i="28"/>
  <c r="H572" i="28" s="1"/>
  <c r="F572" i="28"/>
  <c r="E572" i="28"/>
  <c r="G571" i="28"/>
  <c r="F571" i="28"/>
  <c r="E571" i="28"/>
  <c r="G570" i="28"/>
  <c r="F570" i="28"/>
  <c r="G569" i="28"/>
  <c r="H569" i="28" s="1"/>
  <c r="F569" i="28"/>
  <c r="E569" i="28"/>
  <c r="G568" i="28"/>
  <c r="F568" i="28"/>
  <c r="E568" i="28"/>
  <c r="G567" i="28"/>
  <c r="F567" i="28"/>
  <c r="E567" i="28"/>
  <c r="G566" i="28"/>
  <c r="F566" i="28"/>
  <c r="G565" i="28"/>
  <c r="G564" i="28"/>
  <c r="H564" i="28" s="1"/>
  <c r="F564" i="28"/>
  <c r="E564" i="28"/>
  <c r="G563" i="28"/>
  <c r="E563" i="28"/>
  <c r="G562" i="28"/>
  <c r="H562" i="28" s="1"/>
  <c r="F562" i="28"/>
  <c r="E562" i="28"/>
  <c r="G561" i="28"/>
  <c r="G560" i="28"/>
  <c r="F560" i="28"/>
  <c r="G559" i="28"/>
  <c r="G558" i="28"/>
  <c r="H558" i="28" s="1"/>
  <c r="F558" i="28"/>
  <c r="E558" i="28"/>
  <c r="G557" i="28"/>
  <c r="F557" i="28"/>
  <c r="E557" i="28"/>
  <c r="G556" i="28"/>
  <c r="F556" i="28"/>
  <c r="E556" i="28"/>
  <c r="G555" i="28"/>
  <c r="H555" i="28" s="1"/>
  <c r="F555" i="28"/>
  <c r="E555" i="28"/>
  <c r="G554" i="28"/>
  <c r="H554" i="28" s="1"/>
  <c r="F554" i="28"/>
  <c r="E554" i="28"/>
  <c r="G553" i="28"/>
  <c r="F553" i="28"/>
  <c r="E553" i="28"/>
  <c r="G552" i="28"/>
  <c r="F552" i="28"/>
  <c r="E552" i="28"/>
  <c r="G551" i="28"/>
  <c r="H551" i="28" s="1"/>
  <c r="F551" i="28"/>
  <c r="E551" i="28"/>
  <c r="G550" i="28"/>
  <c r="H550" i="28" s="1"/>
  <c r="F550" i="28"/>
  <c r="E550" i="28"/>
  <c r="G549" i="28"/>
  <c r="F549" i="28"/>
  <c r="E549" i="28"/>
  <c r="G548" i="28"/>
  <c r="F548" i="28"/>
  <c r="E548" i="28"/>
  <c r="G547" i="28"/>
  <c r="H547" i="28" s="1"/>
  <c r="F547" i="28"/>
  <c r="E547" i="28"/>
  <c r="G546" i="28"/>
  <c r="H546" i="28" s="1"/>
  <c r="F546" i="28"/>
  <c r="E546" i="28"/>
  <c r="G545" i="28"/>
  <c r="F545" i="28"/>
  <c r="E545" i="28"/>
  <c r="G544" i="28"/>
  <c r="F544" i="28"/>
  <c r="E544" i="28"/>
  <c r="G543" i="28"/>
  <c r="H543" i="28" s="1"/>
  <c r="F543" i="28"/>
  <c r="E543" i="28"/>
  <c r="G542" i="28"/>
  <c r="F542" i="28"/>
  <c r="G541" i="28"/>
  <c r="F541" i="28"/>
  <c r="E541" i="28"/>
  <c r="G540" i="28"/>
  <c r="H540" i="28" s="1"/>
  <c r="F540" i="28"/>
  <c r="E540" i="28"/>
  <c r="G539" i="28"/>
  <c r="H539" i="28" s="1"/>
  <c r="E539" i="28"/>
  <c r="G538" i="28"/>
  <c r="F538" i="28"/>
  <c r="G537" i="28"/>
  <c r="H537" i="28" s="1"/>
  <c r="F537" i="28"/>
  <c r="E537" i="28"/>
  <c r="G536" i="28"/>
  <c r="F536" i="28"/>
  <c r="E536" i="28"/>
  <c r="G535" i="28"/>
  <c r="F535" i="28"/>
  <c r="E535" i="28"/>
  <c r="G534" i="28"/>
  <c r="G533" i="28"/>
  <c r="F533" i="28"/>
  <c r="E533" i="28"/>
  <c r="G532" i="28"/>
  <c r="H532" i="28" s="1"/>
  <c r="F532" i="28"/>
  <c r="E532" i="28"/>
  <c r="G531" i="28"/>
  <c r="H531" i="28" s="1"/>
  <c r="F531" i="28"/>
  <c r="E531" i="28"/>
  <c r="G530" i="28"/>
  <c r="F530" i="28"/>
  <c r="E530" i="28"/>
  <c r="G529" i="28"/>
  <c r="F529" i="28"/>
  <c r="E529" i="28"/>
  <c r="G528" i="28"/>
  <c r="H528" i="28" s="1"/>
  <c r="F528" i="28"/>
  <c r="E528" i="28"/>
  <c r="G527" i="28"/>
  <c r="H527" i="28" s="1"/>
  <c r="F527" i="28"/>
  <c r="E527" i="28"/>
  <c r="G526" i="28"/>
  <c r="F526" i="28"/>
  <c r="E526" i="28"/>
  <c r="G525" i="28"/>
  <c r="F525" i="28"/>
  <c r="E525" i="28"/>
  <c r="G524" i="28"/>
  <c r="H524" i="28" s="1"/>
  <c r="F524" i="28"/>
  <c r="E524" i="28"/>
  <c r="G523" i="28"/>
  <c r="H523" i="28" s="1"/>
  <c r="F523" i="28"/>
  <c r="E523" i="28"/>
  <c r="G522" i="28"/>
  <c r="F522" i="28"/>
  <c r="E522" i="28"/>
  <c r="G521" i="28"/>
  <c r="F521" i="28"/>
  <c r="E521" i="28"/>
  <c r="G520" i="28"/>
  <c r="H520" i="28" s="1"/>
  <c r="F520" i="28"/>
  <c r="E520" i="28"/>
  <c r="G519" i="28"/>
  <c r="H519" i="28" s="1"/>
  <c r="F519" i="28"/>
  <c r="E519" i="28"/>
  <c r="G518" i="28"/>
  <c r="F518" i="28"/>
  <c r="E518" i="28"/>
  <c r="G517" i="28"/>
  <c r="F517" i="28"/>
  <c r="E517" i="28"/>
  <c r="G516" i="28"/>
  <c r="H516" i="28" s="1"/>
  <c r="F516" i="28"/>
  <c r="E516" i="28"/>
  <c r="G515" i="28"/>
  <c r="H515" i="28" s="1"/>
  <c r="F515" i="28"/>
  <c r="E515" i="28"/>
  <c r="G514" i="28"/>
  <c r="F514" i="28"/>
  <c r="E514" i="28"/>
  <c r="G513" i="28"/>
  <c r="F513" i="28"/>
  <c r="E513" i="28"/>
  <c r="G512" i="28"/>
  <c r="H512" i="28" s="1"/>
  <c r="F512" i="28"/>
  <c r="E512" i="28"/>
  <c r="G511" i="28"/>
  <c r="H511" i="28" s="1"/>
  <c r="F511" i="28"/>
  <c r="E511" i="28"/>
  <c r="G510" i="28"/>
  <c r="F510" i="28"/>
  <c r="E510" i="28"/>
  <c r="G509" i="28"/>
  <c r="F509" i="28"/>
  <c r="E509" i="28"/>
  <c r="G508" i="28"/>
  <c r="H508" i="28" s="1"/>
  <c r="F508" i="28"/>
  <c r="E508" i="28"/>
  <c r="G507" i="28"/>
  <c r="H507" i="28" s="1"/>
  <c r="F507" i="28"/>
  <c r="E507" i="28"/>
  <c r="G506" i="28"/>
  <c r="F506" i="28"/>
  <c r="E506" i="28"/>
  <c r="G505" i="28"/>
  <c r="F505" i="28"/>
  <c r="E505" i="28"/>
  <c r="G504" i="28"/>
  <c r="H504" i="28" s="1"/>
  <c r="F504" i="28"/>
  <c r="E504" i="28"/>
  <c r="G503" i="28"/>
  <c r="H503" i="28" s="1"/>
  <c r="F503" i="28"/>
  <c r="E503" i="28"/>
  <c r="G502" i="28"/>
  <c r="F502" i="28"/>
  <c r="E502" i="28"/>
  <c r="G501" i="28"/>
  <c r="F501" i="28"/>
  <c r="E501" i="28"/>
  <c r="G500" i="28"/>
  <c r="H500" i="28" s="1"/>
  <c r="F500" i="28"/>
  <c r="E500" i="28"/>
  <c r="G499" i="28"/>
  <c r="H499" i="28" s="1"/>
  <c r="F499" i="28"/>
  <c r="E499" i="28"/>
  <c r="G498" i="28"/>
  <c r="F498" i="28"/>
  <c r="E498" i="28"/>
  <c r="G497" i="28"/>
  <c r="F497" i="28"/>
  <c r="E497" i="28"/>
  <c r="G496" i="28"/>
  <c r="H496" i="28" s="1"/>
  <c r="F496" i="28"/>
  <c r="E496" i="28"/>
  <c r="G495" i="28"/>
  <c r="H495" i="28" s="1"/>
  <c r="F495" i="28"/>
  <c r="E495" i="28"/>
  <c r="G494" i="28"/>
  <c r="F494" i="28"/>
  <c r="E494" i="28"/>
  <c r="G493" i="28"/>
  <c r="F493" i="28"/>
  <c r="E493" i="28"/>
  <c r="G492" i="28"/>
  <c r="H492" i="28" s="1"/>
  <c r="F492" i="28"/>
  <c r="E492" i="28"/>
  <c r="G491" i="28"/>
  <c r="H491" i="28" s="1"/>
  <c r="F491" i="28"/>
  <c r="E491" i="28"/>
  <c r="G490" i="28"/>
  <c r="F490" i="28"/>
  <c r="G489" i="28"/>
  <c r="H489" i="28" s="1"/>
  <c r="F489" i="28"/>
  <c r="E489" i="28"/>
  <c r="G488" i="28"/>
  <c r="H488" i="28" s="1"/>
  <c r="F488" i="28"/>
  <c r="E488" i="28"/>
  <c r="G487" i="28"/>
  <c r="F487" i="28"/>
  <c r="E487" i="28"/>
  <c r="G486" i="28"/>
  <c r="F486" i="28"/>
  <c r="E486" i="28"/>
  <c r="G485" i="28"/>
  <c r="H485" i="28" s="1"/>
  <c r="F485" i="28"/>
  <c r="E485" i="28"/>
  <c r="G484" i="28"/>
  <c r="G483" i="28"/>
  <c r="H483" i="28" s="1"/>
  <c r="F483" i="28"/>
  <c r="E483" i="28"/>
  <c r="G482" i="28"/>
  <c r="H482" i="28" s="1"/>
  <c r="F482" i="28"/>
  <c r="E482" i="28"/>
  <c r="G481" i="28"/>
  <c r="F481" i="28"/>
  <c r="E481" i="28"/>
  <c r="G480" i="28"/>
  <c r="E480" i="28"/>
  <c r="G479" i="28"/>
  <c r="H479" i="28" s="1"/>
  <c r="F479" i="28"/>
  <c r="E479" i="28"/>
  <c r="G478" i="28"/>
  <c r="F478" i="28"/>
  <c r="E478" i="28"/>
  <c r="G477" i="28"/>
  <c r="F477" i="28"/>
  <c r="E477" i="28"/>
  <c r="G476" i="28"/>
  <c r="H476" i="28" s="1"/>
  <c r="F476" i="28"/>
  <c r="E476" i="28"/>
  <c r="G475" i="28"/>
  <c r="H475" i="28" s="1"/>
  <c r="F475" i="28"/>
  <c r="E475" i="28"/>
  <c r="G474" i="28"/>
  <c r="F474" i="28"/>
  <c r="E474" i="28"/>
  <c r="G473" i="28"/>
  <c r="F473" i="28"/>
  <c r="E473" i="28"/>
  <c r="G472" i="28"/>
  <c r="H472" i="28" s="1"/>
  <c r="F472" i="28"/>
  <c r="E472" i="28"/>
  <c r="G471" i="28"/>
  <c r="G470" i="28"/>
  <c r="H470" i="28" s="1"/>
  <c r="F470" i="28"/>
  <c r="E470" i="28"/>
  <c r="G469" i="28"/>
  <c r="H469" i="28" s="1"/>
  <c r="F469" i="28"/>
  <c r="E469" i="28"/>
  <c r="G468" i="28"/>
  <c r="F468" i="28"/>
  <c r="E468" i="28"/>
  <c r="G467" i="28"/>
  <c r="F467" i="28"/>
  <c r="E467" i="28"/>
  <c r="G466" i="28"/>
  <c r="H466" i="28" s="1"/>
  <c r="E466" i="28"/>
  <c r="G465" i="28"/>
  <c r="G464" i="28"/>
  <c r="H464" i="28" s="1"/>
  <c r="F464" i="28"/>
  <c r="E464" i="28"/>
  <c r="G463" i="28"/>
  <c r="F463" i="28"/>
  <c r="E463" i="28"/>
  <c r="G462" i="28"/>
  <c r="F462" i="28"/>
  <c r="E462" i="28"/>
  <c r="G461" i="28"/>
  <c r="H461" i="28" s="1"/>
  <c r="F461" i="28"/>
  <c r="E461" i="28"/>
  <c r="G460" i="28"/>
  <c r="H460" i="28" s="1"/>
  <c r="F460" i="28"/>
  <c r="E460" i="28"/>
  <c r="G459" i="28"/>
  <c r="F459" i="28"/>
  <c r="E459" i="28"/>
  <c r="G458" i="28"/>
  <c r="F458" i="28"/>
  <c r="E458" i="28"/>
  <c r="G457" i="28"/>
  <c r="H457" i="28" s="1"/>
  <c r="F457" i="28"/>
  <c r="E457" i="28"/>
  <c r="G456" i="28"/>
  <c r="F456" i="28"/>
  <c r="G455" i="28"/>
  <c r="F455" i="28"/>
  <c r="G454" i="28"/>
  <c r="H454" i="28" s="1"/>
  <c r="F454" i="28"/>
  <c r="E454" i="28"/>
  <c r="G453" i="28"/>
  <c r="F453" i="28"/>
  <c r="E453" i="28"/>
  <c r="G452" i="28"/>
  <c r="F452" i="28"/>
  <c r="E452" i="28"/>
  <c r="G451" i="28"/>
  <c r="H451" i="28" s="1"/>
  <c r="F451" i="28"/>
  <c r="E451" i="28"/>
  <c r="G450" i="28"/>
  <c r="H450" i="28" s="1"/>
  <c r="F450" i="28"/>
  <c r="E450" i="28"/>
  <c r="G449" i="28"/>
  <c r="E449" i="28"/>
  <c r="G448" i="28"/>
  <c r="H448" i="28" s="1"/>
  <c r="F448" i="28"/>
  <c r="E448" i="28"/>
  <c r="G447" i="28"/>
  <c r="H447" i="28" s="1"/>
  <c r="F447" i="28"/>
  <c r="E447" i="28"/>
  <c r="G446" i="28"/>
  <c r="F446" i="28"/>
  <c r="E446" i="28"/>
  <c r="G445" i="28"/>
  <c r="E445" i="28"/>
  <c r="G444" i="28"/>
  <c r="H444" i="28" s="1"/>
  <c r="F444" i="28"/>
  <c r="E444" i="28"/>
  <c r="G443" i="28"/>
  <c r="F443" i="28"/>
  <c r="G442" i="28"/>
  <c r="H442" i="28" s="1"/>
  <c r="F442" i="28"/>
  <c r="E442" i="28"/>
  <c r="G441" i="28"/>
  <c r="H441" i="28" s="1"/>
  <c r="F441" i="28"/>
  <c r="E441" i="28"/>
  <c r="G440" i="28"/>
  <c r="F440" i="28"/>
  <c r="E440" i="28"/>
  <c r="G439" i="28"/>
  <c r="F439" i="28"/>
  <c r="E439" i="28"/>
  <c r="G438" i="28"/>
  <c r="H438" i="28" s="1"/>
  <c r="F438" i="28"/>
  <c r="E438" i="28"/>
  <c r="G437" i="28"/>
  <c r="H437" i="28" s="1"/>
  <c r="F437" i="28"/>
  <c r="E437" i="28"/>
  <c r="G436" i="28"/>
  <c r="F436" i="28"/>
  <c r="E436" i="28"/>
  <c r="G435" i="28"/>
  <c r="F435" i="28"/>
  <c r="E435" i="28"/>
  <c r="G434" i="28"/>
  <c r="H434" i="28" s="1"/>
  <c r="F434" i="28"/>
  <c r="E434" i="28"/>
  <c r="G433" i="28"/>
  <c r="H433" i="28" s="1"/>
  <c r="F433" i="28"/>
  <c r="E433" i="28"/>
  <c r="G432" i="28"/>
  <c r="E432" i="28"/>
  <c r="G431" i="28"/>
  <c r="H431" i="28" s="1"/>
  <c r="F431" i="28"/>
  <c r="E431" i="28"/>
  <c r="G430" i="28"/>
  <c r="H430" i="28" s="1"/>
  <c r="F430" i="28"/>
  <c r="E430" i="28"/>
  <c r="G429" i="28"/>
  <c r="F429" i="28"/>
  <c r="G428" i="28"/>
  <c r="H428" i="28" s="1"/>
  <c r="F428" i="28"/>
  <c r="E428" i="28"/>
  <c r="G427" i="28"/>
  <c r="H427" i="28" s="1"/>
  <c r="F427" i="28"/>
  <c r="E427" i="28"/>
  <c r="G426" i="28"/>
  <c r="F426" i="28"/>
  <c r="E426" i="28"/>
  <c r="G425" i="28"/>
  <c r="F425" i="28"/>
  <c r="E425" i="28"/>
  <c r="G424" i="28"/>
  <c r="H424" i="28" s="1"/>
  <c r="F424" i="28"/>
  <c r="E424" i="28"/>
  <c r="G423" i="28"/>
  <c r="H423" i="28" s="1"/>
  <c r="F423" i="28"/>
  <c r="E423" i="28"/>
  <c r="G422" i="28"/>
  <c r="F422" i="28"/>
  <c r="E422" i="28"/>
  <c r="G421" i="28"/>
  <c r="F421" i="28"/>
  <c r="E421" i="28"/>
  <c r="G420" i="28"/>
  <c r="G419" i="28"/>
  <c r="F419" i="28"/>
  <c r="G418" i="28"/>
  <c r="H418" i="28" s="1"/>
  <c r="F418" i="28"/>
  <c r="E418" i="28"/>
  <c r="G417" i="28"/>
  <c r="F417" i="28"/>
  <c r="E417" i="28"/>
  <c r="G416" i="28"/>
  <c r="F416" i="28"/>
  <c r="E416" i="28"/>
  <c r="G415" i="28"/>
  <c r="H415" i="28" s="1"/>
  <c r="F415" i="28"/>
  <c r="E415" i="28"/>
  <c r="G414" i="28"/>
  <c r="H414" i="28" s="1"/>
  <c r="F414" i="28"/>
  <c r="E414" i="28"/>
  <c r="G413" i="28"/>
  <c r="F413" i="28"/>
  <c r="E413" i="28"/>
  <c r="G412" i="28"/>
  <c r="F412" i="28"/>
  <c r="E412" i="28"/>
  <c r="G411" i="28"/>
  <c r="H411" i="28" s="1"/>
  <c r="F411" i="28"/>
  <c r="E411" i="28"/>
  <c r="G410" i="28"/>
  <c r="F410" i="28"/>
  <c r="G409" i="28"/>
  <c r="F409" i="28"/>
  <c r="G408" i="28"/>
  <c r="H408" i="28" s="1"/>
  <c r="F408" i="28"/>
  <c r="E408" i="28"/>
  <c r="G407" i="28"/>
  <c r="F407" i="28"/>
  <c r="E407" i="28"/>
  <c r="G406" i="28"/>
  <c r="F406" i="28"/>
  <c r="E406" i="28"/>
  <c r="G405" i="28"/>
  <c r="H405" i="28" s="1"/>
  <c r="F405" i="28"/>
  <c r="E405" i="28"/>
  <c r="G404" i="28"/>
  <c r="H404" i="28" s="1"/>
  <c r="F404" i="28"/>
  <c r="E404" i="28"/>
  <c r="G403" i="28"/>
  <c r="F403" i="28"/>
  <c r="G402" i="28"/>
  <c r="G401" i="28"/>
  <c r="F401" i="28"/>
  <c r="E401" i="28"/>
  <c r="G400" i="28"/>
  <c r="H400" i="28" s="1"/>
  <c r="F400" i="28"/>
  <c r="E400" i="28"/>
  <c r="G399" i="28"/>
  <c r="G398" i="28"/>
  <c r="G397" i="28"/>
  <c r="G396" i="28"/>
  <c r="F396" i="28"/>
  <c r="E396" i="28"/>
  <c r="G395" i="28"/>
  <c r="G394" i="28"/>
  <c r="E394" i="28"/>
  <c r="G393" i="28"/>
  <c r="H393" i="28" s="1"/>
  <c r="F393" i="28"/>
  <c r="E393" i="28"/>
  <c r="G392" i="28"/>
  <c r="H392" i="28" s="1"/>
  <c r="F392" i="28"/>
  <c r="E392" i="28"/>
  <c r="G391" i="28"/>
  <c r="E391" i="28"/>
  <c r="G390" i="28"/>
  <c r="H390" i="28" s="1"/>
  <c r="F390" i="28"/>
  <c r="E390" i="28"/>
  <c r="G389" i="28"/>
  <c r="H389" i="28" s="1"/>
  <c r="F389" i="28"/>
  <c r="E389" i="28"/>
  <c r="G388" i="28"/>
  <c r="F388" i="28"/>
  <c r="G387" i="28"/>
  <c r="H387" i="28" s="1"/>
  <c r="F387" i="28"/>
  <c r="E387" i="28"/>
  <c r="G386" i="28"/>
  <c r="H386" i="28" s="1"/>
  <c r="F386" i="28"/>
  <c r="E386" i="28"/>
  <c r="G385" i="28"/>
  <c r="F385" i="28"/>
  <c r="E385" i="28"/>
  <c r="G384" i="28"/>
  <c r="G383" i="28"/>
  <c r="F383" i="28"/>
  <c r="E383" i="28"/>
  <c r="G382" i="28"/>
  <c r="F382" i="28"/>
  <c r="E382" i="28"/>
  <c r="G381" i="28"/>
  <c r="H381" i="28" s="1"/>
  <c r="F381" i="28"/>
  <c r="E381" i="28"/>
  <c r="G380" i="28"/>
  <c r="H380" i="28" s="1"/>
  <c r="F380" i="28"/>
  <c r="E380" i="28"/>
  <c r="G379" i="28"/>
  <c r="F379" i="28"/>
  <c r="E379" i="28"/>
  <c r="G378" i="28"/>
  <c r="E378" i="28"/>
  <c r="G377" i="28"/>
  <c r="H377" i="28" s="1"/>
  <c r="F377" i="28"/>
  <c r="E377" i="28"/>
  <c r="G376" i="28"/>
  <c r="F376" i="28"/>
  <c r="E376" i="28"/>
  <c r="G375" i="28"/>
  <c r="F375" i="28"/>
  <c r="E375" i="28"/>
  <c r="G374" i="28"/>
  <c r="H374" i="28" s="1"/>
  <c r="F374" i="28"/>
  <c r="E374" i="28"/>
  <c r="G373" i="28"/>
  <c r="F373" i="28"/>
  <c r="G372" i="28"/>
  <c r="G371" i="28"/>
  <c r="F371" i="28"/>
  <c r="E371" i="28"/>
  <c r="G370" i="28"/>
  <c r="F370" i="28"/>
  <c r="G369" i="28"/>
  <c r="G368" i="28"/>
  <c r="H368" i="28" s="1"/>
  <c r="F368" i="28"/>
  <c r="E368" i="28"/>
  <c r="G367" i="28"/>
  <c r="H367" i="28" s="1"/>
  <c r="F367" i="28"/>
  <c r="E367" i="28"/>
  <c r="G366" i="28"/>
  <c r="F366" i="28"/>
  <c r="E366" i="28"/>
  <c r="G365" i="28"/>
  <c r="G364" i="28"/>
  <c r="F364" i="28"/>
  <c r="E364" i="28"/>
  <c r="G363" i="28"/>
  <c r="F363" i="28"/>
  <c r="E363" i="28"/>
  <c r="G362" i="28"/>
  <c r="F362" i="28"/>
  <c r="G361" i="28"/>
  <c r="G360" i="28"/>
  <c r="H360" i="28" s="1"/>
  <c r="F360" i="28"/>
  <c r="E360" i="28"/>
  <c r="G359" i="28"/>
  <c r="F359" i="28"/>
  <c r="E359" i="28"/>
  <c r="G358" i="28"/>
  <c r="F358" i="28"/>
  <c r="E358" i="28"/>
  <c r="G357" i="28"/>
  <c r="H357" i="28" s="1"/>
  <c r="F357" i="28"/>
  <c r="E357" i="28"/>
  <c r="G356" i="28"/>
  <c r="F356" i="28"/>
  <c r="G355" i="28"/>
  <c r="F355" i="28"/>
  <c r="G354" i="28"/>
  <c r="H354" i="28" s="1"/>
  <c r="F354" i="28"/>
  <c r="E354" i="28"/>
  <c r="G353" i="28"/>
  <c r="F353" i="28"/>
  <c r="E353" i="28"/>
  <c r="G352" i="28"/>
  <c r="F352" i="28"/>
  <c r="E352" i="28"/>
  <c r="G351" i="28"/>
  <c r="G350" i="28"/>
  <c r="D349" i="28"/>
  <c r="C349" i="28"/>
  <c r="G343" i="28"/>
  <c r="F343" i="28"/>
  <c r="E343" i="28"/>
  <c r="H343" i="28" s="1"/>
  <c r="G342" i="28"/>
  <c r="F342" i="28"/>
  <c r="E342" i="28"/>
  <c r="G341" i="28"/>
  <c r="F341" i="28"/>
  <c r="E341" i="28"/>
  <c r="G340" i="28"/>
  <c r="F340" i="28"/>
  <c r="E340" i="28"/>
  <c r="H340" i="28" s="1"/>
  <c r="G339" i="28"/>
  <c r="F339" i="28"/>
  <c r="E339" i="28"/>
  <c r="H339" i="28" s="1"/>
  <c r="G338" i="28"/>
  <c r="F338" i="28"/>
  <c r="E338" i="28"/>
  <c r="G337" i="28"/>
  <c r="F337" i="28"/>
  <c r="E337" i="28"/>
  <c r="G336" i="28"/>
  <c r="F336" i="28"/>
  <c r="E336" i="28"/>
  <c r="H336" i="28" s="1"/>
  <c r="G335" i="28"/>
  <c r="F335" i="28"/>
  <c r="E335" i="28"/>
  <c r="H335" i="28" s="1"/>
  <c r="G334" i="28"/>
  <c r="F334" i="28"/>
  <c r="E334" i="28"/>
  <c r="G333" i="28"/>
  <c r="F333" i="28"/>
  <c r="E333" i="28"/>
  <c r="G332" i="28"/>
  <c r="F332" i="28"/>
  <c r="E332" i="28"/>
  <c r="H332" i="28" s="1"/>
  <c r="G331" i="28"/>
  <c r="F331" i="28"/>
  <c r="E331" i="28"/>
  <c r="H331" i="28" s="1"/>
  <c r="G330" i="28"/>
  <c r="F330" i="28"/>
  <c r="E330" i="28"/>
  <c r="G329" i="28"/>
  <c r="F329" i="28"/>
  <c r="E329" i="28"/>
  <c r="G328" i="28"/>
  <c r="F328" i="28"/>
  <c r="E328" i="28"/>
  <c r="H328" i="28" s="1"/>
  <c r="G327" i="28"/>
  <c r="F327" i="28"/>
  <c r="E327" i="28"/>
  <c r="H327" i="28" s="1"/>
  <c r="G326" i="28"/>
  <c r="F326" i="28"/>
  <c r="E326" i="28"/>
  <c r="G325" i="28"/>
  <c r="F325" i="28"/>
  <c r="E325" i="28"/>
  <c r="G324" i="28"/>
  <c r="F324" i="28"/>
  <c r="E324" i="28"/>
  <c r="H324" i="28" s="1"/>
  <c r="G323" i="28"/>
  <c r="F323" i="28"/>
  <c r="E323" i="28"/>
  <c r="H323" i="28" s="1"/>
  <c r="G322" i="28"/>
  <c r="F322" i="28"/>
  <c r="E322" i="28"/>
  <c r="G321" i="28"/>
  <c r="F321" i="28"/>
  <c r="E321" i="28"/>
  <c r="G320" i="28"/>
  <c r="F320" i="28"/>
  <c r="E320" i="28"/>
  <c r="H320" i="28" s="1"/>
  <c r="G319" i="28"/>
  <c r="F319" i="28"/>
  <c r="G318" i="28"/>
  <c r="F318" i="28"/>
  <c r="E318" i="28"/>
  <c r="G317" i="28"/>
  <c r="F317" i="28"/>
  <c r="E317" i="28"/>
  <c r="H317" i="28" s="1"/>
  <c r="G316" i="28"/>
  <c r="F316" i="28"/>
  <c r="E316" i="28"/>
  <c r="H316" i="28" s="1"/>
  <c r="G315" i="28"/>
  <c r="F315" i="28"/>
  <c r="E315" i="28"/>
  <c r="G314" i="28"/>
  <c r="F314" i="28"/>
  <c r="E314" i="28"/>
  <c r="G313" i="28"/>
  <c r="F313" i="28"/>
  <c r="E313" i="28"/>
  <c r="H313" i="28" s="1"/>
  <c r="G312" i="28"/>
  <c r="F312" i="28"/>
  <c r="E312" i="28"/>
  <c r="H312" i="28" s="1"/>
  <c r="G311" i="28"/>
  <c r="F311" i="28"/>
  <c r="E311" i="28"/>
  <c r="G310" i="28"/>
  <c r="F310" i="28"/>
  <c r="E310" i="28"/>
  <c r="G309" i="28"/>
  <c r="F309" i="28"/>
  <c r="E309" i="28"/>
  <c r="H309" i="28" s="1"/>
  <c r="G308" i="28"/>
  <c r="F308" i="28"/>
  <c r="E308" i="28"/>
  <c r="H308" i="28" s="1"/>
  <c r="G307" i="28"/>
  <c r="F307" i="28"/>
  <c r="E307" i="28"/>
  <c r="G306" i="28"/>
  <c r="F306" i="28"/>
  <c r="E306" i="28"/>
  <c r="G305" i="28"/>
  <c r="F305" i="28"/>
  <c r="E305" i="28"/>
  <c r="H305" i="28" s="1"/>
  <c r="G304" i="28"/>
  <c r="F304" i="28"/>
  <c r="E304" i="28"/>
  <c r="H304" i="28" s="1"/>
  <c r="G303" i="28"/>
  <c r="F303" i="28"/>
  <c r="E303" i="28"/>
  <c r="G302" i="28"/>
  <c r="F302" i="28"/>
  <c r="E302" i="28"/>
  <c r="G301" i="28"/>
  <c r="F301" i="28"/>
  <c r="E301" i="28"/>
  <c r="H301" i="28" s="1"/>
  <c r="G300" i="28"/>
  <c r="F300" i="28"/>
  <c r="G299" i="28"/>
  <c r="F299" i="28"/>
  <c r="E299" i="28"/>
  <c r="G298" i="28"/>
  <c r="F298" i="28"/>
  <c r="E298" i="28"/>
  <c r="H298" i="28" s="1"/>
  <c r="G297" i="28"/>
  <c r="F297" i="28"/>
  <c r="E297" i="28"/>
  <c r="H297" i="28" s="1"/>
  <c r="G296" i="28"/>
  <c r="F296" i="28"/>
  <c r="E296" i="28"/>
  <c r="G295" i="28"/>
  <c r="F295" i="28"/>
  <c r="E295" i="28"/>
  <c r="G294" i="28"/>
  <c r="F294" i="28"/>
  <c r="E294" i="28"/>
  <c r="H294" i="28" s="1"/>
  <c r="G293" i="28"/>
  <c r="F293" i="28"/>
  <c r="E293" i="28"/>
  <c r="H293" i="28" s="1"/>
  <c r="G292" i="28"/>
  <c r="F292" i="28"/>
  <c r="E292" i="28"/>
  <c r="G291" i="28"/>
  <c r="F291" i="28"/>
  <c r="E291" i="28"/>
  <c r="G290" i="28"/>
  <c r="F290" i="28"/>
  <c r="E290" i="28"/>
  <c r="H290" i="28" s="1"/>
  <c r="G289" i="28"/>
  <c r="F289" i="28"/>
  <c r="E289" i="28"/>
  <c r="H289" i="28" s="1"/>
  <c r="G288" i="28"/>
  <c r="F288" i="28"/>
  <c r="E288" i="28"/>
  <c r="G287" i="28"/>
  <c r="F287" i="28"/>
  <c r="E287" i="28"/>
  <c r="G286" i="28"/>
  <c r="F286" i="28"/>
  <c r="E286" i="28"/>
  <c r="H286" i="28" s="1"/>
  <c r="G285" i="28"/>
  <c r="F285" i="28"/>
  <c r="E285" i="28"/>
  <c r="H285" i="28" s="1"/>
  <c r="G284" i="28"/>
  <c r="F284" i="28"/>
  <c r="E284" i="28"/>
  <c r="G283" i="28"/>
  <c r="F283" i="28"/>
  <c r="E283" i="28"/>
  <c r="G282" i="28"/>
  <c r="F282" i="28"/>
  <c r="E282" i="28"/>
  <c r="H282" i="28" s="1"/>
  <c r="G281" i="28"/>
  <c r="F281" i="28"/>
  <c r="E281" i="28"/>
  <c r="H281" i="28" s="1"/>
  <c r="G280" i="28"/>
  <c r="G279" i="28"/>
  <c r="F279" i="28"/>
  <c r="E279" i="28"/>
  <c r="H279" i="28" s="1"/>
  <c r="G278" i="28"/>
  <c r="F278" i="28"/>
  <c r="E278" i="28"/>
  <c r="H278" i="28" s="1"/>
  <c r="G277" i="28"/>
  <c r="F277" i="28"/>
  <c r="E277" i="28"/>
  <c r="G276" i="28"/>
  <c r="F276" i="28"/>
  <c r="G275" i="28"/>
  <c r="F275" i="28"/>
  <c r="E275" i="28"/>
  <c r="H275" i="28" s="1"/>
  <c r="G274" i="28"/>
  <c r="F274" i="28"/>
  <c r="E274" i="28"/>
  <c r="G273" i="28"/>
  <c r="F273" i="28"/>
  <c r="E273" i="28"/>
  <c r="G272" i="28"/>
  <c r="F272" i="28"/>
  <c r="E272" i="28"/>
  <c r="H272" i="28" s="1"/>
  <c r="G271" i="28"/>
  <c r="F271" i="28"/>
  <c r="E271" i="28"/>
  <c r="H271" i="28" s="1"/>
  <c r="G270" i="28"/>
  <c r="E270" i="28"/>
  <c r="G269" i="28"/>
  <c r="F269" i="28"/>
  <c r="E269" i="28"/>
  <c r="G268" i="28"/>
  <c r="F268" i="28"/>
  <c r="E268" i="28"/>
  <c r="G267" i="28"/>
  <c r="F267" i="28"/>
  <c r="E267" i="28"/>
  <c r="H267" i="28" s="1"/>
  <c r="G266" i="28"/>
  <c r="F266" i="28"/>
  <c r="E266" i="28"/>
  <c r="H266" i="28" s="1"/>
  <c r="G265" i="28"/>
  <c r="F265" i="28"/>
  <c r="E265" i="28"/>
  <c r="G264" i="28"/>
  <c r="E264" i="28"/>
  <c r="G263" i="28"/>
  <c r="F263" i="28"/>
  <c r="E263" i="28"/>
  <c r="H263" i="28" s="1"/>
  <c r="G262" i="28"/>
  <c r="F262" i="28"/>
  <c r="E262" i="28"/>
  <c r="H262" i="28" s="1"/>
  <c r="G261" i="28"/>
  <c r="F261" i="28"/>
  <c r="E261" i="28"/>
  <c r="G260" i="28"/>
  <c r="F260" i="28"/>
  <c r="E260" i="28"/>
  <c r="G259" i="28"/>
  <c r="F259" i="28"/>
  <c r="E259" i="28"/>
  <c r="H259" i="28" s="1"/>
  <c r="G258" i="28"/>
  <c r="F258" i="28"/>
  <c r="E258" i="28"/>
  <c r="H258" i="28" s="1"/>
  <c r="G257" i="28"/>
  <c r="F257" i="28"/>
  <c r="E257" i="28"/>
  <c r="G256" i="28"/>
  <c r="F256" i="28"/>
  <c r="E256" i="28"/>
  <c r="G255" i="28"/>
  <c r="F255" i="28"/>
  <c r="E255" i="28"/>
  <c r="H255" i="28" s="1"/>
  <c r="G254" i="28"/>
  <c r="F254" i="28"/>
  <c r="E254" i="28"/>
  <c r="H254" i="28" s="1"/>
  <c r="G253" i="28"/>
  <c r="F253" i="28"/>
  <c r="E253" i="28"/>
  <c r="G252" i="28"/>
  <c r="F252" i="28"/>
  <c r="E252" i="28"/>
  <c r="G251" i="28"/>
  <c r="F251" i="28"/>
  <c r="E251" i="28"/>
  <c r="H251" i="28" s="1"/>
  <c r="G250" i="28"/>
  <c r="F250" i="28"/>
  <c r="E250" i="28"/>
  <c r="H250" i="28" s="1"/>
  <c r="G249" i="28"/>
  <c r="F249" i="28"/>
  <c r="E249" i="28"/>
  <c r="G248" i="28"/>
  <c r="F248" i="28"/>
  <c r="E248" i="28"/>
  <c r="G247" i="28"/>
  <c r="F247" i="28"/>
  <c r="E247" i="28"/>
  <c r="H247" i="28" s="1"/>
  <c r="G246" i="28"/>
  <c r="F246" i="28"/>
  <c r="E246" i="28"/>
  <c r="H246" i="28" s="1"/>
  <c r="G245" i="28"/>
  <c r="F245" i="28"/>
  <c r="E245" i="28"/>
  <c r="G244" i="28"/>
  <c r="F244" i="28"/>
  <c r="E244" i="28"/>
  <c r="G243" i="28"/>
  <c r="F243" i="28"/>
  <c r="E243" i="28"/>
  <c r="H243" i="28" s="1"/>
  <c r="G242" i="28"/>
  <c r="F242" i="28"/>
  <c r="E242" i="28"/>
  <c r="H242" i="28" s="1"/>
  <c r="G241" i="28"/>
  <c r="F241" i="28"/>
  <c r="E241" i="28"/>
  <c r="G240" i="28"/>
  <c r="F240" i="28"/>
  <c r="E240" i="28"/>
  <c r="G239" i="28"/>
  <c r="F239" i="28"/>
  <c r="E239" i="28"/>
  <c r="H239" i="28" s="1"/>
  <c r="G238" i="28"/>
  <c r="F238" i="28"/>
  <c r="E238" i="28"/>
  <c r="H238" i="28" s="1"/>
  <c r="G237" i="28"/>
  <c r="F237" i="28"/>
  <c r="E237" i="28"/>
  <c r="G236" i="28"/>
  <c r="F236" i="28"/>
  <c r="E236" i="28"/>
  <c r="G235" i="28"/>
  <c r="F235" i="28"/>
  <c r="E235" i="28"/>
  <c r="H235" i="28" s="1"/>
  <c r="G234" i="28"/>
  <c r="F234" i="28"/>
  <c r="E234" i="28"/>
  <c r="H234" i="28" s="1"/>
  <c r="G233" i="28"/>
  <c r="F233" i="28"/>
  <c r="E233" i="28"/>
  <c r="G232" i="28"/>
  <c r="F232" i="28"/>
  <c r="E232" i="28"/>
  <c r="G231" i="28"/>
  <c r="F231" i="28"/>
  <c r="E231" i="28"/>
  <c r="H231" i="28" s="1"/>
  <c r="G230" i="28"/>
  <c r="F230" i="28"/>
  <c r="E230" i="28"/>
  <c r="H230" i="28" s="1"/>
  <c r="G229" i="28"/>
  <c r="F229" i="28"/>
  <c r="E229" i="28"/>
  <c r="G228" i="28"/>
  <c r="F228" i="28"/>
  <c r="E228" i="28"/>
  <c r="G227" i="28"/>
  <c r="F227" i="28"/>
  <c r="E227" i="28"/>
  <c r="H227" i="28" s="1"/>
  <c r="G226" i="28"/>
  <c r="F226" i="28"/>
  <c r="E226" i="28"/>
  <c r="H226" i="28" s="1"/>
  <c r="G225" i="28"/>
  <c r="F225" i="28"/>
  <c r="E225" i="28"/>
  <c r="G224" i="28"/>
  <c r="F224" i="28"/>
  <c r="E224" i="28"/>
  <c r="G223" i="28"/>
  <c r="F223" i="28"/>
  <c r="E223" i="28"/>
  <c r="H223" i="28" s="1"/>
  <c r="G222" i="28"/>
  <c r="F222" i="28"/>
  <c r="E222" i="28"/>
  <c r="H222" i="28" s="1"/>
  <c r="G221" i="28"/>
  <c r="F221" i="28"/>
  <c r="E221" i="28"/>
  <c r="G220" i="28"/>
  <c r="F220" i="28"/>
  <c r="E220" i="28"/>
  <c r="G219" i="28"/>
  <c r="F219" i="28"/>
  <c r="E219" i="28"/>
  <c r="H219" i="28" s="1"/>
  <c r="G218" i="28"/>
  <c r="F218" i="28"/>
  <c r="E218" i="28"/>
  <c r="H218" i="28" s="1"/>
  <c r="G217" i="28"/>
  <c r="F217" i="28"/>
  <c r="E217" i="28"/>
  <c r="G216" i="28"/>
  <c r="F216" i="28"/>
  <c r="E216" i="28"/>
  <c r="G215" i="28"/>
  <c r="F215" i="28"/>
  <c r="E215" i="28"/>
  <c r="H215" i="28" s="1"/>
  <c r="G214" i="28"/>
  <c r="F214" i="28"/>
  <c r="E214" i="28"/>
  <c r="H214" i="28" s="1"/>
  <c r="G213" i="28"/>
  <c r="F213" i="28"/>
  <c r="G212" i="28"/>
  <c r="F212" i="28"/>
  <c r="E212" i="28"/>
  <c r="H212" i="28" s="1"/>
  <c r="G211" i="28"/>
  <c r="F211" i="28"/>
  <c r="E211" i="28"/>
  <c r="H211" i="28" s="1"/>
  <c r="G210" i="28"/>
  <c r="F210" i="28"/>
  <c r="E210" i="28"/>
  <c r="G209" i="28"/>
  <c r="F209" i="28"/>
  <c r="E209" i="28"/>
  <c r="G208" i="28"/>
  <c r="F208" i="28"/>
  <c r="G207" i="28"/>
  <c r="F207" i="28"/>
  <c r="E207" i="28"/>
  <c r="G206" i="28"/>
  <c r="F206" i="28"/>
  <c r="E206" i="28"/>
  <c r="G205" i="28"/>
  <c r="F205" i="28"/>
  <c r="E205" i="28"/>
  <c r="H205" i="28" s="1"/>
  <c r="G204" i="28"/>
  <c r="E204" i="28"/>
  <c r="H204" i="28" s="1"/>
  <c r="G203" i="28"/>
  <c r="F203" i="28"/>
  <c r="E203" i="28"/>
  <c r="G202" i="28"/>
  <c r="F202" i="28"/>
  <c r="E202" i="28"/>
  <c r="G201" i="28"/>
  <c r="F201" i="28"/>
  <c r="E201" i="28"/>
  <c r="H201" i="28" s="1"/>
  <c r="G200" i="28"/>
  <c r="F200" i="28"/>
  <c r="E200" i="28"/>
  <c r="H200" i="28" s="1"/>
  <c r="G199" i="28"/>
  <c r="F199" i="28"/>
  <c r="G198" i="28"/>
  <c r="F198" i="28"/>
  <c r="E198" i="28"/>
  <c r="H198" i="28" s="1"/>
  <c r="G197" i="28"/>
  <c r="F197" i="28"/>
  <c r="G196" i="28"/>
  <c r="F196" i="28"/>
  <c r="E196" i="28"/>
  <c r="G195" i="28"/>
  <c r="F195" i="28"/>
  <c r="E195" i="28"/>
  <c r="H195" i="28" s="1"/>
  <c r="G194" i="28"/>
  <c r="F194" i="28"/>
  <c r="E194" i="28"/>
  <c r="H194" i="28" s="1"/>
  <c r="G193" i="28"/>
  <c r="F193" i="28"/>
  <c r="E193" i="28"/>
  <c r="G192" i="28"/>
  <c r="F192" i="28"/>
  <c r="G191" i="28"/>
  <c r="F191" i="28"/>
  <c r="E191" i="28"/>
  <c r="H191" i="28" s="1"/>
  <c r="G190" i="28"/>
  <c r="F190" i="28"/>
  <c r="E190" i="28"/>
  <c r="G189" i="28"/>
  <c r="F189" i="28"/>
  <c r="E189" i="28"/>
  <c r="G188" i="28"/>
  <c r="F188" i="28"/>
  <c r="E188" i="28"/>
  <c r="G187" i="28"/>
  <c r="F187" i="28"/>
  <c r="G186" i="28"/>
  <c r="F186" i="28"/>
  <c r="E186" i="28"/>
  <c r="G185" i="28"/>
  <c r="F185" i="28"/>
  <c r="E185" i="28"/>
  <c r="G184" i="28"/>
  <c r="F184" i="28"/>
  <c r="E184" i="28"/>
  <c r="G183" i="28"/>
  <c r="F183" i="28"/>
  <c r="E183" i="28"/>
  <c r="G182" i="28"/>
  <c r="F182" i="28"/>
  <c r="E182" i="28"/>
  <c r="G181" i="28"/>
  <c r="F181" i="28"/>
  <c r="G180" i="28"/>
  <c r="F180" i="28"/>
  <c r="E180" i="28"/>
  <c r="G179" i="28"/>
  <c r="F179" i="28"/>
  <c r="G178" i="28"/>
  <c r="F178" i="28"/>
  <c r="E178" i="28"/>
  <c r="H178" i="28" s="1"/>
  <c r="G177" i="28"/>
  <c r="F177" i="28"/>
  <c r="E177" i="28"/>
  <c r="G176" i="28"/>
  <c r="F176" i="28"/>
  <c r="E176" i="28"/>
  <c r="G175" i="28"/>
  <c r="F175" i="28"/>
  <c r="E175" i="28"/>
  <c r="H175" i="28" s="1"/>
  <c r="G174" i="28"/>
  <c r="F174" i="28"/>
  <c r="E174" i="28"/>
  <c r="H174" i="28" s="1"/>
  <c r="F173" i="28"/>
  <c r="D173" i="28"/>
  <c r="C173" i="28"/>
  <c r="E213" i="28" s="1"/>
  <c r="G167" i="28"/>
  <c r="F167" i="28"/>
  <c r="E167" i="28"/>
  <c r="G166" i="28"/>
  <c r="F166" i="28"/>
  <c r="E166" i="28"/>
  <c r="H166" i="28" s="1"/>
  <c r="G165" i="28"/>
  <c r="F165" i="28"/>
  <c r="E165" i="28"/>
  <c r="H165" i="28" s="1"/>
  <c r="G164" i="28"/>
  <c r="F164" i="28"/>
  <c r="G163" i="28"/>
  <c r="F163" i="28"/>
  <c r="E163" i="28"/>
  <c r="H163" i="28" s="1"/>
  <c r="G162" i="28"/>
  <c r="F162" i="28"/>
  <c r="E162" i="28"/>
  <c r="H162" i="28" s="1"/>
  <c r="G161" i="28"/>
  <c r="F161" i="28"/>
  <c r="E161" i="28"/>
  <c r="G160" i="28"/>
  <c r="F160" i="28"/>
  <c r="E160" i="28"/>
  <c r="G159" i="28"/>
  <c r="E159" i="28"/>
  <c r="H159" i="28" s="1"/>
  <c r="G158" i="28"/>
  <c r="F158" i="28"/>
  <c r="G157" i="28"/>
  <c r="F157" i="28"/>
  <c r="E157" i="28"/>
  <c r="H157" i="28" s="1"/>
  <c r="G156" i="28"/>
  <c r="E156" i="28"/>
  <c r="H156" i="28" s="1"/>
  <c r="H155" i="28"/>
  <c r="G155" i="28"/>
  <c r="F155" i="28"/>
  <c r="E155" i="28"/>
  <c r="H154" i="28"/>
  <c r="G154" i="28"/>
  <c r="F154" i="28"/>
  <c r="E154" i="28"/>
  <c r="H153" i="28"/>
  <c r="G153" i="28"/>
  <c r="F153" i="28"/>
  <c r="E153" i="28"/>
  <c r="H152" i="28"/>
  <c r="G152" i="28"/>
  <c r="F152" i="28"/>
  <c r="E152" i="28"/>
  <c r="H151" i="28"/>
  <c r="G151" i="28"/>
  <c r="F151" i="28"/>
  <c r="E151" i="28"/>
  <c r="H150" i="28"/>
  <c r="G150" i="28"/>
  <c r="F150" i="28"/>
  <c r="E150" i="28"/>
  <c r="H149" i="28"/>
  <c r="G149" i="28"/>
  <c r="F149" i="28"/>
  <c r="E149" i="28"/>
  <c r="H148" i="28"/>
  <c r="G148" i="28"/>
  <c r="F148" i="28"/>
  <c r="E148" i="28"/>
  <c r="H147" i="28"/>
  <c r="G147" i="28"/>
  <c r="F147" i="28"/>
  <c r="E147" i="28"/>
  <c r="H146" i="28"/>
  <c r="G146" i="28"/>
  <c r="F146" i="28"/>
  <c r="E146" i="28"/>
  <c r="H145" i="28"/>
  <c r="G145" i="28"/>
  <c r="F145" i="28"/>
  <c r="E145" i="28"/>
  <c r="H144" i="28"/>
  <c r="G144" i="28"/>
  <c r="F144" i="28"/>
  <c r="E144" i="28"/>
  <c r="H143" i="28"/>
  <c r="G143" i="28"/>
  <c r="F143" i="28"/>
  <c r="E143" i="28"/>
  <c r="H142" i="28"/>
  <c r="G142" i="28"/>
  <c r="F142" i="28"/>
  <c r="E142" i="28"/>
  <c r="G141" i="28"/>
  <c r="F141" i="28"/>
  <c r="G140" i="28"/>
  <c r="H140" i="28" s="1"/>
  <c r="F140" i="28"/>
  <c r="E140" i="28"/>
  <c r="G139" i="28"/>
  <c r="E139" i="28"/>
  <c r="G138" i="28"/>
  <c r="F138" i="28"/>
  <c r="E138" i="28"/>
  <c r="G137" i="28"/>
  <c r="H137" i="28" s="1"/>
  <c r="F137" i="28"/>
  <c r="E137" i="28"/>
  <c r="G136" i="28"/>
  <c r="H136" i="28" s="1"/>
  <c r="F136" i="28"/>
  <c r="E136" i="28"/>
  <c r="G135" i="28"/>
  <c r="F135" i="28"/>
  <c r="E135" i="28"/>
  <c r="G134" i="28"/>
  <c r="F134" i="28"/>
  <c r="E134" i="28"/>
  <c r="G133" i="28"/>
  <c r="G132" i="28"/>
  <c r="E132" i="28"/>
  <c r="H132" i="28" s="1"/>
  <c r="G131" i="28"/>
  <c r="F131" i="28"/>
  <c r="G130" i="28"/>
  <c r="F130" i="28"/>
  <c r="E130" i="28"/>
  <c r="H130" i="28" s="1"/>
  <c r="G129" i="28"/>
  <c r="F129" i="28"/>
  <c r="E129" i="28"/>
  <c r="H129" i="28" s="1"/>
  <c r="G128" i="28"/>
  <c r="G127" i="28"/>
  <c r="F127" i="28"/>
  <c r="E127" i="28"/>
  <c r="G126" i="28"/>
  <c r="F126" i="28"/>
  <c r="E126" i="28"/>
  <c r="G125" i="28"/>
  <c r="E125" i="28"/>
  <c r="H125" i="28" s="1"/>
  <c r="G124" i="28"/>
  <c r="H124" i="28" s="1"/>
  <c r="F124" i="28"/>
  <c r="E124" i="28"/>
  <c r="G123" i="28"/>
  <c r="H123" i="28" s="1"/>
  <c r="F123" i="28"/>
  <c r="E123" i="28"/>
  <c r="G122" i="28"/>
  <c r="F122" i="28"/>
  <c r="E122" i="28"/>
  <c r="G121" i="28"/>
  <c r="F121" i="28"/>
  <c r="E121" i="28"/>
  <c r="G120" i="28"/>
  <c r="H120" i="28" s="1"/>
  <c r="F120" i="28"/>
  <c r="E120" i="28"/>
  <c r="G119" i="28"/>
  <c r="H119" i="28" s="1"/>
  <c r="F119" i="28"/>
  <c r="E119" i="28"/>
  <c r="G118" i="28"/>
  <c r="F118" i="28"/>
  <c r="E118" i="28"/>
  <c r="G117" i="28"/>
  <c r="F117" i="28"/>
  <c r="E117" i="28"/>
  <c r="G116" i="28"/>
  <c r="H116" i="28" s="1"/>
  <c r="F116" i="28"/>
  <c r="E116" i="28"/>
  <c r="G115" i="28"/>
  <c r="F115" i="28"/>
  <c r="G114" i="28"/>
  <c r="F114" i="28"/>
  <c r="E114" i="28"/>
  <c r="G113" i="28"/>
  <c r="H113" i="28" s="1"/>
  <c r="F113" i="28"/>
  <c r="E113" i="28"/>
  <c r="G112" i="28"/>
  <c r="H112" i="28" s="1"/>
  <c r="F112" i="28"/>
  <c r="E112" i="28"/>
  <c r="G111" i="28"/>
  <c r="F111" i="28"/>
  <c r="E111" i="28"/>
  <c r="G110" i="28"/>
  <c r="F110" i="28"/>
  <c r="E110" i="28"/>
  <c r="G109" i="28"/>
  <c r="H109" i="28" s="1"/>
  <c r="F109" i="28"/>
  <c r="E109" i="28"/>
  <c r="G108" i="28"/>
  <c r="H108" i="28" s="1"/>
  <c r="F108" i="28"/>
  <c r="E108" i="28"/>
  <c r="G107" i="28"/>
  <c r="F107" i="28"/>
  <c r="E107" i="28"/>
  <c r="G106" i="28"/>
  <c r="F106" i="28"/>
  <c r="G105" i="28"/>
  <c r="H105" i="28" s="1"/>
  <c r="F105" i="28"/>
  <c r="E105" i="28"/>
  <c r="G104" i="28"/>
  <c r="G103" i="28"/>
  <c r="E103" i="28"/>
  <c r="G102" i="28"/>
  <c r="F102" i="28"/>
  <c r="E102" i="28"/>
  <c r="H102" i="28" s="1"/>
  <c r="G101" i="28"/>
  <c r="F101" i="28"/>
  <c r="E101" i="28"/>
  <c r="G100" i="28"/>
  <c r="F100" i="28"/>
  <c r="E100" i="28"/>
  <c r="G99" i="28"/>
  <c r="F99" i="28"/>
  <c r="E99" i="28"/>
  <c r="H99" i="28" s="1"/>
  <c r="G98" i="28"/>
  <c r="F98" i="28"/>
  <c r="E98" i="28"/>
  <c r="H98" i="28" s="1"/>
  <c r="G97" i="28"/>
  <c r="F97" i="28"/>
  <c r="E97" i="28"/>
  <c r="G96" i="28"/>
  <c r="F96" i="28"/>
  <c r="E96" i="28"/>
  <c r="G95" i="28"/>
  <c r="F95" i="28"/>
  <c r="E95" i="28"/>
  <c r="H95" i="28" s="1"/>
  <c r="G94" i="28"/>
  <c r="F94" i="28"/>
  <c r="E94" i="28"/>
  <c r="H94" i="28" s="1"/>
  <c r="G93" i="28"/>
  <c r="G92" i="28"/>
  <c r="F92" i="28"/>
  <c r="E92" i="28"/>
  <c r="H92" i="28" s="1"/>
  <c r="G91" i="28"/>
  <c r="G90" i="28"/>
  <c r="E90" i="28"/>
  <c r="G89" i="28"/>
  <c r="F89" i="28"/>
  <c r="E89" i="28"/>
  <c r="G88" i="28"/>
  <c r="F88" i="28"/>
  <c r="E88" i="28"/>
  <c r="G87" i="28"/>
  <c r="F87" i="28"/>
  <c r="G86" i="28"/>
  <c r="F86" i="28"/>
  <c r="E86" i="28"/>
  <c r="G85" i="28"/>
  <c r="F85" i="28"/>
  <c r="E85" i="28"/>
  <c r="G84" i="28"/>
  <c r="F84" i="28"/>
  <c r="E84" i="28"/>
  <c r="H84" i="28" s="1"/>
  <c r="G83" i="28"/>
  <c r="F83" i="28"/>
  <c r="E83" i="28"/>
  <c r="H83" i="28" s="1"/>
  <c r="G82" i="28"/>
  <c r="F82" i="28"/>
  <c r="E82" i="28"/>
  <c r="G81" i="28"/>
  <c r="F81" i="28"/>
  <c r="E81" i="28"/>
  <c r="G80" i="28"/>
  <c r="E80" i="28"/>
  <c r="G79" i="28"/>
  <c r="F79" i="28"/>
  <c r="E79" i="28"/>
  <c r="G78" i="28"/>
  <c r="F78" i="28"/>
  <c r="E78" i="28"/>
  <c r="G77" i="28"/>
  <c r="F77" i="28"/>
  <c r="E77" i="28"/>
  <c r="H77" i="28" s="1"/>
  <c r="G76" i="28"/>
  <c r="F76" i="28"/>
  <c r="E76" i="28"/>
  <c r="H76" i="28" s="1"/>
  <c r="D75" i="28"/>
  <c r="C75" i="28"/>
  <c r="E141" i="28" s="1"/>
  <c r="G69" i="28"/>
  <c r="F69" i="28"/>
  <c r="E69" i="28"/>
  <c r="H69" i="28" s="1"/>
  <c r="G68" i="28"/>
  <c r="F68" i="28"/>
  <c r="E68" i="28"/>
  <c r="G67" i="28"/>
  <c r="F67" i="28"/>
  <c r="E67" i="28"/>
  <c r="G66" i="28"/>
  <c r="F66" i="28"/>
  <c r="E66" i="28"/>
  <c r="G65" i="28"/>
  <c r="F65" i="28"/>
  <c r="E65" i="28"/>
  <c r="H65" i="28" s="1"/>
  <c r="G64" i="28"/>
  <c r="F64" i="28"/>
  <c r="E64" i="28"/>
  <c r="G63" i="28"/>
  <c r="F63" i="28"/>
  <c r="E63" i="28"/>
  <c r="G62" i="28"/>
  <c r="F62" i="28"/>
  <c r="G61" i="28"/>
  <c r="F61" i="28"/>
  <c r="E61" i="28"/>
  <c r="H61" i="28" s="1"/>
  <c r="G60" i="28"/>
  <c r="F60" i="28"/>
  <c r="E60" i="28"/>
  <c r="G59" i="28"/>
  <c r="F59" i="28"/>
  <c r="E59" i="28"/>
  <c r="G58" i="28"/>
  <c r="F58" i="28"/>
  <c r="E58" i="28"/>
  <c r="H58" i="28" s="1"/>
  <c r="G57" i="28"/>
  <c r="F57" i="28"/>
  <c r="E57" i="28"/>
  <c r="H57" i="28" s="1"/>
  <c r="G56" i="28"/>
  <c r="F56" i="28"/>
  <c r="E56" i="28"/>
  <c r="G55" i="28"/>
  <c r="F55" i="28"/>
  <c r="G54" i="28"/>
  <c r="F54" i="28"/>
  <c r="E54" i="28"/>
  <c r="H54" i="28" s="1"/>
  <c r="G53" i="28"/>
  <c r="F53" i="28"/>
  <c r="E53" i="28"/>
  <c r="G52" i="28"/>
  <c r="F52" i="28"/>
  <c r="E52" i="28"/>
  <c r="G51" i="28"/>
  <c r="F51" i="28"/>
  <c r="E51" i="28"/>
  <c r="G50" i="28"/>
  <c r="F50" i="28"/>
  <c r="G49" i="28"/>
  <c r="F49" i="28"/>
  <c r="E49" i="28"/>
  <c r="G48" i="28"/>
  <c r="F48" i="28"/>
  <c r="E48" i="28"/>
  <c r="G47" i="28"/>
  <c r="F47" i="28"/>
  <c r="E47" i="28"/>
  <c r="G46" i="28"/>
  <c r="F46" i="28"/>
  <c r="E46" i="28"/>
  <c r="G45" i="28"/>
  <c r="F45" i="28"/>
  <c r="E45" i="28"/>
  <c r="G44" i="28"/>
  <c r="F44" i="28"/>
  <c r="E44" i="28"/>
  <c r="G43" i="28"/>
  <c r="F43" i="28"/>
  <c r="E43" i="28"/>
  <c r="G42" i="28"/>
  <c r="F42" i="28"/>
  <c r="E42" i="28"/>
  <c r="G41" i="28"/>
  <c r="F41" i="28"/>
  <c r="E41" i="28"/>
  <c r="G40" i="28"/>
  <c r="F40" i="28"/>
  <c r="E40" i="28"/>
  <c r="G39" i="28"/>
  <c r="F39" i="28"/>
  <c r="E39" i="28"/>
  <c r="G38" i="28"/>
  <c r="F38" i="28"/>
  <c r="E38" i="28"/>
  <c r="G37" i="28"/>
  <c r="F37" i="28"/>
  <c r="E37" i="28"/>
  <c r="G36" i="28"/>
  <c r="F36" i="28"/>
  <c r="E36" i="28"/>
  <c r="G35" i="28"/>
  <c r="F35" i="28"/>
  <c r="E35" i="28"/>
  <c r="G34" i="28"/>
  <c r="F34" i="28"/>
  <c r="E34" i="28"/>
  <c r="G33" i="28"/>
  <c r="F33" i="28"/>
  <c r="E33" i="28"/>
  <c r="G32" i="28"/>
  <c r="F32" i="28"/>
  <c r="E32" i="28"/>
  <c r="G31" i="28"/>
  <c r="F31" i="28"/>
  <c r="E31" i="28"/>
  <c r="G30" i="28"/>
  <c r="G29" i="28"/>
  <c r="F29" i="28"/>
  <c r="E29" i="28"/>
  <c r="G28" i="28"/>
  <c r="F28" i="28"/>
  <c r="E28" i="28"/>
  <c r="G27" i="28"/>
  <c r="F27" i="28"/>
  <c r="E27" i="28"/>
  <c r="G26" i="28"/>
  <c r="F26" i="28"/>
  <c r="E26" i="28"/>
  <c r="G25" i="28"/>
  <c r="F25" i="28"/>
  <c r="E25" i="28"/>
  <c r="G24" i="28"/>
  <c r="F24" i="28"/>
  <c r="E24" i="28"/>
  <c r="G23" i="28"/>
  <c r="F23" i="28"/>
  <c r="E23" i="28"/>
  <c r="G22" i="28"/>
  <c r="F22" i="28"/>
  <c r="E22" i="28"/>
  <c r="G21" i="28"/>
  <c r="F21" i="28"/>
  <c r="E21" i="28"/>
  <c r="G20" i="28"/>
  <c r="F20" i="28"/>
  <c r="E20" i="28"/>
  <c r="F19" i="28"/>
  <c r="D19" i="28"/>
  <c r="F30" i="28" s="1"/>
  <c r="C19" i="28"/>
  <c r="D13" i="28"/>
  <c r="C12" i="28"/>
  <c r="G11" i="28"/>
  <c r="D11" i="28"/>
  <c r="C11" i="28"/>
  <c r="C10" i="28"/>
  <c r="D9" i="28"/>
  <c r="C9" i="28"/>
  <c r="G609" i="27"/>
  <c r="G608" i="27"/>
  <c r="G607" i="27"/>
  <c r="F607" i="27"/>
  <c r="G606" i="27"/>
  <c r="F606" i="27"/>
  <c r="E606" i="27"/>
  <c r="G605" i="27"/>
  <c r="G604" i="27"/>
  <c r="F604" i="27"/>
  <c r="E604" i="27"/>
  <c r="G603" i="27"/>
  <c r="G602" i="27"/>
  <c r="F602" i="27"/>
  <c r="G601" i="27"/>
  <c r="G600" i="27"/>
  <c r="G599" i="27"/>
  <c r="F599" i="27"/>
  <c r="G598" i="27"/>
  <c r="G597" i="27"/>
  <c r="F597" i="27"/>
  <c r="E597" i="27"/>
  <c r="H597" i="27" s="1"/>
  <c r="G596" i="27"/>
  <c r="F596" i="27"/>
  <c r="E596" i="27"/>
  <c r="G595" i="27"/>
  <c r="F595" i="27"/>
  <c r="E595" i="27"/>
  <c r="G594" i="27"/>
  <c r="F594" i="27"/>
  <c r="E594" i="27"/>
  <c r="H594" i="27" s="1"/>
  <c r="G593" i="27"/>
  <c r="F593" i="27"/>
  <c r="G592" i="27"/>
  <c r="G591" i="27"/>
  <c r="F591" i="27"/>
  <c r="E591" i="27"/>
  <c r="G590" i="27"/>
  <c r="F590" i="27"/>
  <c r="E590" i="27"/>
  <c r="H590" i="27" s="1"/>
  <c r="G589" i="27"/>
  <c r="E589" i="27"/>
  <c r="H589" i="27" s="1"/>
  <c r="G588" i="27"/>
  <c r="G587" i="27"/>
  <c r="G586" i="27"/>
  <c r="E586" i="27"/>
  <c r="H586" i="27" s="1"/>
  <c r="G585" i="27"/>
  <c r="G584" i="27"/>
  <c r="G583" i="27"/>
  <c r="F583" i="27"/>
  <c r="D582" i="27"/>
  <c r="D13" i="27" s="1"/>
  <c r="C582" i="27"/>
  <c r="E603" i="27" s="1"/>
  <c r="H603" i="27" s="1"/>
  <c r="G576" i="27"/>
  <c r="F576" i="27"/>
  <c r="E576" i="27"/>
  <c r="G575" i="27"/>
  <c r="F575" i="27"/>
  <c r="E575" i="27"/>
  <c r="G574" i="27"/>
  <c r="E574" i="27"/>
  <c r="G573" i="27"/>
  <c r="F573" i="27"/>
  <c r="E573" i="27"/>
  <c r="G572" i="27"/>
  <c r="F572" i="27"/>
  <c r="E572" i="27"/>
  <c r="G571" i="27"/>
  <c r="F571" i="27"/>
  <c r="G570" i="27"/>
  <c r="F570" i="27"/>
  <c r="E570" i="27"/>
  <c r="H570" i="27" s="1"/>
  <c r="G569" i="27"/>
  <c r="F569" i="27"/>
  <c r="E569" i="27"/>
  <c r="G568" i="27"/>
  <c r="G567" i="27"/>
  <c r="F567" i="27"/>
  <c r="E567" i="27"/>
  <c r="G566" i="27"/>
  <c r="F566" i="27"/>
  <c r="G565" i="27"/>
  <c r="F565" i="27"/>
  <c r="E565" i="27"/>
  <c r="G564" i="27"/>
  <c r="F564" i="27"/>
  <c r="E564" i="27"/>
  <c r="G563" i="27"/>
  <c r="F563" i="27"/>
  <c r="E563" i="27"/>
  <c r="G562" i="27"/>
  <c r="G561" i="27"/>
  <c r="G560" i="27"/>
  <c r="G559" i="27"/>
  <c r="G558" i="27"/>
  <c r="F558" i="27"/>
  <c r="E558" i="27"/>
  <c r="H558" i="27" s="1"/>
  <c r="G557" i="27"/>
  <c r="F557" i="27"/>
  <c r="E557" i="27"/>
  <c r="G556" i="27"/>
  <c r="F556" i="27"/>
  <c r="E556" i="27"/>
  <c r="G555" i="27"/>
  <c r="F555" i="27"/>
  <c r="E555" i="27"/>
  <c r="G554" i="27"/>
  <c r="F554" i="27"/>
  <c r="E554" i="27"/>
  <c r="H554" i="27" s="1"/>
  <c r="G553" i="27"/>
  <c r="F553" i="27"/>
  <c r="E553" i="27"/>
  <c r="G552" i="27"/>
  <c r="F552" i="27"/>
  <c r="E552" i="27"/>
  <c r="G551" i="27"/>
  <c r="F551" i="27"/>
  <c r="E551" i="27"/>
  <c r="G550" i="27"/>
  <c r="F550" i="27"/>
  <c r="E550" i="27"/>
  <c r="H550" i="27" s="1"/>
  <c r="G549" i="27"/>
  <c r="F549" i="27"/>
  <c r="E549" i="27"/>
  <c r="G548" i="27"/>
  <c r="F548" i="27"/>
  <c r="E548" i="27"/>
  <c r="G547" i="27"/>
  <c r="F547" i="27"/>
  <c r="E547" i="27"/>
  <c r="G546" i="27"/>
  <c r="F546" i="27"/>
  <c r="E546" i="27"/>
  <c r="H546" i="27" s="1"/>
  <c r="G545" i="27"/>
  <c r="F545" i="27"/>
  <c r="E545" i="27"/>
  <c r="G544" i="27"/>
  <c r="F544" i="27"/>
  <c r="E544" i="27"/>
  <c r="G543" i="27"/>
  <c r="F543" i="27"/>
  <c r="E543" i="27"/>
  <c r="G542" i="27"/>
  <c r="E542" i="27"/>
  <c r="H542" i="27" s="1"/>
  <c r="G541" i="27"/>
  <c r="F541" i="27"/>
  <c r="E541" i="27"/>
  <c r="G540" i="27"/>
  <c r="F540" i="27"/>
  <c r="E540" i="27"/>
  <c r="G539" i="27"/>
  <c r="E539" i="27"/>
  <c r="H539" i="27" s="1"/>
  <c r="G538" i="27"/>
  <c r="G537" i="27"/>
  <c r="F537" i="27"/>
  <c r="E537" i="27"/>
  <c r="H537" i="27" s="1"/>
  <c r="G536" i="27"/>
  <c r="F536" i="27"/>
  <c r="E536" i="27"/>
  <c r="H536" i="27" s="1"/>
  <c r="G535" i="27"/>
  <c r="F535" i="27"/>
  <c r="E535" i="27"/>
  <c r="G534" i="27"/>
  <c r="E534" i="27"/>
  <c r="H534" i="27" s="1"/>
  <c r="G533" i="27"/>
  <c r="F533" i="27"/>
  <c r="E533" i="27"/>
  <c r="H533" i="27" s="1"/>
  <c r="G532" i="27"/>
  <c r="F532" i="27"/>
  <c r="E532" i="27"/>
  <c r="G531" i="27"/>
  <c r="F531" i="27"/>
  <c r="E531" i="27"/>
  <c r="G530" i="27"/>
  <c r="F530" i="27"/>
  <c r="E530" i="27"/>
  <c r="H530" i="27" s="1"/>
  <c r="G529" i="27"/>
  <c r="E529" i="27"/>
  <c r="H529" i="27" s="1"/>
  <c r="G528" i="27"/>
  <c r="F528" i="27"/>
  <c r="E528" i="27"/>
  <c r="G527" i="27"/>
  <c r="F527" i="27"/>
  <c r="E527" i="27"/>
  <c r="H527" i="27" s="1"/>
  <c r="G526" i="27"/>
  <c r="F526" i="27"/>
  <c r="E526" i="27"/>
  <c r="H526" i="27" s="1"/>
  <c r="G525" i="27"/>
  <c r="F525" i="27"/>
  <c r="E525" i="27"/>
  <c r="G524" i="27"/>
  <c r="F524" i="27"/>
  <c r="E524" i="27"/>
  <c r="G523" i="27"/>
  <c r="F523" i="27"/>
  <c r="E523" i="27"/>
  <c r="H523" i="27" s="1"/>
  <c r="G522" i="27"/>
  <c r="F522" i="27"/>
  <c r="E522" i="27"/>
  <c r="H522" i="27" s="1"/>
  <c r="G521" i="27"/>
  <c r="F521" i="27"/>
  <c r="E521" i="27"/>
  <c r="G520" i="27"/>
  <c r="F520" i="27"/>
  <c r="G519" i="27"/>
  <c r="E519" i="27"/>
  <c r="G518" i="27"/>
  <c r="F518" i="27"/>
  <c r="E518" i="27"/>
  <c r="H518" i="27" s="1"/>
  <c r="G517" i="27"/>
  <c r="F517" i="27"/>
  <c r="E517" i="27"/>
  <c r="G516" i="27"/>
  <c r="E516" i="27"/>
  <c r="G515" i="27"/>
  <c r="G514" i="27"/>
  <c r="F514" i="27"/>
  <c r="E514" i="27"/>
  <c r="G513" i="27"/>
  <c r="F513" i="27"/>
  <c r="E513" i="27"/>
  <c r="H513" i="27" s="1"/>
  <c r="G512" i="27"/>
  <c r="F512" i="27"/>
  <c r="E512" i="27"/>
  <c r="H512" i="27" s="1"/>
  <c r="G511" i="27"/>
  <c r="E511" i="27"/>
  <c r="G510" i="27"/>
  <c r="E510" i="27"/>
  <c r="H510" i="27" s="1"/>
  <c r="G509" i="27"/>
  <c r="F509" i="27"/>
  <c r="G508" i="27"/>
  <c r="E508" i="27"/>
  <c r="H508" i="27" s="1"/>
  <c r="G507" i="27"/>
  <c r="F507" i="27"/>
  <c r="E507" i="27"/>
  <c r="G506" i="27"/>
  <c r="E506" i="27"/>
  <c r="G505" i="27"/>
  <c r="F505" i="27"/>
  <c r="E505" i="27"/>
  <c r="H505" i="27" s="1"/>
  <c r="G504" i="27"/>
  <c r="F504" i="27"/>
  <c r="E504" i="27"/>
  <c r="G503" i="27"/>
  <c r="F503" i="27"/>
  <c r="E503" i="27"/>
  <c r="G502" i="27"/>
  <c r="F502" i="27"/>
  <c r="E502" i="27"/>
  <c r="H502" i="27" s="1"/>
  <c r="G501" i="27"/>
  <c r="F501" i="27"/>
  <c r="E501" i="27"/>
  <c r="H501" i="27" s="1"/>
  <c r="G500" i="27"/>
  <c r="F500" i="27"/>
  <c r="E500" i="27"/>
  <c r="G499" i="27"/>
  <c r="F499" i="27"/>
  <c r="E499" i="27"/>
  <c r="G498" i="27"/>
  <c r="E498" i="27"/>
  <c r="H498" i="27" s="1"/>
  <c r="G497" i="27"/>
  <c r="F497" i="27"/>
  <c r="E497" i="27"/>
  <c r="G496" i="27"/>
  <c r="F496" i="27"/>
  <c r="E496" i="27"/>
  <c r="G495" i="27"/>
  <c r="F495" i="27"/>
  <c r="E495" i="27"/>
  <c r="H495" i="27" s="1"/>
  <c r="G494" i="27"/>
  <c r="F494" i="27"/>
  <c r="E494" i="27"/>
  <c r="H494" i="27" s="1"/>
  <c r="G493" i="27"/>
  <c r="F493" i="27"/>
  <c r="E493" i="27"/>
  <c r="G492" i="27"/>
  <c r="F492" i="27"/>
  <c r="E492" i="27"/>
  <c r="G491" i="27"/>
  <c r="F491" i="27"/>
  <c r="E491" i="27"/>
  <c r="H491" i="27" s="1"/>
  <c r="G490" i="27"/>
  <c r="E490" i="27"/>
  <c r="H490" i="27" s="1"/>
  <c r="G489" i="27"/>
  <c r="F489" i="27"/>
  <c r="G488" i="27"/>
  <c r="F488" i="27"/>
  <c r="E488" i="27"/>
  <c r="H488" i="27" s="1"/>
  <c r="G487" i="27"/>
  <c r="F487" i="27"/>
  <c r="E487" i="27"/>
  <c r="H487" i="27" s="1"/>
  <c r="G486" i="27"/>
  <c r="G485" i="27"/>
  <c r="F485" i="27"/>
  <c r="E485" i="27"/>
  <c r="G484" i="27"/>
  <c r="E484" i="27"/>
  <c r="H484" i="27" s="1"/>
  <c r="G483" i="27"/>
  <c r="F483" i="27"/>
  <c r="G482" i="27"/>
  <c r="F482" i="27"/>
  <c r="E482" i="27"/>
  <c r="G481" i="27"/>
  <c r="F481" i="27"/>
  <c r="E481" i="27"/>
  <c r="H481" i="27" s="1"/>
  <c r="G480" i="27"/>
  <c r="F480" i="27"/>
  <c r="E480" i="27"/>
  <c r="H480" i="27" s="1"/>
  <c r="G479" i="27"/>
  <c r="E479" i="27"/>
  <c r="G478" i="27"/>
  <c r="F478" i="27"/>
  <c r="E478" i="27"/>
  <c r="H478" i="27" s="1"/>
  <c r="G477" i="27"/>
  <c r="F477" i="27"/>
  <c r="E477" i="27"/>
  <c r="H477" i="27" s="1"/>
  <c r="G476" i="27"/>
  <c r="F476" i="27"/>
  <c r="E476" i="27"/>
  <c r="G475" i="27"/>
  <c r="F475" i="27"/>
  <c r="E475" i="27"/>
  <c r="G474" i="27"/>
  <c r="F474" i="27"/>
  <c r="E474" i="27"/>
  <c r="H474" i="27" s="1"/>
  <c r="G473" i="27"/>
  <c r="F473" i="27"/>
  <c r="E473" i="27"/>
  <c r="H473" i="27" s="1"/>
  <c r="G472" i="27"/>
  <c r="F472" i="27"/>
  <c r="E472" i="27"/>
  <c r="G471" i="27"/>
  <c r="E471" i="27"/>
  <c r="G470" i="27"/>
  <c r="F470" i="27"/>
  <c r="E470" i="27"/>
  <c r="H470" i="27" s="1"/>
  <c r="G469" i="27"/>
  <c r="E469" i="27"/>
  <c r="G468" i="27"/>
  <c r="F468" i="27"/>
  <c r="E468" i="27"/>
  <c r="H468" i="27" s="1"/>
  <c r="G467" i="27"/>
  <c r="F467" i="27"/>
  <c r="E467" i="27"/>
  <c r="H467" i="27" s="1"/>
  <c r="G466" i="27"/>
  <c r="E466" i="27"/>
  <c r="G465" i="27"/>
  <c r="E465" i="27"/>
  <c r="H465" i="27" s="1"/>
  <c r="G464" i="27"/>
  <c r="F464" i="27"/>
  <c r="E464" i="27"/>
  <c r="G463" i="27"/>
  <c r="F463" i="27"/>
  <c r="E463" i="27"/>
  <c r="G462" i="27"/>
  <c r="F462" i="27"/>
  <c r="E462" i="27"/>
  <c r="H462" i="27" s="1"/>
  <c r="G461" i="27"/>
  <c r="E461" i="27"/>
  <c r="G460" i="27"/>
  <c r="F460" i="27"/>
  <c r="E460" i="27"/>
  <c r="G459" i="27"/>
  <c r="E459" i="27"/>
  <c r="H459" i="27" s="1"/>
  <c r="G458" i="27"/>
  <c r="F458" i="27"/>
  <c r="G457" i="27"/>
  <c r="F457" i="27"/>
  <c r="E457" i="27"/>
  <c r="H457" i="27" s="1"/>
  <c r="G456" i="27"/>
  <c r="E456" i="27"/>
  <c r="H456" i="27" s="1"/>
  <c r="G455" i="27"/>
  <c r="F455" i="27"/>
  <c r="E455" i="27"/>
  <c r="G454" i="27"/>
  <c r="F454" i="27"/>
  <c r="E454" i="27"/>
  <c r="H454" i="27" s="1"/>
  <c r="G453" i="27"/>
  <c r="F453" i="27"/>
  <c r="E453" i="27"/>
  <c r="H453" i="27" s="1"/>
  <c r="G452" i="27"/>
  <c r="F452" i="27"/>
  <c r="E452" i="27"/>
  <c r="G451" i="27"/>
  <c r="F451" i="27"/>
  <c r="E451" i="27"/>
  <c r="G450" i="27"/>
  <c r="F450" i="27"/>
  <c r="E450" i="27"/>
  <c r="H450" i="27" s="1"/>
  <c r="G449" i="27"/>
  <c r="F449" i="27"/>
  <c r="E449" i="27"/>
  <c r="H449" i="27" s="1"/>
  <c r="G448" i="27"/>
  <c r="F448" i="27"/>
  <c r="E448" i="27"/>
  <c r="G447" i="27"/>
  <c r="F447" i="27"/>
  <c r="E447" i="27"/>
  <c r="G446" i="27"/>
  <c r="F446" i="27"/>
  <c r="E446" i="27"/>
  <c r="H446" i="27" s="1"/>
  <c r="G445" i="27"/>
  <c r="E445" i="27"/>
  <c r="H445" i="27" s="1"/>
  <c r="G444" i="27"/>
  <c r="F444" i="27"/>
  <c r="G443" i="27"/>
  <c r="E443" i="27"/>
  <c r="G442" i="27"/>
  <c r="G441" i="27"/>
  <c r="F441" i="27"/>
  <c r="E441" i="27"/>
  <c r="G440" i="27"/>
  <c r="F440" i="27"/>
  <c r="E440" i="27"/>
  <c r="H440" i="27" s="1"/>
  <c r="G439" i="27"/>
  <c r="E439" i="27"/>
  <c r="G438" i="27"/>
  <c r="E438" i="27"/>
  <c r="G437" i="27"/>
  <c r="F437" i="27"/>
  <c r="E437" i="27"/>
  <c r="H437" i="27" s="1"/>
  <c r="G436" i="27"/>
  <c r="F436" i="27"/>
  <c r="E436" i="27"/>
  <c r="G435" i="27"/>
  <c r="F435" i="27"/>
  <c r="E435" i="27"/>
  <c r="G434" i="27"/>
  <c r="F434" i="27"/>
  <c r="E434" i="27"/>
  <c r="H434" i="27" s="1"/>
  <c r="G433" i="27"/>
  <c r="F433" i="27"/>
  <c r="E433" i="27"/>
  <c r="H433" i="27" s="1"/>
  <c r="G432" i="27"/>
  <c r="F432" i="27"/>
  <c r="G431" i="27"/>
  <c r="F431" i="27"/>
  <c r="E431" i="27"/>
  <c r="G430" i="27"/>
  <c r="F430" i="27"/>
  <c r="E430" i="27"/>
  <c r="H430" i="27" s="1"/>
  <c r="G429" i="27"/>
  <c r="G428" i="27"/>
  <c r="E428" i="27"/>
  <c r="H428" i="27" s="1"/>
  <c r="G427" i="27"/>
  <c r="F427" i="27"/>
  <c r="E427" i="27"/>
  <c r="G426" i="27"/>
  <c r="F426" i="27"/>
  <c r="E426" i="27"/>
  <c r="G425" i="27"/>
  <c r="F425" i="27"/>
  <c r="E425" i="27"/>
  <c r="H425" i="27" s="1"/>
  <c r="G424" i="27"/>
  <c r="E424" i="27"/>
  <c r="H424" i="27" s="1"/>
  <c r="G423" i="27"/>
  <c r="E423" i="27"/>
  <c r="G422" i="27"/>
  <c r="F422" i="27"/>
  <c r="G421" i="27"/>
  <c r="F421" i="27"/>
  <c r="E421" i="27"/>
  <c r="G420" i="27"/>
  <c r="F420" i="27"/>
  <c r="E420" i="27"/>
  <c r="H420" i="27" s="1"/>
  <c r="G419" i="27"/>
  <c r="E419" i="27"/>
  <c r="H419" i="27" s="1"/>
  <c r="G418" i="27"/>
  <c r="F418" i="27"/>
  <c r="E418" i="27"/>
  <c r="G417" i="27"/>
  <c r="F417" i="27"/>
  <c r="E417" i="27"/>
  <c r="G416" i="27"/>
  <c r="F416" i="27"/>
  <c r="E416" i="27"/>
  <c r="H416" i="27" s="1"/>
  <c r="G415" i="27"/>
  <c r="F415" i="27"/>
  <c r="E415" i="27"/>
  <c r="H415" i="27" s="1"/>
  <c r="G414" i="27"/>
  <c r="F414" i="27"/>
  <c r="E414" i="27"/>
  <c r="G413" i="27"/>
  <c r="F413" i="27"/>
  <c r="E413" i="27"/>
  <c r="G412" i="27"/>
  <c r="F412" i="27"/>
  <c r="E412" i="27"/>
  <c r="H412" i="27" s="1"/>
  <c r="G411" i="27"/>
  <c r="F411" i="27"/>
  <c r="E411" i="27"/>
  <c r="H411" i="27" s="1"/>
  <c r="G410" i="27"/>
  <c r="F410" i="27"/>
  <c r="G409" i="27"/>
  <c r="F409" i="27"/>
  <c r="E409" i="27"/>
  <c r="H409" i="27" s="1"/>
  <c r="G408" i="27"/>
  <c r="F408" i="27"/>
  <c r="E408" i="27"/>
  <c r="H408" i="27" s="1"/>
  <c r="G407" i="27"/>
  <c r="E407" i="27"/>
  <c r="G406" i="27"/>
  <c r="F406" i="27"/>
  <c r="E406" i="27"/>
  <c r="G405" i="27"/>
  <c r="E405" i="27"/>
  <c r="G404" i="27"/>
  <c r="F404" i="27"/>
  <c r="E404" i="27"/>
  <c r="H404" i="27" s="1"/>
  <c r="G403" i="27"/>
  <c r="E403" i="27"/>
  <c r="H403" i="27" s="1"/>
  <c r="G402" i="27"/>
  <c r="G401" i="27"/>
  <c r="F401" i="27"/>
  <c r="E401" i="27"/>
  <c r="H401" i="27" s="1"/>
  <c r="G400" i="27"/>
  <c r="F400" i="27"/>
  <c r="E400" i="27"/>
  <c r="H400" i="27" s="1"/>
  <c r="G399" i="27"/>
  <c r="E399" i="27"/>
  <c r="G398" i="27"/>
  <c r="G397" i="27"/>
  <c r="E397" i="27"/>
  <c r="H397" i="27" s="1"/>
  <c r="G396" i="27"/>
  <c r="F396" i="27"/>
  <c r="E396" i="27"/>
  <c r="H396" i="27" s="1"/>
  <c r="G395" i="27"/>
  <c r="E395" i="27"/>
  <c r="G394" i="27"/>
  <c r="E394" i="27"/>
  <c r="G393" i="27"/>
  <c r="F393" i="27"/>
  <c r="E393" i="27"/>
  <c r="G392" i="27"/>
  <c r="F392" i="27"/>
  <c r="E392" i="27"/>
  <c r="H392" i="27" s="1"/>
  <c r="G391" i="27"/>
  <c r="E391" i="27"/>
  <c r="H391" i="27" s="1"/>
  <c r="G390" i="27"/>
  <c r="F390" i="27"/>
  <c r="E390" i="27"/>
  <c r="G389" i="27"/>
  <c r="F389" i="27"/>
  <c r="E389" i="27"/>
  <c r="G388" i="27"/>
  <c r="F388" i="27"/>
  <c r="E388" i="27"/>
  <c r="H388" i="27" s="1"/>
  <c r="G387" i="27"/>
  <c r="E387" i="27"/>
  <c r="G386" i="27"/>
  <c r="F386" i="27"/>
  <c r="G385" i="27"/>
  <c r="E385" i="27"/>
  <c r="G384" i="27"/>
  <c r="F384" i="27"/>
  <c r="E384" i="27"/>
  <c r="H384" i="27" s="1"/>
  <c r="G383" i="27"/>
  <c r="E383" i="27"/>
  <c r="H383" i="27" s="1"/>
  <c r="G382" i="27"/>
  <c r="F382" i="27"/>
  <c r="E382" i="27"/>
  <c r="G381" i="27"/>
  <c r="F381" i="27"/>
  <c r="E381" i="27"/>
  <c r="G380" i="27"/>
  <c r="F380" i="27"/>
  <c r="E380" i="27"/>
  <c r="H380" i="27" s="1"/>
  <c r="G379" i="27"/>
  <c r="F379" i="27"/>
  <c r="E379" i="27"/>
  <c r="H379" i="27" s="1"/>
  <c r="G378" i="27"/>
  <c r="F378" i="27"/>
  <c r="G377" i="27"/>
  <c r="F377" i="27"/>
  <c r="E377" i="27"/>
  <c r="H377" i="27" s="1"/>
  <c r="G376" i="27"/>
  <c r="F376" i="27"/>
  <c r="E376" i="27"/>
  <c r="H376" i="27" s="1"/>
  <c r="G375" i="27"/>
  <c r="F375" i="27"/>
  <c r="E375" i="27"/>
  <c r="G374" i="27"/>
  <c r="F374" i="27"/>
  <c r="G373" i="27"/>
  <c r="E373" i="27"/>
  <c r="H373" i="27" s="1"/>
  <c r="G372" i="27"/>
  <c r="E372" i="27"/>
  <c r="H372" i="27" s="1"/>
  <c r="G371" i="27"/>
  <c r="F371" i="27"/>
  <c r="E371" i="27"/>
  <c r="G370" i="27"/>
  <c r="G369" i="27"/>
  <c r="E369" i="27"/>
  <c r="H369" i="27" s="1"/>
  <c r="G368" i="27"/>
  <c r="F368" i="27"/>
  <c r="E368" i="27"/>
  <c r="H368" i="27" s="1"/>
  <c r="G367" i="27"/>
  <c r="E367" i="27"/>
  <c r="G366" i="27"/>
  <c r="G365" i="27"/>
  <c r="F365" i="27"/>
  <c r="E365" i="27"/>
  <c r="G364" i="27"/>
  <c r="F364" i="27"/>
  <c r="E364" i="27"/>
  <c r="H364" i="27" s="1"/>
  <c r="G363" i="27"/>
  <c r="F363" i="27"/>
  <c r="E363" i="27"/>
  <c r="H363" i="27" s="1"/>
  <c r="G362" i="27"/>
  <c r="F362" i="27"/>
  <c r="G361" i="27"/>
  <c r="F361" i="27"/>
  <c r="E361" i="27"/>
  <c r="H361" i="27" s="1"/>
  <c r="G360" i="27"/>
  <c r="F360" i="27"/>
  <c r="E360" i="27"/>
  <c r="H360" i="27" s="1"/>
  <c r="G359" i="27"/>
  <c r="F359" i="27"/>
  <c r="E359" i="27"/>
  <c r="G358" i="27"/>
  <c r="F358" i="27"/>
  <c r="G357" i="27"/>
  <c r="E357" i="27"/>
  <c r="G356" i="27"/>
  <c r="F356" i="27"/>
  <c r="E356" i="27"/>
  <c r="H356" i="27" s="1"/>
  <c r="G355" i="27"/>
  <c r="E355" i="27"/>
  <c r="H355" i="27" s="1"/>
  <c r="G354" i="27"/>
  <c r="F354" i="27"/>
  <c r="G353" i="27"/>
  <c r="F353" i="27"/>
  <c r="E353" i="27"/>
  <c r="H353" i="27" s="1"/>
  <c r="G352" i="27"/>
  <c r="F352" i="27"/>
  <c r="E352" i="27"/>
  <c r="H352" i="27" s="1"/>
  <c r="G351" i="27"/>
  <c r="F351" i="27"/>
  <c r="E351" i="27"/>
  <c r="G350" i="27"/>
  <c r="F350" i="27"/>
  <c r="E349" i="27"/>
  <c r="D349" i="27"/>
  <c r="C349" i="27"/>
  <c r="E561" i="27" s="1"/>
  <c r="G343" i="27"/>
  <c r="F343" i="27"/>
  <c r="E343" i="27"/>
  <c r="H343" i="27" s="1"/>
  <c r="G342" i="27"/>
  <c r="F342" i="27"/>
  <c r="E342" i="27"/>
  <c r="H342" i="27" s="1"/>
  <c r="G341" i="27"/>
  <c r="F341" i="27"/>
  <c r="E341" i="27"/>
  <c r="G340" i="27"/>
  <c r="F340" i="27"/>
  <c r="E340" i="27"/>
  <c r="G339" i="27"/>
  <c r="F339" i="27"/>
  <c r="E339" i="27"/>
  <c r="H339" i="27" s="1"/>
  <c r="G338" i="27"/>
  <c r="F338" i="27"/>
  <c r="E338" i="27"/>
  <c r="H338" i="27" s="1"/>
  <c r="G337" i="27"/>
  <c r="F337" i="27"/>
  <c r="E337" i="27"/>
  <c r="G336" i="27"/>
  <c r="F336" i="27"/>
  <c r="E336" i="27"/>
  <c r="G335" i="27"/>
  <c r="F335" i="27"/>
  <c r="G334" i="27"/>
  <c r="F334" i="27"/>
  <c r="E334" i="27"/>
  <c r="G333" i="27"/>
  <c r="F333" i="27"/>
  <c r="E333" i="27"/>
  <c r="G332" i="27"/>
  <c r="F332" i="27"/>
  <c r="E332" i="27"/>
  <c r="H332" i="27" s="1"/>
  <c r="G331" i="27"/>
  <c r="F331" i="27"/>
  <c r="E331" i="27"/>
  <c r="H331" i="27" s="1"/>
  <c r="G330" i="27"/>
  <c r="F330" i="27"/>
  <c r="E330" i="27"/>
  <c r="G329" i="27"/>
  <c r="F329" i="27"/>
  <c r="E329" i="27"/>
  <c r="G328" i="27"/>
  <c r="G327" i="27"/>
  <c r="F327" i="27"/>
  <c r="G326" i="27"/>
  <c r="F326" i="27"/>
  <c r="E326" i="27"/>
  <c r="H326" i="27" s="1"/>
  <c r="G325" i="27"/>
  <c r="F325" i="27"/>
  <c r="E325" i="27"/>
  <c r="G324" i="27"/>
  <c r="G323" i="27"/>
  <c r="F323" i="27"/>
  <c r="E323" i="27"/>
  <c r="G322" i="27"/>
  <c r="F322" i="27"/>
  <c r="E322" i="27"/>
  <c r="G321" i="27"/>
  <c r="G320" i="27"/>
  <c r="F320" i="27"/>
  <c r="E320" i="27"/>
  <c r="G319" i="27"/>
  <c r="G318" i="27"/>
  <c r="F318" i="27"/>
  <c r="E318" i="27"/>
  <c r="G317" i="27"/>
  <c r="F317" i="27"/>
  <c r="E317" i="27"/>
  <c r="H317" i="27" s="1"/>
  <c r="G316" i="27"/>
  <c r="F316" i="27"/>
  <c r="E316" i="27"/>
  <c r="H316" i="27" s="1"/>
  <c r="G315" i="27"/>
  <c r="F315" i="27"/>
  <c r="E315" i="27"/>
  <c r="G314" i="27"/>
  <c r="F314" i="27"/>
  <c r="E314" i="27"/>
  <c r="G313" i="27"/>
  <c r="E313" i="27"/>
  <c r="H313" i="27" s="1"/>
  <c r="G312" i="27"/>
  <c r="F312" i="27"/>
  <c r="E312" i="27"/>
  <c r="G311" i="27"/>
  <c r="F311" i="27"/>
  <c r="E311" i="27"/>
  <c r="G310" i="27"/>
  <c r="G309" i="27"/>
  <c r="F309" i="27"/>
  <c r="E309" i="27"/>
  <c r="G308" i="27"/>
  <c r="G307" i="27"/>
  <c r="F307" i="27"/>
  <c r="E307" i="27"/>
  <c r="G306" i="27"/>
  <c r="F306" i="27"/>
  <c r="E306" i="27"/>
  <c r="H306" i="27" s="1"/>
  <c r="G305" i="27"/>
  <c r="G304" i="27"/>
  <c r="F304" i="27"/>
  <c r="E304" i="27"/>
  <c r="H304" i="27" s="1"/>
  <c r="G303" i="27"/>
  <c r="F303" i="27"/>
  <c r="E303" i="27"/>
  <c r="H303" i="27" s="1"/>
  <c r="G302" i="27"/>
  <c r="F302" i="27"/>
  <c r="E302" i="27"/>
  <c r="G301" i="27"/>
  <c r="F301" i="27"/>
  <c r="E301" i="27"/>
  <c r="G300" i="27"/>
  <c r="G299" i="27"/>
  <c r="F299" i="27"/>
  <c r="E299" i="27"/>
  <c r="G298" i="27"/>
  <c r="F298" i="27"/>
  <c r="E298" i="27"/>
  <c r="H298" i="27" s="1"/>
  <c r="G297" i="27"/>
  <c r="F297" i="27"/>
  <c r="E297" i="27"/>
  <c r="H297" i="27" s="1"/>
  <c r="G296" i="27"/>
  <c r="F296" i="27"/>
  <c r="E296" i="27"/>
  <c r="G295" i="27"/>
  <c r="F295" i="27"/>
  <c r="E295" i="27"/>
  <c r="G294" i="27"/>
  <c r="G293" i="27"/>
  <c r="G292" i="27"/>
  <c r="F292" i="27"/>
  <c r="E292" i="27"/>
  <c r="G291" i="27"/>
  <c r="F291" i="27"/>
  <c r="G290" i="27"/>
  <c r="G289" i="27"/>
  <c r="G288" i="27"/>
  <c r="G287" i="27"/>
  <c r="F287" i="27"/>
  <c r="E287" i="27"/>
  <c r="G286" i="27"/>
  <c r="G285" i="27"/>
  <c r="F285" i="27"/>
  <c r="E285" i="27"/>
  <c r="G284" i="27"/>
  <c r="F284" i="27"/>
  <c r="E284" i="27"/>
  <c r="G283" i="27"/>
  <c r="E283" i="27"/>
  <c r="H283" i="27" s="1"/>
  <c r="G282" i="27"/>
  <c r="G281" i="27"/>
  <c r="E281" i="27"/>
  <c r="H281" i="27" s="1"/>
  <c r="G280" i="27"/>
  <c r="F280" i="27"/>
  <c r="E280" i="27"/>
  <c r="G279" i="27"/>
  <c r="F279" i="27"/>
  <c r="E279" i="27"/>
  <c r="H279" i="27" s="1"/>
  <c r="G278" i="27"/>
  <c r="F278" i="27"/>
  <c r="E278" i="27"/>
  <c r="H278" i="27" s="1"/>
  <c r="G277" i="27"/>
  <c r="F277" i="27"/>
  <c r="G276" i="27"/>
  <c r="G275" i="27"/>
  <c r="F275" i="27"/>
  <c r="G274" i="27"/>
  <c r="F274" i="27"/>
  <c r="E274" i="27"/>
  <c r="H274" i="27" s="1"/>
  <c r="G273" i="27"/>
  <c r="F273" i="27"/>
  <c r="E273" i="27"/>
  <c r="G272" i="27"/>
  <c r="F272" i="27"/>
  <c r="E272" i="27"/>
  <c r="G271" i="27"/>
  <c r="G270" i="27"/>
  <c r="F270" i="27"/>
  <c r="G269" i="27"/>
  <c r="F269" i="27"/>
  <c r="E269" i="27"/>
  <c r="H269" i="27" s="1"/>
  <c r="G268" i="27"/>
  <c r="G267" i="27"/>
  <c r="E267" i="27"/>
  <c r="H267" i="27" s="1"/>
  <c r="G266" i="27"/>
  <c r="F266" i="27"/>
  <c r="E266" i="27"/>
  <c r="G265" i="27"/>
  <c r="F265" i="27"/>
  <c r="E265" i="27"/>
  <c r="H265" i="27" s="1"/>
  <c r="G264" i="27"/>
  <c r="G263" i="27"/>
  <c r="G262" i="27"/>
  <c r="E262" i="27"/>
  <c r="G261" i="27"/>
  <c r="F261" i="27"/>
  <c r="E261" i="27"/>
  <c r="H261" i="27" s="1"/>
  <c r="G260" i="27"/>
  <c r="F260" i="27"/>
  <c r="G259" i="27"/>
  <c r="F259" i="27"/>
  <c r="G258" i="27"/>
  <c r="F258" i="27"/>
  <c r="E258" i="27"/>
  <c r="G257" i="27"/>
  <c r="F257" i="27"/>
  <c r="G256" i="27"/>
  <c r="F256" i="27"/>
  <c r="E256" i="27"/>
  <c r="H256" i="27" s="1"/>
  <c r="G255" i="27"/>
  <c r="F255" i="27"/>
  <c r="E255" i="27"/>
  <c r="G254" i="27"/>
  <c r="F254" i="27"/>
  <c r="E254" i="27"/>
  <c r="G253" i="27"/>
  <c r="F253" i="27"/>
  <c r="G252" i="27"/>
  <c r="F252" i="27"/>
  <c r="E252" i="27"/>
  <c r="G251" i="27"/>
  <c r="F251" i="27"/>
  <c r="E251" i="27"/>
  <c r="G250" i="27"/>
  <c r="G249" i="27"/>
  <c r="F249" i="27"/>
  <c r="E249" i="27"/>
  <c r="G248" i="27"/>
  <c r="F248" i="27"/>
  <c r="E248" i="27"/>
  <c r="H248" i="27" s="1"/>
  <c r="G247" i="27"/>
  <c r="E247" i="27"/>
  <c r="H247" i="27" s="1"/>
  <c r="G246" i="27"/>
  <c r="F246" i="27"/>
  <c r="E246" i="27"/>
  <c r="G245" i="27"/>
  <c r="F245" i="27"/>
  <c r="E245" i="27"/>
  <c r="H245" i="27" s="1"/>
  <c r="G244" i="27"/>
  <c r="G243" i="27"/>
  <c r="F243" i="27"/>
  <c r="E243" i="27"/>
  <c r="H243" i="27" s="1"/>
  <c r="G242" i="27"/>
  <c r="F242" i="27"/>
  <c r="E242" i="27"/>
  <c r="H242" i="27" s="1"/>
  <c r="G241" i="27"/>
  <c r="G240" i="27"/>
  <c r="F240" i="27"/>
  <c r="E240" i="27"/>
  <c r="H240" i="27" s="1"/>
  <c r="G239" i="27"/>
  <c r="F239" i="27"/>
  <c r="E239" i="27"/>
  <c r="G238" i="27"/>
  <c r="G237" i="27"/>
  <c r="F237" i="27"/>
  <c r="E237" i="27"/>
  <c r="G236" i="27"/>
  <c r="G235" i="27"/>
  <c r="F235" i="27"/>
  <c r="E235" i="27"/>
  <c r="G234" i="27"/>
  <c r="F234" i="27"/>
  <c r="E234" i="27"/>
  <c r="G233" i="27"/>
  <c r="F233" i="27"/>
  <c r="E233" i="27"/>
  <c r="H233" i="27" s="1"/>
  <c r="G232" i="27"/>
  <c r="E232" i="27"/>
  <c r="H232" i="27" s="1"/>
  <c r="G231" i="27"/>
  <c r="F231" i="27"/>
  <c r="E231" i="27"/>
  <c r="G230" i="27"/>
  <c r="F230" i="27"/>
  <c r="E230" i="27"/>
  <c r="H230" i="27" s="1"/>
  <c r="G229" i="27"/>
  <c r="F229" i="27"/>
  <c r="E229" i="27"/>
  <c r="H229" i="27" s="1"/>
  <c r="G228" i="27"/>
  <c r="F228" i="27"/>
  <c r="G227" i="27"/>
  <c r="F227" i="27"/>
  <c r="G226" i="27"/>
  <c r="F226" i="27"/>
  <c r="E226" i="27"/>
  <c r="G225" i="27"/>
  <c r="G224" i="27"/>
  <c r="F224" i="27"/>
  <c r="E224" i="27"/>
  <c r="G223" i="27"/>
  <c r="F223" i="27"/>
  <c r="E223" i="27"/>
  <c r="G222" i="27"/>
  <c r="F222" i="27"/>
  <c r="E222" i="27"/>
  <c r="H222" i="27" s="1"/>
  <c r="G221" i="27"/>
  <c r="F221" i="27"/>
  <c r="E221" i="27"/>
  <c r="H221" i="27" s="1"/>
  <c r="G220" i="27"/>
  <c r="F220" i="27"/>
  <c r="E220" i="27"/>
  <c r="G219" i="27"/>
  <c r="F219" i="27"/>
  <c r="E219" i="27"/>
  <c r="G218" i="27"/>
  <c r="E218" i="27"/>
  <c r="H218" i="27" s="1"/>
  <c r="G217" i="27"/>
  <c r="F217" i="27"/>
  <c r="E217" i="27"/>
  <c r="G216" i="27"/>
  <c r="F216" i="27"/>
  <c r="E216" i="27"/>
  <c r="G215" i="27"/>
  <c r="F215" i="27"/>
  <c r="E215" i="27"/>
  <c r="H215" i="27" s="1"/>
  <c r="G214" i="27"/>
  <c r="G213" i="27"/>
  <c r="G212" i="27"/>
  <c r="F212" i="27"/>
  <c r="E212" i="27"/>
  <c r="G211" i="27"/>
  <c r="F211" i="27"/>
  <c r="G210" i="27"/>
  <c r="F210" i="27"/>
  <c r="G209" i="27"/>
  <c r="F209" i="27"/>
  <c r="G208" i="27"/>
  <c r="F208" i="27"/>
  <c r="E208" i="27"/>
  <c r="G207" i="27"/>
  <c r="F207" i="27"/>
  <c r="E207" i="27"/>
  <c r="G206" i="27"/>
  <c r="F206" i="27"/>
  <c r="E206" i="27"/>
  <c r="H206" i="27" s="1"/>
  <c r="G205" i="27"/>
  <c r="F205" i="27"/>
  <c r="G204" i="27"/>
  <c r="G203" i="27"/>
  <c r="G202" i="27"/>
  <c r="G201" i="27"/>
  <c r="G200" i="27"/>
  <c r="G199" i="27"/>
  <c r="F199" i="27"/>
  <c r="G198" i="27"/>
  <c r="E198" i="27"/>
  <c r="H198" i="27" s="1"/>
  <c r="G197" i="27"/>
  <c r="F197" i="27"/>
  <c r="E197" i="27"/>
  <c r="G196" i="27"/>
  <c r="F196" i="27"/>
  <c r="G195" i="27"/>
  <c r="F195" i="27"/>
  <c r="E195" i="27"/>
  <c r="H195" i="27" s="1"/>
  <c r="G194" i="27"/>
  <c r="G193" i="27"/>
  <c r="E193" i="27"/>
  <c r="H193" i="27" s="1"/>
  <c r="G192" i="27"/>
  <c r="E192" i="27"/>
  <c r="G191" i="27"/>
  <c r="G190" i="27"/>
  <c r="F190" i="27"/>
  <c r="E190" i="27"/>
  <c r="H190" i="27" s="1"/>
  <c r="G189" i="27"/>
  <c r="E189" i="27"/>
  <c r="H189" i="27" s="1"/>
  <c r="G188" i="27"/>
  <c r="G187" i="27"/>
  <c r="G186" i="27"/>
  <c r="G185" i="27"/>
  <c r="G184" i="27"/>
  <c r="G183" i="27"/>
  <c r="F183" i="27"/>
  <c r="E183" i="27"/>
  <c r="G182" i="27"/>
  <c r="E182" i="27"/>
  <c r="H182" i="27" s="1"/>
  <c r="G181" i="27"/>
  <c r="G180" i="27"/>
  <c r="F180" i="27"/>
  <c r="G179" i="27"/>
  <c r="G178" i="27"/>
  <c r="G177" i="27"/>
  <c r="F177" i="27"/>
  <c r="E177" i="27"/>
  <c r="H177" i="27" s="1"/>
  <c r="G176" i="27"/>
  <c r="G175" i="27"/>
  <c r="F175" i="27"/>
  <c r="E175" i="27"/>
  <c r="H175" i="27" s="1"/>
  <c r="G174" i="27"/>
  <c r="D173" i="27"/>
  <c r="C173" i="27"/>
  <c r="G167" i="27"/>
  <c r="F167" i="27"/>
  <c r="E167" i="27"/>
  <c r="H167" i="27" s="1"/>
  <c r="G166" i="27"/>
  <c r="F166" i="27"/>
  <c r="E166" i="27"/>
  <c r="H166" i="27" s="1"/>
  <c r="G165" i="27"/>
  <c r="F165" i="27"/>
  <c r="E165" i="27"/>
  <c r="G164" i="27"/>
  <c r="E164" i="27"/>
  <c r="H164" i="27" s="1"/>
  <c r="G163" i="27"/>
  <c r="E163" i="27"/>
  <c r="G162" i="27"/>
  <c r="E162" i="27"/>
  <c r="H162" i="27" s="1"/>
  <c r="G161" i="27"/>
  <c r="F161" i="27"/>
  <c r="E161" i="27"/>
  <c r="H161" i="27" s="1"/>
  <c r="G160" i="27"/>
  <c r="G159" i="27"/>
  <c r="F159" i="27"/>
  <c r="E159" i="27"/>
  <c r="H159" i="27" s="1"/>
  <c r="G158" i="27"/>
  <c r="G157" i="27"/>
  <c r="F157" i="27"/>
  <c r="E157" i="27"/>
  <c r="H157" i="27" s="1"/>
  <c r="G156" i="27"/>
  <c r="E156" i="27"/>
  <c r="H156" i="27" s="1"/>
  <c r="G155" i="27"/>
  <c r="E155" i="27"/>
  <c r="H155" i="27" s="1"/>
  <c r="G154" i="27"/>
  <c r="F154" i="27"/>
  <c r="G153" i="27"/>
  <c r="G152" i="27"/>
  <c r="E152" i="27"/>
  <c r="H152" i="27" s="1"/>
  <c r="G151" i="27"/>
  <c r="F151" i="27"/>
  <c r="E151" i="27"/>
  <c r="G150" i="27"/>
  <c r="F150" i="27"/>
  <c r="E150" i="27"/>
  <c r="G149" i="27"/>
  <c r="F149" i="27"/>
  <c r="E149" i="27"/>
  <c r="H149" i="27" s="1"/>
  <c r="G148" i="27"/>
  <c r="F148" i="27"/>
  <c r="E148" i="27"/>
  <c r="H148" i="27" s="1"/>
  <c r="G147" i="27"/>
  <c r="F147" i="27"/>
  <c r="E147" i="27"/>
  <c r="G146" i="27"/>
  <c r="F146" i="27"/>
  <c r="E146" i="27"/>
  <c r="G145" i="27"/>
  <c r="F145" i="27"/>
  <c r="G144" i="27"/>
  <c r="F144" i="27"/>
  <c r="G143" i="27"/>
  <c r="G142" i="27"/>
  <c r="G141" i="27"/>
  <c r="G140" i="27"/>
  <c r="F140" i="27"/>
  <c r="E140" i="27"/>
  <c r="G139" i="27"/>
  <c r="G138" i="27"/>
  <c r="F138" i="27"/>
  <c r="E138" i="27"/>
  <c r="G137" i="27"/>
  <c r="G136" i="27"/>
  <c r="E136" i="27"/>
  <c r="G135" i="27"/>
  <c r="F135" i="27"/>
  <c r="E135" i="27"/>
  <c r="G134" i="27"/>
  <c r="G133" i="27"/>
  <c r="G132" i="27"/>
  <c r="E132" i="27"/>
  <c r="H132" i="27" s="1"/>
  <c r="G131" i="27"/>
  <c r="G130" i="27"/>
  <c r="F130" i="27"/>
  <c r="E130" i="27"/>
  <c r="H130" i="27" s="1"/>
  <c r="G129" i="27"/>
  <c r="G128" i="27"/>
  <c r="E128" i="27"/>
  <c r="H128" i="27" s="1"/>
  <c r="G127" i="27"/>
  <c r="F127" i="27"/>
  <c r="E127" i="27"/>
  <c r="G126" i="27"/>
  <c r="E126" i="27"/>
  <c r="H126" i="27" s="1"/>
  <c r="G125" i="27"/>
  <c r="G124" i="27"/>
  <c r="F124" i="27"/>
  <c r="E124" i="27"/>
  <c r="G123" i="27"/>
  <c r="E123" i="27"/>
  <c r="H123" i="27" s="1"/>
  <c r="G122" i="27"/>
  <c r="F122" i="27"/>
  <c r="E122" i="27"/>
  <c r="G121" i="27"/>
  <c r="E121" i="27"/>
  <c r="H121" i="27" s="1"/>
  <c r="G120" i="27"/>
  <c r="E120" i="27"/>
  <c r="H120" i="27" s="1"/>
  <c r="G119" i="27"/>
  <c r="F119" i="27"/>
  <c r="E119" i="27"/>
  <c r="G118" i="27"/>
  <c r="G117" i="27"/>
  <c r="E117" i="27"/>
  <c r="H117" i="27" s="1"/>
  <c r="G116" i="27"/>
  <c r="F116" i="27"/>
  <c r="G115" i="27"/>
  <c r="E115" i="27"/>
  <c r="H115" i="27" s="1"/>
  <c r="G114" i="27"/>
  <c r="F114" i="27"/>
  <c r="G113" i="27"/>
  <c r="F113" i="27"/>
  <c r="G112" i="27"/>
  <c r="E112" i="27"/>
  <c r="H112" i="27" s="1"/>
  <c r="G111" i="27"/>
  <c r="G110" i="27"/>
  <c r="E110" i="27"/>
  <c r="G109" i="27"/>
  <c r="E109" i="27"/>
  <c r="H109" i="27" s="1"/>
  <c r="G108" i="27"/>
  <c r="F108" i="27"/>
  <c r="E108" i="27"/>
  <c r="H108" i="27" s="1"/>
  <c r="G107" i="27"/>
  <c r="F107" i="27"/>
  <c r="E107" i="27"/>
  <c r="G106" i="27"/>
  <c r="F106" i="27"/>
  <c r="G105" i="27"/>
  <c r="F105" i="27"/>
  <c r="E105" i="27"/>
  <c r="H105" i="27" s="1"/>
  <c r="G104" i="27"/>
  <c r="F104" i="27"/>
  <c r="G103" i="27"/>
  <c r="E103" i="27"/>
  <c r="H103" i="27" s="1"/>
  <c r="G102" i="27"/>
  <c r="F102" i="27"/>
  <c r="G101" i="27"/>
  <c r="F101" i="27"/>
  <c r="E101" i="27"/>
  <c r="G100" i="27"/>
  <c r="F100" i="27"/>
  <c r="E100" i="27"/>
  <c r="H100" i="27" s="1"/>
  <c r="G99" i="27"/>
  <c r="G98" i="27"/>
  <c r="F98" i="27"/>
  <c r="E98" i="27"/>
  <c r="G97" i="27"/>
  <c r="E97" i="27"/>
  <c r="H97" i="27" s="1"/>
  <c r="G96" i="27"/>
  <c r="G95" i="27"/>
  <c r="G94" i="27"/>
  <c r="G93" i="27"/>
  <c r="E93" i="27"/>
  <c r="H93" i="27" s="1"/>
  <c r="G92" i="27"/>
  <c r="G91" i="27"/>
  <c r="E91" i="27"/>
  <c r="H91" i="27" s="1"/>
  <c r="G90" i="27"/>
  <c r="G89" i="27"/>
  <c r="E89" i="27"/>
  <c r="H89" i="27" s="1"/>
  <c r="G88" i="27"/>
  <c r="F88" i="27"/>
  <c r="E88" i="27"/>
  <c r="H88" i="27" s="1"/>
  <c r="G87" i="27"/>
  <c r="G86" i="27"/>
  <c r="F86" i="27"/>
  <c r="E86" i="27"/>
  <c r="G85" i="27"/>
  <c r="E85" i="27"/>
  <c r="H85" i="27" s="1"/>
  <c r="G84" i="27"/>
  <c r="E84" i="27"/>
  <c r="H84" i="27" s="1"/>
  <c r="G83" i="27"/>
  <c r="F83" i="27"/>
  <c r="E83" i="27"/>
  <c r="G82" i="27"/>
  <c r="F82" i="27"/>
  <c r="E82" i="27"/>
  <c r="G81" i="27"/>
  <c r="F81" i="27"/>
  <c r="E81" i="27"/>
  <c r="H81" i="27" s="1"/>
  <c r="G80" i="27"/>
  <c r="G79" i="27"/>
  <c r="E79" i="27"/>
  <c r="H79" i="27" s="1"/>
  <c r="G78" i="27"/>
  <c r="G77" i="27"/>
  <c r="F77" i="27"/>
  <c r="G76" i="27"/>
  <c r="E76" i="27"/>
  <c r="H76" i="27" s="1"/>
  <c r="D75" i="27"/>
  <c r="C75" i="27"/>
  <c r="E154" i="27" s="1"/>
  <c r="H154" i="27" s="1"/>
  <c r="G69" i="27"/>
  <c r="F69" i="27"/>
  <c r="E69" i="27"/>
  <c r="H69" i="27" s="1"/>
  <c r="G68" i="27"/>
  <c r="G67" i="27"/>
  <c r="F67" i="27"/>
  <c r="E67" i="27"/>
  <c r="H67" i="27" s="1"/>
  <c r="G66" i="27"/>
  <c r="F66" i="27"/>
  <c r="E66" i="27"/>
  <c r="G65" i="27"/>
  <c r="E65" i="27"/>
  <c r="G64" i="27"/>
  <c r="G63" i="27"/>
  <c r="F63" i="27"/>
  <c r="G62" i="27"/>
  <c r="G61" i="27"/>
  <c r="F61" i="27"/>
  <c r="G60" i="27"/>
  <c r="F60" i="27"/>
  <c r="E60" i="27"/>
  <c r="G59" i="27"/>
  <c r="G58" i="27"/>
  <c r="F58" i="27"/>
  <c r="E58" i="27"/>
  <c r="G57" i="27"/>
  <c r="F57" i="27"/>
  <c r="E57" i="27"/>
  <c r="H57" i="27" s="1"/>
  <c r="G56" i="27"/>
  <c r="F56" i="27"/>
  <c r="E56" i="27"/>
  <c r="H56" i="27" s="1"/>
  <c r="G55" i="27"/>
  <c r="F55" i="27"/>
  <c r="E55" i="27"/>
  <c r="G54" i="27"/>
  <c r="F54" i="27"/>
  <c r="G53" i="27"/>
  <c r="F53" i="27"/>
  <c r="E53" i="27"/>
  <c r="H53" i="27" s="1"/>
  <c r="G52" i="27"/>
  <c r="F52" i="27"/>
  <c r="G51" i="27"/>
  <c r="E51" i="27"/>
  <c r="H51" i="27" s="1"/>
  <c r="G50" i="27"/>
  <c r="G49" i="27"/>
  <c r="G48" i="27"/>
  <c r="G47" i="27"/>
  <c r="F47" i="27"/>
  <c r="E47" i="27"/>
  <c r="G46" i="27"/>
  <c r="F46" i="27"/>
  <c r="E46" i="27"/>
  <c r="H46" i="27" s="1"/>
  <c r="G45" i="27"/>
  <c r="F45" i="27"/>
  <c r="E45" i="27"/>
  <c r="H45" i="27" s="1"/>
  <c r="G44" i="27"/>
  <c r="E44" i="27"/>
  <c r="G43" i="27"/>
  <c r="F43" i="27"/>
  <c r="E43" i="27"/>
  <c r="H43" i="27" s="1"/>
  <c r="G42" i="27"/>
  <c r="F42" i="27"/>
  <c r="E42" i="27"/>
  <c r="H42" i="27" s="1"/>
  <c r="G41" i="27"/>
  <c r="E41" i="27"/>
  <c r="G40" i="27"/>
  <c r="F40" i="27"/>
  <c r="E40" i="27"/>
  <c r="H40" i="27" s="1"/>
  <c r="G39" i="27"/>
  <c r="F39" i="27"/>
  <c r="G38" i="27"/>
  <c r="F38" i="27"/>
  <c r="E38" i="27"/>
  <c r="G37" i="27"/>
  <c r="F37" i="27"/>
  <c r="E37" i="27"/>
  <c r="H37" i="27" s="1"/>
  <c r="G36" i="27"/>
  <c r="F36" i="27"/>
  <c r="G35" i="27"/>
  <c r="F35" i="27"/>
  <c r="E35" i="27"/>
  <c r="G34" i="27"/>
  <c r="F34" i="27"/>
  <c r="E34" i="27"/>
  <c r="H34" i="27" s="1"/>
  <c r="G33" i="27"/>
  <c r="G32" i="27"/>
  <c r="E32" i="27"/>
  <c r="H32" i="27" s="1"/>
  <c r="G31" i="27"/>
  <c r="F31" i="27"/>
  <c r="E31" i="27"/>
  <c r="G30" i="27"/>
  <c r="G29" i="27"/>
  <c r="E29" i="27"/>
  <c r="G28" i="27"/>
  <c r="G27" i="27"/>
  <c r="G26" i="27"/>
  <c r="E26" i="27"/>
  <c r="G25" i="27"/>
  <c r="G24" i="27"/>
  <c r="F24" i="27"/>
  <c r="G23" i="27"/>
  <c r="G22" i="27"/>
  <c r="F22" i="27"/>
  <c r="E22" i="27"/>
  <c r="H22" i="27" s="1"/>
  <c r="G21" i="27"/>
  <c r="G20" i="27"/>
  <c r="F20" i="27"/>
  <c r="E20" i="27"/>
  <c r="H20" i="27" s="1"/>
  <c r="D19" i="27"/>
  <c r="C19" i="27"/>
  <c r="C13" i="27"/>
  <c r="D12" i="27"/>
  <c r="C12" i="27"/>
  <c r="D11" i="27"/>
  <c r="G609" i="26"/>
  <c r="F609" i="26"/>
  <c r="G608" i="26"/>
  <c r="G607" i="26"/>
  <c r="F607" i="26"/>
  <c r="E607" i="26"/>
  <c r="H607" i="26" s="1"/>
  <c r="G606" i="26"/>
  <c r="F606" i="26"/>
  <c r="E606" i="26"/>
  <c r="H606" i="26" s="1"/>
  <c r="G605" i="26"/>
  <c r="E605" i="26"/>
  <c r="G604" i="26"/>
  <c r="F604" i="26"/>
  <c r="E604" i="26"/>
  <c r="G603" i="26"/>
  <c r="F603" i="26"/>
  <c r="G602" i="26"/>
  <c r="F602" i="26"/>
  <c r="E602" i="26"/>
  <c r="H602" i="26" s="1"/>
  <c r="G601" i="26"/>
  <c r="G600" i="26"/>
  <c r="F600" i="26"/>
  <c r="G599" i="26"/>
  <c r="G598" i="26"/>
  <c r="E598" i="26"/>
  <c r="H598" i="26" s="1"/>
  <c r="G597" i="26"/>
  <c r="F597" i="26"/>
  <c r="E597" i="26"/>
  <c r="G596" i="26"/>
  <c r="F596" i="26"/>
  <c r="E596" i="26"/>
  <c r="G595" i="26"/>
  <c r="F595" i="26"/>
  <c r="E595" i="26"/>
  <c r="H595" i="26" s="1"/>
  <c r="G594" i="26"/>
  <c r="F594" i="26"/>
  <c r="E594" i="26"/>
  <c r="H594" i="26" s="1"/>
  <c r="G593" i="26"/>
  <c r="G592" i="26"/>
  <c r="E592" i="26"/>
  <c r="G591" i="26"/>
  <c r="F591" i="26"/>
  <c r="E591" i="26"/>
  <c r="H591" i="26" s="1"/>
  <c r="G590" i="26"/>
  <c r="F590" i="26"/>
  <c r="E590" i="26"/>
  <c r="H590" i="26" s="1"/>
  <c r="G589" i="26"/>
  <c r="E589" i="26"/>
  <c r="G588" i="26"/>
  <c r="F588" i="26"/>
  <c r="E588" i="26"/>
  <c r="G587" i="26"/>
  <c r="F587" i="26"/>
  <c r="E587" i="26"/>
  <c r="H587" i="26" s="1"/>
  <c r="G586" i="26"/>
  <c r="G585" i="26"/>
  <c r="F585" i="26"/>
  <c r="G584" i="26"/>
  <c r="E584" i="26"/>
  <c r="H584" i="26" s="1"/>
  <c r="G583" i="26"/>
  <c r="F583" i="26"/>
  <c r="E583" i="26"/>
  <c r="H583" i="26" s="1"/>
  <c r="D582" i="26"/>
  <c r="C582" i="26"/>
  <c r="E608" i="26" s="1"/>
  <c r="H608" i="26" s="1"/>
  <c r="G576" i="26"/>
  <c r="F576" i="26"/>
  <c r="E576" i="26"/>
  <c r="H576" i="26" s="1"/>
  <c r="G575" i="26"/>
  <c r="E575" i="26"/>
  <c r="G574" i="26"/>
  <c r="F574" i="26"/>
  <c r="E574" i="26"/>
  <c r="H574" i="26" s="1"/>
  <c r="G573" i="26"/>
  <c r="F573" i="26"/>
  <c r="E573" i="26"/>
  <c r="H573" i="26" s="1"/>
  <c r="G572" i="26"/>
  <c r="E572" i="26"/>
  <c r="G571" i="26"/>
  <c r="F571" i="26"/>
  <c r="E571" i="26"/>
  <c r="H571" i="26" s="1"/>
  <c r="G570" i="26"/>
  <c r="E570" i="26"/>
  <c r="G569" i="26"/>
  <c r="F569" i="26"/>
  <c r="E569" i="26"/>
  <c r="G568" i="26"/>
  <c r="G567" i="26"/>
  <c r="F567" i="26"/>
  <c r="E567" i="26"/>
  <c r="G566" i="26"/>
  <c r="F566" i="26"/>
  <c r="E566" i="26"/>
  <c r="H566" i="26" s="1"/>
  <c r="G565" i="26"/>
  <c r="F565" i="26"/>
  <c r="E565" i="26"/>
  <c r="H565" i="26" s="1"/>
  <c r="G564" i="26"/>
  <c r="F564" i="26"/>
  <c r="E564" i="26"/>
  <c r="G563" i="26"/>
  <c r="F563" i="26"/>
  <c r="E563" i="26"/>
  <c r="G562" i="26"/>
  <c r="E562" i="26"/>
  <c r="H562" i="26" s="1"/>
  <c r="G561" i="26"/>
  <c r="G560" i="26"/>
  <c r="G559" i="26"/>
  <c r="G558" i="26"/>
  <c r="F558" i="26"/>
  <c r="E558" i="26"/>
  <c r="G557" i="26"/>
  <c r="F557" i="26"/>
  <c r="E557" i="26"/>
  <c r="H557" i="26" s="1"/>
  <c r="G556" i="26"/>
  <c r="F556" i="26"/>
  <c r="E556" i="26"/>
  <c r="H556" i="26" s="1"/>
  <c r="G555" i="26"/>
  <c r="F555" i="26"/>
  <c r="E555" i="26"/>
  <c r="G554" i="26"/>
  <c r="F554" i="26"/>
  <c r="G553" i="26"/>
  <c r="F553" i="26"/>
  <c r="E553" i="26"/>
  <c r="H553" i="26" s="1"/>
  <c r="G552" i="26"/>
  <c r="F552" i="26"/>
  <c r="E552" i="26"/>
  <c r="G551" i="26"/>
  <c r="F551" i="26"/>
  <c r="E551" i="26"/>
  <c r="G550" i="26"/>
  <c r="F550" i="26"/>
  <c r="E550" i="26"/>
  <c r="H550" i="26" s="1"/>
  <c r="G549" i="26"/>
  <c r="F549" i="26"/>
  <c r="G548" i="26"/>
  <c r="F548" i="26"/>
  <c r="E548" i="26"/>
  <c r="G547" i="26"/>
  <c r="F547" i="26"/>
  <c r="E547" i="26"/>
  <c r="H547" i="26" s="1"/>
  <c r="G546" i="26"/>
  <c r="F546" i="26"/>
  <c r="E546" i="26"/>
  <c r="H546" i="26" s="1"/>
  <c r="G545" i="26"/>
  <c r="F545" i="26"/>
  <c r="E545" i="26"/>
  <c r="G544" i="26"/>
  <c r="F544" i="26"/>
  <c r="E544" i="26"/>
  <c r="G543" i="26"/>
  <c r="F543" i="26"/>
  <c r="E543" i="26"/>
  <c r="H543" i="26" s="1"/>
  <c r="G542" i="26"/>
  <c r="F542" i="26"/>
  <c r="E542" i="26"/>
  <c r="H542" i="26" s="1"/>
  <c r="G541" i="26"/>
  <c r="F541" i="26"/>
  <c r="E541" i="26"/>
  <c r="G540" i="26"/>
  <c r="F540" i="26"/>
  <c r="E540" i="26"/>
  <c r="G539" i="26"/>
  <c r="G538" i="26"/>
  <c r="G537" i="26"/>
  <c r="F537" i="26"/>
  <c r="E537" i="26"/>
  <c r="G536" i="26"/>
  <c r="F536" i="26"/>
  <c r="E536" i="26"/>
  <c r="G535" i="26"/>
  <c r="G534" i="26"/>
  <c r="G533" i="26"/>
  <c r="F533" i="26"/>
  <c r="E533" i="26"/>
  <c r="G532" i="26"/>
  <c r="F532" i="26"/>
  <c r="E532" i="26"/>
  <c r="G531" i="26"/>
  <c r="F531" i="26"/>
  <c r="E531" i="26"/>
  <c r="H531" i="26" s="1"/>
  <c r="G530" i="26"/>
  <c r="F530" i="26"/>
  <c r="E530" i="26"/>
  <c r="H530" i="26" s="1"/>
  <c r="G529" i="26"/>
  <c r="F529" i="26"/>
  <c r="G528" i="26"/>
  <c r="F528" i="26"/>
  <c r="E528" i="26"/>
  <c r="H528" i="26" s="1"/>
  <c r="G527" i="26"/>
  <c r="F527" i="26"/>
  <c r="E527" i="26"/>
  <c r="H527" i="26" s="1"/>
  <c r="G526" i="26"/>
  <c r="F526" i="26"/>
  <c r="E526" i="26"/>
  <c r="G525" i="26"/>
  <c r="F525" i="26"/>
  <c r="E525" i="26"/>
  <c r="G524" i="26"/>
  <c r="E524" i="26"/>
  <c r="H524" i="26" s="1"/>
  <c r="G523" i="26"/>
  <c r="F523" i="26"/>
  <c r="E523" i="26"/>
  <c r="G522" i="26"/>
  <c r="F522" i="26"/>
  <c r="E522" i="26"/>
  <c r="G521" i="26"/>
  <c r="E521" i="26"/>
  <c r="H521" i="26" s="1"/>
  <c r="G520" i="26"/>
  <c r="F520" i="26"/>
  <c r="E520" i="26"/>
  <c r="G519" i="26"/>
  <c r="F519" i="26"/>
  <c r="E519" i="26"/>
  <c r="G518" i="26"/>
  <c r="F518" i="26"/>
  <c r="E518" i="26"/>
  <c r="H518" i="26" s="1"/>
  <c r="G517" i="26"/>
  <c r="G516" i="26"/>
  <c r="G515" i="26"/>
  <c r="G514" i="26"/>
  <c r="F514" i="26"/>
  <c r="E514" i="26"/>
  <c r="G513" i="26"/>
  <c r="F513" i="26"/>
  <c r="E513" i="26"/>
  <c r="G512" i="26"/>
  <c r="F512" i="26"/>
  <c r="E512" i="26"/>
  <c r="H512" i="26" s="1"/>
  <c r="G511" i="26"/>
  <c r="E511" i="26"/>
  <c r="G510" i="26"/>
  <c r="G509" i="26"/>
  <c r="F509" i="26"/>
  <c r="E509" i="26"/>
  <c r="G508" i="26"/>
  <c r="E508" i="26"/>
  <c r="G507" i="26"/>
  <c r="G506" i="26"/>
  <c r="F506" i="26"/>
  <c r="E506" i="26"/>
  <c r="H506" i="26" s="1"/>
  <c r="G505" i="26"/>
  <c r="F505" i="26"/>
  <c r="E505" i="26"/>
  <c r="H505" i="26" s="1"/>
  <c r="G504" i="26"/>
  <c r="F504" i="26"/>
  <c r="E504" i="26"/>
  <c r="G503" i="26"/>
  <c r="F503" i="26"/>
  <c r="E503" i="26"/>
  <c r="G502" i="26"/>
  <c r="F502" i="26"/>
  <c r="E502" i="26"/>
  <c r="H502" i="26" s="1"/>
  <c r="G501" i="26"/>
  <c r="E501" i="26"/>
  <c r="G500" i="26"/>
  <c r="G499" i="26"/>
  <c r="F499" i="26"/>
  <c r="E499" i="26"/>
  <c r="G498" i="26"/>
  <c r="G497" i="26"/>
  <c r="F497" i="26"/>
  <c r="E497" i="26"/>
  <c r="G496" i="26"/>
  <c r="F496" i="26"/>
  <c r="E496" i="26"/>
  <c r="G495" i="26"/>
  <c r="F495" i="26"/>
  <c r="E495" i="26"/>
  <c r="H495" i="26" s="1"/>
  <c r="G494" i="26"/>
  <c r="F494" i="26"/>
  <c r="E494" i="26"/>
  <c r="H494" i="26" s="1"/>
  <c r="G493" i="26"/>
  <c r="F493" i="26"/>
  <c r="E493" i="26"/>
  <c r="G492" i="26"/>
  <c r="F492" i="26"/>
  <c r="E492" i="26"/>
  <c r="G491" i="26"/>
  <c r="F491" i="26"/>
  <c r="E491" i="26"/>
  <c r="H491" i="26" s="1"/>
  <c r="G490" i="26"/>
  <c r="G489" i="26"/>
  <c r="F489" i="26"/>
  <c r="E489" i="26"/>
  <c r="G488" i="26"/>
  <c r="F488" i="26"/>
  <c r="G487" i="26"/>
  <c r="F487" i="26"/>
  <c r="G486" i="26"/>
  <c r="F486" i="26"/>
  <c r="E486" i="26"/>
  <c r="H486" i="26" s="1"/>
  <c r="G485" i="26"/>
  <c r="F485" i="26"/>
  <c r="E485" i="26"/>
  <c r="H485" i="26" s="1"/>
  <c r="G484" i="26"/>
  <c r="F484" i="26"/>
  <c r="G483" i="26"/>
  <c r="F483" i="26"/>
  <c r="E483" i="26"/>
  <c r="H483" i="26" s="1"/>
  <c r="G482" i="26"/>
  <c r="F482" i="26"/>
  <c r="E482" i="26"/>
  <c r="H482" i="26" s="1"/>
  <c r="G481" i="26"/>
  <c r="F481" i="26"/>
  <c r="E481" i="26"/>
  <c r="G480" i="26"/>
  <c r="F480" i="26"/>
  <c r="E480" i="26"/>
  <c r="G479" i="26"/>
  <c r="F479" i="26"/>
  <c r="G478" i="26"/>
  <c r="F478" i="26"/>
  <c r="E478" i="26"/>
  <c r="G477" i="26"/>
  <c r="F477" i="26"/>
  <c r="E477" i="26"/>
  <c r="G476" i="26"/>
  <c r="F476" i="26"/>
  <c r="G475" i="26"/>
  <c r="F475" i="26"/>
  <c r="E475" i="26"/>
  <c r="G474" i="26"/>
  <c r="F474" i="26"/>
  <c r="E474" i="26"/>
  <c r="G473" i="26"/>
  <c r="F473" i="26"/>
  <c r="E473" i="26"/>
  <c r="H473" i="26" s="1"/>
  <c r="G472" i="26"/>
  <c r="F472" i="26"/>
  <c r="E472" i="26"/>
  <c r="H472" i="26" s="1"/>
  <c r="G471" i="26"/>
  <c r="F471" i="26"/>
  <c r="G470" i="26"/>
  <c r="F470" i="26"/>
  <c r="G469" i="26"/>
  <c r="F469" i="26"/>
  <c r="G468" i="26"/>
  <c r="F468" i="26"/>
  <c r="E468" i="26"/>
  <c r="H468" i="26" s="1"/>
  <c r="G467" i="26"/>
  <c r="F467" i="26"/>
  <c r="E467" i="26"/>
  <c r="H467" i="26" s="1"/>
  <c r="G466" i="26"/>
  <c r="F466" i="26"/>
  <c r="E466" i="26"/>
  <c r="G465" i="26"/>
  <c r="F465" i="26"/>
  <c r="G464" i="26"/>
  <c r="F464" i="26"/>
  <c r="E464" i="26"/>
  <c r="H464" i="26" s="1"/>
  <c r="G463" i="26"/>
  <c r="F463" i="26"/>
  <c r="E463" i="26"/>
  <c r="G462" i="26"/>
  <c r="F462" i="26"/>
  <c r="E462" i="26"/>
  <c r="G461" i="26"/>
  <c r="F461" i="26"/>
  <c r="G460" i="26"/>
  <c r="F460" i="26"/>
  <c r="E460" i="26"/>
  <c r="G459" i="26"/>
  <c r="F459" i="26"/>
  <c r="G458" i="26"/>
  <c r="F458" i="26"/>
  <c r="E458" i="26"/>
  <c r="H458" i="26" s="1"/>
  <c r="G457" i="26"/>
  <c r="F457" i="26"/>
  <c r="E457" i="26"/>
  <c r="G456" i="26"/>
  <c r="F456" i="26"/>
  <c r="E456" i="26"/>
  <c r="G455" i="26"/>
  <c r="F455" i="26"/>
  <c r="E455" i="26"/>
  <c r="H455" i="26" s="1"/>
  <c r="G454" i="26"/>
  <c r="F454" i="26"/>
  <c r="E454" i="26"/>
  <c r="H454" i="26" s="1"/>
  <c r="G453" i="26"/>
  <c r="F453" i="26"/>
  <c r="E453" i="26"/>
  <c r="G452" i="26"/>
  <c r="F452" i="26"/>
  <c r="E452" i="26"/>
  <c r="G451" i="26"/>
  <c r="F451" i="26"/>
  <c r="E451" i="26"/>
  <c r="H451" i="26" s="1"/>
  <c r="G450" i="26"/>
  <c r="F450" i="26"/>
  <c r="E450" i="26"/>
  <c r="H450" i="26" s="1"/>
  <c r="G449" i="26"/>
  <c r="F449" i="26"/>
  <c r="E449" i="26"/>
  <c r="G448" i="26"/>
  <c r="F448" i="26"/>
  <c r="E448" i="26"/>
  <c r="G447" i="26"/>
  <c r="F447" i="26"/>
  <c r="E447" i="26"/>
  <c r="H447" i="26" s="1"/>
  <c r="G446" i="26"/>
  <c r="F446" i="26"/>
  <c r="G445" i="26"/>
  <c r="F445" i="26"/>
  <c r="G444" i="26"/>
  <c r="F444" i="26"/>
  <c r="E444" i="26"/>
  <c r="H444" i="26" s="1"/>
  <c r="G443" i="26"/>
  <c r="F443" i="26"/>
  <c r="E443" i="26"/>
  <c r="G442" i="26"/>
  <c r="F442" i="26"/>
  <c r="G441" i="26"/>
  <c r="F441" i="26"/>
  <c r="E441" i="26"/>
  <c r="H441" i="26" s="1"/>
  <c r="G440" i="26"/>
  <c r="F440" i="26"/>
  <c r="E440" i="26"/>
  <c r="G439" i="26"/>
  <c r="F439" i="26"/>
  <c r="E439" i="26"/>
  <c r="G438" i="26"/>
  <c r="F438" i="26"/>
  <c r="E438" i="26"/>
  <c r="H438" i="26" s="1"/>
  <c r="G437" i="26"/>
  <c r="F437" i="26"/>
  <c r="E437" i="26"/>
  <c r="H437" i="26" s="1"/>
  <c r="G436" i="26"/>
  <c r="F436" i="26"/>
  <c r="E436" i="26"/>
  <c r="G435" i="26"/>
  <c r="F435" i="26"/>
  <c r="E435" i="26"/>
  <c r="G434" i="26"/>
  <c r="F434" i="26"/>
  <c r="E434" i="26"/>
  <c r="H434" i="26" s="1"/>
  <c r="G433" i="26"/>
  <c r="F433" i="26"/>
  <c r="E433" i="26"/>
  <c r="H433" i="26" s="1"/>
  <c r="G432" i="26"/>
  <c r="F432" i="26"/>
  <c r="E432" i="26"/>
  <c r="G431" i="26"/>
  <c r="F431" i="26"/>
  <c r="E431" i="26"/>
  <c r="G430" i="26"/>
  <c r="F430" i="26"/>
  <c r="E430" i="26"/>
  <c r="H430" i="26" s="1"/>
  <c r="G429" i="26"/>
  <c r="F429" i="26"/>
  <c r="G428" i="26"/>
  <c r="F428" i="26"/>
  <c r="G427" i="26"/>
  <c r="F427" i="26"/>
  <c r="E427" i="26"/>
  <c r="H427" i="26" s="1"/>
  <c r="G426" i="26"/>
  <c r="F426" i="26"/>
  <c r="E426" i="26"/>
  <c r="G425" i="26"/>
  <c r="F425" i="26"/>
  <c r="E425" i="26"/>
  <c r="G424" i="26"/>
  <c r="F424" i="26"/>
  <c r="G423" i="26"/>
  <c r="F423" i="26"/>
  <c r="G422" i="26"/>
  <c r="F422" i="26"/>
  <c r="E422" i="26"/>
  <c r="H422" i="26" s="1"/>
  <c r="G421" i="26"/>
  <c r="F421" i="26"/>
  <c r="E421" i="26"/>
  <c r="H421" i="26" s="1"/>
  <c r="G420" i="26"/>
  <c r="F420" i="26"/>
  <c r="G419" i="26"/>
  <c r="F419" i="26"/>
  <c r="G418" i="26"/>
  <c r="F418" i="26"/>
  <c r="E418" i="26"/>
  <c r="G417" i="26"/>
  <c r="F417" i="26"/>
  <c r="E417" i="26"/>
  <c r="G416" i="26"/>
  <c r="F416" i="26"/>
  <c r="G415" i="26"/>
  <c r="F415" i="26"/>
  <c r="E415" i="26"/>
  <c r="G414" i="26"/>
  <c r="F414" i="26"/>
  <c r="E414" i="26"/>
  <c r="G413" i="26"/>
  <c r="F413" i="26"/>
  <c r="G412" i="26"/>
  <c r="F412" i="26"/>
  <c r="G411" i="26"/>
  <c r="F411" i="26"/>
  <c r="E411" i="26"/>
  <c r="H411" i="26" s="1"/>
  <c r="G410" i="26"/>
  <c r="G409" i="26"/>
  <c r="F409" i="26"/>
  <c r="G408" i="26"/>
  <c r="E408" i="26"/>
  <c r="G407" i="26"/>
  <c r="F407" i="26"/>
  <c r="E407" i="26"/>
  <c r="G406" i="26"/>
  <c r="G405" i="26"/>
  <c r="F405" i="26"/>
  <c r="G404" i="26"/>
  <c r="F404" i="26"/>
  <c r="E404" i="26"/>
  <c r="G403" i="26"/>
  <c r="F403" i="26"/>
  <c r="G402" i="26"/>
  <c r="F402" i="26"/>
  <c r="E402" i="26"/>
  <c r="G401" i="26"/>
  <c r="F401" i="26"/>
  <c r="G400" i="26"/>
  <c r="F400" i="26"/>
  <c r="E400" i="26"/>
  <c r="G399" i="26"/>
  <c r="F399" i="26"/>
  <c r="G398" i="26"/>
  <c r="F398" i="26"/>
  <c r="G397" i="26"/>
  <c r="F397" i="26"/>
  <c r="G396" i="26"/>
  <c r="F396" i="26"/>
  <c r="E396" i="26"/>
  <c r="H396" i="26" s="1"/>
  <c r="G395" i="26"/>
  <c r="G394" i="26"/>
  <c r="F394" i="26"/>
  <c r="E394" i="26"/>
  <c r="G393" i="26"/>
  <c r="F393" i="26"/>
  <c r="E393" i="26"/>
  <c r="H393" i="26" s="1"/>
  <c r="G392" i="26"/>
  <c r="F392" i="26"/>
  <c r="E392" i="26"/>
  <c r="H392" i="26" s="1"/>
  <c r="G391" i="26"/>
  <c r="F391" i="26"/>
  <c r="G390" i="26"/>
  <c r="F390" i="26"/>
  <c r="G389" i="26"/>
  <c r="F389" i="26"/>
  <c r="E389" i="26"/>
  <c r="G388" i="26"/>
  <c r="F388" i="26"/>
  <c r="G387" i="26"/>
  <c r="F387" i="26"/>
  <c r="E387" i="26"/>
  <c r="H387" i="26" s="1"/>
  <c r="G386" i="26"/>
  <c r="G385" i="26"/>
  <c r="F385" i="26"/>
  <c r="E385" i="26"/>
  <c r="H385" i="26" s="1"/>
  <c r="G384" i="26"/>
  <c r="G383" i="26"/>
  <c r="F383" i="26"/>
  <c r="G382" i="26"/>
  <c r="F382" i="26"/>
  <c r="E382" i="26"/>
  <c r="H382" i="26" s="1"/>
  <c r="G381" i="26"/>
  <c r="F381" i="26"/>
  <c r="E381" i="26"/>
  <c r="G380" i="26"/>
  <c r="F380" i="26"/>
  <c r="E380" i="26"/>
  <c r="G379" i="26"/>
  <c r="F379" i="26"/>
  <c r="G378" i="26"/>
  <c r="F378" i="26"/>
  <c r="E378" i="26"/>
  <c r="G377" i="26"/>
  <c r="F377" i="26"/>
  <c r="E377" i="26"/>
  <c r="G376" i="26"/>
  <c r="F376" i="26"/>
  <c r="E376" i="26"/>
  <c r="H376" i="26" s="1"/>
  <c r="G375" i="26"/>
  <c r="F375" i="26"/>
  <c r="E375" i="26"/>
  <c r="H375" i="26" s="1"/>
  <c r="G374" i="26"/>
  <c r="F374" i="26"/>
  <c r="G373" i="26"/>
  <c r="F373" i="26"/>
  <c r="G372" i="26"/>
  <c r="F372" i="26"/>
  <c r="G371" i="26"/>
  <c r="F371" i="26"/>
  <c r="E371" i="26"/>
  <c r="H371" i="26" s="1"/>
  <c r="G370" i="26"/>
  <c r="F370" i="26"/>
  <c r="G369" i="26"/>
  <c r="F369" i="26"/>
  <c r="G368" i="26"/>
  <c r="F368" i="26"/>
  <c r="E368" i="26"/>
  <c r="H368" i="26" s="1"/>
  <c r="G367" i="26"/>
  <c r="F367" i="26"/>
  <c r="E367" i="26"/>
  <c r="G366" i="26"/>
  <c r="F366" i="26"/>
  <c r="E366" i="26"/>
  <c r="G365" i="26"/>
  <c r="F365" i="26"/>
  <c r="G364" i="26"/>
  <c r="F364" i="26"/>
  <c r="G363" i="26"/>
  <c r="F363" i="26"/>
  <c r="E363" i="26"/>
  <c r="H363" i="26" s="1"/>
  <c r="G362" i="26"/>
  <c r="G361" i="26"/>
  <c r="F361" i="26"/>
  <c r="G360" i="26"/>
  <c r="F360" i="26"/>
  <c r="E360" i="26"/>
  <c r="G359" i="26"/>
  <c r="F359" i="26"/>
  <c r="G358" i="26"/>
  <c r="F358" i="26"/>
  <c r="G357" i="26"/>
  <c r="F357" i="26"/>
  <c r="E357" i="26"/>
  <c r="G356" i="26"/>
  <c r="F356" i="26"/>
  <c r="G355" i="26"/>
  <c r="G354" i="26"/>
  <c r="F354" i="26"/>
  <c r="G353" i="26"/>
  <c r="F353" i="26"/>
  <c r="E353" i="26"/>
  <c r="G352" i="26"/>
  <c r="F352" i="26"/>
  <c r="E352" i="26"/>
  <c r="G351" i="26"/>
  <c r="G350" i="26"/>
  <c r="G349" i="26"/>
  <c r="F349" i="26"/>
  <c r="D349" i="26"/>
  <c r="C349" i="26"/>
  <c r="G343" i="26"/>
  <c r="F343" i="26"/>
  <c r="G342" i="26"/>
  <c r="F342" i="26"/>
  <c r="E342" i="26"/>
  <c r="H342" i="26" s="1"/>
  <c r="G341" i="26"/>
  <c r="F341" i="26"/>
  <c r="E341" i="26"/>
  <c r="H341" i="26" s="1"/>
  <c r="G340" i="26"/>
  <c r="F340" i="26"/>
  <c r="E340" i="26"/>
  <c r="G339" i="26"/>
  <c r="F339" i="26"/>
  <c r="E339" i="26"/>
  <c r="G338" i="26"/>
  <c r="F338" i="26"/>
  <c r="E338" i="26"/>
  <c r="H338" i="26" s="1"/>
  <c r="G337" i="26"/>
  <c r="F337" i="26"/>
  <c r="E337" i="26"/>
  <c r="H337" i="26" s="1"/>
  <c r="G336" i="26"/>
  <c r="F336" i="26"/>
  <c r="E336" i="26"/>
  <c r="G335" i="26"/>
  <c r="F335" i="26"/>
  <c r="E335" i="26"/>
  <c r="G334" i="26"/>
  <c r="F334" i="26"/>
  <c r="E334" i="26"/>
  <c r="H334" i="26" s="1"/>
  <c r="G333" i="26"/>
  <c r="F333" i="26"/>
  <c r="E333" i="26"/>
  <c r="H333" i="26" s="1"/>
  <c r="G332" i="26"/>
  <c r="F332" i="26"/>
  <c r="E332" i="26"/>
  <c r="G331" i="26"/>
  <c r="F331" i="26"/>
  <c r="E331" i="26"/>
  <c r="G330" i="26"/>
  <c r="F330" i="26"/>
  <c r="E330" i="26"/>
  <c r="H330" i="26" s="1"/>
  <c r="G329" i="26"/>
  <c r="E329" i="26"/>
  <c r="G328" i="26"/>
  <c r="G327" i="26"/>
  <c r="F327" i="26"/>
  <c r="E327" i="26"/>
  <c r="H327" i="26" s="1"/>
  <c r="G326" i="26"/>
  <c r="F326" i="26"/>
  <c r="E326" i="26"/>
  <c r="G325" i="26"/>
  <c r="F325" i="26"/>
  <c r="E325" i="26"/>
  <c r="G324" i="26"/>
  <c r="F324" i="26"/>
  <c r="E324" i="26"/>
  <c r="H324" i="26" s="1"/>
  <c r="G323" i="26"/>
  <c r="F323" i="26"/>
  <c r="E323" i="26"/>
  <c r="H323" i="26" s="1"/>
  <c r="G322" i="26"/>
  <c r="F322" i="26"/>
  <c r="E322" i="26"/>
  <c r="G321" i="26"/>
  <c r="F321" i="26"/>
  <c r="E321" i="26"/>
  <c r="G320" i="26"/>
  <c r="F320" i="26"/>
  <c r="E320" i="26"/>
  <c r="H320" i="26" s="1"/>
  <c r="G319" i="26"/>
  <c r="G318" i="26"/>
  <c r="F318" i="26"/>
  <c r="E318" i="26"/>
  <c r="G317" i="26"/>
  <c r="E317" i="26"/>
  <c r="H317" i="26" s="1"/>
  <c r="G316" i="26"/>
  <c r="F316" i="26"/>
  <c r="E316" i="26"/>
  <c r="G315" i="26"/>
  <c r="F315" i="26"/>
  <c r="E315" i="26"/>
  <c r="G314" i="26"/>
  <c r="F314" i="26"/>
  <c r="E314" i="26"/>
  <c r="H314" i="26" s="1"/>
  <c r="G313" i="26"/>
  <c r="F313" i="26"/>
  <c r="E313" i="26"/>
  <c r="H313" i="26" s="1"/>
  <c r="G312" i="26"/>
  <c r="F312" i="26"/>
  <c r="E312" i="26"/>
  <c r="G311" i="26"/>
  <c r="F311" i="26"/>
  <c r="E311" i="26"/>
  <c r="G310" i="26"/>
  <c r="F310" i="26"/>
  <c r="G309" i="26"/>
  <c r="E309" i="26"/>
  <c r="G308" i="26"/>
  <c r="G307" i="26"/>
  <c r="F307" i="26"/>
  <c r="E307" i="26"/>
  <c r="H307" i="26" s="1"/>
  <c r="G306" i="26"/>
  <c r="F306" i="26"/>
  <c r="E306" i="26"/>
  <c r="G305" i="26"/>
  <c r="F305" i="26"/>
  <c r="E305" i="26"/>
  <c r="G304" i="26"/>
  <c r="F304" i="26"/>
  <c r="E304" i="26"/>
  <c r="H304" i="26" s="1"/>
  <c r="G303" i="26"/>
  <c r="F303" i="26"/>
  <c r="E303" i="26"/>
  <c r="H303" i="26" s="1"/>
  <c r="G302" i="26"/>
  <c r="F302" i="26"/>
  <c r="E302" i="26"/>
  <c r="G301" i="26"/>
  <c r="F301" i="26"/>
  <c r="E301" i="26"/>
  <c r="G300" i="26"/>
  <c r="F300" i="26"/>
  <c r="G299" i="26"/>
  <c r="F299" i="26"/>
  <c r="E299" i="26"/>
  <c r="H299" i="26" s="1"/>
  <c r="G298" i="26"/>
  <c r="F298" i="26"/>
  <c r="G297" i="26"/>
  <c r="F297" i="26"/>
  <c r="E297" i="26"/>
  <c r="H297" i="26" s="1"/>
  <c r="G296" i="26"/>
  <c r="F296" i="26"/>
  <c r="E296" i="26"/>
  <c r="H296" i="26" s="1"/>
  <c r="G295" i="26"/>
  <c r="F295" i="26"/>
  <c r="E295" i="26"/>
  <c r="G294" i="26"/>
  <c r="F294" i="26"/>
  <c r="G293" i="26"/>
  <c r="G292" i="26"/>
  <c r="F292" i="26"/>
  <c r="E292" i="26"/>
  <c r="G291" i="26"/>
  <c r="E291" i="26"/>
  <c r="H291" i="26" s="1"/>
  <c r="G290" i="26"/>
  <c r="E290" i="26"/>
  <c r="H290" i="26" s="1"/>
  <c r="G289" i="26"/>
  <c r="E289" i="26"/>
  <c r="H289" i="26" s="1"/>
  <c r="G288" i="26"/>
  <c r="E288" i="26"/>
  <c r="H288" i="26" s="1"/>
  <c r="G287" i="26"/>
  <c r="F287" i="26"/>
  <c r="G286" i="26"/>
  <c r="G285" i="26"/>
  <c r="F285" i="26"/>
  <c r="E285" i="26"/>
  <c r="H285" i="26" s="1"/>
  <c r="G284" i="26"/>
  <c r="F284" i="26"/>
  <c r="E284" i="26"/>
  <c r="G283" i="26"/>
  <c r="F283" i="26"/>
  <c r="G282" i="26"/>
  <c r="E282" i="26"/>
  <c r="H282" i="26" s="1"/>
  <c r="G281" i="26"/>
  <c r="F281" i="26"/>
  <c r="E281" i="26"/>
  <c r="G280" i="26"/>
  <c r="F280" i="26"/>
  <c r="G279" i="26"/>
  <c r="F279" i="26"/>
  <c r="E279" i="26"/>
  <c r="H279" i="26" s="1"/>
  <c r="G278" i="26"/>
  <c r="F278" i="26"/>
  <c r="E278" i="26"/>
  <c r="H278" i="26" s="1"/>
  <c r="G277" i="26"/>
  <c r="F277" i="26"/>
  <c r="G276" i="26"/>
  <c r="G275" i="26"/>
  <c r="G274" i="26"/>
  <c r="F274" i="26"/>
  <c r="E274" i="26"/>
  <c r="H274" i="26" s="1"/>
  <c r="G273" i="26"/>
  <c r="F273" i="26"/>
  <c r="E273" i="26"/>
  <c r="H273" i="26" s="1"/>
  <c r="G272" i="26"/>
  <c r="F272" i="26"/>
  <c r="E272" i="26"/>
  <c r="G271" i="26"/>
  <c r="G270" i="26"/>
  <c r="E270" i="26"/>
  <c r="H270" i="26" s="1"/>
  <c r="G269" i="26"/>
  <c r="F269" i="26"/>
  <c r="E269" i="26"/>
  <c r="G268" i="26"/>
  <c r="F268" i="26"/>
  <c r="G267" i="26"/>
  <c r="F267" i="26"/>
  <c r="E267" i="26"/>
  <c r="H267" i="26" s="1"/>
  <c r="G266" i="26"/>
  <c r="F266" i="26"/>
  <c r="E266" i="26"/>
  <c r="G265" i="26"/>
  <c r="F265" i="26"/>
  <c r="E265" i="26"/>
  <c r="G264" i="26"/>
  <c r="G263" i="26"/>
  <c r="F263" i="26"/>
  <c r="E263" i="26"/>
  <c r="G262" i="26"/>
  <c r="F262" i="26"/>
  <c r="E262" i="26"/>
  <c r="G261" i="26"/>
  <c r="E261" i="26"/>
  <c r="H261" i="26" s="1"/>
  <c r="G260" i="26"/>
  <c r="F260" i="26"/>
  <c r="E260" i="26"/>
  <c r="G259" i="26"/>
  <c r="G258" i="26"/>
  <c r="F258" i="26"/>
  <c r="E258" i="26"/>
  <c r="H258" i="26" s="1"/>
  <c r="G257" i="26"/>
  <c r="F257" i="26"/>
  <c r="E257" i="26"/>
  <c r="G256" i="26"/>
  <c r="F256" i="26"/>
  <c r="E256" i="26"/>
  <c r="G255" i="26"/>
  <c r="F255" i="26"/>
  <c r="E255" i="26"/>
  <c r="H255" i="26" s="1"/>
  <c r="G254" i="26"/>
  <c r="F254" i="26"/>
  <c r="E254" i="26"/>
  <c r="H254" i="26" s="1"/>
  <c r="G253" i="26"/>
  <c r="F253" i="26"/>
  <c r="E253" i="26"/>
  <c r="G252" i="26"/>
  <c r="F252" i="26"/>
  <c r="E252" i="26"/>
  <c r="G251" i="26"/>
  <c r="F251" i="26"/>
  <c r="E251" i="26"/>
  <c r="H251" i="26" s="1"/>
  <c r="G250" i="26"/>
  <c r="F250" i="26"/>
  <c r="G249" i="26"/>
  <c r="F249" i="26"/>
  <c r="E249" i="26"/>
  <c r="G248" i="26"/>
  <c r="F248" i="26"/>
  <c r="E248" i="26"/>
  <c r="G247" i="26"/>
  <c r="F247" i="26"/>
  <c r="E247" i="26"/>
  <c r="H247" i="26" s="1"/>
  <c r="G246" i="26"/>
  <c r="F246" i="26"/>
  <c r="E246" i="26"/>
  <c r="H246" i="26" s="1"/>
  <c r="G245" i="26"/>
  <c r="F245" i="26"/>
  <c r="E245" i="26"/>
  <c r="G244" i="26"/>
  <c r="F244" i="26"/>
  <c r="G243" i="26"/>
  <c r="F243" i="26"/>
  <c r="E243" i="26"/>
  <c r="H243" i="26" s="1"/>
  <c r="G242" i="26"/>
  <c r="F242" i="26"/>
  <c r="E242" i="26"/>
  <c r="H242" i="26" s="1"/>
  <c r="G241" i="26"/>
  <c r="F241" i="26"/>
  <c r="G240" i="26"/>
  <c r="F240" i="26"/>
  <c r="E240" i="26"/>
  <c r="G239" i="26"/>
  <c r="F239" i="26"/>
  <c r="E239" i="26"/>
  <c r="H239" i="26" s="1"/>
  <c r="G238" i="26"/>
  <c r="F238" i="26"/>
  <c r="G237" i="26"/>
  <c r="F237" i="26"/>
  <c r="E237" i="26"/>
  <c r="G236" i="26"/>
  <c r="F236" i="26"/>
  <c r="G235" i="26"/>
  <c r="F235" i="26"/>
  <c r="E235" i="26"/>
  <c r="G234" i="26"/>
  <c r="F234" i="26"/>
  <c r="E234" i="26"/>
  <c r="H234" i="26" s="1"/>
  <c r="G233" i="26"/>
  <c r="E233" i="26"/>
  <c r="H233" i="26" s="1"/>
  <c r="G232" i="26"/>
  <c r="F232" i="26"/>
  <c r="E232" i="26"/>
  <c r="G231" i="26"/>
  <c r="F231" i="26"/>
  <c r="E231" i="26"/>
  <c r="G230" i="26"/>
  <c r="F230" i="26"/>
  <c r="E230" i="26"/>
  <c r="H230" i="26" s="1"/>
  <c r="G229" i="26"/>
  <c r="F229" i="26"/>
  <c r="E229" i="26"/>
  <c r="H229" i="26" s="1"/>
  <c r="G228" i="26"/>
  <c r="F228" i="26"/>
  <c r="E228" i="26"/>
  <c r="G227" i="26"/>
  <c r="F227" i="26"/>
  <c r="E227" i="26"/>
  <c r="G226" i="26"/>
  <c r="F226" i="26"/>
  <c r="E226" i="26"/>
  <c r="H226" i="26" s="1"/>
  <c r="G225" i="26"/>
  <c r="G224" i="26"/>
  <c r="F224" i="26"/>
  <c r="E224" i="26"/>
  <c r="G223" i="26"/>
  <c r="F223" i="26"/>
  <c r="E223" i="26"/>
  <c r="H223" i="26" s="1"/>
  <c r="G222" i="26"/>
  <c r="F222" i="26"/>
  <c r="E222" i="26"/>
  <c r="H222" i="26" s="1"/>
  <c r="G221" i="26"/>
  <c r="F221" i="26"/>
  <c r="E221" i="26"/>
  <c r="G220" i="26"/>
  <c r="F220" i="26"/>
  <c r="E220" i="26"/>
  <c r="G219" i="26"/>
  <c r="F219" i="26"/>
  <c r="E219" i="26"/>
  <c r="H219" i="26" s="1"/>
  <c r="G218" i="26"/>
  <c r="F218" i="26"/>
  <c r="E218" i="26"/>
  <c r="H218" i="26" s="1"/>
  <c r="G217" i="26"/>
  <c r="F217" i="26"/>
  <c r="E217" i="26"/>
  <c r="G216" i="26"/>
  <c r="F216" i="26"/>
  <c r="E216" i="26"/>
  <c r="G215" i="26"/>
  <c r="F215" i="26"/>
  <c r="E215" i="26"/>
  <c r="H215" i="26" s="1"/>
  <c r="G214" i="26"/>
  <c r="G213" i="26"/>
  <c r="G212" i="26"/>
  <c r="F212" i="26"/>
  <c r="E212" i="26"/>
  <c r="G211" i="26"/>
  <c r="F211" i="26"/>
  <c r="E211" i="26"/>
  <c r="H211" i="26" s="1"/>
  <c r="G210" i="26"/>
  <c r="F210" i="26"/>
  <c r="G209" i="26"/>
  <c r="E209" i="26"/>
  <c r="H209" i="26" s="1"/>
  <c r="G208" i="26"/>
  <c r="F208" i="26"/>
  <c r="E208" i="26"/>
  <c r="G207" i="26"/>
  <c r="F207" i="26"/>
  <c r="E207" i="26"/>
  <c r="G206" i="26"/>
  <c r="F206" i="26"/>
  <c r="E206" i="26"/>
  <c r="H206" i="26" s="1"/>
  <c r="G205" i="26"/>
  <c r="F205" i="26"/>
  <c r="E205" i="26"/>
  <c r="H205" i="26" s="1"/>
  <c r="G204" i="26"/>
  <c r="E204" i="26"/>
  <c r="G203" i="26"/>
  <c r="F203" i="26"/>
  <c r="G202" i="26"/>
  <c r="F202" i="26"/>
  <c r="G201" i="26"/>
  <c r="F201" i="26"/>
  <c r="G200" i="26"/>
  <c r="G199" i="26"/>
  <c r="F199" i="26"/>
  <c r="E199" i="26"/>
  <c r="G198" i="26"/>
  <c r="F198" i="26"/>
  <c r="E198" i="26"/>
  <c r="H198" i="26" s="1"/>
  <c r="G197" i="26"/>
  <c r="E197" i="26"/>
  <c r="G196" i="26"/>
  <c r="F196" i="26"/>
  <c r="E196" i="26"/>
  <c r="G195" i="26"/>
  <c r="F195" i="26"/>
  <c r="E195" i="26"/>
  <c r="H195" i="26" s="1"/>
  <c r="G194" i="26"/>
  <c r="G193" i="26"/>
  <c r="F193" i="26"/>
  <c r="E193" i="26"/>
  <c r="G192" i="26"/>
  <c r="F192" i="26"/>
  <c r="E192" i="26"/>
  <c r="G191" i="26"/>
  <c r="F191" i="26"/>
  <c r="E191" i="26"/>
  <c r="H191" i="26" s="1"/>
  <c r="G190" i="26"/>
  <c r="E190" i="26"/>
  <c r="H190" i="26" s="1"/>
  <c r="G189" i="26"/>
  <c r="F189" i="26"/>
  <c r="E189" i="26"/>
  <c r="G188" i="26"/>
  <c r="F188" i="26"/>
  <c r="G187" i="26"/>
  <c r="F187" i="26"/>
  <c r="G186" i="26"/>
  <c r="F186" i="26"/>
  <c r="G185" i="26"/>
  <c r="G184" i="26"/>
  <c r="F184" i="26"/>
  <c r="E184" i="26"/>
  <c r="G183" i="26"/>
  <c r="F183" i="26"/>
  <c r="E183" i="26"/>
  <c r="G182" i="26"/>
  <c r="F182" i="26"/>
  <c r="E182" i="26"/>
  <c r="H182" i="26" s="1"/>
  <c r="G181" i="26"/>
  <c r="E181" i="26"/>
  <c r="H181" i="26" s="1"/>
  <c r="G180" i="26"/>
  <c r="F180" i="26"/>
  <c r="E180" i="26"/>
  <c r="G179" i="26"/>
  <c r="F179" i="26"/>
  <c r="G178" i="26"/>
  <c r="F178" i="26"/>
  <c r="E178" i="26"/>
  <c r="H178" i="26" s="1"/>
  <c r="G177" i="26"/>
  <c r="F177" i="26"/>
  <c r="E177" i="26"/>
  <c r="H177" i="26" s="1"/>
  <c r="G176" i="26"/>
  <c r="F176" i="26"/>
  <c r="E176" i="26"/>
  <c r="G175" i="26"/>
  <c r="F175" i="26"/>
  <c r="E175" i="26"/>
  <c r="G174" i="26"/>
  <c r="F174" i="26"/>
  <c r="E174" i="26"/>
  <c r="H174" i="26" s="1"/>
  <c r="F173" i="26"/>
  <c r="D173" i="26"/>
  <c r="C173" i="26"/>
  <c r="G167" i="26"/>
  <c r="F167" i="26"/>
  <c r="E167" i="26"/>
  <c r="G166" i="26"/>
  <c r="F166" i="26"/>
  <c r="G165" i="26"/>
  <c r="F165" i="26"/>
  <c r="E165" i="26"/>
  <c r="H165" i="26" s="1"/>
  <c r="G164" i="26"/>
  <c r="G163" i="26"/>
  <c r="F163" i="26"/>
  <c r="E163" i="26"/>
  <c r="G162" i="26"/>
  <c r="F162" i="26"/>
  <c r="E162" i="26"/>
  <c r="H162" i="26" s="1"/>
  <c r="G161" i="26"/>
  <c r="F161" i="26"/>
  <c r="G160" i="26"/>
  <c r="F160" i="26"/>
  <c r="E160" i="26"/>
  <c r="G159" i="26"/>
  <c r="F159" i="26"/>
  <c r="E159" i="26"/>
  <c r="H159" i="26" s="1"/>
  <c r="G158" i="26"/>
  <c r="F158" i="26"/>
  <c r="E158" i="26"/>
  <c r="G157" i="26"/>
  <c r="F157" i="26"/>
  <c r="E157" i="26"/>
  <c r="G156" i="26"/>
  <c r="F156" i="26"/>
  <c r="E156" i="26"/>
  <c r="G155" i="26"/>
  <c r="F155" i="26"/>
  <c r="E155" i="26"/>
  <c r="H155" i="26" s="1"/>
  <c r="G154" i="26"/>
  <c r="E154" i="26"/>
  <c r="H154" i="26" s="1"/>
  <c r="G153" i="26"/>
  <c r="F153" i="26"/>
  <c r="G152" i="26"/>
  <c r="F152" i="26"/>
  <c r="E152" i="26"/>
  <c r="H152" i="26" s="1"/>
  <c r="G151" i="26"/>
  <c r="F151" i="26"/>
  <c r="E151" i="26"/>
  <c r="H151" i="26" s="1"/>
  <c r="G150" i="26"/>
  <c r="F150" i="26"/>
  <c r="E150" i="26"/>
  <c r="G149" i="26"/>
  <c r="F149" i="26"/>
  <c r="G148" i="26"/>
  <c r="F148" i="26"/>
  <c r="E148" i="26"/>
  <c r="H148" i="26" s="1"/>
  <c r="G147" i="26"/>
  <c r="F147" i="26"/>
  <c r="E147" i="26"/>
  <c r="G146" i="26"/>
  <c r="F146" i="26"/>
  <c r="E146" i="26"/>
  <c r="G145" i="26"/>
  <c r="F145" i="26"/>
  <c r="E145" i="26"/>
  <c r="H145" i="26" s="1"/>
  <c r="G144" i="26"/>
  <c r="G143" i="26"/>
  <c r="F143" i="26"/>
  <c r="E143" i="26"/>
  <c r="G142" i="26"/>
  <c r="F142" i="26"/>
  <c r="G141" i="26"/>
  <c r="F141" i="26"/>
  <c r="G140" i="26"/>
  <c r="F140" i="26"/>
  <c r="E140" i="26"/>
  <c r="H140" i="26" s="1"/>
  <c r="G139" i="26"/>
  <c r="E139" i="26"/>
  <c r="G138" i="26"/>
  <c r="F138" i="26"/>
  <c r="E138" i="26"/>
  <c r="G137" i="26"/>
  <c r="F137" i="26"/>
  <c r="G136" i="26"/>
  <c r="E136" i="26"/>
  <c r="G135" i="26"/>
  <c r="F135" i="26"/>
  <c r="E135" i="26"/>
  <c r="G134" i="26"/>
  <c r="F134" i="26"/>
  <c r="G133" i="26"/>
  <c r="G132" i="26"/>
  <c r="F132" i="26"/>
  <c r="G131" i="26"/>
  <c r="G130" i="26"/>
  <c r="F130" i="26"/>
  <c r="E130" i="26"/>
  <c r="G129" i="26"/>
  <c r="F129" i="26"/>
  <c r="G128" i="26"/>
  <c r="F128" i="26"/>
  <c r="G127" i="26"/>
  <c r="F127" i="26"/>
  <c r="E127" i="26"/>
  <c r="H127" i="26" s="1"/>
  <c r="G126" i="26"/>
  <c r="G125" i="26"/>
  <c r="F125" i="26"/>
  <c r="G124" i="26"/>
  <c r="F124" i="26"/>
  <c r="E124" i="26"/>
  <c r="G123" i="26"/>
  <c r="F123" i="26"/>
  <c r="E123" i="26"/>
  <c r="G122" i="26"/>
  <c r="F122" i="26"/>
  <c r="E122" i="26"/>
  <c r="G121" i="26"/>
  <c r="F121" i="26"/>
  <c r="E121" i="26"/>
  <c r="H121" i="26" s="1"/>
  <c r="G120" i="26"/>
  <c r="F120" i="26"/>
  <c r="G119" i="26"/>
  <c r="F119" i="26"/>
  <c r="E119" i="26"/>
  <c r="G118" i="26"/>
  <c r="F118" i="26"/>
  <c r="G117" i="26"/>
  <c r="F117" i="26"/>
  <c r="E117" i="26"/>
  <c r="G116" i="26"/>
  <c r="F116" i="26"/>
  <c r="E116" i="26"/>
  <c r="G115" i="26"/>
  <c r="F115" i="26"/>
  <c r="G114" i="26"/>
  <c r="F114" i="26"/>
  <c r="E114" i="26"/>
  <c r="G113" i="26"/>
  <c r="F113" i="26"/>
  <c r="G112" i="26"/>
  <c r="F112" i="26"/>
  <c r="G111" i="26"/>
  <c r="F111" i="26"/>
  <c r="G110" i="26"/>
  <c r="F110" i="26"/>
  <c r="E110" i="26"/>
  <c r="G109" i="26"/>
  <c r="F109" i="26"/>
  <c r="G108" i="26"/>
  <c r="F108" i="26"/>
  <c r="E108" i="26"/>
  <c r="H108" i="26" s="1"/>
  <c r="G107" i="26"/>
  <c r="F107" i="26"/>
  <c r="E107" i="26"/>
  <c r="G106" i="26"/>
  <c r="F106" i="26"/>
  <c r="G105" i="26"/>
  <c r="F105" i="26"/>
  <c r="E105" i="26"/>
  <c r="H105" i="26" s="1"/>
  <c r="G104" i="26"/>
  <c r="G103" i="26"/>
  <c r="F103" i="26"/>
  <c r="G102" i="26"/>
  <c r="F102" i="26"/>
  <c r="G101" i="26"/>
  <c r="F101" i="26"/>
  <c r="E101" i="26"/>
  <c r="G100" i="26"/>
  <c r="F100" i="26"/>
  <c r="E100" i="26"/>
  <c r="H100" i="26" s="1"/>
  <c r="G99" i="26"/>
  <c r="E99" i="26"/>
  <c r="H99" i="26" s="1"/>
  <c r="G98" i="26"/>
  <c r="F98" i="26"/>
  <c r="E98" i="26"/>
  <c r="G97" i="26"/>
  <c r="F97" i="26"/>
  <c r="E97" i="26"/>
  <c r="G96" i="26"/>
  <c r="F96" i="26"/>
  <c r="G95" i="26"/>
  <c r="F95" i="26"/>
  <c r="E95" i="26"/>
  <c r="G94" i="26"/>
  <c r="F94" i="26"/>
  <c r="G93" i="26"/>
  <c r="G92" i="26"/>
  <c r="F92" i="26"/>
  <c r="G91" i="26"/>
  <c r="G90" i="26"/>
  <c r="F90" i="26"/>
  <c r="G89" i="26"/>
  <c r="F89" i="26"/>
  <c r="E89" i="26"/>
  <c r="G88" i="26"/>
  <c r="F88" i="26"/>
  <c r="E88" i="26"/>
  <c r="G87" i="26"/>
  <c r="F87" i="26"/>
  <c r="G86" i="26"/>
  <c r="F86" i="26"/>
  <c r="E86" i="26"/>
  <c r="G85" i="26"/>
  <c r="F85" i="26"/>
  <c r="G84" i="26"/>
  <c r="F84" i="26"/>
  <c r="E84" i="26"/>
  <c r="H84" i="26" s="1"/>
  <c r="G83" i="26"/>
  <c r="G82" i="26"/>
  <c r="F82" i="26"/>
  <c r="G81" i="26"/>
  <c r="F81" i="26"/>
  <c r="E81" i="26"/>
  <c r="G80" i="26"/>
  <c r="F80" i="26"/>
  <c r="G79" i="26"/>
  <c r="F79" i="26"/>
  <c r="G78" i="26"/>
  <c r="F78" i="26"/>
  <c r="E78" i="26"/>
  <c r="G77" i="26"/>
  <c r="F77" i="26"/>
  <c r="E77" i="26"/>
  <c r="G76" i="26"/>
  <c r="F76" i="26"/>
  <c r="F75" i="26"/>
  <c r="D75" i="26"/>
  <c r="F164" i="26" s="1"/>
  <c r="C75" i="26"/>
  <c r="G75" i="26" s="1"/>
  <c r="G69" i="26"/>
  <c r="F69" i="26"/>
  <c r="E69" i="26"/>
  <c r="H69" i="26" s="1"/>
  <c r="G68" i="26"/>
  <c r="H67" i="26"/>
  <c r="G67" i="26"/>
  <c r="E67" i="26"/>
  <c r="G66" i="26"/>
  <c r="F66" i="26"/>
  <c r="E66" i="26"/>
  <c r="G65" i="26"/>
  <c r="E65" i="26"/>
  <c r="H65" i="26" s="1"/>
  <c r="G64" i="26"/>
  <c r="E64" i="26"/>
  <c r="G63" i="26"/>
  <c r="F63" i="26"/>
  <c r="E63" i="26"/>
  <c r="H63" i="26" s="1"/>
  <c r="G62" i="26"/>
  <c r="F62" i="26"/>
  <c r="E62" i="26"/>
  <c r="H62" i="26" s="1"/>
  <c r="G61" i="26"/>
  <c r="F61" i="26"/>
  <c r="E61" i="26"/>
  <c r="G60" i="26"/>
  <c r="F60" i="26"/>
  <c r="E60" i="26"/>
  <c r="G59" i="26"/>
  <c r="E59" i="26"/>
  <c r="H59" i="26" s="1"/>
  <c r="G58" i="26"/>
  <c r="F58" i="26"/>
  <c r="E58" i="26"/>
  <c r="H58" i="26" s="1"/>
  <c r="G57" i="26"/>
  <c r="F57" i="26"/>
  <c r="E57" i="26"/>
  <c r="H57" i="26" s="1"/>
  <c r="G56" i="26"/>
  <c r="F56" i="26"/>
  <c r="E56" i="26"/>
  <c r="H56" i="26" s="1"/>
  <c r="G55" i="26"/>
  <c r="F55" i="26"/>
  <c r="E55" i="26"/>
  <c r="H55" i="26" s="1"/>
  <c r="G54" i="26"/>
  <c r="F54" i="26"/>
  <c r="E54" i="26"/>
  <c r="H54" i="26" s="1"/>
  <c r="G53" i="26"/>
  <c r="F53" i="26"/>
  <c r="E53" i="26"/>
  <c r="H53" i="26" s="1"/>
  <c r="H52" i="26"/>
  <c r="G52" i="26"/>
  <c r="E52" i="26"/>
  <c r="H51" i="26"/>
  <c r="G51" i="26"/>
  <c r="F51" i="26"/>
  <c r="E51" i="26"/>
  <c r="G50" i="26"/>
  <c r="E50" i="26"/>
  <c r="G49" i="26"/>
  <c r="F49" i="26"/>
  <c r="E49" i="26"/>
  <c r="H49" i="26" s="1"/>
  <c r="G48" i="26"/>
  <c r="F48" i="26"/>
  <c r="E48" i="26"/>
  <c r="G47" i="26"/>
  <c r="F47" i="26"/>
  <c r="E47" i="26"/>
  <c r="G46" i="26"/>
  <c r="F46" i="26"/>
  <c r="E46" i="26"/>
  <c r="H46" i="26" s="1"/>
  <c r="G45" i="26"/>
  <c r="F45" i="26"/>
  <c r="E45" i="26"/>
  <c r="H45" i="26" s="1"/>
  <c r="G44" i="26"/>
  <c r="F44" i="26"/>
  <c r="E44" i="26"/>
  <c r="G43" i="26"/>
  <c r="F43" i="26"/>
  <c r="E43" i="26"/>
  <c r="G42" i="26"/>
  <c r="F42" i="26"/>
  <c r="E42" i="26"/>
  <c r="H42" i="26" s="1"/>
  <c r="G41" i="26"/>
  <c r="E41" i="26"/>
  <c r="H41" i="26" s="1"/>
  <c r="H40" i="26"/>
  <c r="G40" i="26"/>
  <c r="F40" i="26"/>
  <c r="E40" i="26"/>
  <c r="H39" i="26"/>
  <c r="G39" i="26"/>
  <c r="E39" i="26"/>
  <c r="G38" i="26"/>
  <c r="E38" i="26"/>
  <c r="H38" i="26" s="1"/>
  <c r="G37" i="26"/>
  <c r="F37" i="26"/>
  <c r="E37" i="26"/>
  <c r="H37" i="26" s="1"/>
  <c r="G36" i="26"/>
  <c r="E36" i="26"/>
  <c r="H36" i="26" s="1"/>
  <c r="G35" i="26"/>
  <c r="F35" i="26"/>
  <c r="E35" i="26"/>
  <c r="G34" i="26"/>
  <c r="E34" i="26"/>
  <c r="H33" i="26"/>
  <c r="G33" i="26"/>
  <c r="F33" i="26"/>
  <c r="E33" i="26"/>
  <c r="H32" i="26"/>
  <c r="G32" i="26"/>
  <c r="E32" i="26"/>
  <c r="G31" i="26"/>
  <c r="F31" i="26"/>
  <c r="E31" i="26"/>
  <c r="H31" i="26" s="1"/>
  <c r="G30" i="26"/>
  <c r="G29" i="26"/>
  <c r="E29" i="26"/>
  <c r="G28" i="26"/>
  <c r="F28" i="26"/>
  <c r="E28" i="26"/>
  <c r="H28" i="26" s="1"/>
  <c r="G27" i="26"/>
  <c r="E27" i="26"/>
  <c r="G26" i="26"/>
  <c r="F26" i="26"/>
  <c r="E26" i="26"/>
  <c r="G25" i="26"/>
  <c r="F25" i="26"/>
  <c r="E25" i="26"/>
  <c r="H25" i="26" s="1"/>
  <c r="G24" i="26"/>
  <c r="E24" i="26"/>
  <c r="H23" i="26"/>
  <c r="G23" i="26"/>
  <c r="F23" i="26"/>
  <c r="E23" i="26"/>
  <c r="H22" i="26"/>
  <c r="G22" i="26"/>
  <c r="E22" i="26"/>
  <c r="G21" i="26"/>
  <c r="F21" i="26"/>
  <c r="E21" i="26"/>
  <c r="G20" i="26"/>
  <c r="F20" i="26"/>
  <c r="E20" i="26"/>
  <c r="E19" i="26"/>
  <c r="D19" i="26"/>
  <c r="D8" i="26" s="1"/>
  <c r="C19" i="26"/>
  <c r="E68" i="26" s="1"/>
  <c r="C13" i="26"/>
  <c r="D11" i="26"/>
  <c r="D10" i="26"/>
  <c r="C9" i="26"/>
  <c r="G609" i="25"/>
  <c r="F609" i="25"/>
  <c r="E609" i="25"/>
  <c r="G608" i="25"/>
  <c r="F608" i="25"/>
  <c r="G607" i="25"/>
  <c r="F607" i="25"/>
  <c r="E607" i="25"/>
  <c r="G606" i="25"/>
  <c r="F606" i="25"/>
  <c r="E606" i="25"/>
  <c r="G605" i="25"/>
  <c r="F605" i="25"/>
  <c r="G604" i="25"/>
  <c r="F604" i="25"/>
  <c r="E604" i="25"/>
  <c r="G603" i="25"/>
  <c r="F603" i="25"/>
  <c r="G602" i="25"/>
  <c r="G601" i="25"/>
  <c r="F601" i="25"/>
  <c r="G600" i="25"/>
  <c r="G599" i="25"/>
  <c r="F599" i="25"/>
  <c r="E599" i="25"/>
  <c r="H599" i="25" s="1"/>
  <c r="G598" i="25"/>
  <c r="G597" i="25"/>
  <c r="F597" i="25"/>
  <c r="E597" i="25"/>
  <c r="G596" i="25"/>
  <c r="F596" i="25"/>
  <c r="E596" i="25"/>
  <c r="H596" i="25" s="1"/>
  <c r="G595" i="25"/>
  <c r="F595" i="25"/>
  <c r="E595" i="25"/>
  <c r="H595" i="25" s="1"/>
  <c r="G594" i="25"/>
  <c r="F594" i="25"/>
  <c r="E594" i="25"/>
  <c r="G593" i="25"/>
  <c r="F593" i="25"/>
  <c r="G592" i="25"/>
  <c r="F592" i="25"/>
  <c r="E592" i="25"/>
  <c r="H592" i="25" s="1"/>
  <c r="G591" i="25"/>
  <c r="E591" i="25"/>
  <c r="G590" i="25"/>
  <c r="F590" i="25"/>
  <c r="G589" i="25"/>
  <c r="F589" i="25"/>
  <c r="E589" i="25"/>
  <c r="H589" i="25" s="1"/>
  <c r="G588" i="25"/>
  <c r="F588" i="25"/>
  <c r="E588" i="25"/>
  <c r="G587" i="25"/>
  <c r="F587" i="25"/>
  <c r="E587" i="25"/>
  <c r="G586" i="25"/>
  <c r="G585" i="25"/>
  <c r="G584" i="25"/>
  <c r="F584" i="25"/>
  <c r="G583" i="25"/>
  <c r="F583" i="25"/>
  <c r="G582" i="25"/>
  <c r="F582" i="25"/>
  <c r="D582" i="25"/>
  <c r="C582" i="25"/>
  <c r="H576" i="25"/>
  <c r="G576" i="25"/>
  <c r="F576" i="25"/>
  <c r="E576" i="25"/>
  <c r="H575" i="25"/>
  <c r="G575" i="25"/>
  <c r="F575" i="25"/>
  <c r="E575" i="25"/>
  <c r="H574" i="25"/>
  <c r="G574" i="25"/>
  <c r="F574" i="25"/>
  <c r="E574" i="25"/>
  <c r="H573" i="25"/>
  <c r="G573" i="25"/>
  <c r="F573" i="25"/>
  <c r="E573" i="25"/>
  <c r="H572" i="25"/>
  <c r="G572" i="25"/>
  <c r="F572" i="25"/>
  <c r="E572" i="25"/>
  <c r="H571" i="25"/>
  <c r="G571" i="25"/>
  <c r="F571" i="25"/>
  <c r="E571" i="25"/>
  <c r="H570" i="25"/>
  <c r="G570" i="25"/>
  <c r="F570" i="25"/>
  <c r="E570" i="25"/>
  <c r="H569" i="25"/>
  <c r="G569" i="25"/>
  <c r="F569" i="25"/>
  <c r="E569" i="25"/>
  <c r="G568" i="25"/>
  <c r="F568" i="25"/>
  <c r="G567" i="25"/>
  <c r="F567" i="25"/>
  <c r="E567" i="25"/>
  <c r="H567" i="25" s="1"/>
  <c r="G566" i="25"/>
  <c r="F566" i="25"/>
  <c r="E566" i="25"/>
  <c r="H566" i="25" s="1"/>
  <c r="G565" i="25"/>
  <c r="F565" i="25"/>
  <c r="E565" i="25"/>
  <c r="H565" i="25" s="1"/>
  <c r="G564" i="25"/>
  <c r="F564" i="25"/>
  <c r="E564" i="25"/>
  <c r="H564" i="25" s="1"/>
  <c r="G563" i="25"/>
  <c r="F563" i="25"/>
  <c r="G562" i="25"/>
  <c r="E562" i="25"/>
  <c r="G561" i="25"/>
  <c r="G560" i="25"/>
  <c r="G559" i="25"/>
  <c r="G558" i="25"/>
  <c r="F558" i="25"/>
  <c r="E558" i="25"/>
  <c r="H558" i="25" s="1"/>
  <c r="G557" i="25"/>
  <c r="F557" i="25"/>
  <c r="E557" i="25"/>
  <c r="H557" i="25" s="1"/>
  <c r="G556" i="25"/>
  <c r="F556" i="25"/>
  <c r="E556" i="25"/>
  <c r="H556" i="25" s="1"/>
  <c r="G555" i="25"/>
  <c r="E555" i="25"/>
  <c r="G554" i="25"/>
  <c r="F554" i="25"/>
  <c r="E554" i="25"/>
  <c r="H554" i="25" s="1"/>
  <c r="G553" i="25"/>
  <c r="F553" i="25"/>
  <c r="E553" i="25"/>
  <c r="H553" i="25" s="1"/>
  <c r="G552" i="25"/>
  <c r="F552" i="25"/>
  <c r="E552" i="25"/>
  <c r="G551" i="25"/>
  <c r="F551" i="25"/>
  <c r="G550" i="25"/>
  <c r="F550" i="25"/>
  <c r="E550" i="25"/>
  <c r="H550" i="25" s="1"/>
  <c r="G549" i="25"/>
  <c r="F549" i="25"/>
  <c r="E549" i="25"/>
  <c r="H549" i="25" s="1"/>
  <c r="G548" i="25"/>
  <c r="F548" i="25"/>
  <c r="E548" i="25"/>
  <c r="G547" i="25"/>
  <c r="F547" i="25"/>
  <c r="E547" i="25"/>
  <c r="G546" i="25"/>
  <c r="F546" i="25"/>
  <c r="E546" i="25"/>
  <c r="H546" i="25" s="1"/>
  <c r="G545" i="25"/>
  <c r="F545" i="25"/>
  <c r="E545" i="25"/>
  <c r="H545" i="25" s="1"/>
  <c r="G544" i="25"/>
  <c r="F544" i="25"/>
  <c r="E544" i="25"/>
  <c r="G543" i="25"/>
  <c r="F543" i="25"/>
  <c r="E543" i="25"/>
  <c r="G542" i="25"/>
  <c r="F542" i="25"/>
  <c r="E542" i="25"/>
  <c r="H542" i="25" s="1"/>
  <c r="G541" i="25"/>
  <c r="F541" i="25"/>
  <c r="E541" i="25"/>
  <c r="H541" i="25" s="1"/>
  <c r="G540" i="25"/>
  <c r="F540" i="25"/>
  <c r="E540" i="25"/>
  <c r="G539" i="25"/>
  <c r="E539" i="25"/>
  <c r="G538" i="25"/>
  <c r="G537" i="25"/>
  <c r="F537" i="25"/>
  <c r="E537" i="25"/>
  <c r="G536" i="25"/>
  <c r="F536" i="25"/>
  <c r="E536" i="25"/>
  <c r="H536" i="25" s="1"/>
  <c r="G535" i="25"/>
  <c r="G534" i="25"/>
  <c r="E534" i="25"/>
  <c r="H534" i="25" s="1"/>
  <c r="G533" i="25"/>
  <c r="F533" i="25"/>
  <c r="E533" i="25"/>
  <c r="G532" i="25"/>
  <c r="E532" i="25"/>
  <c r="H532" i="25" s="1"/>
  <c r="G531" i="25"/>
  <c r="F531" i="25"/>
  <c r="E531" i="25"/>
  <c r="H531" i="25" s="1"/>
  <c r="G530" i="25"/>
  <c r="F530" i="25"/>
  <c r="E530" i="25"/>
  <c r="G529" i="25"/>
  <c r="F529" i="25"/>
  <c r="E529" i="25"/>
  <c r="G528" i="25"/>
  <c r="F528" i="25"/>
  <c r="E528" i="25"/>
  <c r="H528" i="25" s="1"/>
  <c r="G527" i="25"/>
  <c r="F527" i="25"/>
  <c r="E527" i="25"/>
  <c r="H527" i="25" s="1"/>
  <c r="G526" i="25"/>
  <c r="F526" i="25"/>
  <c r="E526" i="25"/>
  <c r="G525" i="25"/>
  <c r="F525" i="25"/>
  <c r="E525" i="25"/>
  <c r="G524" i="25"/>
  <c r="F524" i="25"/>
  <c r="E524" i="25"/>
  <c r="H524" i="25" s="1"/>
  <c r="G523" i="25"/>
  <c r="F523" i="25"/>
  <c r="E523" i="25"/>
  <c r="H523" i="25" s="1"/>
  <c r="G522" i="25"/>
  <c r="F522" i="25"/>
  <c r="E522" i="25"/>
  <c r="H522" i="25" s="1"/>
  <c r="G521" i="25"/>
  <c r="F521" i="25"/>
  <c r="E521" i="25"/>
  <c r="H521" i="25" s="1"/>
  <c r="G520" i="25"/>
  <c r="F520" i="25"/>
  <c r="E520" i="25"/>
  <c r="H520" i="25" s="1"/>
  <c r="G519" i="25"/>
  <c r="F519" i="25"/>
  <c r="E519" i="25"/>
  <c r="H519" i="25" s="1"/>
  <c r="G518" i="25"/>
  <c r="F518" i="25"/>
  <c r="E518" i="25"/>
  <c r="H518" i="25" s="1"/>
  <c r="G517" i="25"/>
  <c r="F517" i="25"/>
  <c r="E517" i="25"/>
  <c r="H517" i="25" s="1"/>
  <c r="G516" i="25"/>
  <c r="F516" i="25"/>
  <c r="E516" i="25"/>
  <c r="H516" i="25" s="1"/>
  <c r="G515" i="25"/>
  <c r="F515" i="25"/>
  <c r="G514" i="25"/>
  <c r="H514" i="25" s="1"/>
  <c r="F514" i="25"/>
  <c r="E514" i="25"/>
  <c r="G513" i="25"/>
  <c r="H513" i="25" s="1"/>
  <c r="F513" i="25"/>
  <c r="E513" i="25"/>
  <c r="G512" i="25"/>
  <c r="H512" i="25" s="1"/>
  <c r="F512" i="25"/>
  <c r="E512" i="25"/>
  <c r="G511" i="25"/>
  <c r="H511" i="25" s="1"/>
  <c r="F511" i="25"/>
  <c r="E511" i="25"/>
  <c r="G510" i="25"/>
  <c r="H510" i="25" s="1"/>
  <c r="F510" i="25"/>
  <c r="E510" i="25"/>
  <c r="G509" i="25"/>
  <c r="H509" i="25" s="1"/>
  <c r="E509" i="25"/>
  <c r="G508" i="25"/>
  <c r="F508" i="25"/>
  <c r="E508" i="25"/>
  <c r="G507" i="25"/>
  <c r="F507" i="25"/>
  <c r="E507" i="25"/>
  <c r="G506" i="25"/>
  <c r="H506" i="25" s="1"/>
  <c r="F506" i="25"/>
  <c r="E506" i="25"/>
  <c r="G505" i="25"/>
  <c r="H505" i="25" s="1"/>
  <c r="F505" i="25"/>
  <c r="E505" i="25"/>
  <c r="G504" i="25"/>
  <c r="F504" i="25"/>
  <c r="E504" i="25"/>
  <c r="G503" i="25"/>
  <c r="F503" i="25"/>
  <c r="E503" i="25"/>
  <c r="G502" i="25"/>
  <c r="H502" i="25" s="1"/>
  <c r="F502" i="25"/>
  <c r="E502" i="25"/>
  <c r="G501" i="25"/>
  <c r="H501" i="25" s="1"/>
  <c r="F501" i="25"/>
  <c r="E501" i="25"/>
  <c r="G500" i="25"/>
  <c r="F500" i="25"/>
  <c r="E500" i="25"/>
  <c r="G499" i="25"/>
  <c r="F499" i="25"/>
  <c r="E499" i="25"/>
  <c r="G498" i="25"/>
  <c r="H498" i="25" s="1"/>
  <c r="F498" i="25"/>
  <c r="E498" i="25"/>
  <c r="G497" i="25"/>
  <c r="H497" i="25" s="1"/>
  <c r="F497" i="25"/>
  <c r="E497" i="25"/>
  <c r="G496" i="25"/>
  <c r="F496" i="25"/>
  <c r="E496" i="25"/>
  <c r="G495" i="25"/>
  <c r="F495" i="25"/>
  <c r="E495" i="25"/>
  <c r="G494" i="25"/>
  <c r="H494" i="25" s="1"/>
  <c r="F494" i="25"/>
  <c r="E494" i="25"/>
  <c r="G493" i="25"/>
  <c r="H493" i="25" s="1"/>
  <c r="F493" i="25"/>
  <c r="E493" i="25"/>
  <c r="G492" i="25"/>
  <c r="F492" i="25"/>
  <c r="E492" i="25"/>
  <c r="G491" i="25"/>
  <c r="F491" i="25"/>
  <c r="E491" i="25"/>
  <c r="G490" i="25"/>
  <c r="G489" i="25"/>
  <c r="F489" i="25"/>
  <c r="E489" i="25"/>
  <c r="G488" i="25"/>
  <c r="H488" i="25" s="1"/>
  <c r="F488" i="25"/>
  <c r="E488" i="25"/>
  <c r="G487" i="25"/>
  <c r="H487" i="25" s="1"/>
  <c r="F487" i="25"/>
  <c r="E487" i="25"/>
  <c r="G486" i="25"/>
  <c r="F486" i="25"/>
  <c r="G485" i="25"/>
  <c r="H485" i="25" s="1"/>
  <c r="F485" i="25"/>
  <c r="E485" i="25"/>
  <c r="G484" i="25"/>
  <c r="H484" i="25" s="1"/>
  <c r="F484" i="25"/>
  <c r="E484" i="25"/>
  <c r="G483" i="25"/>
  <c r="F483" i="25"/>
  <c r="E483" i="25"/>
  <c r="G482" i="25"/>
  <c r="F482" i="25"/>
  <c r="E482" i="25"/>
  <c r="G481" i="25"/>
  <c r="E481" i="25"/>
  <c r="G480" i="25"/>
  <c r="F480" i="25"/>
  <c r="E480" i="25"/>
  <c r="H480" i="25" s="1"/>
  <c r="G479" i="25"/>
  <c r="G478" i="25"/>
  <c r="F478" i="25"/>
  <c r="E478" i="25"/>
  <c r="H478" i="25" s="1"/>
  <c r="G477" i="25"/>
  <c r="F477" i="25"/>
  <c r="E477" i="25"/>
  <c r="G476" i="25"/>
  <c r="F476" i="25"/>
  <c r="E476" i="25"/>
  <c r="G475" i="25"/>
  <c r="F475" i="25"/>
  <c r="E475" i="25"/>
  <c r="H475" i="25" s="1"/>
  <c r="G474" i="25"/>
  <c r="F474" i="25"/>
  <c r="E474" i="25"/>
  <c r="H474" i="25" s="1"/>
  <c r="G473" i="25"/>
  <c r="F473" i="25"/>
  <c r="E473" i="25"/>
  <c r="G472" i="25"/>
  <c r="F472" i="25"/>
  <c r="E472" i="25"/>
  <c r="G471" i="25"/>
  <c r="F471" i="25"/>
  <c r="H470" i="25"/>
  <c r="G470" i="25"/>
  <c r="F470" i="25"/>
  <c r="E470" i="25"/>
  <c r="H469" i="25"/>
  <c r="G469" i="25"/>
  <c r="F469" i="25"/>
  <c r="E469" i="25"/>
  <c r="H468" i="25"/>
  <c r="G468" i="25"/>
  <c r="F468" i="25"/>
  <c r="E468" i="25"/>
  <c r="H467" i="25"/>
  <c r="G467" i="25"/>
  <c r="F467" i="25"/>
  <c r="E467" i="25"/>
  <c r="H466" i="25"/>
  <c r="G466" i="25"/>
  <c r="F466" i="25"/>
  <c r="E466" i="25"/>
  <c r="G465" i="25"/>
  <c r="F465" i="25"/>
  <c r="G464" i="25"/>
  <c r="F464" i="25"/>
  <c r="E464" i="25"/>
  <c r="H464" i="25" s="1"/>
  <c r="G463" i="25"/>
  <c r="F463" i="25"/>
  <c r="E463" i="25"/>
  <c r="H463" i="25" s="1"/>
  <c r="G462" i="25"/>
  <c r="F462" i="25"/>
  <c r="E462" i="25"/>
  <c r="G461" i="25"/>
  <c r="F461" i="25"/>
  <c r="E461" i="25"/>
  <c r="G460" i="25"/>
  <c r="F460" i="25"/>
  <c r="E460" i="25"/>
  <c r="H460" i="25" s="1"/>
  <c r="G459" i="25"/>
  <c r="G458" i="25"/>
  <c r="H458" i="25" s="1"/>
  <c r="F458" i="25"/>
  <c r="E458" i="25"/>
  <c r="G457" i="25"/>
  <c r="F457" i="25"/>
  <c r="G456" i="25"/>
  <c r="H456" i="25" s="1"/>
  <c r="E456" i="25"/>
  <c r="G455" i="25"/>
  <c r="F455" i="25"/>
  <c r="E455" i="25"/>
  <c r="G454" i="25"/>
  <c r="F454" i="25"/>
  <c r="E454" i="25"/>
  <c r="G453" i="25"/>
  <c r="E453" i="25"/>
  <c r="G452" i="25"/>
  <c r="F452" i="25"/>
  <c r="E452" i="25"/>
  <c r="H452" i="25" s="1"/>
  <c r="G451" i="25"/>
  <c r="F451" i="25"/>
  <c r="E451" i="25"/>
  <c r="H451" i="25" s="1"/>
  <c r="G450" i="25"/>
  <c r="F450" i="25"/>
  <c r="E450" i="25"/>
  <c r="G449" i="25"/>
  <c r="F449" i="25"/>
  <c r="E449" i="25"/>
  <c r="G448" i="25"/>
  <c r="F448" i="25"/>
  <c r="E448" i="25"/>
  <c r="H448" i="25" s="1"/>
  <c r="G447" i="25"/>
  <c r="F447" i="25"/>
  <c r="E447" i="25"/>
  <c r="H447" i="25" s="1"/>
  <c r="G446" i="25"/>
  <c r="F446" i="25"/>
  <c r="E446" i="25"/>
  <c r="G445" i="25"/>
  <c r="H444" i="25"/>
  <c r="G444" i="25"/>
  <c r="F444" i="25"/>
  <c r="E444" i="25"/>
  <c r="G443" i="25"/>
  <c r="F443" i="25"/>
  <c r="G442" i="25"/>
  <c r="E442" i="25"/>
  <c r="H442" i="25" s="1"/>
  <c r="G441" i="25"/>
  <c r="F441" i="25"/>
  <c r="E441" i="25"/>
  <c r="G440" i="25"/>
  <c r="H440" i="25" s="1"/>
  <c r="F440" i="25"/>
  <c r="E440" i="25"/>
  <c r="G439" i="25"/>
  <c r="H439" i="25" s="1"/>
  <c r="F439" i="25"/>
  <c r="E439" i="25"/>
  <c r="G438" i="25"/>
  <c r="F438" i="25"/>
  <c r="E438" i="25"/>
  <c r="G437" i="25"/>
  <c r="F437" i="25"/>
  <c r="E437" i="25"/>
  <c r="G436" i="25"/>
  <c r="H436" i="25" s="1"/>
  <c r="F436" i="25"/>
  <c r="E436" i="25"/>
  <c r="G435" i="25"/>
  <c r="H435" i="25" s="1"/>
  <c r="F435" i="25"/>
  <c r="E435" i="25"/>
  <c r="G434" i="25"/>
  <c r="F434" i="25"/>
  <c r="E434" i="25"/>
  <c r="G433" i="25"/>
  <c r="F433" i="25"/>
  <c r="E433" i="25"/>
  <c r="G432" i="25"/>
  <c r="G431" i="25"/>
  <c r="F431" i="25"/>
  <c r="E431" i="25"/>
  <c r="G430" i="25"/>
  <c r="H430" i="25" s="1"/>
  <c r="F430" i="25"/>
  <c r="E430" i="25"/>
  <c r="G429" i="25"/>
  <c r="H429" i="25" s="1"/>
  <c r="F429" i="25"/>
  <c r="E429" i="25"/>
  <c r="G428" i="25"/>
  <c r="F428" i="25"/>
  <c r="E428" i="25"/>
  <c r="G427" i="25"/>
  <c r="F427" i="25"/>
  <c r="E427" i="25"/>
  <c r="G426" i="25"/>
  <c r="H426" i="25" s="1"/>
  <c r="F426" i="25"/>
  <c r="E426" i="25"/>
  <c r="G425" i="25"/>
  <c r="H425" i="25" s="1"/>
  <c r="F425" i="25"/>
  <c r="E425" i="25"/>
  <c r="G424" i="25"/>
  <c r="F424" i="25"/>
  <c r="G423" i="25"/>
  <c r="H423" i="25" s="1"/>
  <c r="F423" i="25"/>
  <c r="E423" i="25"/>
  <c r="G422" i="25"/>
  <c r="H422" i="25" s="1"/>
  <c r="F422" i="25"/>
  <c r="E422" i="25"/>
  <c r="G421" i="25"/>
  <c r="F421" i="25"/>
  <c r="E421" i="25"/>
  <c r="G420" i="25"/>
  <c r="G419" i="25"/>
  <c r="G418" i="25"/>
  <c r="F418" i="25"/>
  <c r="E418" i="25"/>
  <c r="H418" i="25" s="1"/>
  <c r="G417" i="25"/>
  <c r="F417" i="25"/>
  <c r="E417" i="25"/>
  <c r="H417" i="25" s="1"/>
  <c r="G416" i="25"/>
  <c r="G415" i="25"/>
  <c r="H415" i="25" s="1"/>
  <c r="E415" i="25"/>
  <c r="G414" i="25"/>
  <c r="H414" i="25" s="1"/>
  <c r="F414" i="25"/>
  <c r="E414" i="25"/>
  <c r="G413" i="25"/>
  <c r="F413" i="25"/>
  <c r="E413" i="25"/>
  <c r="G412" i="25"/>
  <c r="F412" i="25"/>
  <c r="G411" i="25"/>
  <c r="H411" i="25" s="1"/>
  <c r="F411" i="25"/>
  <c r="E411" i="25"/>
  <c r="G410" i="25"/>
  <c r="E410" i="25"/>
  <c r="H410" i="25" s="1"/>
  <c r="G409" i="25"/>
  <c r="F409" i="25"/>
  <c r="E409" i="25"/>
  <c r="G408" i="25"/>
  <c r="F408" i="25"/>
  <c r="E408" i="25"/>
  <c r="G407" i="25"/>
  <c r="F407" i="25"/>
  <c r="E407" i="25"/>
  <c r="H407" i="25" s="1"/>
  <c r="G406" i="25"/>
  <c r="F406" i="25"/>
  <c r="E406" i="25"/>
  <c r="H406" i="25" s="1"/>
  <c r="G405" i="25"/>
  <c r="F405" i="25"/>
  <c r="E405" i="25"/>
  <c r="G404" i="25"/>
  <c r="F404" i="25"/>
  <c r="E404" i="25"/>
  <c r="G403" i="25"/>
  <c r="F403" i="25"/>
  <c r="E403" i="25"/>
  <c r="H403" i="25" s="1"/>
  <c r="G402" i="25"/>
  <c r="F402" i="25"/>
  <c r="E402" i="25"/>
  <c r="H402" i="25" s="1"/>
  <c r="G401" i="25"/>
  <c r="E401" i="25"/>
  <c r="G400" i="25"/>
  <c r="F400" i="25"/>
  <c r="E400" i="25"/>
  <c r="G399" i="25"/>
  <c r="G398" i="25"/>
  <c r="G397" i="25"/>
  <c r="E397" i="25"/>
  <c r="G396" i="25"/>
  <c r="F396" i="25"/>
  <c r="E396" i="25"/>
  <c r="H396" i="25" s="1"/>
  <c r="G395" i="25"/>
  <c r="G394" i="25"/>
  <c r="H394" i="25" s="1"/>
  <c r="F394" i="25"/>
  <c r="E394" i="25"/>
  <c r="G393" i="25"/>
  <c r="H393" i="25" s="1"/>
  <c r="F393" i="25"/>
  <c r="E393" i="25"/>
  <c r="G392" i="25"/>
  <c r="F392" i="25"/>
  <c r="G391" i="25"/>
  <c r="G390" i="25"/>
  <c r="H390" i="25" s="1"/>
  <c r="F390" i="25"/>
  <c r="E390" i="25"/>
  <c r="G389" i="25"/>
  <c r="H389" i="25" s="1"/>
  <c r="F389" i="25"/>
  <c r="E389" i="25"/>
  <c r="G388" i="25"/>
  <c r="G387" i="25"/>
  <c r="H387" i="25" s="1"/>
  <c r="F387" i="25"/>
  <c r="E387" i="25"/>
  <c r="G386" i="25"/>
  <c r="F386" i="25"/>
  <c r="G385" i="25"/>
  <c r="H385" i="25" s="1"/>
  <c r="F385" i="25"/>
  <c r="E385" i="25"/>
  <c r="G384" i="25"/>
  <c r="E384" i="25"/>
  <c r="H384" i="25" s="1"/>
  <c r="G383" i="25"/>
  <c r="G382" i="25"/>
  <c r="F382" i="25"/>
  <c r="H381" i="25"/>
  <c r="G381" i="25"/>
  <c r="F381" i="25"/>
  <c r="E381" i="25"/>
  <c r="H380" i="25"/>
  <c r="G380" i="25"/>
  <c r="F380" i="25"/>
  <c r="E380" i="25"/>
  <c r="G379" i="25"/>
  <c r="F379" i="25"/>
  <c r="G378" i="25"/>
  <c r="F378" i="25"/>
  <c r="G377" i="25"/>
  <c r="H377" i="25" s="1"/>
  <c r="F377" i="25"/>
  <c r="E377" i="25"/>
  <c r="G376" i="25"/>
  <c r="H376" i="25" s="1"/>
  <c r="F376" i="25"/>
  <c r="E376" i="25"/>
  <c r="G375" i="25"/>
  <c r="H375" i="25" s="1"/>
  <c r="F375" i="25"/>
  <c r="E375" i="25"/>
  <c r="G374" i="25"/>
  <c r="H374" i="25" s="1"/>
  <c r="F374" i="25"/>
  <c r="E374" i="25"/>
  <c r="G373" i="25"/>
  <c r="G372" i="25"/>
  <c r="H372" i="25" s="1"/>
  <c r="E372" i="25"/>
  <c r="G371" i="25"/>
  <c r="F371" i="25"/>
  <c r="G370" i="25"/>
  <c r="F370" i="25"/>
  <c r="G369" i="25"/>
  <c r="E369" i="25"/>
  <c r="H369" i="25" s="1"/>
  <c r="G368" i="25"/>
  <c r="F368" i="25"/>
  <c r="E368" i="25"/>
  <c r="G367" i="25"/>
  <c r="F367" i="25"/>
  <c r="E367" i="25"/>
  <c r="G366" i="25"/>
  <c r="E366" i="25"/>
  <c r="H366" i="25" s="1"/>
  <c r="G365" i="25"/>
  <c r="G364" i="25"/>
  <c r="G363" i="25"/>
  <c r="F363" i="25"/>
  <c r="E363" i="25"/>
  <c r="G362" i="25"/>
  <c r="G361" i="25"/>
  <c r="E361" i="25"/>
  <c r="G360" i="25"/>
  <c r="F360" i="25"/>
  <c r="E360" i="25"/>
  <c r="H360" i="25" s="1"/>
  <c r="G359" i="25"/>
  <c r="E359" i="25"/>
  <c r="H359" i="25" s="1"/>
  <c r="G358" i="25"/>
  <c r="F358" i="25"/>
  <c r="G357" i="25"/>
  <c r="G356" i="25"/>
  <c r="F356" i="25"/>
  <c r="G355" i="25"/>
  <c r="G354" i="25"/>
  <c r="F354" i="25"/>
  <c r="E354" i="25"/>
  <c r="G353" i="25"/>
  <c r="F353" i="25"/>
  <c r="E353" i="25"/>
  <c r="H353" i="25" s="1"/>
  <c r="G352" i="25"/>
  <c r="H351" i="25"/>
  <c r="G351" i="25"/>
  <c r="E351" i="25"/>
  <c r="G350" i="25"/>
  <c r="G349" i="25"/>
  <c r="E349" i="25"/>
  <c r="D349" i="25"/>
  <c r="C349" i="25"/>
  <c r="E560" i="25" s="1"/>
  <c r="H560" i="25" s="1"/>
  <c r="G343" i="25"/>
  <c r="F343" i="25"/>
  <c r="E343" i="25"/>
  <c r="G342" i="25"/>
  <c r="F342" i="25"/>
  <c r="E342" i="25"/>
  <c r="H342" i="25" s="1"/>
  <c r="G341" i="25"/>
  <c r="F341" i="25"/>
  <c r="E341" i="25"/>
  <c r="H341" i="25" s="1"/>
  <c r="G340" i="25"/>
  <c r="F340" i="25"/>
  <c r="E340" i="25"/>
  <c r="G339" i="25"/>
  <c r="F339" i="25"/>
  <c r="E339" i="25"/>
  <c r="G338" i="25"/>
  <c r="F338" i="25"/>
  <c r="E338" i="25"/>
  <c r="H338" i="25" s="1"/>
  <c r="G337" i="25"/>
  <c r="F337" i="25"/>
  <c r="E337" i="25"/>
  <c r="H337" i="25" s="1"/>
  <c r="G336" i="25"/>
  <c r="F336" i="25"/>
  <c r="E336" i="25"/>
  <c r="G335" i="25"/>
  <c r="F335" i="25"/>
  <c r="E335" i="25"/>
  <c r="G334" i="25"/>
  <c r="F334" i="25"/>
  <c r="E334" i="25"/>
  <c r="H334" i="25" s="1"/>
  <c r="G333" i="25"/>
  <c r="F333" i="25"/>
  <c r="E333" i="25"/>
  <c r="H333" i="25" s="1"/>
  <c r="G332" i="25"/>
  <c r="F332" i="25"/>
  <c r="E332" i="25"/>
  <c r="G331" i="25"/>
  <c r="F331" i="25"/>
  <c r="E331" i="25"/>
  <c r="G330" i="25"/>
  <c r="F330" i="25"/>
  <c r="E330" i="25"/>
  <c r="H330" i="25" s="1"/>
  <c r="G329" i="25"/>
  <c r="F329" i="25"/>
  <c r="E329" i="25"/>
  <c r="H329" i="25" s="1"/>
  <c r="G328" i="25"/>
  <c r="F328" i="25"/>
  <c r="E328" i="25"/>
  <c r="G327" i="25"/>
  <c r="F327" i="25"/>
  <c r="E327" i="25"/>
  <c r="G326" i="25"/>
  <c r="F326" i="25"/>
  <c r="E326" i="25"/>
  <c r="H326" i="25" s="1"/>
  <c r="G325" i="25"/>
  <c r="F325" i="25"/>
  <c r="E325" i="25"/>
  <c r="H325" i="25" s="1"/>
  <c r="G324" i="25"/>
  <c r="F324" i="25"/>
  <c r="E324" i="25"/>
  <c r="G323" i="25"/>
  <c r="F323" i="25"/>
  <c r="E323" i="25"/>
  <c r="G322" i="25"/>
  <c r="F322" i="25"/>
  <c r="E322" i="25"/>
  <c r="H322" i="25" s="1"/>
  <c r="G321" i="25"/>
  <c r="F321" i="25"/>
  <c r="E321" i="25"/>
  <c r="H321" i="25" s="1"/>
  <c r="G320" i="25"/>
  <c r="F320" i="25"/>
  <c r="E320" i="25"/>
  <c r="G319" i="25"/>
  <c r="F319" i="25"/>
  <c r="G318" i="25"/>
  <c r="F318" i="25"/>
  <c r="E318" i="25"/>
  <c r="H318" i="25" s="1"/>
  <c r="G317" i="25"/>
  <c r="F317" i="25"/>
  <c r="E317" i="25"/>
  <c r="G316" i="25"/>
  <c r="F316" i="25"/>
  <c r="G315" i="25"/>
  <c r="F315" i="25"/>
  <c r="E315" i="25"/>
  <c r="G314" i="25"/>
  <c r="F314" i="25"/>
  <c r="E314" i="25"/>
  <c r="G313" i="25"/>
  <c r="F313" i="25"/>
  <c r="G312" i="25"/>
  <c r="F312" i="25"/>
  <c r="E312" i="25"/>
  <c r="G311" i="25"/>
  <c r="F311" i="25"/>
  <c r="E311" i="25"/>
  <c r="G310" i="25"/>
  <c r="F310" i="25"/>
  <c r="E310" i="25"/>
  <c r="G309" i="25"/>
  <c r="F309" i="25"/>
  <c r="E309" i="25"/>
  <c r="H309" i="25" s="1"/>
  <c r="G308" i="25"/>
  <c r="G307" i="25"/>
  <c r="F307" i="25"/>
  <c r="E307" i="25"/>
  <c r="G306" i="25"/>
  <c r="F306" i="25"/>
  <c r="E306" i="25"/>
  <c r="H306" i="25" s="1"/>
  <c r="G305" i="25"/>
  <c r="F305" i="25"/>
  <c r="E305" i="25"/>
  <c r="H305" i="25" s="1"/>
  <c r="G304" i="25"/>
  <c r="F304" i="25"/>
  <c r="E304" i="25"/>
  <c r="G303" i="25"/>
  <c r="F303" i="25"/>
  <c r="E303" i="25"/>
  <c r="G302" i="25"/>
  <c r="F302" i="25"/>
  <c r="E302" i="25"/>
  <c r="H302" i="25" s="1"/>
  <c r="G301" i="25"/>
  <c r="F301" i="25"/>
  <c r="E301" i="25"/>
  <c r="H301" i="25" s="1"/>
  <c r="G300" i="25"/>
  <c r="F300" i="25"/>
  <c r="E300" i="25"/>
  <c r="G299" i="25"/>
  <c r="F299" i="25"/>
  <c r="E299" i="25"/>
  <c r="G298" i="25"/>
  <c r="F298" i="25"/>
  <c r="E298" i="25"/>
  <c r="H298" i="25" s="1"/>
  <c r="G297" i="25"/>
  <c r="F297" i="25"/>
  <c r="E297" i="25"/>
  <c r="H297" i="25" s="1"/>
  <c r="G296" i="25"/>
  <c r="F296" i="25"/>
  <c r="E296" i="25"/>
  <c r="G295" i="25"/>
  <c r="F295" i="25"/>
  <c r="E295" i="25"/>
  <c r="G294" i="25"/>
  <c r="F294" i="25"/>
  <c r="E294" i="25"/>
  <c r="H294" i="25" s="1"/>
  <c r="G293" i="25"/>
  <c r="F293" i="25"/>
  <c r="E293" i="25"/>
  <c r="H293" i="25" s="1"/>
  <c r="G292" i="25"/>
  <c r="F292" i="25"/>
  <c r="E292" i="25"/>
  <c r="G291" i="25"/>
  <c r="F291" i="25"/>
  <c r="E291" i="25"/>
  <c r="G290" i="25"/>
  <c r="F290" i="25"/>
  <c r="E290" i="25"/>
  <c r="H290" i="25" s="1"/>
  <c r="G289" i="25"/>
  <c r="F289" i="25"/>
  <c r="E289" i="25"/>
  <c r="H289" i="25" s="1"/>
  <c r="G288" i="25"/>
  <c r="F288" i="25"/>
  <c r="E288" i="25"/>
  <c r="G287" i="25"/>
  <c r="F287" i="25"/>
  <c r="E287" i="25"/>
  <c r="G286" i="25"/>
  <c r="F286" i="25"/>
  <c r="E286" i="25"/>
  <c r="H286" i="25" s="1"/>
  <c r="G285" i="25"/>
  <c r="F285" i="25"/>
  <c r="E285" i="25"/>
  <c r="H285" i="25" s="1"/>
  <c r="G284" i="25"/>
  <c r="F284" i="25"/>
  <c r="E284" i="25"/>
  <c r="G283" i="25"/>
  <c r="F283" i="25"/>
  <c r="E283" i="25"/>
  <c r="G282" i="25"/>
  <c r="F282" i="25"/>
  <c r="E282" i="25"/>
  <c r="H282" i="25" s="1"/>
  <c r="G281" i="25"/>
  <c r="E281" i="25"/>
  <c r="H281" i="25" s="1"/>
  <c r="G280" i="25"/>
  <c r="F280" i="25"/>
  <c r="E280" i="25"/>
  <c r="G279" i="25"/>
  <c r="F279" i="25"/>
  <c r="E279" i="25"/>
  <c r="G278" i="25"/>
  <c r="F278" i="25"/>
  <c r="E278" i="25"/>
  <c r="H278" i="25" s="1"/>
  <c r="G277" i="25"/>
  <c r="F277" i="25"/>
  <c r="E277" i="25"/>
  <c r="H277" i="25" s="1"/>
  <c r="G276" i="25"/>
  <c r="F276" i="25"/>
  <c r="E276" i="25"/>
  <c r="G275" i="25"/>
  <c r="F275" i="25"/>
  <c r="E275" i="25"/>
  <c r="G274" i="25"/>
  <c r="F274" i="25"/>
  <c r="E274" i="25"/>
  <c r="H274" i="25" s="1"/>
  <c r="G273" i="25"/>
  <c r="F273" i="25"/>
  <c r="E273" i="25"/>
  <c r="H273" i="25" s="1"/>
  <c r="G272" i="25"/>
  <c r="F272" i="25"/>
  <c r="E272" i="25"/>
  <c r="G271" i="25"/>
  <c r="F271" i="25"/>
  <c r="G270" i="25"/>
  <c r="F270" i="25"/>
  <c r="E270" i="25"/>
  <c r="H270" i="25" s="1"/>
  <c r="G269" i="25"/>
  <c r="F269" i="25"/>
  <c r="E269" i="25"/>
  <c r="G268" i="25"/>
  <c r="F268" i="25"/>
  <c r="E268" i="25"/>
  <c r="G267" i="25"/>
  <c r="F267" i="25"/>
  <c r="E267" i="25"/>
  <c r="G266" i="25"/>
  <c r="F266" i="25"/>
  <c r="E266" i="25"/>
  <c r="H266" i="25" s="1"/>
  <c r="G265" i="25"/>
  <c r="F265" i="25"/>
  <c r="E265" i="25"/>
  <c r="G264" i="25"/>
  <c r="F264" i="25"/>
  <c r="E264" i="25"/>
  <c r="G263" i="25"/>
  <c r="F263" i="25"/>
  <c r="E263" i="25"/>
  <c r="G262" i="25"/>
  <c r="F262" i="25"/>
  <c r="E262" i="25"/>
  <c r="H262" i="25" s="1"/>
  <c r="G261" i="25"/>
  <c r="F261" i="25"/>
  <c r="E261" i="25"/>
  <c r="G260" i="25"/>
  <c r="F260" i="25"/>
  <c r="E260" i="25"/>
  <c r="G259" i="25"/>
  <c r="F259" i="25"/>
  <c r="E259" i="25"/>
  <c r="G258" i="25"/>
  <c r="F258" i="25"/>
  <c r="E258" i="25"/>
  <c r="H258" i="25" s="1"/>
  <c r="G257" i="25"/>
  <c r="F257" i="25"/>
  <c r="E257" i="25"/>
  <c r="G256" i="25"/>
  <c r="F256" i="25"/>
  <c r="E256" i="25"/>
  <c r="G255" i="25"/>
  <c r="F255" i="25"/>
  <c r="E255" i="25"/>
  <c r="G254" i="25"/>
  <c r="F254" i="25"/>
  <c r="E254" i="25"/>
  <c r="H254" i="25" s="1"/>
  <c r="G253" i="25"/>
  <c r="F253" i="25"/>
  <c r="E253" i="25"/>
  <c r="G252" i="25"/>
  <c r="F252" i="25"/>
  <c r="E252" i="25"/>
  <c r="G251" i="25"/>
  <c r="F251" i="25"/>
  <c r="E251" i="25"/>
  <c r="G250" i="25"/>
  <c r="F250" i="25"/>
  <c r="E250" i="25"/>
  <c r="H250" i="25" s="1"/>
  <c r="G249" i="25"/>
  <c r="F249" i="25"/>
  <c r="E249" i="25"/>
  <c r="G248" i="25"/>
  <c r="F248" i="25"/>
  <c r="E248" i="25"/>
  <c r="G247" i="25"/>
  <c r="F247" i="25"/>
  <c r="E247" i="25"/>
  <c r="G246" i="25"/>
  <c r="F246" i="25"/>
  <c r="E246" i="25"/>
  <c r="H246" i="25" s="1"/>
  <c r="G245" i="25"/>
  <c r="F245" i="25"/>
  <c r="E245" i="25"/>
  <c r="G244" i="25"/>
  <c r="F244" i="25"/>
  <c r="G243" i="25"/>
  <c r="F243" i="25"/>
  <c r="E243" i="25"/>
  <c r="G242" i="25"/>
  <c r="F242" i="25"/>
  <c r="E242" i="25"/>
  <c r="G241" i="25"/>
  <c r="F241" i="25"/>
  <c r="E241" i="25"/>
  <c r="G240" i="25"/>
  <c r="F240" i="25"/>
  <c r="E240" i="25"/>
  <c r="G239" i="25"/>
  <c r="F239" i="25"/>
  <c r="E239" i="25"/>
  <c r="G238" i="25"/>
  <c r="F238" i="25"/>
  <c r="G237" i="25"/>
  <c r="F237" i="25"/>
  <c r="E237" i="25"/>
  <c r="G236" i="25"/>
  <c r="F236" i="25"/>
  <c r="E236" i="25"/>
  <c r="G235" i="25"/>
  <c r="F235" i="25"/>
  <c r="E235" i="25"/>
  <c r="G234" i="25"/>
  <c r="F234" i="25"/>
  <c r="E234" i="25"/>
  <c r="G233" i="25"/>
  <c r="F233" i="25"/>
  <c r="E233" i="25"/>
  <c r="G232" i="25"/>
  <c r="F232" i="25"/>
  <c r="E232" i="25"/>
  <c r="G231" i="25"/>
  <c r="F231" i="25"/>
  <c r="E231" i="25"/>
  <c r="G230" i="25"/>
  <c r="F230" i="25"/>
  <c r="E230" i="25"/>
  <c r="G229" i="25"/>
  <c r="F229" i="25"/>
  <c r="E229" i="25"/>
  <c r="G228" i="25"/>
  <c r="F228" i="25"/>
  <c r="E228" i="25"/>
  <c r="G227" i="25"/>
  <c r="F227" i="25"/>
  <c r="E227" i="25"/>
  <c r="G226" i="25"/>
  <c r="F226" i="25"/>
  <c r="E226" i="25"/>
  <c r="G225" i="25"/>
  <c r="F225" i="25"/>
  <c r="G224" i="25"/>
  <c r="F224" i="25"/>
  <c r="E224" i="25"/>
  <c r="G223" i="25"/>
  <c r="F223" i="25"/>
  <c r="E223" i="25"/>
  <c r="G222" i="25"/>
  <c r="F222" i="25"/>
  <c r="E222" i="25"/>
  <c r="G221" i="25"/>
  <c r="F221" i="25"/>
  <c r="E221" i="25"/>
  <c r="G220" i="25"/>
  <c r="F220" i="25"/>
  <c r="E220" i="25"/>
  <c r="G219" i="25"/>
  <c r="F219" i="25"/>
  <c r="E219" i="25"/>
  <c r="G218" i="25"/>
  <c r="F218" i="25"/>
  <c r="E218" i="25"/>
  <c r="G217" i="25"/>
  <c r="F217" i="25"/>
  <c r="E217" i="25"/>
  <c r="G216" i="25"/>
  <c r="F216" i="25"/>
  <c r="E216" i="25"/>
  <c r="G215" i="25"/>
  <c r="F215" i="25"/>
  <c r="E215" i="25"/>
  <c r="G214" i="25"/>
  <c r="F214" i="25"/>
  <c r="G213" i="25"/>
  <c r="F213" i="25"/>
  <c r="G212" i="25"/>
  <c r="F212" i="25"/>
  <c r="E212" i="25"/>
  <c r="G211" i="25"/>
  <c r="F211" i="25"/>
  <c r="E211" i="25"/>
  <c r="G210" i="25"/>
  <c r="F210" i="25"/>
  <c r="E210" i="25"/>
  <c r="G209" i="25"/>
  <c r="F209" i="25"/>
  <c r="G208" i="25"/>
  <c r="F208" i="25"/>
  <c r="E208" i="25"/>
  <c r="G207" i="25"/>
  <c r="F207" i="25"/>
  <c r="E207" i="25"/>
  <c r="G206" i="25"/>
  <c r="F206" i="25"/>
  <c r="E206" i="25"/>
  <c r="G205" i="25"/>
  <c r="F205" i="25"/>
  <c r="E205" i="25"/>
  <c r="G204" i="25"/>
  <c r="F204" i="25"/>
  <c r="E204" i="25"/>
  <c r="G203" i="25"/>
  <c r="E203" i="25"/>
  <c r="G202" i="25"/>
  <c r="F202" i="25"/>
  <c r="E202" i="25"/>
  <c r="G201" i="25"/>
  <c r="F201" i="25"/>
  <c r="G200" i="25"/>
  <c r="F200" i="25"/>
  <c r="E200" i="25"/>
  <c r="G199" i="25"/>
  <c r="G198" i="25"/>
  <c r="F198" i="25"/>
  <c r="E198" i="25"/>
  <c r="G197" i="25"/>
  <c r="F197" i="25"/>
  <c r="E197" i="25"/>
  <c r="H197" i="25" s="1"/>
  <c r="G196" i="25"/>
  <c r="F196" i="25"/>
  <c r="E196" i="25"/>
  <c r="G195" i="25"/>
  <c r="F195" i="25"/>
  <c r="E195" i="25"/>
  <c r="G194" i="25"/>
  <c r="F194" i="25"/>
  <c r="E194" i="25"/>
  <c r="G193" i="25"/>
  <c r="F193" i="25"/>
  <c r="E193" i="25"/>
  <c r="H193" i="25" s="1"/>
  <c r="G192" i="25"/>
  <c r="F192" i="25"/>
  <c r="E192" i="25"/>
  <c r="G191" i="25"/>
  <c r="F191" i="25"/>
  <c r="E191" i="25"/>
  <c r="G190" i="25"/>
  <c r="F190" i="25"/>
  <c r="E190" i="25"/>
  <c r="G189" i="25"/>
  <c r="F189" i="25"/>
  <c r="E189" i="25"/>
  <c r="H189" i="25" s="1"/>
  <c r="G188" i="25"/>
  <c r="G187" i="25"/>
  <c r="F187" i="25"/>
  <c r="G186" i="25"/>
  <c r="F186" i="25"/>
  <c r="E186" i="25"/>
  <c r="H186" i="25" s="1"/>
  <c r="G185" i="25"/>
  <c r="E185" i="25"/>
  <c r="H185" i="25" s="1"/>
  <c r="G184" i="25"/>
  <c r="F184" i="25"/>
  <c r="E184" i="25"/>
  <c r="G183" i="25"/>
  <c r="F183" i="25"/>
  <c r="E183" i="25"/>
  <c r="G182" i="25"/>
  <c r="F182" i="25"/>
  <c r="G181" i="25"/>
  <c r="E181" i="25"/>
  <c r="H181" i="25" s="1"/>
  <c r="G180" i="25"/>
  <c r="F180" i="25"/>
  <c r="E180" i="25"/>
  <c r="G179" i="25"/>
  <c r="F179" i="25"/>
  <c r="G178" i="25"/>
  <c r="F178" i="25"/>
  <c r="E178" i="25"/>
  <c r="H178" i="25" s="1"/>
  <c r="G177" i="25"/>
  <c r="F177" i="25"/>
  <c r="E177" i="25"/>
  <c r="G176" i="25"/>
  <c r="F176" i="25"/>
  <c r="E176" i="25"/>
  <c r="G175" i="25"/>
  <c r="F175" i="25"/>
  <c r="E175" i="25"/>
  <c r="G174" i="25"/>
  <c r="E174" i="25"/>
  <c r="H174" i="25" s="1"/>
  <c r="F173" i="25"/>
  <c r="D173" i="25"/>
  <c r="F308" i="25" s="1"/>
  <c r="C173" i="25"/>
  <c r="G167" i="25"/>
  <c r="H167" i="25" s="1"/>
  <c r="F167" i="25"/>
  <c r="E167" i="25"/>
  <c r="G166" i="25"/>
  <c r="H166" i="25" s="1"/>
  <c r="F166" i="25"/>
  <c r="E166" i="25"/>
  <c r="G165" i="25"/>
  <c r="F165" i="25"/>
  <c r="E165" i="25"/>
  <c r="G164" i="25"/>
  <c r="E164" i="25"/>
  <c r="G163" i="25"/>
  <c r="F163" i="25"/>
  <c r="E163" i="25"/>
  <c r="G162" i="25"/>
  <c r="F162" i="25"/>
  <c r="E162" i="25"/>
  <c r="H162" i="25" s="1"/>
  <c r="G161" i="25"/>
  <c r="F161" i="25"/>
  <c r="E161" i="25"/>
  <c r="H161" i="25" s="1"/>
  <c r="G160" i="25"/>
  <c r="F160" i="25"/>
  <c r="E160" i="25"/>
  <c r="G159" i="25"/>
  <c r="F159" i="25"/>
  <c r="E159" i="25"/>
  <c r="G158" i="25"/>
  <c r="F158" i="25"/>
  <c r="E158" i="25"/>
  <c r="H158" i="25" s="1"/>
  <c r="G157" i="25"/>
  <c r="F157" i="25"/>
  <c r="E157" i="25"/>
  <c r="H157" i="25" s="1"/>
  <c r="G156" i="25"/>
  <c r="F156" i="25"/>
  <c r="E156" i="25"/>
  <c r="G155" i="25"/>
  <c r="H154" i="25"/>
  <c r="G154" i="25"/>
  <c r="F154" i="25"/>
  <c r="E154" i="25"/>
  <c r="H153" i="25"/>
  <c r="G153" i="25"/>
  <c r="F153" i="25"/>
  <c r="E153" i="25"/>
  <c r="H152" i="25"/>
  <c r="G152" i="25"/>
  <c r="F152" i="25"/>
  <c r="E152" i="25"/>
  <c r="H151" i="25"/>
  <c r="G151" i="25"/>
  <c r="F151" i="25"/>
  <c r="E151" i="25"/>
  <c r="H150" i="25"/>
  <c r="G150" i="25"/>
  <c r="F150" i="25"/>
  <c r="E150" i="25"/>
  <c r="H149" i="25"/>
  <c r="G149" i="25"/>
  <c r="F149" i="25"/>
  <c r="E149" i="25"/>
  <c r="H148" i="25"/>
  <c r="G148" i="25"/>
  <c r="F148" i="25"/>
  <c r="E148" i="25"/>
  <c r="H147" i="25"/>
  <c r="G147" i="25"/>
  <c r="F147" i="25"/>
  <c r="E147" i="25"/>
  <c r="H146" i="25"/>
  <c r="G146" i="25"/>
  <c r="F146" i="25"/>
  <c r="E146" i="25"/>
  <c r="H145" i="25"/>
  <c r="G145" i="25"/>
  <c r="F145" i="25"/>
  <c r="E145" i="25"/>
  <c r="H144" i="25"/>
  <c r="G144" i="25"/>
  <c r="F144" i="25"/>
  <c r="E144" i="25"/>
  <c r="H143" i="25"/>
  <c r="G143" i="25"/>
  <c r="F143" i="25"/>
  <c r="E143" i="25"/>
  <c r="H142" i="25"/>
  <c r="G142" i="25"/>
  <c r="F142" i="25"/>
  <c r="E142" i="25"/>
  <c r="H141" i="25"/>
  <c r="G141" i="25"/>
  <c r="F141" i="25"/>
  <c r="E141" i="25"/>
  <c r="H140" i="25"/>
  <c r="G140" i="25"/>
  <c r="F140" i="25"/>
  <c r="E140" i="25"/>
  <c r="G139" i="25"/>
  <c r="F139" i="25"/>
  <c r="G138" i="25"/>
  <c r="F138" i="25"/>
  <c r="E138" i="25"/>
  <c r="G137" i="25"/>
  <c r="E137" i="25"/>
  <c r="H137" i="25" s="1"/>
  <c r="G136" i="25"/>
  <c r="H136" i="25" s="1"/>
  <c r="E136" i="25"/>
  <c r="G135" i="25"/>
  <c r="H135" i="25" s="1"/>
  <c r="F135" i="25"/>
  <c r="E135" i="25"/>
  <c r="G134" i="25"/>
  <c r="E134" i="25"/>
  <c r="H134" i="25" s="1"/>
  <c r="G133" i="25"/>
  <c r="H132" i="25"/>
  <c r="G132" i="25"/>
  <c r="G131" i="25"/>
  <c r="G130" i="25"/>
  <c r="H130" i="25" s="1"/>
  <c r="F130" i="25"/>
  <c r="E130" i="25"/>
  <c r="G129" i="25"/>
  <c r="E129" i="25"/>
  <c r="H129" i="25" s="1"/>
  <c r="G128" i="25"/>
  <c r="G127" i="25"/>
  <c r="F127" i="25"/>
  <c r="E127" i="25"/>
  <c r="H127" i="25" s="1"/>
  <c r="G126" i="25"/>
  <c r="G125" i="25"/>
  <c r="E125" i="25"/>
  <c r="G124" i="25"/>
  <c r="E124" i="25"/>
  <c r="G123" i="25"/>
  <c r="E123" i="25"/>
  <c r="H123" i="25" s="1"/>
  <c r="G122" i="25"/>
  <c r="F122" i="25"/>
  <c r="E122" i="25"/>
  <c r="H122" i="25" s="1"/>
  <c r="G121" i="25"/>
  <c r="F121" i="25"/>
  <c r="E121" i="25"/>
  <c r="H121" i="25" s="1"/>
  <c r="G120" i="25"/>
  <c r="F120" i="25"/>
  <c r="H119" i="25"/>
  <c r="G119" i="25"/>
  <c r="F119" i="25"/>
  <c r="E119" i="25"/>
  <c r="H118" i="25"/>
  <c r="G118" i="25"/>
  <c r="F118" i="25"/>
  <c r="E118" i="25"/>
  <c r="H117" i="25"/>
  <c r="G117" i="25"/>
  <c r="F117" i="25"/>
  <c r="E117" i="25"/>
  <c r="G116" i="25"/>
  <c r="G115" i="25"/>
  <c r="H115" i="25" s="1"/>
  <c r="E115" i="25"/>
  <c r="G114" i="25"/>
  <c r="E114" i="25"/>
  <c r="H114" i="25" s="1"/>
  <c r="G113" i="25"/>
  <c r="F113" i="25"/>
  <c r="G112" i="25"/>
  <c r="E112" i="25"/>
  <c r="H112" i="25" s="1"/>
  <c r="G111" i="25"/>
  <c r="F111" i="25"/>
  <c r="G110" i="25"/>
  <c r="H110" i="25" s="1"/>
  <c r="F110" i="25"/>
  <c r="E110" i="25"/>
  <c r="G109" i="25"/>
  <c r="G108" i="25"/>
  <c r="H108" i="25" s="1"/>
  <c r="F108" i="25"/>
  <c r="E108" i="25"/>
  <c r="G107" i="25"/>
  <c r="H107" i="25" s="1"/>
  <c r="F107" i="25"/>
  <c r="E107" i="25"/>
  <c r="G106" i="25"/>
  <c r="F106" i="25"/>
  <c r="E106" i="25"/>
  <c r="G105" i="25"/>
  <c r="F105" i="25"/>
  <c r="E105" i="25"/>
  <c r="G104" i="25"/>
  <c r="G103" i="25"/>
  <c r="G102" i="25"/>
  <c r="F102" i="25"/>
  <c r="E102" i="25"/>
  <c r="G101" i="25"/>
  <c r="F101" i="25"/>
  <c r="E101" i="25"/>
  <c r="H101" i="25" s="1"/>
  <c r="G100" i="25"/>
  <c r="F100" i="25"/>
  <c r="E100" i="25"/>
  <c r="H100" i="25" s="1"/>
  <c r="G99" i="25"/>
  <c r="G98" i="25"/>
  <c r="F98" i="25"/>
  <c r="E98" i="25"/>
  <c r="H98" i="25" s="1"/>
  <c r="G97" i="25"/>
  <c r="F97" i="25"/>
  <c r="E97" i="25"/>
  <c r="H97" i="25" s="1"/>
  <c r="G96" i="25"/>
  <c r="F96" i="25"/>
  <c r="E96" i="25"/>
  <c r="H96" i="25" s="1"/>
  <c r="G95" i="25"/>
  <c r="E95" i="25"/>
  <c r="H95" i="25" s="1"/>
  <c r="G94" i="25"/>
  <c r="H94" i="25" s="1"/>
  <c r="E94" i="25"/>
  <c r="G93" i="25"/>
  <c r="F93" i="25"/>
  <c r="G92" i="25"/>
  <c r="E92" i="25"/>
  <c r="G91" i="25"/>
  <c r="G90" i="25"/>
  <c r="G89" i="25"/>
  <c r="F89" i="25"/>
  <c r="G88" i="25"/>
  <c r="F88" i="25"/>
  <c r="G87" i="25"/>
  <c r="F87" i="25"/>
  <c r="G86" i="25"/>
  <c r="F86" i="25"/>
  <c r="E86" i="25"/>
  <c r="G85" i="25"/>
  <c r="F85" i="25"/>
  <c r="E85" i="25"/>
  <c r="G84" i="25"/>
  <c r="H84" i="25" s="1"/>
  <c r="E84" i="25"/>
  <c r="G83" i="25"/>
  <c r="F83" i="25"/>
  <c r="E83" i="25"/>
  <c r="G82" i="25"/>
  <c r="F82" i="25"/>
  <c r="G81" i="25"/>
  <c r="H81" i="25" s="1"/>
  <c r="F81" i="25"/>
  <c r="E81" i="25"/>
  <c r="G80" i="25"/>
  <c r="E80" i="25"/>
  <c r="H80" i="25" s="1"/>
  <c r="G79" i="25"/>
  <c r="G78" i="25"/>
  <c r="F78" i="25"/>
  <c r="E78" i="25"/>
  <c r="H78" i="25" s="1"/>
  <c r="G77" i="25"/>
  <c r="F77" i="25"/>
  <c r="G76" i="25"/>
  <c r="G75" i="25"/>
  <c r="D75" i="25"/>
  <c r="C75" i="25"/>
  <c r="E132" i="25" s="1"/>
  <c r="G69" i="25"/>
  <c r="F69" i="25"/>
  <c r="E69" i="25"/>
  <c r="G68" i="25"/>
  <c r="F68" i="25"/>
  <c r="G67" i="25"/>
  <c r="F67" i="25"/>
  <c r="E67" i="25"/>
  <c r="G66" i="25"/>
  <c r="F66" i="25"/>
  <c r="G65" i="25"/>
  <c r="F65" i="25"/>
  <c r="E65" i="25"/>
  <c r="G64" i="25"/>
  <c r="F64" i="25"/>
  <c r="G63" i="25"/>
  <c r="F63" i="25"/>
  <c r="E63" i="25"/>
  <c r="G62" i="25"/>
  <c r="F62" i="25"/>
  <c r="G61" i="25"/>
  <c r="F61" i="25"/>
  <c r="E61" i="25"/>
  <c r="G60" i="25"/>
  <c r="F60" i="25"/>
  <c r="E60" i="25"/>
  <c r="G59" i="25"/>
  <c r="F59" i="25"/>
  <c r="E59" i="25"/>
  <c r="G58" i="25"/>
  <c r="F58" i="25"/>
  <c r="E58" i="25"/>
  <c r="H58" i="25" s="1"/>
  <c r="G57" i="25"/>
  <c r="F57" i="25"/>
  <c r="E57" i="25"/>
  <c r="G56" i="25"/>
  <c r="F56" i="25"/>
  <c r="E56" i="25"/>
  <c r="G55" i="25"/>
  <c r="F55" i="25"/>
  <c r="E55" i="25"/>
  <c r="G54" i="25"/>
  <c r="F54" i="25"/>
  <c r="E54" i="25"/>
  <c r="H54" i="25" s="1"/>
  <c r="G53" i="25"/>
  <c r="F53" i="25"/>
  <c r="E53" i="25"/>
  <c r="G52" i="25"/>
  <c r="F52" i="25"/>
  <c r="E52" i="25"/>
  <c r="G51" i="25"/>
  <c r="F51" i="25"/>
  <c r="E51" i="25"/>
  <c r="G50" i="25"/>
  <c r="F50" i="25"/>
  <c r="E50" i="25"/>
  <c r="H50" i="25" s="1"/>
  <c r="G49" i="25"/>
  <c r="F49" i="25"/>
  <c r="G48" i="25"/>
  <c r="F48" i="25"/>
  <c r="E48" i="25"/>
  <c r="G47" i="25"/>
  <c r="F47" i="25"/>
  <c r="E47" i="25"/>
  <c r="H47" i="25" s="1"/>
  <c r="G46" i="25"/>
  <c r="F46" i="25"/>
  <c r="E46" i="25"/>
  <c r="H46" i="25" s="1"/>
  <c r="G45" i="25"/>
  <c r="F45" i="25"/>
  <c r="E45" i="25"/>
  <c r="G44" i="25"/>
  <c r="F44" i="25"/>
  <c r="G43" i="25"/>
  <c r="E43" i="25"/>
  <c r="H43" i="25" s="1"/>
  <c r="G42" i="25"/>
  <c r="F42" i="25"/>
  <c r="E42" i="25"/>
  <c r="G41" i="25"/>
  <c r="F41" i="25"/>
  <c r="E41" i="25"/>
  <c r="G40" i="25"/>
  <c r="F40" i="25"/>
  <c r="E40" i="25"/>
  <c r="G39" i="25"/>
  <c r="F39" i="25"/>
  <c r="E39" i="25"/>
  <c r="H39" i="25" s="1"/>
  <c r="G38" i="25"/>
  <c r="F38" i="25"/>
  <c r="E38" i="25"/>
  <c r="G37" i="25"/>
  <c r="F37" i="25"/>
  <c r="E37" i="25"/>
  <c r="G36" i="25"/>
  <c r="F36" i="25"/>
  <c r="E36" i="25"/>
  <c r="G35" i="25"/>
  <c r="F35" i="25"/>
  <c r="E35" i="25"/>
  <c r="H35" i="25" s="1"/>
  <c r="G34" i="25"/>
  <c r="F34" i="25"/>
  <c r="E34" i="25"/>
  <c r="G33" i="25"/>
  <c r="F33" i="25"/>
  <c r="E33" i="25"/>
  <c r="G32" i="25"/>
  <c r="F32" i="25"/>
  <c r="E32" i="25"/>
  <c r="G31" i="25"/>
  <c r="F31" i="25"/>
  <c r="E31" i="25"/>
  <c r="H31" i="25" s="1"/>
  <c r="G30" i="25"/>
  <c r="F30" i="25"/>
  <c r="G29" i="25"/>
  <c r="F29" i="25"/>
  <c r="E29" i="25"/>
  <c r="G28" i="25"/>
  <c r="F28" i="25"/>
  <c r="E28" i="25"/>
  <c r="G27" i="25"/>
  <c r="F27" i="25"/>
  <c r="E27" i="25"/>
  <c r="H27" i="25" s="1"/>
  <c r="G26" i="25"/>
  <c r="F26" i="25"/>
  <c r="E26" i="25"/>
  <c r="G25" i="25"/>
  <c r="F25" i="25"/>
  <c r="E25" i="25"/>
  <c r="G24" i="25"/>
  <c r="F24" i="25"/>
  <c r="E24" i="25"/>
  <c r="G23" i="25"/>
  <c r="E23" i="25"/>
  <c r="H23" i="25" s="1"/>
  <c r="G22" i="25"/>
  <c r="F22" i="25"/>
  <c r="E22" i="25"/>
  <c r="G21" i="25"/>
  <c r="F21" i="25"/>
  <c r="G20" i="25"/>
  <c r="F20" i="25"/>
  <c r="E20" i="25"/>
  <c r="F19" i="25"/>
  <c r="D19" i="25"/>
  <c r="F43" i="25" s="1"/>
  <c r="C19" i="25"/>
  <c r="G13" i="25"/>
  <c r="D13" i="25"/>
  <c r="C13" i="25"/>
  <c r="C12" i="25"/>
  <c r="D11" i="25"/>
  <c r="C10" i="25"/>
  <c r="D9" i="25"/>
  <c r="G609" i="24"/>
  <c r="G608" i="24"/>
  <c r="G607" i="24"/>
  <c r="F607" i="24"/>
  <c r="G606" i="24"/>
  <c r="G605" i="24"/>
  <c r="G604" i="24"/>
  <c r="E604" i="24"/>
  <c r="H604" i="24" s="1"/>
  <c r="G603" i="24"/>
  <c r="G602" i="24"/>
  <c r="G601" i="24"/>
  <c r="G600" i="24"/>
  <c r="G599" i="24"/>
  <c r="G598" i="24"/>
  <c r="G597" i="24"/>
  <c r="G596" i="24"/>
  <c r="G595" i="24"/>
  <c r="E595" i="24"/>
  <c r="G594" i="24"/>
  <c r="F594" i="24"/>
  <c r="E594" i="24"/>
  <c r="G593" i="24"/>
  <c r="G592" i="24"/>
  <c r="G591" i="24"/>
  <c r="F591" i="24"/>
  <c r="G590" i="24"/>
  <c r="E590" i="24"/>
  <c r="H590" i="24" s="1"/>
  <c r="G589" i="24"/>
  <c r="E589" i="24"/>
  <c r="G588" i="24"/>
  <c r="E588" i="24"/>
  <c r="H588" i="24" s="1"/>
  <c r="G587" i="24"/>
  <c r="G586" i="24"/>
  <c r="G585" i="24"/>
  <c r="G584" i="24"/>
  <c r="G583" i="24"/>
  <c r="D582" i="24"/>
  <c r="C582" i="24"/>
  <c r="G576" i="24"/>
  <c r="F576" i="24"/>
  <c r="E576" i="24"/>
  <c r="G575" i="24"/>
  <c r="F575" i="24"/>
  <c r="E575" i="24"/>
  <c r="G574" i="24"/>
  <c r="F574" i="24"/>
  <c r="E574" i="24"/>
  <c r="H574" i="24" s="1"/>
  <c r="G573" i="24"/>
  <c r="F573" i="24"/>
  <c r="E573" i="24"/>
  <c r="G572" i="24"/>
  <c r="F572" i="24"/>
  <c r="E572" i="24"/>
  <c r="G571" i="24"/>
  <c r="F571" i="24"/>
  <c r="G570" i="24"/>
  <c r="G569" i="24"/>
  <c r="F569" i="24"/>
  <c r="E569" i="24"/>
  <c r="G568" i="24"/>
  <c r="F568" i="24"/>
  <c r="G567" i="24"/>
  <c r="F567" i="24"/>
  <c r="E567" i="24"/>
  <c r="G566" i="24"/>
  <c r="F566" i="24"/>
  <c r="E566" i="24"/>
  <c r="G565" i="24"/>
  <c r="F565" i="24"/>
  <c r="E565" i="24"/>
  <c r="G564" i="24"/>
  <c r="F564" i="24"/>
  <c r="E564" i="24"/>
  <c r="G563" i="24"/>
  <c r="F563" i="24"/>
  <c r="E563" i="24"/>
  <c r="G562" i="24"/>
  <c r="F562" i="24"/>
  <c r="G561" i="24"/>
  <c r="G560" i="24"/>
  <c r="F560" i="24"/>
  <c r="G559" i="24"/>
  <c r="G558" i="24"/>
  <c r="F558" i="24"/>
  <c r="E558" i="24"/>
  <c r="G557" i="24"/>
  <c r="F557" i="24"/>
  <c r="E557" i="24"/>
  <c r="G556" i="24"/>
  <c r="F556" i="24"/>
  <c r="E556" i="24"/>
  <c r="G555" i="24"/>
  <c r="F555" i="24"/>
  <c r="E555" i="24"/>
  <c r="G554" i="24"/>
  <c r="F554" i="24"/>
  <c r="G553" i="24"/>
  <c r="F553" i="24"/>
  <c r="E553" i="24"/>
  <c r="G552" i="24"/>
  <c r="F552" i="24"/>
  <c r="E552" i="24"/>
  <c r="G551" i="24"/>
  <c r="F551" i="24"/>
  <c r="G550" i="24"/>
  <c r="F550" i="24"/>
  <c r="E550" i="24"/>
  <c r="H550" i="24" s="1"/>
  <c r="G549" i="24"/>
  <c r="F549" i="24"/>
  <c r="E549" i="24"/>
  <c r="G548" i="24"/>
  <c r="F548" i="24"/>
  <c r="G547" i="24"/>
  <c r="F547" i="24"/>
  <c r="E547" i="24"/>
  <c r="H547" i="24" s="1"/>
  <c r="G546" i="24"/>
  <c r="F546" i="24"/>
  <c r="E546" i="24"/>
  <c r="G545" i="24"/>
  <c r="F545" i="24"/>
  <c r="E545" i="24"/>
  <c r="G544" i="24"/>
  <c r="F544" i="24"/>
  <c r="E544" i="24"/>
  <c r="G543" i="24"/>
  <c r="G542" i="24"/>
  <c r="F542" i="24"/>
  <c r="G541" i="24"/>
  <c r="F541" i="24"/>
  <c r="G540" i="24"/>
  <c r="F540" i="24"/>
  <c r="E540" i="24"/>
  <c r="G539" i="24"/>
  <c r="F539" i="24"/>
  <c r="G538" i="24"/>
  <c r="F538" i="24"/>
  <c r="G537" i="24"/>
  <c r="F537" i="24"/>
  <c r="E537" i="24"/>
  <c r="G536" i="24"/>
  <c r="F536" i="24"/>
  <c r="E536" i="24"/>
  <c r="G535" i="24"/>
  <c r="F535" i="24"/>
  <c r="G534" i="24"/>
  <c r="F534" i="24"/>
  <c r="G533" i="24"/>
  <c r="F533" i="24"/>
  <c r="E533" i="24"/>
  <c r="G532" i="24"/>
  <c r="F532" i="24"/>
  <c r="E532" i="24"/>
  <c r="G531" i="24"/>
  <c r="F531" i="24"/>
  <c r="E531" i="24"/>
  <c r="H531" i="24" s="1"/>
  <c r="G530" i="24"/>
  <c r="E530" i="24"/>
  <c r="H530" i="24" s="1"/>
  <c r="G529" i="24"/>
  <c r="F529" i="24"/>
  <c r="G528" i="24"/>
  <c r="F528" i="24"/>
  <c r="E528" i="24"/>
  <c r="G527" i="24"/>
  <c r="F527" i="24"/>
  <c r="E527" i="24"/>
  <c r="H527" i="24" s="1"/>
  <c r="G526" i="24"/>
  <c r="F526" i="24"/>
  <c r="E526" i="24"/>
  <c r="G525" i="24"/>
  <c r="F525" i="24"/>
  <c r="E525" i="24"/>
  <c r="G524" i="24"/>
  <c r="F524" i="24"/>
  <c r="E524" i="24"/>
  <c r="G523" i="24"/>
  <c r="F523" i="24"/>
  <c r="G522" i="24"/>
  <c r="F522" i="24"/>
  <c r="E522" i="24"/>
  <c r="G521" i="24"/>
  <c r="F521" i="24"/>
  <c r="E521" i="24"/>
  <c r="G520" i="24"/>
  <c r="F520" i="24"/>
  <c r="E520" i="24"/>
  <c r="G519" i="24"/>
  <c r="F519" i="24"/>
  <c r="E519" i="24"/>
  <c r="G518" i="24"/>
  <c r="F518" i="24"/>
  <c r="E518" i="24"/>
  <c r="G517" i="24"/>
  <c r="F517" i="24"/>
  <c r="G516" i="24"/>
  <c r="F516" i="24"/>
  <c r="E516" i="24"/>
  <c r="G515" i="24"/>
  <c r="F515" i="24"/>
  <c r="G514" i="24"/>
  <c r="G513" i="24"/>
  <c r="F513" i="24"/>
  <c r="E513" i="24"/>
  <c r="G512" i="24"/>
  <c r="F512" i="24"/>
  <c r="G511" i="24"/>
  <c r="F511" i="24"/>
  <c r="G510" i="24"/>
  <c r="F510" i="24"/>
  <c r="G509" i="24"/>
  <c r="F509" i="24"/>
  <c r="E509" i="24"/>
  <c r="G508" i="24"/>
  <c r="F508" i="24"/>
  <c r="G507" i="24"/>
  <c r="F507" i="24"/>
  <c r="G506" i="24"/>
  <c r="F506" i="24"/>
  <c r="E506" i="24"/>
  <c r="H506" i="24" s="1"/>
  <c r="G505" i="24"/>
  <c r="F505" i="24"/>
  <c r="E505" i="24"/>
  <c r="G504" i="24"/>
  <c r="G503" i="24"/>
  <c r="F503" i="24"/>
  <c r="E503" i="24"/>
  <c r="H503" i="24" s="1"/>
  <c r="G502" i="24"/>
  <c r="F502" i="24"/>
  <c r="E502" i="24"/>
  <c r="H502" i="24" s="1"/>
  <c r="G501" i="24"/>
  <c r="F501" i="24"/>
  <c r="G500" i="24"/>
  <c r="F500" i="24"/>
  <c r="G499" i="24"/>
  <c r="E499" i="24"/>
  <c r="G498" i="24"/>
  <c r="F498" i="24"/>
  <c r="G497" i="24"/>
  <c r="F497" i="24"/>
  <c r="G496" i="24"/>
  <c r="F496" i="24"/>
  <c r="E496" i="24"/>
  <c r="G495" i="24"/>
  <c r="F495" i="24"/>
  <c r="G494" i="24"/>
  <c r="F494" i="24"/>
  <c r="E494" i="24"/>
  <c r="H494" i="24" s="1"/>
  <c r="G493" i="24"/>
  <c r="F493" i="24"/>
  <c r="E493" i="24"/>
  <c r="G492" i="24"/>
  <c r="F492" i="24"/>
  <c r="G491" i="24"/>
  <c r="F491" i="24"/>
  <c r="E491" i="24"/>
  <c r="H491" i="24" s="1"/>
  <c r="G490" i="24"/>
  <c r="F490" i="24"/>
  <c r="G489" i="24"/>
  <c r="F489" i="24"/>
  <c r="G488" i="24"/>
  <c r="F488" i="24"/>
  <c r="E488" i="24"/>
  <c r="G487" i="24"/>
  <c r="F487" i="24"/>
  <c r="G486" i="24"/>
  <c r="G485" i="24"/>
  <c r="F485" i="24"/>
  <c r="G484" i="24"/>
  <c r="G483" i="24"/>
  <c r="F483" i="24"/>
  <c r="E483" i="24"/>
  <c r="H483" i="24" s="1"/>
  <c r="G482" i="24"/>
  <c r="F482" i="24"/>
  <c r="E482" i="24"/>
  <c r="H482" i="24" s="1"/>
  <c r="G481" i="24"/>
  <c r="G480" i="24"/>
  <c r="F480" i="24"/>
  <c r="G479" i="24"/>
  <c r="G478" i="24"/>
  <c r="F478" i="24"/>
  <c r="E478" i="24"/>
  <c r="G477" i="24"/>
  <c r="F477" i="24"/>
  <c r="E477" i="24"/>
  <c r="G476" i="24"/>
  <c r="F476" i="24"/>
  <c r="E476" i="24"/>
  <c r="G475" i="24"/>
  <c r="F475" i="24"/>
  <c r="E475" i="24"/>
  <c r="G474" i="24"/>
  <c r="F474" i="24"/>
  <c r="E474" i="24"/>
  <c r="G473" i="24"/>
  <c r="F473" i="24"/>
  <c r="E473" i="24"/>
  <c r="G472" i="24"/>
  <c r="F472" i="24"/>
  <c r="E472" i="24"/>
  <c r="G471" i="24"/>
  <c r="F471" i="24"/>
  <c r="G470" i="24"/>
  <c r="F470" i="24"/>
  <c r="E470" i="24"/>
  <c r="H470" i="24" s="1"/>
  <c r="G469" i="24"/>
  <c r="G468" i="24"/>
  <c r="F468" i="24"/>
  <c r="E468" i="24"/>
  <c r="G467" i="24"/>
  <c r="F467" i="24"/>
  <c r="G466" i="24"/>
  <c r="F466" i="24"/>
  <c r="G465" i="24"/>
  <c r="F465" i="24"/>
  <c r="G464" i="24"/>
  <c r="F464" i="24"/>
  <c r="E464" i="24"/>
  <c r="G463" i="24"/>
  <c r="F463" i="24"/>
  <c r="G462" i="24"/>
  <c r="F462" i="24"/>
  <c r="G461" i="24"/>
  <c r="F461" i="24"/>
  <c r="E461" i="24"/>
  <c r="G460" i="24"/>
  <c r="F460" i="24"/>
  <c r="E460" i="24"/>
  <c r="G459" i="24"/>
  <c r="G458" i="24"/>
  <c r="F458" i="24"/>
  <c r="G457" i="24"/>
  <c r="G456" i="24"/>
  <c r="F456" i="24"/>
  <c r="G455" i="24"/>
  <c r="G454" i="24"/>
  <c r="F454" i="24"/>
  <c r="E454" i="24"/>
  <c r="G453" i="24"/>
  <c r="F453" i="24"/>
  <c r="G452" i="24"/>
  <c r="F452" i="24"/>
  <c r="E452" i="24"/>
  <c r="G451" i="24"/>
  <c r="F451" i="24"/>
  <c r="E451" i="24"/>
  <c r="G450" i="24"/>
  <c r="F450" i="24"/>
  <c r="G449" i="24"/>
  <c r="F449" i="24"/>
  <c r="E449" i="24"/>
  <c r="G448" i="24"/>
  <c r="F448" i="24"/>
  <c r="E448" i="24"/>
  <c r="G447" i="24"/>
  <c r="F447" i="24"/>
  <c r="G446" i="24"/>
  <c r="F446" i="24"/>
  <c r="G445" i="24"/>
  <c r="F445" i="24"/>
  <c r="G444" i="24"/>
  <c r="F444" i="24"/>
  <c r="G443" i="24"/>
  <c r="F443" i="24"/>
  <c r="G442" i="24"/>
  <c r="F442" i="24"/>
  <c r="G441" i="24"/>
  <c r="F441" i="24"/>
  <c r="G440" i="24"/>
  <c r="F440" i="24"/>
  <c r="G439" i="24"/>
  <c r="F439" i="24"/>
  <c r="E439" i="24"/>
  <c r="H439" i="24" s="1"/>
  <c r="G438" i="24"/>
  <c r="F438" i="24"/>
  <c r="E438" i="24"/>
  <c r="H438" i="24" s="1"/>
  <c r="G437" i="24"/>
  <c r="F437" i="24"/>
  <c r="E437" i="24"/>
  <c r="G436" i="24"/>
  <c r="F436" i="24"/>
  <c r="G435" i="24"/>
  <c r="F435" i="24"/>
  <c r="G434" i="24"/>
  <c r="F434" i="24"/>
  <c r="G433" i="24"/>
  <c r="G432" i="24"/>
  <c r="F432" i="24"/>
  <c r="G431" i="24"/>
  <c r="G430" i="24"/>
  <c r="F430" i="24"/>
  <c r="G429" i="24"/>
  <c r="E429" i="24"/>
  <c r="G428" i="24"/>
  <c r="F428" i="24"/>
  <c r="G427" i="24"/>
  <c r="F427" i="24"/>
  <c r="E427" i="24"/>
  <c r="H427" i="24" s="1"/>
  <c r="G426" i="24"/>
  <c r="F426" i="24"/>
  <c r="E426" i="24"/>
  <c r="G425" i="24"/>
  <c r="F425" i="24"/>
  <c r="G424" i="24"/>
  <c r="F424" i="24"/>
  <c r="G423" i="24"/>
  <c r="F423" i="24"/>
  <c r="G422" i="24"/>
  <c r="F422" i="24"/>
  <c r="G421" i="24"/>
  <c r="F421" i="24"/>
  <c r="E421" i="24"/>
  <c r="G420" i="24"/>
  <c r="F420" i="24"/>
  <c r="G419" i="24"/>
  <c r="F419" i="24"/>
  <c r="G418" i="24"/>
  <c r="F418" i="24"/>
  <c r="E418" i="24"/>
  <c r="G417" i="24"/>
  <c r="F417" i="24"/>
  <c r="G416" i="24"/>
  <c r="G415" i="24"/>
  <c r="F415" i="24"/>
  <c r="G414" i="24"/>
  <c r="F414" i="24"/>
  <c r="E414" i="24"/>
  <c r="H414" i="24" s="1"/>
  <c r="G413" i="24"/>
  <c r="F413" i="24"/>
  <c r="G412" i="24"/>
  <c r="F412" i="24"/>
  <c r="G411" i="24"/>
  <c r="F411" i="24"/>
  <c r="E411" i="24"/>
  <c r="G410" i="24"/>
  <c r="F410" i="24"/>
  <c r="G409" i="24"/>
  <c r="G408" i="24"/>
  <c r="F408" i="24"/>
  <c r="G407" i="24"/>
  <c r="E407" i="24"/>
  <c r="G406" i="24"/>
  <c r="F406" i="24"/>
  <c r="E406" i="24"/>
  <c r="G405" i="24"/>
  <c r="F405" i="24"/>
  <c r="G404" i="24"/>
  <c r="F404" i="24"/>
  <c r="G403" i="24"/>
  <c r="F403" i="24"/>
  <c r="G402" i="24"/>
  <c r="F402" i="24"/>
  <c r="G401" i="24"/>
  <c r="F401" i="24"/>
  <c r="E401" i="24"/>
  <c r="G400" i="24"/>
  <c r="F400" i="24"/>
  <c r="E400" i="24"/>
  <c r="G399" i="24"/>
  <c r="G398" i="24"/>
  <c r="F398" i="24"/>
  <c r="G397" i="24"/>
  <c r="G396" i="24"/>
  <c r="F396" i="24"/>
  <c r="E396" i="24"/>
  <c r="G395" i="24"/>
  <c r="F395" i="24"/>
  <c r="G394" i="24"/>
  <c r="F394" i="24"/>
  <c r="E394" i="24"/>
  <c r="G393" i="24"/>
  <c r="F393" i="24"/>
  <c r="E393" i="24"/>
  <c r="G392" i="24"/>
  <c r="F392" i="24"/>
  <c r="G391" i="24"/>
  <c r="F391" i="24"/>
  <c r="G390" i="24"/>
  <c r="F390" i="24"/>
  <c r="E390" i="24"/>
  <c r="H390" i="24" s="1"/>
  <c r="G389" i="24"/>
  <c r="F389" i="24"/>
  <c r="E389" i="24"/>
  <c r="G388" i="24"/>
  <c r="F388" i="24"/>
  <c r="G387" i="24"/>
  <c r="F387" i="24"/>
  <c r="E387" i="24"/>
  <c r="H387" i="24" s="1"/>
  <c r="G386" i="24"/>
  <c r="G385" i="24"/>
  <c r="F385" i="24"/>
  <c r="G384" i="24"/>
  <c r="G383" i="24"/>
  <c r="F383" i="24"/>
  <c r="E383" i="24"/>
  <c r="H383" i="24" s="1"/>
  <c r="G382" i="24"/>
  <c r="F382" i="24"/>
  <c r="E382" i="24"/>
  <c r="H382" i="24" s="1"/>
  <c r="G381" i="24"/>
  <c r="F381" i="24"/>
  <c r="E381" i="24"/>
  <c r="G380" i="24"/>
  <c r="F380" i="24"/>
  <c r="E380" i="24"/>
  <c r="G379" i="24"/>
  <c r="F379" i="24"/>
  <c r="E379" i="24"/>
  <c r="H379" i="24" s="1"/>
  <c r="G378" i="24"/>
  <c r="F378" i="24"/>
  <c r="G377" i="24"/>
  <c r="F377" i="24"/>
  <c r="G376" i="24"/>
  <c r="F376" i="24"/>
  <c r="E376" i="24"/>
  <c r="G375" i="24"/>
  <c r="F375" i="24"/>
  <c r="G374" i="24"/>
  <c r="F374" i="24"/>
  <c r="E374" i="24"/>
  <c r="H374" i="24" s="1"/>
  <c r="G373" i="24"/>
  <c r="F373" i="24"/>
  <c r="G372" i="24"/>
  <c r="F372" i="24"/>
  <c r="G371" i="24"/>
  <c r="F371" i="24"/>
  <c r="E371" i="24"/>
  <c r="H371" i="24" s="1"/>
  <c r="G370" i="24"/>
  <c r="E370" i="24"/>
  <c r="G369" i="24"/>
  <c r="F369" i="24"/>
  <c r="G368" i="24"/>
  <c r="F368" i="24"/>
  <c r="E368" i="24"/>
  <c r="G367" i="24"/>
  <c r="F367" i="24"/>
  <c r="E367" i="24"/>
  <c r="H367" i="24" s="1"/>
  <c r="G366" i="24"/>
  <c r="F366" i="24"/>
  <c r="G365" i="24"/>
  <c r="F365" i="24"/>
  <c r="G364" i="24"/>
  <c r="F364" i="24"/>
  <c r="G363" i="24"/>
  <c r="F363" i="24"/>
  <c r="E363" i="24"/>
  <c r="H363" i="24" s="1"/>
  <c r="G362" i="24"/>
  <c r="G361" i="24"/>
  <c r="F361" i="24"/>
  <c r="G360" i="24"/>
  <c r="F360" i="24"/>
  <c r="E360" i="24"/>
  <c r="G359" i="24"/>
  <c r="F359" i="24"/>
  <c r="G358" i="24"/>
  <c r="F358" i="24"/>
  <c r="E358" i="24"/>
  <c r="H358" i="24" s="1"/>
  <c r="G357" i="24"/>
  <c r="G356" i="24"/>
  <c r="F356" i="24"/>
  <c r="G355" i="24"/>
  <c r="G354" i="24"/>
  <c r="F354" i="24"/>
  <c r="E354" i="24"/>
  <c r="H354" i="24" s="1"/>
  <c r="G353" i="24"/>
  <c r="F353" i="24"/>
  <c r="E353" i="24"/>
  <c r="G352" i="24"/>
  <c r="G351" i="24"/>
  <c r="F351" i="24"/>
  <c r="G350" i="24"/>
  <c r="F350" i="24"/>
  <c r="F349" i="24"/>
  <c r="D349" i="24"/>
  <c r="F570" i="24" s="1"/>
  <c r="C349" i="24"/>
  <c r="G343" i="24"/>
  <c r="F343" i="24"/>
  <c r="G342" i="24"/>
  <c r="F342" i="24"/>
  <c r="E342" i="24"/>
  <c r="H342" i="24" s="1"/>
  <c r="G341" i="24"/>
  <c r="E341" i="24"/>
  <c r="H340" i="24"/>
  <c r="G340" i="24"/>
  <c r="F340" i="24"/>
  <c r="E340" i="24"/>
  <c r="H339" i="24"/>
  <c r="G339" i="24"/>
  <c r="F339" i="24"/>
  <c r="E339" i="24"/>
  <c r="H338" i="24"/>
  <c r="G338" i="24"/>
  <c r="F338" i="24"/>
  <c r="E338" i="24"/>
  <c r="H337" i="24"/>
  <c r="G337" i="24"/>
  <c r="F337" i="24"/>
  <c r="E337" i="24"/>
  <c r="H336" i="24"/>
  <c r="G336" i="24"/>
  <c r="F336" i="24"/>
  <c r="E336" i="24"/>
  <c r="H335" i="24"/>
  <c r="G335" i="24"/>
  <c r="F335" i="24"/>
  <c r="E335" i="24"/>
  <c r="H334" i="24"/>
  <c r="G334" i="24"/>
  <c r="F334" i="24"/>
  <c r="E334" i="24"/>
  <c r="G333" i="24"/>
  <c r="G332" i="24"/>
  <c r="F332" i="24"/>
  <c r="E332" i="24"/>
  <c r="H332" i="24" s="1"/>
  <c r="G331" i="24"/>
  <c r="F331" i="24"/>
  <c r="E331" i="24"/>
  <c r="H331" i="24" s="1"/>
  <c r="G330" i="24"/>
  <c r="F330" i="24"/>
  <c r="E330" i="24"/>
  <c r="H330" i="24" s="1"/>
  <c r="G329" i="24"/>
  <c r="G328" i="24"/>
  <c r="G327" i="24"/>
  <c r="F327" i="24"/>
  <c r="E327" i="24"/>
  <c r="H327" i="24" s="1"/>
  <c r="G326" i="24"/>
  <c r="F326" i="24"/>
  <c r="E326" i="24"/>
  <c r="H326" i="24" s="1"/>
  <c r="G325" i="24"/>
  <c r="F325" i="24"/>
  <c r="E325" i="24"/>
  <c r="G324" i="24"/>
  <c r="G323" i="24"/>
  <c r="F323" i="24"/>
  <c r="E323" i="24"/>
  <c r="G322" i="24"/>
  <c r="F322" i="24"/>
  <c r="E322" i="24"/>
  <c r="G321" i="24"/>
  <c r="E321" i="24"/>
  <c r="H321" i="24" s="1"/>
  <c r="G320" i="24"/>
  <c r="F320" i="24"/>
  <c r="G319" i="24"/>
  <c r="G318" i="24"/>
  <c r="H318" i="24" s="1"/>
  <c r="F318" i="24"/>
  <c r="E318" i="24"/>
  <c r="G317" i="24"/>
  <c r="G316" i="24"/>
  <c r="F316" i="24"/>
  <c r="G315" i="24"/>
  <c r="F315" i="24"/>
  <c r="G314" i="24"/>
  <c r="F314" i="24"/>
  <c r="G313" i="24"/>
  <c r="E313" i="24"/>
  <c r="H313" i="24" s="1"/>
  <c r="G312" i="24"/>
  <c r="F312" i="24"/>
  <c r="E312" i="24"/>
  <c r="G311" i="24"/>
  <c r="F311" i="24"/>
  <c r="E311" i="24"/>
  <c r="G310" i="24"/>
  <c r="G309" i="24"/>
  <c r="H309" i="24" s="1"/>
  <c r="F309" i="24"/>
  <c r="E309" i="24"/>
  <c r="G308" i="24"/>
  <c r="G307" i="24"/>
  <c r="G306" i="24"/>
  <c r="G305" i="24"/>
  <c r="G304" i="24"/>
  <c r="H304" i="24" s="1"/>
  <c r="E304" i="24"/>
  <c r="G303" i="24"/>
  <c r="G302" i="24"/>
  <c r="G301" i="24"/>
  <c r="G300" i="24"/>
  <c r="G299" i="24"/>
  <c r="F299" i="24"/>
  <c r="E299" i="24"/>
  <c r="G298" i="24"/>
  <c r="H298" i="24" s="1"/>
  <c r="F298" i="24"/>
  <c r="E298" i="24"/>
  <c r="G297" i="24"/>
  <c r="H297" i="24" s="1"/>
  <c r="F297" i="24"/>
  <c r="E297" i="24"/>
  <c r="G296" i="24"/>
  <c r="F296" i="24"/>
  <c r="E296" i="24"/>
  <c r="G295" i="24"/>
  <c r="F295" i="24"/>
  <c r="E295" i="24"/>
  <c r="G294" i="24"/>
  <c r="G293" i="24"/>
  <c r="G292" i="24"/>
  <c r="F292" i="24"/>
  <c r="E292" i="24"/>
  <c r="H292" i="24" s="1"/>
  <c r="G291" i="24"/>
  <c r="F291" i="24"/>
  <c r="E291" i="24"/>
  <c r="H291" i="24" s="1"/>
  <c r="G290" i="24"/>
  <c r="G289" i="24"/>
  <c r="E289" i="24"/>
  <c r="G288" i="24"/>
  <c r="G287" i="24"/>
  <c r="F287" i="24"/>
  <c r="G286" i="24"/>
  <c r="E286" i="24"/>
  <c r="H286" i="24" s="1"/>
  <c r="G285" i="24"/>
  <c r="F285" i="24"/>
  <c r="E285" i="24"/>
  <c r="G284" i="24"/>
  <c r="F284" i="24"/>
  <c r="E284" i="24"/>
  <c r="G283" i="24"/>
  <c r="G282" i="24"/>
  <c r="G281" i="24"/>
  <c r="H281" i="24" s="1"/>
  <c r="F281" i="24"/>
  <c r="E281" i="24"/>
  <c r="G280" i="24"/>
  <c r="H280" i="24" s="1"/>
  <c r="F280" i="24"/>
  <c r="E280" i="24"/>
  <c r="G279" i="24"/>
  <c r="F279" i="24"/>
  <c r="E279" i="24"/>
  <c r="G278" i="24"/>
  <c r="G277" i="24"/>
  <c r="F277" i="24"/>
  <c r="G276" i="24"/>
  <c r="G275" i="24"/>
  <c r="G274" i="24"/>
  <c r="E274" i="24"/>
  <c r="G273" i="24"/>
  <c r="H273" i="24" s="1"/>
  <c r="F273" i="24"/>
  <c r="E273" i="24"/>
  <c r="G272" i="24"/>
  <c r="H272" i="24" s="1"/>
  <c r="F272" i="24"/>
  <c r="E272" i="24"/>
  <c r="G271" i="24"/>
  <c r="G270" i="24"/>
  <c r="F270" i="24"/>
  <c r="G269" i="24"/>
  <c r="F269" i="24"/>
  <c r="G268" i="24"/>
  <c r="G267" i="24"/>
  <c r="G266" i="24"/>
  <c r="F266" i="24"/>
  <c r="G265" i="24"/>
  <c r="F265" i="24"/>
  <c r="G264" i="24"/>
  <c r="G263" i="24"/>
  <c r="H263" i="24" s="1"/>
  <c r="F263" i="24"/>
  <c r="E263" i="24"/>
  <c r="G262" i="24"/>
  <c r="E262" i="24"/>
  <c r="H262" i="24" s="1"/>
  <c r="G261" i="24"/>
  <c r="F261" i="24"/>
  <c r="E261" i="24"/>
  <c r="G260" i="24"/>
  <c r="G259" i="24"/>
  <c r="G258" i="24"/>
  <c r="F258" i="24"/>
  <c r="G257" i="24"/>
  <c r="H257" i="24" s="1"/>
  <c r="F257" i="24"/>
  <c r="E257" i="24"/>
  <c r="G256" i="24"/>
  <c r="F256" i="24"/>
  <c r="E256" i="24"/>
  <c r="G255" i="24"/>
  <c r="E255" i="24"/>
  <c r="G254" i="24"/>
  <c r="H254" i="24" s="1"/>
  <c r="F254" i="24"/>
  <c r="E254" i="24"/>
  <c r="G253" i="24"/>
  <c r="F253" i="24"/>
  <c r="E253" i="24"/>
  <c r="G252" i="24"/>
  <c r="F252" i="24"/>
  <c r="E252" i="24"/>
  <c r="G251" i="24"/>
  <c r="F251" i="24"/>
  <c r="G250" i="24"/>
  <c r="F250" i="24"/>
  <c r="G249" i="24"/>
  <c r="H249" i="24" s="1"/>
  <c r="E249" i="24"/>
  <c r="G248" i="24"/>
  <c r="F248" i="24"/>
  <c r="G247" i="24"/>
  <c r="F247" i="24"/>
  <c r="E247" i="24"/>
  <c r="G246" i="24"/>
  <c r="H246" i="24" s="1"/>
  <c r="F246" i="24"/>
  <c r="E246" i="24"/>
  <c r="G245" i="24"/>
  <c r="H245" i="24" s="1"/>
  <c r="F245" i="24"/>
  <c r="E245" i="24"/>
  <c r="G244" i="24"/>
  <c r="F244" i="24"/>
  <c r="G243" i="24"/>
  <c r="F243" i="24"/>
  <c r="G242" i="24"/>
  <c r="F242" i="24"/>
  <c r="E242" i="24"/>
  <c r="G241" i="24"/>
  <c r="F241" i="24"/>
  <c r="G240" i="24"/>
  <c r="H240" i="24" s="1"/>
  <c r="F240" i="24"/>
  <c r="E240" i="24"/>
  <c r="G239" i="24"/>
  <c r="F239" i="24"/>
  <c r="E239" i="24"/>
  <c r="G238" i="24"/>
  <c r="F238" i="24"/>
  <c r="G237" i="24"/>
  <c r="F237" i="24"/>
  <c r="G236" i="24"/>
  <c r="F236" i="24"/>
  <c r="G235" i="24"/>
  <c r="F235" i="24"/>
  <c r="G234" i="24"/>
  <c r="F234" i="24"/>
  <c r="E234" i="24"/>
  <c r="G233" i="24"/>
  <c r="G232" i="24"/>
  <c r="F232" i="24"/>
  <c r="E232" i="24"/>
  <c r="G231" i="24"/>
  <c r="F231" i="24"/>
  <c r="E231" i="24"/>
  <c r="G230" i="24"/>
  <c r="H230" i="24" s="1"/>
  <c r="F230" i="24"/>
  <c r="E230" i="24"/>
  <c r="G229" i="24"/>
  <c r="H229" i="24" s="1"/>
  <c r="F229" i="24"/>
  <c r="E229" i="24"/>
  <c r="G228" i="24"/>
  <c r="F228" i="24"/>
  <c r="G227" i="24"/>
  <c r="H227" i="24" s="1"/>
  <c r="F227" i="24"/>
  <c r="E227" i="24"/>
  <c r="G226" i="24"/>
  <c r="H226" i="24" s="1"/>
  <c r="F226" i="24"/>
  <c r="E226" i="24"/>
  <c r="G225" i="24"/>
  <c r="F225" i="24"/>
  <c r="G224" i="24"/>
  <c r="H224" i="24" s="1"/>
  <c r="F224" i="24"/>
  <c r="E224" i="24"/>
  <c r="G223" i="24"/>
  <c r="F223" i="24"/>
  <c r="G222" i="24"/>
  <c r="F222" i="24"/>
  <c r="E222" i="24"/>
  <c r="G221" i="24"/>
  <c r="H221" i="24" s="1"/>
  <c r="F221" i="24"/>
  <c r="E221" i="24"/>
  <c r="G220" i="24"/>
  <c r="H220" i="24" s="1"/>
  <c r="F220" i="24"/>
  <c r="E220" i="24"/>
  <c r="G219" i="24"/>
  <c r="F219" i="24"/>
  <c r="E219" i="24"/>
  <c r="G218" i="24"/>
  <c r="F218" i="24"/>
  <c r="E218" i="24"/>
  <c r="G217" i="24"/>
  <c r="H217" i="24" s="1"/>
  <c r="F217" i="24"/>
  <c r="E217" i="24"/>
  <c r="G216" i="24"/>
  <c r="H216" i="24" s="1"/>
  <c r="F216" i="24"/>
  <c r="E216" i="24"/>
  <c r="G215" i="24"/>
  <c r="F215" i="24"/>
  <c r="E215" i="24"/>
  <c r="G214" i="24"/>
  <c r="F214" i="24"/>
  <c r="G213" i="24"/>
  <c r="F213" i="24"/>
  <c r="G212" i="24"/>
  <c r="F212" i="24"/>
  <c r="E212" i="24"/>
  <c r="G211" i="24"/>
  <c r="H211" i="24" s="1"/>
  <c r="F211" i="24"/>
  <c r="E211" i="24"/>
  <c r="G210" i="24"/>
  <c r="F210" i="24"/>
  <c r="G209" i="24"/>
  <c r="F209" i="24"/>
  <c r="E209" i="24"/>
  <c r="G208" i="24"/>
  <c r="G207" i="24"/>
  <c r="F207" i="24"/>
  <c r="E207" i="24"/>
  <c r="G206" i="24"/>
  <c r="F206" i="24"/>
  <c r="E206" i="24"/>
  <c r="G205" i="24"/>
  <c r="H205" i="24" s="1"/>
  <c r="E205" i="24"/>
  <c r="G204" i="24"/>
  <c r="F204" i="24"/>
  <c r="G203" i="24"/>
  <c r="F203" i="24"/>
  <c r="G202" i="24"/>
  <c r="F202" i="24"/>
  <c r="G201" i="24"/>
  <c r="F201" i="24"/>
  <c r="G200" i="24"/>
  <c r="F200" i="24"/>
  <c r="G199" i="24"/>
  <c r="F199" i="24"/>
  <c r="G198" i="24"/>
  <c r="F198" i="24"/>
  <c r="G197" i="24"/>
  <c r="F197" i="24"/>
  <c r="G196" i="24"/>
  <c r="H196" i="24" s="1"/>
  <c r="F196" i="24"/>
  <c r="E196" i="24"/>
  <c r="G195" i="24"/>
  <c r="F195" i="24"/>
  <c r="G194" i="24"/>
  <c r="G193" i="24"/>
  <c r="F193" i="24"/>
  <c r="E193" i="24"/>
  <c r="G192" i="24"/>
  <c r="F192" i="24"/>
  <c r="G191" i="24"/>
  <c r="F191" i="24"/>
  <c r="G190" i="24"/>
  <c r="F190" i="24"/>
  <c r="G189" i="24"/>
  <c r="F189" i="24"/>
  <c r="G188" i="24"/>
  <c r="F188" i="24"/>
  <c r="E188" i="24"/>
  <c r="G187" i="24"/>
  <c r="G186" i="24"/>
  <c r="F186" i="24"/>
  <c r="G185" i="24"/>
  <c r="H185" i="24" s="1"/>
  <c r="E185" i="24"/>
  <c r="G184" i="24"/>
  <c r="F184" i="24"/>
  <c r="G183" i="24"/>
  <c r="F183" i="24"/>
  <c r="E183" i="24"/>
  <c r="G182" i="24"/>
  <c r="H182" i="24" s="1"/>
  <c r="F182" i="24"/>
  <c r="E182" i="24"/>
  <c r="G181" i="24"/>
  <c r="F181" i="24"/>
  <c r="G180" i="24"/>
  <c r="F180" i="24"/>
  <c r="E180" i="24"/>
  <c r="G179" i="24"/>
  <c r="G178" i="24"/>
  <c r="F178" i="24"/>
  <c r="G177" i="24"/>
  <c r="H177" i="24" s="1"/>
  <c r="F177" i="24"/>
  <c r="E177" i="24"/>
  <c r="G176" i="24"/>
  <c r="H176" i="24" s="1"/>
  <c r="F176" i="24"/>
  <c r="E176" i="24"/>
  <c r="G175" i="24"/>
  <c r="F175" i="24"/>
  <c r="E175" i="24"/>
  <c r="H175" i="24" s="1"/>
  <c r="G174" i="24"/>
  <c r="F174" i="24"/>
  <c r="F173" i="24"/>
  <c r="E173" i="24"/>
  <c r="D173" i="24"/>
  <c r="F249" i="24" s="1"/>
  <c r="C173" i="24"/>
  <c r="G167" i="24"/>
  <c r="H167" i="24" s="1"/>
  <c r="F167" i="24"/>
  <c r="E167" i="24"/>
  <c r="G166" i="24"/>
  <c r="F166" i="24"/>
  <c r="E166" i="24"/>
  <c r="G165" i="24"/>
  <c r="F165" i="24"/>
  <c r="G164" i="24"/>
  <c r="G163" i="24"/>
  <c r="H163" i="24" s="1"/>
  <c r="F163" i="24"/>
  <c r="E163" i="24"/>
  <c r="G162" i="24"/>
  <c r="E162" i="24"/>
  <c r="G161" i="24"/>
  <c r="G160" i="24"/>
  <c r="F160" i="24"/>
  <c r="E160" i="24"/>
  <c r="G159" i="24"/>
  <c r="E159" i="24"/>
  <c r="G158" i="24"/>
  <c r="G157" i="24"/>
  <c r="H157" i="24" s="1"/>
  <c r="F157" i="24"/>
  <c r="E157" i="24"/>
  <c r="G156" i="24"/>
  <c r="E156" i="24"/>
  <c r="G155" i="24"/>
  <c r="G154" i="24"/>
  <c r="F154" i="24"/>
  <c r="E154" i="24"/>
  <c r="G153" i="24"/>
  <c r="G152" i="24"/>
  <c r="F152" i="24"/>
  <c r="E152" i="24"/>
  <c r="G151" i="24"/>
  <c r="F151" i="24"/>
  <c r="G150" i="24"/>
  <c r="H150" i="24" s="1"/>
  <c r="F150" i="24"/>
  <c r="E150" i="24"/>
  <c r="G149" i="24"/>
  <c r="F149" i="24"/>
  <c r="E149" i="24"/>
  <c r="G148" i="24"/>
  <c r="F148" i="24"/>
  <c r="E148" i="24"/>
  <c r="G147" i="24"/>
  <c r="H147" i="24" s="1"/>
  <c r="F147" i="24"/>
  <c r="E147" i="24"/>
  <c r="G146" i="24"/>
  <c r="H146" i="24" s="1"/>
  <c r="F146" i="24"/>
  <c r="E146" i="24"/>
  <c r="G145" i="24"/>
  <c r="F145" i="24"/>
  <c r="G144" i="24"/>
  <c r="H144" i="24" s="1"/>
  <c r="F144" i="24"/>
  <c r="E144" i="24"/>
  <c r="G143" i="24"/>
  <c r="G142" i="24"/>
  <c r="G141" i="24"/>
  <c r="G140" i="24"/>
  <c r="E140" i="24"/>
  <c r="G139" i="24"/>
  <c r="H139" i="24" s="1"/>
  <c r="F139" i="24"/>
  <c r="E139" i="24"/>
  <c r="G138" i="24"/>
  <c r="H138" i="24" s="1"/>
  <c r="F138" i="24"/>
  <c r="E138" i="24"/>
  <c r="G137" i="24"/>
  <c r="G136" i="24"/>
  <c r="G135" i="24"/>
  <c r="H135" i="24" s="1"/>
  <c r="E135" i="24"/>
  <c r="G134" i="24"/>
  <c r="G133" i="24"/>
  <c r="G132" i="24"/>
  <c r="G131" i="24"/>
  <c r="G130" i="24"/>
  <c r="F130" i="24"/>
  <c r="E130" i="24"/>
  <c r="G129" i="24"/>
  <c r="G128" i="24"/>
  <c r="G127" i="24"/>
  <c r="F127" i="24"/>
  <c r="G126" i="24"/>
  <c r="G125" i="24"/>
  <c r="G124" i="24"/>
  <c r="G123" i="24"/>
  <c r="G122" i="24"/>
  <c r="E122" i="24"/>
  <c r="H122" i="24" s="1"/>
  <c r="G121" i="24"/>
  <c r="E121" i="24"/>
  <c r="H121" i="24" s="1"/>
  <c r="G120" i="24"/>
  <c r="G119" i="24"/>
  <c r="F119" i="24"/>
  <c r="E119" i="24"/>
  <c r="H119" i="24" s="1"/>
  <c r="G118" i="24"/>
  <c r="F118" i="24"/>
  <c r="E118" i="24"/>
  <c r="H118" i="24" s="1"/>
  <c r="G117" i="24"/>
  <c r="G116" i="24"/>
  <c r="G115" i="24"/>
  <c r="G114" i="24"/>
  <c r="G113" i="24"/>
  <c r="G112" i="24"/>
  <c r="G111" i="24"/>
  <c r="G110" i="24"/>
  <c r="F110" i="24"/>
  <c r="G109" i="24"/>
  <c r="F109" i="24"/>
  <c r="G108" i="24"/>
  <c r="F108" i="24"/>
  <c r="E108" i="24"/>
  <c r="G107" i="24"/>
  <c r="F107" i="24"/>
  <c r="G106" i="24"/>
  <c r="G105" i="24"/>
  <c r="F105" i="24"/>
  <c r="E105" i="24"/>
  <c r="H105" i="24" s="1"/>
  <c r="G104" i="24"/>
  <c r="G103" i="24"/>
  <c r="G102" i="24"/>
  <c r="E102" i="24"/>
  <c r="H102" i="24" s="1"/>
  <c r="G101" i="24"/>
  <c r="F101" i="24"/>
  <c r="G100" i="24"/>
  <c r="F100" i="24"/>
  <c r="E100" i="24"/>
  <c r="H100" i="24" s="1"/>
  <c r="G99" i="24"/>
  <c r="G98" i="24"/>
  <c r="F98" i="24"/>
  <c r="E98" i="24"/>
  <c r="H98" i="24" s="1"/>
  <c r="G97" i="24"/>
  <c r="G96" i="24"/>
  <c r="G95" i="24"/>
  <c r="G94" i="24"/>
  <c r="G93" i="24"/>
  <c r="G92" i="24"/>
  <c r="G91" i="24"/>
  <c r="G90" i="24"/>
  <c r="G89" i="24"/>
  <c r="G88" i="24"/>
  <c r="F88" i="24"/>
  <c r="G87" i="24"/>
  <c r="G86" i="24"/>
  <c r="F86" i="24"/>
  <c r="E86" i="24"/>
  <c r="H86" i="24" s="1"/>
  <c r="G85" i="24"/>
  <c r="F85" i="24"/>
  <c r="G84" i="24"/>
  <c r="F84" i="24"/>
  <c r="G83" i="24"/>
  <c r="F83" i="24"/>
  <c r="E83" i="24"/>
  <c r="G82" i="24"/>
  <c r="F82" i="24"/>
  <c r="G81" i="24"/>
  <c r="F81" i="24"/>
  <c r="E81" i="24"/>
  <c r="H81" i="24" s="1"/>
  <c r="G80" i="24"/>
  <c r="G79" i="24"/>
  <c r="G78" i="24"/>
  <c r="G77" i="24"/>
  <c r="F77" i="24"/>
  <c r="G76" i="24"/>
  <c r="D75" i="24"/>
  <c r="F164" i="24" s="1"/>
  <c r="C75" i="24"/>
  <c r="G75" i="24" s="1"/>
  <c r="G69" i="24"/>
  <c r="E69" i="24"/>
  <c r="G68" i="24"/>
  <c r="G67" i="24"/>
  <c r="F67" i="24"/>
  <c r="E67" i="24"/>
  <c r="H67" i="24" s="1"/>
  <c r="G66" i="24"/>
  <c r="F66" i="24"/>
  <c r="E66" i="24"/>
  <c r="H66" i="24" s="1"/>
  <c r="G65" i="24"/>
  <c r="E65" i="24"/>
  <c r="G64" i="24"/>
  <c r="G63" i="24"/>
  <c r="F63" i="24"/>
  <c r="E63" i="24"/>
  <c r="H63" i="24" s="1"/>
  <c r="G62" i="24"/>
  <c r="F62" i="24"/>
  <c r="E62" i="24"/>
  <c r="H62" i="24" s="1"/>
  <c r="G61" i="24"/>
  <c r="E61" i="24"/>
  <c r="G60" i="24"/>
  <c r="F60" i="24"/>
  <c r="E60" i="24"/>
  <c r="G59" i="24"/>
  <c r="F59" i="24"/>
  <c r="E59" i="24"/>
  <c r="H59" i="24" s="1"/>
  <c r="G58" i="24"/>
  <c r="F58" i="24"/>
  <c r="E58" i="24"/>
  <c r="H58" i="24" s="1"/>
  <c r="G57" i="24"/>
  <c r="F57" i="24"/>
  <c r="E57" i="24"/>
  <c r="G56" i="24"/>
  <c r="F56" i="24"/>
  <c r="E56" i="24"/>
  <c r="G55" i="24"/>
  <c r="F55" i="24"/>
  <c r="E55" i="24"/>
  <c r="H55" i="24" s="1"/>
  <c r="G54" i="24"/>
  <c r="E54" i="24"/>
  <c r="H54" i="24" s="1"/>
  <c r="G53" i="24"/>
  <c r="E53" i="24"/>
  <c r="G52" i="24"/>
  <c r="E52" i="24"/>
  <c r="G51" i="24"/>
  <c r="F51" i="24"/>
  <c r="E51" i="24"/>
  <c r="H51" i="24" s="1"/>
  <c r="G50" i="24"/>
  <c r="E50" i="24"/>
  <c r="H50" i="24" s="1"/>
  <c r="G49" i="24"/>
  <c r="E49" i="24"/>
  <c r="G48" i="24"/>
  <c r="E48" i="24"/>
  <c r="G47" i="24"/>
  <c r="F47" i="24"/>
  <c r="E47" i="24"/>
  <c r="H47" i="24" s="1"/>
  <c r="G46" i="24"/>
  <c r="F46" i="24"/>
  <c r="E46" i="24"/>
  <c r="H46" i="24" s="1"/>
  <c r="G45" i="24"/>
  <c r="E45" i="24"/>
  <c r="G44" i="24"/>
  <c r="F44" i="24"/>
  <c r="G43" i="24"/>
  <c r="F43" i="24"/>
  <c r="E43" i="24"/>
  <c r="H43" i="24" s="1"/>
  <c r="G42" i="24"/>
  <c r="F42" i="24"/>
  <c r="E42" i="24"/>
  <c r="H42" i="24" s="1"/>
  <c r="G41" i="24"/>
  <c r="E41" i="24"/>
  <c r="G40" i="24"/>
  <c r="F40" i="24"/>
  <c r="E40" i="24"/>
  <c r="G39" i="24"/>
  <c r="F39" i="24"/>
  <c r="E39" i="24"/>
  <c r="H39" i="24" s="1"/>
  <c r="G38" i="24"/>
  <c r="F38" i="24"/>
  <c r="E38" i="24"/>
  <c r="H38" i="24" s="1"/>
  <c r="G37" i="24"/>
  <c r="F37" i="24"/>
  <c r="E37" i="24"/>
  <c r="G36" i="24"/>
  <c r="F36" i="24"/>
  <c r="G35" i="24"/>
  <c r="F35" i="24"/>
  <c r="E35" i="24"/>
  <c r="H35" i="24" s="1"/>
  <c r="G34" i="24"/>
  <c r="F34" i="24"/>
  <c r="E34" i="24"/>
  <c r="H34" i="24" s="1"/>
  <c r="G33" i="24"/>
  <c r="E33" i="24"/>
  <c r="G32" i="24"/>
  <c r="F32" i="24"/>
  <c r="E32" i="24"/>
  <c r="G31" i="24"/>
  <c r="F31" i="24"/>
  <c r="E31" i="24"/>
  <c r="H31" i="24" s="1"/>
  <c r="G30" i="24"/>
  <c r="F30" i="24"/>
  <c r="E30" i="24"/>
  <c r="H30" i="24" s="1"/>
  <c r="G29" i="24"/>
  <c r="E29" i="24"/>
  <c r="G28" i="24"/>
  <c r="F28" i="24"/>
  <c r="E28" i="24"/>
  <c r="G27" i="24"/>
  <c r="F27" i="24"/>
  <c r="E27" i="24"/>
  <c r="H27" i="24" s="1"/>
  <c r="G26" i="24"/>
  <c r="F26" i="24"/>
  <c r="E26" i="24"/>
  <c r="H26" i="24" s="1"/>
  <c r="G25" i="24"/>
  <c r="F25" i="24"/>
  <c r="E25" i="24"/>
  <c r="G24" i="24"/>
  <c r="F24" i="24"/>
  <c r="E24" i="24"/>
  <c r="G23" i="24"/>
  <c r="F23" i="24"/>
  <c r="E23" i="24"/>
  <c r="H23" i="24" s="1"/>
  <c r="G22" i="24"/>
  <c r="F22" i="24"/>
  <c r="E22" i="24"/>
  <c r="H22" i="24" s="1"/>
  <c r="G21" i="24"/>
  <c r="E21" i="24"/>
  <c r="G20" i="24"/>
  <c r="F20" i="24"/>
  <c r="E20" i="24"/>
  <c r="E19" i="24"/>
  <c r="D19" i="24"/>
  <c r="C19" i="24"/>
  <c r="D13" i="24"/>
  <c r="C13" i="24"/>
  <c r="G13" i="24" s="1"/>
  <c r="D12" i="24"/>
  <c r="D11" i="24"/>
  <c r="C11" i="24"/>
  <c r="G11" i="24" s="1"/>
  <c r="D9" i="24"/>
  <c r="C9" i="24"/>
  <c r="G609" i="23"/>
  <c r="G608" i="23"/>
  <c r="E608" i="23"/>
  <c r="H608" i="23" s="1"/>
  <c r="G607" i="23"/>
  <c r="E607" i="23"/>
  <c r="H607" i="23" s="1"/>
  <c r="G606" i="23"/>
  <c r="F606" i="23"/>
  <c r="E606" i="23"/>
  <c r="G605" i="23"/>
  <c r="F605" i="23"/>
  <c r="G604" i="23"/>
  <c r="E604" i="23"/>
  <c r="G603" i="23"/>
  <c r="G602" i="23"/>
  <c r="G601" i="23"/>
  <c r="G600" i="23"/>
  <c r="G599" i="23"/>
  <c r="F599" i="23"/>
  <c r="E599" i="23"/>
  <c r="H599" i="23" s="1"/>
  <c r="G598" i="23"/>
  <c r="G597" i="23"/>
  <c r="G596" i="23"/>
  <c r="F596" i="23"/>
  <c r="E596" i="23"/>
  <c r="G595" i="23"/>
  <c r="E595" i="23"/>
  <c r="H595" i="23" s="1"/>
  <c r="G594" i="23"/>
  <c r="F594" i="23"/>
  <c r="E594" i="23"/>
  <c r="G593" i="23"/>
  <c r="F593" i="23"/>
  <c r="E593" i="23"/>
  <c r="G592" i="23"/>
  <c r="F592" i="23"/>
  <c r="E592" i="23"/>
  <c r="H592" i="23" s="1"/>
  <c r="G591" i="23"/>
  <c r="F591" i="23"/>
  <c r="E591" i="23"/>
  <c r="H591" i="23" s="1"/>
  <c r="G590" i="23"/>
  <c r="F590" i="23"/>
  <c r="E590" i="23"/>
  <c r="G589" i="23"/>
  <c r="F589" i="23"/>
  <c r="E589" i="23"/>
  <c r="G588" i="23"/>
  <c r="F588" i="23"/>
  <c r="E588" i="23"/>
  <c r="H588" i="23" s="1"/>
  <c r="G587" i="23"/>
  <c r="G586" i="23"/>
  <c r="G585" i="23"/>
  <c r="G584" i="23"/>
  <c r="G583" i="23"/>
  <c r="F583" i="23"/>
  <c r="D582" i="23"/>
  <c r="C582" i="23"/>
  <c r="G576" i="23"/>
  <c r="F576" i="23"/>
  <c r="E576" i="23"/>
  <c r="H576" i="23" s="1"/>
  <c r="G575" i="23"/>
  <c r="F575" i="23"/>
  <c r="E575" i="23"/>
  <c r="G574" i="23"/>
  <c r="F574" i="23"/>
  <c r="E574" i="23"/>
  <c r="G573" i="23"/>
  <c r="F573" i="23"/>
  <c r="E573" i="23"/>
  <c r="H573" i="23" s="1"/>
  <c r="G572" i="23"/>
  <c r="F572" i="23"/>
  <c r="E572" i="23"/>
  <c r="H572" i="23" s="1"/>
  <c r="G571" i="23"/>
  <c r="F571" i="23"/>
  <c r="E571" i="23"/>
  <c r="G570" i="23"/>
  <c r="F570" i="23"/>
  <c r="E570" i="23"/>
  <c r="G569" i="23"/>
  <c r="F569" i="23"/>
  <c r="E569" i="23"/>
  <c r="H569" i="23" s="1"/>
  <c r="G568" i="23"/>
  <c r="F568" i="23"/>
  <c r="G567" i="23"/>
  <c r="F567" i="23"/>
  <c r="E567" i="23"/>
  <c r="G566" i="23"/>
  <c r="F566" i="23"/>
  <c r="G565" i="23"/>
  <c r="F565" i="23"/>
  <c r="E565" i="23"/>
  <c r="G564" i="23"/>
  <c r="F564" i="23"/>
  <c r="E564" i="23"/>
  <c r="G563" i="23"/>
  <c r="F563" i="23"/>
  <c r="E563" i="23"/>
  <c r="H563" i="23" s="1"/>
  <c r="G562" i="23"/>
  <c r="F562" i="23"/>
  <c r="G561" i="23"/>
  <c r="F561" i="23"/>
  <c r="G560" i="23"/>
  <c r="F560" i="23"/>
  <c r="G559" i="23"/>
  <c r="F559" i="23"/>
  <c r="G558" i="23"/>
  <c r="F558" i="23"/>
  <c r="E558" i="23"/>
  <c r="H558" i="23" s="1"/>
  <c r="G557" i="23"/>
  <c r="F557" i="23"/>
  <c r="E557" i="23"/>
  <c r="G556" i="23"/>
  <c r="F556" i="23"/>
  <c r="G555" i="23"/>
  <c r="F555" i="23"/>
  <c r="E555" i="23"/>
  <c r="H555" i="23" s="1"/>
  <c r="G554" i="23"/>
  <c r="G553" i="23"/>
  <c r="F553" i="23"/>
  <c r="E553" i="23"/>
  <c r="H553" i="23" s="1"/>
  <c r="G552" i="23"/>
  <c r="F552" i="23"/>
  <c r="E552" i="23"/>
  <c r="H552" i="23" s="1"/>
  <c r="G551" i="23"/>
  <c r="F551" i="23"/>
  <c r="E551" i="23"/>
  <c r="G550" i="23"/>
  <c r="F550" i="23"/>
  <c r="E550" i="23"/>
  <c r="G549" i="23"/>
  <c r="F549" i="23"/>
  <c r="E549" i="23"/>
  <c r="H549" i="23" s="1"/>
  <c r="G548" i="23"/>
  <c r="F548" i="23"/>
  <c r="G547" i="23"/>
  <c r="F547" i="23"/>
  <c r="G546" i="23"/>
  <c r="F546" i="23"/>
  <c r="E546" i="23"/>
  <c r="H546" i="23" s="1"/>
  <c r="G545" i="23"/>
  <c r="F545" i="23"/>
  <c r="E545" i="23"/>
  <c r="G544" i="23"/>
  <c r="F544" i="23"/>
  <c r="E544" i="23"/>
  <c r="G543" i="23"/>
  <c r="F543" i="23"/>
  <c r="E543" i="23"/>
  <c r="H543" i="23" s="1"/>
  <c r="G542" i="23"/>
  <c r="F542" i="23"/>
  <c r="G541" i="23"/>
  <c r="F541" i="23"/>
  <c r="G540" i="23"/>
  <c r="F540" i="23"/>
  <c r="E540" i="23"/>
  <c r="H540" i="23" s="1"/>
  <c r="G539" i="23"/>
  <c r="G538" i="23"/>
  <c r="F538" i="23"/>
  <c r="G537" i="23"/>
  <c r="F537" i="23"/>
  <c r="E537" i="23"/>
  <c r="G536" i="23"/>
  <c r="F536" i="23"/>
  <c r="E536" i="23"/>
  <c r="G535" i="23"/>
  <c r="F535" i="23"/>
  <c r="G534" i="23"/>
  <c r="G533" i="23"/>
  <c r="F533" i="23"/>
  <c r="E533" i="23"/>
  <c r="H533" i="23" s="1"/>
  <c r="G532" i="23"/>
  <c r="F532" i="23"/>
  <c r="E532" i="23"/>
  <c r="H532" i="23" s="1"/>
  <c r="G531" i="23"/>
  <c r="F531" i="23"/>
  <c r="E531" i="23"/>
  <c r="G530" i="23"/>
  <c r="F530" i="23"/>
  <c r="E530" i="23"/>
  <c r="G529" i="23"/>
  <c r="F529" i="23"/>
  <c r="G528" i="23"/>
  <c r="F528" i="23"/>
  <c r="E528" i="23"/>
  <c r="G527" i="23"/>
  <c r="F527" i="23"/>
  <c r="E527" i="23"/>
  <c r="G526" i="23"/>
  <c r="F526" i="23"/>
  <c r="E526" i="23"/>
  <c r="H526" i="23" s="1"/>
  <c r="G525" i="23"/>
  <c r="F525" i="23"/>
  <c r="E525" i="23"/>
  <c r="H525" i="23" s="1"/>
  <c r="G524" i="23"/>
  <c r="F524" i="23"/>
  <c r="G523" i="23"/>
  <c r="F523" i="23"/>
  <c r="E523" i="23"/>
  <c r="H523" i="23" s="1"/>
  <c r="G522" i="23"/>
  <c r="F522" i="23"/>
  <c r="E522" i="23"/>
  <c r="H522" i="23" s="1"/>
  <c r="G521" i="23"/>
  <c r="F521" i="23"/>
  <c r="E521" i="23"/>
  <c r="G520" i="23"/>
  <c r="F520" i="23"/>
  <c r="E520" i="23"/>
  <c r="G519" i="23"/>
  <c r="F519" i="23"/>
  <c r="E519" i="23"/>
  <c r="H519" i="23" s="1"/>
  <c r="G518" i="23"/>
  <c r="F518" i="23"/>
  <c r="E518" i="23"/>
  <c r="H518" i="23" s="1"/>
  <c r="G517" i="23"/>
  <c r="F517" i="23"/>
  <c r="G516" i="23"/>
  <c r="F516" i="23"/>
  <c r="E516" i="23"/>
  <c r="H516" i="23" s="1"/>
  <c r="G515" i="23"/>
  <c r="F515" i="23"/>
  <c r="G514" i="23"/>
  <c r="F514" i="23"/>
  <c r="G513" i="23"/>
  <c r="F513" i="23"/>
  <c r="E513" i="23"/>
  <c r="H513" i="23" s="1"/>
  <c r="G512" i="23"/>
  <c r="F512" i="23"/>
  <c r="E512" i="23"/>
  <c r="G511" i="23"/>
  <c r="F511" i="23"/>
  <c r="G510" i="23"/>
  <c r="F510" i="23"/>
  <c r="E510" i="23"/>
  <c r="H510" i="23" s="1"/>
  <c r="G509" i="23"/>
  <c r="F509" i="23"/>
  <c r="E509" i="23"/>
  <c r="G508" i="23"/>
  <c r="F508" i="23"/>
  <c r="E508" i="23"/>
  <c r="G507" i="23"/>
  <c r="F507" i="23"/>
  <c r="E507" i="23"/>
  <c r="H507" i="23" s="1"/>
  <c r="G506" i="23"/>
  <c r="F506" i="23"/>
  <c r="E506" i="23"/>
  <c r="H506" i="23" s="1"/>
  <c r="G505" i="23"/>
  <c r="F505" i="23"/>
  <c r="E505" i="23"/>
  <c r="G504" i="23"/>
  <c r="F504" i="23"/>
  <c r="E504" i="23"/>
  <c r="G503" i="23"/>
  <c r="F503" i="23"/>
  <c r="E503" i="23"/>
  <c r="H503" i="23" s="1"/>
  <c r="G502" i="23"/>
  <c r="F502" i="23"/>
  <c r="E502" i="23"/>
  <c r="H502" i="23" s="1"/>
  <c r="G501" i="23"/>
  <c r="F501" i="23"/>
  <c r="E501" i="23"/>
  <c r="G500" i="23"/>
  <c r="F500" i="23"/>
  <c r="E500" i="23"/>
  <c r="G499" i="23"/>
  <c r="F499" i="23"/>
  <c r="E499" i="23"/>
  <c r="H499" i="23" s="1"/>
  <c r="G498" i="23"/>
  <c r="F498" i="23"/>
  <c r="G497" i="23"/>
  <c r="F497" i="23"/>
  <c r="E497" i="23"/>
  <c r="G496" i="23"/>
  <c r="F496" i="23"/>
  <c r="E496" i="23"/>
  <c r="H496" i="23" s="1"/>
  <c r="G495" i="23"/>
  <c r="F495" i="23"/>
  <c r="E495" i="23"/>
  <c r="H495" i="23" s="1"/>
  <c r="G494" i="23"/>
  <c r="F494" i="23"/>
  <c r="E494" i="23"/>
  <c r="G493" i="23"/>
  <c r="F493" i="23"/>
  <c r="E493" i="23"/>
  <c r="G492" i="23"/>
  <c r="F492" i="23"/>
  <c r="E492" i="23"/>
  <c r="H492" i="23" s="1"/>
  <c r="G491" i="23"/>
  <c r="F491" i="23"/>
  <c r="E491" i="23"/>
  <c r="H491" i="23" s="1"/>
  <c r="G490" i="23"/>
  <c r="G489" i="23"/>
  <c r="F489" i="23"/>
  <c r="E489" i="23"/>
  <c r="H489" i="23" s="1"/>
  <c r="G488" i="23"/>
  <c r="F488" i="23"/>
  <c r="E488" i="23"/>
  <c r="H488" i="23" s="1"/>
  <c r="G487" i="23"/>
  <c r="F487" i="23"/>
  <c r="G486" i="23"/>
  <c r="F486" i="23"/>
  <c r="G485" i="23"/>
  <c r="E485" i="23"/>
  <c r="G484" i="23"/>
  <c r="F484" i="23"/>
  <c r="G483" i="23"/>
  <c r="F483" i="23"/>
  <c r="E483" i="23"/>
  <c r="H483" i="23" s="1"/>
  <c r="G482" i="23"/>
  <c r="F482" i="23"/>
  <c r="E482" i="23"/>
  <c r="G481" i="23"/>
  <c r="F481" i="23"/>
  <c r="G480" i="23"/>
  <c r="F480" i="23"/>
  <c r="E480" i="23"/>
  <c r="H480" i="23" s="1"/>
  <c r="G479" i="23"/>
  <c r="G478" i="23"/>
  <c r="F478" i="23"/>
  <c r="E478" i="23"/>
  <c r="H478" i="23" s="1"/>
  <c r="G477" i="23"/>
  <c r="F477" i="23"/>
  <c r="E477" i="23"/>
  <c r="H477" i="23" s="1"/>
  <c r="G476" i="23"/>
  <c r="F476" i="23"/>
  <c r="E476" i="23"/>
  <c r="G475" i="23"/>
  <c r="F475" i="23"/>
  <c r="E475" i="23"/>
  <c r="G474" i="23"/>
  <c r="F474" i="23"/>
  <c r="E474" i="23"/>
  <c r="H474" i="23" s="1"/>
  <c r="G473" i="23"/>
  <c r="F473" i="23"/>
  <c r="E473" i="23"/>
  <c r="H473" i="23" s="1"/>
  <c r="G472" i="23"/>
  <c r="F472" i="23"/>
  <c r="E472" i="23"/>
  <c r="G471" i="23"/>
  <c r="F471" i="23"/>
  <c r="G470" i="23"/>
  <c r="F470" i="23"/>
  <c r="G469" i="23"/>
  <c r="F469" i="23"/>
  <c r="E469" i="23"/>
  <c r="G468" i="23"/>
  <c r="F468" i="23"/>
  <c r="E468" i="23"/>
  <c r="H468" i="23" s="1"/>
  <c r="G467" i="23"/>
  <c r="F467" i="23"/>
  <c r="E467" i="23"/>
  <c r="H467" i="23" s="1"/>
  <c r="G466" i="23"/>
  <c r="F466" i="23"/>
  <c r="E466" i="23"/>
  <c r="G465" i="23"/>
  <c r="F465" i="23"/>
  <c r="G464" i="23"/>
  <c r="F464" i="23"/>
  <c r="E464" i="23"/>
  <c r="H464" i="23" s="1"/>
  <c r="G463" i="23"/>
  <c r="F463" i="23"/>
  <c r="E463" i="23"/>
  <c r="G462" i="23"/>
  <c r="F462" i="23"/>
  <c r="E462" i="23"/>
  <c r="G461" i="23"/>
  <c r="F461" i="23"/>
  <c r="E461" i="23"/>
  <c r="H461" i="23" s="1"/>
  <c r="G460" i="23"/>
  <c r="F460" i="23"/>
  <c r="E460" i="23"/>
  <c r="H460" i="23" s="1"/>
  <c r="G459" i="23"/>
  <c r="F459" i="23"/>
  <c r="G458" i="23"/>
  <c r="F458" i="23"/>
  <c r="E458" i="23"/>
  <c r="H458" i="23" s="1"/>
  <c r="G457" i="23"/>
  <c r="F457" i="23"/>
  <c r="G456" i="23"/>
  <c r="F456" i="23"/>
  <c r="G455" i="23"/>
  <c r="F455" i="23"/>
  <c r="E455" i="23"/>
  <c r="H455" i="23" s="1"/>
  <c r="G454" i="23"/>
  <c r="F454" i="23"/>
  <c r="E454" i="23"/>
  <c r="G453" i="23"/>
  <c r="F453" i="23"/>
  <c r="G452" i="23"/>
  <c r="F452" i="23"/>
  <c r="E452" i="23"/>
  <c r="H452" i="23" s="1"/>
  <c r="G451" i="23"/>
  <c r="F451" i="23"/>
  <c r="E451" i="23"/>
  <c r="G450" i="23"/>
  <c r="F450" i="23"/>
  <c r="G449" i="23"/>
  <c r="F449" i="23"/>
  <c r="E449" i="23"/>
  <c r="H449" i="23" s="1"/>
  <c r="G448" i="23"/>
  <c r="E448" i="23"/>
  <c r="G447" i="23"/>
  <c r="F447" i="23"/>
  <c r="E447" i="23"/>
  <c r="G446" i="23"/>
  <c r="F446" i="23"/>
  <c r="E446" i="23"/>
  <c r="H446" i="23" s="1"/>
  <c r="G445" i="23"/>
  <c r="F445" i="23"/>
  <c r="G444" i="23"/>
  <c r="F444" i="23"/>
  <c r="E444" i="23"/>
  <c r="G443" i="23"/>
  <c r="F443" i="23"/>
  <c r="E443" i="23"/>
  <c r="H443" i="23" s="1"/>
  <c r="G442" i="23"/>
  <c r="F442" i="23"/>
  <c r="G441" i="23"/>
  <c r="F441" i="23"/>
  <c r="E441" i="23"/>
  <c r="G440" i="23"/>
  <c r="F440" i="23"/>
  <c r="E440" i="23"/>
  <c r="H440" i="23" s="1"/>
  <c r="G439" i="23"/>
  <c r="F439" i="23"/>
  <c r="E439" i="23"/>
  <c r="H439" i="23" s="1"/>
  <c r="G438" i="23"/>
  <c r="F438" i="23"/>
  <c r="E438" i="23"/>
  <c r="G437" i="23"/>
  <c r="F437" i="23"/>
  <c r="E437" i="23"/>
  <c r="G436" i="23"/>
  <c r="F436" i="23"/>
  <c r="E436" i="23"/>
  <c r="H436" i="23" s="1"/>
  <c r="G435" i="23"/>
  <c r="F435" i="23"/>
  <c r="E435" i="23"/>
  <c r="H435" i="23" s="1"/>
  <c r="G434" i="23"/>
  <c r="F434" i="23"/>
  <c r="E434" i="23"/>
  <c r="G433" i="23"/>
  <c r="F433" i="23"/>
  <c r="E433" i="23"/>
  <c r="G432" i="23"/>
  <c r="F432" i="23"/>
  <c r="G431" i="23"/>
  <c r="F431" i="23"/>
  <c r="E431" i="23"/>
  <c r="G430" i="23"/>
  <c r="F430" i="23"/>
  <c r="E430" i="23"/>
  <c r="G429" i="23"/>
  <c r="F429" i="23"/>
  <c r="E429" i="23"/>
  <c r="H429" i="23" s="1"/>
  <c r="G428" i="23"/>
  <c r="F428" i="23"/>
  <c r="G427" i="23"/>
  <c r="F427" i="23"/>
  <c r="E427" i="23"/>
  <c r="G426" i="23"/>
  <c r="F426" i="23"/>
  <c r="E426" i="23"/>
  <c r="H426" i="23" s="1"/>
  <c r="G425" i="23"/>
  <c r="F425" i="23"/>
  <c r="E425" i="23"/>
  <c r="H425" i="23" s="1"/>
  <c r="G424" i="23"/>
  <c r="G423" i="23"/>
  <c r="F423" i="23"/>
  <c r="G422" i="23"/>
  <c r="F422" i="23"/>
  <c r="E422" i="23"/>
  <c r="G421" i="23"/>
  <c r="F421" i="23"/>
  <c r="E421" i="23"/>
  <c r="G420" i="23"/>
  <c r="F420" i="23"/>
  <c r="G419" i="23"/>
  <c r="E419" i="23"/>
  <c r="G418" i="23"/>
  <c r="F418" i="23"/>
  <c r="E418" i="23"/>
  <c r="G417" i="23"/>
  <c r="F417" i="23"/>
  <c r="E417" i="23"/>
  <c r="H417" i="23" s="1"/>
  <c r="G416" i="23"/>
  <c r="F416" i="23"/>
  <c r="G415" i="23"/>
  <c r="F415" i="23"/>
  <c r="E415" i="23"/>
  <c r="G414" i="23"/>
  <c r="F414" i="23"/>
  <c r="E414" i="23"/>
  <c r="H414" i="23" s="1"/>
  <c r="G413" i="23"/>
  <c r="F413" i="23"/>
  <c r="E413" i="23"/>
  <c r="H413" i="23" s="1"/>
  <c r="G412" i="23"/>
  <c r="G411" i="23"/>
  <c r="F411" i="23"/>
  <c r="E411" i="23"/>
  <c r="H411" i="23" s="1"/>
  <c r="G410" i="23"/>
  <c r="F410" i="23"/>
  <c r="G409" i="23"/>
  <c r="F409" i="23"/>
  <c r="G408" i="23"/>
  <c r="F408" i="23"/>
  <c r="E408" i="23"/>
  <c r="H408" i="23" s="1"/>
  <c r="G407" i="23"/>
  <c r="F407" i="23"/>
  <c r="E407" i="23"/>
  <c r="G406" i="23"/>
  <c r="F406" i="23"/>
  <c r="E406" i="23"/>
  <c r="G405" i="23"/>
  <c r="F405" i="23"/>
  <c r="E405" i="23"/>
  <c r="H405" i="23" s="1"/>
  <c r="G404" i="23"/>
  <c r="F404" i="23"/>
  <c r="E404" i="23"/>
  <c r="H404" i="23" s="1"/>
  <c r="G403" i="23"/>
  <c r="F403" i="23"/>
  <c r="E403" i="23"/>
  <c r="G402" i="23"/>
  <c r="F402" i="23"/>
  <c r="E402" i="23"/>
  <c r="G401" i="23"/>
  <c r="F401" i="23"/>
  <c r="E401" i="23"/>
  <c r="H401" i="23" s="1"/>
  <c r="G400" i="23"/>
  <c r="F400" i="23"/>
  <c r="E400" i="23"/>
  <c r="H400" i="23" s="1"/>
  <c r="G399" i="23"/>
  <c r="G398" i="23"/>
  <c r="F398" i="23"/>
  <c r="G397" i="23"/>
  <c r="G396" i="23"/>
  <c r="F396" i="23"/>
  <c r="E396" i="23"/>
  <c r="H396" i="23" s="1"/>
  <c r="G395" i="23"/>
  <c r="F395" i="23"/>
  <c r="G394" i="23"/>
  <c r="F394" i="23"/>
  <c r="E394" i="23"/>
  <c r="G393" i="23"/>
  <c r="F393" i="23"/>
  <c r="E393" i="23"/>
  <c r="H393" i="23" s="1"/>
  <c r="G392" i="23"/>
  <c r="F392" i="23"/>
  <c r="E392" i="23"/>
  <c r="H392" i="23" s="1"/>
  <c r="G391" i="23"/>
  <c r="G390" i="23"/>
  <c r="F390" i="23"/>
  <c r="E390" i="23"/>
  <c r="H390" i="23" s="1"/>
  <c r="G389" i="23"/>
  <c r="F389" i="23"/>
  <c r="E389" i="23"/>
  <c r="H389" i="23" s="1"/>
  <c r="G388" i="23"/>
  <c r="G387" i="23"/>
  <c r="F387" i="23"/>
  <c r="G386" i="23"/>
  <c r="G385" i="23"/>
  <c r="F385" i="23"/>
  <c r="G384" i="23"/>
  <c r="G383" i="23"/>
  <c r="F383" i="23"/>
  <c r="G382" i="23"/>
  <c r="F382" i="23"/>
  <c r="E382" i="23"/>
  <c r="G381" i="23"/>
  <c r="F381" i="23"/>
  <c r="E381" i="23"/>
  <c r="G380" i="23"/>
  <c r="F380" i="23"/>
  <c r="E380" i="23"/>
  <c r="H380" i="23" s="1"/>
  <c r="G379" i="23"/>
  <c r="F379" i="23"/>
  <c r="G378" i="23"/>
  <c r="F378" i="23"/>
  <c r="G377" i="23"/>
  <c r="F377" i="23"/>
  <c r="E377" i="23"/>
  <c r="H377" i="23" s="1"/>
  <c r="G376" i="23"/>
  <c r="F376" i="23"/>
  <c r="G375" i="23"/>
  <c r="F375" i="23"/>
  <c r="E375" i="23"/>
  <c r="H375" i="23" s="1"/>
  <c r="G374" i="23"/>
  <c r="F374" i="23"/>
  <c r="E374" i="23"/>
  <c r="H374" i="23" s="1"/>
  <c r="G373" i="23"/>
  <c r="G372" i="23"/>
  <c r="F372" i="23"/>
  <c r="G371" i="23"/>
  <c r="F371" i="23"/>
  <c r="E371" i="23"/>
  <c r="G370" i="23"/>
  <c r="F370" i="23"/>
  <c r="G369" i="23"/>
  <c r="F369" i="23"/>
  <c r="G368" i="23"/>
  <c r="F368" i="23"/>
  <c r="E368" i="23"/>
  <c r="G367" i="23"/>
  <c r="F367" i="23"/>
  <c r="E367" i="23"/>
  <c r="H367" i="23" s="1"/>
  <c r="G366" i="23"/>
  <c r="F366" i="23"/>
  <c r="G365" i="23"/>
  <c r="F365" i="23"/>
  <c r="G364" i="23"/>
  <c r="F364" i="23"/>
  <c r="G363" i="23"/>
  <c r="F363" i="23"/>
  <c r="E363" i="23"/>
  <c r="G362" i="23"/>
  <c r="F362" i="23"/>
  <c r="G361" i="23"/>
  <c r="G360" i="23"/>
  <c r="F360" i="23"/>
  <c r="E360" i="23"/>
  <c r="H360" i="23" s="1"/>
  <c r="G359" i="23"/>
  <c r="F359" i="23"/>
  <c r="E359" i="23"/>
  <c r="H359" i="23" s="1"/>
  <c r="G358" i="23"/>
  <c r="F358" i="23"/>
  <c r="G357" i="23"/>
  <c r="F357" i="23"/>
  <c r="G356" i="23"/>
  <c r="F356" i="23"/>
  <c r="E356" i="23"/>
  <c r="H356" i="23" s="1"/>
  <c r="G355" i="23"/>
  <c r="F355" i="23"/>
  <c r="E355" i="23"/>
  <c r="H355" i="23" s="1"/>
  <c r="G354" i="23"/>
  <c r="F354" i="23"/>
  <c r="E354" i="23"/>
  <c r="G353" i="23"/>
  <c r="F353" i="23"/>
  <c r="E353" i="23"/>
  <c r="G352" i="23"/>
  <c r="F352" i="23"/>
  <c r="E352" i="23"/>
  <c r="H352" i="23" s="1"/>
  <c r="G351" i="23"/>
  <c r="F351" i="23"/>
  <c r="E351" i="23"/>
  <c r="H351" i="23" s="1"/>
  <c r="G350" i="23"/>
  <c r="F349" i="23"/>
  <c r="E349" i="23"/>
  <c r="D349" i="23"/>
  <c r="F554" i="23" s="1"/>
  <c r="C349" i="23"/>
  <c r="E568" i="23" s="1"/>
  <c r="H568" i="23" s="1"/>
  <c r="G343" i="23"/>
  <c r="F343" i="23"/>
  <c r="E343" i="23"/>
  <c r="G342" i="23"/>
  <c r="F342" i="23"/>
  <c r="E342" i="23"/>
  <c r="H342" i="23" s="1"/>
  <c r="G341" i="23"/>
  <c r="F341" i="23"/>
  <c r="E341" i="23"/>
  <c r="H341" i="23" s="1"/>
  <c r="G340" i="23"/>
  <c r="F340" i="23"/>
  <c r="E340" i="23"/>
  <c r="G339" i="23"/>
  <c r="F339" i="23"/>
  <c r="E339" i="23"/>
  <c r="G338" i="23"/>
  <c r="F338" i="23"/>
  <c r="E338" i="23"/>
  <c r="H338" i="23" s="1"/>
  <c r="G337" i="23"/>
  <c r="F337" i="23"/>
  <c r="E337" i="23"/>
  <c r="H337" i="23" s="1"/>
  <c r="G336" i="23"/>
  <c r="F336" i="23"/>
  <c r="E336" i="23"/>
  <c r="G335" i="23"/>
  <c r="F335" i="23"/>
  <c r="E335" i="23"/>
  <c r="G334" i="23"/>
  <c r="F334" i="23"/>
  <c r="E334" i="23"/>
  <c r="H334" i="23" s="1"/>
  <c r="G333" i="23"/>
  <c r="E333" i="23"/>
  <c r="H333" i="23" s="1"/>
  <c r="G332" i="23"/>
  <c r="F332" i="23"/>
  <c r="E332" i="23"/>
  <c r="G331" i="23"/>
  <c r="F331" i="23"/>
  <c r="E331" i="23"/>
  <c r="H331" i="23" s="1"/>
  <c r="G330" i="23"/>
  <c r="F330" i="23"/>
  <c r="E330" i="23"/>
  <c r="H330" i="23" s="1"/>
  <c r="G329" i="23"/>
  <c r="F329" i="23"/>
  <c r="E329" i="23"/>
  <c r="G328" i="23"/>
  <c r="F328" i="23"/>
  <c r="G327" i="23"/>
  <c r="F327" i="23"/>
  <c r="E327" i="23"/>
  <c r="H327" i="23" s="1"/>
  <c r="G326" i="23"/>
  <c r="F326" i="23"/>
  <c r="E326" i="23"/>
  <c r="G325" i="23"/>
  <c r="F325" i="23"/>
  <c r="E325" i="23"/>
  <c r="G324" i="23"/>
  <c r="E324" i="23"/>
  <c r="H324" i="23" s="1"/>
  <c r="G323" i="23"/>
  <c r="F323" i="23"/>
  <c r="E323" i="23"/>
  <c r="G322" i="23"/>
  <c r="F322" i="23"/>
  <c r="E322" i="23"/>
  <c r="G321" i="23"/>
  <c r="F321" i="23"/>
  <c r="G320" i="23"/>
  <c r="E320" i="23"/>
  <c r="G319" i="23"/>
  <c r="G318" i="23"/>
  <c r="F318" i="23"/>
  <c r="E318" i="23"/>
  <c r="G317" i="23"/>
  <c r="F317" i="23"/>
  <c r="E317" i="23"/>
  <c r="H317" i="23" s="1"/>
  <c r="G316" i="23"/>
  <c r="F316" i="23"/>
  <c r="E316" i="23"/>
  <c r="H316" i="23" s="1"/>
  <c r="G315" i="23"/>
  <c r="F315" i="23"/>
  <c r="E315" i="23"/>
  <c r="G314" i="23"/>
  <c r="F314" i="23"/>
  <c r="E314" i="23"/>
  <c r="G313" i="23"/>
  <c r="F313" i="23"/>
  <c r="E313" i="23"/>
  <c r="H313" i="23" s="1"/>
  <c r="G312" i="23"/>
  <c r="F312" i="23"/>
  <c r="E312" i="23"/>
  <c r="H312" i="23" s="1"/>
  <c r="G311" i="23"/>
  <c r="F311" i="23"/>
  <c r="E311" i="23"/>
  <c r="G310" i="23"/>
  <c r="F310" i="23"/>
  <c r="E310" i="23"/>
  <c r="G309" i="23"/>
  <c r="F309" i="23"/>
  <c r="E309" i="23"/>
  <c r="H309" i="23" s="1"/>
  <c r="G308" i="23"/>
  <c r="G307" i="23"/>
  <c r="F307" i="23"/>
  <c r="E307" i="23"/>
  <c r="H307" i="23" s="1"/>
  <c r="G306" i="23"/>
  <c r="E306" i="23"/>
  <c r="H306" i="23" s="1"/>
  <c r="G305" i="23"/>
  <c r="G304" i="23"/>
  <c r="F304" i="23"/>
  <c r="E304" i="23"/>
  <c r="G303" i="23"/>
  <c r="F303" i="23"/>
  <c r="E303" i="23"/>
  <c r="G302" i="23"/>
  <c r="F302" i="23"/>
  <c r="E302" i="23"/>
  <c r="H302" i="23" s="1"/>
  <c r="G301" i="23"/>
  <c r="F301" i="23"/>
  <c r="E301" i="23"/>
  <c r="H301" i="23" s="1"/>
  <c r="G300" i="23"/>
  <c r="E300" i="23"/>
  <c r="G299" i="23"/>
  <c r="F299" i="23"/>
  <c r="E299" i="23"/>
  <c r="H299" i="23" s="1"/>
  <c r="G298" i="23"/>
  <c r="F298" i="23"/>
  <c r="E298" i="23"/>
  <c r="H298" i="23" s="1"/>
  <c r="G297" i="23"/>
  <c r="F297" i="23"/>
  <c r="E297" i="23"/>
  <c r="G296" i="23"/>
  <c r="F296" i="23"/>
  <c r="E296" i="23"/>
  <c r="G295" i="23"/>
  <c r="F295" i="23"/>
  <c r="E295" i="23"/>
  <c r="H295" i="23" s="1"/>
  <c r="G294" i="23"/>
  <c r="F294" i="23"/>
  <c r="G293" i="23"/>
  <c r="F293" i="23"/>
  <c r="E293" i="23"/>
  <c r="G292" i="23"/>
  <c r="F292" i="23"/>
  <c r="E292" i="23"/>
  <c r="H292" i="23" s="1"/>
  <c r="G291" i="23"/>
  <c r="F291" i="23"/>
  <c r="E291" i="23"/>
  <c r="H291" i="23" s="1"/>
  <c r="G290" i="23"/>
  <c r="F290" i="23"/>
  <c r="E290" i="23"/>
  <c r="G289" i="23"/>
  <c r="E289" i="23"/>
  <c r="H289" i="23" s="1"/>
  <c r="G288" i="23"/>
  <c r="G287" i="23"/>
  <c r="F287" i="23"/>
  <c r="E287" i="23"/>
  <c r="H287" i="23" s="1"/>
  <c r="G286" i="23"/>
  <c r="F286" i="23"/>
  <c r="E286" i="23"/>
  <c r="H286" i="23" s="1"/>
  <c r="G285" i="23"/>
  <c r="F285" i="23"/>
  <c r="E285" i="23"/>
  <c r="G284" i="23"/>
  <c r="F284" i="23"/>
  <c r="E284" i="23"/>
  <c r="G283" i="23"/>
  <c r="F283" i="23"/>
  <c r="G282" i="23"/>
  <c r="E282" i="23"/>
  <c r="G281" i="23"/>
  <c r="F281" i="23"/>
  <c r="E281" i="23"/>
  <c r="H281" i="23" s="1"/>
  <c r="G280" i="23"/>
  <c r="F280" i="23"/>
  <c r="E280" i="23"/>
  <c r="H280" i="23" s="1"/>
  <c r="G279" i="23"/>
  <c r="F279" i="23"/>
  <c r="E279" i="23"/>
  <c r="G278" i="23"/>
  <c r="F278" i="23"/>
  <c r="E278" i="23"/>
  <c r="G277" i="23"/>
  <c r="G276" i="23"/>
  <c r="G275" i="23"/>
  <c r="F275" i="23"/>
  <c r="G274" i="23"/>
  <c r="F274" i="23"/>
  <c r="E274" i="23"/>
  <c r="H274" i="23" s="1"/>
  <c r="G273" i="23"/>
  <c r="F273" i="23"/>
  <c r="E273" i="23"/>
  <c r="H273" i="23" s="1"/>
  <c r="G272" i="23"/>
  <c r="F272" i="23"/>
  <c r="E272" i="23"/>
  <c r="G271" i="23"/>
  <c r="G270" i="23"/>
  <c r="F270" i="23"/>
  <c r="G269" i="23"/>
  <c r="F269" i="23"/>
  <c r="E269" i="23"/>
  <c r="H269" i="23" s="1"/>
  <c r="G268" i="23"/>
  <c r="F268" i="23"/>
  <c r="E268" i="23"/>
  <c r="H268" i="23" s="1"/>
  <c r="G267" i="23"/>
  <c r="G266" i="23"/>
  <c r="F266" i="23"/>
  <c r="E266" i="23"/>
  <c r="H266" i="23" s="1"/>
  <c r="G265" i="23"/>
  <c r="F265" i="23"/>
  <c r="E265" i="23"/>
  <c r="G264" i="23"/>
  <c r="F264" i="23"/>
  <c r="E264" i="23"/>
  <c r="G263" i="23"/>
  <c r="F263" i="23"/>
  <c r="E263" i="23"/>
  <c r="H263" i="23" s="1"/>
  <c r="G262" i="23"/>
  <c r="F262" i="23"/>
  <c r="E262" i="23"/>
  <c r="H262" i="23" s="1"/>
  <c r="G261" i="23"/>
  <c r="F261" i="23"/>
  <c r="E261" i="23"/>
  <c r="G260" i="23"/>
  <c r="F260" i="23"/>
  <c r="E260" i="23"/>
  <c r="G259" i="23"/>
  <c r="E259" i="23"/>
  <c r="H259" i="23" s="1"/>
  <c r="G258" i="23"/>
  <c r="F258" i="23"/>
  <c r="E258" i="23"/>
  <c r="G257" i="23"/>
  <c r="F257" i="23"/>
  <c r="E257" i="23"/>
  <c r="G256" i="23"/>
  <c r="F256" i="23"/>
  <c r="E256" i="23"/>
  <c r="H256" i="23" s="1"/>
  <c r="G255" i="23"/>
  <c r="F255" i="23"/>
  <c r="G254" i="23"/>
  <c r="F254" i="23"/>
  <c r="E254" i="23"/>
  <c r="G253" i="23"/>
  <c r="F253" i="23"/>
  <c r="E253" i="23"/>
  <c r="H253" i="23" s="1"/>
  <c r="G252" i="23"/>
  <c r="F252" i="23"/>
  <c r="E252" i="23"/>
  <c r="H252" i="23" s="1"/>
  <c r="G251" i="23"/>
  <c r="F251" i="23"/>
  <c r="E251" i="23"/>
  <c r="G250" i="23"/>
  <c r="F250" i="23"/>
  <c r="E250" i="23"/>
  <c r="G249" i="23"/>
  <c r="F249" i="23"/>
  <c r="E249" i="23"/>
  <c r="H249" i="23" s="1"/>
  <c r="G248" i="23"/>
  <c r="F248" i="23"/>
  <c r="E248" i="23"/>
  <c r="H248" i="23" s="1"/>
  <c r="G247" i="23"/>
  <c r="F247" i="23"/>
  <c r="E247" i="23"/>
  <c r="G246" i="23"/>
  <c r="F246" i="23"/>
  <c r="E246" i="23"/>
  <c r="G245" i="23"/>
  <c r="F245" i="23"/>
  <c r="E245" i="23"/>
  <c r="H245" i="23" s="1"/>
  <c r="G244" i="23"/>
  <c r="G243" i="23"/>
  <c r="G242" i="23"/>
  <c r="F242" i="23"/>
  <c r="E242" i="23"/>
  <c r="G241" i="23"/>
  <c r="F241" i="23"/>
  <c r="G240" i="23"/>
  <c r="F240" i="23"/>
  <c r="E240" i="23"/>
  <c r="G239" i="23"/>
  <c r="F239" i="23"/>
  <c r="E239" i="23"/>
  <c r="G238" i="23"/>
  <c r="G237" i="23"/>
  <c r="F237" i="23"/>
  <c r="E237" i="23"/>
  <c r="G236" i="23"/>
  <c r="F236" i="23"/>
  <c r="G235" i="23"/>
  <c r="F235" i="23"/>
  <c r="E235" i="23"/>
  <c r="G234" i="23"/>
  <c r="F234" i="23"/>
  <c r="E234" i="23"/>
  <c r="G233" i="23"/>
  <c r="F233" i="23"/>
  <c r="G232" i="23"/>
  <c r="E232" i="23"/>
  <c r="G231" i="23"/>
  <c r="F231" i="23"/>
  <c r="E231" i="23"/>
  <c r="H231" i="23" s="1"/>
  <c r="G230" i="23"/>
  <c r="F230" i="23"/>
  <c r="G229" i="23"/>
  <c r="F229" i="23"/>
  <c r="E229" i="23"/>
  <c r="G228" i="23"/>
  <c r="F228" i="23"/>
  <c r="E228" i="23"/>
  <c r="H228" i="23" s="1"/>
  <c r="G227" i="23"/>
  <c r="F227" i="23"/>
  <c r="E227" i="23"/>
  <c r="H227" i="23" s="1"/>
  <c r="G226" i="23"/>
  <c r="E226" i="23"/>
  <c r="G225" i="23"/>
  <c r="G224" i="23"/>
  <c r="F224" i="23"/>
  <c r="E224" i="23"/>
  <c r="G223" i="23"/>
  <c r="F223" i="23"/>
  <c r="G222" i="23"/>
  <c r="F222" i="23"/>
  <c r="E222" i="23"/>
  <c r="G221" i="23"/>
  <c r="F221" i="23"/>
  <c r="E221" i="23"/>
  <c r="G220" i="23"/>
  <c r="F220" i="23"/>
  <c r="E220" i="23"/>
  <c r="H220" i="23" s="1"/>
  <c r="G219" i="23"/>
  <c r="F219" i="23"/>
  <c r="E219" i="23"/>
  <c r="H219" i="23" s="1"/>
  <c r="G218" i="23"/>
  <c r="E218" i="23"/>
  <c r="G217" i="23"/>
  <c r="F217" i="23"/>
  <c r="E217" i="23"/>
  <c r="H217" i="23" s="1"/>
  <c r="G216" i="23"/>
  <c r="F216" i="23"/>
  <c r="G215" i="23"/>
  <c r="F215" i="23"/>
  <c r="E215" i="23"/>
  <c r="G214" i="23"/>
  <c r="F214" i="23"/>
  <c r="E214" i="23"/>
  <c r="H214" i="23" s="1"/>
  <c r="G213" i="23"/>
  <c r="E213" i="23"/>
  <c r="H213" i="23" s="1"/>
  <c r="G212" i="23"/>
  <c r="F212" i="23"/>
  <c r="E212" i="23"/>
  <c r="G211" i="23"/>
  <c r="F211" i="23"/>
  <c r="E211" i="23"/>
  <c r="H211" i="23" s="1"/>
  <c r="G210" i="23"/>
  <c r="G209" i="23"/>
  <c r="E209" i="23"/>
  <c r="H209" i="23" s="1"/>
  <c r="G208" i="23"/>
  <c r="F208" i="23"/>
  <c r="E208" i="23"/>
  <c r="G207" i="23"/>
  <c r="F207" i="23"/>
  <c r="E207" i="23"/>
  <c r="G206" i="23"/>
  <c r="E206" i="23"/>
  <c r="H206" i="23" s="1"/>
  <c r="G205" i="23"/>
  <c r="F205" i="23"/>
  <c r="E205" i="23"/>
  <c r="G204" i="23"/>
  <c r="G203" i="23"/>
  <c r="F203" i="23"/>
  <c r="G202" i="23"/>
  <c r="G201" i="23"/>
  <c r="G200" i="23"/>
  <c r="G199" i="23"/>
  <c r="G198" i="23"/>
  <c r="E198" i="23"/>
  <c r="H198" i="23" s="1"/>
  <c r="G197" i="23"/>
  <c r="F197" i="23"/>
  <c r="G196" i="23"/>
  <c r="F196" i="23"/>
  <c r="E196" i="23"/>
  <c r="H196" i="23" s="1"/>
  <c r="G195" i="23"/>
  <c r="F195" i="23"/>
  <c r="E195" i="23"/>
  <c r="H195" i="23" s="1"/>
  <c r="G194" i="23"/>
  <c r="F194" i="23"/>
  <c r="G193" i="23"/>
  <c r="E193" i="23"/>
  <c r="H193" i="23" s="1"/>
  <c r="G192" i="23"/>
  <c r="F192" i="23"/>
  <c r="E192" i="23"/>
  <c r="G191" i="23"/>
  <c r="F191" i="23"/>
  <c r="G190" i="23"/>
  <c r="F190" i="23"/>
  <c r="E190" i="23"/>
  <c r="H190" i="23" s="1"/>
  <c r="G189" i="23"/>
  <c r="F189" i="23"/>
  <c r="G188" i="23"/>
  <c r="G187" i="23"/>
  <c r="G186" i="23"/>
  <c r="G185" i="23"/>
  <c r="F185" i="23"/>
  <c r="E185" i="23"/>
  <c r="H185" i="23" s="1"/>
  <c r="G184" i="23"/>
  <c r="F184" i="23"/>
  <c r="G183" i="23"/>
  <c r="F183" i="23"/>
  <c r="G182" i="23"/>
  <c r="F182" i="23"/>
  <c r="E182" i="23"/>
  <c r="G181" i="23"/>
  <c r="G180" i="23"/>
  <c r="F180" i="23"/>
  <c r="E180" i="23"/>
  <c r="G179" i="23"/>
  <c r="G178" i="23"/>
  <c r="G177" i="23"/>
  <c r="F177" i="23"/>
  <c r="G176" i="23"/>
  <c r="F176" i="23"/>
  <c r="G175" i="23"/>
  <c r="F175" i="23"/>
  <c r="E175" i="23"/>
  <c r="H175" i="23" s="1"/>
  <c r="G174" i="23"/>
  <c r="D173" i="23"/>
  <c r="F333" i="23" s="1"/>
  <c r="C173" i="23"/>
  <c r="G173" i="23" s="1"/>
  <c r="G167" i="23"/>
  <c r="F167" i="23"/>
  <c r="E167" i="23"/>
  <c r="G166" i="23"/>
  <c r="F166" i="23"/>
  <c r="E166" i="23"/>
  <c r="H166" i="23" s="1"/>
  <c r="G165" i="23"/>
  <c r="G164" i="23"/>
  <c r="F164" i="23"/>
  <c r="G163" i="23"/>
  <c r="F163" i="23"/>
  <c r="E163" i="23"/>
  <c r="H163" i="23" s="1"/>
  <c r="G162" i="23"/>
  <c r="F162" i="23"/>
  <c r="E162" i="23"/>
  <c r="G161" i="23"/>
  <c r="F161" i="23"/>
  <c r="E161" i="23"/>
  <c r="G160" i="23"/>
  <c r="F160" i="23"/>
  <c r="E160" i="23"/>
  <c r="H160" i="23" s="1"/>
  <c r="G159" i="23"/>
  <c r="F159" i="23"/>
  <c r="E159" i="23"/>
  <c r="H159" i="23" s="1"/>
  <c r="G158" i="23"/>
  <c r="G157" i="23"/>
  <c r="F157" i="23"/>
  <c r="E157" i="23"/>
  <c r="H157" i="23" s="1"/>
  <c r="G156" i="23"/>
  <c r="F156" i="23"/>
  <c r="E156" i="23"/>
  <c r="H156" i="23" s="1"/>
  <c r="G155" i="23"/>
  <c r="F155" i="23"/>
  <c r="E155" i="23"/>
  <c r="G154" i="23"/>
  <c r="F154" i="23"/>
  <c r="G153" i="23"/>
  <c r="G152" i="23"/>
  <c r="E152" i="23"/>
  <c r="G151" i="23"/>
  <c r="F151" i="23"/>
  <c r="E151" i="23"/>
  <c r="H151" i="23" s="1"/>
  <c r="G150" i="23"/>
  <c r="F150" i="23"/>
  <c r="E150" i="23"/>
  <c r="H150" i="23" s="1"/>
  <c r="G149" i="23"/>
  <c r="F149" i="23"/>
  <c r="E149" i="23"/>
  <c r="G148" i="23"/>
  <c r="F148" i="23"/>
  <c r="E148" i="23"/>
  <c r="G147" i="23"/>
  <c r="F147" i="23"/>
  <c r="E147" i="23"/>
  <c r="H147" i="23" s="1"/>
  <c r="G146" i="23"/>
  <c r="F146" i="23"/>
  <c r="E146" i="23"/>
  <c r="H146" i="23" s="1"/>
  <c r="G145" i="23"/>
  <c r="F145" i="23"/>
  <c r="E145" i="23"/>
  <c r="G144" i="23"/>
  <c r="F144" i="23"/>
  <c r="G143" i="23"/>
  <c r="F143" i="23"/>
  <c r="E143" i="23"/>
  <c r="H143" i="23" s="1"/>
  <c r="G142" i="23"/>
  <c r="F142" i="23"/>
  <c r="E142" i="23"/>
  <c r="G141" i="23"/>
  <c r="G140" i="23"/>
  <c r="F140" i="23"/>
  <c r="E140" i="23"/>
  <c r="H140" i="23" s="1"/>
  <c r="G139" i="23"/>
  <c r="G138" i="23"/>
  <c r="F138" i="23"/>
  <c r="E138" i="23"/>
  <c r="H138" i="23" s="1"/>
  <c r="G137" i="23"/>
  <c r="G136" i="23"/>
  <c r="F136" i="23"/>
  <c r="G135" i="23"/>
  <c r="F135" i="23"/>
  <c r="E135" i="23"/>
  <c r="H135" i="23" s="1"/>
  <c r="G134" i="23"/>
  <c r="G133" i="23"/>
  <c r="G132" i="23"/>
  <c r="G131" i="23"/>
  <c r="F131" i="23"/>
  <c r="G130" i="23"/>
  <c r="F130" i="23"/>
  <c r="E130" i="23"/>
  <c r="G129" i="23"/>
  <c r="G128" i="23"/>
  <c r="G127" i="23"/>
  <c r="F127" i="23"/>
  <c r="E127" i="23"/>
  <c r="G126" i="23"/>
  <c r="F126" i="23"/>
  <c r="G125" i="23"/>
  <c r="G124" i="23"/>
  <c r="F124" i="23"/>
  <c r="E124" i="23"/>
  <c r="H124" i="23" s="1"/>
  <c r="G123" i="23"/>
  <c r="G122" i="23"/>
  <c r="F122" i="23"/>
  <c r="E122" i="23"/>
  <c r="G121" i="23"/>
  <c r="G120" i="23"/>
  <c r="F120" i="23"/>
  <c r="G119" i="23"/>
  <c r="F119" i="23"/>
  <c r="E119" i="23"/>
  <c r="H119" i="23" s="1"/>
  <c r="G118" i="23"/>
  <c r="F118" i="23"/>
  <c r="E118" i="23"/>
  <c r="H118" i="23" s="1"/>
  <c r="G117" i="23"/>
  <c r="G116" i="23"/>
  <c r="F116" i="23"/>
  <c r="G115" i="23"/>
  <c r="G114" i="23"/>
  <c r="F114" i="23"/>
  <c r="E114" i="23"/>
  <c r="H114" i="23" s="1"/>
  <c r="G113" i="23"/>
  <c r="G112" i="23"/>
  <c r="F112" i="23"/>
  <c r="G111" i="23"/>
  <c r="G110" i="23"/>
  <c r="F110" i="23"/>
  <c r="E110" i="23"/>
  <c r="G109" i="23"/>
  <c r="G108" i="23"/>
  <c r="E108" i="23"/>
  <c r="G107" i="23"/>
  <c r="F107" i="23"/>
  <c r="E107" i="23"/>
  <c r="G106" i="23"/>
  <c r="F106" i="23"/>
  <c r="G105" i="23"/>
  <c r="F105" i="23"/>
  <c r="E105" i="23"/>
  <c r="G104" i="23"/>
  <c r="G103" i="23"/>
  <c r="G102" i="23"/>
  <c r="F102" i="23"/>
  <c r="G101" i="23"/>
  <c r="F101" i="23"/>
  <c r="E101" i="23"/>
  <c r="H101" i="23" s="1"/>
  <c r="G100" i="23"/>
  <c r="F100" i="23"/>
  <c r="E100" i="23"/>
  <c r="G99" i="23"/>
  <c r="F99" i="23"/>
  <c r="G98" i="23"/>
  <c r="F98" i="23"/>
  <c r="E98" i="23"/>
  <c r="H98" i="23" s="1"/>
  <c r="G97" i="23"/>
  <c r="F97" i="23"/>
  <c r="G96" i="23"/>
  <c r="F96" i="23"/>
  <c r="G95" i="23"/>
  <c r="F95" i="23"/>
  <c r="G94" i="23"/>
  <c r="F94" i="23"/>
  <c r="G93" i="23"/>
  <c r="F93" i="23"/>
  <c r="G92" i="23"/>
  <c r="F92" i="23"/>
  <c r="G91" i="23"/>
  <c r="G90" i="23"/>
  <c r="F90" i="23"/>
  <c r="G89" i="23"/>
  <c r="G88" i="23"/>
  <c r="E88" i="23"/>
  <c r="H88" i="23" s="1"/>
  <c r="G87" i="23"/>
  <c r="G86" i="23"/>
  <c r="F86" i="23"/>
  <c r="E86" i="23"/>
  <c r="G85" i="23"/>
  <c r="F85" i="23"/>
  <c r="E85" i="23"/>
  <c r="H85" i="23" s="1"/>
  <c r="G84" i="23"/>
  <c r="G83" i="23"/>
  <c r="F83" i="23"/>
  <c r="E83" i="23"/>
  <c r="G82" i="23"/>
  <c r="F82" i="23"/>
  <c r="E82" i="23"/>
  <c r="H82" i="23" s="1"/>
  <c r="G81" i="23"/>
  <c r="F81" i="23"/>
  <c r="E81" i="23"/>
  <c r="H81" i="23" s="1"/>
  <c r="G80" i="23"/>
  <c r="G79" i="23"/>
  <c r="F79" i="23"/>
  <c r="G78" i="23"/>
  <c r="G77" i="23"/>
  <c r="G76" i="23"/>
  <c r="E76" i="23"/>
  <c r="F75" i="23"/>
  <c r="D75" i="23"/>
  <c r="C75" i="23"/>
  <c r="E165" i="23" s="1"/>
  <c r="H165" i="23" s="1"/>
  <c r="G69" i="23"/>
  <c r="E69" i="23"/>
  <c r="H69" i="23" s="1"/>
  <c r="G68" i="23"/>
  <c r="F68" i="23"/>
  <c r="E68" i="23"/>
  <c r="G67" i="23"/>
  <c r="F67" i="23"/>
  <c r="E67" i="23"/>
  <c r="G66" i="23"/>
  <c r="F66" i="23"/>
  <c r="E66" i="23"/>
  <c r="H66" i="23" s="1"/>
  <c r="G65" i="23"/>
  <c r="F65" i="23"/>
  <c r="E65" i="23"/>
  <c r="H65" i="23" s="1"/>
  <c r="G64" i="23"/>
  <c r="E64" i="23"/>
  <c r="G63" i="23"/>
  <c r="F63" i="23"/>
  <c r="E63" i="23"/>
  <c r="H63" i="23" s="1"/>
  <c r="G62" i="23"/>
  <c r="E62" i="23"/>
  <c r="H62" i="23" s="1"/>
  <c r="G61" i="23"/>
  <c r="G60" i="23"/>
  <c r="F60" i="23"/>
  <c r="E60" i="23"/>
  <c r="G59" i="23"/>
  <c r="F59" i="23"/>
  <c r="E59" i="23"/>
  <c r="G58" i="23"/>
  <c r="F58" i="23"/>
  <c r="E58" i="23"/>
  <c r="H58" i="23" s="1"/>
  <c r="G57" i="23"/>
  <c r="F57" i="23"/>
  <c r="E57" i="23"/>
  <c r="H57" i="23" s="1"/>
  <c r="G56" i="23"/>
  <c r="F56" i="23"/>
  <c r="E56" i="23"/>
  <c r="G55" i="23"/>
  <c r="F55" i="23"/>
  <c r="E55" i="23"/>
  <c r="G54" i="23"/>
  <c r="E54" i="23"/>
  <c r="H54" i="23" s="1"/>
  <c r="G53" i="23"/>
  <c r="F53" i="23"/>
  <c r="E53" i="23"/>
  <c r="G52" i="23"/>
  <c r="F52" i="23"/>
  <c r="E52" i="23"/>
  <c r="G51" i="23"/>
  <c r="F51" i="23"/>
  <c r="E51" i="23"/>
  <c r="H51" i="23" s="1"/>
  <c r="G50" i="23"/>
  <c r="F50" i="23"/>
  <c r="G49" i="23"/>
  <c r="F49" i="23"/>
  <c r="G48" i="23"/>
  <c r="F48" i="23"/>
  <c r="E48" i="23"/>
  <c r="H48" i="23" s="1"/>
  <c r="G47" i="23"/>
  <c r="F47" i="23"/>
  <c r="E47" i="23"/>
  <c r="G46" i="23"/>
  <c r="F46" i="23"/>
  <c r="E46" i="23"/>
  <c r="G45" i="23"/>
  <c r="E45" i="23"/>
  <c r="H45" i="23" s="1"/>
  <c r="G44" i="23"/>
  <c r="F44" i="23"/>
  <c r="E44" i="23"/>
  <c r="G43" i="23"/>
  <c r="F43" i="23"/>
  <c r="E43" i="23"/>
  <c r="G42" i="23"/>
  <c r="F42" i="23"/>
  <c r="E42" i="23"/>
  <c r="H42" i="23" s="1"/>
  <c r="G41" i="23"/>
  <c r="E41" i="23"/>
  <c r="H41" i="23" s="1"/>
  <c r="G40" i="23"/>
  <c r="F40" i="23"/>
  <c r="E40" i="23"/>
  <c r="G39" i="23"/>
  <c r="F39" i="23"/>
  <c r="E39" i="23"/>
  <c r="H39" i="23" s="1"/>
  <c r="G38" i="23"/>
  <c r="E38" i="23"/>
  <c r="H38" i="23" s="1"/>
  <c r="G37" i="23"/>
  <c r="F37" i="23"/>
  <c r="E37" i="23"/>
  <c r="G36" i="23"/>
  <c r="F36" i="23"/>
  <c r="E36" i="23"/>
  <c r="H36" i="23" s="1"/>
  <c r="G35" i="23"/>
  <c r="F35" i="23"/>
  <c r="E35" i="23"/>
  <c r="H35" i="23" s="1"/>
  <c r="G34" i="23"/>
  <c r="F34" i="23"/>
  <c r="E34" i="23"/>
  <c r="G33" i="23"/>
  <c r="F33" i="23"/>
  <c r="E33" i="23"/>
  <c r="G32" i="23"/>
  <c r="F32" i="23"/>
  <c r="E32" i="23"/>
  <c r="H32" i="23" s="1"/>
  <c r="G31" i="23"/>
  <c r="F31" i="23"/>
  <c r="E31" i="23"/>
  <c r="H31" i="23" s="1"/>
  <c r="G30" i="23"/>
  <c r="E30" i="23"/>
  <c r="G29" i="23"/>
  <c r="F29" i="23"/>
  <c r="E29" i="23"/>
  <c r="H29" i="23" s="1"/>
  <c r="G28" i="23"/>
  <c r="F28" i="23"/>
  <c r="E28" i="23"/>
  <c r="H28" i="23" s="1"/>
  <c r="G27" i="23"/>
  <c r="F27" i="23"/>
  <c r="E27" i="23"/>
  <c r="G26" i="23"/>
  <c r="F26" i="23"/>
  <c r="E26" i="23"/>
  <c r="G25" i="23"/>
  <c r="F25" i="23"/>
  <c r="E25" i="23"/>
  <c r="H25" i="23" s="1"/>
  <c r="G24" i="23"/>
  <c r="E24" i="23"/>
  <c r="H24" i="23" s="1"/>
  <c r="G23" i="23"/>
  <c r="F23" i="23"/>
  <c r="E23" i="23"/>
  <c r="G22" i="23"/>
  <c r="F22" i="23"/>
  <c r="E22" i="23"/>
  <c r="H22" i="23" s="1"/>
  <c r="G21" i="23"/>
  <c r="F21" i="23"/>
  <c r="E21" i="23"/>
  <c r="H21" i="23" s="1"/>
  <c r="G20" i="23"/>
  <c r="F20" i="23"/>
  <c r="E20" i="23"/>
  <c r="E19" i="23"/>
  <c r="D19" i="23"/>
  <c r="C19" i="23"/>
  <c r="C13" i="23"/>
  <c r="D12" i="23"/>
  <c r="C12" i="23"/>
  <c r="G12" i="23" s="1"/>
  <c r="D11" i="23"/>
  <c r="C11" i="23"/>
  <c r="C10" i="23"/>
  <c r="C9" i="23"/>
  <c r="G609" i="22"/>
  <c r="F609" i="22"/>
  <c r="G608" i="22"/>
  <c r="G607" i="22"/>
  <c r="F607" i="22"/>
  <c r="E607" i="22"/>
  <c r="G606" i="22"/>
  <c r="F606" i="22"/>
  <c r="G605" i="22"/>
  <c r="G604" i="22"/>
  <c r="F604" i="22"/>
  <c r="E604" i="22"/>
  <c r="H604" i="22" s="1"/>
  <c r="G603" i="22"/>
  <c r="F603" i="22"/>
  <c r="G602" i="22"/>
  <c r="G601" i="22"/>
  <c r="G600" i="22"/>
  <c r="G599" i="22"/>
  <c r="G598" i="22"/>
  <c r="F598" i="22"/>
  <c r="G597" i="22"/>
  <c r="G596" i="22"/>
  <c r="F596" i="22"/>
  <c r="E596" i="22"/>
  <c r="G595" i="22"/>
  <c r="F595" i="22"/>
  <c r="E595" i="22"/>
  <c r="H595" i="22" s="1"/>
  <c r="G594" i="22"/>
  <c r="F594" i="22"/>
  <c r="E594" i="22"/>
  <c r="H594" i="22" s="1"/>
  <c r="G593" i="22"/>
  <c r="G592" i="22"/>
  <c r="G591" i="22"/>
  <c r="G590" i="22"/>
  <c r="F590" i="22"/>
  <c r="E590" i="22"/>
  <c r="H590" i="22" s="1"/>
  <c r="G589" i="22"/>
  <c r="F589" i="22"/>
  <c r="G588" i="22"/>
  <c r="F588" i="22"/>
  <c r="G587" i="22"/>
  <c r="G586" i="22"/>
  <c r="F586" i="22"/>
  <c r="G585" i="22"/>
  <c r="G584" i="22"/>
  <c r="F584" i="22"/>
  <c r="G583" i="22"/>
  <c r="D582" i="22"/>
  <c r="C582" i="22"/>
  <c r="E609" i="22" s="1"/>
  <c r="G576" i="22"/>
  <c r="F576" i="22"/>
  <c r="E576" i="22"/>
  <c r="H576" i="22" s="1"/>
  <c r="G575" i="22"/>
  <c r="F575" i="22"/>
  <c r="E575" i="22"/>
  <c r="H575" i="22" s="1"/>
  <c r="G574" i="22"/>
  <c r="F574" i="22"/>
  <c r="E574" i="22"/>
  <c r="G573" i="22"/>
  <c r="F573" i="22"/>
  <c r="E573" i="22"/>
  <c r="G572" i="22"/>
  <c r="F572" i="22"/>
  <c r="E572" i="22"/>
  <c r="H572" i="22" s="1"/>
  <c r="G571" i="22"/>
  <c r="F571" i="22"/>
  <c r="E571" i="22"/>
  <c r="H571" i="22" s="1"/>
  <c r="G570" i="22"/>
  <c r="G569" i="22"/>
  <c r="G568" i="22"/>
  <c r="G567" i="22"/>
  <c r="F567" i="22"/>
  <c r="E567" i="22"/>
  <c r="G566" i="22"/>
  <c r="F566" i="22"/>
  <c r="E566" i="22"/>
  <c r="H566" i="22" s="1"/>
  <c r="G565" i="22"/>
  <c r="F565" i="22"/>
  <c r="E565" i="22"/>
  <c r="H565" i="22" s="1"/>
  <c r="G564" i="22"/>
  <c r="F564" i="22"/>
  <c r="E564" i="22"/>
  <c r="G563" i="22"/>
  <c r="F563" i="22"/>
  <c r="E563" i="22"/>
  <c r="G562" i="22"/>
  <c r="G561" i="22"/>
  <c r="G560" i="22"/>
  <c r="G559" i="22"/>
  <c r="G558" i="22"/>
  <c r="F558" i="22"/>
  <c r="E558" i="22"/>
  <c r="H558" i="22" s="1"/>
  <c r="G557" i="22"/>
  <c r="E557" i="22"/>
  <c r="H557" i="22" s="1"/>
  <c r="G556" i="22"/>
  <c r="G555" i="22"/>
  <c r="F555" i="22"/>
  <c r="G554" i="22"/>
  <c r="G553" i="22"/>
  <c r="F553" i="22"/>
  <c r="E553" i="22"/>
  <c r="G552" i="22"/>
  <c r="F552" i="22"/>
  <c r="E552" i="22"/>
  <c r="H552" i="22" s="1"/>
  <c r="G551" i="22"/>
  <c r="G550" i="22"/>
  <c r="F550" i="22"/>
  <c r="E550" i="22"/>
  <c r="H550" i="22" s="1"/>
  <c r="G549" i="22"/>
  <c r="E549" i="22"/>
  <c r="H549" i="22" s="1"/>
  <c r="G548" i="22"/>
  <c r="G547" i="22"/>
  <c r="F547" i="22"/>
  <c r="E547" i="22"/>
  <c r="G546" i="22"/>
  <c r="F546" i="22"/>
  <c r="E546" i="22"/>
  <c r="G545" i="22"/>
  <c r="F545" i="22"/>
  <c r="E545" i="22"/>
  <c r="H545" i="22" s="1"/>
  <c r="G544" i="22"/>
  <c r="F544" i="22"/>
  <c r="E544" i="22"/>
  <c r="H544" i="22" s="1"/>
  <c r="G543" i="22"/>
  <c r="E543" i="22"/>
  <c r="G542" i="22"/>
  <c r="G541" i="22"/>
  <c r="F541" i="22"/>
  <c r="E541" i="22"/>
  <c r="G540" i="22"/>
  <c r="F540" i="22"/>
  <c r="E540" i="22"/>
  <c r="H540" i="22" s="1"/>
  <c r="G539" i="22"/>
  <c r="G538" i="22"/>
  <c r="G537" i="22"/>
  <c r="F537" i="22"/>
  <c r="E537" i="22"/>
  <c r="G536" i="22"/>
  <c r="F536" i="22"/>
  <c r="E536" i="22"/>
  <c r="H536" i="22" s="1"/>
  <c r="G535" i="22"/>
  <c r="G534" i="22"/>
  <c r="G533" i="22"/>
  <c r="F533" i="22"/>
  <c r="E533" i="22"/>
  <c r="G532" i="22"/>
  <c r="G531" i="22"/>
  <c r="F531" i="22"/>
  <c r="E531" i="22"/>
  <c r="G530" i="22"/>
  <c r="F530" i="22"/>
  <c r="E530" i="22"/>
  <c r="H530" i="22" s="1"/>
  <c r="G529" i="22"/>
  <c r="F529" i="22"/>
  <c r="E529" i="22"/>
  <c r="H529" i="22" s="1"/>
  <c r="G528" i="22"/>
  <c r="F528" i="22"/>
  <c r="E528" i="22"/>
  <c r="G527" i="22"/>
  <c r="F527" i="22"/>
  <c r="E527" i="22"/>
  <c r="G526" i="22"/>
  <c r="F526" i="22"/>
  <c r="E526" i="22"/>
  <c r="H526" i="22" s="1"/>
  <c r="G525" i="22"/>
  <c r="F525" i="22"/>
  <c r="E525" i="22"/>
  <c r="H525" i="22" s="1"/>
  <c r="G524" i="22"/>
  <c r="F524" i="22"/>
  <c r="E524" i="22"/>
  <c r="G523" i="22"/>
  <c r="F523" i="22"/>
  <c r="E523" i="22"/>
  <c r="G522" i="22"/>
  <c r="F522" i="22"/>
  <c r="G521" i="22"/>
  <c r="F521" i="22"/>
  <c r="E521" i="22"/>
  <c r="G520" i="22"/>
  <c r="F520" i="22"/>
  <c r="E520" i="22"/>
  <c r="G519" i="22"/>
  <c r="F519" i="22"/>
  <c r="G518" i="22"/>
  <c r="F518" i="22"/>
  <c r="E518" i="22"/>
  <c r="G517" i="22"/>
  <c r="F517" i="22"/>
  <c r="G516" i="22"/>
  <c r="G515" i="22"/>
  <c r="G514" i="22"/>
  <c r="F514" i="22"/>
  <c r="E514" i="22"/>
  <c r="G513" i="22"/>
  <c r="F513" i="22"/>
  <c r="E513" i="22"/>
  <c r="H513" i="22" s="1"/>
  <c r="G512" i="22"/>
  <c r="F512" i="22"/>
  <c r="G511" i="22"/>
  <c r="G510" i="22"/>
  <c r="G509" i="22"/>
  <c r="F509" i="22"/>
  <c r="E509" i="22"/>
  <c r="H509" i="22" s="1"/>
  <c r="G508" i="22"/>
  <c r="F508" i="22"/>
  <c r="E508" i="22"/>
  <c r="G507" i="22"/>
  <c r="F507" i="22"/>
  <c r="E507" i="22"/>
  <c r="G506" i="22"/>
  <c r="F506" i="22"/>
  <c r="E506" i="22"/>
  <c r="H506" i="22" s="1"/>
  <c r="G505" i="22"/>
  <c r="F505" i="22"/>
  <c r="E505" i="22"/>
  <c r="H505" i="22" s="1"/>
  <c r="G504" i="22"/>
  <c r="F504" i="22"/>
  <c r="E504" i="22"/>
  <c r="G503" i="22"/>
  <c r="F503" i="22"/>
  <c r="E503" i="22"/>
  <c r="G502" i="22"/>
  <c r="F502" i="22"/>
  <c r="E502" i="22"/>
  <c r="H502" i="22" s="1"/>
  <c r="G501" i="22"/>
  <c r="F501" i="22"/>
  <c r="E501" i="22"/>
  <c r="H501" i="22" s="1"/>
  <c r="G500" i="22"/>
  <c r="G499" i="22"/>
  <c r="F499" i="22"/>
  <c r="E499" i="22"/>
  <c r="H499" i="22" s="1"/>
  <c r="G498" i="22"/>
  <c r="F498" i="22"/>
  <c r="E498" i="22"/>
  <c r="G497" i="22"/>
  <c r="E497" i="22"/>
  <c r="H497" i="22" s="1"/>
  <c r="G496" i="22"/>
  <c r="F496" i="22"/>
  <c r="E496" i="22"/>
  <c r="H496" i="22" s="1"/>
  <c r="G495" i="22"/>
  <c r="F495" i="22"/>
  <c r="E495" i="22"/>
  <c r="G494" i="22"/>
  <c r="F494" i="22"/>
  <c r="E494" i="22"/>
  <c r="G493" i="22"/>
  <c r="F493" i="22"/>
  <c r="E493" i="22"/>
  <c r="H493" i="22" s="1"/>
  <c r="G492" i="22"/>
  <c r="F492" i="22"/>
  <c r="E492" i="22"/>
  <c r="H492" i="22" s="1"/>
  <c r="G491" i="22"/>
  <c r="F491" i="22"/>
  <c r="E491" i="22"/>
  <c r="G490" i="22"/>
  <c r="G489" i="22"/>
  <c r="G488" i="22"/>
  <c r="F488" i="22"/>
  <c r="G487" i="22"/>
  <c r="F487" i="22"/>
  <c r="G486" i="22"/>
  <c r="G485" i="22"/>
  <c r="F485" i="22"/>
  <c r="G484" i="22"/>
  <c r="G483" i="22"/>
  <c r="G482" i="22"/>
  <c r="F482" i="22"/>
  <c r="E482" i="22"/>
  <c r="H482" i="22" s="1"/>
  <c r="G481" i="22"/>
  <c r="F481" i="22"/>
  <c r="G480" i="22"/>
  <c r="F480" i="22"/>
  <c r="G479" i="22"/>
  <c r="G478" i="22"/>
  <c r="F478" i="22"/>
  <c r="E478" i="22"/>
  <c r="H478" i="22" s="1"/>
  <c r="G477" i="22"/>
  <c r="F477" i="22"/>
  <c r="E477" i="22"/>
  <c r="H477" i="22" s="1"/>
  <c r="G476" i="22"/>
  <c r="F476" i="22"/>
  <c r="G475" i="22"/>
  <c r="E475" i="22"/>
  <c r="H475" i="22" s="1"/>
  <c r="G474" i="22"/>
  <c r="F474" i="22"/>
  <c r="E474" i="22"/>
  <c r="G473" i="22"/>
  <c r="F473" i="22"/>
  <c r="E473" i="22"/>
  <c r="G472" i="22"/>
  <c r="E472" i="22"/>
  <c r="H472" i="22" s="1"/>
  <c r="G471" i="22"/>
  <c r="G470" i="22"/>
  <c r="F470" i="22"/>
  <c r="E470" i="22"/>
  <c r="H470" i="22" s="1"/>
  <c r="G469" i="22"/>
  <c r="F469" i="22"/>
  <c r="G468" i="22"/>
  <c r="F468" i="22"/>
  <c r="G467" i="22"/>
  <c r="G466" i="22"/>
  <c r="F466" i="22"/>
  <c r="G465" i="22"/>
  <c r="G464" i="22"/>
  <c r="G463" i="22"/>
  <c r="F463" i="22"/>
  <c r="E463" i="22"/>
  <c r="H463" i="22" s="1"/>
  <c r="G462" i="22"/>
  <c r="F462" i="22"/>
  <c r="E462" i="22"/>
  <c r="G461" i="22"/>
  <c r="E461" i="22"/>
  <c r="H461" i="22" s="1"/>
  <c r="G460" i="22"/>
  <c r="F460" i="22"/>
  <c r="E460" i="22"/>
  <c r="H460" i="22" s="1"/>
  <c r="G459" i="22"/>
  <c r="F459" i="22"/>
  <c r="G458" i="22"/>
  <c r="F458" i="22"/>
  <c r="E458" i="22"/>
  <c r="H458" i="22" s="1"/>
  <c r="G457" i="22"/>
  <c r="F457" i="22"/>
  <c r="G456" i="22"/>
  <c r="G455" i="22"/>
  <c r="G454" i="22"/>
  <c r="F454" i="22"/>
  <c r="E454" i="22"/>
  <c r="H454" i="22" s="1"/>
  <c r="G453" i="22"/>
  <c r="E453" i="22"/>
  <c r="G452" i="22"/>
  <c r="F452" i="22"/>
  <c r="E452" i="22"/>
  <c r="H452" i="22" s="1"/>
  <c r="G451" i="22"/>
  <c r="F451" i="22"/>
  <c r="E451" i="22"/>
  <c r="H451" i="22" s="1"/>
  <c r="G450" i="22"/>
  <c r="F450" i="22"/>
  <c r="E450" i="22"/>
  <c r="G449" i="22"/>
  <c r="F449" i="22"/>
  <c r="E449" i="22"/>
  <c r="G448" i="22"/>
  <c r="F448" i="22"/>
  <c r="E448" i="22"/>
  <c r="H448" i="22" s="1"/>
  <c r="G447" i="22"/>
  <c r="F447" i="22"/>
  <c r="E447" i="22"/>
  <c r="H447" i="22" s="1"/>
  <c r="G446" i="22"/>
  <c r="F446" i="22"/>
  <c r="E446" i="22"/>
  <c r="G445" i="22"/>
  <c r="G444" i="22"/>
  <c r="G443" i="22"/>
  <c r="G442" i="22"/>
  <c r="G441" i="22"/>
  <c r="F441" i="22"/>
  <c r="G440" i="22"/>
  <c r="F440" i="22"/>
  <c r="E440" i="22"/>
  <c r="H440" i="22" s="1"/>
  <c r="G439" i="22"/>
  <c r="E439" i="22"/>
  <c r="G438" i="22"/>
  <c r="E438" i="22"/>
  <c r="H438" i="22" s="1"/>
  <c r="G437" i="22"/>
  <c r="E437" i="22"/>
  <c r="G436" i="22"/>
  <c r="F436" i="22"/>
  <c r="E436" i="22"/>
  <c r="G435" i="22"/>
  <c r="F435" i="22"/>
  <c r="E435" i="22"/>
  <c r="H435" i="22" s="1"/>
  <c r="G434" i="22"/>
  <c r="G433" i="22"/>
  <c r="F433" i="22"/>
  <c r="E433" i="22"/>
  <c r="G432" i="22"/>
  <c r="F432" i="22"/>
  <c r="G431" i="22"/>
  <c r="F431" i="22"/>
  <c r="E431" i="22"/>
  <c r="G430" i="22"/>
  <c r="F430" i="22"/>
  <c r="E430" i="22"/>
  <c r="G429" i="22"/>
  <c r="F429" i="22"/>
  <c r="G428" i="22"/>
  <c r="G427" i="22"/>
  <c r="F427" i="22"/>
  <c r="E427" i="22"/>
  <c r="H427" i="22" s="1"/>
  <c r="G426" i="22"/>
  <c r="F426" i="22"/>
  <c r="E426" i="22"/>
  <c r="H426" i="22" s="1"/>
  <c r="G425" i="22"/>
  <c r="G424" i="22"/>
  <c r="F424" i="22"/>
  <c r="G423" i="22"/>
  <c r="G422" i="22"/>
  <c r="F422" i="22"/>
  <c r="G421" i="22"/>
  <c r="F421" i="22"/>
  <c r="E421" i="22"/>
  <c r="G420" i="22"/>
  <c r="G419" i="22"/>
  <c r="G418" i="22"/>
  <c r="F418" i="22"/>
  <c r="E418" i="22"/>
  <c r="G417" i="22"/>
  <c r="F417" i="22"/>
  <c r="E417" i="22"/>
  <c r="H417" i="22" s="1"/>
  <c r="G416" i="22"/>
  <c r="E416" i="22"/>
  <c r="H416" i="22" s="1"/>
  <c r="G415" i="22"/>
  <c r="F415" i="22"/>
  <c r="E415" i="22"/>
  <c r="G414" i="22"/>
  <c r="F414" i="22"/>
  <c r="E414" i="22"/>
  <c r="G413" i="22"/>
  <c r="F413" i="22"/>
  <c r="G412" i="22"/>
  <c r="G411" i="22"/>
  <c r="F411" i="22"/>
  <c r="E411" i="22"/>
  <c r="H411" i="22" s="1"/>
  <c r="G410" i="22"/>
  <c r="G409" i="22"/>
  <c r="F409" i="22"/>
  <c r="G408" i="22"/>
  <c r="F408" i="22"/>
  <c r="G407" i="22"/>
  <c r="F407" i="22"/>
  <c r="E407" i="22"/>
  <c r="G406" i="22"/>
  <c r="F406" i="22"/>
  <c r="E406" i="22"/>
  <c r="H406" i="22" s="1"/>
  <c r="G405" i="22"/>
  <c r="G404" i="22"/>
  <c r="F404" i="22"/>
  <c r="G403" i="22"/>
  <c r="G402" i="22"/>
  <c r="F402" i="22"/>
  <c r="G401" i="22"/>
  <c r="E401" i="22"/>
  <c r="H401" i="22" s="1"/>
  <c r="G400" i="22"/>
  <c r="F400" i="22"/>
  <c r="E400" i="22"/>
  <c r="G399" i="22"/>
  <c r="F399" i="22"/>
  <c r="G398" i="22"/>
  <c r="G397" i="22"/>
  <c r="G396" i="22"/>
  <c r="F396" i="22"/>
  <c r="E396" i="22"/>
  <c r="H396" i="22" s="1"/>
  <c r="G395" i="22"/>
  <c r="G394" i="22"/>
  <c r="F394" i="22"/>
  <c r="E394" i="22"/>
  <c r="H394" i="22" s="1"/>
  <c r="G393" i="22"/>
  <c r="E393" i="22"/>
  <c r="H393" i="22" s="1"/>
  <c r="G392" i="22"/>
  <c r="F392" i="22"/>
  <c r="E392" i="22"/>
  <c r="G391" i="22"/>
  <c r="F391" i="22"/>
  <c r="G390" i="22"/>
  <c r="F390" i="22"/>
  <c r="E390" i="22"/>
  <c r="H390" i="22" s="1"/>
  <c r="G389" i="22"/>
  <c r="F389" i="22"/>
  <c r="E389" i="22"/>
  <c r="G388" i="22"/>
  <c r="F388" i="22"/>
  <c r="G387" i="22"/>
  <c r="F387" i="22"/>
  <c r="G386" i="22"/>
  <c r="F386" i="22"/>
  <c r="G385" i="22"/>
  <c r="G384" i="22"/>
  <c r="F384" i="22"/>
  <c r="G383" i="22"/>
  <c r="G382" i="22"/>
  <c r="G381" i="22"/>
  <c r="F381" i="22"/>
  <c r="E381" i="22"/>
  <c r="H381" i="22" s="1"/>
  <c r="G380" i="22"/>
  <c r="E380" i="22"/>
  <c r="G379" i="22"/>
  <c r="F379" i="22"/>
  <c r="G378" i="22"/>
  <c r="G377" i="22"/>
  <c r="F377" i="22"/>
  <c r="G376" i="22"/>
  <c r="G375" i="22"/>
  <c r="F375" i="22"/>
  <c r="G374" i="22"/>
  <c r="F374" i="22"/>
  <c r="G373" i="22"/>
  <c r="F373" i="22"/>
  <c r="G372" i="22"/>
  <c r="G371" i="22"/>
  <c r="F371" i="22"/>
  <c r="E371" i="22"/>
  <c r="G370" i="22"/>
  <c r="F370" i="22"/>
  <c r="G369" i="22"/>
  <c r="G368" i="22"/>
  <c r="F368" i="22"/>
  <c r="E368" i="22"/>
  <c r="H368" i="22" s="1"/>
  <c r="G367" i="22"/>
  <c r="F367" i="22"/>
  <c r="E367" i="22"/>
  <c r="H367" i="22" s="1"/>
  <c r="G366" i="22"/>
  <c r="G365" i="22"/>
  <c r="F365" i="22"/>
  <c r="G364" i="22"/>
  <c r="G363" i="22"/>
  <c r="F363" i="22"/>
  <c r="E363" i="22"/>
  <c r="H363" i="22" s="1"/>
  <c r="G362" i="22"/>
  <c r="G361" i="22"/>
  <c r="G360" i="22"/>
  <c r="F360" i="22"/>
  <c r="E360" i="22"/>
  <c r="H360" i="22" s="1"/>
  <c r="G359" i="22"/>
  <c r="E359" i="22"/>
  <c r="G358" i="22"/>
  <c r="F358" i="22"/>
  <c r="G357" i="22"/>
  <c r="F357" i="22"/>
  <c r="G356" i="22"/>
  <c r="F356" i="22"/>
  <c r="G355" i="22"/>
  <c r="G354" i="22"/>
  <c r="F354" i="22"/>
  <c r="G353" i="22"/>
  <c r="F353" i="22"/>
  <c r="E353" i="22"/>
  <c r="H353" i="22" s="1"/>
  <c r="G352" i="22"/>
  <c r="E352" i="22"/>
  <c r="G351" i="22"/>
  <c r="F351" i="22"/>
  <c r="G350" i="22"/>
  <c r="F349" i="22"/>
  <c r="D349" i="22"/>
  <c r="C349" i="22"/>
  <c r="G343" i="22"/>
  <c r="F343" i="22"/>
  <c r="E343" i="22"/>
  <c r="H343" i="22" s="1"/>
  <c r="G342" i="22"/>
  <c r="F342" i="22"/>
  <c r="E342" i="22"/>
  <c r="H342" i="22" s="1"/>
  <c r="G341" i="22"/>
  <c r="F341" i="22"/>
  <c r="E341" i="22"/>
  <c r="G340" i="22"/>
  <c r="F340" i="22"/>
  <c r="E340" i="22"/>
  <c r="G339" i="22"/>
  <c r="F339" i="22"/>
  <c r="E339" i="22"/>
  <c r="H339" i="22" s="1"/>
  <c r="G338" i="22"/>
  <c r="F338" i="22"/>
  <c r="G337" i="22"/>
  <c r="F337" i="22"/>
  <c r="E337" i="22"/>
  <c r="G336" i="22"/>
  <c r="F336" i="22"/>
  <c r="E336" i="22"/>
  <c r="H336" i="22" s="1"/>
  <c r="G335" i="22"/>
  <c r="F335" i="22"/>
  <c r="E335" i="22"/>
  <c r="H335" i="22" s="1"/>
  <c r="G334" i="22"/>
  <c r="F334" i="22"/>
  <c r="E334" i="22"/>
  <c r="G333" i="22"/>
  <c r="F333" i="22"/>
  <c r="E333" i="22"/>
  <c r="G332" i="22"/>
  <c r="F332" i="22"/>
  <c r="E332" i="22"/>
  <c r="H332" i="22" s="1"/>
  <c r="G331" i="22"/>
  <c r="F331" i="22"/>
  <c r="E331" i="22"/>
  <c r="H331" i="22" s="1"/>
  <c r="G330" i="22"/>
  <c r="F330" i="22"/>
  <c r="E330" i="22"/>
  <c r="G329" i="22"/>
  <c r="F329" i="22"/>
  <c r="E329" i="22"/>
  <c r="G328" i="22"/>
  <c r="E328" i="22"/>
  <c r="H328" i="22" s="1"/>
  <c r="G327" i="22"/>
  <c r="F327" i="22"/>
  <c r="E327" i="22"/>
  <c r="G326" i="22"/>
  <c r="F326" i="22"/>
  <c r="E326" i="22"/>
  <c r="G325" i="22"/>
  <c r="F325" i="22"/>
  <c r="E325" i="22"/>
  <c r="H325" i="22" s="1"/>
  <c r="G324" i="22"/>
  <c r="F324" i="22"/>
  <c r="G323" i="22"/>
  <c r="F323" i="22"/>
  <c r="E323" i="22"/>
  <c r="G322" i="22"/>
  <c r="F322" i="22"/>
  <c r="E322" i="22"/>
  <c r="H322" i="22" s="1"/>
  <c r="G321" i="22"/>
  <c r="G320" i="22"/>
  <c r="F320" i="22"/>
  <c r="E320" i="22"/>
  <c r="H320" i="22" s="1"/>
  <c r="G319" i="22"/>
  <c r="G318" i="22"/>
  <c r="F318" i="22"/>
  <c r="E318" i="22"/>
  <c r="H318" i="22" s="1"/>
  <c r="G317" i="22"/>
  <c r="G316" i="22"/>
  <c r="F316" i="22"/>
  <c r="E316" i="22"/>
  <c r="H316" i="22" s="1"/>
  <c r="G315" i="22"/>
  <c r="F315" i="22"/>
  <c r="G314" i="22"/>
  <c r="F314" i="22"/>
  <c r="E314" i="22"/>
  <c r="G313" i="22"/>
  <c r="E313" i="22"/>
  <c r="H313" i="22" s="1"/>
  <c r="G312" i="22"/>
  <c r="F312" i="22"/>
  <c r="G311" i="22"/>
  <c r="F311" i="22"/>
  <c r="E311" i="22"/>
  <c r="H311" i="22" s="1"/>
  <c r="G310" i="22"/>
  <c r="G309" i="22"/>
  <c r="E309" i="22"/>
  <c r="H309" i="22" s="1"/>
  <c r="G308" i="22"/>
  <c r="G307" i="22"/>
  <c r="F307" i="22"/>
  <c r="E307" i="22"/>
  <c r="H307" i="22" s="1"/>
  <c r="G306" i="22"/>
  <c r="F306" i="22"/>
  <c r="E306" i="22"/>
  <c r="G305" i="22"/>
  <c r="E305" i="22"/>
  <c r="G304" i="22"/>
  <c r="E304" i="22"/>
  <c r="H304" i="22" s="1"/>
  <c r="G303" i="22"/>
  <c r="F303" i="22"/>
  <c r="E303" i="22"/>
  <c r="G302" i="22"/>
  <c r="G301" i="22"/>
  <c r="G300" i="22"/>
  <c r="G299" i="22"/>
  <c r="F299" i="22"/>
  <c r="E299" i="22"/>
  <c r="H299" i="22" s="1"/>
  <c r="G298" i="22"/>
  <c r="E298" i="22"/>
  <c r="G297" i="22"/>
  <c r="F297" i="22"/>
  <c r="E297" i="22"/>
  <c r="H297" i="22" s="1"/>
  <c r="G296" i="22"/>
  <c r="F296" i="22"/>
  <c r="E296" i="22"/>
  <c r="H296" i="22" s="1"/>
  <c r="G295" i="22"/>
  <c r="E295" i="22"/>
  <c r="G294" i="22"/>
  <c r="G293" i="22"/>
  <c r="G292" i="22"/>
  <c r="F292" i="22"/>
  <c r="E292" i="22"/>
  <c r="G291" i="22"/>
  <c r="G290" i="22"/>
  <c r="F290" i="22"/>
  <c r="E290" i="22"/>
  <c r="G289" i="22"/>
  <c r="F289" i="22"/>
  <c r="E289" i="22"/>
  <c r="G288" i="22"/>
  <c r="G287" i="22"/>
  <c r="F287" i="22"/>
  <c r="E287" i="22"/>
  <c r="G286" i="22"/>
  <c r="G285" i="22"/>
  <c r="F285" i="22"/>
  <c r="E285" i="22"/>
  <c r="G284" i="22"/>
  <c r="F284" i="22"/>
  <c r="E284" i="22"/>
  <c r="H284" i="22" s="1"/>
  <c r="G283" i="22"/>
  <c r="G282" i="22"/>
  <c r="G281" i="22"/>
  <c r="G280" i="22"/>
  <c r="F280" i="22"/>
  <c r="E280" i="22"/>
  <c r="G279" i="22"/>
  <c r="F279" i="22"/>
  <c r="E279" i="22"/>
  <c r="G278" i="22"/>
  <c r="F278" i="22"/>
  <c r="G277" i="22"/>
  <c r="G276" i="22"/>
  <c r="G275" i="22"/>
  <c r="G274" i="22"/>
  <c r="F274" i="22"/>
  <c r="E274" i="22"/>
  <c r="G273" i="22"/>
  <c r="F273" i="22"/>
  <c r="E273" i="22"/>
  <c r="H273" i="22" s="1"/>
  <c r="G272" i="22"/>
  <c r="F272" i="22"/>
  <c r="E272" i="22"/>
  <c r="H272" i="22" s="1"/>
  <c r="G271" i="22"/>
  <c r="E271" i="22"/>
  <c r="G270" i="22"/>
  <c r="F270" i="22"/>
  <c r="E270" i="22"/>
  <c r="H270" i="22" s="1"/>
  <c r="G269" i="22"/>
  <c r="F269" i="22"/>
  <c r="G268" i="22"/>
  <c r="F268" i="22"/>
  <c r="E268" i="22"/>
  <c r="G267" i="22"/>
  <c r="F267" i="22"/>
  <c r="E267" i="22"/>
  <c r="H267" i="22" s="1"/>
  <c r="G266" i="22"/>
  <c r="F266" i="22"/>
  <c r="E266" i="22"/>
  <c r="H266" i="22" s="1"/>
  <c r="G265" i="22"/>
  <c r="F265" i="22"/>
  <c r="E265" i="22"/>
  <c r="G264" i="22"/>
  <c r="G263" i="22"/>
  <c r="F263" i="22"/>
  <c r="E263" i="22"/>
  <c r="G262" i="22"/>
  <c r="F262" i="22"/>
  <c r="E262" i="22"/>
  <c r="G261" i="22"/>
  <c r="F261" i="22"/>
  <c r="E261" i="22"/>
  <c r="H261" i="22" s="1"/>
  <c r="G260" i="22"/>
  <c r="F260" i="22"/>
  <c r="G259" i="22"/>
  <c r="E259" i="22"/>
  <c r="G258" i="22"/>
  <c r="E258" i="22"/>
  <c r="H258" i="22" s="1"/>
  <c r="G257" i="22"/>
  <c r="F257" i="22"/>
  <c r="E257" i="22"/>
  <c r="G256" i="22"/>
  <c r="F256" i="22"/>
  <c r="E256" i="22"/>
  <c r="H256" i="22" s="1"/>
  <c r="G255" i="22"/>
  <c r="F255" i="22"/>
  <c r="E255" i="22"/>
  <c r="H255" i="22" s="1"/>
  <c r="G254" i="22"/>
  <c r="E254" i="22"/>
  <c r="G253" i="22"/>
  <c r="F253" i="22"/>
  <c r="E253" i="22"/>
  <c r="H253" i="22" s="1"/>
  <c r="G252" i="22"/>
  <c r="F252" i="22"/>
  <c r="E252" i="22"/>
  <c r="H252" i="22" s="1"/>
  <c r="G251" i="22"/>
  <c r="F251" i="22"/>
  <c r="E251" i="22"/>
  <c r="G250" i="22"/>
  <c r="G249" i="22"/>
  <c r="F249" i="22"/>
  <c r="E249" i="22"/>
  <c r="G248" i="22"/>
  <c r="G247" i="22"/>
  <c r="F247" i="22"/>
  <c r="E247" i="22"/>
  <c r="G246" i="22"/>
  <c r="F246" i="22"/>
  <c r="E246" i="22"/>
  <c r="G245" i="22"/>
  <c r="F245" i="22"/>
  <c r="E245" i="22"/>
  <c r="H245" i="22" s="1"/>
  <c r="G244" i="22"/>
  <c r="G243" i="22"/>
  <c r="F243" i="22"/>
  <c r="G242" i="22"/>
  <c r="F242" i="22"/>
  <c r="E242" i="22"/>
  <c r="G241" i="22"/>
  <c r="G240" i="22"/>
  <c r="F240" i="22"/>
  <c r="G239" i="22"/>
  <c r="G238" i="22"/>
  <c r="F238" i="22"/>
  <c r="G237" i="22"/>
  <c r="F237" i="22"/>
  <c r="E237" i="22"/>
  <c r="H237" i="22" s="1"/>
  <c r="G236" i="22"/>
  <c r="F236" i="22"/>
  <c r="G235" i="22"/>
  <c r="F235" i="22"/>
  <c r="E235" i="22"/>
  <c r="H235" i="22" s="1"/>
  <c r="G234" i="22"/>
  <c r="F234" i="22"/>
  <c r="E234" i="22"/>
  <c r="H234" i="22" s="1"/>
  <c r="G233" i="22"/>
  <c r="E233" i="22"/>
  <c r="G232" i="22"/>
  <c r="E232" i="22"/>
  <c r="H232" i="22" s="1"/>
  <c r="G231" i="22"/>
  <c r="F231" i="22"/>
  <c r="E231" i="22"/>
  <c r="G230" i="22"/>
  <c r="F230" i="22"/>
  <c r="E230" i="22"/>
  <c r="G229" i="22"/>
  <c r="F229" i="22"/>
  <c r="E229" i="22"/>
  <c r="H229" i="22" s="1"/>
  <c r="G228" i="22"/>
  <c r="F228" i="22"/>
  <c r="E228" i="22"/>
  <c r="H228" i="22" s="1"/>
  <c r="G227" i="22"/>
  <c r="E227" i="22"/>
  <c r="G226" i="22"/>
  <c r="F226" i="22"/>
  <c r="G225" i="22"/>
  <c r="G224" i="22"/>
  <c r="F224" i="22"/>
  <c r="E224" i="22"/>
  <c r="H224" i="22" s="1"/>
  <c r="G223" i="22"/>
  <c r="F223" i="22"/>
  <c r="E223" i="22"/>
  <c r="G222" i="22"/>
  <c r="E222" i="22"/>
  <c r="G221" i="22"/>
  <c r="F221" i="22"/>
  <c r="E221" i="22"/>
  <c r="H221" i="22" s="1"/>
  <c r="G220" i="22"/>
  <c r="F220" i="22"/>
  <c r="E220" i="22"/>
  <c r="G219" i="22"/>
  <c r="F219" i="22"/>
  <c r="E219" i="22"/>
  <c r="G218" i="22"/>
  <c r="E218" i="22"/>
  <c r="H218" i="22" s="1"/>
  <c r="G217" i="22"/>
  <c r="F217" i="22"/>
  <c r="E217" i="22"/>
  <c r="G216" i="22"/>
  <c r="F216" i="22"/>
  <c r="E216" i="22"/>
  <c r="G215" i="22"/>
  <c r="F215" i="22"/>
  <c r="E215" i="22"/>
  <c r="H215" i="22" s="1"/>
  <c r="G214" i="22"/>
  <c r="G213" i="22"/>
  <c r="G212" i="22"/>
  <c r="F212" i="22"/>
  <c r="E212" i="22"/>
  <c r="G211" i="22"/>
  <c r="F211" i="22"/>
  <c r="E211" i="22"/>
  <c r="H211" i="22" s="1"/>
  <c r="G210" i="22"/>
  <c r="E210" i="22"/>
  <c r="H210" i="22" s="1"/>
  <c r="G209" i="22"/>
  <c r="G208" i="22"/>
  <c r="F208" i="22"/>
  <c r="G207" i="22"/>
  <c r="F207" i="22"/>
  <c r="E207" i="22"/>
  <c r="H207" i="22" s="1"/>
  <c r="G206" i="22"/>
  <c r="F206" i="22"/>
  <c r="G205" i="22"/>
  <c r="G204" i="22"/>
  <c r="G203" i="22"/>
  <c r="F203" i="22"/>
  <c r="G202" i="22"/>
  <c r="G201" i="22"/>
  <c r="G200" i="22"/>
  <c r="G199" i="22"/>
  <c r="G198" i="22"/>
  <c r="F198" i="22"/>
  <c r="E198" i="22"/>
  <c r="G197" i="22"/>
  <c r="F197" i="22"/>
  <c r="E197" i="22"/>
  <c r="H197" i="22" s="1"/>
  <c r="G196" i="22"/>
  <c r="F196" i="22"/>
  <c r="E196" i="22"/>
  <c r="H196" i="22" s="1"/>
  <c r="G195" i="22"/>
  <c r="F195" i="22"/>
  <c r="E195" i="22"/>
  <c r="G194" i="22"/>
  <c r="G193" i="22"/>
  <c r="E193" i="22"/>
  <c r="G192" i="22"/>
  <c r="F192" i="22"/>
  <c r="E192" i="22"/>
  <c r="H192" i="22" s="1"/>
  <c r="G191" i="22"/>
  <c r="F191" i="22"/>
  <c r="E191" i="22"/>
  <c r="H191" i="22" s="1"/>
  <c r="G190" i="22"/>
  <c r="F190" i="22"/>
  <c r="E190" i="22"/>
  <c r="G189" i="22"/>
  <c r="F189" i="22"/>
  <c r="E189" i="22"/>
  <c r="G188" i="22"/>
  <c r="G187" i="22"/>
  <c r="G186" i="22"/>
  <c r="G185" i="22"/>
  <c r="F185" i="22"/>
  <c r="G184" i="22"/>
  <c r="F184" i="22"/>
  <c r="E184" i="22"/>
  <c r="G183" i="22"/>
  <c r="F183" i="22"/>
  <c r="G182" i="22"/>
  <c r="E182" i="22"/>
  <c r="G181" i="22"/>
  <c r="G180" i="22"/>
  <c r="G179" i="22"/>
  <c r="G178" i="22"/>
  <c r="G177" i="22"/>
  <c r="F177" i="22"/>
  <c r="E177" i="22"/>
  <c r="H177" i="22" s="1"/>
  <c r="G176" i="22"/>
  <c r="G175" i="22"/>
  <c r="F175" i="22"/>
  <c r="E175" i="22"/>
  <c r="H175" i="22" s="1"/>
  <c r="G174" i="22"/>
  <c r="D173" i="22"/>
  <c r="F328" i="22" s="1"/>
  <c r="C173" i="22"/>
  <c r="G167" i="22"/>
  <c r="F167" i="22"/>
  <c r="G166" i="22"/>
  <c r="F166" i="22"/>
  <c r="E166" i="22"/>
  <c r="G165" i="22"/>
  <c r="F165" i="22"/>
  <c r="E165" i="22"/>
  <c r="H165" i="22" s="1"/>
  <c r="G164" i="22"/>
  <c r="G163" i="22"/>
  <c r="F163" i="22"/>
  <c r="E163" i="22"/>
  <c r="G162" i="22"/>
  <c r="F162" i="22"/>
  <c r="E162" i="22"/>
  <c r="G161" i="22"/>
  <c r="F161" i="22"/>
  <c r="E161" i="22"/>
  <c r="H161" i="22" s="1"/>
  <c r="G160" i="22"/>
  <c r="F160" i="22"/>
  <c r="E160" i="22"/>
  <c r="H160" i="22" s="1"/>
  <c r="G159" i="22"/>
  <c r="F159" i="22"/>
  <c r="E159" i="22"/>
  <c r="G158" i="22"/>
  <c r="F158" i="22"/>
  <c r="G157" i="22"/>
  <c r="F157" i="22"/>
  <c r="E157" i="22"/>
  <c r="H157" i="22" s="1"/>
  <c r="G156" i="22"/>
  <c r="F156" i="22"/>
  <c r="E156" i="22"/>
  <c r="H156" i="22" s="1"/>
  <c r="G155" i="22"/>
  <c r="F155" i="22"/>
  <c r="G154" i="22"/>
  <c r="F154" i="22"/>
  <c r="E154" i="22"/>
  <c r="G153" i="22"/>
  <c r="F153" i="22"/>
  <c r="G152" i="22"/>
  <c r="F152" i="22"/>
  <c r="E152" i="22"/>
  <c r="H152" i="22" s="1"/>
  <c r="G151" i="22"/>
  <c r="F151" i="22"/>
  <c r="E151" i="22"/>
  <c r="G150" i="22"/>
  <c r="F150" i="22"/>
  <c r="E150" i="22"/>
  <c r="G149" i="22"/>
  <c r="F149" i="22"/>
  <c r="E149" i="22"/>
  <c r="H149" i="22" s="1"/>
  <c r="G148" i="22"/>
  <c r="F148" i="22"/>
  <c r="E148" i="22"/>
  <c r="H148" i="22" s="1"/>
  <c r="G147" i="22"/>
  <c r="F147" i="22"/>
  <c r="E147" i="22"/>
  <c r="G146" i="22"/>
  <c r="F146" i="22"/>
  <c r="E146" i="22"/>
  <c r="G145" i="22"/>
  <c r="F145" i="22"/>
  <c r="G144" i="22"/>
  <c r="E144" i="22"/>
  <c r="H144" i="22" s="1"/>
  <c r="G143" i="22"/>
  <c r="F143" i="22"/>
  <c r="G142" i="22"/>
  <c r="F142" i="22"/>
  <c r="G141" i="22"/>
  <c r="F141" i="22"/>
  <c r="E141" i="22"/>
  <c r="H141" i="22" s="1"/>
  <c r="G140" i="22"/>
  <c r="E140" i="22"/>
  <c r="H140" i="22" s="1"/>
  <c r="G139" i="22"/>
  <c r="E139" i="22"/>
  <c r="G138" i="22"/>
  <c r="F138" i="22"/>
  <c r="E138" i="22"/>
  <c r="G137" i="22"/>
  <c r="F137" i="22"/>
  <c r="E137" i="22"/>
  <c r="H137" i="22" s="1"/>
  <c r="G136" i="22"/>
  <c r="G135" i="22"/>
  <c r="F135" i="22"/>
  <c r="E135" i="22"/>
  <c r="G134" i="22"/>
  <c r="F134" i="22"/>
  <c r="G133" i="22"/>
  <c r="F133" i="22"/>
  <c r="G132" i="22"/>
  <c r="E132" i="22"/>
  <c r="H132" i="22" s="1"/>
  <c r="G131" i="22"/>
  <c r="G130" i="22"/>
  <c r="F130" i="22"/>
  <c r="E130" i="22"/>
  <c r="G129" i="22"/>
  <c r="F129" i="22"/>
  <c r="G128" i="22"/>
  <c r="G127" i="22"/>
  <c r="F127" i="22"/>
  <c r="E127" i="22"/>
  <c r="G126" i="22"/>
  <c r="F126" i="22"/>
  <c r="G125" i="22"/>
  <c r="F125" i="22"/>
  <c r="G124" i="22"/>
  <c r="E124" i="22"/>
  <c r="H124" i="22" s="1"/>
  <c r="G123" i="22"/>
  <c r="F123" i="22"/>
  <c r="G122" i="22"/>
  <c r="F122" i="22"/>
  <c r="E122" i="22"/>
  <c r="G121" i="22"/>
  <c r="F121" i="22"/>
  <c r="G120" i="22"/>
  <c r="G119" i="22"/>
  <c r="F119" i="22"/>
  <c r="E119" i="22"/>
  <c r="G118" i="22"/>
  <c r="F118" i="22"/>
  <c r="E118" i="22"/>
  <c r="G117" i="22"/>
  <c r="F117" i="22"/>
  <c r="G116" i="22"/>
  <c r="F116" i="22"/>
  <c r="G115" i="22"/>
  <c r="G114" i="22"/>
  <c r="F114" i="22"/>
  <c r="G113" i="22"/>
  <c r="F113" i="22"/>
  <c r="G112" i="22"/>
  <c r="G111" i="22"/>
  <c r="G110" i="22"/>
  <c r="F110" i="22"/>
  <c r="E110" i="22"/>
  <c r="G109" i="22"/>
  <c r="F109" i="22"/>
  <c r="E109" i="22"/>
  <c r="H109" i="22" s="1"/>
  <c r="G108" i="22"/>
  <c r="F108" i="22"/>
  <c r="E108" i="22"/>
  <c r="H108" i="22" s="1"/>
  <c r="G107" i="22"/>
  <c r="F107" i="22"/>
  <c r="E107" i="22"/>
  <c r="G106" i="22"/>
  <c r="F106" i="22"/>
  <c r="G105" i="22"/>
  <c r="F105" i="22"/>
  <c r="E105" i="22"/>
  <c r="H105" i="22" s="1"/>
  <c r="G104" i="22"/>
  <c r="G103" i="22"/>
  <c r="G102" i="22"/>
  <c r="F102" i="22"/>
  <c r="G101" i="22"/>
  <c r="F101" i="22"/>
  <c r="E101" i="22"/>
  <c r="H101" i="22" s="1"/>
  <c r="G100" i="22"/>
  <c r="F100" i="22"/>
  <c r="E100" i="22"/>
  <c r="H100" i="22" s="1"/>
  <c r="G99" i="22"/>
  <c r="G98" i="22"/>
  <c r="F98" i="22"/>
  <c r="E98" i="22"/>
  <c r="G97" i="22"/>
  <c r="F97" i="22"/>
  <c r="E97" i="22"/>
  <c r="H97" i="22" s="1"/>
  <c r="G96" i="22"/>
  <c r="E96" i="22"/>
  <c r="H96" i="22" s="1"/>
  <c r="G95" i="22"/>
  <c r="G94" i="22"/>
  <c r="F94" i="22"/>
  <c r="G93" i="22"/>
  <c r="F93" i="22"/>
  <c r="E93" i="22"/>
  <c r="H93" i="22" s="1"/>
  <c r="G92" i="22"/>
  <c r="G91" i="22"/>
  <c r="G90" i="22"/>
  <c r="F90" i="22"/>
  <c r="G89" i="22"/>
  <c r="F89" i="22"/>
  <c r="E89" i="22"/>
  <c r="H89" i="22" s="1"/>
  <c r="G88" i="22"/>
  <c r="F88" i="22"/>
  <c r="E88" i="22"/>
  <c r="H88" i="22" s="1"/>
  <c r="G87" i="22"/>
  <c r="G86" i="22"/>
  <c r="F86" i="22"/>
  <c r="E86" i="22"/>
  <c r="G85" i="22"/>
  <c r="F85" i="22"/>
  <c r="G84" i="22"/>
  <c r="F84" i="22"/>
  <c r="E84" i="22"/>
  <c r="H84" i="22" s="1"/>
  <c r="G83" i="22"/>
  <c r="F83" i="22"/>
  <c r="E83" i="22"/>
  <c r="G82" i="22"/>
  <c r="F82" i="22"/>
  <c r="G81" i="22"/>
  <c r="F81" i="22"/>
  <c r="E81" i="22"/>
  <c r="H81" i="22" s="1"/>
  <c r="G80" i="22"/>
  <c r="E80" i="22"/>
  <c r="H80" i="22" s="1"/>
  <c r="G79" i="22"/>
  <c r="G78" i="22"/>
  <c r="F78" i="22"/>
  <c r="G77" i="22"/>
  <c r="F77" i="22"/>
  <c r="E77" i="22"/>
  <c r="H77" i="22" s="1"/>
  <c r="G76" i="22"/>
  <c r="E76" i="22"/>
  <c r="H76" i="22" s="1"/>
  <c r="F75" i="22"/>
  <c r="D75" i="22"/>
  <c r="F139" i="22" s="1"/>
  <c r="C75" i="22"/>
  <c r="G69" i="22"/>
  <c r="F69" i="22"/>
  <c r="G68" i="22"/>
  <c r="F68" i="22"/>
  <c r="E68" i="22"/>
  <c r="H68" i="22" s="1"/>
  <c r="G67" i="22"/>
  <c r="F67" i="22"/>
  <c r="G66" i="22"/>
  <c r="F66" i="22"/>
  <c r="E66" i="22"/>
  <c r="G65" i="22"/>
  <c r="F65" i="22"/>
  <c r="E65" i="22"/>
  <c r="H65" i="22" s="1"/>
  <c r="G64" i="22"/>
  <c r="G63" i="22"/>
  <c r="F63" i="22"/>
  <c r="G62" i="22"/>
  <c r="E62" i="22"/>
  <c r="G61" i="22"/>
  <c r="E61" i="22"/>
  <c r="H61" i="22" s="1"/>
  <c r="G60" i="22"/>
  <c r="F60" i="22"/>
  <c r="E60" i="22"/>
  <c r="G59" i="22"/>
  <c r="G58" i="22"/>
  <c r="E58" i="22"/>
  <c r="G57" i="22"/>
  <c r="F57" i="22"/>
  <c r="E57" i="22"/>
  <c r="H57" i="22" s="1"/>
  <c r="G56" i="22"/>
  <c r="F56" i="22"/>
  <c r="G55" i="22"/>
  <c r="F55" i="22"/>
  <c r="E55" i="22"/>
  <c r="G54" i="22"/>
  <c r="G53" i="22"/>
  <c r="F53" i="22"/>
  <c r="E53" i="22"/>
  <c r="G52" i="22"/>
  <c r="F52" i="22"/>
  <c r="E52" i="22"/>
  <c r="H52" i="22" s="1"/>
  <c r="G51" i="22"/>
  <c r="F51" i="22"/>
  <c r="E51" i="22"/>
  <c r="H51" i="22" s="1"/>
  <c r="G50" i="22"/>
  <c r="G49" i="22"/>
  <c r="F49" i="22"/>
  <c r="E49" i="22"/>
  <c r="H49" i="22" s="1"/>
  <c r="G48" i="22"/>
  <c r="F48" i="22"/>
  <c r="E48" i="22"/>
  <c r="G47" i="22"/>
  <c r="E47" i="22"/>
  <c r="H47" i="22" s="1"/>
  <c r="G46" i="22"/>
  <c r="F46" i="22"/>
  <c r="E46" i="22"/>
  <c r="H46" i="22" s="1"/>
  <c r="G45" i="22"/>
  <c r="E45" i="22"/>
  <c r="G44" i="22"/>
  <c r="F44" i="22"/>
  <c r="E44" i="22"/>
  <c r="H44" i="22" s="1"/>
  <c r="G43" i="22"/>
  <c r="F43" i="22"/>
  <c r="E43" i="22"/>
  <c r="H43" i="22" s="1"/>
  <c r="G42" i="22"/>
  <c r="F42" i="22"/>
  <c r="E42" i="22"/>
  <c r="G41" i="22"/>
  <c r="F41" i="22"/>
  <c r="E41" i="22"/>
  <c r="G40" i="22"/>
  <c r="F40" i="22"/>
  <c r="E40" i="22"/>
  <c r="H40" i="22" s="1"/>
  <c r="G39" i="22"/>
  <c r="E39" i="22"/>
  <c r="H39" i="22" s="1"/>
  <c r="G38" i="22"/>
  <c r="F38" i="22"/>
  <c r="E38" i="22"/>
  <c r="G37" i="22"/>
  <c r="F37" i="22"/>
  <c r="G36" i="22"/>
  <c r="F36" i="22"/>
  <c r="G35" i="22"/>
  <c r="F35" i="22"/>
  <c r="E35" i="22"/>
  <c r="H35" i="22" s="1"/>
  <c r="G34" i="22"/>
  <c r="F34" i="22"/>
  <c r="E34" i="22"/>
  <c r="H34" i="22" s="1"/>
  <c r="G33" i="22"/>
  <c r="F33" i="22"/>
  <c r="E33" i="22"/>
  <c r="G32" i="22"/>
  <c r="F32" i="22"/>
  <c r="E32" i="22"/>
  <c r="G31" i="22"/>
  <c r="F31" i="22"/>
  <c r="E31" i="22"/>
  <c r="H31" i="22" s="1"/>
  <c r="G30" i="22"/>
  <c r="G29" i="22"/>
  <c r="E29" i="22"/>
  <c r="H29" i="22" s="1"/>
  <c r="G28" i="22"/>
  <c r="F28" i="22"/>
  <c r="E28" i="22"/>
  <c r="G27" i="22"/>
  <c r="F27" i="22"/>
  <c r="E27" i="22"/>
  <c r="G26" i="22"/>
  <c r="F26" i="22"/>
  <c r="G25" i="22"/>
  <c r="F25" i="22"/>
  <c r="E25" i="22"/>
  <c r="G24" i="22"/>
  <c r="E24" i="22"/>
  <c r="G23" i="22"/>
  <c r="F23" i="22"/>
  <c r="E23" i="22"/>
  <c r="G22" i="22"/>
  <c r="F22" i="22"/>
  <c r="E22" i="22"/>
  <c r="G21" i="22"/>
  <c r="F21" i="22"/>
  <c r="E21" i="22"/>
  <c r="G20" i="22"/>
  <c r="F20" i="22"/>
  <c r="E20" i="22"/>
  <c r="D19" i="22"/>
  <c r="F64" i="22" s="1"/>
  <c r="C19" i="22"/>
  <c r="G19" i="22" s="1"/>
  <c r="D13" i="22"/>
  <c r="C13" i="22"/>
  <c r="C12" i="22"/>
  <c r="D8" i="22"/>
  <c r="F13" i="22" s="1"/>
  <c r="G609" i="21"/>
  <c r="E609" i="21"/>
  <c r="H609" i="21" s="1"/>
  <c r="G608" i="21"/>
  <c r="E608" i="21"/>
  <c r="G607" i="21"/>
  <c r="G606" i="21"/>
  <c r="F606" i="21"/>
  <c r="E606" i="21"/>
  <c r="H606" i="21" s="1"/>
  <c r="G605" i="21"/>
  <c r="E605" i="21"/>
  <c r="H605" i="21" s="1"/>
  <c r="G604" i="21"/>
  <c r="F604" i="21"/>
  <c r="E604" i="21"/>
  <c r="G603" i="21"/>
  <c r="F603" i="21"/>
  <c r="G602" i="21"/>
  <c r="F602" i="21"/>
  <c r="E602" i="21"/>
  <c r="H602" i="21" s="1"/>
  <c r="G601" i="21"/>
  <c r="E601" i="21"/>
  <c r="H601" i="21" s="1"/>
  <c r="G600" i="21"/>
  <c r="E600" i="21"/>
  <c r="G599" i="21"/>
  <c r="E599" i="21"/>
  <c r="G598" i="21"/>
  <c r="F598" i="21"/>
  <c r="E598" i="21"/>
  <c r="H598" i="21" s="1"/>
  <c r="G597" i="21"/>
  <c r="E597" i="21"/>
  <c r="H597" i="21" s="1"/>
  <c r="G596" i="21"/>
  <c r="F596" i="21"/>
  <c r="E596" i="21"/>
  <c r="G595" i="21"/>
  <c r="F595" i="21"/>
  <c r="E595" i="21"/>
  <c r="G594" i="21"/>
  <c r="F594" i="21"/>
  <c r="E594" i="21"/>
  <c r="H594" i="21" s="1"/>
  <c r="G593" i="21"/>
  <c r="E593" i="21"/>
  <c r="H593" i="21" s="1"/>
  <c r="G592" i="21"/>
  <c r="E592" i="21"/>
  <c r="G591" i="21"/>
  <c r="F591" i="21"/>
  <c r="E591" i="21"/>
  <c r="G590" i="21"/>
  <c r="E590" i="21"/>
  <c r="H590" i="21" s="1"/>
  <c r="G589" i="21"/>
  <c r="F589" i="21"/>
  <c r="E589" i="21"/>
  <c r="H589" i="21" s="1"/>
  <c r="G588" i="21"/>
  <c r="F588" i="21"/>
  <c r="E588" i="21"/>
  <c r="G587" i="21"/>
  <c r="G586" i="21"/>
  <c r="F586" i="21"/>
  <c r="E586" i="21"/>
  <c r="H586" i="21" s="1"/>
  <c r="G585" i="21"/>
  <c r="E585" i="21"/>
  <c r="H585" i="21" s="1"/>
  <c r="G584" i="21"/>
  <c r="E584" i="21"/>
  <c r="G583" i="21"/>
  <c r="F583" i="21"/>
  <c r="E582" i="21"/>
  <c r="D582" i="21"/>
  <c r="F607" i="21" s="1"/>
  <c r="C582" i="21"/>
  <c r="G576" i="21"/>
  <c r="E576" i="21"/>
  <c r="H576" i="21" s="1"/>
  <c r="G575" i="21"/>
  <c r="F575" i="21"/>
  <c r="E575" i="21"/>
  <c r="G574" i="21"/>
  <c r="G573" i="21"/>
  <c r="F573" i="21"/>
  <c r="E573" i="21"/>
  <c r="G572" i="21"/>
  <c r="F572" i="21"/>
  <c r="E572" i="21"/>
  <c r="G571" i="21"/>
  <c r="F571" i="21"/>
  <c r="E571" i="21"/>
  <c r="H571" i="21" s="1"/>
  <c r="G570" i="21"/>
  <c r="F570" i="21"/>
  <c r="E570" i="21"/>
  <c r="H570" i="21" s="1"/>
  <c r="G569" i="21"/>
  <c r="E569" i="21"/>
  <c r="G568" i="21"/>
  <c r="G567" i="21"/>
  <c r="G566" i="21"/>
  <c r="E566" i="21"/>
  <c r="G565" i="21"/>
  <c r="F565" i="21"/>
  <c r="E565" i="21"/>
  <c r="H565" i="21" s="1"/>
  <c r="G564" i="21"/>
  <c r="F564" i="21"/>
  <c r="E564" i="21"/>
  <c r="H564" i="21" s="1"/>
  <c r="G563" i="21"/>
  <c r="F563" i="21"/>
  <c r="G562" i="21"/>
  <c r="G561" i="21"/>
  <c r="G560" i="21"/>
  <c r="G559" i="21"/>
  <c r="G558" i="21"/>
  <c r="F558" i="21"/>
  <c r="E558" i="21"/>
  <c r="H558" i="21" s="1"/>
  <c r="G557" i="21"/>
  <c r="E557" i="21"/>
  <c r="G556" i="21"/>
  <c r="G555" i="21"/>
  <c r="E555" i="21"/>
  <c r="G554" i="21"/>
  <c r="G553" i="21"/>
  <c r="F553" i="21"/>
  <c r="E553" i="21"/>
  <c r="G552" i="21"/>
  <c r="F552" i="21"/>
  <c r="E552" i="21"/>
  <c r="H552" i="21" s="1"/>
  <c r="G551" i="21"/>
  <c r="F551" i="21"/>
  <c r="G550" i="21"/>
  <c r="F550" i="21"/>
  <c r="E550" i="21"/>
  <c r="G549" i="21"/>
  <c r="F549" i="21"/>
  <c r="E549" i="21"/>
  <c r="H549" i="21" s="1"/>
  <c r="G548" i="21"/>
  <c r="F548" i="21"/>
  <c r="G547" i="21"/>
  <c r="E547" i="21"/>
  <c r="G546" i="21"/>
  <c r="F546" i="21"/>
  <c r="E546" i="21"/>
  <c r="H546" i="21" s="1"/>
  <c r="G545" i="21"/>
  <c r="F545" i="21"/>
  <c r="E545" i="21"/>
  <c r="G544" i="21"/>
  <c r="F544" i="21"/>
  <c r="E544" i="21"/>
  <c r="G543" i="21"/>
  <c r="E543" i="21"/>
  <c r="H543" i="21" s="1"/>
  <c r="G542" i="21"/>
  <c r="G541" i="21"/>
  <c r="E541" i="21"/>
  <c r="G540" i="21"/>
  <c r="E540" i="21"/>
  <c r="G539" i="21"/>
  <c r="G538" i="21"/>
  <c r="G537" i="21"/>
  <c r="F537" i="21"/>
  <c r="G536" i="21"/>
  <c r="F536" i="21"/>
  <c r="E536" i="21"/>
  <c r="H536" i="21" s="1"/>
  <c r="G535" i="21"/>
  <c r="G534" i="21"/>
  <c r="G533" i="21"/>
  <c r="F533" i="21"/>
  <c r="G532" i="21"/>
  <c r="F532" i="21"/>
  <c r="E532" i="21"/>
  <c r="G531" i="21"/>
  <c r="F531" i="21"/>
  <c r="G530" i="21"/>
  <c r="F530" i="21"/>
  <c r="E530" i="21"/>
  <c r="H530" i="21" s="1"/>
  <c r="G529" i="21"/>
  <c r="F529" i="21"/>
  <c r="E529" i="21"/>
  <c r="G528" i="21"/>
  <c r="F528" i="21"/>
  <c r="E528" i="21"/>
  <c r="G527" i="21"/>
  <c r="F527" i="21"/>
  <c r="E527" i="21"/>
  <c r="H527" i="21" s="1"/>
  <c r="G526" i="21"/>
  <c r="F526" i="21"/>
  <c r="E526" i="21"/>
  <c r="H526" i="21" s="1"/>
  <c r="G525" i="21"/>
  <c r="F525" i="21"/>
  <c r="E525" i="21"/>
  <c r="G524" i="21"/>
  <c r="F524" i="21"/>
  <c r="G523" i="21"/>
  <c r="F523" i="21"/>
  <c r="G522" i="21"/>
  <c r="E522" i="21"/>
  <c r="G521" i="21"/>
  <c r="F521" i="21"/>
  <c r="G520" i="21"/>
  <c r="F520" i="21"/>
  <c r="E520" i="21"/>
  <c r="G519" i="21"/>
  <c r="F519" i="21"/>
  <c r="E519" i="21"/>
  <c r="H519" i="21" s="1"/>
  <c r="G518" i="21"/>
  <c r="F518" i="21"/>
  <c r="E518" i="21"/>
  <c r="H518" i="21" s="1"/>
  <c r="G517" i="21"/>
  <c r="F517" i="21"/>
  <c r="E517" i="21"/>
  <c r="G516" i="21"/>
  <c r="F516" i="21"/>
  <c r="E516" i="21"/>
  <c r="G515" i="21"/>
  <c r="G514" i="21"/>
  <c r="F514" i="21"/>
  <c r="E514" i="21"/>
  <c r="G513" i="21"/>
  <c r="F513" i="21"/>
  <c r="E513" i="21"/>
  <c r="H513" i="21" s="1"/>
  <c r="G512" i="21"/>
  <c r="F512" i="21"/>
  <c r="E512" i="21"/>
  <c r="H512" i="21" s="1"/>
  <c r="G511" i="21"/>
  <c r="G510" i="21"/>
  <c r="E510" i="21"/>
  <c r="G509" i="21"/>
  <c r="F509" i="21"/>
  <c r="E509" i="21"/>
  <c r="G508" i="21"/>
  <c r="F508" i="21"/>
  <c r="E508" i="21"/>
  <c r="H508" i="21" s="1"/>
  <c r="G507" i="21"/>
  <c r="E507" i="21"/>
  <c r="H507" i="21" s="1"/>
  <c r="G506" i="21"/>
  <c r="F506" i="21"/>
  <c r="E506" i="21"/>
  <c r="G505" i="21"/>
  <c r="F505" i="21"/>
  <c r="E505" i="21"/>
  <c r="H505" i="21" s="1"/>
  <c r="G504" i="21"/>
  <c r="F504" i="21"/>
  <c r="E504" i="21"/>
  <c r="H504" i="21" s="1"/>
  <c r="G503" i="21"/>
  <c r="F503" i="21"/>
  <c r="E503" i="21"/>
  <c r="G502" i="21"/>
  <c r="F502" i="21"/>
  <c r="E502" i="21"/>
  <c r="G501" i="21"/>
  <c r="F501" i="21"/>
  <c r="E501" i="21"/>
  <c r="H501" i="21" s="1"/>
  <c r="G500" i="21"/>
  <c r="G499" i="21"/>
  <c r="F499" i="21"/>
  <c r="E499" i="21"/>
  <c r="H499" i="21" s="1"/>
  <c r="G498" i="21"/>
  <c r="F498" i="21"/>
  <c r="E498" i="21"/>
  <c r="H498" i="21" s="1"/>
  <c r="G497" i="21"/>
  <c r="F497" i="21"/>
  <c r="E497" i="21"/>
  <c r="G496" i="21"/>
  <c r="F496" i="21"/>
  <c r="E496" i="21"/>
  <c r="G495" i="21"/>
  <c r="E495" i="21"/>
  <c r="H495" i="21" s="1"/>
  <c r="G494" i="21"/>
  <c r="F494" i="21"/>
  <c r="E494" i="21"/>
  <c r="G493" i="21"/>
  <c r="F493" i="21"/>
  <c r="E493" i="21"/>
  <c r="G492" i="21"/>
  <c r="F492" i="21"/>
  <c r="E492" i="21"/>
  <c r="H492" i="21" s="1"/>
  <c r="G491" i="21"/>
  <c r="F491" i="21"/>
  <c r="E491" i="21"/>
  <c r="H491" i="21" s="1"/>
  <c r="G490" i="21"/>
  <c r="G489" i="21"/>
  <c r="E489" i="21"/>
  <c r="H489" i="21" s="1"/>
  <c r="G488" i="21"/>
  <c r="E488" i="21"/>
  <c r="G487" i="21"/>
  <c r="G486" i="21"/>
  <c r="G485" i="21"/>
  <c r="F485" i="21"/>
  <c r="E485" i="21"/>
  <c r="G484" i="21"/>
  <c r="G483" i="21"/>
  <c r="G482" i="21"/>
  <c r="F482" i="21"/>
  <c r="E482" i="21"/>
  <c r="G481" i="21"/>
  <c r="G480" i="21"/>
  <c r="F480" i="21"/>
  <c r="G479" i="21"/>
  <c r="G478" i="21"/>
  <c r="F478" i="21"/>
  <c r="E478" i="21"/>
  <c r="G477" i="21"/>
  <c r="F477" i="21"/>
  <c r="E477" i="21"/>
  <c r="H477" i="21" s="1"/>
  <c r="G476" i="21"/>
  <c r="G475" i="21"/>
  <c r="F475" i="21"/>
  <c r="G474" i="21"/>
  <c r="F474" i="21"/>
  <c r="E474" i="21"/>
  <c r="G473" i="21"/>
  <c r="F473" i="21"/>
  <c r="E473" i="21"/>
  <c r="G472" i="21"/>
  <c r="F472" i="21"/>
  <c r="E472" i="21"/>
  <c r="H472" i="21" s="1"/>
  <c r="G471" i="21"/>
  <c r="G470" i="21"/>
  <c r="E470" i="21"/>
  <c r="H470" i="21" s="1"/>
  <c r="G469" i="21"/>
  <c r="E469" i="21"/>
  <c r="G468" i="21"/>
  <c r="F468" i="21"/>
  <c r="G467" i="21"/>
  <c r="F467" i="21"/>
  <c r="E467" i="21"/>
  <c r="G466" i="21"/>
  <c r="G465" i="21"/>
  <c r="G464" i="21"/>
  <c r="F464" i="21"/>
  <c r="E464" i="21"/>
  <c r="H464" i="21" s="1"/>
  <c r="G463" i="21"/>
  <c r="F463" i="21"/>
  <c r="E463" i="21"/>
  <c r="G462" i="21"/>
  <c r="F462" i="21"/>
  <c r="E462" i="21"/>
  <c r="G461" i="21"/>
  <c r="F461" i="21"/>
  <c r="G460" i="21"/>
  <c r="E460" i="21"/>
  <c r="H460" i="21" s="1"/>
  <c r="G459" i="21"/>
  <c r="E459" i="21"/>
  <c r="G458" i="21"/>
  <c r="E458" i="21"/>
  <c r="H458" i="21" s="1"/>
  <c r="G457" i="21"/>
  <c r="E457" i="21"/>
  <c r="G456" i="21"/>
  <c r="G455" i="21"/>
  <c r="E455" i="21"/>
  <c r="H455" i="21" s="1"/>
  <c r="G454" i="21"/>
  <c r="F454" i="21"/>
  <c r="E454" i="21"/>
  <c r="H454" i="21" s="1"/>
  <c r="G453" i="21"/>
  <c r="F453" i="21"/>
  <c r="E453" i="21"/>
  <c r="G452" i="21"/>
  <c r="F452" i="21"/>
  <c r="E452" i="21"/>
  <c r="G451" i="21"/>
  <c r="E451" i="21"/>
  <c r="H451" i="21" s="1"/>
  <c r="G450" i="21"/>
  <c r="G449" i="21"/>
  <c r="G448" i="21"/>
  <c r="G447" i="21"/>
  <c r="F447" i="21"/>
  <c r="E447" i="21"/>
  <c r="G446" i="21"/>
  <c r="F446" i="21"/>
  <c r="E446" i="21"/>
  <c r="G445" i="21"/>
  <c r="G444" i="21"/>
  <c r="F444" i="21"/>
  <c r="E444" i="21"/>
  <c r="G443" i="21"/>
  <c r="G442" i="21"/>
  <c r="G441" i="21"/>
  <c r="F441" i="21"/>
  <c r="E441" i="21"/>
  <c r="H441" i="21" s="1"/>
  <c r="G440" i="21"/>
  <c r="F440" i="21"/>
  <c r="E440" i="21"/>
  <c r="G439" i="21"/>
  <c r="E439" i="21"/>
  <c r="G438" i="21"/>
  <c r="F438" i="21"/>
  <c r="E438" i="21"/>
  <c r="H438" i="21" s="1"/>
  <c r="G437" i="21"/>
  <c r="F437" i="21"/>
  <c r="E437" i="21"/>
  <c r="G436" i="21"/>
  <c r="E436" i="21"/>
  <c r="G435" i="21"/>
  <c r="F435" i="21"/>
  <c r="E435" i="21"/>
  <c r="H435" i="21" s="1"/>
  <c r="G434" i="21"/>
  <c r="F434" i="21"/>
  <c r="E434" i="21"/>
  <c r="G433" i="21"/>
  <c r="F433" i="21"/>
  <c r="E433" i="21"/>
  <c r="G432" i="21"/>
  <c r="E432" i="21"/>
  <c r="H432" i="21" s="1"/>
  <c r="G431" i="21"/>
  <c r="F431" i="21"/>
  <c r="E431" i="21"/>
  <c r="G430" i="21"/>
  <c r="E430" i="21"/>
  <c r="G429" i="21"/>
  <c r="G428" i="21"/>
  <c r="E428" i="21"/>
  <c r="H428" i="21" s="1"/>
  <c r="G427" i="21"/>
  <c r="F427" i="21"/>
  <c r="E427" i="21"/>
  <c r="G426" i="21"/>
  <c r="F426" i="21"/>
  <c r="E426" i="21"/>
  <c r="G425" i="21"/>
  <c r="E425" i="21"/>
  <c r="H425" i="21" s="1"/>
  <c r="G424" i="21"/>
  <c r="E424" i="21"/>
  <c r="G423" i="21"/>
  <c r="F423" i="21"/>
  <c r="E423" i="21"/>
  <c r="G422" i="21"/>
  <c r="G421" i="21"/>
  <c r="F421" i="21"/>
  <c r="E421" i="21"/>
  <c r="G420" i="21"/>
  <c r="E420" i="21"/>
  <c r="H420" i="21" s="1"/>
  <c r="G419" i="21"/>
  <c r="G418" i="21"/>
  <c r="F418" i="21"/>
  <c r="E418" i="21"/>
  <c r="G417" i="21"/>
  <c r="F417" i="21"/>
  <c r="G416" i="21"/>
  <c r="G415" i="21"/>
  <c r="E415" i="21"/>
  <c r="G414" i="21"/>
  <c r="F414" i="21"/>
  <c r="E414" i="21"/>
  <c r="H414" i="21" s="1"/>
  <c r="G413" i="21"/>
  <c r="F413" i="21"/>
  <c r="G412" i="21"/>
  <c r="E412" i="21"/>
  <c r="H412" i="21" s="1"/>
  <c r="G411" i="21"/>
  <c r="G410" i="21"/>
  <c r="E410" i="21"/>
  <c r="H410" i="21" s="1"/>
  <c r="G409" i="21"/>
  <c r="G408" i="21"/>
  <c r="E408" i="21"/>
  <c r="H408" i="21" s="1"/>
  <c r="G407" i="21"/>
  <c r="F407" i="21"/>
  <c r="E407" i="21"/>
  <c r="G406" i="21"/>
  <c r="F406" i="21"/>
  <c r="E406" i="21"/>
  <c r="G405" i="21"/>
  <c r="G404" i="21"/>
  <c r="G403" i="21"/>
  <c r="G402" i="21"/>
  <c r="F402" i="21"/>
  <c r="E402" i="21"/>
  <c r="H402" i="21" s="1"/>
  <c r="G401" i="21"/>
  <c r="F401" i="21"/>
  <c r="G400" i="21"/>
  <c r="F400" i="21"/>
  <c r="E400" i="21"/>
  <c r="G399" i="21"/>
  <c r="E399" i="21"/>
  <c r="H399" i="21" s="1"/>
  <c r="G398" i="21"/>
  <c r="G397" i="21"/>
  <c r="G396" i="21"/>
  <c r="F396" i="21"/>
  <c r="E396" i="21"/>
  <c r="G395" i="21"/>
  <c r="E395" i="21"/>
  <c r="H395" i="21" s="1"/>
  <c r="G394" i="21"/>
  <c r="E394" i="21"/>
  <c r="G393" i="21"/>
  <c r="F393" i="21"/>
  <c r="E393" i="21"/>
  <c r="G392" i="21"/>
  <c r="F392" i="21"/>
  <c r="E392" i="21"/>
  <c r="H392" i="21" s="1"/>
  <c r="G391" i="21"/>
  <c r="G390" i="21"/>
  <c r="F390" i="21"/>
  <c r="E390" i="21"/>
  <c r="G389" i="21"/>
  <c r="E389" i="21"/>
  <c r="G388" i="21"/>
  <c r="G387" i="21"/>
  <c r="E387" i="21"/>
  <c r="G386" i="21"/>
  <c r="G385" i="21"/>
  <c r="E385" i="21"/>
  <c r="H385" i="21" s="1"/>
  <c r="G384" i="21"/>
  <c r="G383" i="21"/>
  <c r="G382" i="21"/>
  <c r="F382" i="21"/>
  <c r="E382" i="21"/>
  <c r="G381" i="21"/>
  <c r="F381" i="21"/>
  <c r="E381" i="21"/>
  <c r="G380" i="21"/>
  <c r="E380" i="21"/>
  <c r="H380" i="21" s="1"/>
  <c r="G379" i="21"/>
  <c r="G378" i="21"/>
  <c r="F378" i="21"/>
  <c r="G377" i="21"/>
  <c r="E377" i="21"/>
  <c r="H377" i="21" s="1"/>
  <c r="G376" i="21"/>
  <c r="F376" i="21"/>
  <c r="E376" i="21"/>
  <c r="G375" i="21"/>
  <c r="F375" i="21"/>
  <c r="G374" i="21"/>
  <c r="G373" i="21"/>
  <c r="G372" i="21"/>
  <c r="G371" i="21"/>
  <c r="F371" i="21"/>
  <c r="E371" i="21"/>
  <c r="G370" i="21"/>
  <c r="E370" i="21"/>
  <c r="H370" i="21" s="1"/>
  <c r="G369" i="21"/>
  <c r="G368" i="21"/>
  <c r="F368" i="21"/>
  <c r="E368" i="21"/>
  <c r="H368" i="21" s="1"/>
  <c r="G367" i="21"/>
  <c r="G366" i="21"/>
  <c r="F366" i="21"/>
  <c r="G365" i="21"/>
  <c r="E365" i="21"/>
  <c r="G364" i="21"/>
  <c r="G363" i="21"/>
  <c r="F363" i="21"/>
  <c r="E363" i="21"/>
  <c r="H363" i="21" s="1"/>
  <c r="G362" i="21"/>
  <c r="G361" i="21"/>
  <c r="E361" i="21"/>
  <c r="H361" i="21" s="1"/>
  <c r="G360" i="21"/>
  <c r="F360" i="21"/>
  <c r="E360" i="21"/>
  <c r="G359" i="21"/>
  <c r="G358" i="21"/>
  <c r="E358" i="21"/>
  <c r="G357" i="21"/>
  <c r="F357" i="21"/>
  <c r="G356" i="21"/>
  <c r="G355" i="21"/>
  <c r="G354" i="21"/>
  <c r="F354" i="21"/>
  <c r="E354" i="21"/>
  <c r="G353" i="21"/>
  <c r="F353" i="21"/>
  <c r="E353" i="21"/>
  <c r="H353" i="21" s="1"/>
  <c r="G352" i="21"/>
  <c r="G351" i="21"/>
  <c r="E351" i="21"/>
  <c r="H351" i="21" s="1"/>
  <c r="G350" i="21"/>
  <c r="D349" i="21"/>
  <c r="F576" i="21" s="1"/>
  <c r="C349" i="21"/>
  <c r="G343" i="21"/>
  <c r="F343" i="21"/>
  <c r="E343" i="21"/>
  <c r="G342" i="21"/>
  <c r="F342" i="21"/>
  <c r="E342" i="21"/>
  <c r="G341" i="21"/>
  <c r="E341" i="21"/>
  <c r="G340" i="21"/>
  <c r="F340" i="21"/>
  <c r="E340" i="21"/>
  <c r="G339" i="21"/>
  <c r="F339" i="21"/>
  <c r="E339" i="21"/>
  <c r="G338" i="21"/>
  <c r="F338" i="21"/>
  <c r="E338" i="21"/>
  <c r="G337" i="21"/>
  <c r="F337" i="21"/>
  <c r="E337" i="21"/>
  <c r="G336" i="21"/>
  <c r="F336" i="21"/>
  <c r="E336" i="21"/>
  <c r="G335" i="21"/>
  <c r="F335" i="21"/>
  <c r="G334" i="21"/>
  <c r="F334" i="21"/>
  <c r="E334" i="21"/>
  <c r="G333" i="21"/>
  <c r="F333" i="21"/>
  <c r="E333" i="21"/>
  <c r="H333" i="21" s="1"/>
  <c r="G332" i="21"/>
  <c r="F332" i="21"/>
  <c r="E332" i="21"/>
  <c r="G331" i="21"/>
  <c r="F331" i="21"/>
  <c r="E331" i="21"/>
  <c r="G330" i="21"/>
  <c r="F330" i="21"/>
  <c r="E330" i="21"/>
  <c r="G329" i="21"/>
  <c r="E329" i="21"/>
  <c r="H329" i="21" s="1"/>
  <c r="G328" i="21"/>
  <c r="G327" i="21"/>
  <c r="F327" i="21"/>
  <c r="E327" i="21"/>
  <c r="G326" i="21"/>
  <c r="F326" i="21"/>
  <c r="E326" i="21"/>
  <c r="H326" i="21" s="1"/>
  <c r="G325" i="21"/>
  <c r="F325" i="21"/>
  <c r="E325" i="21"/>
  <c r="H325" i="21" s="1"/>
  <c r="G324" i="21"/>
  <c r="G323" i="21"/>
  <c r="F323" i="21"/>
  <c r="E323" i="21"/>
  <c r="G322" i="21"/>
  <c r="F322" i="21"/>
  <c r="E322" i="21"/>
  <c r="H322" i="21" s="1"/>
  <c r="G321" i="21"/>
  <c r="F321" i="21"/>
  <c r="E321" i="21"/>
  <c r="G320" i="21"/>
  <c r="F320" i="21"/>
  <c r="E320" i="21"/>
  <c r="G319" i="21"/>
  <c r="G318" i="21"/>
  <c r="F318" i="21"/>
  <c r="E318" i="21"/>
  <c r="G317" i="21"/>
  <c r="F317" i="21"/>
  <c r="E317" i="21"/>
  <c r="G316" i="21"/>
  <c r="F316" i="21"/>
  <c r="E316" i="21"/>
  <c r="G315" i="21"/>
  <c r="F315" i="21"/>
  <c r="E315" i="21"/>
  <c r="G314" i="21"/>
  <c r="E314" i="21"/>
  <c r="G313" i="21"/>
  <c r="F313" i="21"/>
  <c r="E313" i="21"/>
  <c r="G312" i="21"/>
  <c r="F312" i="21"/>
  <c r="E312" i="21"/>
  <c r="G311" i="21"/>
  <c r="F311" i="21"/>
  <c r="E311" i="21"/>
  <c r="G310" i="21"/>
  <c r="E310" i="21"/>
  <c r="G309" i="21"/>
  <c r="F309" i="21"/>
  <c r="G308" i="21"/>
  <c r="F308" i="21"/>
  <c r="G307" i="21"/>
  <c r="F307" i="21"/>
  <c r="E307" i="21"/>
  <c r="G306" i="21"/>
  <c r="G305" i="21"/>
  <c r="E305" i="21"/>
  <c r="H305" i="21" s="1"/>
  <c r="G304" i="21"/>
  <c r="F304" i="21"/>
  <c r="E304" i="21"/>
  <c r="G303" i="21"/>
  <c r="F303" i="21"/>
  <c r="E303" i="21"/>
  <c r="G302" i="21"/>
  <c r="F302" i="21"/>
  <c r="G301" i="21"/>
  <c r="E301" i="21"/>
  <c r="H301" i="21" s="1"/>
  <c r="G300" i="21"/>
  <c r="G299" i="21"/>
  <c r="F299" i="21"/>
  <c r="E299" i="21"/>
  <c r="G298" i="21"/>
  <c r="F298" i="21"/>
  <c r="E298" i="21"/>
  <c r="H298" i="21" s="1"/>
  <c r="G297" i="21"/>
  <c r="F297" i="21"/>
  <c r="E297" i="21"/>
  <c r="H297" i="21" s="1"/>
  <c r="G296" i="21"/>
  <c r="F296" i="21"/>
  <c r="E296" i="21"/>
  <c r="G295" i="21"/>
  <c r="F295" i="21"/>
  <c r="E295" i="21"/>
  <c r="G294" i="21"/>
  <c r="E294" i="21"/>
  <c r="H294" i="21" s="1"/>
  <c r="G293" i="21"/>
  <c r="F293" i="21"/>
  <c r="E293" i="21"/>
  <c r="H293" i="21" s="1"/>
  <c r="G292" i="21"/>
  <c r="F292" i="21"/>
  <c r="E292" i="21"/>
  <c r="G291" i="21"/>
  <c r="G290" i="21"/>
  <c r="E290" i="21"/>
  <c r="H290" i="21" s="1"/>
  <c r="G289" i="21"/>
  <c r="E289" i="21"/>
  <c r="G288" i="21"/>
  <c r="F288" i="21"/>
  <c r="G287" i="21"/>
  <c r="F287" i="21"/>
  <c r="E287" i="21"/>
  <c r="G286" i="21"/>
  <c r="F286" i="21"/>
  <c r="E286" i="21"/>
  <c r="G285" i="21"/>
  <c r="F285" i="21"/>
  <c r="E285" i="21"/>
  <c r="G284" i="21"/>
  <c r="F284" i="21"/>
  <c r="E284" i="21"/>
  <c r="G283" i="21"/>
  <c r="E283" i="21"/>
  <c r="G282" i="21"/>
  <c r="F282" i="21"/>
  <c r="E282" i="21"/>
  <c r="G281" i="21"/>
  <c r="G280" i="21"/>
  <c r="G279" i="21"/>
  <c r="F279" i="21"/>
  <c r="E279" i="21"/>
  <c r="G278" i="21"/>
  <c r="E278" i="21"/>
  <c r="G277" i="21"/>
  <c r="E277" i="21"/>
  <c r="H277" i="21" s="1"/>
  <c r="G276" i="21"/>
  <c r="G275" i="21"/>
  <c r="E275" i="21"/>
  <c r="G274" i="21"/>
  <c r="F274" i="21"/>
  <c r="E274" i="21"/>
  <c r="H274" i="21" s="1"/>
  <c r="G273" i="21"/>
  <c r="F273" i="21"/>
  <c r="E273" i="21"/>
  <c r="H273" i="21" s="1"/>
  <c r="G272" i="21"/>
  <c r="F272" i="21"/>
  <c r="E272" i="21"/>
  <c r="G271" i="21"/>
  <c r="G270" i="21"/>
  <c r="F270" i="21"/>
  <c r="E270" i="21"/>
  <c r="H270" i="21" s="1"/>
  <c r="G269" i="21"/>
  <c r="F269" i="21"/>
  <c r="E269" i="21"/>
  <c r="G268" i="21"/>
  <c r="F268" i="21"/>
  <c r="E268" i="21"/>
  <c r="G267" i="21"/>
  <c r="F267" i="21"/>
  <c r="G266" i="21"/>
  <c r="E266" i="21"/>
  <c r="G265" i="21"/>
  <c r="F265" i="21"/>
  <c r="E265" i="21"/>
  <c r="G264" i="21"/>
  <c r="G263" i="21"/>
  <c r="F263" i="21"/>
  <c r="E263" i="21"/>
  <c r="G262" i="21"/>
  <c r="F262" i="21"/>
  <c r="E262" i="21"/>
  <c r="G261" i="21"/>
  <c r="F261" i="21"/>
  <c r="E261" i="21"/>
  <c r="H261" i="21" s="1"/>
  <c r="G260" i="21"/>
  <c r="F260" i="21"/>
  <c r="E260" i="21"/>
  <c r="G259" i="21"/>
  <c r="G258" i="21"/>
  <c r="F258" i="21"/>
  <c r="E258" i="21"/>
  <c r="H258" i="21" s="1"/>
  <c r="G257" i="21"/>
  <c r="F257" i="21"/>
  <c r="E257" i="21"/>
  <c r="H257" i="21" s="1"/>
  <c r="G256" i="21"/>
  <c r="F256" i="21"/>
  <c r="E256" i="21"/>
  <c r="G255" i="21"/>
  <c r="F255" i="21"/>
  <c r="G254" i="21"/>
  <c r="F254" i="21"/>
  <c r="E254" i="21"/>
  <c r="H254" i="21" s="1"/>
  <c r="G253" i="21"/>
  <c r="F253" i="21"/>
  <c r="E253" i="21"/>
  <c r="G252" i="21"/>
  <c r="F252" i="21"/>
  <c r="E252" i="21"/>
  <c r="G251" i="21"/>
  <c r="F251" i="21"/>
  <c r="E251" i="21"/>
  <c r="G250" i="21"/>
  <c r="E250" i="21"/>
  <c r="H250" i="21" s="1"/>
  <c r="G249" i="21"/>
  <c r="E249" i="21"/>
  <c r="G248" i="21"/>
  <c r="F248" i="21"/>
  <c r="G247" i="21"/>
  <c r="F247" i="21"/>
  <c r="E247" i="21"/>
  <c r="G246" i="21"/>
  <c r="F246" i="21"/>
  <c r="E246" i="21"/>
  <c r="G245" i="21"/>
  <c r="E245" i="21"/>
  <c r="G244" i="21"/>
  <c r="F244" i="21"/>
  <c r="G243" i="21"/>
  <c r="F243" i="21"/>
  <c r="G242" i="21"/>
  <c r="F242" i="21"/>
  <c r="E242" i="21"/>
  <c r="H242" i="21" s="1"/>
  <c r="G241" i="21"/>
  <c r="E241" i="21"/>
  <c r="H241" i="21" s="1"/>
  <c r="G240" i="21"/>
  <c r="F240" i="21"/>
  <c r="E240" i="21"/>
  <c r="G239" i="21"/>
  <c r="F239" i="21"/>
  <c r="G238" i="21"/>
  <c r="E238" i="21"/>
  <c r="H238" i="21" s="1"/>
  <c r="G237" i="21"/>
  <c r="F237" i="21"/>
  <c r="E237" i="21"/>
  <c r="G236" i="21"/>
  <c r="F236" i="21"/>
  <c r="E236" i="21"/>
  <c r="G235" i="21"/>
  <c r="F235" i="21"/>
  <c r="G234" i="21"/>
  <c r="E234" i="21"/>
  <c r="G233" i="21"/>
  <c r="F233" i="21"/>
  <c r="G232" i="21"/>
  <c r="F232" i="21"/>
  <c r="E232" i="21"/>
  <c r="G231" i="21"/>
  <c r="F231" i="21"/>
  <c r="E231" i="21"/>
  <c r="G230" i="21"/>
  <c r="F230" i="21"/>
  <c r="E230" i="21"/>
  <c r="G229" i="21"/>
  <c r="F229" i="21"/>
  <c r="E229" i="21"/>
  <c r="G228" i="21"/>
  <c r="F228" i="21"/>
  <c r="E228" i="21"/>
  <c r="G227" i="21"/>
  <c r="F227" i="21"/>
  <c r="E227" i="21"/>
  <c r="G226" i="21"/>
  <c r="F226" i="21"/>
  <c r="E226" i="21"/>
  <c r="G225" i="21"/>
  <c r="G224" i="21"/>
  <c r="F224" i="21"/>
  <c r="E224" i="21"/>
  <c r="G223" i="21"/>
  <c r="F223" i="21"/>
  <c r="E223" i="21"/>
  <c r="G222" i="21"/>
  <c r="E222" i="21"/>
  <c r="G221" i="21"/>
  <c r="F221" i="21"/>
  <c r="E221" i="21"/>
  <c r="G220" i="21"/>
  <c r="F220" i="21"/>
  <c r="E220" i="21"/>
  <c r="G219" i="21"/>
  <c r="F219" i="21"/>
  <c r="E219" i="21"/>
  <c r="G218" i="21"/>
  <c r="E218" i="21"/>
  <c r="G217" i="21"/>
  <c r="F217" i="21"/>
  <c r="G216" i="21"/>
  <c r="F216" i="21"/>
  <c r="G215" i="21"/>
  <c r="F215" i="21"/>
  <c r="E215" i="21"/>
  <c r="G214" i="21"/>
  <c r="F214" i="21"/>
  <c r="E214" i="21"/>
  <c r="G213" i="21"/>
  <c r="F213" i="21"/>
  <c r="E213" i="21"/>
  <c r="H213" i="21" s="1"/>
  <c r="G212" i="21"/>
  <c r="F212" i="21"/>
  <c r="E212" i="21"/>
  <c r="G211" i="21"/>
  <c r="F211" i="21"/>
  <c r="E211" i="21"/>
  <c r="G210" i="21"/>
  <c r="G209" i="21"/>
  <c r="E209" i="21"/>
  <c r="H209" i="21" s="1"/>
  <c r="G208" i="21"/>
  <c r="G207" i="21"/>
  <c r="F207" i="21"/>
  <c r="E207" i="21"/>
  <c r="G206" i="21"/>
  <c r="F206" i="21"/>
  <c r="E206" i="21"/>
  <c r="H206" i="21" s="1"/>
  <c r="G205" i="21"/>
  <c r="F205" i="21"/>
  <c r="E205" i="21"/>
  <c r="H205" i="21" s="1"/>
  <c r="G204" i="21"/>
  <c r="G203" i="21"/>
  <c r="G202" i="21"/>
  <c r="E202" i="21"/>
  <c r="G201" i="21"/>
  <c r="G200" i="21"/>
  <c r="G199" i="21"/>
  <c r="G198" i="21"/>
  <c r="E198" i="21"/>
  <c r="H198" i="21" s="1"/>
  <c r="G197" i="21"/>
  <c r="F197" i="21"/>
  <c r="E197" i="21"/>
  <c r="H197" i="21" s="1"/>
  <c r="G196" i="21"/>
  <c r="F196" i="21"/>
  <c r="E196" i="21"/>
  <c r="G195" i="21"/>
  <c r="G194" i="21"/>
  <c r="F194" i="21"/>
  <c r="E194" i="21"/>
  <c r="H194" i="21" s="1"/>
  <c r="G193" i="21"/>
  <c r="E193" i="21"/>
  <c r="G192" i="21"/>
  <c r="F192" i="21"/>
  <c r="E192" i="21"/>
  <c r="G191" i="21"/>
  <c r="F191" i="21"/>
  <c r="E191" i="21"/>
  <c r="G190" i="21"/>
  <c r="F190" i="21"/>
  <c r="E190" i="21"/>
  <c r="H190" i="21" s="1"/>
  <c r="G189" i="21"/>
  <c r="F189" i="21"/>
  <c r="E189" i="21"/>
  <c r="G188" i="21"/>
  <c r="E188" i="21"/>
  <c r="G187" i="21"/>
  <c r="G186" i="21"/>
  <c r="E186" i="21"/>
  <c r="G185" i="21"/>
  <c r="F185" i="21"/>
  <c r="G184" i="21"/>
  <c r="F184" i="21"/>
  <c r="E184" i="21"/>
  <c r="G183" i="21"/>
  <c r="E183" i="21"/>
  <c r="G182" i="21"/>
  <c r="E182" i="21"/>
  <c r="G181" i="21"/>
  <c r="G180" i="21"/>
  <c r="F180" i="21"/>
  <c r="E180" i="21"/>
  <c r="G179" i="21"/>
  <c r="G178" i="21"/>
  <c r="F178" i="21"/>
  <c r="G177" i="21"/>
  <c r="F177" i="21"/>
  <c r="E177" i="21"/>
  <c r="H177" i="21" s="1"/>
  <c r="G176" i="21"/>
  <c r="F176" i="21"/>
  <c r="E176" i="21"/>
  <c r="G175" i="21"/>
  <c r="F175" i="21"/>
  <c r="E175" i="21"/>
  <c r="G174" i="21"/>
  <c r="E173" i="21"/>
  <c r="D173" i="21"/>
  <c r="F341" i="21" s="1"/>
  <c r="C173" i="21"/>
  <c r="E335" i="21" s="1"/>
  <c r="H335" i="21" s="1"/>
  <c r="G167" i="21"/>
  <c r="F167" i="21"/>
  <c r="E167" i="21"/>
  <c r="H167" i="21" s="1"/>
  <c r="G166" i="21"/>
  <c r="F166" i="21"/>
  <c r="E166" i="21"/>
  <c r="H166" i="21" s="1"/>
  <c r="G165" i="21"/>
  <c r="G164" i="21"/>
  <c r="G163" i="21"/>
  <c r="E163" i="21"/>
  <c r="G162" i="21"/>
  <c r="F162" i="21"/>
  <c r="E162" i="21"/>
  <c r="G161" i="21"/>
  <c r="E161" i="21"/>
  <c r="G160" i="21"/>
  <c r="F160" i="21"/>
  <c r="E160" i="21"/>
  <c r="G159" i="21"/>
  <c r="E159" i="21"/>
  <c r="G158" i="21"/>
  <c r="G157" i="21"/>
  <c r="E157" i="21"/>
  <c r="G156" i="21"/>
  <c r="F156" i="21"/>
  <c r="E156" i="21"/>
  <c r="G155" i="21"/>
  <c r="G154" i="21"/>
  <c r="F154" i="21"/>
  <c r="E154" i="21"/>
  <c r="H154" i="21" s="1"/>
  <c r="G153" i="21"/>
  <c r="G152" i="21"/>
  <c r="G151" i="21"/>
  <c r="F151" i="21"/>
  <c r="E151" i="21"/>
  <c r="G150" i="21"/>
  <c r="F150" i="21"/>
  <c r="E150" i="21"/>
  <c r="G149" i="21"/>
  <c r="F149" i="21"/>
  <c r="E149" i="21"/>
  <c r="G148" i="21"/>
  <c r="F148" i="21"/>
  <c r="E148" i="21"/>
  <c r="G147" i="21"/>
  <c r="F147" i="21"/>
  <c r="E147" i="21"/>
  <c r="G146" i="21"/>
  <c r="F146" i="21"/>
  <c r="E146" i="21"/>
  <c r="G145" i="21"/>
  <c r="F145" i="21"/>
  <c r="E145" i="21"/>
  <c r="G144" i="21"/>
  <c r="F144" i="21"/>
  <c r="E144" i="21"/>
  <c r="G143" i="21"/>
  <c r="F143" i="21"/>
  <c r="E143" i="21"/>
  <c r="G142" i="21"/>
  <c r="G141" i="21"/>
  <c r="F141" i="21"/>
  <c r="G140" i="21"/>
  <c r="F140" i="21"/>
  <c r="E140" i="21"/>
  <c r="G139" i="21"/>
  <c r="E139" i="21"/>
  <c r="G138" i="21"/>
  <c r="F138" i="21"/>
  <c r="E138" i="21"/>
  <c r="H138" i="21" s="1"/>
  <c r="G137" i="21"/>
  <c r="E137" i="21"/>
  <c r="G136" i="21"/>
  <c r="G135" i="21"/>
  <c r="G134" i="21"/>
  <c r="G133" i="21"/>
  <c r="G132" i="21"/>
  <c r="G131" i="21"/>
  <c r="G130" i="21"/>
  <c r="E130" i="21"/>
  <c r="G129" i="21"/>
  <c r="G128" i="21"/>
  <c r="G127" i="21"/>
  <c r="F127" i="21"/>
  <c r="E127" i="21"/>
  <c r="G126" i="21"/>
  <c r="G125" i="21"/>
  <c r="G124" i="21"/>
  <c r="E124" i="21"/>
  <c r="H124" i="21" s="1"/>
  <c r="G123" i="21"/>
  <c r="G122" i="21"/>
  <c r="F122" i="21"/>
  <c r="G121" i="21"/>
  <c r="E121" i="21"/>
  <c r="H121" i="21" s="1"/>
  <c r="G120" i="21"/>
  <c r="F120" i="21"/>
  <c r="G119" i="21"/>
  <c r="F119" i="21"/>
  <c r="E119" i="21"/>
  <c r="G118" i="21"/>
  <c r="F118" i="21"/>
  <c r="E118" i="21"/>
  <c r="H118" i="21" s="1"/>
  <c r="G117" i="21"/>
  <c r="F117" i="21"/>
  <c r="E117" i="21"/>
  <c r="G116" i="21"/>
  <c r="G115" i="21"/>
  <c r="G114" i="21"/>
  <c r="E114" i="21"/>
  <c r="G113" i="21"/>
  <c r="E113" i="21"/>
  <c r="G112" i="21"/>
  <c r="G111" i="21"/>
  <c r="G110" i="21"/>
  <c r="F110" i="21"/>
  <c r="E110" i="21"/>
  <c r="G109" i="21"/>
  <c r="F109" i="21"/>
  <c r="E109" i="21"/>
  <c r="G108" i="21"/>
  <c r="F108" i="21"/>
  <c r="E108" i="21"/>
  <c r="H108" i="21" s="1"/>
  <c r="G107" i="21"/>
  <c r="E107" i="21"/>
  <c r="G106" i="21"/>
  <c r="G105" i="21"/>
  <c r="F105" i="21"/>
  <c r="E105" i="21"/>
  <c r="G104" i="21"/>
  <c r="G103" i="21"/>
  <c r="G102" i="21"/>
  <c r="F102" i="21"/>
  <c r="G101" i="21"/>
  <c r="E101" i="21"/>
  <c r="H101" i="21" s="1"/>
  <c r="G100" i="21"/>
  <c r="F100" i="21"/>
  <c r="E100" i="21"/>
  <c r="G99" i="21"/>
  <c r="G98" i="21"/>
  <c r="F98" i="21"/>
  <c r="E98" i="21"/>
  <c r="G97" i="21"/>
  <c r="E97" i="21"/>
  <c r="G96" i="21"/>
  <c r="E96" i="21"/>
  <c r="H96" i="21" s="1"/>
  <c r="G95" i="21"/>
  <c r="F95" i="21"/>
  <c r="G94" i="21"/>
  <c r="F94" i="21"/>
  <c r="G93" i="21"/>
  <c r="E93" i="21"/>
  <c r="G92" i="21"/>
  <c r="G91" i="21"/>
  <c r="G90" i="21"/>
  <c r="G89" i="21"/>
  <c r="G88" i="21"/>
  <c r="F88" i="21"/>
  <c r="E88" i="21"/>
  <c r="H88" i="21" s="1"/>
  <c r="G87" i="21"/>
  <c r="G86" i="21"/>
  <c r="F86" i="21"/>
  <c r="E86" i="21"/>
  <c r="H86" i="21" s="1"/>
  <c r="G85" i="21"/>
  <c r="F85" i="21"/>
  <c r="E85" i="21"/>
  <c r="G84" i="21"/>
  <c r="F84" i="21"/>
  <c r="E84" i="21"/>
  <c r="G83" i="21"/>
  <c r="F83" i="21"/>
  <c r="E83" i="21"/>
  <c r="G82" i="21"/>
  <c r="G81" i="21"/>
  <c r="F81" i="21"/>
  <c r="E81" i="21"/>
  <c r="G80" i="21"/>
  <c r="G79" i="21"/>
  <c r="G78" i="21"/>
  <c r="G77" i="21"/>
  <c r="G76" i="21"/>
  <c r="D75" i="21"/>
  <c r="F165" i="21" s="1"/>
  <c r="C75" i="21"/>
  <c r="G69" i="21"/>
  <c r="F69" i="21"/>
  <c r="E69" i="21"/>
  <c r="G68" i="21"/>
  <c r="F68" i="21"/>
  <c r="E68" i="21"/>
  <c r="G67" i="21"/>
  <c r="F67" i="21"/>
  <c r="E67" i="21"/>
  <c r="G66" i="21"/>
  <c r="F66" i="21"/>
  <c r="E66" i="21"/>
  <c r="H66" i="21" s="1"/>
  <c r="G65" i="21"/>
  <c r="F65" i="21"/>
  <c r="E65" i="21"/>
  <c r="G64" i="21"/>
  <c r="F64" i="21"/>
  <c r="G63" i="21"/>
  <c r="F63" i="21"/>
  <c r="E63" i="21"/>
  <c r="G62" i="21"/>
  <c r="F62" i="21"/>
  <c r="E62" i="21"/>
  <c r="G61" i="21"/>
  <c r="F61" i="21"/>
  <c r="G60" i="21"/>
  <c r="F60" i="21"/>
  <c r="E60" i="21"/>
  <c r="G59" i="21"/>
  <c r="G58" i="21"/>
  <c r="F58" i="21"/>
  <c r="E58" i="21"/>
  <c r="H58" i="21" s="1"/>
  <c r="G57" i="21"/>
  <c r="F57" i="21"/>
  <c r="E57" i="21"/>
  <c r="H57" i="21" s="1"/>
  <c r="G56" i="21"/>
  <c r="F56" i="21"/>
  <c r="E56" i="21"/>
  <c r="G55" i="21"/>
  <c r="F55" i="21"/>
  <c r="G54" i="21"/>
  <c r="E54" i="21"/>
  <c r="H54" i="21" s="1"/>
  <c r="G53" i="21"/>
  <c r="F53" i="21"/>
  <c r="E53" i="21"/>
  <c r="G52" i="21"/>
  <c r="F52" i="21"/>
  <c r="G51" i="21"/>
  <c r="E51" i="21"/>
  <c r="G50" i="21"/>
  <c r="E50" i="21"/>
  <c r="G49" i="21"/>
  <c r="F49" i="21"/>
  <c r="G48" i="21"/>
  <c r="F48" i="21"/>
  <c r="G47" i="21"/>
  <c r="F47" i="21"/>
  <c r="G46" i="21"/>
  <c r="F46" i="21"/>
  <c r="E46" i="21"/>
  <c r="H46" i="21" s="1"/>
  <c r="G45" i="21"/>
  <c r="E45" i="21"/>
  <c r="G44" i="21"/>
  <c r="F44" i="21"/>
  <c r="E44" i="21"/>
  <c r="G43" i="21"/>
  <c r="F43" i="21"/>
  <c r="E43" i="21"/>
  <c r="G42" i="21"/>
  <c r="F42" i="21"/>
  <c r="E42" i="21"/>
  <c r="H42" i="21" s="1"/>
  <c r="G41" i="21"/>
  <c r="F41" i="21"/>
  <c r="G40" i="21"/>
  <c r="F40" i="21"/>
  <c r="E40" i="21"/>
  <c r="G39" i="21"/>
  <c r="E39" i="21"/>
  <c r="G38" i="21"/>
  <c r="E38" i="21"/>
  <c r="G37" i="21"/>
  <c r="F37" i="21"/>
  <c r="E37" i="21"/>
  <c r="G36" i="21"/>
  <c r="F36" i="21"/>
  <c r="E36" i="21"/>
  <c r="G35" i="21"/>
  <c r="F35" i="21"/>
  <c r="E35" i="21"/>
  <c r="G34" i="21"/>
  <c r="F34" i="21"/>
  <c r="E34" i="21"/>
  <c r="G33" i="21"/>
  <c r="E33" i="21"/>
  <c r="G32" i="21"/>
  <c r="F32" i="21"/>
  <c r="E32" i="21"/>
  <c r="G31" i="21"/>
  <c r="E31" i="21"/>
  <c r="G30" i="21"/>
  <c r="E30" i="21"/>
  <c r="G29" i="21"/>
  <c r="F29" i="21"/>
  <c r="E29" i="21"/>
  <c r="G28" i="21"/>
  <c r="F28" i="21"/>
  <c r="E28" i="21"/>
  <c r="G27" i="21"/>
  <c r="F27" i="21"/>
  <c r="G26" i="21"/>
  <c r="F26" i="21"/>
  <c r="E26" i="21"/>
  <c r="G25" i="21"/>
  <c r="F25" i="21"/>
  <c r="E25" i="21"/>
  <c r="H25" i="21" s="1"/>
  <c r="G24" i="21"/>
  <c r="E24" i="21"/>
  <c r="G23" i="21"/>
  <c r="G22" i="21"/>
  <c r="F22" i="21"/>
  <c r="E22" i="21"/>
  <c r="H22" i="21" s="1"/>
  <c r="G21" i="21"/>
  <c r="F21" i="21"/>
  <c r="E21" i="21"/>
  <c r="H21" i="21" s="1"/>
  <c r="G20" i="21"/>
  <c r="F20" i="21"/>
  <c r="E20" i="21"/>
  <c r="F19" i="21"/>
  <c r="D19" i="21"/>
  <c r="C19" i="21"/>
  <c r="E59" i="21" s="1"/>
  <c r="D13" i="21"/>
  <c r="C13" i="21"/>
  <c r="C11" i="21"/>
  <c r="G609" i="20"/>
  <c r="G608" i="20"/>
  <c r="G607" i="20"/>
  <c r="G606" i="20"/>
  <c r="E606" i="20"/>
  <c r="H606" i="20" s="1"/>
  <c r="G605" i="20"/>
  <c r="G604" i="20"/>
  <c r="E604" i="20"/>
  <c r="H604" i="20" s="1"/>
  <c r="G603" i="20"/>
  <c r="F603" i="20"/>
  <c r="G602" i="20"/>
  <c r="G601" i="20"/>
  <c r="G600" i="20"/>
  <c r="G599" i="20"/>
  <c r="E599" i="20"/>
  <c r="G598" i="20"/>
  <c r="G597" i="20"/>
  <c r="E597" i="20"/>
  <c r="H597" i="20" s="1"/>
  <c r="G596" i="20"/>
  <c r="F596" i="20"/>
  <c r="G595" i="20"/>
  <c r="F595" i="20"/>
  <c r="E595" i="20"/>
  <c r="G594" i="20"/>
  <c r="F594" i="20"/>
  <c r="E594" i="20"/>
  <c r="H594" i="20" s="1"/>
  <c r="G593" i="20"/>
  <c r="G592" i="20"/>
  <c r="F592" i="20"/>
  <c r="G591" i="20"/>
  <c r="F591" i="20"/>
  <c r="G590" i="20"/>
  <c r="G589" i="20"/>
  <c r="F589" i="20"/>
  <c r="G588" i="20"/>
  <c r="F588" i="20"/>
  <c r="E588" i="20"/>
  <c r="H588" i="20" s="1"/>
  <c r="G587" i="20"/>
  <c r="G586" i="20"/>
  <c r="G585" i="20"/>
  <c r="G584" i="20"/>
  <c r="G583" i="20"/>
  <c r="G582" i="20"/>
  <c r="E582" i="20"/>
  <c r="H582" i="20" s="1"/>
  <c r="D582" i="20"/>
  <c r="F609" i="20" s="1"/>
  <c r="C582" i="20"/>
  <c r="E602" i="20" s="1"/>
  <c r="G576" i="20"/>
  <c r="F576" i="20"/>
  <c r="G575" i="20"/>
  <c r="F575" i="20"/>
  <c r="E575" i="20"/>
  <c r="H575" i="20" s="1"/>
  <c r="G574" i="20"/>
  <c r="F574" i="20"/>
  <c r="E574" i="20"/>
  <c r="G573" i="20"/>
  <c r="F573" i="20"/>
  <c r="E573" i="20"/>
  <c r="G572" i="20"/>
  <c r="F572" i="20"/>
  <c r="E572" i="20"/>
  <c r="G571" i="20"/>
  <c r="F571" i="20"/>
  <c r="E571" i="20"/>
  <c r="H571" i="20" s="1"/>
  <c r="G570" i="20"/>
  <c r="F570" i="20"/>
  <c r="E570" i="20"/>
  <c r="G569" i="20"/>
  <c r="F569" i="20"/>
  <c r="G568" i="20"/>
  <c r="F568" i="20"/>
  <c r="G567" i="20"/>
  <c r="F567" i="20"/>
  <c r="E567" i="20"/>
  <c r="G566" i="20"/>
  <c r="F566" i="20"/>
  <c r="E566" i="20"/>
  <c r="H566" i="20" s="1"/>
  <c r="G565" i="20"/>
  <c r="F565" i="20"/>
  <c r="G564" i="20"/>
  <c r="F564" i="20"/>
  <c r="E564" i="20"/>
  <c r="G563" i="20"/>
  <c r="F563" i="20"/>
  <c r="E563" i="20"/>
  <c r="H563" i="20" s="1"/>
  <c r="G562" i="20"/>
  <c r="F562" i="20"/>
  <c r="G561" i="20"/>
  <c r="F561" i="20"/>
  <c r="G560" i="20"/>
  <c r="F560" i="20"/>
  <c r="G559" i="20"/>
  <c r="F559" i="20"/>
  <c r="G558" i="20"/>
  <c r="F558" i="20"/>
  <c r="E558" i="20"/>
  <c r="H558" i="20" s="1"/>
  <c r="G557" i="20"/>
  <c r="F557" i="20"/>
  <c r="E557" i="20"/>
  <c r="G556" i="20"/>
  <c r="F556" i="20"/>
  <c r="G555" i="20"/>
  <c r="F555" i="20"/>
  <c r="G554" i="20"/>
  <c r="F554" i="20"/>
  <c r="G553" i="20"/>
  <c r="F553" i="20"/>
  <c r="E553" i="20"/>
  <c r="G552" i="20"/>
  <c r="F552" i="20"/>
  <c r="E552" i="20"/>
  <c r="G551" i="20"/>
  <c r="F551" i="20"/>
  <c r="G550" i="20"/>
  <c r="F550" i="20"/>
  <c r="E550" i="20"/>
  <c r="H550" i="20" s="1"/>
  <c r="G549" i="20"/>
  <c r="F549" i="20"/>
  <c r="E549" i="20"/>
  <c r="G548" i="20"/>
  <c r="F548" i="20"/>
  <c r="E548" i="20"/>
  <c r="G547" i="20"/>
  <c r="F547" i="20"/>
  <c r="E547" i="20"/>
  <c r="H547" i="20" s="1"/>
  <c r="G546" i="20"/>
  <c r="F546" i="20"/>
  <c r="E546" i="20"/>
  <c r="H546" i="20" s="1"/>
  <c r="G545" i="20"/>
  <c r="E545" i="20"/>
  <c r="G544" i="20"/>
  <c r="F544" i="20"/>
  <c r="G543" i="20"/>
  <c r="F543" i="20"/>
  <c r="G542" i="20"/>
  <c r="F542" i="20"/>
  <c r="G541" i="20"/>
  <c r="F541" i="20"/>
  <c r="E541" i="20"/>
  <c r="G540" i="20"/>
  <c r="F540" i="20"/>
  <c r="E540" i="20"/>
  <c r="G539" i="20"/>
  <c r="F539" i="20"/>
  <c r="G538" i="20"/>
  <c r="F538" i="20"/>
  <c r="G537" i="20"/>
  <c r="F537" i="20"/>
  <c r="E537" i="20"/>
  <c r="G536" i="20"/>
  <c r="F536" i="20"/>
  <c r="E536" i="20"/>
  <c r="G535" i="20"/>
  <c r="F535" i="20"/>
  <c r="G534" i="20"/>
  <c r="F534" i="20"/>
  <c r="G533" i="20"/>
  <c r="F533" i="20"/>
  <c r="E533" i="20"/>
  <c r="G532" i="20"/>
  <c r="F532" i="20"/>
  <c r="G531" i="20"/>
  <c r="F531" i="20"/>
  <c r="E531" i="20"/>
  <c r="H531" i="20" s="1"/>
  <c r="G530" i="20"/>
  <c r="F530" i="20"/>
  <c r="E530" i="20"/>
  <c r="H530" i="20" s="1"/>
  <c r="G529" i="20"/>
  <c r="F529" i="20"/>
  <c r="E529" i="20"/>
  <c r="G528" i="20"/>
  <c r="F528" i="20"/>
  <c r="E528" i="20"/>
  <c r="G527" i="20"/>
  <c r="F527" i="20"/>
  <c r="E527" i="20"/>
  <c r="H527" i="20" s="1"/>
  <c r="G526" i="20"/>
  <c r="F526" i="20"/>
  <c r="G525" i="20"/>
  <c r="F525" i="20"/>
  <c r="E525" i="20"/>
  <c r="G524" i="20"/>
  <c r="F524" i="20"/>
  <c r="G523" i="20"/>
  <c r="F523" i="20"/>
  <c r="E523" i="20"/>
  <c r="G522" i="20"/>
  <c r="F522" i="20"/>
  <c r="E522" i="20"/>
  <c r="G521" i="20"/>
  <c r="F521" i="20"/>
  <c r="E521" i="20"/>
  <c r="G520" i="20"/>
  <c r="F520" i="20"/>
  <c r="E520" i="20"/>
  <c r="G519" i="20"/>
  <c r="F519" i="20"/>
  <c r="E519" i="20"/>
  <c r="G518" i="20"/>
  <c r="F518" i="20"/>
  <c r="E518" i="20"/>
  <c r="G517" i="20"/>
  <c r="F517" i="20"/>
  <c r="G516" i="20"/>
  <c r="G515" i="20"/>
  <c r="F515" i="20"/>
  <c r="G514" i="20"/>
  <c r="G513" i="20"/>
  <c r="F513" i="20"/>
  <c r="E513" i="20"/>
  <c r="G512" i="20"/>
  <c r="F512" i="20"/>
  <c r="E512" i="20"/>
  <c r="G511" i="20"/>
  <c r="G510" i="20"/>
  <c r="F510" i="20"/>
  <c r="G509" i="20"/>
  <c r="F509" i="20"/>
  <c r="E509" i="20"/>
  <c r="G508" i="20"/>
  <c r="F508" i="20"/>
  <c r="E508" i="20"/>
  <c r="G507" i="20"/>
  <c r="F507" i="20"/>
  <c r="G506" i="20"/>
  <c r="F506" i="20"/>
  <c r="G505" i="20"/>
  <c r="F505" i="20"/>
  <c r="E505" i="20"/>
  <c r="G504" i="20"/>
  <c r="F504" i="20"/>
  <c r="E504" i="20"/>
  <c r="G503" i="20"/>
  <c r="F503" i="20"/>
  <c r="E503" i="20"/>
  <c r="G502" i="20"/>
  <c r="F502" i="20"/>
  <c r="E502" i="20"/>
  <c r="G501" i="20"/>
  <c r="F501" i="20"/>
  <c r="E501" i="20"/>
  <c r="G500" i="20"/>
  <c r="F500" i="20"/>
  <c r="G499" i="20"/>
  <c r="F499" i="20"/>
  <c r="E499" i="20"/>
  <c r="G498" i="20"/>
  <c r="F498" i="20"/>
  <c r="E498" i="20"/>
  <c r="H498" i="20" s="1"/>
  <c r="G497" i="20"/>
  <c r="F497" i="20"/>
  <c r="E497" i="20"/>
  <c r="G496" i="20"/>
  <c r="F496" i="20"/>
  <c r="E496" i="20"/>
  <c r="G495" i="20"/>
  <c r="F495" i="20"/>
  <c r="G494" i="20"/>
  <c r="F494" i="20"/>
  <c r="E494" i="20"/>
  <c r="H494" i="20" s="1"/>
  <c r="G493" i="20"/>
  <c r="E493" i="20"/>
  <c r="G492" i="20"/>
  <c r="F492" i="20"/>
  <c r="G491" i="20"/>
  <c r="F491" i="20"/>
  <c r="E491" i="20"/>
  <c r="H491" i="20" s="1"/>
  <c r="G490" i="20"/>
  <c r="G489" i="20"/>
  <c r="F489" i="20"/>
  <c r="G488" i="20"/>
  <c r="E488" i="20"/>
  <c r="G487" i="20"/>
  <c r="F487" i="20"/>
  <c r="E487" i="20"/>
  <c r="G486" i="20"/>
  <c r="F486" i="20"/>
  <c r="G485" i="20"/>
  <c r="F485" i="20"/>
  <c r="E485" i="20"/>
  <c r="G484" i="20"/>
  <c r="F484" i="20"/>
  <c r="G483" i="20"/>
  <c r="F483" i="20"/>
  <c r="E483" i="20"/>
  <c r="H483" i="20" s="1"/>
  <c r="G482" i="20"/>
  <c r="F482" i="20"/>
  <c r="E482" i="20"/>
  <c r="G481" i="20"/>
  <c r="F481" i="20"/>
  <c r="E481" i="20"/>
  <c r="G480" i="20"/>
  <c r="F480" i="20"/>
  <c r="G479" i="20"/>
  <c r="G478" i="20"/>
  <c r="F478" i="20"/>
  <c r="E478" i="20"/>
  <c r="H478" i="20" s="1"/>
  <c r="G477" i="20"/>
  <c r="F477" i="20"/>
  <c r="E477" i="20"/>
  <c r="G476" i="20"/>
  <c r="F476" i="20"/>
  <c r="G475" i="20"/>
  <c r="F475" i="20"/>
  <c r="E475" i="20"/>
  <c r="H475" i="20" s="1"/>
  <c r="G474" i="20"/>
  <c r="F474" i="20"/>
  <c r="E474" i="20"/>
  <c r="H474" i="20" s="1"/>
  <c r="G473" i="20"/>
  <c r="F473" i="20"/>
  <c r="E473" i="20"/>
  <c r="G472" i="20"/>
  <c r="F472" i="20"/>
  <c r="E472" i="20"/>
  <c r="G471" i="20"/>
  <c r="F471" i="20"/>
  <c r="G470" i="20"/>
  <c r="G469" i="20"/>
  <c r="F469" i="20"/>
  <c r="G468" i="20"/>
  <c r="F468" i="20"/>
  <c r="E468" i="20"/>
  <c r="G467" i="20"/>
  <c r="F467" i="20"/>
  <c r="G466" i="20"/>
  <c r="F466" i="20"/>
  <c r="E466" i="20"/>
  <c r="H466" i="20" s="1"/>
  <c r="G465" i="20"/>
  <c r="G464" i="20"/>
  <c r="F464" i="20"/>
  <c r="E464" i="20"/>
  <c r="G463" i="20"/>
  <c r="F463" i="20"/>
  <c r="G462" i="20"/>
  <c r="F462" i="20"/>
  <c r="E462" i="20"/>
  <c r="G461" i="20"/>
  <c r="F461" i="20"/>
  <c r="E461" i="20"/>
  <c r="G460" i="20"/>
  <c r="F460" i="20"/>
  <c r="E460" i="20"/>
  <c r="G459" i="20"/>
  <c r="G458" i="20"/>
  <c r="F458" i="20"/>
  <c r="G457" i="20"/>
  <c r="F457" i="20"/>
  <c r="G456" i="20"/>
  <c r="F456" i="20"/>
  <c r="G455" i="20"/>
  <c r="E455" i="20"/>
  <c r="G454" i="20"/>
  <c r="F454" i="20"/>
  <c r="E454" i="20"/>
  <c r="G453" i="20"/>
  <c r="F453" i="20"/>
  <c r="G452" i="20"/>
  <c r="F452" i="20"/>
  <c r="E452" i="20"/>
  <c r="G451" i="20"/>
  <c r="F451" i="20"/>
  <c r="E451" i="20"/>
  <c r="G450" i="20"/>
  <c r="F450" i="20"/>
  <c r="G449" i="20"/>
  <c r="F449" i="20"/>
  <c r="E449" i="20"/>
  <c r="G448" i="20"/>
  <c r="F448" i="20"/>
  <c r="E448" i="20"/>
  <c r="G447" i="20"/>
  <c r="F447" i="20"/>
  <c r="E447" i="20"/>
  <c r="H447" i="20" s="1"/>
  <c r="G446" i="20"/>
  <c r="F446" i="20"/>
  <c r="E446" i="20"/>
  <c r="H446" i="20" s="1"/>
  <c r="G445" i="20"/>
  <c r="G444" i="20"/>
  <c r="F444" i="20"/>
  <c r="G443" i="20"/>
  <c r="G442" i="20"/>
  <c r="F442" i="20"/>
  <c r="G441" i="20"/>
  <c r="E441" i="20"/>
  <c r="G440" i="20"/>
  <c r="F440" i="20"/>
  <c r="E440" i="20"/>
  <c r="G439" i="20"/>
  <c r="F439" i="20"/>
  <c r="E439" i="20"/>
  <c r="H439" i="20" s="1"/>
  <c r="G438" i="20"/>
  <c r="F438" i="20"/>
  <c r="E438" i="20"/>
  <c r="H438" i="20" s="1"/>
  <c r="G437" i="20"/>
  <c r="E437" i="20"/>
  <c r="G436" i="20"/>
  <c r="F436" i="20"/>
  <c r="G435" i="20"/>
  <c r="F435" i="20"/>
  <c r="G434" i="20"/>
  <c r="F434" i="20"/>
  <c r="G433" i="20"/>
  <c r="F433" i="20"/>
  <c r="E433" i="20"/>
  <c r="G432" i="20"/>
  <c r="G431" i="20"/>
  <c r="F431" i="20"/>
  <c r="E431" i="20"/>
  <c r="H431" i="20" s="1"/>
  <c r="G430" i="20"/>
  <c r="F430" i="20"/>
  <c r="E430" i="20"/>
  <c r="H430" i="20" s="1"/>
  <c r="G429" i="20"/>
  <c r="E429" i="20"/>
  <c r="G428" i="20"/>
  <c r="F428" i="20"/>
  <c r="G427" i="20"/>
  <c r="F427" i="20"/>
  <c r="E427" i="20"/>
  <c r="H427" i="20" s="1"/>
  <c r="G426" i="20"/>
  <c r="F426" i="20"/>
  <c r="E426" i="20"/>
  <c r="G425" i="20"/>
  <c r="F425" i="20"/>
  <c r="G424" i="20"/>
  <c r="F424" i="20"/>
  <c r="G423" i="20"/>
  <c r="F423" i="20"/>
  <c r="G422" i="20"/>
  <c r="F422" i="20"/>
  <c r="E422" i="20"/>
  <c r="H422" i="20" s="1"/>
  <c r="G421" i="20"/>
  <c r="E421" i="20"/>
  <c r="G420" i="20"/>
  <c r="F420" i="20"/>
  <c r="G419" i="20"/>
  <c r="F419" i="20"/>
  <c r="G418" i="20"/>
  <c r="F418" i="20"/>
  <c r="E418" i="20"/>
  <c r="G417" i="20"/>
  <c r="F417" i="20"/>
  <c r="E417" i="20"/>
  <c r="G416" i="20"/>
  <c r="F416" i="20"/>
  <c r="G415" i="20"/>
  <c r="F415" i="20"/>
  <c r="E415" i="20"/>
  <c r="G414" i="20"/>
  <c r="F414" i="20"/>
  <c r="E414" i="20"/>
  <c r="H414" i="20" s="1"/>
  <c r="G413" i="20"/>
  <c r="F413" i="20"/>
  <c r="G412" i="20"/>
  <c r="F412" i="20"/>
  <c r="G411" i="20"/>
  <c r="F411" i="20"/>
  <c r="E411" i="20"/>
  <c r="H411" i="20" s="1"/>
  <c r="G410" i="20"/>
  <c r="G409" i="20"/>
  <c r="F409" i="20"/>
  <c r="G408" i="20"/>
  <c r="G407" i="20"/>
  <c r="F407" i="20"/>
  <c r="E407" i="20"/>
  <c r="H407" i="20" s="1"/>
  <c r="G406" i="20"/>
  <c r="F406" i="20"/>
  <c r="E406" i="20"/>
  <c r="H406" i="20" s="1"/>
  <c r="G405" i="20"/>
  <c r="G404" i="20"/>
  <c r="F404" i="20"/>
  <c r="E404" i="20"/>
  <c r="G403" i="20"/>
  <c r="F403" i="20"/>
  <c r="G402" i="20"/>
  <c r="F402" i="20"/>
  <c r="E402" i="20"/>
  <c r="G401" i="20"/>
  <c r="F401" i="20"/>
  <c r="G400" i="20"/>
  <c r="F400" i="20"/>
  <c r="E400" i="20"/>
  <c r="G399" i="20"/>
  <c r="F399" i="20"/>
  <c r="G398" i="20"/>
  <c r="F398" i="20"/>
  <c r="G397" i="20"/>
  <c r="F397" i="20"/>
  <c r="G396" i="20"/>
  <c r="F396" i="20"/>
  <c r="E396" i="20"/>
  <c r="G395" i="20"/>
  <c r="G394" i="20"/>
  <c r="F394" i="20"/>
  <c r="E394" i="20"/>
  <c r="H394" i="20" s="1"/>
  <c r="G393" i="20"/>
  <c r="F393" i="20"/>
  <c r="E393" i="20"/>
  <c r="G392" i="20"/>
  <c r="E392" i="20"/>
  <c r="G391" i="20"/>
  <c r="F391" i="20"/>
  <c r="G390" i="20"/>
  <c r="F390" i="20"/>
  <c r="E390" i="20"/>
  <c r="H390" i="20" s="1"/>
  <c r="G389" i="20"/>
  <c r="F389" i="20"/>
  <c r="E389" i="20"/>
  <c r="G388" i="20"/>
  <c r="F388" i="20"/>
  <c r="G387" i="20"/>
  <c r="F387" i="20"/>
  <c r="E387" i="20"/>
  <c r="H387" i="20" s="1"/>
  <c r="G386" i="20"/>
  <c r="G385" i="20"/>
  <c r="F385" i="20"/>
  <c r="G384" i="20"/>
  <c r="G383" i="20"/>
  <c r="F383" i="20"/>
  <c r="G382" i="20"/>
  <c r="G381" i="20"/>
  <c r="F381" i="20"/>
  <c r="E381" i="20"/>
  <c r="G380" i="20"/>
  <c r="F380" i="20"/>
  <c r="E380" i="20"/>
  <c r="G379" i="20"/>
  <c r="G378" i="20"/>
  <c r="F378" i="20"/>
  <c r="G377" i="20"/>
  <c r="F377" i="20"/>
  <c r="E377" i="20"/>
  <c r="G376" i="20"/>
  <c r="F376" i="20"/>
  <c r="E376" i="20"/>
  <c r="G375" i="20"/>
  <c r="F375" i="20"/>
  <c r="E375" i="20"/>
  <c r="H375" i="20" s="1"/>
  <c r="G374" i="20"/>
  <c r="F374" i="20"/>
  <c r="G373" i="20"/>
  <c r="F373" i="20"/>
  <c r="G372" i="20"/>
  <c r="F372" i="20"/>
  <c r="G371" i="20"/>
  <c r="F371" i="20"/>
  <c r="E371" i="20"/>
  <c r="G370" i="20"/>
  <c r="F370" i="20"/>
  <c r="G369" i="20"/>
  <c r="G368" i="20"/>
  <c r="F368" i="20"/>
  <c r="E368" i="20"/>
  <c r="G367" i="20"/>
  <c r="F367" i="20"/>
  <c r="G366" i="20"/>
  <c r="F366" i="20"/>
  <c r="E366" i="20"/>
  <c r="G365" i="20"/>
  <c r="F365" i="20"/>
  <c r="G364" i="20"/>
  <c r="G363" i="20"/>
  <c r="F363" i="20"/>
  <c r="E363" i="20"/>
  <c r="H363" i="20" s="1"/>
  <c r="G362" i="20"/>
  <c r="F362" i="20"/>
  <c r="G361" i="20"/>
  <c r="F361" i="20"/>
  <c r="G360" i="20"/>
  <c r="F360" i="20"/>
  <c r="E360" i="20"/>
  <c r="G359" i="20"/>
  <c r="E359" i="20"/>
  <c r="G358" i="20"/>
  <c r="F358" i="20"/>
  <c r="G357" i="20"/>
  <c r="F357" i="20"/>
  <c r="E357" i="20"/>
  <c r="G356" i="20"/>
  <c r="G355" i="20"/>
  <c r="F355" i="20"/>
  <c r="G354" i="20"/>
  <c r="F354" i="20"/>
  <c r="E354" i="20"/>
  <c r="G353" i="20"/>
  <c r="F353" i="20"/>
  <c r="E353" i="20"/>
  <c r="G352" i="20"/>
  <c r="F352" i="20"/>
  <c r="G351" i="20"/>
  <c r="G350" i="20"/>
  <c r="F350" i="20"/>
  <c r="F349" i="20"/>
  <c r="D349" i="20"/>
  <c r="F545" i="20" s="1"/>
  <c r="C349" i="20"/>
  <c r="E576" i="20" s="1"/>
  <c r="G343" i="20"/>
  <c r="F343" i="20"/>
  <c r="E343" i="20"/>
  <c r="G342" i="20"/>
  <c r="F342" i="20"/>
  <c r="E342" i="20"/>
  <c r="G341" i="20"/>
  <c r="F341" i="20"/>
  <c r="E341" i="20"/>
  <c r="G340" i="20"/>
  <c r="F340" i="20"/>
  <c r="E340" i="20"/>
  <c r="G339" i="20"/>
  <c r="F339" i="20"/>
  <c r="E339" i="20"/>
  <c r="G338" i="20"/>
  <c r="F338" i="20"/>
  <c r="G337" i="20"/>
  <c r="F337" i="20"/>
  <c r="E337" i="20"/>
  <c r="G336" i="20"/>
  <c r="F336" i="20"/>
  <c r="E336" i="20"/>
  <c r="G335" i="20"/>
  <c r="F335" i="20"/>
  <c r="E335" i="20"/>
  <c r="H335" i="20" s="1"/>
  <c r="G334" i="20"/>
  <c r="F334" i="20"/>
  <c r="E334" i="20"/>
  <c r="G333" i="20"/>
  <c r="E333" i="20"/>
  <c r="G332" i="20"/>
  <c r="E332" i="20"/>
  <c r="H332" i="20" s="1"/>
  <c r="G331" i="20"/>
  <c r="F331" i="20"/>
  <c r="E331" i="20"/>
  <c r="G330" i="20"/>
  <c r="F330" i="20"/>
  <c r="E330" i="20"/>
  <c r="G329" i="20"/>
  <c r="F329" i="20"/>
  <c r="E329" i="20"/>
  <c r="H329" i="20" s="1"/>
  <c r="G328" i="20"/>
  <c r="G327" i="20"/>
  <c r="F327" i="20"/>
  <c r="E327" i="20"/>
  <c r="H327" i="20" s="1"/>
  <c r="G326" i="20"/>
  <c r="F326" i="20"/>
  <c r="E326" i="20"/>
  <c r="H326" i="20" s="1"/>
  <c r="G325" i="20"/>
  <c r="F325" i="20"/>
  <c r="E325" i="20"/>
  <c r="G324" i="20"/>
  <c r="F324" i="20"/>
  <c r="G323" i="20"/>
  <c r="F323" i="20"/>
  <c r="G322" i="20"/>
  <c r="F322" i="20"/>
  <c r="E322" i="20"/>
  <c r="G321" i="20"/>
  <c r="F321" i="20"/>
  <c r="E321" i="20"/>
  <c r="G320" i="20"/>
  <c r="F320" i="20"/>
  <c r="E320" i="20"/>
  <c r="G319" i="20"/>
  <c r="G318" i="20"/>
  <c r="F318" i="20"/>
  <c r="G317" i="20"/>
  <c r="G316" i="20"/>
  <c r="F316" i="20"/>
  <c r="E316" i="20"/>
  <c r="G315" i="20"/>
  <c r="F315" i="20"/>
  <c r="E315" i="20"/>
  <c r="G314" i="20"/>
  <c r="F314" i="20"/>
  <c r="E314" i="20"/>
  <c r="G313" i="20"/>
  <c r="F313" i="20"/>
  <c r="G312" i="20"/>
  <c r="F312" i="20"/>
  <c r="E312" i="20"/>
  <c r="G311" i="20"/>
  <c r="F311" i="20"/>
  <c r="E311" i="20"/>
  <c r="G310" i="20"/>
  <c r="F310" i="20"/>
  <c r="G309" i="20"/>
  <c r="F309" i="20"/>
  <c r="E309" i="20"/>
  <c r="G308" i="20"/>
  <c r="G307" i="20"/>
  <c r="F307" i="20"/>
  <c r="E307" i="20"/>
  <c r="G306" i="20"/>
  <c r="F306" i="20"/>
  <c r="G305" i="20"/>
  <c r="G304" i="20"/>
  <c r="E304" i="20"/>
  <c r="H304" i="20" s="1"/>
  <c r="G303" i="20"/>
  <c r="F303" i="20"/>
  <c r="E303" i="20"/>
  <c r="G302" i="20"/>
  <c r="G301" i="20"/>
  <c r="F301" i="20"/>
  <c r="E301" i="20"/>
  <c r="G300" i="20"/>
  <c r="G299" i="20"/>
  <c r="E299" i="20"/>
  <c r="G298" i="20"/>
  <c r="F298" i="20"/>
  <c r="E298" i="20"/>
  <c r="H298" i="20" s="1"/>
  <c r="G297" i="20"/>
  <c r="F297" i="20"/>
  <c r="E297" i="20"/>
  <c r="G296" i="20"/>
  <c r="F296" i="20"/>
  <c r="E296" i="20"/>
  <c r="G295" i="20"/>
  <c r="F295" i="20"/>
  <c r="E295" i="20"/>
  <c r="G294" i="20"/>
  <c r="G293" i="20"/>
  <c r="G292" i="20"/>
  <c r="F292" i="20"/>
  <c r="E292" i="20"/>
  <c r="H292" i="20" s="1"/>
  <c r="G291" i="20"/>
  <c r="G290" i="20"/>
  <c r="E290" i="20"/>
  <c r="H290" i="20" s="1"/>
  <c r="G289" i="20"/>
  <c r="G288" i="20"/>
  <c r="G287" i="20"/>
  <c r="G286" i="20"/>
  <c r="G285" i="20"/>
  <c r="F285" i="20"/>
  <c r="E285" i="20"/>
  <c r="G284" i="20"/>
  <c r="F284" i="20"/>
  <c r="E284" i="20"/>
  <c r="G283" i="20"/>
  <c r="G282" i="20"/>
  <c r="E282" i="20"/>
  <c r="G281" i="20"/>
  <c r="G280" i="20"/>
  <c r="E280" i="20"/>
  <c r="G279" i="20"/>
  <c r="F279" i="20"/>
  <c r="E279" i="20"/>
  <c r="G278" i="20"/>
  <c r="G277" i="20"/>
  <c r="G276" i="20"/>
  <c r="G275" i="20"/>
  <c r="F275" i="20"/>
  <c r="G274" i="20"/>
  <c r="F274" i="20"/>
  <c r="E274" i="20"/>
  <c r="G273" i="20"/>
  <c r="F273" i="20"/>
  <c r="E273" i="20"/>
  <c r="G272" i="20"/>
  <c r="F272" i="20"/>
  <c r="E272" i="20"/>
  <c r="G271" i="20"/>
  <c r="G270" i="20"/>
  <c r="G269" i="20"/>
  <c r="F269" i="20"/>
  <c r="G268" i="20"/>
  <c r="E268" i="20"/>
  <c r="H268" i="20" s="1"/>
  <c r="G267" i="20"/>
  <c r="G266" i="20"/>
  <c r="E266" i="20"/>
  <c r="H266" i="20" s="1"/>
  <c r="G265" i="20"/>
  <c r="F265" i="20"/>
  <c r="E265" i="20"/>
  <c r="G264" i="20"/>
  <c r="E264" i="20"/>
  <c r="H264" i="20" s="1"/>
  <c r="G263" i="20"/>
  <c r="F263" i="20"/>
  <c r="E263" i="20"/>
  <c r="G262" i="20"/>
  <c r="G261" i="20"/>
  <c r="F261" i="20"/>
  <c r="E261" i="20"/>
  <c r="G260" i="20"/>
  <c r="F260" i="20"/>
  <c r="G259" i="20"/>
  <c r="G258" i="20"/>
  <c r="F258" i="20"/>
  <c r="G257" i="20"/>
  <c r="F257" i="20"/>
  <c r="E257" i="20"/>
  <c r="H257" i="20" s="1"/>
  <c r="G256" i="20"/>
  <c r="F256" i="20"/>
  <c r="E256" i="20"/>
  <c r="G255" i="20"/>
  <c r="F255" i="20"/>
  <c r="G254" i="20"/>
  <c r="F254" i="20"/>
  <c r="E254" i="20"/>
  <c r="H254" i="20" s="1"/>
  <c r="G253" i="20"/>
  <c r="F253" i="20"/>
  <c r="E253" i="20"/>
  <c r="H253" i="20" s="1"/>
  <c r="G252" i="20"/>
  <c r="F252" i="20"/>
  <c r="E252" i="20"/>
  <c r="G251" i="20"/>
  <c r="F251" i="20"/>
  <c r="E251" i="20"/>
  <c r="G250" i="20"/>
  <c r="F250" i="20"/>
  <c r="G249" i="20"/>
  <c r="G248" i="20"/>
  <c r="E248" i="20"/>
  <c r="H248" i="20" s="1"/>
  <c r="G247" i="20"/>
  <c r="F247" i="20"/>
  <c r="E247" i="20"/>
  <c r="H247" i="20" s="1"/>
  <c r="G246" i="20"/>
  <c r="F246" i="20"/>
  <c r="E246" i="20"/>
  <c r="G245" i="20"/>
  <c r="F245" i="20"/>
  <c r="E245" i="20"/>
  <c r="G244" i="20"/>
  <c r="G243" i="20"/>
  <c r="G242" i="20"/>
  <c r="F242" i="20"/>
  <c r="E242" i="20"/>
  <c r="H242" i="20" s="1"/>
  <c r="G241" i="20"/>
  <c r="G240" i="20"/>
  <c r="F240" i="20"/>
  <c r="G239" i="20"/>
  <c r="F239" i="20"/>
  <c r="E239" i="20"/>
  <c r="G238" i="20"/>
  <c r="G237" i="20"/>
  <c r="F237" i="20"/>
  <c r="E237" i="20"/>
  <c r="G236" i="20"/>
  <c r="F236" i="20"/>
  <c r="G235" i="20"/>
  <c r="F235" i="20"/>
  <c r="E235" i="20"/>
  <c r="G234" i="20"/>
  <c r="F234" i="20"/>
  <c r="E234" i="20"/>
  <c r="G233" i="20"/>
  <c r="F233" i="20"/>
  <c r="G232" i="20"/>
  <c r="F232" i="20"/>
  <c r="E232" i="20"/>
  <c r="G231" i="20"/>
  <c r="F231" i="20"/>
  <c r="E231" i="20"/>
  <c r="H231" i="20" s="1"/>
  <c r="G230" i="20"/>
  <c r="F230" i="20"/>
  <c r="E230" i="20"/>
  <c r="G229" i="20"/>
  <c r="F229" i="20"/>
  <c r="E229" i="20"/>
  <c r="G228" i="20"/>
  <c r="F228" i="20"/>
  <c r="E228" i="20"/>
  <c r="G227" i="20"/>
  <c r="F227" i="20"/>
  <c r="E227" i="20"/>
  <c r="H227" i="20" s="1"/>
  <c r="G226" i="20"/>
  <c r="F226" i="20"/>
  <c r="G225" i="20"/>
  <c r="G224" i="20"/>
  <c r="F224" i="20"/>
  <c r="E224" i="20"/>
  <c r="H224" i="20" s="1"/>
  <c r="G223" i="20"/>
  <c r="F223" i="20"/>
  <c r="E223" i="20"/>
  <c r="G222" i="20"/>
  <c r="E222" i="20"/>
  <c r="G221" i="20"/>
  <c r="F221" i="20"/>
  <c r="E221" i="20"/>
  <c r="H221" i="20" s="1"/>
  <c r="G220" i="20"/>
  <c r="F220" i="20"/>
  <c r="E220" i="20"/>
  <c r="G219" i="20"/>
  <c r="F219" i="20"/>
  <c r="E219" i="20"/>
  <c r="G218" i="20"/>
  <c r="E218" i="20"/>
  <c r="G217" i="20"/>
  <c r="F217" i="20"/>
  <c r="E217" i="20"/>
  <c r="G216" i="20"/>
  <c r="F216" i="20"/>
  <c r="G215" i="20"/>
  <c r="E215" i="20"/>
  <c r="H215" i="20" s="1"/>
  <c r="G214" i="20"/>
  <c r="F214" i="20"/>
  <c r="E214" i="20"/>
  <c r="G213" i="20"/>
  <c r="G212" i="20"/>
  <c r="E212" i="20"/>
  <c r="H212" i="20" s="1"/>
  <c r="G211" i="20"/>
  <c r="F211" i="20"/>
  <c r="E211" i="20"/>
  <c r="G210" i="20"/>
  <c r="E210" i="20"/>
  <c r="H210" i="20" s="1"/>
  <c r="G209" i="20"/>
  <c r="G208" i="20"/>
  <c r="F208" i="20"/>
  <c r="E208" i="20"/>
  <c r="H208" i="20" s="1"/>
  <c r="G207" i="20"/>
  <c r="F207" i="20"/>
  <c r="E207" i="20"/>
  <c r="G206" i="20"/>
  <c r="G205" i="20"/>
  <c r="G204" i="20"/>
  <c r="G203" i="20"/>
  <c r="E203" i="20"/>
  <c r="H203" i="20" s="1"/>
  <c r="G202" i="20"/>
  <c r="G201" i="20"/>
  <c r="G200" i="20"/>
  <c r="G199" i="20"/>
  <c r="G198" i="20"/>
  <c r="E198" i="20"/>
  <c r="G197" i="20"/>
  <c r="F197" i="20"/>
  <c r="E197" i="20"/>
  <c r="H197" i="20" s="1"/>
  <c r="G196" i="20"/>
  <c r="F196" i="20"/>
  <c r="E196" i="20"/>
  <c r="G195" i="20"/>
  <c r="F195" i="20"/>
  <c r="G194" i="20"/>
  <c r="G193" i="20"/>
  <c r="E193" i="20"/>
  <c r="G192" i="20"/>
  <c r="F192" i="20"/>
  <c r="E192" i="20"/>
  <c r="G191" i="20"/>
  <c r="E191" i="20"/>
  <c r="H191" i="20" s="1"/>
  <c r="G190" i="20"/>
  <c r="F190" i="20"/>
  <c r="E190" i="20"/>
  <c r="G189" i="20"/>
  <c r="E189" i="20"/>
  <c r="H189" i="20" s="1"/>
  <c r="G188" i="20"/>
  <c r="G187" i="20"/>
  <c r="E187" i="20"/>
  <c r="H187" i="20" s="1"/>
  <c r="G186" i="20"/>
  <c r="G185" i="20"/>
  <c r="G184" i="20"/>
  <c r="F184" i="20"/>
  <c r="E184" i="20"/>
  <c r="G183" i="20"/>
  <c r="E183" i="20"/>
  <c r="H183" i="20" s="1"/>
  <c r="G182" i="20"/>
  <c r="E182" i="20"/>
  <c r="H182" i="20" s="1"/>
  <c r="G181" i="20"/>
  <c r="G180" i="20"/>
  <c r="G179" i="20"/>
  <c r="E179" i="20"/>
  <c r="H179" i="20" s="1"/>
  <c r="G178" i="20"/>
  <c r="E178" i="20"/>
  <c r="H178" i="20" s="1"/>
  <c r="G177" i="20"/>
  <c r="H177" i="20" s="1"/>
  <c r="F177" i="20"/>
  <c r="E177" i="20"/>
  <c r="G176" i="20"/>
  <c r="G175" i="20"/>
  <c r="H175" i="20" s="1"/>
  <c r="F175" i="20"/>
  <c r="E175" i="20"/>
  <c r="G174" i="20"/>
  <c r="D173" i="20"/>
  <c r="C173" i="20"/>
  <c r="E286" i="20" s="1"/>
  <c r="H286" i="20" s="1"/>
  <c r="G167" i="20"/>
  <c r="F167" i="20"/>
  <c r="E167" i="20"/>
  <c r="G166" i="20"/>
  <c r="F166" i="20"/>
  <c r="E166" i="20"/>
  <c r="G165" i="20"/>
  <c r="E165" i="20"/>
  <c r="G164" i="20"/>
  <c r="G163" i="20"/>
  <c r="F163" i="20"/>
  <c r="E163" i="20"/>
  <c r="G162" i="20"/>
  <c r="F162" i="20"/>
  <c r="E162" i="20"/>
  <c r="H162" i="20" s="1"/>
  <c r="G161" i="20"/>
  <c r="G160" i="20"/>
  <c r="F160" i="20"/>
  <c r="E160" i="20"/>
  <c r="G159" i="20"/>
  <c r="F159" i="20"/>
  <c r="E159" i="20"/>
  <c r="H159" i="20" s="1"/>
  <c r="G158" i="20"/>
  <c r="E158" i="20"/>
  <c r="H158" i="20" s="1"/>
  <c r="G157" i="20"/>
  <c r="E157" i="20"/>
  <c r="G156" i="20"/>
  <c r="F156" i="20"/>
  <c r="E156" i="20"/>
  <c r="G155" i="20"/>
  <c r="E155" i="20"/>
  <c r="H155" i="20" s="1"/>
  <c r="G154" i="20"/>
  <c r="E154" i="20"/>
  <c r="H154" i="20" s="1"/>
  <c r="G153" i="20"/>
  <c r="G152" i="20"/>
  <c r="E152" i="20"/>
  <c r="G151" i="20"/>
  <c r="F151" i="20"/>
  <c r="E151" i="20"/>
  <c r="H151" i="20" s="1"/>
  <c r="G150" i="20"/>
  <c r="F150" i="20"/>
  <c r="E150" i="20"/>
  <c r="G149" i="20"/>
  <c r="F149" i="20"/>
  <c r="E149" i="20"/>
  <c r="G148" i="20"/>
  <c r="E148" i="20"/>
  <c r="G147" i="20"/>
  <c r="F147" i="20"/>
  <c r="E147" i="20"/>
  <c r="H147" i="20" s="1"/>
  <c r="G146" i="20"/>
  <c r="F146" i="20"/>
  <c r="E146" i="20"/>
  <c r="G145" i="20"/>
  <c r="F145" i="20"/>
  <c r="E145" i="20"/>
  <c r="G144" i="20"/>
  <c r="E144" i="20"/>
  <c r="G143" i="20"/>
  <c r="F143" i="20"/>
  <c r="E143" i="20"/>
  <c r="H143" i="20" s="1"/>
  <c r="G142" i="20"/>
  <c r="E142" i="20"/>
  <c r="G141" i="20"/>
  <c r="G140" i="20"/>
  <c r="G139" i="20"/>
  <c r="F139" i="20"/>
  <c r="G138" i="20"/>
  <c r="F138" i="20"/>
  <c r="E138" i="20"/>
  <c r="H138" i="20" s="1"/>
  <c r="G137" i="20"/>
  <c r="G136" i="20"/>
  <c r="F136" i="20"/>
  <c r="G135" i="20"/>
  <c r="F135" i="20"/>
  <c r="E135" i="20"/>
  <c r="H135" i="20" s="1"/>
  <c r="G134" i="20"/>
  <c r="E134" i="20"/>
  <c r="G133" i="20"/>
  <c r="G132" i="20"/>
  <c r="G131" i="20"/>
  <c r="G130" i="20"/>
  <c r="F130" i="20"/>
  <c r="E130" i="20"/>
  <c r="H130" i="20" s="1"/>
  <c r="G129" i="20"/>
  <c r="G128" i="20"/>
  <c r="F128" i="20"/>
  <c r="G127" i="20"/>
  <c r="F127" i="20"/>
  <c r="E127" i="20"/>
  <c r="H127" i="20" s="1"/>
  <c r="G126" i="20"/>
  <c r="E126" i="20"/>
  <c r="G125" i="20"/>
  <c r="G124" i="20"/>
  <c r="G123" i="20"/>
  <c r="G122" i="20"/>
  <c r="F122" i="20"/>
  <c r="E122" i="20"/>
  <c r="H122" i="20" s="1"/>
  <c r="G121" i="20"/>
  <c r="F121" i="20"/>
  <c r="G120" i="20"/>
  <c r="G119" i="20"/>
  <c r="F119" i="20"/>
  <c r="E119" i="20"/>
  <c r="H119" i="20" s="1"/>
  <c r="G118" i="20"/>
  <c r="F118" i="20"/>
  <c r="E118" i="20"/>
  <c r="G117" i="20"/>
  <c r="G116" i="20"/>
  <c r="G115" i="20"/>
  <c r="F115" i="20"/>
  <c r="G114" i="20"/>
  <c r="E114" i="20"/>
  <c r="H114" i="20" s="1"/>
  <c r="G113" i="20"/>
  <c r="G112" i="20"/>
  <c r="G111" i="20"/>
  <c r="E111" i="20"/>
  <c r="H111" i="20" s="1"/>
  <c r="G110" i="20"/>
  <c r="E110" i="20"/>
  <c r="G109" i="20"/>
  <c r="F109" i="20"/>
  <c r="E109" i="20"/>
  <c r="G108" i="20"/>
  <c r="F108" i="20"/>
  <c r="E108" i="20"/>
  <c r="G107" i="20"/>
  <c r="F107" i="20"/>
  <c r="E107" i="20"/>
  <c r="H107" i="20" s="1"/>
  <c r="G106" i="20"/>
  <c r="E106" i="20"/>
  <c r="G105" i="20"/>
  <c r="F105" i="20"/>
  <c r="E105" i="20"/>
  <c r="G104" i="20"/>
  <c r="G103" i="20"/>
  <c r="E103" i="20"/>
  <c r="G102" i="20"/>
  <c r="G101" i="20"/>
  <c r="F101" i="20"/>
  <c r="E101" i="20"/>
  <c r="G100" i="20"/>
  <c r="F100" i="20"/>
  <c r="E100" i="20"/>
  <c r="G99" i="20"/>
  <c r="E99" i="20"/>
  <c r="G98" i="20"/>
  <c r="F98" i="20"/>
  <c r="E98" i="20"/>
  <c r="G97" i="20"/>
  <c r="F97" i="20"/>
  <c r="E97" i="20"/>
  <c r="G96" i="20"/>
  <c r="F96" i="20"/>
  <c r="G95" i="20"/>
  <c r="F95" i="20"/>
  <c r="G94" i="20"/>
  <c r="E94" i="20"/>
  <c r="H94" i="20" s="1"/>
  <c r="G93" i="20"/>
  <c r="F93" i="20"/>
  <c r="G92" i="20"/>
  <c r="G91" i="20"/>
  <c r="E91" i="20"/>
  <c r="H91" i="20" s="1"/>
  <c r="G90" i="20"/>
  <c r="E90" i="20"/>
  <c r="G89" i="20"/>
  <c r="G88" i="20"/>
  <c r="F88" i="20"/>
  <c r="G87" i="20"/>
  <c r="G86" i="20"/>
  <c r="F86" i="20"/>
  <c r="E86" i="20"/>
  <c r="H86" i="20" s="1"/>
  <c r="G85" i="20"/>
  <c r="F85" i="20"/>
  <c r="G84" i="20"/>
  <c r="F84" i="20"/>
  <c r="G83" i="20"/>
  <c r="E83" i="20"/>
  <c r="H83" i="20" s="1"/>
  <c r="G82" i="20"/>
  <c r="E82" i="20"/>
  <c r="G81" i="20"/>
  <c r="F81" i="20"/>
  <c r="E81" i="20"/>
  <c r="G80" i="20"/>
  <c r="G79" i="20"/>
  <c r="E79" i="20"/>
  <c r="G78" i="20"/>
  <c r="G77" i="20"/>
  <c r="G76" i="20"/>
  <c r="E75" i="20"/>
  <c r="D75" i="20"/>
  <c r="F152" i="20" s="1"/>
  <c r="C75" i="20"/>
  <c r="E164" i="20" s="1"/>
  <c r="H164" i="20" s="1"/>
  <c r="G69" i="20"/>
  <c r="F69" i="20"/>
  <c r="G68" i="20"/>
  <c r="H68" i="20" s="1"/>
  <c r="E68" i="20"/>
  <c r="G67" i="20"/>
  <c r="G66" i="20"/>
  <c r="E66" i="20"/>
  <c r="G65" i="20"/>
  <c r="E65" i="20"/>
  <c r="G64" i="20"/>
  <c r="G63" i="20"/>
  <c r="F63" i="20"/>
  <c r="E63" i="20"/>
  <c r="G62" i="20"/>
  <c r="E62" i="20"/>
  <c r="H62" i="20" s="1"/>
  <c r="G61" i="20"/>
  <c r="G60" i="20"/>
  <c r="F60" i="20"/>
  <c r="E60" i="20"/>
  <c r="H60" i="20" s="1"/>
  <c r="G59" i="20"/>
  <c r="G58" i="20"/>
  <c r="E58" i="20"/>
  <c r="G57" i="20"/>
  <c r="H57" i="20" s="1"/>
  <c r="F57" i="20"/>
  <c r="E57" i="20"/>
  <c r="G56" i="20"/>
  <c r="F56" i="20"/>
  <c r="E56" i="20"/>
  <c r="G55" i="20"/>
  <c r="G54" i="20"/>
  <c r="F54" i="20"/>
  <c r="G53" i="20"/>
  <c r="F53" i="20"/>
  <c r="E53" i="20"/>
  <c r="H53" i="20" s="1"/>
  <c r="G52" i="20"/>
  <c r="F52" i="20"/>
  <c r="G51" i="20"/>
  <c r="F51" i="20"/>
  <c r="E51" i="20"/>
  <c r="G50" i="20"/>
  <c r="G49" i="20"/>
  <c r="G48" i="20"/>
  <c r="F48" i="20"/>
  <c r="E48" i="20"/>
  <c r="G47" i="20"/>
  <c r="H47" i="20" s="1"/>
  <c r="E47" i="20"/>
  <c r="G46" i="20"/>
  <c r="F46" i="20"/>
  <c r="E46" i="20"/>
  <c r="G45" i="20"/>
  <c r="F45" i="20"/>
  <c r="E45" i="20"/>
  <c r="G44" i="20"/>
  <c r="H44" i="20" s="1"/>
  <c r="F44" i="20"/>
  <c r="E44" i="20"/>
  <c r="G43" i="20"/>
  <c r="H43" i="20" s="1"/>
  <c r="F43" i="20"/>
  <c r="E43" i="20"/>
  <c r="G42" i="20"/>
  <c r="F42" i="20"/>
  <c r="E42" i="20"/>
  <c r="G41" i="20"/>
  <c r="F41" i="20"/>
  <c r="E41" i="20"/>
  <c r="G40" i="20"/>
  <c r="H40" i="20" s="1"/>
  <c r="F40" i="20"/>
  <c r="E40" i="20"/>
  <c r="G39" i="20"/>
  <c r="G38" i="20"/>
  <c r="F38" i="20"/>
  <c r="G37" i="20"/>
  <c r="E37" i="20"/>
  <c r="G36" i="20"/>
  <c r="G35" i="20"/>
  <c r="F35" i="20"/>
  <c r="G34" i="20"/>
  <c r="F34" i="20"/>
  <c r="E34" i="20"/>
  <c r="G33" i="20"/>
  <c r="G32" i="20"/>
  <c r="G31" i="20"/>
  <c r="F31" i="20"/>
  <c r="E31" i="20"/>
  <c r="G30" i="20"/>
  <c r="G29" i="20"/>
  <c r="H29" i="20" s="1"/>
  <c r="F29" i="20"/>
  <c r="E29" i="20"/>
  <c r="G28" i="20"/>
  <c r="H28" i="20" s="1"/>
  <c r="E28" i="20"/>
  <c r="G27" i="20"/>
  <c r="G26" i="20"/>
  <c r="H26" i="20" s="1"/>
  <c r="F26" i="20"/>
  <c r="E26" i="20"/>
  <c r="G25" i="20"/>
  <c r="F25" i="20"/>
  <c r="E25" i="20"/>
  <c r="G24" i="20"/>
  <c r="E24" i="20"/>
  <c r="H24" i="20" s="1"/>
  <c r="G23" i="20"/>
  <c r="F23" i="20"/>
  <c r="G22" i="20"/>
  <c r="E22" i="20"/>
  <c r="H22" i="20" s="1"/>
  <c r="H21" i="20"/>
  <c r="G21" i="20"/>
  <c r="E21" i="20"/>
  <c r="G20" i="20"/>
  <c r="H20" i="20" s="1"/>
  <c r="F20" i="20"/>
  <c r="E20" i="20"/>
  <c r="D19" i="20"/>
  <c r="C19" i="20"/>
  <c r="C13" i="20"/>
  <c r="D12" i="20"/>
  <c r="C12" i="20"/>
  <c r="C11" i="20"/>
  <c r="G609" i="19"/>
  <c r="F609" i="19"/>
  <c r="G608" i="19"/>
  <c r="F608" i="19"/>
  <c r="E608" i="19"/>
  <c r="G607" i="19"/>
  <c r="F607" i="19"/>
  <c r="E607" i="19"/>
  <c r="G606" i="19"/>
  <c r="F606" i="19"/>
  <c r="E606" i="19"/>
  <c r="G605" i="19"/>
  <c r="F605" i="19"/>
  <c r="E605" i="19"/>
  <c r="G604" i="19"/>
  <c r="F604" i="19"/>
  <c r="E604" i="19"/>
  <c r="G603" i="19"/>
  <c r="F603" i="19"/>
  <c r="E603" i="19"/>
  <c r="G602" i="19"/>
  <c r="F602" i="19"/>
  <c r="G601" i="19"/>
  <c r="G600" i="19"/>
  <c r="F600" i="19"/>
  <c r="G599" i="19"/>
  <c r="F599" i="19"/>
  <c r="E599" i="19"/>
  <c r="G598" i="19"/>
  <c r="F598" i="19"/>
  <c r="G597" i="19"/>
  <c r="F597" i="19"/>
  <c r="E597" i="19"/>
  <c r="G596" i="19"/>
  <c r="F596" i="19"/>
  <c r="E596" i="19"/>
  <c r="G595" i="19"/>
  <c r="F595" i="19"/>
  <c r="E595" i="19"/>
  <c r="G594" i="19"/>
  <c r="F594" i="19"/>
  <c r="E594" i="19"/>
  <c r="G593" i="19"/>
  <c r="F593" i="19"/>
  <c r="E593" i="19"/>
  <c r="G592" i="19"/>
  <c r="F592" i="19"/>
  <c r="E592" i="19"/>
  <c r="G591" i="19"/>
  <c r="F591" i="19"/>
  <c r="E591" i="19"/>
  <c r="G590" i="19"/>
  <c r="F590" i="19"/>
  <c r="E590" i="19"/>
  <c r="G589" i="19"/>
  <c r="F589" i="19"/>
  <c r="E589" i="19"/>
  <c r="G588" i="19"/>
  <c r="F588" i="19"/>
  <c r="E588" i="19"/>
  <c r="G587" i="19"/>
  <c r="F587" i="19"/>
  <c r="E587" i="19"/>
  <c r="G586" i="19"/>
  <c r="F586" i="19"/>
  <c r="G585" i="19"/>
  <c r="G584" i="19"/>
  <c r="F584" i="19"/>
  <c r="G583" i="19"/>
  <c r="E583" i="19"/>
  <c r="H583" i="19" s="1"/>
  <c r="G582" i="19"/>
  <c r="D582" i="19"/>
  <c r="F601" i="19" s="1"/>
  <c r="C582" i="19"/>
  <c r="E584" i="19" s="1"/>
  <c r="H584" i="19" s="1"/>
  <c r="G576" i="19"/>
  <c r="F576" i="19"/>
  <c r="E576" i="19"/>
  <c r="G575" i="19"/>
  <c r="F575" i="19"/>
  <c r="E575" i="19"/>
  <c r="G574" i="19"/>
  <c r="F574" i="19"/>
  <c r="E574" i="19"/>
  <c r="H574" i="19" s="1"/>
  <c r="G573" i="19"/>
  <c r="F573" i="19"/>
  <c r="E573" i="19"/>
  <c r="H573" i="19" s="1"/>
  <c r="G572" i="19"/>
  <c r="F572" i="19"/>
  <c r="E572" i="19"/>
  <c r="G571" i="19"/>
  <c r="F571" i="19"/>
  <c r="G570" i="19"/>
  <c r="F570" i="19"/>
  <c r="E570" i="19"/>
  <c r="H570" i="19" s="1"/>
  <c r="G569" i="19"/>
  <c r="F569" i="19"/>
  <c r="E569" i="19"/>
  <c r="H569" i="19" s="1"/>
  <c r="G568" i="19"/>
  <c r="E568" i="19"/>
  <c r="G567" i="19"/>
  <c r="H567" i="19" s="1"/>
  <c r="F567" i="19"/>
  <c r="E567" i="19"/>
  <c r="G566" i="19"/>
  <c r="H566" i="19" s="1"/>
  <c r="F566" i="19"/>
  <c r="E566" i="19"/>
  <c r="G565" i="19"/>
  <c r="H565" i="19" s="1"/>
  <c r="F565" i="19"/>
  <c r="E565" i="19"/>
  <c r="G564" i="19"/>
  <c r="H564" i="19" s="1"/>
  <c r="F564" i="19"/>
  <c r="E564" i="19"/>
  <c r="G563" i="19"/>
  <c r="H563" i="19" s="1"/>
  <c r="F563" i="19"/>
  <c r="E563" i="19"/>
  <c r="G562" i="19"/>
  <c r="H562" i="19" s="1"/>
  <c r="F562" i="19"/>
  <c r="E562" i="19"/>
  <c r="G561" i="19"/>
  <c r="F561" i="19"/>
  <c r="G560" i="19"/>
  <c r="E560" i="19"/>
  <c r="G559" i="19"/>
  <c r="F559" i="19"/>
  <c r="E559" i="19"/>
  <c r="G558" i="19"/>
  <c r="H558" i="19" s="1"/>
  <c r="F558" i="19"/>
  <c r="E558" i="19"/>
  <c r="G557" i="19"/>
  <c r="H557" i="19" s="1"/>
  <c r="F557" i="19"/>
  <c r="E557" i="19"/>
  <c r="G556" i="19"/>
  <c r="F556" i="19"/>
  <c r="E556" i="19"/>
  <c r="G555" i="19"/>
  <c r="F555" i="19"/>
  <c r="E555" i="19"/>
  <c r="G554" i="19"/>
  <c r="H554" i="19" s="1"/>
  <c r="F554" i="19"/>
  <c r="E554" i="19"/>
  <c r="G553" i="19"/>
  <c r="H553" i="19" s="1"/>
  <c r="F553" i="19"/>
  <c r="E553" i="19"/>
  <c r="G552" i="19"/>
  <c r="F552" i="19"/>
  <c r="E552" i="19"/>
  <c r="G551" i="19"/>
  <c r="F551" i="19"/>
  <c r="E551" i="19"/>
  <c r="G550" i="19"/>
  <c r="H550" i="19" s="1"/>
  <c r="F550" i="19"/>
  <c r="E550" i="19"/>
  <c r="G549" i="19"/>
  <c r="H549" i="19" s="1"/>
  <c r="F549" i="19"/>
  <c r="E549" i="19"/>
  <c r="G548" i="19"/>
  <c r="F548" i="19"/>
  <c r="E548" i="19"/>
  <c r="G547" i="19"/>
  <c r="F547" i="19"/>
  <c r="E547" i="19"/>
  <c r="G546" i="19"/>
  <c r="H546" i="19" s="1"/>
  <c r="F546" i="19"/>
  <c r="E546" i="19"/>
  <c r="G545" i="19"/>
  <c r="H545" i="19" s="1"/>
  <c r="F545" i="19"/>
  <c r="E545" i="19"/>
  <c r="G544" i="19"/>
  <c r="F544" i="19"/>
  <c r="E544" i="19"/>
  <c r="G543" i="19"/>
  <c r="F543" i="19"/>
  <c r="E543" i="19"/>
  <c r="G542" i="19"/>
  <c r="H542" i="19" s="1"/>
  <c r="F542" i="19"/>
  <c r="E542" i="19"/>
  <c r="G541" i="19"/>
  <c r="H541" i="19" s="1"/>
  <c r="F541" i="19"/>
  <c r="E541" i="19"/>
  <c r="G540" i="19"/>
  <c r="F540" i="19"/>
  <c r="E540" i="19"/>
  <c r="G539" i="19"/>
  <c r="F539" i="19"/>
  <c r="E539" i="19"/>
  <c r="G538" i="19"/>
  <c r="H538" i="19" s="1"/>
  <c r="F538" i="19"/>
  <c r="E538" i="19"/>
  <c r="G537" i="19"/>
  <c r="H537" i="19" s="1"/>
  <c r="F537" i="19"/>
  <c r="E537" i="19"/>
  <c r="G536" i="19"/>
  <c r="F536" i="19"/>
  <c r="E536" i="19"/>
  <c r="G535" i="19"/>
  <c r="G534" i="19"/>
  <c r="E534" i="19"/>
  <c r="H534" i="19" s="1"/>
  <c r="G533" i="19"/>
  <c r="F533" i="19"/>
  <c r="E533" i="19"/>
  <c r="G532" i="19"/>
  <c r="F532" i="19"/>
  <c r="E532" i="19"/>
  <c r="G531" i="19"/>
  <c r="F531" i="19"/>
  <c r="E531" i="19"/>
  <c r="H531" i="19" s="1"/>
  <c r="G530" i="19"/>
  <c r="F530" i="19"/>
  <c r="E530" i="19"/>
  <c r="H530" i="19" s="1"/>
  <c r="G529" i="19"/>
  <c r="F529" i="19"/>
  <c r="E529" i="19"/>
  <c r="G528" i="19"/>
  <c r="F528" i="19"/>
  <c r="E528" i="19"/>
  <c r="G527" i="19"/>
  <c r="F527" i="19"/>
  <c r="E527" i="19"/>
  <c r="H527" i="19" s="1"/>
  <c r="G526" i="19"/>
  <c r="F526" i="19"/>
  <c r="E526" i="19"/>
  <c r="H526" i="19" s="1"/>
  <c r="G525" i="19"/>
  <c r="F525" i="19"/>
  <c r="E525" i="19"/>
  <c r="G524" i="19"/>
  <c r="F524" i="19"/>
  <c r="E524" i="19"/>
  <c r="G523" i="19"/>
  <c r="F523" i="19"/>
  <c r="E523" i="19"/>
  <c r="H523" i="19" s="1"/>
  <c r="G522" i="19"/>
  <c r="F522" i="19"/>
  <c r="E522" i="19"/>
  <c r="H522" i="19" s="1"/>
  <c r="G521" i="19"/>
  <c r="F521" i="19"/>
  <c r="E521" i="19"/>
  <c r="G520" i="19"/>
  <c r="F520" i="19"/>
  <c r="E520" i="19"/>
  <c r="G519" i="19"/>
  <c r="F519" i="19"/>
  <c r="E519" i="19"/>
  <c r="H519" i="19" s="1"/>
  <c r="G518" i="19"/>
  <c r="F518" i="19"/>
  <c r="E518" i="19"/>
  <c r="H518" i="19" s="1"/>
  <c r="G517" i="19"/>
  <c r="F517" i="19"/>
  <c r="E517" i="19"/>
  <c r="G516" i="19"/>
  <c r="F516" i="19"/>
  <c r="E516" i="19"/>
  <c r="G515" i="19"/>
  <c r="F515" i="19"/>
  <c r="E515" i="19"/>
  <c r="H515" i="19" s="1"/>
  <c r="G514" i="19"/>
  <c r="E514" i="19"/>
  <c r="H514" i="19" s="1"/>
  <c r="H513" i="19"/>
  <c r="G513" i="19"/>
  <c r="F513" i="19"/>
  <c r="E513" i="19"/>
  <c r="H512" i="19"/>
  <c r="G512" i="19"/>
  <c r="F512" i="19"/>
  <c r="E512" i="19"/>
  <c r="H511" i="19"/>
  <c r="G511" i="19"/>
  <c r="F511" i="19"/>
  <c r="E511" i="19"/>
  <c r="H510" i="19"/>
  <c r="G510" i="19"/>
  <c r="F510" i="19"/>
  <c r="E510" i="19"/>
  <c r="H509" i="19"/>
  <c r="G509" i="19"/>
  <c r="F509" i="19"/>
  <c r="E509" i="19"/>
  <c r="H508" i="19"/>
  <c r="G508" i="19"/>
  <c r="F508" i="19"/>
  <c r="E508" i="19"/>
  <c r="H507" i="19"/>
  <c r="G507" i="19"/>
  <c r="F507" i="19"/>
  <c r="E507" i="19"/>
  <c r="H506" i="19"/>
  <c r="G506" i="19"/>
  <c r="F506" i="19"/>
  <c r="E506" i="19"/>
  <c r="H505" i="19"/>
  <c r="G505" i="19"/>
  <c r="F505" i="19"/>
  <c r="E505" i="19"/>
  <c r="H504" i="19"/>
  <c r="G504" i="19"/>
  <c r="F504" i="19"/>
  <c r="E504" i="19"/>
  <c r="H503" i="19"/>
  <c r="G503" i="19"/>
  <c r="F503" i="19"/>
  <c r="E503" i="19"/>
  <c r="H502" i="19"/>
  <c r="G502" i="19"/>
  <c r="F502" i="19"/>
  <c r="E502" i="19"/>
  <c r="H501" i="19"/>
  <c r="G501" i="19"/>
  <c r="F501" i="19"/>
  <c r="E501" i="19"/>
  <c r="H500" i="19"/>
  <c r="G500" i="19"/>
  <c r="F500" i="19"/>
  <c r="E500" i="19"/>
  <c r="H499" i="19"/>
  <c r="G499" i="19"/>
  <c r="F499" i="19"/>
  <c r="E499" i="19"/>
  <c r="H498" i="19"/>
  <c r="G498" i="19"/>
  <c r="F498" i="19"/>
  <c r="E498" i="19"/>
  <c r="H497" i="19"/>
  <c r="G497" i="19"/>
  <c r="F497" i="19"/>
  <c r="E497" i="19"/>
  <c r="H496" i="19"/>
  <c r="G496" i="19"/>
  <c r="F496" i="19"/>
  <c r="E496" i="19"/>
  <c r="H495" i="19"/>
  <c r="G495" i="19"/>
  <c r="F495" i="19"/>
  <c r="E495" i="19"/>
  <c r="H494" i="19"/>
  <c r="G494" i="19"/>
  <c r="F494" i="19"/>
  <c r="E494" i="19"/>
  <c r="H493" i="19"/>
  <c r="G493" i="19"/>
  <c r="F493" i="19"/>
  <c r="E493" i="19"/>
  <c r="H492" i="19"/>
  <c r="G492" i="19"/>
  <c r="F492" i="19"/>
  <c r="E492" i="19"/>
  <c r="H491" i="19"/>
  <c r="G491" i="19"/>
  <c r="F491" i="19"/>
  <c r="E491" i="19"/>
  <c r="H490" i="19"/>
  <c r="G490" i="19"/>
  <c r="F490" i="19"/>
  <c r="E490" i="19"/>
  <c r="H489" i="19"/>
  <c r="G489" i="19"/>
  <c r="F489" i="19"/>
  <c r="E489" i="19"/>
  <c r="H488" i="19"/>
  <c r="G488" i="19"/>
  <c r="F488" i="19"/>
  <c r="E488" i="19"/>
  <c r="H487" i="19"/>
  <c r="G487" i="19"/>
  <c r="F487" i="19"/>
  <c r="E487" i="19"/>
  <c r="H486" i="19"/>
  <c r="G486" i="19"/>
  <c r="F486" i="19"/>
  <c r="E486" i="19"/>
  <c r="H485" i="19"/>
  <c r="G485" i="19"/>
  <c r="F485" i="19"/>
  <c r="E485" i="19"/>
  <c r="H484" i="19"/>
  <c r="G484" i="19"/>
  <c r="F484" i="19"/>
  <c r="E484" i="19"/>
  <c r="H483" i="19"/>
  <c r="G483" i="19"/>
  <c r="F483" i="19"/>
  <c r="E483" i="19"/>
  <c r="H482" i="19"/>
  <c r="G482" i="19"/>
  <c r="F482" i="19"/>
  <c r="E482" i="19"/>
  <c r="H481" i="19"/>
  <c r="G481" i="19"/>
  <c r="F481" i="19"/>
  <c r="E481" i="19"/>
  <c r="H480" i="19"/>
  <c r="G480" i="19"/>
  <c r="F480" i="19"/>
  <c r="E480" i="19"/>
  <c r="H479" i="19"/>
  <c r="G479" i="19"/>
  <c r="F479" i="19"/>
  <c r="E479" i="19"/>
  <c r="H478" i="19"/>
  <c r="G478" i="19"/>
  <c r="F478" i="19"/>
  <c r="E478" i="19"/>
  <c r="H477" i="19"/>
  <c r="G477" i="19"/>
  <c r="F477" i="19"/>
  <c r="E477" i="19"/>
  <c r="H476" i="19"/>
  <c r="G476" i="19"/>
  <c r="F476" i="19"/>
  <c r="E476" i="19"/>
  <c r="H475" i="19"/>
  <c r="G475" i="19"/>
  <c r="F475" i="19"/>
  <c r="E475" i="19"/>
  <c r="H474" i="19"/>
  <c r="G474" i="19"/>
  <c r="F474" i="19"/>
  <c r="E474" i="19"/>
  <c r="H473" i="19"/>
  <c r="G473" i="19"/>
  <c r="F473" i="19"/>
  <c r="E473" i="19"/>
  <c r="H472" i="19"/>
  <c r="G472" i="19"/>
  <c r="F472" i="19"/>
  <c r="E472" i="19"/>
  <c r="H471" i="19"/>
  <c r="G471" i="19"/>
  <c r="E471" i="19"/>
  <c r="G470" i="19"/>
  <c r="F470" i="19"/>
  <c r="E470" i="19"/>
  <c r="G469" i="19"/>
  <c r="F469" i="19"/>
  <c r="E469" i="19"/>
  <c r="G468" i="19"/>
  <c r="H468" i="19" s="1"/>
  <c r="F468" i="19"/>
  <c r="E468" i="19"/>
  <c r="G467" i="19"/>
  <c r="H467" i="19" s="1"/>
  <c r="F467" i="19"/>
  <c r="E467" i="19"/>
  <c r="G466" i="19"/>
  <c r="F466" i="19"/>
  <c r="E466" i="19"/>
  <c r="G465" i="19"/>
  <c r="F465" i="19"/>
  <c r="E465" i="19"/>
  <c r="G464" i="19"/>
  <c r="H464" i="19" s="1"/>
  <c r="F464" i="19"/>
  <c r="E464" i="19"/>
  <c r="G463" i="19"/>
  <c r="H463" i="19" s="1"/>
  <c r="F463" i="19"/>
  <c r="E463" i="19"/>
  <c r="G462" i="19"/>
  <c r="F462" i="19"/>
  <c r="E462" i="19"/>
  <c r="G461" i="19"/>
  <c r="F461" i="19"/>
  <c r="E461" i="19"/>
  <c r="G460" i="19"/>
  <c r="H460" i="19" s="1"/>
  <c r="F460" i="19"/>
  <c r="E460" i="19"/>
  <c r="G459" i="19"/>
  <c r="H459" i="19" s="1"/>
  <c r="F459" i="19"/>
  <c r="E459" i="19"/>
  <c r="G458" i="19"/>
  <c r="F458" i="19"/>
  <c r="E458" i="19"/>
  <c r="G457" i="19"/>
  <c r="F457" i="19"/>
  <c r="E457" i="19"/>
  <c r="G456" i="19"/>
  <c r="H456" i="19" s="1"/>
  <c r="F456" i="19"/>
  <c r="E456" i="19"/>
  <c r="G455" i="19"/>
  <c r="H455" i="19" s="1"/>
  <c r="F455" i="19"/>
  <c r="E455" i="19"/>
  <c r="G454" i="19"/>
  <c r="F454" i="19"/>
  <c r="E454" i="19"/>
  <c r="G453" i="19"/>
  <c r="F453" i="19"/>
  <c r="E453" i="19"/>
  <c r="G452" i="19"/>
  <c r="H452" i="19" s="1"/>
  <c r="F452" i="19"/>
  <c r="E452" i="19"/>
  <c r="G451" i="19"/>
  <c r="H451" i="19" s="1"/>
  <c r="F451" i="19"/>
  <c r="E451" i="19"/>
  <c r="G450" i="19"/>
  <c r="F450" i="19"/>
  <c r="E450" i="19"/>
  <c r="G449" i="19"/>
  <c r="F449" i="19"/>
  <c r="E449" i="19"/>
  <c r="G448" i="19"/>
  <c r="H448" i="19" s="1"/>
  <c r="F448" i="19"/>
  <c r="E448" i="19"/>
  <c r="G447" i="19"/>
  <c r="H447" i="19" s="1"/>
  <c r="F447" i="19"/>
  <c r="E447" i="19"/>
  <c r="G446" i="19"/>
  <c r="F446" i="19"/>
  <c r="E446" i="19"/>
  <c r="G445" i="19"/>
  <c r="G444" i="19"/>
  <c r="F444" i="19"/>
  <c r="E444" i="19"/>
  <c r="G443" i="19"/>
  <c r="E443" i="19"/>
  <c r="H443" i="19" s="1"/>
  <c r="G442" i="19"/>
  <c r="E442" i="19"/>
  <c r="G441" i="19"/>
  <c r="F441" i="19"/>
  <c r="E441" i="19"/>
  <c r="H441" i="19" s="1"/>
  <c r="G440" i="19"/>
  <c r="F440" i="19"/>
  <c r="E440" i="19"/>
  <c r="H440" i="19" s="1"/>
  <c r="G439" i="19"/>
  <c r="F439" i="19"/>
  <c r="E439" i="19"/>
  <c r="H439" i="19" s="1"/>
  <c r="G438" i="19"/>
  <c r="F438" i="19"/>
  <c r="E438" i="19"/>
  <c r="H438" i="19" s="1"/>
  <c r="G437" i="19"/>
  <c r="F437" i="19"/>
  <c r="E437" i="19"/>
  <c r="H437" i="19" s="1"/>
  <c r="G436" i="19"/>
  <c r="F436" i="19"/>
  <c r="E436" i="19"/>
  <c r="H436" i="19" s="1"/>
  <c r="G435" i="19"/>
  <c r="F435" i="19"/>
  <c r="E435" i="19"/>
  <c r="H435" i="19" s="1"/>
  <c r="G434" i="19"/>
  <c r="F434" i="19"/>
  <c r="E434" i="19"/>
  <c r="H434" i="19" s="1"/>
  <c r="G433" i="19"/>
  <c r="F433" i="19"/>
  <c r="E433" i="19"/>
  <c r="H433" i="19" s="1"/>
  <c r="G432" i="19"/>
  <c r="F432" i="19"/>
  <c r="E432" i="19"/>
  <c r="H432" i="19" s="1"/>
  <c r="G431" i="19"/>
  <c r="F431" i="19"/>
  <c r="E431" i="19"/>
  <c r="H431" i="19" s="1"/>
  <c r="G430" i="19"/>
  <c r="F430" i="19"/>
  <c r="E430" i="19"/>
  <c r="H430" i="19" s="1"/>
  <c r="G429" i="19"/>
  <c r="F429" i="19"/>
  <c r="E429" i="19"/>
  <c r="H429" i="19" s="1"/>
  <c r="G428" i="19"/>
  <c r="E428" i="19"/>
  <c r="H428" i="19" s="1"/>
  <c r="G427" i="19"/>
  <c r="H427" i="19" s="1"/>
  <c r="F427" i="19"/>
  <c r="E427" i="19"/>
  <c r="G426" i="19"/>
  <c r="H426" i="19" s="1"/>
  <c r="F426" i="19"/>
  <c r="E426" i="19"/>
  <c r="G425" i="19"/>
  <c r="F425" i="19"/>
  <c r="E425" i="19"/>
  <c r="G424" i="19"/>
  <c r="F424" i="19"/>
  <c r="E424" i="19"/>
  <c r="G423" i="19"/>
  <c r="H423" i="19" s="1"/>
  <c r="F423" i="19"/>
  <c r="E423" i="19"/>
  <c r="G422" i="19"/>
  <c r="F422" i="19"/>
  <c r="G421" i="19"/>
  <c r="F421" i="19"/>
  <c r="E421" i="19"/>
  <c r="G420" i="19"/>
  <c r="E420" i="19"/>
  <c r="G419" i="19"/>
  <c r="E419" i="19"/>
  <c r="G418" i="19"/>
  <c r="F418" i="19"/>
  <c r="E418" i="19"/>
  <c r="H418" i="19" s="1"/>
  <c r="G417" i="19"/>
  <c r="F417" i="19"/>
  <c r="E417" i="19"/>
  <c r="G416" i="19"/>
  <c r="E416" i="19"/>
  <c r="G415" i="19"/>
  <c r="F415" i="19"/>
  <c r="E415" i="19"/>
  <c r="H415" i="19" s="1"/>
  <c r="G414" i="19"/>
  <c r="F414" i="19"/>
  <c r="E414" i="19"/>
  <c r="H414" i="19" s="1"/>
  <c r="G413" i="19"/>
  <c r="F413" i="19"/>
  <c r="E413" i="19"/>
  <c r="H413" i="19" s="1"/>
  <c r="G412" i="19"/>
  <c r="F412" i="19"/>
  <c r="E412" i="19"/>
  <c r="H412" i="19" s="1"/>
  <c r="G411" i="19"/>
  <c r="F411" i="19"/>
  <c r="E411" i="19"/>
  <c r="H411" i="19" s="1"/>
  <c r="G410" i="19"/>
  <c r="F410" i="19"/>
  <c r="E410" i="19"/>
  <c r="H410" i="19" s="1"/>
  <c r="G409" i="19"/>
  <c r="F409" i="19"/>
  <c r="E409" i="19"/>
  <c r="H409" i="19" s="1"/>
  <c r="G408" i="19"/>
  <c r="F408" i="19"/>
  <c r="E408" i="19"/>
  <c r="H408" i="19" s="1"/>
  <c r="G407" i="19"/>
  <c r="F407" i="19"/>
  <c r="E407" i="19"/>
  <c r="H407" i="19" s="1"/>
  <c r="G406" i="19"/>
  <c r="F406" i="19"/>
  <c r="E406" i="19"/>
  <c r="H406" i="19" s="1"/>
  <c r="G405" i="19"/>
  <c r="F405" i="19"/>
  <c r="E405" i="19"/>
  <c r="H405" i="19" s="1"/>
  <c r="G404" i="19"/>
  <c r="F404" i="19"/>
  <c r="E404" i="19"/>
  <c r="H404" i="19" s="1"/>
  <c r="G403" i="19"/>
  <c r="F403" i="19"/>
  <c r="E403" i="19"/>
  <c r="H403" i="19" s="1"/>
  <c r="G402" i="19"/>
  <c r="F402" i="19"/>
  <c r="E402" i="19"/>
  <c r="H402" i="19" s="1"/>
  <c r="G401" i="19"/>
  <c r="F401" i="19"/>
  <c r="E401" i="19"/>
  <c r="H401" i="19" s="1"/>
  <c r="G400" i="19"/>
  <c r="F400" i="19"/>
  <c r="E400" i="19"/>
  <c r="H400" i="19" s="1"/>
  <c r="G399" i="19"/>
  <c r="E399" i="19"/>
  <c r="H399" i="19" s="1"/>
  <c r="G398" i="19"/>
  <c r="G397" i="19"/>
  <c r="F397" i="19"/>
  <c r="G396" i="19"/>
  <c r="H396" i="19" s="1"/>
  <c r="F396" i="19"/>
  <c r="E396" i="19"/>
  <c r="G395" i="19"/>
  <c r="E395" i="19"/>
  <c r="H395" i="19" s="1"/>
  <c r="G394" i="19"/>
  <c r="E394" i="19"/>
  <c r="G393" i="19"/>
  <c r="H393" i="19" s="1"/>
  <c r="F393" i="19"/>
  <c r="E393" i="19"/>
  <c r="G392" i="19"/>
  <c r="H392" i="19" s="1"/>
  <c r="F392" i="19"/>
  <c r="E392" i="19"/>
  <c r="G391" i="19"/>
  <c r="E391" i="19"/>
  <c r="G390" i="19"/>
  <c r="F390" i="19"/>
  <c r="E390" i="19"/>
  <c r="G389" i="19"/>
  <c r="H389" i="19" s="1"/>
  <c r="F389" i="19"/>
  <c r="E389" i="19"/>
  <c r="G388" i="19"/>
  <c r="H388" i="19" s="1"/>
  <c r="F388" i="19"/>
  <c r="E388" i="19"/>
  <c r="G387" i="19"/>
  <c r="F387" i="19"/>
  <c r="E387" i="19"/>
  <c r="G386" i="19"/>
  <c r="G385" i="19"/>
  <c r="E385" i="19"/>
  <c r="H385" i="19" s="1"/>
  <c r="G384" i="19"/>
  <c r="G383" i="19"/>
  <c r="E383" i="19"/>
  <c r="H383" i="19" s="1"/>
  <c r="G382" i="19"/>
  <c r="F382" i="19"/>
  <c r="E382" i="19"/>
  <c r="G381" i="19"/>
  <c r="H381" i="19" s="1"/>
  <c r="F381" i="19"/>
  <c r="E381" i="19"/>
  <c r="G380" i="19"/>
  <c r="E380" i="19"/>
  <c r="G379" i="19"/>
  <c r="F379" i="19"/>
  <c r="E379" i="19"/>
  <c r="G378" i="19"/>
  <c r="E378" i="19"/>
  <c r="G377" i="19"/>
  <c r="F377" i="19"/>
  <c r="E377" i="19"/>
  <c r="H377" i="19" s="1"/>
  <c r="G376" i="19"/>
  <c r="F376" i="19"/>
  <c r="E376" i="19"/>
  <c r="H376" i="19" s="1"/>
  <c r="G375" i="19"/>
  <c r="F375" i="19"/>
  <c r="E375" i="19"/>
  <c r="G374" i="19"/>
  <c r="E374" i="19"/>
  <c r="H374" i="19" s="1"/>
  <c r="G373" i="19"/>
  <c r="E373" i="19"/>
  <c r="H373" i="19" s="1"/>
  <c r="G372" i="19"/>
  <c r="H372" i="19" s="1"/>
  <c r="F372" i="19"/>
  <c r="E372" i="19"/>
  <c r="G371" i="19"/>
  <c r="H371" i="19" s="1"/>
  <c r="F371" i="19"/>
  <c r="E371" i="19"/>
  <c r="G370" i="19"/>
  <c r="F370" i="19"/>
  <c r="E370" i="19"/>
  <c r="G369" i="19"/>
  <c r="G368" i="19"/>
  <c r="F368" i="19"/>
  <c r="E368" i="19"/>
  <c r="G367" i="19"/>
  <c r="F367" i="19"/>
  <c r="E367" i="19"/>
  <c r="G366" i="19"/>
  <c r="H366" i="19" s="1"/>
  <c r="F366" i="19"/>
  <c r="E366" i="19"/>
  <c r="G365" i="19"/>
  <c r="E365" i="19"/>
  <c r="G364" i="19"/>
  <c r="E364" i="19"/>
  <c r="H364" i="19" s="1"/>
  <c r="H363" i="19"/>
  <c r="G363" i="19"/>
  <c r="F363" i="19"/>
  <c r="E363" i="19"/>
  <c r="H362" i="19"/>
  <c r="G362" i="19"/>
  <c r="E362" i="19"/>
  <c r="G361" i="19"/>
  <c r="G360" i="19"/>
  <c r="E360" i="19"/>
  <c r="G359" i="19"/>
  <c r="F359" i="19"/>
  <c r="E359" i="19"/>
  <c r="H359" i="19" s="1"/>
  <c r="G358" i="19"/>
  <c r="G357" i="19"/>
  <c r="E357" i="19"/>
  <c r="G356" i="19"/>
  <c r="F356" i="19"/>
  <c r="E356" i="19"/>
  <c r="G355" i="19"/>
  <c r="H355" i="19" s="1"/>
  <c r="E355" i="19"/>
  <c r="G354" i="19"/>
  <c r="F354" i="19"/>
  <c r="E354" i="19"/>
  <c r="G353" i="19"/>
  <c r="F353" i="19"/>
  <c r="E353" i="19"/>
  <c r="G352" i="19"/>
  <c r="H352" i="19" s="1"/>
  <c r="F352" i="19"/>
  <c r="E352" i="19"/>
  <c r="G351" i="19"/>
  <c r="F351" i="19"/>
  <c r="G350" i="19"/>
  <c r="E350" i="19"/>
  <c r="H350" i="19" s="1"/>
  <c r="E349" i="19"/>
  <c r="D349" i="19"/>
  <c r="C349" i="19"/>
  <c r="E535" i="19" s="1"/>
  <c r="H535" i="19" s="1"/>
  <c r="G343" i="19"/>
  <c r="F343" i="19"/>
  <c r="E343" i="19"/>
  <c r="H343" i="19" s="1"/>
  <c r="G342" i="19"/>
  <c r="F342" i="19"/>
  <c r="E342" i="19"/>
  <c r="H342" i="19" s="1"/>
  <c r="G341" i="19"/>
  <c r="F341" i="19"/>
  <c r="E341" i="19"/>
  <c r="G340" i="19"/>
  <c r="F340" i="19"/>
  <c r="E340" i="19"/>
  <c r="G339" i="19"/>
  <c r="F339" i="19"/>
  <c r="E339" i="19"/>
  <c r="H339" i="19" s="1"/>
  <c r="G338" i="19"/>
  <c r="F338" i="19"/>
  <c r="E338" i="19"/>
  <c r="H338" i="19" s="1"/>
  <c r="G337" i="19"/>
  <c r="F337" i="19"/>
  <c r="E337" i="19"/>
  <c r="G336" i="19"/>
  <c r="F336" i="19"/>
  <c r="E336" i="19"/>
  <c r="G335" i="19"/>
  <c r="F335" i="19"/>
  <c r="E335" i="19"/>
  <c r="H335" i="19" s="1"/>
  <c r="G334" i="19"/>
  <c r="F334" i="19"/>
  <c r="E334" i="19"/>
  <c r="H334" i="19" s="1"/>
  <c r="G333" i="19"/>
  <c r="F333" i="19"/>
  <c r="E333" i="19"/>
  <c r="G332" i="19"/>
  <c r="F332" i="19"/>
  <c r="E332" i="19"/>
  <c r="G331" i="19"/>
  <c r="F331" i="19"/>
  <c r="E331" i="19"/>
  <c r="H331" i="19" s="1"/>
  <c r="G330" i="19"/>
  <c r="F330" i="19"/>
  <c r="E330" i="19"/>
  <c r="H330" i="19" s="1"/>
  <c r="G329" i="19"/>
  <c r="F329" i="19"/>
  <c r="E329" i="19"/>
  <c r="G328" i="19"/>
  <c r="F328" i="19"/>
  <c r="E328" i="19"/>
  <c r="G327" i="19"/>
  <c r="F327" i="19"/>
  <c r="E327" i="19"/>
  <c r="H327" i="19" s="1"/>
  <c r="G326" i="19"/>
  <c r="F326" i="19"/>
  <c r="E326" i="19"/>
  <c r="H326" i="19" s="1"/>
  <c r="G325" i="19"/>
  <c r="F325" i="19"/>
  <c r="E325" i="19"/>
  <c r="G324" i="19"/>
  <c r="F324" i="19"/>
  <c r="E324" i="19"/>
  <c r="G323" i="19"/>
  <c r="F323" i="19"/>
  <c r="E323" i="19"/>
  <c r="H323" i="19" s="1"/>
  <c r="G322" i="19"/>
  <c r="F322" i="19"/>
  <c r="E322" i="19"/>
  <c r="H322" i="19" s="1"/>
  <c r="G321" i="19"/>
  <c r="F321" i="19"/>
  <c r="E321" i="19"/>
  <c r="G320" i="19"/>
  <c r="F320" i="19"/>
  <c r="E320" i="19"/>
  <c r="G319" i="19"/>
  <c r="F319" i="19"/>
  <c r="E319" i="19"/>
  <c r="H319" i="19" s="1"/>
  <c r="G318" i="19"/>
  <c r="F318" i="19"/>
  <c r="E318" i="19"/>
  <c r="H318" i="19" s="1"/>
  <c r="G317" i="19"/>
  <c r="F317" i="19"/>
  <c r="E317" i="19"/>
  <c r="G316" i="19"/>
  <c r="F316" i="19"/>
  <c r="E316" i="19"/>
  <c r="G315" i="19"/>
  <c r="F315" i="19"/>
  <c r="E315" i="19"/>
  <c r="H315" i="19" s="1"/>
  <c r="G314" i="19"/>
  <c r="F314" i="19"/>
  <c r="E314" i="19"/>
  <c r="H314" i="19" s="1"/>
  <c r="G313" i="19"/>
  <c r="F313" i="19"/>
  <c r="E313" i="19"/>
  <c r="G312" i="19"/>
  <c r="F312" i="19"/>
  <c r="E312" i="19"/>
  <c r="G311" i="19"/>
  <c r="F311" i="19"/>
  <c r="E311" i="19"/>
  <c r="H311" i="19" s="1"/>
  <c r="G310" i="19"/>
  <c r="F310" i="19"/>
  <c r="E310" i="19"/>
  <c r="H310" i="19" s="1"/>
  <c r="G309" i="19"/>
  <c r="F309" i="19"/>
  <c r="E309" i="19"/>
  <c r="G308" i="19"/>
  <c r="G307" i="19"/>
  <c r="F307" i="19"/>
  <c r="E307" i="19"/>
  <c r="H307" i="19" s="1"/>
  <c r="G306" i="19"/>
  <c r="E306" i="19"/>
  <c r="G305" i="19"/>
  <c r="F305" i="19"/>
  <c r="E305" i="19"/>
  <c r="G304" i="19"/>
  <c r="F304" i="19"/>
  <c r="E304" i="19"/>
  <c r="G303" i="19"/>
  <c r="F303" i="19"/>
  <c r="E303" i="19"/>
  <c r="H303" i="19" s="1"/>
  <c r="G302" i="19"/>
  <c r="F302" i="19"/>
  <c r="E302" i="19"/>
  <c r="G301" i="19"/>
  <c r="F301" i="19"/>
  <c r="E301" i="19"/>
  <c r="G300" i="19"/>
  <c r="E300" i="19"/>
  <c r="G299" i="19"/>
  <c r="F299" i="19"/>
  <c r="E299" i="19"/>
  <c r="H299" i="19" s="1"/>
  <c r="G298" i="19"/>
  <c r="F298" i="19"/>
  <c r="E298" i="19"/>
  <c r="G297" i="19"/>
  <c r="F297" i="19"/>
  <c r="E297" i="19"/>
  <c r="G296" i="19"/>
  <c r="F296" i="19"/>
  <c r="E296" i="19"/>
  <c r="G295" i="19"/>
  <c r="F295" i="19"/>
  <c r="E295" i="19"/>
  <c r="H295" i="19" s="1"/>
  <c r="G294" i="19"/>
  <c r="F294" i="19"/>
  <c r="E294" i="19"/>
  <c r="G293" i="19"/>
  <c r="F293" i="19"/>
  <c r="E293" i="19"/>
  <c r="G292" i="19"/>
  <c r="F292" i="19"/>
  <c r="E292" i="19"/>
  <c r="G291" i="19"/>
  <c r="F291" i="19"/>
  <c r="E291" i="19"/>
  <c r="H291" i="19" s="1"/>
  <c r="G290" i="19"/>
  <c r="F290" i="19"/>
  <c r="E290" i="19"/>
  <c r="G289" i="19"/>
  <c r="F289" i="19"/>
  <c r="E289" i="19"/>
  <c r="G288" i="19"/>
  <c r="F288" i="19"/>
  <c r="E288" i="19"/>
  <c r="G287" i="19"/>
  <c r="F287" i="19"/>
  <c r="E287" i="19"/>
  <c r="H287" i="19" s="1"/>
  <c r="G286" i="19"/>
  <c r="F286" i="19"/>
  <c r="E286" i="19"/>
  <c r="G285" i="19"/>
  <c r="F285" i="19"/>
  <c r="E285" i="19"/>
  <c r="G284" i="19"/>
  <c r="F284" i="19"/>
  <c r="E284" i="19"/>
  <c r="G283" i="19"/>
  <c r="F283" i="19"/>
  <c r="E283" i="19"/>
  <c r="H283" i="19" s="1"/>
  <c r="G282" i="19"/>
  <c r="F282" i="19"/>
  <c r="E282" i="19"/>
  <c r="G281" i="19"/>
  <c r="F281" i="19"/>
  <c r="E281" i="19"/>
  <c r="G280" i="19"/>
  <c r="F280" i="19"/>
  <c r="E280" i="19"/>
  <c r="G279" i="19"/>
  <c r="F279" i="19"/>
  <c r="E279" i="19"/>
  <c r="H279" i="19" s="1"/>
  <c r="G278" i="19"/>
  <c r="F278" i="19"/>
  <c r="E278" i="19"/>
  <c r="G277" i="19"/>
  <c r="F277" i="19"/>
  <c r="G276" i="19"/>
  <c r="F276" i="19"/>
  <c r="E276" i="19"/>
  <c r="G275" i="19"/>
  <c r="F275" i="19"/>
  <c r="E275" i="19"/>
  <c r="G274" i="19"/>
  <c r="F274" i="19"/>
  <c r="E274" i="19"/>
  <c r="G273" i="19"/>
  <c r="F273" i="19"/>
  <c r="E273" i="19"/>
  <c r="G272" i="19"/>
  <c r="F272" i="19"/>
  <c r="E272" i="19"/>
  <c r="G271" i="19"/>
  <c r="G270" i="19"/>
  <c r="F270" i="19"/>
  <c r="E270" i="19"/>
  <c r="H270" i="19" s="1"/>
  <c r="G269" i="19"/>
  <c r="F269" i="19"/>
  <c r="E269" i="19"/>
  <c r="G268" i="19"/>
  <c r="F268" i="19"/>
  <c r="G267" i="19"/>
  <c r="G266" i="19"/>
  <c r="E266" i="19"/>
  <c r="G265" i="19"/>
  <c r="F265" i="19"/>
  <c r="E265" i="19"/>
  <c r="G264" i="19"/>
  <c r="F264" i="19"/>
  <c r="E264" i="19"/>
  <c r="G263" i="19"/>
  <c r="F263" i="19"/>
  <c r="E263" i="19"/>
  <c r="H263" i="19" s="1"/>
  <c r="G262" i="19"/>
  <c r="F262" i="19"/>
  <c r="E262" i="19"/>
  <c r="G261" i="19"/>
  <c r="F261" i="19"/>
  <c r="E261" i="19"/>
  <c r="G260" i="19"/>
  <c r="F260" i="19"/>
  <c r="E260" i="19"/>
  <c r="G259" i="19"/>
  <c r="F259" i="19"/>
  <c r="E259" i="19"/>
  <c r="H259" i="19" s="1"/>
  <c r="G258" i="19"/>
  <c r="F258" i="19"/>
  <c r="E258" i="19"/>
  <c r="G257" i="19"/>
  <c r="F257" i="19"/>
  <c r="E257" i="19"/>
  <c r="G256" i="19"/>
  <c r="F256" i="19"/>
  <c r="E256" i="19"/>
  <c r="G255" i="19"/>
  <c r="E255" i="19"/>
  <c r="H255" i="19" s="1"/>
  <c r="G254" i="19"/>
  <c r="F254" i="19"/>
  <c r="E254" i="19"/>
  <c r="G253" i="19"/>
  <c r="F253" i="19"/>
  <c r="E253" i="19"/>
  <c r="G252" i="19"/>
  <c r="F252" i="19"/>
  <c r="E252" i="19"/>
  <c r="G251" i="19"/>
  <c r="F251" i="19"/>
  <c r="E251" i="19"/>
  <c r="H251" i="19" s="1"/>
  <c r="G250" i="19"/>
  <c r="F250" i="19"/>
  <c r="E250" i="19"/>
  <c r="G249" i="19"/>
  <c r="F249" i="19"/>
  <c r="E249" i="19"/>
  <c r="G248" i="19"/>
  <c r="F248" i="19"/>
  <c r="E248" i="19"/>
  <c r="G247" i="19"/>
  <c r="F247" i="19"/>
  <c r="E247" i="19"/>
  <c r="H247" i="19" s="1"/>
  <c r="G246" i="19"/>
  <c r="F246" i="19"/>
  <c r="E246" i="19"/>
  <c r="G245" i="19"/>
  <c r="F245" i="19"/>
  <c r="E245" i="19"/>
  <c r="G244" i="19"/>
  <c r="F244" i="19"/>
  <c r="E244" i="19"/>
  <c r="G243" i="19"/>
  <c r="F243" i="19"/>
  <c r="E243" i="19"/>
  <c r="H243" i="19" s="1"/>
  <c r="G242" i="19"/>
  <c r="F242" i="19"/>
  <c r="E242" i="19"/>
  <c r="G241" i="19"/>
  <c r="F241" i="19"/>
  <c r="G240" i="19"/>
  <c r="F240" i="19"/>
  <c r="E240" i="19"/>
  <c r="G239" i="19"/>
  <c r="F239" i="19"/>
  <c r="E239" i="19"/>
  <c r="G238" i="19"/>
  <c r="E238" i="19"/>
  <c r="G237" i="19"/>
  <c r="F237" i="19"/>
  <c r="E237" i="19"/>
  <c r="G236" i="19"/>
  <c r="F236" i="19"/>
  <c r="E236" i="19"/>
  <c r="G235" i="19"/>
  <c r="F235" i="19"/>
  <c r="E235" i="19"/>
  <c r="G234" i="19"/>
  <c r="F234" i="19"/>
  <c r="E234" i="19"/>
  <c r="G233" i="19"/>
  <c r="F233" i="19"/>
  <c r="E233" i="19"/>
  <c r="G232" i="19"/>
  <c r="F232" i="19"/>
  <c r="E232" i="19"/>
  <c r="G231" i="19"/>
  <c r="F231" i="19"/>
  <c r="E231" i="19"/>
  <c r="G230" i="19"/>
  <c r="F230" i="19"/>
  <c r="E230" i="19"/>
  <c r="G229" i="19"/>
  <c r="F229" i="19"/>
  <c r="E229" i="19"/>
  <c r="G228" i="19"/>
  <c r="F228" i="19"/>
  <c r="E228" i="19"/>
  <c r="G227" i="19"/>
  <c r="F227" i="19"/>
  <c r="E227" i="19"/>
  <c r="G226" i="19"/>
  <c r="F226" i="19"/>
  <c r="E226" i="19"/>
  <c r="G225" i="19"/>
  <c r="F225" i="19"/>
  <c r="E225" i="19"/>
  <c r="G224" i="19"/>
  <c r="F224" i="19"/>
  <c r="E224" i="19"/>
  <c r="G223" i="19"/>
  <c r="F223" i="19"/>
  <c r="E223" i="19"/>
  <c r="G222" i="19"/>
  <c r="F222" i="19"/>
  <c r="E222" i="19"/>
  <c r="G221" i="19"/>
  <c r="F221" i="19"/>
  <c r="E221" i="19"/>
  <c r="G220" i="19"/>
  <c r="F220" i="19"/>
  <c r="E220" i="19"/>
  <c r="G219" i="19"/>
  <c r="F219" i="19"/>
  <c r="E219" i="19"/>
  <c r="G218" i="19"/>
  <c r="E218" i="19"/>
  <c r="G217" i="19"/>
  <c r="F217" i="19"/>
  <c r="E217" i="19"/>
  <c r="G216" i="19"/>
  <c r="F216" i="19"/>
  <c r="E216" i="19"/>
  <c r="G215" i="19"/>
  <c r="F215" i="19"/>
  <c r="E215" i="19"/>
  <c r="G214" i="19"/>
  <c r="F214" i="19"/>
  <c r="E214" i="19"/>
  <c r="G213" i="19"/>
  <c r="F213" i="19"/>
  <c r="E213" i="19"/>
  <c r="G212" i="19"/>
  <c r="F212" i="19"/>
  <c r="E212" i="19"/>
  <c r="G211" i="19"/>
  <c r="F211" i="19"/>
  <c r="E211" i="19"/>
  <c r="G210" i="19"/>
  <c r="E210" i="19"/>
  <c r="G209" i="19"/>
  <c r="F209" i="19"/>
  <c r="E209" i="19"/>
  <c r="G208" i="19"/>
  <c r="F208" i="19"/>
  <c r="E208" i="19"/>
  <c r="G207" i="19"/>
  <c r="F207" i="19"/>
  <c r="E207" i="19"/>
  <c r="G206" i="19"/>
  <c r="F206" i="19"/>
  <c r="E206" i="19"/>
  <c r="G205" i="19"/>
  <c r="F205" i="19"/>
  <c r="E205" i="19"/>
  <c r="G204" i="19"/>
  <c r="E204" i="19"/>
  <c r="G203" i="19"/>
  <c r="F203" i="19"/>
  <c r="E203" i="19"/>
  <c r="G202" i="19"/>
  <c r="F202" i="19"/>
  <c r="G201" i="19"/>
  <c r="F201" i="19"/>
  <c r="E201" i="19"/>
  <c r="G200" i="19"/>
  <c r="G199" i="19"/>
  <c r="E199" i="19"/>
  <c r="H199" i="19" s="1"/>
  <c r="G198" i="19"/>
  <c r="F198" i="19"/>
  <c r="E198" i="19"/>
  <c r="H198" i="19" s="1"/>
  <c r="G197" i="19"/>
  <c r="F197" i="19"/>
  <c r="E197" i="19"/>
  <c r="G196" i="19"/>
  <c r="F196" i="19"/>
  <c r="E196" i="19"/>
  <c r="G195" i="19"/>
  <c r="F195" i="19"/>
  <c r="E195" i="19"/>
  <c r="H195" i="19" s="1"/>
  <c r="G194" i="19"/>
  <c r="F194" i="19"/>
  <c r="E194" i="19"/>
  <c r="H194" i="19" s="1"/>
  <c r="G193" i="19"/>
  <c r="E193" i="19"/>
  <c r="G192" i="19"/>
  <c r="F192" i="19"/>
  <c r="E192" i="19"/>
  <c r="G191" i="19"/>
  <c r="F191" i="19"/>
  <c r="G190" i="19"/>
  <c r="F190" i="19"/>
  <c r="E190" i="19"/>
  <c r="G189" i="19"/>
  <c r="F189" i="19"/>
  <c r="E189" i="19"/>
  <c r="G188" i="19"/>
  <c r="F188" i="19"/>
  <c r="G187" i="19"/>
  <c r="F187" i="19"/>
  <c r="E187" i="19"/>
  <c r="G186" i="19"/>
  <c r="G185" i="19"/>
  <c r="F185" i="19"/>
  <c r="E185" i="19"/>
  <c r="G184" i="19"/>
  <c r="E184" i="19"/>
  <c r="G183" i="19"/>
  <c r="F183" i="19"/>
  <c r="E183" i="19"/>
  <c r="G182" i="19"/>
  <c r="F182" i="19"/>
  <c r="E182" i="19"/>
  <c r="H182" i="19" s="1"/>
  <c r="G181" i="19"/>
  <c r="F181" i="19"/>
  <c r="E181" i="19"/>
  <c r="G180" i="19"/>
  <c r="F180" i="19"/>
  <c r="E180" i="19"/>
  <c r="G179" i="19"/>
  <c r="G178" i="19"/>
  <c r="F178" i="19"/>
  <c r="G177" i="19"/>
  <c r="F177" i="19"/>
  <c r="E177" i="19"/>
  <c r="G176" i="19"/>
  <c r="F176" i="19"/>
  <c r="E176" i="19"/>
  <c r="G175" i="19"/>
  <c r="F175" i="19"/>
  <c r="E175" i="19"/>
  <c r="H175" i="19" s="1"/>
  <c r="G174" i="19"/>
  <c r="F174" i="19"/>
  <c r="E174" i="19"/>
  <c r="F173" i="19"/>
  <c r="D173" i="19"/>
  <c r="F267" i="19" s="1"/>
  <c r="C173" i="19"/>
  <c r="G167" i="19"/>
  <c r="F167" i="19"/>
  <c r="E167" i="19"/>
  <c r="H167" i="19" s="1"/>
  <c r="G166" i="19"/>
  <c r="F166" i="19"/>
  <c r="E166" i="19"/>
  <c r="H166" i="19" s="1"/>
  <c r="G165" i="19"/>
  <c r="F165" i="19"/>
  <c r="E165" i="19"/>
  <c r="G164" i="19"/>
  <c r="E164" i="19"/>
  <c r="G163" i="19"/>
  <c r="F163" i="19"/>
  <c r="E163" i="19"/>
  <c r="H163" i="19" s="1"/>
  <c r="G162" i="19"/>
  <c r="F162" i="19"/>
  <c r="E162" i="19"/>
  <c r="H162" i="19" s="1"/>
  <c r="G161" i="19"/>
  <c r="F161" i="19"/>
  <c r="E161" i="19"/>
  <c r="H161" i="19" s="1"/>
  <c r="G160" i="19"/>
  <c r="F160" i="19"/>
  <c r="E160" i="19"/>
  <c r="H160" i="19" s="1"/>
  <c r="G159" i="19"/>
  <c r="F159" i="19"/>
  <c r="E159" i="19"/>
  <c r="H159" i="19" s="1"/>
  <c r="G158" i="19"/>
  <c r="F158" i="19"/>
  <c r="E158" i="19"/>
  <c r="H158" i="19" s="1"/>
  <c r="G157" i="19"/>
  <c r="F157" i="19"/>
  <c r="E157" i="19"/>
  <c r="H157" i="19" s="1"/>
  <c r="G156" i="19"/>
  <c r="F156" i="19"/>
  <c r="E156" i="19"/>
  <c r="H156" i="19" s="1"/>
  <c r="G155" i="19"/>
  <c r="F155" i="19"/>
  <c r="E155" i="19"/>
  <c r="H155" i="19" s="1"/>
  <c r="G154" i="19"/>
  <c r="E154" i="19"/>
  <c r="H154" i="19" s="1"/>
  <c r="G153" i="19"/>
  <c r="H153" i="19" s="1"/>
  <c r="E153" i="19"/>
  <c r="G152" i="19"/>
  <c r="F152" i="19"/>
  <c r="E152" i="19"/>
  <c r="G151" i="19"/>
  <c r="F151" i="19"/>
  <c r="E151" i="19"/>
  <c r="G150" i="19"/>
  <c r="H150" i="19" s="1"/>
  <c r="F150" i="19"/>
  <c r="E150" i="19"/>
  <c r="G149" i="19"/>
  <c r="E149" i="19"/>
  <c r="G148" i="19"/>
  <c r="E148" i="19"/>
  <c r="H148" i="19" s="1"/>
  <c r="H147" i="19"/>
  <c r="G147" i="19"/>
  <c r="F147" i="19"/>
  <c r="E147" i="19"/>
  <c r="H146" i="19"/>
  <c r="G146" i="19"/>
  <c r="F146" i="19"/>
  <c r="E146" i="19"/>
  <c r="H145" i="19"/>
  <c r="G145" i="19"/>
  <c r="F145" i="19"/>
  <c r="E145" i="19"/>
  <c r="H144" i="19"/>
  <c r="G144" i="19"/>
  <c r="F144" i="19"/>
  <c r="E144" i="19"/>
  <c r="H143" i="19"/>
  <c r="G143" i="19"/>
  <c r="F143" i="19"/>
  <c r="E143" i="19"/>
  <c r="H142" i="19"/>
  <c r="G142" i="19"/>
  <c r="F142" i="19"/>
  <c r="E142" i="19"/>
  <c r="H141" i="19"/>
  <c r="G141" i="19"/>
  <c r="F141" i="19"/>
  <c r="E141" i="19"/>
  <c r="H140" i="19"/>
  <c r="G140" i="19"/>
  <c r="F140" i="19"/>
  <c r="E140" i="19"/>
  <c r="H139" i="19"/>
  <c r="G139" i="19"/>
  <c r="F139" i="19"/>
  <c r="E139" i="19"/>
  <c r="H138" i="19"/>
  <c r="G138" i="19"/>
  <c r="F138" i="19"/>
  <c r="E138" i="19"/>
  <c r="H137" i="19"/>
  <c r="G137" i="19"/>
  <c r="F137" i="19"/>
  <c r="E137" i="19"/>
  <c r="H136" i="19"/>
  <c r="G136" i="19"/>
  <c r="F136" i="19"/>
  <c r="E136" i="19"/>
  <c r="H135" i="19"/>
  <c r="G135" i="19"/>
  <c r="E135" i="19"/>
  <c r="G134" i="19"/>
  <c r="F134" i="19"/>
  <c r="E134" i="19"/>
  <c r="G133" i="19"/>
  <c r="F133" i="19"/>
  <c r="G132" i="19"/>
  <c r="H132" i="19" s="1"/>
  <c r="E132" i="19"/>
  <c r="G131" i="19"/>
  <c r="G130" i="19"/>
  <c r="F130" i="19"/>
  <c r="E130" i="19"/>
  <c r="G129" i="19"/>
  <c r="F129" i="19"/>
  <c r="E129" i="19"/>
  <c r="H129" i="19" s="1"/>
  <c r="G128" i="19"/>
  <c r="F128" i="19"/>
  <c r="G127" i="19"/>
  <c r="F127" i="19"/>
  <c r="E127" i="19"/>
  <c r="G126" i="19"/>
  <c r="F126" i="19"/>
  <c r="E126" i="19"/>
  <c r="G125" i="19"/>
  <c r="F125" i="19"/>
  <c r="G124" i="19"/>
  <c r="F124" i="19"/>
  <c r="E124" i="19"/>
  <c r="H124" i="19" s="1"/>
  <c r="G123" i="19"/>
  <c r="F123" i="19"/>
  <c r="E123" i="19"/>
  <c r="G122" i="19"/>
  <c r="F122" i="19"/>
  <c r="E122" i="19"/>
  <c r="G121" i="19"/>
  <c r="F121" i="19"/>
  <c r="E121" i="19"/>
  <c r="H121" i="19" s="1"/>
  <c r="G120" i="19"/>
  <c r="F120" i="19"/>
  <c r="E120" i="19"/>
  <c r="H120" i="19" s="1"/>
  <c r="G119" i="19"/>
  <c r="F119" i="19"/>
  <c r="E119" i="19"/>
  <c r="G118" i="19"/>
  <c r="F118" i="19"/>
  <c r="E118" i="19"/>
  <c r="G117" i="19"/>
  <c r="F117" i="19"/>
  <c r="E117" i="19"/>
  <c r="H117" i="19" s="1"/>
  <c r="G116" i="19"/>
  <c r="F116" i="19"/>
  <c r="E116" i="19"/>
  <c r="H116" i="19" s="1"/>
  <c r="G115" i="19"/>
  <c r="F115" i="19"/>
  <c r="G114" i="19"/>
  <c r="E114" i="19"/>
  <c r="G113" i="19"/>
  <c r="E113" i="19"/>
  <c r="H113" i="19" s="1"/>
  <c r="G112" i="19"/>
  <c r="H112" i="19" s="1"/>
  <c r="F112" i="19"/>
  <c r="E112" i="19"/>
  <c r="G111" i="19"/>
  <c r="G110" i="19"/>
  <c r="E110" i="19"/>
  <c r="G109" i="19"/>
  <c r="F109" i="19"/>
  <c r="E109" i="19"/>
  <c r="H109" i="19" s="1"/>
  <c r="G108" i="19"/>
  <c r="F108" i="19"/>
  <c r="E108" i="19"/>
  <c r="H108" i="19" s="1"/>
  <c r="G107" i="19"/>
  <c r="F107" i="19"/>
  <c r="E107" i="19"/>
  <c r="G106" i="19"/>
  <c r="F106" i="19"/>
  <c r="E106" i="19"/>
  <c r="G105" i="19"/>
  <c r="F105" i="19"/>
  <c r="E105" i="19"/>
  <c r="H105" i="19" s="1"/>
  <c r="G104" i="19"/>
  <c r="F104" i="19"/>
  <c r="G103" i="19"/>
  <c r="G102" i="19"/>
  <c r="H102" i="19" s="1"/>
  <c r="F102" i="19"/>
  <c r="E102" i="19"/>
  <c r="G101" i="19"/>
  <c r="H101" i="19" s="1"/>
  <c r="F101" i="19"/>
  <c r="E101" i="19"/>
  <c r="G100" i="19"/>
  <c r="H100" i="19" s="1"/>
  <c r="F100" i="19"/>
  <c r="E100" i="19"/>
  <c r="G99" i="19"/>
  <c r="H99" i="19" s="1"/>
  <c r="F99" i="19"/>
  <c r="E99" i="19"/>
  <c r="G98" i="19"/>
  <c r="H98" i="19" s="1"/>
  <c r="F98" i="19"/>
  <c r="E98" i="19"/>
  <c r="G97" i="19"/>
  <c r="H97" i="19" s="1"/>
  <c r="F97" i="19"/>
  <c r="E97" i="19"/>
  <c r="G96" i="19"/>
  <c r="H96" i="19" s="1"/>
  <c r="F96" i="19"/>
  <c r="E96" i="19"/>
  <c r="G95" i="19"/>
  <c r="H95" i="19" s="1"/>
  <c r="F95" i="19"/>
  <c r="E95" i="19"/>
  <c r="G94" i="19"/>
  <c r="H94" i="19" s="1"/>
  <c r="F94" i="19"/>
  <c r="E94" i="19"/>
  <c r="G93" i="19"/>
  <c r="H93" i="19" s="1"/>
  <c r="F93" i="19"/>
  <c r="E93" i="19"/>
  <c r="G92" i="19"/>
  <c r="H92" i="19" s="1"/>
  <c r="F92" i="19"/>
  <c r="E92" i="19"/>
  <c r="G91" i="19"/>
  <c r="H91" i="19" s="1"/>
  <c r="F91" i="19"/>
  <c r="E91" i="19"/>
  <c r="G90" i="19"/>
  <c r="G89" i="19"/>
  <c r="G88" i="19"/>
  <c r="H88" i="19" s="1"/>
  <c r="F88" i="19"/>
  <c r="E88" i="19"/>
  <c r="G87" i="19"/>
  <c r="F87" i="19"/>
  <c r="G86" i="19"/>
  <c r="F86" i="19"/>
  <c r="E86" i="19"/>
  <c r="G85" i="19"/>
  <c r="H85" i="19" s="1"/>
  <c r="F85" i="19"/>
  <c r="E85" i="19"/>
  <c r="G84" i="19"/>
  <c r="H84" i="19" s="1"/>
  <c r="F84" i="19"/>
  <c r="E84" i="19"/>
  <c r="G83" i="19"/>
  <c r="F83" i="19"/>
  <c r="E83" i="19"/>
  <c r="G82" i="19"/>
  <c r="E82" i="19"/>
  <c r="H82" i="19" s="1"/>
  <c r="G81" i="19"/>
  <c r="F81" i="19"/>
  <c r="E81" i="19"/>
  <c r="G80" i="19"/>
  <c r="G79" i="19"/>
  <c r="G78" i="19"/>
  <c r="F78" i="19"/>
  <c r="E78" i="19"/>
  <c r="G77" i="19"/>
  <c r="F77" i="19"/>
  <c r="G76" i="19"/>
  <c r="E76" i="19"/>
  <c r="D75" i="19"/>
  <c r="C75" i="19"/>
  <c r="E125" i="19" s="1"/>
  <c r="H125" i="19" s="1"/>
  <c r="G69" i="19"/>
  <c r="F69" i="19"/>
  <c r="E69" i="19"/>
  <c r="G68" i="19"/>
  <c r="F68" i="19"/>
  <c r="E68" i="19"/>
  <c r="G67" i="19"/>
  <c r="F67" i="19"/>
  <c r="E67" i="19"/>
  <c r="H67" i="19" s="1"/>
  <c r="G66" i="19"/>
  <c r="F66" i="19"/>
  <c r="E66" i="19"/>
  <c r="G65" i="19"/>
  <c r="F65" i="19"/>
  <c r="E65" i="19"/>
  <c r="G64" i="19"/>
  <c r="F64" i="19"/>
  <c r="E64" i="19"/>
  <c r="G63" i="19"/>
  <c r="F63" i="19"/>
  <c r="E63" i="19"/>
  <c r="H63" i="19" s="1"/>
  <c r="G62" i="19"/>
  <c r="F62" i="19"/>
  <c r="E62" i="19"/>
  <c r="G61" i="19"/>
  <c r="G60" i="19"/>
  <c r="F60" i="19"/>
  <c r="E60" i="19"/>
  <c r="H60" i="19" s="1"/>
  <c r="G59" i="19"/>
  <c r="F59" i="19"/>
  <c r="E59" i="19"/>
  <c r="H59" i="19" s="1"/>
  <c r="G58" i="19"/>
  <c r="F58" i="19"/>
  <c r="E58" i="19"/>
  <c r="G57" i="19"/>
  <c r="F57" i="19"/>
  <c r="E57" i="19"/>
  <c r="G56" i="19"/>
  <c r="F56" i="19"/>
  <c r="E56" i="19"/>
  <c r="H56" i="19" s="1"/>
  <c r="G55" i="19"/>
  <c r="F55" i="19"/>
  <c r="E55" i="19"/>
  <c r="H55" i="19" s="1"/>
  <c r="G54" i="19"/>
  <c r="F54" i="19"/>
  <c r="E54" i="19"/>
  <c r="G53" i="19"/>
  <c r="F53" i="19"/>
  <c r="E53" i="19"/>
  <c r="G52" i="19"/>
  <c r="F52" i="19"/>
  <c r="E52" i="19"/>
  <c r="H52" i="19" s="1"/>
  <c r="G51" i="19"/>
  <c r="F51" i="19"/>
  <c r="E51" i="19"/>
  <c r="H51" i="19" s="1"/>
  <c r="G50" i="19"/>
  <c r="F50" i="19"/>
  <c r="E50" i="19"/>
  <c r="G49" i="19"/>
  <c r="F49" i="19"/>
  <c r="E49" i="19"/>
  <c r="G48" i="19"/>
  <c r="F48" i="19"/>
  <c r="E48" i="19"/>
  <c r="H48" i="19" s="1"/>
  <c r="G47" i="19"/>
  <c r="F47" i="19"/>
  <c r="E47" i="19"/>
  <c r="H47" i="19" s="1"/>
  <c r="G46" i="19"/>
  <c r="F46" i="19"/>
  <c r="E46" i="19"/>
  <c r="G45" i="19"/>
  <c r="F45" i="19"/>
  <c r="E45" i="19"/>
  <c r="G44" i="19"/>
  <c r="F44" i="19"/>
  <c r="E44" i="19"/>
  <c r="H44" i="19" s="1"/>
  <c r="G43" i="19"/>
  <c r="F43" i="19"/>
  <c r="E43" i="19"/>
  <c r="H43" i="19" s="1"/>
  <c r="G42" i="19"/>
  <c r="F42" i="19"/>
  <c r="E42" i="19"/>
  <c r="G41" i="19"/>
  <c r="F41" i="19"/>
  <c r="E41" i="19"/>
  <c r="G40" i="19"/>
  <c r="F40" i="19"/>
  <c r="E40" i="19"/>
  <c r="H40" i="19" s="1"/>
  <c r="G39" i="19"/>
  <c r="F39" i="19"/>
  <c r="E39" i="19"/>
  <c r="H39" i="19" s="1"/>
  <c r="G38" i="19"/>
  <c r="F38" i="19"/>
  <c r="E38" i="19"/>
  <c r="G37" i="19"/>
  <c r="F37" i="19"/>
  <c r="E37" i="19"/>
  <c r="G36" i="19"/>
  <c r="F36" i="19"/>
  <c r="E36" i="19"/>
  <c r="H36" i="19" s="1"/>
  <c r="G35" i="19"/>
  <c r="F35" i="19"/>
  <c r="E35" i="19"/>
  <c r="H35" i="19" s="1"/>
  <c r="G34" i="19"/>
  <c r="F34" i="19"/>
  <c r="E34" i="19"/>
  <c r="G33" i="19"/>
  <c r="F33" i="19"/>
  <c r="E33" i="19"/>
  <c r="G32" i="19"/>
  <c r="F32" i="19"/>
  <c r="E32" i="19"/>
  <c r="H32" i="19" s="1"/>
  <c r="G31" i="19"/>
  <c r="F31" i="19"/>
  <c r="E31" i="19"/>
  <c r="H31" i="19" s="1"/>
  <c r="G30" i="19"/>
  <c r="F30" i="19"/>
  <c r="E30" i="19"/>
  <c r="G29" i="19"/>
  <c r="F29" i="19"/>
  <c r="E29" i="19"/>
  <c r="G28" i="19"/>
  <c r="F28" i="19"/>
  <c r="E28" i="19"/>
  <c r="H28" i="19" s="1"/>
  <c r="G27" i="19"/>
  <c r="F27" i="19"/>
  <c r="E27" i="19"/>
  <c r="H27" i="19" s="1"/>
  <c r="G26" i="19"/>
  <c r="F26" i="19"/>
  <c r="E26" i="19"/>
  <c r="G25" i="19"/>
  <c r="F25" i="19"/>
  <c r="E25" i="19"/>
  <c r="G24" i="19"/>
  <c r="F24" i="19"/>
  <c r="E24" i="19"/>
  <c r="H24" i="19" s="1"/>
  <c r="G23" i="19"/>
  <c r="F23" i="19"/>
  <c r="E23" i="19"/>
  <c r="H23" i="19" s="1"/>
  <c r="G22" i="19"/>
  <c r="F22" i="19"/>
  <c r="E22" i="19"/>
  <c r="G21" i="19"/>
  <c r="F21" i="19"/>
  <c r="E21" i="19"/>
  <c r="G20" i="19"/>
  <c r="F20" i="19"/>
  <c r="E20" i="19"/>
  <c r="H20" i="19" s="1"/>
  <c r="D19" i="19"/>
  <c r="C19" i="19"/>
  <c r="D13" i="19"/>
  <c r="C12" i="19"/>
  <c r="G609" i="18"/>
  <c r="E609" i="18"/>
  <c r="G608" i="18"/>
  <c r="G607" i="18"/>
  <c r="F607" i="18"/>
  <c r="G606" i="18"/>
  <c r="F606" i="18"/>
  <c r="E606" i="18"/>
  <c r="H606" i="18" s="1"/>
  <c r="G605" i="18"/>
  <c r="F605" i="18"/>
  <c r="G604" i="18"/>
  <c r="F604" i="18"/>
  <c r="G603" i="18"/>
  <c r="G602" i="18"/>
  <c r="G601" i="18"/>
  <c r="G600" i="18"/>
  <c r="G599" i="18"/>
  <c r="F599" i="18"/>
  <c r="G598" i="18"/>
  <c r="G597" i="18"/>
  <c r="F597" i="18"/>
  <c r="G596" i="18"/>
  <c r="F596" i="18"/>
  <c r="E596" i="18"/>
  <c r="G595" i="18"/>
  <c r="E595" i="18"/>
  <c r="G594" i="18"/>
  <c r="F594" i="18"/>
  <c r="E594" i="18"/>
  <c r="H594" i="18" s="1"/>
  <c r="G593" i="18"/>
  <c r="G592" i="18"/>
  <c r="G591" i="18"/>
  <c r="H591" i="18" s="1"/>
  <c r="F591" i="18"/>
  <c r="E591" i="18"/>
  <c r="G590" i="18"/>
  <c r="G589" i="18"/>
  <c r="H589" i="18" s="1"/>
  <c r="F589" i="18"/>
  <c r="E589" i="18"/>
  <c r="G588" i="18"/>
  <c r="F588" i="18"/>
  <c r="G587" i="18"/>
  <c r="F587" i="18"/>
  <c r="G586" i="18"/>
  <c r="G585" i="18"/>
  <c r="G584" i="18"/>
  <c r="G583" i="18"/>
  <c r="H583" i="18" s="1"/>
  <c r="F583" i="18"/>
  <c r="E583" i="18"/>
  <c r="D582" i="18"/>
  <c r="C582" i="18"/>
  <c r="G576" i="18"/>
  <c r="F576" i="18"/>
  <c r="E576" i="18"/>
  <c r="G575" i="18"/>
  <c r="F575" i="18"/>
  <c r="G574" i="18"/>
  <c r="F574" i="18"/>
  <c r="G573" i="18"/>
  <c r="F573" i="18"/>
  <c r="E573" i="18"/>
  <c r="G572" i="18"/>
  <c r="F572" i="18"/>
  <c r="E572" i="18"/>
  <c r="G571" i="18"/>
  <c r="F571" i="18"/>
  <c r="G570" i="18"/>
  <c r="F570" i="18"/>
  <c r="E570" i="18"/>
  <c r="G569" i="18"/>
  <c r="E569" i="18"/>
  <c r="G568" i="18"/>
  <c r="G567" i="18"/>
  <c r="F567" i="18"/>
  <c r="E567" i="18"/>
  <c r="G566" i="18"/>
  <c r="F566" i="18"/>
  <c r="E566" i="18"/>
  <c r="H566" i="18" s="1"/>
  <c r="G565" i="18"/>
  <c r="F565" i="18"/>
  <c r="E565" i="18"/>
  <c r="G564" i="18"/>
  <c r="F564" i="18"/>
  <c r="E564" i="18"/>
  <c r="G563" i="18"/>
  <c r="F563" i="18"/>
  <c r="E563" i="18"/>
  <c r="G562" i="18"/>
  <c r="F562" i="18"/>
  <c r="G561" i="18"/>
  <c r="G560" i="18"/>
  <c r="G559" i="18"/>
  <c r="G558" i="18"/>
  <c r="F558" i="18"/>
  <c r="E558" i="18"/>
  <c r="G557" i="18"/>
  <c r="F557" i="18"/>
  <c r="E557" i="18"/>
  <c r="G556" i="18"/>
  <c r="E556" i="18"/>
  <c r="G555" i="18"/>
  <c r="F555" i="18"/>
  <c r="E555" i="18"/>
  <c r="G554" i="18"/>
  <c r="G553" i="18"/>
  <c r="F553" i="18"/>
  <c r="E553" i="18"/>
  <c r="H553" i="18" s="1"/>
  <c r="G552" i="18"/>
  <c r="F552" i="18"/>
  <c r="E552" i="18"/>
  <c r="G551" i="18"/>
  <c r="F551" i="18"/>
  <c r="E551" i="18"/>
  <c r="G550" i="18"/>
  <c r="F550" i="18"/>
  <c r="E550" i="18"/>
  <c r="H550" i="18" s="1"/>
  <c r="G549" i="18"/>
  <c r="G548" i="18"/>
  <c r="F548" i="18"/>
  <c r="E548" i="18"/>
  <c r="G547" i="18"/>
  <c r="F547" i="18"/>
  <c r="E547" i="18"/>
  <c r="G546" i="18"/>
  <c r="F546" i="18"/>
  <c r="E546" i="18"/>
  <c r="H546" i="18" s="1"/>
  <c r="G545" i="18"/>
  <c r="F545" i="18"/>
  <c r="E545" i="18"/>
  <c r="G544" i="18"/>
  <c r="F544" i="18"/>
  <c r="E544" i="18"/>
  <c r="G543" i="18"/>
  <c r="F543" i="18"/>
  <c r="E543" i="18"/>
  <c r="G542" i="18"/>
  <c r="F542" i="18"/>
  <c r="G541" i="18"/>
  <c r="F541" i="18"/>
  <c r="G540" i="18"/>
  <c r="F540" i="18"/>
  <c r="E540" i="18"/>
  <c r="G539" i="18"/>
  <c r="G538" i="18"/>
  <c r="G537" i="18"/>
  <c r="F537" i="18"/>
  <c r="E537" i="18"/>
  <c r="H537" i="18" s="1"/>
  <c r="G536" i="18"/>
  <c r="E536" i="18"/>
  <c r="G535" i="18"/>
  <c r="G534" i="18"/>
  <c r="F534" i="18"/>
  <c r="G533" i="18"/>
  <c r="F533" i="18"/>
  <c r="E533" i="18"/>
  <c r="H533" i="18" s="1"/>
  <c r="G532" i="18"/>
  <c r="F532" i="18"/>
  <c r="E532" i="18"/>
  <c r="G531" i="18"/>
  <c r="F531" i="18"/>
  <c r="E531" i="18"/>
  <c r="G530" i="18"/>
  <c r="F530" i="18"/>
  <c r="E530" i="18"/>
  <c r="G529" i="18"/>
  <c r="F529" i="18"/>
  <c r="G528" i="18"/>
  <c r="F528" i="18"/>
  <c r="E528" i="18"/>
  <c r="H528" i="18" s="1"/>
  <c r="G527" i="18"/>
  <c r="F527" i="18"/>
  <c r="E527" i="18"/>
  <c r="H527" i="18" s="1"/>
  <c r="G526" i="18"/>
  <c r="F526" i="18"/>
  <c r="E526" i="18"/>
  <c r="H526" i="18" s="1"/>
  <c r="G525" i="18"/>
  <c r="F525" i="18"/>
  <c r="E525" i="18"/>
  <c r="H525" i="18" s="1"/>
  <c r="G524" i="18"/>
  <c r="F524" i="18"/>
  <c r="E524" i="18"/>
  <c r="H524" i="18" s="1"/>
  <c r="G523" i="18"/>
  <c r="F523" i="18"/>
  <c r="E523" i="18"/>
  <c r="H523" i="18" s="1"/>
  <c r="G522" i="18"/>
  <c r="F522" i="18"/>
  <c r="E522" i="18"/>
  <c r="H522" i="18" s="1"/>
  <c r="G521" i="18"/>
  <c r="F521" i="18"/>
  <c r="E521" i="18"/>
  <c r="H521" i="18" s="1"/>
  <c r="G520" i="18"/>
  <c r="F520" i="18"/>
  <c r="E520" i="18"/>
  <c r="H520" i="18" s="1"/>
  <c r="G519" i="18"/>
  <c r="F519" i="18"/>
  <c r="E519" i="18"/>
  <c r="H519" i="18" s="1"/>
  <c r="G518" i="18"/>
  <c r="F518" i="18"/>
  <c r="E518" i="18"/>
  <c r="H518" i="18" s="1"/>
  <c r="G517" i="18"/>
  <c r="F517" i="18"/>
  <c r="E517" i="18"/>
  <c r="H517" i="18" s="1"/>
  <c r="G516" i="18"/>
  <c r="E516" i="18"/>
  <c r="H516" i="18" s="1"/>
  <c r="G515" i="18"/>
  <c r="F515" i="18"/>
  <c r="G514" i="18"/>
  <c r="F514" i="18"/>
  <c r="G513" i="18"/>
  <c r="F513" i="18"/>
  <c r="E513" i="18"/>
  <c r="H513" i="18" s="1"/>
  <c r="G512" i="18"/>
  <c r="F512" i="18"/>
  <c r="E512" i="18"/>
  <c r="H512" i="18" s="1"/>
  <c r="G511" i="18"/>
  <c r="G510" i="18"/>
  <c r="F510" i="18"/>
  <c r="G509" i="18"/>
  <c r="F509" i="18"/>
  <c r="E509" i="18"/>
  <c r="H509" i="18" s="1"/>
  <c r="G508" i="18"/>
  <c r="F508" i="18"/>
  <c r="E508" i="18"/>
  <c r="G507" i="18"/>
  <c r="F507" i="18"/>
  <c r="G506" i="18"/>
  <c r="E506" i="18"/>
  <c r="H506" i="18" s="1"/>
  <c r="G505" i="18"/>
  <c r="F505" i="18"/>
  <c r="E505" i="18"/>
  <c r="G504" i="18"/>
  <c r="F504" i="18"/>
  <c r="E504" i="18"/>
  <c r="G503" i="18"/>
  <c r="F503" i="18"/>
  <c r="E503" i="18"/>
  <c r="H503" i="18" s="1"/>
  <c r="G502" i="18"/>
  <c r="F502" i="18"/>
  <c r="E502" i="18"/>
  <c r="H502" i="18" s="1"/>
  <c r="G501" i="18"/>
  <c r="F501" i="18"/>
  <c r="E501" i="18"/>
  <c r="G500" i="18"/>
  <c r="G499" i="18"/>
  <c r="H499" i="18" s="1"/>
  <c r="F499" i="18"/>
  <c r="E499" i="18"/>
  <c r="G498" i="18"/>
  <c r="H498" i="18" s="1"/>
  <c r="F498" i="18"/>
  <c r="E498" i="18"/>
  <c r="G497" i="18"/>
  <c r="H497" i="18" s="1"/>
  <c r="F497" i="18"/>
  <c r="E497" i="18"/>
  <c r="G496" i="18"/>
  <c r="H496" i="18" s="1"/>
  <c r="F496" i="18"/>
  <c r="E496" i="18"/>
  <c r="G495" i="18"/>
  <c r="F495" i="18"/>
  <c r="G494" i="18"/>
  <c r="H494" i="18" s="1"/>
  <c r="F494" i="18"/>
  <c r="E494" i="18"/>
  <c r="G493" i="18"/>
  <c r="H493" i="18" s="1"/>
  <c r="F493" i="18"/>
  <c r="E493" i="18"/>
  <c r="G492" i="18"/>
  <c r="H492" i="18" s="1"/>
  <c r="F492" i="18"/>
  <c r="E492" i="18"/>
  <c r="G491" i="18"/>
  <c r="H491" i="18" s="1"/>
  <c r="F491" i="18"/>
  <c r="E491" i="18"/>
  <c r="G490" i="18"/>
  <c r="G489" i="18"/>
  <c r="G488" i="18"/>
  <c r="F488" i="18"/>
  <c r="E488" i="18"/>
  <c r="G487" i="18"/>
  <c r="F487" i="18"/>
  <c r="G486" i="18"/>
  <c r="F486" i="18"/>
  <c r="G485" i="18"/>
  <c r="F485" i="18"/>
  <c r="G484" i="18"/>
  <c r="G483" i="18"/>
  <c r="F483" i="18"/>
  <c r="E483" i="18"/>
  <c r="H483" i="18" s="1"/>
  <c r="G482" i="18"/>
  <c r="F482" i="18"/>
  <c r="E482" i="18"/>
  <c r="G481" i="18"/>
  <c r="G480" i="18"/>
  <c r="H480" i="18" s="1"/>
  <c r="F480" i="18"/>
  <c r="E480" i="18"/>
  <c r="G479" i="18"/>
  <c r="G478" i="18"/>
  <c r="F478" i="18"/>
  <c r="E478" i="18"/>
  <c r="H478" i="18" s="1"/>
  <c r="G477" i="18"/>
  <c r="F477" i="18"/>
  <c r="E477" i="18"/>
  <c r="G476" i="18"/>
  <c r="F476" i="18"/>
  <c r="E476" i="18"/>
  <c r="G475" i="18"/>
  <c r="F475" i="18"/>
  <c r="E475" i="18"/>
  <c r="H475" i="18" s="1"/>
  <c r="G474" i="18"/>
  <c r="F474" i="18"/>
  <c r="E474" i="18"/>
  <c r="H474" i="18" s="1"/>
  <c r="G473" i="18"/>
  <c r="F473" i="18"/>
  <c r="E473" i="18"/>
  <c r="G472" i="18"/>
  <c r="F472" i="18"/>
  <c r="E472" i="18"/>
  <c r="G471" i="18"/>
  <c r="G470" i="18"/>
  <c r="G469" i="18"/>
  <c r="F469" i="18"/>
  <c r="G468" i="18"/>
  <c r="F468" i="18"/>
  <c r="E468" i="18"/>
  <c r="H468" i="18" s="1"/>
  <c r="G467" i="18"/>
  <c r="F467" i="18"/>
  <c r="E467" i="18"/>
  <c r="G466" i="18"/>
  <c r="F466" i="18"/>
  <c r="G465" i="18"/>
  <c r="G464" i="18"/>
  <c r="F464" i="18"/>
  <c r="E464" i="18"/>
  <c r="H464" i="18" s="1"/>
  <c r="G463" i="18"/>
  <c r="F463" i="18"/>
  <c r="E463" i="18"/>
  <c r="H463" i="18" s="1"/>
  <c r="G462" i="18"/>
  <c r="F462" i="18"/>
  <c r="G461" i="18"/>
  <c r="F461" i="18"/>
  <c r="G460" i="18"/>
  <c r="F460" i="18"/>
  <c r="E460" i="18"/>
  <c r="H460" i="18" s="1"/>
  <c r="G459" i="18"/>
  <c r="G458" i="18"/>
  <c r="E458" i="18"/>
  <c r="G457" i="18"/>
  <c r="F457" i="18"/>
  <c r="G456" i="18"/>
  <c r="G455" i="18"/>
  <c r="F455" i="18"/>
  <c r="E455" i="18"/>
  <c r="G454" i="18"/>
  <c r="F454" i="18"/>
  <c r="G453" i="18"/>
  <c r="F453" i="18"/>
  <c r="G452" i="18"/>
  <c r="F452" i="18"/>
  <c r="E452" i="18"/>
  <c r="G451" i="18"/>
  <c r="F451" i="18"/>
  <c r="G450" i="18"/>
  <c r="G449" i="18"/>
  <c r="F449" i="18"/>
  <c r="G448" i="18"/>
  <c r="F448" i="18"/>
  <c r="E448" i="18"/>
  <c r="H448" i="18" s="1"/>
  <c r="G447" i="18"/>
  <c r="F447" i="18"/>
  <c r="E447" i="18"/>
  <c r="H447" i="18" s="1"/>
  <c r="G446" i="18"/>
  <c r="F446" i="18"/>
  <c r="E446" i="18"/>
  <c r="H446" i="18" s="1"/>
  <c r="G445" i="18"/>
  <c r="G444" i="18"/>
  <c r="F444" i="18"/>
  <c r="E444" i="18"/>
  <c r="G443" i="18"/>
  <c r="F443" i="18"/>
  <c r="G442" i="18"/>
  <c r="G441" i="18"/>
  <c r="F441" i="18"/>
  <c r="G440" i="18"/>
  <c r="F440" i="18"/>
  <c r="G439" i="18"/>
  <c r="F439" i="18"/>
  <c r="E439" i="18"/>
  <c r="H439" i="18" s="1"/>
  <c r="G438" i="18"/>
  <c r="F438" i="18"/>
  <c r="E438" i="18"/>
  <c r="H438" i="18" s="1"/>
  <c r="G437" i="18"/>
  <c r="F437" i="18"/>
  <c r="E437" i="18"/>
  <c r="G436" i="18"/>
  <c r="G435" i="18"/>
  <c r="F435" i="18"/>
  <c r="E435" i="18"/>
  <c r="H435" i="18" s="1"/>
  <c r="G434" i="18"/>
  <c r="F434" i="18"/>
  <c r="G433" i="18"/>
  <c r="F433" i="18"/>
  <c r="G432" i="18"/>
  <c r="G431" i="18"/>
  <c r="E431" i="18"/>
  <c r="H431" i="18" s="1"/>
  <c r="G430" i="18"/>
  <c r="F430" i="18"/>
  <c r="E430" i="18"/>
  <c r="G429" i="18"/>
  <c r="F429" i="18"/>
  <c r="G428" i="18"/>
  <c r="F428" i="18"/>
  <c r="E428" i="18"/>
  <c r="H428" i="18" s="1"/>
  <c r="G427" i="18"/>
  <c r="F427" i="18"/>
  <c r="E427" i="18"/>
  <c r="H427" i="18" s="1"/>
  <c r="G426" i="18"/>
  <c r="F426" i="18"/>
  <c r="E426" i="18"/>
  <c r="G425" i="18"/>
  <c r="F425" i="18"/>
  <c r="E425" i="18"/>
  <c r="G424" i="18"/>
  <c r="F424" i="18"/>
  <c r="E424" i="18"/>
  <c r="H424" i="18" s="1"/>
  <c r="G423" i="18"/>
  <c r="G422" i="18"/>
  <c r="F422" i="18"/>
  <c r="G421" i="18"/>
  <c r="F421" i="18"/>
  <c r="E421" i="18"/>
  <c r="H421" i="18" s="1"/>
  <c r="G420" i="18"/>
  <c r="H419" i="18"/>
  <c r="G419" i="18"/>
  <c r="E419" i="18"/>
  <c r="G418" i="18"/>
  <c r="H418" i="18" s="1"/>
  <c r="F418" i="18"/>
  <c r="E418" i="18"/>
  <c r="G417" i="18"/>
  <c r="H417" i="18" s="1"/>
  <c r="F417" i="18"/>
  <c r="E417" i="18"/>
  <c r="G416" i="18"/>
  <c r="F416" i="18"/>
  <c r="G415" i="18"/>
  <c r="H415" i="18" s="1"/>
  <c r="F415" i="18"/>
  <c r="E415" i="18"/>
  <c r="G414" i="18"/>
  <c r="H414" i="18" s="1"/>
  <c r="F414" i="18"/>
  <c r="E414" i="18"/>
  <c r="G413" i="18"/>
  <c r="H413" i="18" s="1"/>
  <c r="F413" i="18"/>
  <c r="E413" i="18"/>
  <c r="G412" i="18"/>
  <c r="G411" i="18"/>
  <c r="G410" i="18"/>
  <c r="E410" i="18"/>
  <c r="H410" i="18" s="1"/>
  <c r="G409" i="18"/>
  <c r="G408" i="18"/>
  <c r="G407" i="18"/>
  <c r="F407" i="18"/>
  <c r="E407" i="18"/>
  <c r="G406" i="18"/>
  <c r="E406" i="18"/>
  <c r="H406" i="18" s="1"/>
  <c r="G405" i="18"/>
  <c r="G404" i="18"/>
  <c r="G403" i="18"/>
  <c r="G402" i="18"/>
  <c r="G401" i="18"/>
  <c r="G400" i="18"/>
  <c r="F400" i="18"/>
  <c r="E400" i="18"/>
  <c r="G399" i="18"/>
  <c r="G398" i="18"/>
  <c r="G397" i="18"/>
  <c r="G396" i="18"/>
  <c r="F396" i="18"/>
  <c r="E396" i="18"/>
  <c r="G395" i="18"/>
  <c r="G394" i="18"/>
  <c r="F394" i="18"/>
  <c r="E394" i="18"/>
  <c r="G393" i="18"/>
  <c r="F393" i="18"/>
  <c r="E393" i="18"/>
  <c r="G392" i="18"/>
  <c r="F392" i="18"/>
  <c r="G391" i="18"/>
  <c r="E391" i="18"/>
  <c r="H391" i="18" s="1"/>
  <c r="G390" i="18"/>
  <c r="F390" i="18"/>
  <c r="G389" i="18"/>
  <c r="F389" i="18"/>
  <c r="E389" i="18"/>
  <c r="H389" i="18" s="1"/>
  <c r="G388" i="18"/>
  <c r="G387" i="18"/>
  <c r="E387" i="18"/>
  <c r="G386" i="18"/>
  <c r="F386" i="18"/>
  <c r="G385" i="18"/>
  <c r="F385" i="18"/>
  <c r="G384" i="18"/>
  <c r="G383" i="18"/>
  <c r="G382" i="18"/>
  <c r="F382" i="18"/>
  <c r="E382" i="18"/>
  <c r="H382" i="18" s="1"/>
  <c r="G381" i="18"/>
  <c r="F381" i="18"/>
  <c r="E381" i="18"/>
  <c r="H381" i="18" s="1"/>
  <c r="H380" i="18"/>
  <c r="G380" i="18"/>
  <c r="E380" i="18"/>
  <c r="G379" i="18"/>
  <c r="F379" i="18"/>
  <c r="G378" i="18"/>
  <c r="F378" i="18"/>
  <c r="G377" i="18"/>
  <c r="F377" i="18"/>
  <c r="E377" i="18"/>
  <c r="H377" i="18" s="1"/>
  <c r="G376" i="18"/>
  <c r="F376" i="18"/>
  <c r="G375" i="18"/>
  <c r="F375" i="18"/>
  <c r="E375" i="18"/>
  <c r="G374" i="18"/>
  <c r="G373" i="18"/>
  <c r="G372" i="18"/>
  <c r="F372" i="18"/>
  <c r="G371" i="18"/>
  <c r="F371" i="18"/>
  <c r="G370" i="18"/>
  <c r="F370" i="18"/>
  <c r="G369" i="18"/>
  <c r="G368" i="18"/>
  <c r="H368" i="18" s="1"/>
  <c r="F368" i="18"/>
  <c r="E368" i="18"/>
  <c r="G367" i="18"/>
  <c r="H367" i="18" s="1"/>
  <c r="F367" i="18"/>
  <c r="E367" i="18"/>
  <c r="G366" i="18"/>
  <c r="H366" i="18" s="1"/>
  <c r="F366" i="18"/>
  <c r="E366" i="18"/>
  <c r="G365" i="18"/>
  <c r="G364" i="18"/>
  <c r="G363" i="18"/>
  <c r="E363" i="18"/>
  <c r="G362" i="18"/>
  <c r="G361" i="18"/>
  <c r="G360" i="18"/>
  <c r="F360" i="18"/>
  <c r="E360" i="18"/>
  <c r="G359" i="18"/>
  <c r="F359" i="18"/>
  <c r="G358" i="18"/>
  <c r="F358" i="18"/>
  <c r="G357" i="18"/>
  <c r="F357" i="18"/>
  <c r="G356" i="18"/>
  <c r="G355" i="18"/>
  <c r="G354" i="18"/>
  <c r="F354" i="18"/>
  <c r="E354" i="18"/>
  <c r="G353" i="18"/>
  <c r="F353" i="18"/>
  <c r="E353" i="18"/>
  <c r="H353" i="18" s="1"/>
  <c r="G352" i="18"/>
  <c r="G351" i="18"/>
  <c r="G350" i="18"/>
  <c r="D349" i="18"/>
  <c r="C349" i="18"/>
  <c r="G343" i="18"/>
  <c r="H343" i="18" s="1"/>
  <c r="F343" i="18"/>
  <c r="E343" i="18"/>
  <c r="G342" i="18"/>
  <c r="H342" i="18" s="1"/>
  <c r="F342" i="18"/>
  <c r="E342" i="18"/>
  <c r="G341" i="18"/>
  <c r="F341" i="18"/>
  <c r="E341" i="18"/>
  <c r="G340" i="18"/>
  <c r="F340" i="18"/>
  <c r="E340" i="18"/>
  <c r="G339" i="18"/>
  <c r="H339" i="18" s="1"/>
  <c r="F339" i="18"/>
  <c r="E339" i="18"/>
  <c r="G338" i="18"/>
  <c r="H338" i="18" s="1"/>
  <c r="F338" i="18"/>
  <c r="E338" i="18"/>
  <c r="G337" i="18"/>
  <c r="F337" i="18"/>
  <c r="E337" i="18"/>
  <c r="G336" i="18"/>
  <c r="F336" i="18"/>
  <c r="E336" i="18"/>
  <c r="G335" i="18"/>
  <c r="H335" i="18" s="1"/>
  <c r="F335" i="18"/>
  <c r="E335" i="18"/>
  <c r="G334" i="18"/>
  <c r="F334" i="18"/>
  <c r="G333" i="18"/>
  <c r="E333" i="18"/>
  <c r="G332" i="18"/>
  <c r="H332" i="18" s="1"/>
  <c r="F332" i="18"/>
  <c r="E332" i="18"/>
  <c r="G331" i="18"/>
  <c r="H331" i="18" s="1"/>
  <c r="F331" i="18"/>
  <c r="E331" i="18"/>
  <c r="G330" i="18"/>
  <c r="F330" i="18"/>
  <c r="E330" i="18"/>
  <c r="G329" i="18"/>
  <c r="E329" i="18"/>
  <c r="G328" i="18"/>
  <c r="G327" i="18"/>
  <c r="F327" i="18"/>
  <c r="E327" i="18"/>
  <c r="G326" i="18"/>
  <c r="F326" i="18"/>
  <c r="E326" i="18"/>
  <c r="G325" i="18"/>
  <c r="H325" i="18" s="1"/>
  <c r="F325" i="18"/>
  <c r="E325" i="18"/>
  <c r="G324" i="18"/>
  <c r="F324" i="18"/>
  <c r="G323" i="18"/>
  <c r="F323" i="18"/>
  <c r="E323" i="18"/>
  <c r="G322" i="18"/>
  <c r="H322" i="18" s="1"/>
  <c r="F322" i="18"/>
  <c r="E322" i="18"/>
  <c r="G321" i="18"/>
  <c r="G320" i="18"/>
  <c r="F320" i="18"/>
  <c r="E320" i="18"/>
  <c r="G319" i="18"/>
  <c r="G318" i="18"/>
  <c r="F318" i="18"/>
  <c r="E318" i="18"/>
  <c r="G317" i="18"/>
  <c r="E317" i="18"/>
  <c r="G316" i="18"/>
  <c r="H316" i="18" s="1"/>
  <c r="F316" i="18"/>
  <c r="E316" i="18"/>
  <c r="G315" i="18"/>
  <c r="H315" i="18" s="1"/>
  <c r="F315" i="18"/>
  <c r="E315" i="18"/>
  <c r="G314" i="18"/>
  <c r="F314" i="18"/>
  <c r="E314" i="18"/>
  <c r="G313" i="18"/>
  <c r="E313" i="18"/>
  <c r="G312" i="18"/>
  <c r="H312" i="18" s="1"/>
  <c r="F312" i="18"/>
  <c r="E312" i="18"/>
  <c r="G311" i="18"/>
  <c r="H311" i="18" s="1"/>
  <c r="F311" i="18"/>
  <c r="E311" i="18"/>
  <c r="G310" i="18"/>
  <c r="F310" i="18"/>
  <c r="E310" i="18"/>
  <c r="G309" i="18"/>
  <c r="F309" i="18"/>
  <c r="E309" i="18"/>
  <c r="G308" i="18"/>
  <c r="G307" i="18"/>
  <c r="F307" i="18"/>
  <c r="E307" i="18"/>
  <c r="G306" i="18"/>
  <c r="G305" i="18"/>
  <c r="G304" i="18"/>
  <c r="E304" i="18"/>
  <c r="G303" i="18"/>
  <c r="H303" i="18" s="1"/>
  <c r="F303" i="18"/>
  <c r="E303" i="18"/>
  <c r="G302" i="18"/>
  <c r="F302" i="18"/>
  <c r="G301" i="18"/>
  <c r="F301" i="18"/>
  <c r="E301" i="18"/>
  <c r="G300" i="18"/>
  <c r="G299" i="18"/>
  <c r="E299" i="18"/>
  <c r="G298" i="18"/>
  <c r="F298" i="18"/>
  <c r="E298" i="18"/>
  <c r="G297" i="18"/>
  <c r="H297" i="18" s="1"/>
  <c r="F297" i="18"/>
  <c r="E297" i="18"/>
  <c r="G296" i="18"/>
  <c r="H296" i="18" s="1"/>
  <c r="F296" i="18"/>
  <c r="E296" i="18"/>
  <c r="G295" i="18"/>
  <c r="F295" i="18"/>
  <c r="E295" i="18"/>
  <c r="G294" i="18"/>
  <c r="F294" i="18"/>
  <c r="G293" i="18"/>
  <c r="G292" i="18"/>
  <c r="F292" i="18"/>
  <c r="E292" i="18"/>
  <c r="G291" i="18"/>
  <c r="H291" i="18" s="1"/>
  <c r="F291" i="18"/>
  <c r="E291" i="18"/>
  <c r="G290" i="18"/>
  <c r="G289" i="18"/>
  <c r="G288" i="18"/>
  <c r="G287" i="18"/>
  <c r="F287" i="18"/>
  <c r="E287" i="18"/>
  <c r="G286" i="18"/>
  <c r="H286" i="18" s="1"/>
  <c r="F286" i="18"/>
  <c r="E286" i="18"/>
  <c r="G285" i="18"/>
  <c r="H285" i="18" s="1"/>
  <c r="F285" i="18"/>
  <c r="E285" i="18"/>
  <c r="G284" i="18"/>
  <c r="F284" i="18"/>
  <c r="E284" i="18"/>
  <c r="G283" i="18"/>
  <c r="F283" i="18"/>
  <c r="G282" i="18"/>
  <c r="F282" i="18"/>
  <c r="G281" i="18"/>
  <c r="F281" i="18"/>
  <c r="E281" i="18"/>
  <c r="G280" i="18"/>
  <c r="H280" i="18" s="1"/>
  <c r="E280" i="18"/>
  <c r="G279" i="18"/>
  <c r="H279" i="18" s="1"/>
  <c r="F279" i="18"/>
  <c r="E279" i="18"/>
  <c r="G278" i="18"/>
  <c r="F278" i="18"/>
  <c r="G277" i="18"/>
  <c r="F277" i="18"/>
  <c r="G276" i="18"/>
  <c r="G275" i="18"/>
  <c r="H275" i="18" s="1"/>
  <c r="F275" i="18"/>
  <c r="E275" i="18"/>
  <c r="G274" i="18"/>
  <c r="H274" i="18" s="1"/>
  <c r="F274" i="18"/>
  <c r="E274" i="18"/>
  <c r="G273" i="18"/>
  <c r="F273" i="18"/>
  <c r="E273" i="18"/>
  <c r="G272" i="18"/>
  <c r="F272" i="18"/>
  <c r="E272" i="18"/>
  <c r="G271" i="18"/>
  <c r="G270" i="18"/>
  <c r="F270" i="18"/>
  <c r="E270" i="18"/>
  <c r="G269" i="18"/>
  <c r="F269" i="18"/>
  <c r="E269" i="18"/>
  <c r="G268" i="18"/>
  <c r="H268" i="18" s="1"/>
  <c r="F268" i="18"/>
  <c r="E268" i="18"/>
  <c r="G267" i="18"/>
  <c r="G266" i="18"/>
  <c r="F266" i="18"/>
  <c r="E266" i="18"/>
  <c r="G265" i="18"/>
  <c r="H265" i="18" s="1"/>
  <c r="F265" i="18"/>
  <c r="E265" i="18"/>
  <c r="G264" i="18"/>
  <c r="H264" i="18" s="1"/>
  <c r="E264" i="18"/>
  <c r="G263" i="18"/>
  <c r="F263" i="18"/>
  <c r="E263" i="18"/>
  <c r="G262" i="18"/>
  <c r="F262" i="18"/>
  <c r="E262" i="18"/>
  <c r="G261" i="18"/>
  <c r="H261" i="18" s="1"/>
  <c r="F261" i="18"/>
  <c r="E261" i="18"/>
  <c r="G260" i="18"/>
  <c r="G259" i="18"/>
  <c r="F259" i="18"/>
  <c r="G258" i="18"/>
  <c r="H258" i="18" s="1"/>
  <c r="F258" i="18"/>
  <c r="E258" i="18"/>
  <c r="G257" i="18"/>
  <c r="F257" i="18"/>
  <c r="E257" i="18"/>
  <c r="G256" i="18"/>
  <c r="F256" i="18"/>
  <c r="E256" i="18"/>
  <c r="G255" i="18"/>
  <c r="F255" i="18"/>
  <c r="G254" i="18"/>
  <c r="F254" i="18"/>
  <c r="E254" i="18"/>
  <c r="G253" i="18"/>
  <c r="F253" i="18"/>
  <c r="E253" i="18"/>
  <c r="G252" i="18"/>
  <c r="H252" i="18" s="1"/>
  <c r="F252" i="18"/>
  <c r="E252" i="18"/>
  <c r="G251" i="18"/>
  <c r="H251" i="18" s="1"/>
  <c r="F251" i="18"/>
  <c r="E251" i="18"/>
  <c r="G250" i="18"/>
  <c r="F250" i="18"/>
  <c r="G249" i="18"/>
  <c r="H249" i="18" s="1"/>
  <c r="F249" i="18"/>
  <c r="E249" i="18"/>
  <c r="G248" i="18"/>
  <c r="H248" i="18" s="1"/>
  <c r="F248" i="18"/>
  <c r="E248" i="18"/>
  <c r="G247" i="18"/>
  <c r="F247" i="18"/>
  <c r="E247" i="18"/>
  <c r="G246" i="18"/>
  <c r="G245" i="18"/>
  <c r="H245" i="18" s="1"/>
  <c r="F245" i="18"/>
  <c r="E245" i="18"/>
  <c r="G244" i="18"/>
  <c r="G243" i="18"/>
  <c r="F243" i="18"/>
  <c r="G242" i="18"/>
  <c r="F242" i="18"/>
  <c r="E242" i="18"/>
  <c r="G241" i="18"/>
  <c r="G240" i="18"/>
  <c r="H240" i="18" s="1"/>
  <c r="F240" i="18"/>
  <c r="E240" i="18"/>
  <c r="G239" i="18"/>
  <c r="F239" i="18"/>
  <c r="E239" i="18"/>
  <c r="G238" i="18"/>
  <c r="G237" i="18"/>
  <c r="H237" i="18" s="1"/>
  <c r="F237" i="18"/>
  <c r="E237" i="18"/>
  <c r="G236" i="18"/>
  <c r="F236" i="18"/>
  <c r="E236" i="18"/>
  <c r="G235" i="18"/>
  <c r="F235" i="18"/>
  <c r="E235" i="18"/>
  <c r="G234" i="18"/>
  <c r="H234" i="18" s="1"/>
  <c r="F234" i="18"/>
  <c r="E234" i="18"/>
  <c r="G233" i="18"/>
  <c r="H233" i="18" s="1"/>
  <c r="F233" i="18"/>
  <c r="E233" i="18"/>
  <c r="G232" i="18"/>
  <c r="F232" i="18"/>
  <c r="E232" i="18"/>
  <c r="G231" i="18"/>
  <c r="F231" i="18"/>
  <c r="E231" i="18"/>
  <c r="G230" i="18"/>
  <c r="F230" i="18"/>
  <c r="G229" i="18"/>
  <c r="F229" i="18"/>
  <c r="E229" i="18"/>
  <c r="G228" i="18"/>
  <c r="E228" i="18"/>
  <c r="G227" i="18"/>
  <c r="H227" i="18" s="1"/>
  <c r="F227" i="18"/>
  <c r="E227" i="18"/>
  <c r="G226" i="18"/>
  <c r="H226" i="18" s="1"/>
  <c r="F226" i="18"/>
  <c r="E226" i="18"/>
  <c r="G225" i="18"/>
  <c r="G224" i="18"/>
  <c r="H224" i="18" s="1"/>
  <c r="F224" i="18"/>
  <c r="E224" i="18"/>
  <c r="G223" i="18"/>
  <c r="H223" i="18" s="1"/>
  <c r="F223" i="18"/>
  <c r="E223" i="18"/>
  <c r="G222" i="18"/>
  <c r="F222" i="18"/>
  <c r="E222" i="18"/>
  <c r="G221" i="18"/>
  <c r="F221" i="18"/>
  <c r="E221" i="18"/>
  <c r="G220" i="18"/>
  <c r="H220" i="18" s="1"/>
  <c r="F220" i="18"/>
  <c r="E220" i="18"/>
  <c r="G219" i="18"/>
  <c r="H219" i="18" s="1"/>
  <c r="F219" i="18"/>
  <c r="E219" i="18"/>
  <c r="G218" i="18"/>
  <c r="E218" i="18"/>
  <c r="G217" i="18"/>
  <c r="E217" i="18"/>
  <c r="G216" i="18"/>
  <c r="H216" i="18" s="1"/>
  <c r="E216" i="18"/>
  <c r="G215" i="18"/>
  <c r="F215" i="18"/>
  <c r="G214" i="18"/>
  <c r="G213" i="18"/>
  <c r="G212" i="18"/>
  <c r="F212" i="18"/>
  <c r="E212" i="18"/>
  <c r="G211" i="18"/>
  <c r="H211" i="18" s="1"/>
  <c r="F211" i="18"/>
  <c r="E211" i="18"/>
  <c r="G210" i="18"/>
  <c r="G209" i="18"/>
  <c r="G208" i="18"/>
  <c r="H208" i="18" s="1"/>
  <c r="E208" i="18"/>
  <c r="G207" i="18"/>
  <c r="F207" i="18"/>
  <c r="E207" i="18"/>
  <c r="G206" i="18"/>
  <c r="F206" i="18"/>
  <c r="G205" i="18"/>
  <c r="F205" i="18"/>
  <c r="G204" i="18"/>
  <c r="G203" i="18"/>
  <c r="G202" i="18"/>
  <c r="G201" i="18"/>
  <c r="G200" i="18"/>
  <c r="G199" i="18"/>
  <c r="G198" i="18"/>
  <c r="G197" i="18"/>
  <c r="H197" i="18" s="1"/>
  <c r="F197" i="18"/>
  <c r="E197" i="18"/>
  <c r="G196" i="18"/>
  <c r="F196" i="18"/>
  <c r="E196" i="18"/>
  <c r="G195" i="18"/>
  <c r="F195" i="18"/>
  <c r="G194" i="18"/>
  <c r="H194" i="18" s="1"/>
  <c r="F194" i="18"/>
  <c r="E194" i="18"/>
  <c r="G193" i="18"/>
  <c r="E193" i="18"/>
  <c r="G192" i="18"/>
  <c r="F192" i="18"/>
  <c r="G191" i="18"/>
  <c r="H191" i="18" s="1"/>
  <c r="F191" i="18"/>
  <c r="E191" i="18"/>
  <c r="G190" i="18"/>
  <c r="F190" i="18"/>
  <c r="E190" i="18"/>
  <c r="G189" i="18"/>
  <c r="G188" i="18"/>
  <c r="G187" i="18"/>
  <c r="G186" i="18"/>
  <c r="G185" i="18"/>
  <c r="F185" i="18"/>
  <c r="E185" i="18"/>
  <c r="G184" i="18"/>
  <c r="F184" i="18"/>
  <c r="G183" i="18"/>
  <c r="F183" i="18"/>
  <c r="E183" i="18"/>
  <c r="G182" i="18"/>
  <c r="F182" i="18"/>
  <c r="E182" i="18"/>
  <c r="G181" i="18"/>
  <c r="G180" i="18"/>
  <c r="F180" i="18"/>
  <c r="E180" i="18"/>
  <c r="G179" i="18"/>
  <c r="G178" i="18"/>
  <c r="G177" i="18"/>
  <c r="F177" i="18"/>
  <c r="E177" i="18"/>
  <c r="H177" i="18" s="1"/>
  <c r="G176" i="18"/>
  <c r="F176" i="18"/>
  <c r="G175" i="18"/>
  <c r="F175" i="18"/>
  <c r="E175" i="18"/>
  <c r="G174" i="18"/>
  <c r="D173" i="18"/>
  <c r="C173" i="18"/>
  <c r="G167" i="18"/>
  <c r="F167" i="18"/>
  <c r="E167" i="18"/>
  <c r="H167" i="18" s="1"/>
  <c r="G166" i="18"/>
  <c r="F166" i="18"/>
  <c r="E166" i="18"/>
  <c r="H166" i="18" s="1"/>
  <c r="H165" i="18"/>
  <c r="G165" i="18"/>
  <c r="E165" i="18"/>
  <c r="G164" i="18"/>
  <c r="G163" i="18"/>
  <c r="E163" i="18"/>
  <c r="G162" i="18"/>
  <c r="F162" i="18"/>
  <c r="E162" i="18"/>
  <c r="H162" i="18" s="1"/>
  <c r="G161" i="18"/>
  <c r="F161" i="18"/>
  <c r="E161" i="18"/>
  <c r="H161" i="18" s="1"/>
  <c r="G160" i="18"/>
  <c r="F160" i="18"/>
  <c r="E160" i="18"/>
  <c r="G159" i="18"/>
  <c r="F159" i="18"/>
  <c r="E159" i="18"/>
  <c r="G158" i="18"/>
  <c r="G157" i="18"/>
  <c r="F157" i="18"/>
  <c r="E157" i="18"/>
  <c r="H157" i="18" s="1"/>
  <c r="G156" i="18"/>
  <c r="F156" i="18"/>
  <c r="E156" i="18"/>
  <c r="G155" i="18"/>
  <c r="F155" i="18"/>
  <c r="E155" i="18"/>
  <c r="G154" i="18"/>
  <c r="F154" i="18"/>
  <c r="E154" i="18"/>
  <c r="H154" i="18" s="1"/>
  <c r="G153" i="18"/>
  <c r="G152" i="18"/>
  <c r="F152" i="18"/>
  <c r="E152" i="18"/>
  <c r="G151" i="18"/>
  <c r="F151" i="18"/>
  <c r="E151" i="18"/>
  <c r="H151" i="18" s="1"/>
  <c r="G150" i="18"/>
  <c r="F150" i="18"/>
  <c r="E150" i="18"/>
  <c r="H150" i="18" s="1"/>
  <c r="G149" i="18"/>
  <c r="F149" i="18"/>
  <c r="E149" i="18"/>
  <c r="G148" i="18"/>
  <c r="F148" i="18"/>
  <c r="E148" i="18"/>
  <c r="G147" i="18"/>
  <c r="F147" i="18"/>
  <c r="E147" i="18"/>
  <c r="H147" i="18" s="1"/>
  <c r="G146" i="18"/>
  <c r="F146" i="18"/>
  <c r="E146" i="18"/>
  <c r="H146" i="18" s="1"/>
  <c r="G145" i="18"/>
  <c r="F145" i="18"/>
  <c r="G144" i="18"/>
  <c r="H144" i="18" s="1"/>
  <c r="F144" i="18"/>
  <c r="E144" i="18"/>
  <c r="G143" i="18"/>
  <c r="G142" i="18"/>
  <c r="F142" i="18"/>
  <c r="E142" i="18"/>
  <c r="G141" i="18"/>
  <c r="G140" i="18"/>
  <c r="F140" i="18"/>
  <c r="E140" i="18"/>
  <c r="G139" i="18"/>
  <c r="G138" i="18"/>
  <c r="E138" i="18"/>
  <c r="G137" i="18"/>
  <c r="G136" i="18"/>
  <c r="G135" i="18"/>
  <c r="F135" i="18"/>
  <c r="G134" i="18"/>
  <c r="G133" i="18"/>
  <c r="G132" i="18"/>
  <c r="G131" i="18"/>
  <c r="G130" i="18"/>
  <c r="E130" i="18"/>
  <c r="H130" i="18" s="1"/>
  <c r="G129" i="18"/>
  <c r="G128" i="18"/>
  <c r="G127" i="18"/>
  <c r="F127" i="18"/>
  <c r="E127" i="18"/>
  <c r="H127" i="18" s="1"/>
  <c r="G126" i="18"/>
  <c r="G125" i="18"/>
  <c r="G124" i="18"/>
  <c r="F124" i="18"/>
  <c r="E124" i="18"/>
  <c r="G123" i="18"/>
  <c r="G122" i="18"/>
  <c r="F122" i="18"/>
  <c r="G121" i="18"/>
  <c r="E121" i="18"/>
  <c r="H121" i="18" s="1"/>
  <c r="G120" i="18"/>
  <c r="G119" i="18"/>
  <c r="F119" i="18"/>
  <c r="E119" i="18"/>
  <c r="H119" i="18" s="1"/>
  <c r="G118" i="18"/>
  <c r="F118" i="18"/>
  <c r="E118" i="18"/>
  <c r="G117" i="18"/>
  <c r="F117" i="18"/>
  <c r="E117" i="18"/>
  <c r="G116" i="18"/>
  <c r="F116" i="18"/>
  <c r="G115" i="18"/>
  <c r="G114" i="18"/>
  <c r="G113" i="18"/>
  <c r="G112" i="18"/>
  <c r="G111" i="18"/>
  <c r="G110" i="18"/>
  <c r="H110" i="18" s="1"/>
  <c r="F110" i="18"/>
  <c r="E110" i="18"/>
  <c r="G109" i="18"/>
  <c r="H109" i="18" s="1"/>
  <c r="F109" i="18"/>
  <c r="E109" i="18"/>
  <c r="G108" i="18"/>
  <c r="F108" i="18"/>
  <c r="G107" i="18"/>
  <c r="F107" i="18"/>
  <c r="G106" i="18"/>
  <c r="H105" i="18"/>
  <c r="G105" i="18"/>
  <c r="F105" i="18"/>
  <c r="E105" i="18"/>
  <c r="G104" i="18"/>
  <c r="G103" i="18"/>
  <c r="G102" i="18"/>
  <c r="F102" i="18"/>
  <c r="G101" i="18"/>
  <c r="F101" i="18"/>
  <c r="G100" i="18"/>
  <c r="F100" i="18"/>
  <c r="E100" i="18"/>
  <c r="H100" i="18" s="1"/>
  <c r="G99" i="18"/>
  <c r="H98" i="18"/>
  <c r="G98" i="18"/>
  <c r="F98" i="18"/>
  <c r="E98" i="18"/>
  <c r="G97" i="18"/>
  <c r="F97" i="18"/>
  <c r="G96" i="18"/>
  <c r="F96" i="18"/>
  <c r="G95" i="18"/>
  <c r="G94" i="18"/>
  <c r="F94" i="18"/>
  <c r="G93" i="18"/>
  <c r="F93" i="18"/>
  <c r="G92" i="18"/>
  <c r="G91" i="18"/>
  <c r="G90" i="18"/>
  <c r="F90" i="18"/>
  <c r="G89" i="18"/>
  <c r="F89" i="18"/>
  <c r="G88" i="18"/>
  <c r="F88" i="18"/>
  <c r="E88" i="18"/>
  <c r="G87" i="18"/>
  <c r="G86" i="18"/>
  <c r="H86" i="18" s="1"/>
  <c r="F86" i="18"/>
  <c r="E86" i="18"/>
  <c r="G85" i="18"/>
  <c r="F85" i="18"/>
  <c r="G84" i="18"/>
  <c r="F84" i="18"/>
  <c r="E84" i="18"/>
  <c r="H84" i="18" s="1"/>
  <c r="G83" i="18"/>
  <c r="F83" i="18"/>
  <c r="E83" i="18"/>
  <c r="H83" i="18" s="1"/>
  <c r="G82" i="18"/>
  <c r="F82" i="18"/>
  <c r="H81" i="18"/>
  <c r="G81" i="18"/>
  <c r="F81" i="18"/>
  <c r="E81" i="18"/>
  <c r="G80" i="18"/>
  <c r="G79" i="18"/>
  <c r="G78" i="18"/>
  <c r="E78" i="18"/>
  <c r="H78" i="18" s="1"/>
  <c r="G77" i="18"/>
  <c r="G76" i="18"/>
  <c r="D75" i="18"/>
  <c r="C75" i="18"/>
  <c r="G69" i="18"/>
  <c r="F69" i="18"/>
  <c r="G68" i="18"/>
  <c r="F68" i="18"/>
  <c r="E68" i="18"/>
  <c r="H68" i="18" s="1"/>
  <c r="G67" i="18"/>
  <c r="F67" i="18"/>
  <c r="E67" i="18"/>
  <c r="H67" i="18" s="1"/>
  <c r="G66" i="18"/>
  <c r="E66" i="18"/>
  <c r="G65" i="18"/>
  <c r="F65" i="18"/>
  <c r="E65" i="18"/>
  <c r="G64" i="18"/>
  <c r="F64" i="18"/>
  <c r="E64" i="18"/>
  <c r="H64" i="18" s="1"/>
  <c r="G63" i="18"/>
  <c r="E63" i="18"/>
  <c r="H63" i="18" s="1"/>
  <c r="G62" i="18"/>
  <c r="E62" i="18"/>
  <c r="G61" i="18"/>
  <c r="F61" i="18"/>
  <c r="G60" i="18"/>
  <c r="F60" i="18"/>
  <c r="E60" i="18"/>
  <c r="G59" i="18"/>
  <c r="F59" i="18"/>
  <c r="E59" i="18"/>
  <c r="H59" i="18" s="1"/>
  <c r="G58" i="18"/>
  <c r="F58" i="18"/>
  <c r="E58" i="18"/>
  <c r="H58" i="18" s="1"/>
  <c r="G57" i="18"/>
  <c r="F57" i="18"/>
  <c r="E57" i="18"/>
  <c r="G56" i="18"/>
  <c r="F56" i="18"/>
  <c r="E56" i="18"/>
  <c r="G55" i="18"/>
  <c r="F55" i="18"/>
  <c r="E55" i="18"/>
  <c r="H55" i="18" s="1"/>
  <c r="G54" i="18"/>
  <c r="F54" i="18"/>
  <c r="E54" i="18"/>
  <c r="H54" i="18" s="1"/>
  <c r="G53" i="18"/>
  <c r="F53" i="18"/>
  <c r="E53" i="18"/>
  <c r="G52" i="18"/>
  <c r="F52" i="18"/>
  <c r="E52" i="18"/>
  <c r="G51" i="18"/>
  <c r="F51" i="18"/>
  <c r="E51" i="18"/>
  <c r="H51" i="18" s="1"/>
  <c r="G50" i="18"/>
  <c r="F50" i="18"/>
  <c r="E50" i="18"/>
  <c r="H50" i="18" s="1"/>
  <c r="G49" i="18"/>
  <c r="F49" i="18"/>
  <c r="G48" i="18"/>
  <c r="F48" i="18"/>
  <c r="E48" i="18"/>
  <c r="H48" i="18" s="1"/>
  <c r="G47" i="18"/>
  <c r="F47" i="18"/>
  <c r="E47" i="18"/>
  <c r="H47" i="18" s="1"/>
  <c r="G46" i="18"/>
  <c r="E46" i="18"/>
  <c r="G45" i="18"/>
  <c r="F45" i="18"/>
  <c r="G44" i="18"/>
  <c r="F44" i="18"/>
  <c r="E44" i="18"/>
  <c r="G43" i="18"/>
  <c r="F43" i="18"/>
  <c r="E43" i="18"/>
  <c r="H43" i="18" s="1"/>
  <c r="G42" i="18"/>
  <c r="F42" i="18"/>
  <c r="E42" i="18"/>
  <c r="H42" i="18" s="1"/>
  <c r="G41" i="18"/>
  <c r="F41" i="18"/>
  <c r="E41" i="18"/>
  <c r="G40" i="18"/>
  <c r="F40" i="18"/>
  <c r="E40" i="18"/>
  <c r="G39" i="18"/>
  <c r="F39" i="18"/>
  <c r="G38" i="18"/>
  <c r="F38" i="18"/>
  <c r="E38" i="18"/>
  <c r="H38" i="18" s="1"/>
  <c r="G37" i="18"/>
  <c r="F37" i="18"/>
  <c r="E37" i="18"/>
  <c r="G36" i="18"/>
  <c r="F36" i="18"/>
  <c r="G35" i="18"/>
  <c r="F35" i="18"/>
  <c r="E35" i="18"/>
  <c r="H35" i="18" s="1"/>
  <c r="G34" i="18"/>
  <c r="F34" i="18"/>
  <c r="E34" i="18"/>
  <c r="H34" i="18" s="1"/>
  <c r="G33" i="18"/>
  <c r="F33" i="18"/>
  <c r="E33" i="18"/>
  <c r="G32" i="18"/>
  <c r="F32" i="18"/>
  <c r="E32" i="18"/>
  <c r="G31" i="18"/>
  <c r="F31" i="18"/>
  <c r="E31" i="18"/>
  <c r="H31" i="18" s="1"/>
  <c r="G30" i="18"/>
  <c r="E30" i="18"/>
  <c r="H30" i="18" s="1"/>
  <c r="G29" i="18"/>
  <c r="F29" i="18"/>
  <c r="G28" i="18"/>
  <c r="F28" i="18"/>
  <c r="E28" i="18"/>
  <c r="H28" i="18" s="1"/>
  <c r="G27" i="18"/>
  <c r="F27" i="18"/>
  <c r="E27" i="18"/>
  <c r="H27" i="18" s="1"/>
  <c r="G26" i="18"/>
  <c r="F26" i="18"/>
  <c r="G25" i="18"/>
  <c r="F25" i="18"/>
  <c r="G24" i="18"/>
  <c r="F24" i="18"/>
  <c r="E24" i="18"/>
  <c r="H24" i="18" s="1"/>
  <c r="G23" i="18"/>
  <c r="F23" i="18"/>
  <c r="E23" i="18"/>
  <c r="H23" i="18" s="1"/>
  <c r="G22" i="18"/>
  <c r="F22" i="18"/>
  <c r="E22" i="18"/>
  <c r="G21" i="18"/>
  <c r="F21" i="18"/>
  <c r="E21" i="18"/>
  <c r="G20" i="18"/>
  <c r="F20" i="18"/>
  <c r="E20" i="18"/>
  <c r="H20" i="18" s="1"/>
  <c r="E19" i="18"/>
  <c r="D19" i="18"/>
  <c r="C19" i="18"/>
  <c r="D13" i="18"/>
  <c r="C13" i="18"/>
  <c r="G13" i="18" s="1"/>
  <c r="C9" i="18"/>
  <c r="G609" i="17"/>
  <c r="F609" i="17"/>
  <c r="E609" i="17"/>
  <c r="H609" i="17" s="1"/>
  <c r="G608" i="17"/>
  <c r="F608" i="17"/>
  <c r="E608" i="17"/>
  <c r="H608" i="17" s="1"/>
  <c r="G607" i="17"/>
  <c r="F607" i="17"/>
  <c r="E607" i="17"/>
  <c r="H607" i="17" s="1"/>
  <c r="G606" i="17"/>
  <c r="F606" i="17"/>
  <c r="E606" i="17"/>
  <c r="H606" i="17" s="1"/>
  <c r="G605" i="17"/>
  <c r="F605" i="17"/>
  <c r="E605" i="17"/>
  <c r="H605" i="17" s="1"/>
  <c r="G604" i="17"/>
  <c r="F604" i="17"/>
  <c r="E604" i="17"/>
  <c r="H604" i="17" s="1"/>
  <c r="G603" i="17"/>
  <c r="F603" i="17"/>
  <c r="E603" i="17"/>
  <c r="H603" i="17" s="1"/>
  <c r="G602" i="17"/>
  <c r="F602" i="17"/>
  <c r="E602" i="17"/>
  <c r="H602" i="17" s="1"/>
  <c r="H601" i="17"/>
  <c r="G601" i="17"/>
  <c r="E601" i="17"/>
  <c r="G600" i="17"/>
  <c r="G599" i="17"/>
  <c r="F599" i="17"/>
  <c r="E599" i="17"/>
  <c r="H599" i="17" s="1"/>
  <c r="G598" i="17"/>
  <c r="F598" i="17"/>
  <c r="E598" i="17"/>
  <c r="H598" i="17" s="1"/>
  <c r="G597" i="17"/>
  <c r="F597" i="17"/>
  <c r="E597" i="17"/>
  <c r="H597" i="17" s="1"/>
  <c r="G596" i="17"/>
  <c r="F596" i="17"/>
  <c r="E596" i="17"/>
  <c r="H596" i="17" s="1"/>
  <c r="G595" i="17"/>
  <c r="F595" i="17"/>
  <c r="E595" i="17"/>
  <c r="H595" i="17" s="1"/>
  <c r="G594" i="17"/>
  <c r="F594" i="17"/>
  <c r="E594" i="17"/>
  <c r="H594" i="17" s="1"/>
  <c r="G593" i="17"/>
  <c r="F593" i="17"/>
  <c r="E593" i="17"/>
  <c r="H593" i="17" s="1"/>
  <c r="G592" i="17"/>
  <c r="F592" i="17"/>
  <c r="E592" i="17"/>
  <c r="H592" i="17" s="1"/>
  <c r="G591" i="17"/>
  <c r="F591" i="17"/>
  <c r="E591" i="17"/>
  <c r="H591" i="17" s="1"/>
  <c r="G590" i="17"/>
  <c r="F590" i="17"/>
  <c r="E590" i="17"/>
  <c r="H590" i="17" s="1"/>
  <c r="G589" i="17"/>
  <c r="F589" i="17"/>
  <c r="E589" i="17"/>
  <c r="H589" i="17" s="1"/>
  <c r="G588" i="17"/>
  <c r="F588" i="17"/>
  <c r="G587" i="17"/>
  <c r="F587" i="17"/>
  <c r="E587" i="17"/>
  <c r="H587" i="17" s="1"/>
  <c r="G586" i="17"/>
  <c r="F586" i="17"/>
  <c r="G585" i="17"/>
  <c r="F585" i="17"/>
  <c r="G584" i="17"/>
  <c r="F584" i="17"/>
  <c r="E584" i="17"/>
  <c r="H584" i="17" s="1"/>
  <c r="G583" i="17"/>
  <c r="F583" i="17"/>
  <c r="E583" i="17"/>
  <c r="D582" i="17"/>
  <c r="F601" i="17" s="1"/>
  <c r="C582" i="17"/>
  <c r="G582" i="17" s="1"/>
  <c r="G576" i="17"/>
  <c r="F576" i="17"/>
  <c r="E576" i="17"/>
  <c r="G575" i="17"/>
  <c r="F575" i="17"/>
  <c r="E575" i="17"/>
  <c r="G574" i="17"/>
  <c r="F574" i="17"/>
  <c r="E574" i="17"/>
  <c r="H574" i="17" s="1"/>
  <c r="G573" i="17"/>
  <c r="F573" i="17"/>
  <c r="E573" i="17"/>
  <c r="H573" i="17" s="1"/>
  <c r="G572" i="17"/>
  <c r="F572" i="17"/>
  <c r="E572" i="17"/>
  <c r="G571" i="17"/>
  <c r="F571" i="17"/>
  <c r="E571" i="17"/>
  <c r="G570" i="17"/>
  <c r="F570" i="17"/>
  <c r="E570" i="17"/>
  <c r="H570" i="17" s="1"/>
  <c r="G569" i="17"/>
  <c r="F569" i="17"/>
  <c r="E569" i="17"/>
  <c r="H569" i="17" s="1"/>
  <c r="G568" i="17"/>
  <c r="F568" i="17"/>
  <c r="E568" i="17"/>
  <c r="G567" i="17"/>
  <c r="F567" i="17"/>
  <c r="E567" i="17"/>
  <c r="G566" i="17"/>
  <c r="F566" i="17"/>
  <c r="E566" i="17"/>
  <c r="H566" i="17" s="1"/>
  <c r="G565" i="17"/>
  <c r="F565" i="17"/>
  <c r="E565" i="17"/>
  <c r="H565" i="17" s="1"/>
  <c r="G564" i="17"/>
  <c r="F564" i="17"/>
  <c r="E564" i="17"/>
  <c r="G563" i="17"/>
  <c r="F563" i="17"/>
  <c r="E563" i="17"/>
  <c r="G562" i="17"/>
  <c r="F562" i="17"/>
  <c r="E562" i="17"/>
  <c r="H562" i="17" s="1"/>
  <c r="G561" i="17"/>
  <c r="F561" i="17"/>
  <c r="E561" i="17"/>
  <c r="H561" i="17" s="1"/>
  <c r="G560" i="17"/>
  <c r="F560" i="17"/>
  <c r="E560" i="17"/>
  <c r="G559" i="17"/>
  <c r="F559" i="17"/>
  <c r="E559" i="17"/>
  <c r="G558" i="17"/>
  <c r="F558" i="17"/>
  <c r="E558" i="17"/>
  <c r="H558" i="17" s="1"/>
  <c r="G557" i="17"/>
  <c r="F557" i="17"/>
  <c r="E557" i="17"/>
  <c r="H557" i="17" s="1"/>
  <c r="G556" i="17"/>
  <c r="F556" i="17"/>
  <c r="E556" i="17"/>
  <c r="G555" i="17"/>
  <c r="F555" i="17"/>
  <c r="E555" i="17"/>
  <c r="G554" i="17"/>
  <c r="F554" i="17"/>
  <c r="E554" i="17"/>
  <c r="H554" i="17" s="1"/>
  <c r="G553" i="17"/>
  <c r="F553" i="17"/>
  <c r="E553" i="17"/>
  <c r="H553" i="17" s="1"/>
  <c r="G552" i="17"/>
  <c r="F552" i="17"/>
  <c r="E552" i="17"/>
  <c r="G551" i="17"/>
  <c r="F551" i="17"/>
  <c r="E551" i="17"/>
  <c r="G550" i="17"/>
  <c r="F550" i="17"/>
  <c r="E550" i="17"/>
  <c r="H550" i="17" s="1"/>
  <c r="G549" i="17"/>
  <c r="F549" i="17"/>
  <c r="E549" i="17"/>
  <c r="H549" i="17" s="1"/>
  <c r="G548" i="17"/>
  <c r="F548" i="17"/>
  <c r="E548" i="17"/>
  <c r="G547" i="17"/>
  <c r="F547" i="17"/>
  <c r="E547" i="17"/>
  <c r="G546" i="17"/>
  <c r="F546" i="17"/>
  <c r="E546" i="17"/>
  <c r="H546" i="17" s="1"/>
  <c r="G545" i="17"/>
  <c r="F545" i="17"/>
  <c r="E545" i="17"/>
  <c r="H545" i="17" s="1"/>
  <c r="G544" i="17"/>
  <c r="F544" i="17"/>
  <c r="E544" i="17"/>
  <c r="G543" i="17"/>
  <c r="F543" i="17"/>
  <c r="E543" i="17"/>
  <c r="G542" i="17"/>
  <c r="F542" i="17"/>
  <c r="E542" i="17"/>
  <c r="H542" i="17" s="1"/>
  <c r="G541" i="17"/>
  <c r="F541" i="17"/>
  <c r="E541" i="17"/>
  <c r="H541" i="17" s="1"/>
  <c r="G540" i="17"/>
  <c r="F540" i="17"/>
  <c r="E540" i="17"/>
  <c r="G539" i="17"/>
  <c r="F539" i="17"/>
  <c r="E539" i="17"/>
  <c r="G538" i="17"/>
  <c r="F538" i="17"/>
  <c r="G537" i="17"/>
  <c r="F537" i="17"/>
  <c r="E537" i="17"/>
  <c r="G536" i="17"/>
  <c r="F536" i="17"/>
  <c r="E536" i="17"/>
  <c r="G535" i="17"/>
  <c r="F535" i="17"/>
  <c r="E535" i="17"/>
  <c r="H535" i="17" s="1"/>
  <c r="G534" i="17"/>
  <c r="F534" i="17"/>
  <c r="E534" i="17"/>
  <c r="H534" i="17" s="1"/>
  <c r="G533" i="17"/>
  <c r="F533" i="17"/>
  <c r="G532" i="17"/>
  <c r="F532" i="17"/>
  <c r="E532" i="17"/>
  <c r="H532" i="17" s="1"/>
  <c r="G531" i="17"/>
  <c r="F531" i="17"/>
  <c r="E531" i="17"/>
  <c r="H531" i="17" s="1"/>
  <c r="G530" i="17"/>
  <c r="F530" i="17"/>
  <c r="E530" i="17"/>
  <c r="G529" i="17"/>
  <c r="F529" i="17"/>
  <c r="E529" i="17"/>
  <c r="G528" i="17"/>
  <c r="F528" i="17"/>
  <c r="E528" i="17"/>
  <c r="H528" i="17" s="1"/>
  <c r="G527" i="17"/>
  <c r="F527" i="17"/>
  <c r="E527" i="17"/>
  <c r="H527" i="17" s="1"/>
  <c r="G526" i="17"/>
  <c r="F526" i="17"/>
  <c r="E526" i="17"/>
  <c r="G525" i="17"/>
  <c r="F525" i="17"/>
  <c r="E525" i="17"/>
  <c r="G524" i="17"/>
  <c r="F524" i="17"/>
  <c r="E524" i="17"/>
  <c r="H524" i="17" s="1"/>
  <c r="G523" i="17"/>
  <c r="F523" i="17"/>
  <c r="E523" i="17"/>
  <c r="H523" i="17" s="1"/>
  <c r="G522" i="17"/>
  <c r="F522" i="17"/>
  <c r="E522" i="17"/>
  <c r="G521" i="17"/>
  <c r="F521" i="17"/>
  <c r="E521" i="17"/>
  <c r="G520" i="17"/>
  <c r="F520" i="17"/>
  <c r="E520" i="17"/>
  <c r="H520" i="17" s="1"/>
  <c r="G519" i="17"/>
  <c r="F519" i="17"/>
  <c r="E519" i="17"/>
  <c r="H519" i="17" s="1"/>
  <c r="G518" i="17"/>
  <c r="F518" i="17"/>
  <c r="E518" i="17"/>
  <c r="G517" i="17"/>
  <c r="E517" i="17"/>
  <c r="G516" i="17"/>
  <c r="F516" i="17"/>
  <c r="E516" i="17"/>
  <c r="H516" i="17" s="1"/>
  <c r="G515" i="17"/>
  <c r="F515" i="17"/>
  <c r="E515" i="17"/>
  <c r="H515" i="17" s="1"/>
  <c r="G514" i="17"/>
  <c r="F514" i="17"/>
  <c r="E514" i="17"/>
  <c r="G513" i="17"/>
  <c r="F513" i="17"/>
  <c r="E513" i="17"/>
  <c r="G512" i="17"/>
  <c r="F512" i="17"/>
  <c r="E512" i="17"/>
  <c r="H512" i="17" s="1"/>
  <c r="G511" i="17"/>
  <c r="F511" i="17"/>
  <c r="G510" i="17"/>
  <c r="F510" i="17"/>
  <c r="G509" i="17"/>
  <c r="F509" i="17"/>
  <c r="E509" i="17"/>
  <c r="H509" i="17" s="1"/>
  <c r="G508" i="17"/>
  <c r="F508" i="17"/>
  <c r="E508" i="17"/>
  <c r="G507" i="17"/>
  <c r="F507" i="17"/>
  <c r="E507" i="17"/>
  <c r="G506" i="17"/>
  <c r="F506" i="17"/>
  <c r="E506" i="17"/>
  <c r="H506" i="17" s="1"/>
  <c r="G505" i="17"/>
  <c r="F505" i="17"/>
  <c r="E505" i="17"/>
  <c r="H505" i="17" s="1"/>
  <c r="G504" i="17"/>
  <c r="F504" i="17"/>
  <c r="E504" i="17"/>
  <c r="G503" i="17"/>
  <c r="F503" i="17"/>
  <c r="E503" i="17"/>
  <c r="G502" i="17"/>
  <c r="F502" i="17"/>
  <c r="E502" i="17"/>
  <c r="H502" i="17" s="1"/>
  <c r="G501" i="17"/>
  <c r="F501" i="17"/>
  <c r="E501" i="17"/>
  <c r="H501" i="17" s="1"/>
  <c r="G500" i="17"/>
  <c r="F500" i="17"/>
  <c r="E500" i="17"/>
  <c r="G499" i="17"/>
  <c r="F499" i="17"/>
  <c r="E499" i="17"/>
  <c r="G498" i="17"/>
  <c r="F498" i="17"/>
  <c r="E498" i="17"/>
  <c r="H498" i="17" s="1"/>
  <c r="G497" i="17"/>
  <c r="F497" i="17"/>
  <c r="E497" i="17"/>
  <c r="H497" i="17" s="1"/>
  <c r="G496" i="17"/>
  <c r="F496" i="17"/>
  <c r="E496" i="17"/>
  <c r="G495" i="17"/>
  <c r="F495" i="17"/>
  <c r="E495" i="17"/>
  <c r="G494" i="17"/>
  <c r="F494" i="17"/>
  <c r="E494" i="17"/>
  <c r="H494" i="17" s="1"/>
  <c r="G493" i="17"/>
  <c r="F493" i="17"/>
  <c r="E493" i="17"/>
  <c r="H493" i="17" s="1"/>
  <c r="G492" i="17"/>
  <c r="F492" i="17"/>
  <c r="E492" i="17"/>
  <c r="G491" i="17"/>
  <c r="F491" i="17"/>
  <c r="G490" i="17"/>
  <c r="F490" i="17"/>
  <c r="E490" i="17"/>
  <c r="H490" i="17" s="1"/>
  <c r="G489" i="17"/>
  <c r="F489" i="17"/>
  <c r="E489" i="17"/>
  <c r="G488" i="17"/>
  <c r="F488" i="17"/>
  <c r="E488" i="17"/>
  <c r="G487" i="17"/>
  <c r="F487" i="17"/>
  <c r="E487" i="17"/>
  <c r="H487" i="17" s="1"/>
  <c r="G486" i="17"/>
  <c r="F486" i="17"/>
  <c r="E486" i="17"/>
  <c r="H486" i="17" s="1"/>
  <c r="G485" i="17"/>
  <c r="F485" i="17"/>
  <c r="E485" i="17"/>
  <c r="G484" i="17"/>
  <c r="F484" i="17"/>
  <c r="E484" i="17"/>
  <c r="G483" i="17"/>
  <c r="F483" i="17"/>
  <c r="E483" i="17"/>
  <c r="H483" i="17" s="1"/>
  <c r="G482" i="17"/>
  <c r="F482" i="17"/>
  <c r="E482" i="17"/>
  <c r="H482" i="17" s="1"/>
  <c r="G481" i="17"/>
  <c r="F481" i="17"/>
  <c r="E481" i="17"/>
  <c r="G480" i="17"/>
  <c r="F480" i="17"/>
  <c r="E480" i="17"/>
  <c r="G479" i="17"/>
  <c r="F479" i="17"/>
  <c r="E479" i="17"/>
  <c r="H479" i="17" s="1"/>
  <c r="G478" i="17"/>
  <c r="F478" i="17"/>
  <c r="E478" i="17"/>
  <c r="H478" i="17" s="1"/>
  <c r="G477" i="17"/>
  <c r="F477" i="17"/>
  <c r="E477" i="17"/>
  <c r="G476" i="17"/>
  <c r="F476" i="17"/>
  <c r="E476" i="17"/>
  <c r="G475" i="17"/>
  <c r="F475" i="17"/>
  <c r="E475" i="17"/>
  <c r="H475" i="17" s="1"/>
  <c r="G474" i="17"/>
  <c r="F474" i="17"/>
  <c r="E474" i="17"/>
  <c r="H474" i="17" s="1"/>
  <c r="G473" i="17"/>
  <c r="F473" i="17"/>
  <c r="E473" i="17"/>
  <c r="G472" i="17"/>
  <c r="F472" i="17"/>
  <c r="E472" i="17"/>
  <c r="G471" i="17"/>
  <c r="F471" i="17"/>
  <c r="G470" i="17"/>
  <c r="F470" i="17"/>
  <c r="E470" i="17"/>
  <c r="G469" i="17"/>
  <c r="F469" i="17"/>
  <c r="G468" i="17"/>
  <c r="F468" i="17"/>
  <c r="E468" i="17"/>
  <c r="H468" i="17" s="1"/>
  <c r="G467" i="17"/>
  <c r="F467" i="17"/>
  <c r="E467" i="17"/>
  <c r="G466" i="17"/>
  <c r="F466" i="17"/>
  <c r="E466" i="17"/>
  <c r="G465" i="17"/>
  <c r="F465" i="17"/>
  <c r="E465" i="17"/>
  <c r="H465" i="17" s="1"/>
  <c r="G464" i="17"/>
  <c r="F464" i="17"/>
  <c r="E464" i="17"/>
  <c r="H464" i="17" s="1"/>
  <c r="G463" i="17"/>
  <c r="F463" i="17"/>
  <c r="E463" i="17"/>
  <c r="G462" i="17"/>
  <c r="F462" i="17"/>
  <c r="E462" i="17"/>
  <c r="G461" i="17"/>
  <c r="F461" i="17"/>
  <c r="E461" i="17"/>
  <c r="H461" i="17" s="1"/>
  <c r="G460" i="17"/>
  <c r="F460" i="17"/>
  <c r="E460" i="17"/>
  <c r="H460" i="17" s="1"/>
  <c r="G459" i="17"/>
  <c r="F459" i="17"/>
  <c r="E459" i="17"/>
  <c r="G458" i="17"/>
  <c r="F458" i="17"/>
  <c r="E458" i="17"/>
  <c r="G457" i="17"/>
  <c r="F457" i="17"/>
  <c r="E457" i="17"/>
  <c r="H457" i="17" s="1"/>
  <c r="G456" i="17"/>
  <c r="F456" i="17"/>
  <c r="E456" i="17"/>
  <c r="H456" i="17" s="1"/>
  <c r="G455" i="17"/>
  <c r="F455" i="17"/>
  <c r="E455" i="17"/>
  <c r="G454" i="17"/>
  <c r="F454" i="17"/>
  <c r="E454" i="17"/>
  <c r="G453" i="17"/>
  <c r="F453" i="17"/>
  <c r="E453" i="17"/>
  <c r="H453" i="17" s="1"/>
  <c r="G452" i="17"/>
  <c r="F452" i="17"/>
  <c r="E452" i="17"/>
  <c r="H452" i="17" s="1"/>
  <c r="G451" i="17"/>
  <c r="F451" i="17"/>
  <c r="E451" i="17"/>
  <c r="G450" i="17"/>
  <c r="F450" i="17"/>
  <c r="E450" i="17"/>
  <c r="G449" i="17"/>
  <c r="F449" i="17"/>
  <c r="G448" i="17"/>
  <c r="F448" i="17"/>
  <c r="E448" i="17"/>
  <c r="G447" i="17"/>
  <c r="F447" i="17"/>
  <c r="E447" i="17"/>
  <c r="G446" i="17"/>
  <c r="F446" i="17"/>
  <c r="E446" i="17"/>
  <c r="H446" i="17" s="1"/>
  <c r="G445" i="17"/>
  <c r="F445" i="17"/>
  <c r="G444" i="17"/>
  <c r="F444" i="17"/>
  <c r="E444" i="17"/>
  <c r="G443" i="17"/>
  <c r="F443" i="17"/>
  <c r="E443" i="17"/>
  <c r="H443" i="17" s="1"/>
  <c r="G442" i="17"/>
  <c r="F442" i="17"/>
  <c r="E442" i="17"/>
  <c r="H442" i="17" s="1"/>
  <c r="G441" i="17"/>
  <c r="F441" i="17"/>
  <c r="E441" i="17"/>
  <c r="G440" i="17"/>
  <c r="F440" i="17"/>
  <c r="E440" i="17"/>
  <c r="G439" i="17"/>
  <c r="F439" i="17"/>
  <c r="E439" i="17"/>
  <c r="H439" i="17" s="1"/>
  <c r="G438" i="17"/>
  <c r="F438" i="17"/>
  <c r="E438" i="17"/>
  <c r="H438" i="17" s="1"/>
  <c r="G437" i="17"/>
  <c r="F437" i="17"/>
  <c r="E437" i="17"/>
  <c r="G436" i="17"/>
  <c r="F436" i="17"/>
  <c r="E436" i="17"/>
  <c r="G435" i="17"/>
  <c r="F435" i="17"/>
  <c r="E435" i="17"/>
  <c r="H435" i="17" s="1"/>
  <c r="G434" i="17"/>
  <c r="F434" i="17"/>
  <c r="E434" i="17"/>
  <c r="H434" i="17" s="1"/>
  <c r="G433" i="17"/>
  <c r="F433" i="17"/>
  <c r="E433" i="17"/>
  <c r="G432" i="17"/>
  <c r="F432" i="17"/>
  <c r="E432" i="17"/>
  <c r="G431" i="17"/>
  <c r="F431" i="17"/>
  <c r="E431" i="17"/>
  <c r="H431" i="17" s="1"/>
  <c r="G430" i="17"/>
  <c r="F430" i="17"/>
  <c r="E430" i="17"/>
  <c r="H430" i="17" s="1"/>
  <c r="G429" i="17"/>
  <c r="F429" i="17"/>
  <c r="E429" i="17"/>
  <c r="G428" i="17"/>
  <c r="F428" i="17"/>
  <c r="E428" i="17"/>
  <c r="G427" i="17"/>
  <c r="F427" i="17"/>
  <c r="E427" i="17"/>
  <c r="H427" i="17" s="1"/>
  <c r="G426" i="17"/>
  <c r="F426" i="17"/>
  <c r="E426" i="17"/>
  <c r="H426" i="17" s="1"/>
  <c r="G425" i="17"/>
  <c r="F425" i="17"/>
  <c r="E425" i="17"/>
  <c r="G424" i="17"/>
  <c r="F424" i="17"/>
  <c r="E424" i="17"/>
  <c r="G423" i="17"/>
  <c r="F423" i="17"/>
  <c r="E423" i="17"/>
  <c r="H423" i="17" s="1"/>
  <c r="G422" i="17"/>
  <c r="F422" i="17"/>
  <c r="E422" i="17"/>
  <c r="H422" i="17" s="1"/>
  <c r="G421" i="17"/>
  <c r="F421" i="17"/>
  <c r="E421" i="17"/>
  <c r="G420" i="17"/>
  <c r="F420" i="17"/>
  <c r="G419" i="17"/>
  <c r="F419" i="17"/>
  <c r="E419" i="17"/>
  <c r="H419" i="17" s="1"/>
  <c r="G418" i="17"/>
  <c r="F418" i="17"/>
  <c r="E418" i="17"/>
  <c r="G417" i="17"/>
  <c r="F417" i="17"/>
  <c r="E417" i="17"/>
  <c r="G416" i="17"/>
  <c r="F416" i="17"/>
  <c r="E416" i="17"/>
  <c r="H416" i="17" s="1"/>
  <c r="G415" i="17"/>
  <c r="F415" i="17"/>
  <c r="E415" i="17"/>
  <c r="H415" i="17" s="1"/>
  <c r="G414" i="17"/>
  <c r="F414" i="17"/>
  <c r="E414" i="17"/>
  <c r="G413" i="17"/>
  <c r="F413" i="17"/>
  <c r="E413" i="17"/>
  <c r="G412" i="17"/>
  <c r="F412" i="17"/>
  <c r="E412" i="17"/>
  <c r="H412" i="17" s="1"/>
  <c r="G411" i="17"/>
  <c r="F411" i="17"/>
  <c r="E411" i="17"/>
  <c r="H411" i="17" s="1"/>
  <c r="G410" i="17"/>
  <c r="F410" i="17"/>
  <c r="G409" i="17"/>
  <c r="F409" i="17"/>
  <c r="G408" i="17"/>
  <c r="F408" i="17"/>
  <c r="E408" i="17"/>
  <c r="G407" i="17"/>
  <c r="F407" i="17"/>
  <c r="E407" i="17"/>
  <c r="G406" i="17"/>
  <c r="F406" i="17"/>
  <c r="E406" i="17"/>
  <c r="H406" i="17" s="1"/>
  <c r="G405" i="17"/>
  <c r="F405" i="17"/>
  <c r="E405" i="17"/>
  <c r="H405" i="17" s="1"/>
  <c r="G404" i="17"/>
  <c r="F404" i="17"/>
  <c r="E404" i="17"/>
  <c r="G403" i="17"/>
  <c r="F403" i="17"/>
  <c r="E403" i="17"/>
  <c r="G402" i="17"/>
  <c r="F402" i="17"/>
  <c r="E402" i="17"/>
  <c r="H402" i="17" s="1"/>
  <c r="G401" i="17"/>
  <c r="F401" i="17"/>
  <c r="E401" i="17"/>
  <c r="H401" i="17" s="1"/>
  <c r="G400" i="17"/>
  <c r="F400" i="17"/>
  <c r="E400" i="17"/>
  <c r="G399" i="17"/>
  <c r="F399" i="17"/>
  <c r="E399" i="17"/>
  <c r="G398" i="17"/>
  <c r="F398" i="17"/>
  <c r="E398" i="17"/>
  <c r="H398" i="17" s="1"/>
  <c r="G397" i="17"/>
  <c r="F397" i="17"/>
  <c r="G396" i="17"/>
  <c r="F396" i="17"/>
  <c r="E396" i="17"/>
  <c r="G395" i="17"/>
  <c r="F395" i="17"/>
  <c r="G394" i="17"/>
  <c r="F394" i="17"/>
  <c r="E394" i="17"/>
  <c r="G393" i="17"/>
  <c r="F393" i="17"/>
  <c r="E393" i="17"/>
  <c r="G392" i="17"/>
  <c r="F392" i="17"/>
  <c r="E392" i="17"/>
  <c r="H392" i="17" s="1"/>
  <c r="G391" i="17"/>
  <c r="F391" i="17"/>
  <c r="E391" i="17"/>
  <c r="H391" i="17" s="1"/>
  <c r="G390" i="17"/>
  <c r="F390" i="17"/>
  <c r="E390" i="17"/>
  <c r="G389" i="17"/>
  <c r="F389" i="17"/>
  <c r="E389" i="17"/>
  <c r="G388" i="17"/>
  <c r="F388" i="17"/>
  <c r="G387" i="17"/>
  <c r="F387" i="17"/>
  <c r="E387" i="17"/>
  <c r="H387" i="17" s="1"/>
  <c r="G386" i="17"/>
  <c r="E386" i="17"/>
  <c r="G385" i="17"/>
  <c r="F385" i="17"/>
  <c r="E385" i="17"/>
  <c r="G384" i="17"/>
  <c r="F384" i="17"/>
  <c r="E384" i="17"/>
  <c r="H384" i="17" s="1"/>
  <c r="G383" i="17"/>
  <c r="F383" i="17"/>
  <c r="E383" i="17"/>
  <c r="H383" i="17" s="1"/>
  <c r="G382" i="17"/>
  <c r="F382" i="17"/>
  <c r="E382" i="17"/>
  <c r="G381" i="17"/>
  <c r="F381" i="17"/>
  <c r="E381" i="17"/>
  <c r="G380" i="17"/>
  <c r="F380" i="17"/>
  <c r="E380" i="17"/>
  <c r="H380" i="17" s="1"/>
  <c r="G379" i="17"/>
  <c r="F379" i="17"/>
  <c r="E379" i="17"/>
  <c r="H379" i="17" s="1"/>
  <c r="G378" i="17"/>
  <c r="F378" i="17"/>
  <c r="E378" i="17"/>
  <c r="G377" i="17"/>
  <c r="F377" i="17"/>
  <c r="E377" i="17"/>
  <c r="G376" i="17"/>
  <c r="F376" i="17"/>
  <c r="E376" i="17"/>
  <c r="H376" i="17" s="1"/>
  <c r="G375" i="17"/>
  <c r="F375" i="17"/>
  <c r="E375" i="17"/>
  <c r="H375" i="17" s="1"/>
  <c r="G374" i="17"/>
  <c r="F374" i="17"/>
  <c r="E374" i="17"/>
  <c r="G373" i="17"/>
  <c r="F373" i="17"/>
  <c r="E373" i="17"/>
  <c r="G372" i="17"/>
  <c r="F372" i="17"/>
  <c r="E372" i="17"/>
  <c r="H372" i="17" s="1"/>
  <c r="G371" i="17"/>
  <c r="F371" i="17"/>
  <c r="E371" i="17"/>
  <c r="H371" i="17" s="1"/>
  <c r="G370" i="17"/>
  <c r="F370" i="17"/>
  <c r="E370" i="17"/>
  <c r="G369" i="17"/>
  <c r="F369" i="17"/>
  <c r="E369" i="17"/>
  <c r="G368" i="17"/>
  <c r="F368" i="17"/>
  <c r="E368" i="17"/>
  <c r="H368" i="17" s="1"/>
  <c r="G367" i="17"/>
  <c r="F367" i="17"/>
  <c r="E367" i="17"/>
  <c r="H367" i="17" s="1"/>
  <c r="G366" i="17"/>
  <c r="F366" i="17"/>
  <c r="E366" i="17"/>
  <c r="G365" i="17"/>
  <c r="F365" i="17"/>
  <c r="E365" i="17"/>
  <c r="G364" i="17"/>
  <c r="F364" i="17"/>
  <c r="G363" i="17"/>
  <c r="F363" i="17"/>
  <c r="E363" i="17"/>
  <c r="G362" i="17"/>
  <c r="F362" i="17"/>
  <c r="G361" i="17"/>
  <c r="G360" i="17"/>
  <c r="F360" i="17"/>
  <c r="E360" i="17"/>
  <c r="G359" i="17"/>
  <c r="F359" i="17"/>
  <c r="E359" i="17"/>
  <c r="H359" i="17" s="1"/>
  <c r="G358" i="17"/>
  <c r="F358" i="17"/>
  <c r="E358" i="17"/>
  <c r="H358" i="17" s="1"/>
  <c r="G357" i="17"/>
  <c r="F357" i="17"/>
  <c r="E357" i="17"/>
  <c r="G356" i="17"/>
  <c r="F356" i="17"/>
  <c r="E356" i="17"/>
  <c r="G355" i="17"/>
  <c r="F355" i="17"/>
  <c r="G354" i="17"/>
  <c r="F354" i="17"/>
  <c r="E354" i="17"/>
  <c r="G353" i="17"/>
  <c r="F353" i="17"/>
  <c r="E353" i="17"/>
  <c r="G352" i="17"/>
  <c r="F352" i="17"/>
  <c r="E352" i="17"/>
  <c r="H352" i="17" s="1"/>
  <c r="G351" i="17"/>
  <c r="F351" i="17"/>
  <c r="E351" i="17"/>
  <c r="H351" i="17" s="1"/>
  <c r="G350" i="17"/>
  <c r="F349" i="17"/>
  <c r="E349" i="17"/>
  <c r="D349" i="17"/>
  <c r="F517" i="17" s="1"/>
  <c r="C349" i="17"/>
  <c r="E538" i="17" s="1"/>
  <c r="H538" i="17" s="1"/>
  <c r="G343" i="17"/>
  <c r="H343" i="17" s="1"/>
  <c r="F343" i="17"/>
  <c r="E343" i="17"/>
  <c r="G342" i="17"/>
  <c r="H342" i="17" s="1"/>
  <c r="F342" i="17"/>
  <c r="E342" i="17"/>
  <c r="G341" i="17"/>
  <c r="H341" i="17" s="1"/>
  <c r="F341" i="17"/>
  <c r="E341" i="17"/>
  <c r="G340" i="17"/>
  <c r="H340" i="17" s="1"/>
  <c r="F340" i="17"/>
  <c r="E340" i="17"/>
  <c r="G339" i="17"/>
  <c r="H339" i="17" s="1"/>
  <c r="F339" i="17"/>
  <c r="E339" i="17"/>
  <c r="G338" i="17"/>
  <c r="H338" i="17" s="1"/>
  <c r="F338" i="17"/>
  <c r="E338" i="17"/>
  <c r="G337" i="17"/>
  <c r="H337" i="17" s="1"/>
  <c r="F337" i="17"/>
  <c r="E337" i="17"/>
  <c r="G336" i="17"/>
  <c r="H336" i="17" s="1"/>
  <c r="F336" i="17"/>
  <c r="E336" i="17"/>
  <c r="G335" i="17"/>
  <c r="H335" i="17" s="1"/>
  <c r="F335" i="17"/>
  <c r="E335" i="17"/>
  <c r="G334" i="17"/>
  <c r="H334" i="17" s="1"/>
  <c r="F334" i="17"/>
  <c r="E334" i="17"/>
  <c r="G333" i="17"/>
  <c r="H333" i="17" s="1"/>
  <c r="F333" i="17"/>
  <c r="E333" i="17"/>
  <c r="G332" i="17"/>
  <c r="H332" i="17" s="1"/>
  <c r="F332" i="17"/>
  <c r="E332" i="17"/>
  <c r="G331" i="17"/>
  <c r="H331" i="17" s="1"/>
  <c r="F331" i="17"/>
  <c r="E331" i="17"/>
  <c r="G330" i="17"/>
  <c r="H330" i="17" s="1"/>
  <c r="F330" i="17"/>
  <c r="E330" i="17"/>
  <c r="G329" i="17"/>
  <c r="H329" i="17" s="1"/>
  <c r="F329" i="17"/>
  <c r="E329" i="17"/>
  <c r="G328" i="17"/>
  <c r="H328" i="17" s="1"/>
  <c r="F328" i="17"/>
  <c r="E328" i="17"/>
  <c r="G327" i="17"/>
  <c r="H327" i="17" s="1"/>
  <c r="F327" i="17"/>
  <c r="E327" i="17"/>
  <c r="G326" i="17"/>
  <c r="H326" i="17" s="1"/>
  <c r="F326" i="17"/>
  <c r="E326" i="17"/>
  <c r="G325" i="17"/>
  <c r="H325" i="17" s="1"/>
  <c r="F325" i="17"/>
  <c r="E325" i="17"/>
  <c r="G324" i="17"/>
  <c r="H324" i="17" s="1"/>
  <c r="F324" i="17"/>
  <c r="E324" i="17"/>
  <c r="G323" i="17"/>
  <c r="H323" i="17" s="1"/>
  <c r="F323" i="17"/>
  <c r="E323" i="17"/>
  <c r="G322" i="17"/>
  <c r="H322" i="17" s="1"/>
  <c r="F322" i="17"/>
  <c r="E322" i="17"/>
  <c r="G321" i="17"/>
  <c r="H321" i="17" s="1"/>
  <c r="F321" i="17"/>
  <c r="E321" i="17"/>
  <c r="G320" i="17"/>
  <c r="H320" i="17" s="1"/>
  <c r="F320" i="17"/>
  <c r="E320" i="17"/>
  <c r="G319" i="17"/>
  <c r="H319" i="17" s="1"/>
  <c r="F319" i="17"/>
  <c r="E319" i="17"/>
  <c r="G318" i="17"/>
  <c r="H318" i="17" s="1"/>
  <c r="F318" i="17"/>
  <c r="E318" i="17"/>
  <c r="G317" i="17"/>
  <c r="H317" i="17" s="1"/>
  <c r="F317" i="17"/>
  <c r="E317" i="17"/>
  <c r="G316" i="17"/>
  <c r="H316" i="17" s="1"/>
  <c r="F316" i="17"/>
  <c r="E316" i="17"/>
  <c r="G315" i="17"/>
  <c r="H315" i="17" s="1"/>
  <c r="F315" i="17"/>
  <c r="E315" i="17"/>
  <c r="G314" i="17"/>
  <c r="H314" i="17" s="1"/>
  <c r="F314" i="17"/>
  <c r="E314" i="17"/>
  <c r="G313" i="17"/>
  <c r="H313" i="17" s="1"/>
  <c r="F313" i="17"/>
  <c r="E313" i="17"/>
  <c r="G312" i="17"/>
  <c r="H312" i="17" s="1"/>
  <c r="F312" i="17"/>
  <c r="E312" i="17"/>
  <c r="G311" i="17"/>
  <c r="H311" i="17" s="1"/>
  <c r="F311" i="17"/>
  <c r="E311" i="17"/>
  <c r="G310" i="17"/>
  <c r="H310" i="17" s="1"/>
  <c r="F310" i="17"/>
  <c r="E310" i="17"/>
  <c r="G309" i="17"/>
  <c r="H309" i="17" s="1"/>
  <c r="F309" i="17"/>
  <c r="E309" i="17"/>
  <c r="G308" i="17"/>
  <c r="F308" i="17"/>
  <c r="G307" i="17"/>
  <c r="F307" i="17"/>
  <c r="E307" i="17"/>
  <c r="H307" i="17" s="1"/>
  <c r="G306" i="17"/>
  <c r="F306" i="17"/>
  <c r="E306" i="17"/>
  <c r="H306" i="17" s="1"/>
  <c r="G305" i="17"/>
  <c r="F305" i="17"/>
  <c r="E305" i="17"/>
  <c r="H305" i="17" s="1"/>
  <c r="G304" i="17"/>
  <c r="F304" i="17"/>
  <c r="E304" i="17"/>
  <c r="H304" i="17" s="1"/>
  <c r="G303" i="17"/>
  <c r="F303" i="17"/>
  <c r="E303" i="17"/>
  <c r="H303" i="17" s="1"/>
  <c r="G302" i="17"/>
  <c r="F302" i="17"/>
  <c r="E302" i="17"/>
  <c r="H302" i="17" s="1"/>
  <c r="G301" i="17"/>
  <c r="F301" i="17"/>
  <c r="E301" i="17"/>
  <c r="H301" i="17" s="1"/>
  <c r="G300" i="17"/>
  <c r="F300" i="17"/>
  <c r="G299" i="17"/>
  <c r="H299" i="17" s="1"/>
  <c r="F299" i="17"/>
  <c r="E299" i="17"/>
  <c r="G298" i="17"/>
  <c r="H298" i="17" s="1"/>
  <c r="F298" i="17"/>
  <c r="E298" i="17"/>
  <c r="G297" i="17"/>
  <c r="H297" i="17" s="1"/>
  <c r="F297" i="17"/>
  <c r="E297" i="17"/>
  <c r="G296" i="17"/>
  <c r="H296" i="17" s="1"/>
  <c r="F296" i="17"/>
  <c r="E296" i="17"/>
  <c r="G295" i="17"/>
  <c r="H295" i="17" s="1"/>
  <c r="F295" i="17"/>
  <c r="E295" i="17"/>
  <c r="G294" i="17"/>
  <c r="H294" i="17" s="1"/>
  <c r="F294" i="17"/>
  <c r="E294" i="17"/>
  <c r="G293" i="17"/>
  <c r="F293" i="17"/>
  <c r="G292" i="17"/>
  <c r="F292" i="17"/>
  <c r="E292" i="17"/>
  <c r="H292" i="17" s="1"/>
  <c r="G291" i="17"/>
  <c r="F291" i="17"/>
  <c r="E291" i="17"/>
  <c r="H291" i="17" s="1"/>
  <c r="G290" i="17"/>
  <c r="F290" i="17"/>
  <c r="E290" i="17"/>
  <c r="H290" i="17" s="1"/>
  <c r="G289" i="17"/>
  <c r="F289" i="17"/>
  <c r="H288" i="17"/>
  <c r="G288" i="17"/>
  <c r="F288" i="17"/>
  <c r="E288" i="17"/>
  <c r="H287" i="17"/>
  <c r="G287" i="17"/>
  <c r="F287" i="17"/>
  <c r="E287" i="17"/>
  <c r="H286" i="17"/>
  <c r="G286" i="17"/>
  <c r="F286" i="17"/>
  <c r="E286" i="17"/>
  <c r="H285" i="17"/>
  <c r="G285" i="17"/>
  <c r="F285" i="17"/>
  <c r="E285" i="17"/>
  <c r="H284" i="17"/>
  <c r="G284" i="17"/>
  <c r="F284" i="17"/>
  <c r="E284" i="17"/>
  <c r="H283" i="17"/>
  <c r="G283" i="17"/>
  <c r="F283" i="17"/>
  <c r="E283" i="17"/>
  <c r="H282" i="17"/>
  <c r="G282" i="17"/>
  <c r="F282" i="17"/>
  <c r="E282" i="17"/>
  <c r="H281" i="17"/>
  <c r="G281" i="17"/>
  <c r="F281" i="17"/>
  <c r="E281" i="17"/>
  <c r="H280" i="17"/>
  <c r="G280" i="17"/>
  <c r="F280" i="17"/>
  <c r="E280" i="17"/>
  <c r="H279" i="17"/>
  <c r="G279" i="17"/>
  <c r="F279" i="17"/>
  <c r="E279" i="17"/>
  <c r="H278" i="17"/>
  <c r="G278" i="17"/>
  <c r="F278" i="17"/>
  <c r="E278" i="17"/>
  <c r="H277" i="17"/>
  <c r="G277" i="17"/>
  <c r="E277" i="17"/>
  <c r="G276" i="17"/>
  <c r="H276" i="17" s="1"/>
  <c r="F276" i="17"/>
  <c r="E276" i="17"/>
  <c r="G275" i="17"/>
  <c r="H275" i="17" s="1"/>
  <c r="F275" i="17"/>
  <c r="E275" i="17"/>
  <c r="G274" i="17"/>
  <c r="H274" i="17" s="1"/>
  <c r="F274" i="17"/>
  <c r="E274" i="17"/>
  <c r="G273" i="17"/>
  <c r="H273" i="17" s="1"/>
  <c r="F273" i="17"/>
  <c r="E273" i="17"/>
  <c r="G272" i="17"/>
  <c r="H272" i="17" s="1"/>
  <c r="F272" i="17"/>
  <c r="E272" i="17"/>
  <c r="G271" i="17"/>
  <c r="F271" i="17"/>
  <c r="G270" i="17"/>
  <c r="H270" i="17" s="1"/>
  <c r="F270" i="17"/>
  <c r="E270" i="17"/>
  <c r="G269" i="17"/>
  <c r="H269" i="17" s="1"/>
  <c r="F269" i="17"/>
  <c r="E269" i="17"/>
  <c r="G268" i="17"/>
  <c r="F268" i="17"/>
  <c r="G267" i="17"/>
  <c r="F267" i="17"/>
  <c r="G266" i="17"/>
  <c r="F266" i="17"/>
  <c r="E266" i="17"/>
  <c r="G265" i="17"/>
  <c r="F265" i="17"/>
  <c r="E265" i="17"/>
  <c r="G264" i="17"/>
  <c r="F264" i="17"/>
  <c r="G263" i="17"/>
  <c r="F263" i="17"/>
  <c r="E263" i="17"/>
  <c r="G262" i="17"/>
  <c r="F262" i="17"/>
  <c r="E262" i="17"/>
  <c r="G261" i="17"/>
  <c r="H261" i="17" s="1"/>
  <c r="F261" i="17"/>
  <c r="E261" i="17"/>
  <c r="G260" i="17"/>
  <c r="H260" i="17" s="1"/>
  <c r="F260" i="17"/>
  <c r="E260" i="17"/>
  <c r="G259" i="17"/>
  <c r="F259" i="17"/>
  <c r="E259" i="17"/>
  <c r="G258" i="17"/>
  <c r="F258" i="17"/>
  <c r="E258" i="17"/>
  <c r="G257" i="17"/>
  <c r="H257" i="17" s="1"/>
  <c r="F257" i="17"/>
  <c r="E257" i="17"/>
  <c r="G256" i="17"/>
  <c r="H256" i="17" s="1"/>
  <c r="F256" i="17"/>
  <c r="E256" i="17"/>
  <c r="G255" i="17"/>
  <c r="F255" i="17"/>
  <c r="E255" i="17"/>
  <c r="G254" i="17"/>
  <c r="F254" i="17"/>
  <c r="E254" i="17"/>
  <c r="G253" i="17"/>
  <c r="H253" i="17" s="1"/>
  <c r="F253" i="17"/>
  <c r="E253" i="17"/>
  <c r="G252" i="17"/>
  <c r="H252" i="17" s="1"/>
  <c r="F252" i="17"/>
  <c r="E252" i="17"/>
  <c r="G251" i="17"/>
  <c r="F251" i="17"/>
  <c r="E251" i="17"/>
  <c r="G250" i="17"/>
  <c r="F250" i="17"/>
  <c r="E250" i="17"/>
  <c r="G249" i="17"/>
  <c r="H249" i="17" s="1"/>
  <c r="F249" i="17"/>
  <c r="E249" i="17"/>
  <c r="G248" i="17"/>
  <c r="H248" i="17" s="1"/>
  <c r="F248" i="17"/>
  <c r="E248" i="17"/>
  <c r="G247" i="17"/>
  <c r="F247" i="17"/>
  <c r="E247" i="17"/>
  <c r="G246" i="17"/>
  <c r="F246" i="17"/>
  <c r="E246" i="17"/>
  <c r="G245" i="17"/>
  <c r="H245" i="17" s="1"/>
  <c r="F245" i="17"/>
  <c r="E245" i="17"/>
  <c r="G244" i="17"/>
  <c r="H244" i="17" s="1"/>
  <c r="F244" i="17"/>
  <c r="E244" i="17"/>
  <c r="G243" i="17"/>
  <c r="F243" i="17"/>
  <c r="E243" i="17"/>
  <c r="G242" i="17"/>
  <c r="F242" i="17"/>
  <c r="E242" i="17"/>
  <c r="G241" i="17"/>
  <c r="F241" i="17"/>
  <c r="G240" i="17"/>
  <c r="F240" i="17"/>
  <c r="E240" i="17"/>
  <c r="G239" i="17"/>
  <c r="F239" i="17"/>
  <c r="E239" i="17"/>
  <c r="G238" i="17"/>
  <c r="H238" i="17" s="1"/>
  <c r="F238" i="17"/>
  <c r="E238" i="17"/>
  <c r="G237" i="17"/>
  <c r="H237" i="17" s="1"/>
  <c r="F237" i="17"/>
  <c r="E237" i="17"/>
  <c r="G236" i="17"/>
  <c r="F236" i="17"/>
  <c r="E236" i="17"/>
  <c r="G235" i="17"/>
  <c r="F235" i="17"/>
  <c r="E235" i="17"/>
  <c r="G234" i="17"/>
  <c r="H234" i="17" s="1"/>
  <c r="F234" i="17"/>
  <c r="E234" i="17"/>
  <c r="G233" i="17"/>
  <c r="H233" i="17" s="1"/>
  <c r="F233" i="17"/>
  <c r="E233" i="17"/>
  <c r="G232" i="17"/>
  <c r="F232" i="17"/>
  <c r="E232" i="17"/>
  <c r="G231" i="17"/>
  <c r="F231" i="17"/>
  <c r="E231" i="17"/>
  <c r="G230" i="17"/>
  <c r="H230" i="17" s="1"/>
  <c r="F230" i="17"/>
  <c r="E230" i="17"/>
  <c r="G229" i="17"/>
  <c r="H229" i="17" s="1"/>
  <c r="F229" i="17"/>
  <c r="E229" i="17"/>
  <c r="G228" i="17"/>
  <c r="F228" i="17"/>
  <c r="E228" i="17"/>
  <c r="G227" i="17"/>
  <c r="F227" i="17"/>
  <c r="E227" i="17"/>
  <c r="G226" i="17"/>
  <c r="H226" i="17" s="1"/>
  <c r="F226" i="17"/>
  <c r="E226" i="17"/>
  <c r="G225" i="17"/>
  <c r="F225" i="17"/>
  <c r="G224" i="17"/>
  <c r="F224" i="17"/>
  <c r="E224" i="17"/>
  <c r="H224" i="17" s="1"/>
  <c r="G223" i="17"/>
  <c r="F223" i="17"/>
  <c r="E223" i="17"/>
  <c r="H223" i="17" s="1"/>
  <c r="G222" i="17"/>
  <c r="F222" i="17"/>
  <c r="E222" i="17"/>
  <c r="H222" i="17" s="1"/>
  <c r="G221" i="17"/>
  <c r="F221" i="17"/>
  <c r="E221" i="17"/>
  <c r="H221" i="17" s="1"/>
  <c r="G220" i="17"/>
  <c r="F220" i="17"/>
  <c r="E220" i="17"/>
  <c r="H220" i="17" s="1"/>
  <c r="G219" i="17"/>
  <c r="F219" i="17"/>
  <c r="E219" i="17"/>
  <c r="H219" i="17" s="1"/>
  <c r="G218" i="17"/>
  <c r="F218" i="17"/>
  <c r="E218" i="17"/>
  <c r="H218" i="17" s="1"/>
  <c r="G217" i="17"/>
  <c r="F217" i="17"/>
  <c r="E217" i="17"/>
  <c r="H217" i="17" s="1"/>
  <c r="G216" i="17"/>
  <c r="F216" i="17"/>
  <c r="E216" i="17"/>
  <c r="H216" i="17" s="1"/>
  <c r="G215" i="17"/>
  <c r="F215" i="17"/>
  <c r="E215" i="17"/>
  <c r="H215" i="17" s="1"/>
  <c r="G214" i="17"/>
  <c r="F214" i="17"/>
  <c r="E214" i="17"/>
  <c r="H214" i="17" s="1"/>
  <c r="G213" i="17"/>
  <c r="F213" i="17"/>
  <c r="E213" i="17"/>
  <c r="H213" i="17" s="1"/>
  <c r="G212" i="17"/>
  <c r="F212" i="17"/>
  <c r="E212" i="17"/>
  <c r="H212" i="17" s="1"/>
  <c r="G211" i="17"/>
  <c r="F211" i="17"/>
  <c r="E211" i="17"/>
  <c r="H211" i="17" s="1"/>
  <c r="G210" i="17"/>
  <c r="F210" i="17"/>
  <c r="E210" i="17"/>
  <c r="H210" i="17" s="1"/>
  <c r="G209" i="17"/>
  <c r="F209" i="17"/>
  <c r="E209" i="17"/>
  <c r="H209" i="17" s="1"/>
  <c r="G208" i="17"/>
  <c r="F208" i="17"/>
  <c r="E208" i="17"/>
  <c r="H208" i="17" s="1"/>
  <c r="G207" i="17"/>
  <c r="F207" i="17"/>
  <c r="E207" i="17"/>
  <c r="H207" i="17" s="1"/>
  <c r="G206" i="17"/>
  <c r="F206" i="17"/>
  <c r="E206" i="17"/>
  <c r="H206" i="17" s="1"/>
  <c r="G205" i="17"/>
  <c r="F205" i="17"/>
  <c r="E205" i="17"/>
  <c r="H205" i="17" s="1"/>
  <c r="G204" i="17"/>
  <c r="F204" i="17"/>
  <c r="E204" i="17"/>
  <c r="H204" i="17" s="1"/>
  <c r="G203" i="17"/>
  <c r="F203" i="17"/>
  <c r="E203" i="17"/>
  <c r="H203" i="17" s="1"/>
  <c r="G202" i="17"/>
  <c r="F202" i="17"/>
  <c r="E202" i="17"/>
  <c r="H202" i="17" s="1"/>
  <c r="G201" i="17"/>
  <c r="E201" i="17"/>
  <c r="H201" i="17" s="1"/>
  <c r="G200" i="17"/>
  <c r="H200" i="17" s="1"/>
  <c r="F200" i="17"/>
  <c r="E200" i="17"/>
  <c r="G199" i="17"/>
  <c r="H199" i="17" s="1"/>
  <c r="F199" i="17"/>
  <c r="E199" i="17"/>
  <c r="G198" i="17"/>
  <c r="F198" i="17"/>
  <c r="E198" i="17"/>
  <c r="G197" i="17"/>
  <c r="F197" i="17"/>
  <c r="E197" i="17"/>
  <c r="G196" i="17"/>
  <c r="H196" i="17" s="1"/>
  <c r="F196" i="17"/>
  <c r="E196" i="17"/>
  <c r="G195" i="17"/>
  <c r="H195" i="17" s="1"/>
  <c r="F195" i="17"/>
  <c r="E195" i="17"/>
  <c r="G194" i="17"/>
  <c r="F194" i="17"/>
  <c r="E194" i="17"/>
  <c r="G193" i="17"/>
  <c r="F193" i="17"/>
  <c r="E193" i="17"/>
  <c r="G192" i="17"/>
  <c r="H192" i="17" s="1"/>
  <c r="F192" i="17"/>
  <c r="E192" i="17"/>
  <c r="G191" i="17"/>
  <c r="H191" i="17" s="1"/>
  <c r="F191" i="17"/>
  <c r="E191" i="17"/>
  <c r="G190" i="17"/>
  <c r="F190" i="17"/>
  <c r="E190" i="17"/>
  <c r="G189" i="17"/>
  <c r="F189" i="17"/>
  <c r="E189" i="17"/>
  <c r="G188" i="17"/>
  <c r="H188" i="17" s="1"/>
  <c r="F188" i="17"/>
  <c r="E188" i="17"/>
  <c r="G187" i="17"/>
  <c r="G186" i="17"/>
  <c r="H186" i="17" s="1"/>
  <c r="F186" i="17"/>
  <c r="E186" i="17"/>
  <c r="G185" i="17"/>
  <c r="H185" i="17" s="1"/>
  <c r="F185" i="17"/>
  <c r="E185" i="17"/>
  <c r="G184" i="17"/>
  <c r="F184" i="17"/>
  <c r="E184" i="17"/>
  <c r="G183" i="17"/>
  <c r="F183" i="17"/>
  <c r="E183" i="17"/>
  <c r="G182" i="17"/>
  <c r="H182" i="17" s="1"/>
  <c r="F182" i="17"/>
  <c r="E182" i="17"/>
  <c r="G181" i="17"/>
  <c r="H181" i="17" s="1"/>
  <c r="F181" i="17"/>
  <c r="E181" i="17"/>
  <c r="G180" i="17"/>
  <c r="F180" i="17"/>
  <c r="E180" i="17"/>
  <c r="G179" i="17"/>
  <c r="F179" i="17"/>
  <c r="G178" i="17"/>
  <c r="H178" i="17" s="1"/>
  <c r="F178" i="17"/>
  <c r="E178" i="17"/>
  <c r="G177" i="17"/>
  <c r="H177" i="17" s="1"/>
  <c r="F177" i="17"/>
  <c r="E177" i="17"/>
  <c r="G176" i="17"/>
  <c r="H176" i="17" s="1"/>
  <c r="F176" i="17"/>
  <c r="E176" i="17"/>
  <c r="G175" i="17"/>
  <c r="H175" i="17" s="1"/>
  <c r="F175" i="17"/>
  <c r="E175" i="17"/>
  <c r="G174" i="17"/>
  <c r="H174" i="17" s="1"/>
  <c r="F174" i="17"/>
  <c r="E174" i="17"/>
  <c r="D173" i="17"/>
  <c r="C173" i="17"/>
  <c r="G167" i="17"/>
  <c r="F167" i="17"/>
  <c r="E167" i="17"/>
  <c r="H167" i="17" s="1"/>
  <c r="G166" i="17"/>
  <c r="F166" i="17"/>
  <c r="E166" i="17"/>
  <c r="G165" i="17"/>
  <c r="F165" i="17"/>
  <c r="E165" i="17"/>
  <c r="G164" i="17"/>
  <c r="F164" i="17"/>
  <c r="E164" i="17"/>
  <c r="H164" i="17" s="1"/>
  <c r="G163" i="17"/>
  <c r="F163" i="17"/>
  <c r="E163" i="17"/>
  <c r="H163" i="17" s="1"/>
  <c r="G162" i="17"/>
  <c r="F162" i="17"/>
  <c r="E162" i="17"/>
  <c r="G161" i="17"/>
  <c r="F161" i="17"/>
  <c r="E161" i="17"/>
  <c r="G160" i="17"/>
  <c r="F160" i="17"/>
  <c r="E160" i="17"/>
  <c r="H160" i="17" s="1"/>
  <c r="G159" i="17"/>
  <c r="F159" i="17"/>
  <c r="E159" i="17"/>
  <c r="H159" i="17" s="1"/>
  <c r="G158" i="17"/>
  <c r="F158" i="17"/>
  <c r="G157" i="17"/>
  <c r="F157" i="17"/>
  <c r="E157" i="17"/>
  <c r="G156" i="17"/>
  <c r="F156" i="17"/>
  <c r="E156" i="17"/>
  <c r="H156" i="17" s="1"/>
  <c r="G155" i="17"/>
  <c r="F155" i="17"/>
  <c r="E155" i="17"/>
  <c r="H155" i="17" s="1"/>
  <c r="G154" i="17"/>
  <c r="F154" i="17"/>
  <c r="E154" i="17"/>
  <c r="G153" i="17"/>
  <c r="F153" i="17"/>
  <c r="E153" i="17"/>
  <c r="G152" i="17"/>
  <c r="F152" i="17"/>
  <c r="E152" i="17"/>
  <c r="H152" i="17" s="1"/>
  <c r="G151" i="17"/>
  <c r="F151" i="17"/>
  <c r="E151" i="17"/>
  <c r="H151" i="17" s="1"/>
  <c r="G150" i="17"/>
  <c r="F150" i="17"/>
  <c r="E150" i="17"/>
  <c r="G149" i="17"/>
  <c r="F149" i="17"/>
  <c r="E149" i="17"/>
  <c r="G148" i="17"/>
  <c r="F148" i="17"/>
  <c r="E148" i="17"/>
  <c r="H148" i="17" s="1"/>
  <c r="G147" i="17"/>
  <c r="F147" i="17"/>
  <c r="E147" i="17"/>
  <c r="H147" i="17" s="1"/>
  <c r="G146" i="17"/>
  <c r="F146" i="17"/>
  <c r="E146" i="17"/>
  <c r="G145" i="17"/>
  <c r="F145" i="17"/>
  <c r="E145" i="17"/>
  <c r="G144" i="17"/>
  <c r="F144" i="17"/>
  <c r="E144" i="17"/>
  <c r="H144" i="17" s="1"/>
  <c r="G143" i="17"/>
  <c r="F143" i="17"/>
  <c r="G142" i="17"/>
  <c r="F142" i="17"/>
  <c r="E142" i="17"/>
  <c r="G141" i="17"/>
  <c r="F141" i="17"/>
  <c r="E141" i="17"/>
  <c r="G140" i="17"/>
  <c r="F140" i="17"/>
  <c r="E140" i="17"/>
  <c r="H140" i="17" s="1"/>
  <c r="G139" i="17"/>
  <c r="F139" i="17"/>
  <c r="E139" i="17"/>
  <c r="H139" i="17" s="1"/>
  <c r="G138" i="17"/>
  <c r="F138" i="17"/>
  <c r="E138" i="17"/>
  <c r="G137" i="17"/>
  <c r="F137" i="17"/>
  <c r="E137" i="17"/>
  <c r="G136" i="17"/>
  <c r="F136" i="17"/>
  <c r="E136" i="17"/>
  <c r="H136" i="17" s="1"/>
  <c r="G135" i="17"/>
  <c r="F135" i="17"/>
  <c r="E135" i="17"/>
  <c r="H135" i="17" s="1"/>
  <c r="G134" i="17"/>
  <c r="E134" i="17"/>
  <c r="G133" i="17"/>
  <c r="F133" i="17"/>
  <c r="G132" i="17"/>
  <c r="F132" i="17"/>
  <c r="E132" i="17"/>
  <c r="H132" i="17" s="1"/>
  <c r="G131" i="17"/>
  <c r="E131" i="17"/>
  <c r="H131" i="17" s="1"/>
  <c r="G130" i="17"/>
  <c r="F130" i="17"/>
  <c r="E130" i="17"/>
  <c r="G129" i="17"/>
  <c r="F129" i="17"/>
  <c r="G128" i="17"/>
  <c r="F128" i="17"/>
  <c r="E128" i="17"/>
  <c r="H128" i="17" s="1"/>
  <c r="G127" i="17"/>
  <c r="F127" i="17"/>
  <c r="E127" i="17"/>
  <c r="H127" i="17" s="1"/>
  <c r="G126" i="17"/>
  <c r="F126" i="17"/>
  <c r="E126" i="17"/>
  <c r="G125" i="17"/>
  <c r="F125" i="17"/>
  <c r="E125" i="17"/>
  <c r="G124" i="17"/>
  <c r="F124" i="17"/>
  <c r="E124" i="17"/>
  <c r="H124" i="17" s="1"/>
  <c r="G123" i="17"/>
  <c r="F123" i="17"/>
  <c r="E123" i="17"/>
  <c r="H123" i="17" s="1"/>
  <c r="G122" i="17"/>
  <c r="F122" i="17"/>
  <c r="E122" i="17"/>
  <c r="G121" i="17"/>
  <c r="F121" i="17"/>
  <c r="G120" i="17"/>
  <c r="F120" i="17"/>
  <c r="E120" i="17"/>
  <c r="H120" i="17" s="1"/>
  <c r="G119" i="17"/>
  <c r="F119" i="17"/>
  <c r="E119" i="17"/>
  <c r="H119" i="17" s="1"/>
  <c r="G118" i="17"/>
  <c r="F118" i="17"/>
  <c r="E118" i="17"/>
  <c r="G117" i="17"/>
  <c r="F117" i="17"/>
  <c r="E117" i="17"/>
  <c r="G116" i="17"/>
  <c r="F116" i="17"/>
  <c r="E116" i="17"/>
  <c r="H116" i="17" s="1"/>
  <c r="G115" i="17"/>
  <c r="F115" i="17"/>
  <c r="E115" i="17"/>
  <c r="H115" i="17" s="1"/>
  <c r="G114" i="17"/>
  <c r="F114" i="17"/>
  <c r="E114" i="17"/>
  <c r="G113" i="17"/>
  <c r="F113" i="17"/>
  <c r="E113" i="17"/>
  <c r="G112" i="17"/>
  <c r="F112" i="17"/>
  <c r="E112" i="17"/>
  <c r="H112" i="17" s="1"/>
  <c r="G111" i="17"/>
  <c r="F111" i="17"/>
  <c r="G110" i="17"/>
  <c r="F110" i="17"/>
  <c r="E110" i="17"/>
  <c r="G109" i="17"/>
  <c r="F109" i="17"/>
  <c r="E109" i="17"/>
  <c r="G108" i="17"/>
  <c r="F108" i="17"/>
  <c r="E108" i="17"/>
  <c r="H108" i="17" s="1"/>
  <c r="G107" i="17"/>
  <c r="F107" i="17"/>
  <c r="E107" i="17"/>
  <c r="H107" i="17" s="1"/>
  <c r="G106" i="17"/>
  <c r="F106" i="17"/>
  <c r="E106" i="17"/>
  <c r="G105" i="17"/>
  <c r="F105" i="17"/>
  <c r="E105" i="17"/>
  <c r="G104" i="17"/>
  <c r="F104" i="17"/>
  <c r="E104" i="17"/>
  <c r="H104" i="17" s="1"/>
  <c r="G103" i="17"/>
  <c r="F103" i="17"/>
  <c r="E103" i="17"/>
  <c r="H103" i="17" s="1"/>
  <c r="G102" i="17"/>
  <c r="F102" i="17"/>
  <c r="E102" i="17"/>
  <c r="G101" i="17"/>
  <c r="F101" i="17"/>
  <c r="E101" i="17"/>
  <c r="G100" i="17"/>
  <c r="F100" i="17"/>
  <c r="E100" i="17"/>
  <c r="H100" i="17" s="1"/>
  <c r="G99" i="17"/>
  <c r="F99" i="17"/>
  <c r="E99" i="17"/>
  <c r="H99" i="17" s="1"/>
  <c r="G98" i="17"/>
  <c r="F98" i="17"/>
  <c r="E98" i="17"/>
  <c r="G97" i="17"/>
  <c r="F97" i="17"/>
  <c r="E97" i="17"/>
  <c r="G96" i="17"/>
  <c r="F96" i="17"/>
  <c r="E96" i="17"/>
  <c r="H96" i="17" s="1"/>
  <c r="G95" i="17"/>
  <c r="F95" i="17"/>
  <c r="E95" i="17"/>
  <c r="H95" i="17" s="1"/>
  <c r="G94" i="17"/>
  <c r="F94" i="17"/>
  <c r="E94" i="17"/>
  <c r="G93" i="17"/>
  <c r="F93" i="17"/>
  <c r="E93" i="17"/>
  <c r="G92" i="17"/>
  <c r="F92" i="17"/>
  <c r="E92" i="17"/>
  <c r="H92" i="17" s="1"/>
  <c r="G91" i="17"/>
  <c r="F91" i="17"/>
  <c r="E91" i="17"/>
  <c r="H91" i="17" s="1"/>
  <c r="G90" i="17"/>
  <c r="F90" i="17"/>
  <c r="G89" i="17"/>
  <c r="F89" i="17"/>
  <c r="E89" i="17"/>
  <c r="G88" i="17"/>
  <c r="F88" i="17"/>
  <c r="E88" i="17"/>
  <c r="H88" i="17" s="1"/>
  <c r="G87" i="17"/>
  <c r="F87" i="17"/>
  <c r="E87" i="17"/>
  <c r="H87" i="17" s="1"/>
  <c r="G86" i="17"/>
  <c r="F86" i="17"/>
  <c r="E86" i="17"/>
  <c r="G85" i="17"/>
  <c r="F85" i="17"/>
  <c r="E85" i="17"/>
  <c r="G84" i="17"/>
  <c r="F84" i="17"/>
  <c r="E84" i="17"/>
  <c r="H84" i="17" s="1"/>
  <c r="G83" i="17"/>
  <c r="F83" i="17"/>
  <c r="E83" i="17"/>
  <c r="H83" i="17" s="1"/>
  <c r="G82" i="17"/>
  <c r="F82" i="17"/>
  <c r="E82" i="17"/>
  <c r="G81" i="17"/>
  <c r="E81" i="17"/>
  <c r="G80" i="17"/>
  <c r="F80" i="17"/>
  <c r="E80" i="17"/>
  <c r="H80" i="17" s="1"/>
  <c r="G79" i="17"/>
  <c r="F79" i="17"/>
  <c r="E79" i="17"/>
  <c r="H79" i="17" s="1"/>
  <c r="G78" i="17"/>
  <c r="F78" i="17"/>
  <c r="E78" i="17"/>
  <c r="G77" i="17"/>
  <c r="F77" i="17"/>
  <c r="E77" i="17"/>
  <c r="G76" i="17"/>
  <c r="F76" i="17"/>
  <c r="E76" i="17"/>
  <c r="H76" i="17" s="1"/>
  <c r="D75" i="17"/>
  <c r="C75" i="17"/>
  <c r="G69" i="17"/>
  <c r="F69" i="17"/>
  <c r="E69" i="17"/>
  <c r="H69" i="17" s="1"/>
  <c r="G68" i="17"/>
  <c r="F68" i="17"/>
  <c r="E68" i="17"/>
  <c r="H68" i="17" s="1"/>
  <c r="G67" i="17"/>
  <c r="F67" i="17"/>
  <c r="E67" i="17"/>
  <c r="H67" i="17" s="1"/>
  <c r="G66" i="17"/>
  <c r="F66" i="17"/>
  <c r="E66" i="17"/>
  <c r="H66" i="17" s="1"/>
  <c r="G65" i="17"/>
  <c r="F65" i="17"/>
  <c r="E65" i="17"/>
  <c r="H65" i="17" s="1"/>
  <c r="G64" i="17"/>
  <c r="F64" i="17"/>
  <c r="E64" i="17"/>
  <c r="H64" i="17" s="1"/>
  <c r="G63" i="17"/>
  <c r="F63" i="17"/>
  <c r="E63" i="17"/>
  <c r="H63" i="17" s="1"/>
  <c r="G62" i="17"/>
  <c r="F62" i="17"/>
  <c r="E62" i="17"/>
  <c r="H62" i="17" s="1"/>
  <c r="G61" i="17"/>
  <c r="F61" i="17"/>
  <c r="E61" i="17"/>
  <c r="H61" i="17" s="1"/>
  <c r="G60" i="17"/>
  <c r="F60" i="17"/>
  <c r="E60" i="17"/>
  <c r="H60" i="17" s="1"/>
  <c r="G59" i="17"/>
  <c r="F59" i="17"/>
  <c r="E59" i="17"/>
  <c r="H59" i="17" s="1"/>
  <c r="G58" i="17"/>
  <c r="F58" i="17"/>
  <c r="E58" i="17"/>
  <c r="H58" i="17" s="1"/>
  <c r="G57" i="17"/>
  <c r="F57" i="17"/>
  <c r="E57" i="17"/>
  <c r="H57" i="17" s="1"/>
  <c r="G56" i="17"/>
  <c r="F56" i="17"/>
  <c r="E56" i="17"/>
  <c r="H56" i="17" s="1"/>
  <c r="G55" i="17"/>
  <c r="F55" i="17"/>
  <c r="E55" i="17"/>
  <c r="H55" i="17" s="1"/>
  <c r="G54" i="17"/>
  <c r="F54" i="17"/>
  <c r="E54" i="17"/>
  <c r="H54" i="17" s="1"/>
  <c r="G53" i="17"/>
  <c r="F53" i="17"/>
  <c r="E53" i="17"/>
  <c r="H53" i="17" s="1"/>
  <c r="G52" i="17"/>
  <c r="F52" i="17"/>
  <c r="E52" i="17"/>
  <c r="H52" i="17" s="1"/>
  <c r="G51" i="17"/>
  <c r="F51" i="17"/>
  <c r="E51" i="17"/>
  <c r="H51" i="17" s="1"/>
  <c r="G50" i="17"/>
  <c r="F50" i="17"/>
  <c r="E50" i="17"/>
  <c r="H50" i="17" s="1"/>
  <c r="G49" i="17"/>
  <c r="F49" i="17"/>
  <c r="E49" i="17"/>
  <c r="H49" i="17" s="1"/>
  <c r="G48" i="17"/>
  <c r="F48" i="17"/>
  <c r="E48" i="17"/>
  <c r="H48" i="17" s="1"/>
  <c r="G47" i="17"/>
  <c r="F47" i="17"/>
  <c r="E47" i="17"/>
  <c r="H47" i="17" s="1"/>
  <c r="G46" i="17"/>
  <c r="F46" i="17"/>
  <c r="E46" i="17"/>
  <c r="H46" i="17" s="1"/>
  <c r="G45" i="17"/>
  <c r="F45" i="17"/>
  <c r="E45" i="17"/>
  <c r="H45" i="17" s="1"/>
  <c r="G44" i="17"/>
  <c r="F44" i="17"/>
  <c r="E44" i="17"/>
  <c r="H44" i="17" s="1"/>
  <c r="G43" i="17"/>
  <c r="F43" i="17"/>
  <c r="E43" i="17"/>
  <c r="H43" i="17" s="1"/>
  <c r="G42" i="17"/>
  <c r="F42" i="17"/>
  <c r="E42" i="17"/>
  <c r="H42" i="17" s="1"/>
  <c r="G41" i="17"/>
  <c r="F41" i="17"/>
  <c r="E41" i="17"/>
  <c r="H41" i="17" s="1"/>
  <c r="G40" i="17"/>
  <c r="F40" i="17"/>
  <c r="E40" i="17"/>
  <c r="H40" i="17" s="1"/>
  <c r="G39" i="17"/>
  <c r="F39" i="17"/>
  <c r="E39" i="17"/>
  <c r="H39" i="17" s="1"/>
  <c r="G38" i="17"/>
  <c r="F38" i="17"/>
  <c r="E38" i="17"/>
  <c r="H38" i="17" s="1"/>
  <c r="G37" i="17"/>
  <c r="F37" i="17"/>
  <c r="E37" i="17"/>
  <c r="H37" i="17" s="1"/>
  <c r="G36" i="17"/>
  <c r="F36" i="17"/>
  <c r="E36" i="17"/>
  <c r="H36" i="17" s="1"/>
  <c r="G35" i="17"/>
  <c r="F35" i="17"/>
  <c r="E35" i="17"/>
  <c r="H35" i="17" s="1"/>
  <c r="G34" i="17"/>
  <c r="F34" i="17"/>
  <c r="E34" i="17"/>
  <c r="H34" i="17" s="1"/>
  <c r="G33" i="17"/>
  <c r="F33" i="17"/>
  <c r="E33" i="17"/>
  <c r="H33" i="17" s="1"/>
  <c r="G32" i="17"/>
  <c r="F32" i="17"/>
  <c r="E32" i="17"/>
  <c r="H32" i="17" s="1"/>
  <c r="G31" i="17"/>
  <c r="F31" i="17"/>
  <c r="E31" i="17"/>
  <c r="H31" i="17" s="1"/>
  <c r="G30" i="17"/>
  <c r="F30" i="17"/>
  <c r="E30" i="17"/>
  <c r="H30" i="17" s="1"/>
  <c r="G29" i="17"/>
  <c r="F29" i="17"/>
  <c r="E29" i="17"/>
  <c r="H29" i="17" s="1"/>
  <c r="G28" i="17"/>
  <c r="F28" i="17"/>
  <c r="E28" i="17"/>
  <c r="H28" i="17" s="1"/>
  <c r="G27" i="17"/>
  <c r="F27" i="17"/>
  <c r="E27" i="17"/>
  <c r="H27" i="17" s="1"/>
  <c r="G26" i="17"/>
  <c r="F26" i="17"/>
  <c r="E26" i="17"/>
  <c r="H26" i="17" s="1"/>
  <c r="G25" i="17"/>
  <c r="F25" i="17"/>
  <c r="E25" i="17"/>
  <c r="H25" i="17" s="1"/>
  <c r="G24" i="17"/>
  <c r="F24" i="17"/>
  <c r="E24" i="17"/>
  <c r="H24" i="17" s="1"/>
  <c r="G23" i="17"/>
  <c r="F23" i="17"/>
  <c r="E23" i="17"/>
  <c r="H23" i="17" s="1"/>
  <c r="G22" i="17"/>
  <c r="F22" i="17"/>
  <c r="E22" i="17"/>
  <c r="H22" i="17" s="1"/>
  <c r="G21" i="17"/>
  <c r="F21" i="17"/>
  <c r="E21" i="17"/>
  <c r="H21" i="17" s="1"/>
  <c r="G20" i="17"/>
  <c r="F20" i="17"/>
  <c r="E20" i="17"/>
  <c r="H20" i="17" s="1"/>
  <c r="D19" i="17"/>
  <c r="C19" i="17"/>
  <c r="G19" i="17" s="1"/>
  <c r="C13" i="17"/>
  <c r="D12" i="17"/>
  <c r="C12" i="17"/>
  <c r="G12" i="17" s="1"/>
  <c r="D10" i="17"/>
  <c r="G609" i="16"/>
  <c r="F609" i="16"/>
  <c r="G608" i="16"/>
  <c r="F608" i="16"/>
  <c r="E608" i="16"/>
  <c r="H608" i="16" s="1"/>
  <c r="G607" i="16"/>
  <c r="G606" i="16"/>
  <c r="G605" i="16"/>
  <c r="F605" i="16"/>
  <c r="G604" i="16"/>
  <c r="F604" i="16"/>
  <c r="E604" i="16"/>
  <c r="H604" i="16" s="1"/>
  <c r="G603" i="16"/>
  <c r="G602" i="16"/>
  <c r="G601" i="16"/>
  <c r="F601" i="16"/>
  <c r="G600" i="16"/>
  <c r="F600" i="16"/>
  <c r="E600" i="16"/>
  <c r="H600" i="16" s="1"/>
  <c r="G599" i="16"/>
  <c r="G598" i="16"/>
  <c r="G597" i="16"/>
  <c r="F597" i="16"/>
  <c r="G596" i="16"/>
  <c r="F596" i="16"/>
  <c r="E596" i="16"/>
  <c r="H596" i="16" s="1"/>
  <c r="G595" i="16"/>
  <c r="E595" i="16"/>
  <c r="H595" i="16" s="1"/>
  <c r="G594" i="16"/>
  <c r="G593" i="16"/>
  <c r="F593" i="16"/>
  <c r="G592" i="16"/>
  <c r="F592" i="16"/>
  <c r="E592" i="16"/>
  <c r="H592" i="16" s="1"/>
  <c r="G591" i="16"/>
  <c r="G590" i="16"/>
  <c r="G589" i="16"/>
  <c r="F589" i="16"/>
  <c r="E589" i="16"/>
  <c r="G588" i="16"/>
  <c r="F588" i="16"/>
  <c r="G587" i="16"/>
  <c r="E587" i="16"/>
  <c r="H587" i="16" s="1"/>
  <c r="G586" i="16"/>
  <c r="G585" i="16"/>
  <c r="F585" i="16"/>
  <c r="G584" i="16"/>
  <c r="F584" i="16"/>
  <c r="G583" i="16"/>
  <c r="E583" i="16"/>
  <c r="H583" i="16" s="1"/>
  <c r="F582" i="16"/>
  <c r="D582" i="16"/>
  <c r="F606" i="16" s="1"/>
  <c r="C582" i="16"/>
  <c r="G576" i="16"/>
  <c r="G575" i="16"/>
  <c r="F575" i="16"/>
  <c r="E575" i="16"/>
  <c r="G574" i="16"/>
  <c r="G573" i="16"/>
  <c r="F573" i="16"/>
  <c r="E573" i="16"/>
  <c r="H573" i="16" s="1"/>
  <c r="G572" i="16"/>
  <c r="E572" i="16"/>
  <c r="H572" i="16" s="1"/>
  <c r="G571" i="16"/>
  <c r="H571" i="16" s="1"/>
  <c r="E571" i="16"/>
  <c r="G570" i="16"/>
  <c r="H569" i="16"/>
  <c r="G569" i="16"/>
  <c r="E569" i="16"/>
  <c r="G568" i="16"/>
  <c r="H567" i="16"/>
  <c r="G567" i="16"/>
  <c r="E567" i="16"/>
  <c r="G566" i="16"/>
  <c r="G565" i="16"/>
  <c r="H565" i="16" s="1"/>
  <c r="F565" i="16"/>
  <c r="E565" i="16"/>
  <c r="G564" i="16"/>
  <c r="E564" i="16"/>
  <c r="G563" i="16"/>
  <c r="F563" i="16"/>
  <c r="E563" i="16"/>
  <c r="H563" i="16" s="1"/>
  <c r="G562" i="16"/>
  <c r="G561" i="16"/>
  <c r="G560" i="16"/>
  <c r="G559" i="16"/>
  <c r="G558" i="16"/>
  <c r="F558" i="16"/>
  <c r="E558" i="16"/>
  <c r="H558" i="16" s="1"/>
  <c r="G557" i="16"/>
  <c r="F557" i="16"/>
  <c r="E557" i="16"/>
  <c r="H557" i="16" s="1"/>
  <c r="G556" i="16"/>
  <c r="G555" i="16"/>
  <c r="G554" i="16"/>
  <c r="G553" i="16"/>
  <c r="H553" i="16" s="1"/>
  <c r="E553" i="16"/>
  <c r="G552" i="16"/>
  <c r="G551" i="16"/>
  <c r="G550" i="16"/>
  <c r="H550" i="16" s="1"/>
  <c r="E550" i="16"/>
  <c r="G549" i="16"/>
  <c r="F549" i="16"/>
  <c r="G548" i="16"/>
  <c r="G547" i="16"/>
  <c r="H547" i="16" s="1"/>
  <c r="F547" i="16"/>
  <c r="E547" i="16"/>
  <c r="G546" i="16"/>
  <c r="H546" i="16" s="1"/>
  <c r="E546" i="16"/>
  <c r="G545" i="16"/>
  <c r="F545" i="16"/>
  <c r="G544" i="16"/>
  <c r="F544" i="16"/>
  <c r="G543" i="16"/>
  <c r="G542" i="16"/>
  <c r="G541" i="16"/>
  <c r="F541" i="16"/>
  <c r="G540" i="16"/>
  <c r="F540" i="16"/>
  <c r="E540" i="16"/>
  <c r="G539" i="16"/>
  <c r="G538" i="16"/>
  <c r="G537" i="16"/>
  <c r="E537" i="16"/>
  <c r="H536" i="16"/>
  <c r="G536" i="16"/>
  <c r="E536" i="16"/>
  <c r="G535" i="16"/>
  <c r="G534" i="16"/>
  <c r="G533" i="16"/>
  <c r="F533" i="16"/>
  <c r="G532" i="16"/>
  <c r="G531" i="16"/>
  <c r="G530" i="16"/>
  <c r="E530" i="16"/>
  <c r="G529" i="16"/>
  <c r="G528" i="16"/>
  <c r="F528" i="16"/>
  <c r="G527" i="16"/>
  <c r="E527" i="16"/>
  <c r="G526" i="16"/>
  <c r="F526" i="16"/>
  <c r="G525" i="16"/>
  <c r="H525" i="16" s="1"/>
  <c r="F525" i="16"/>
  <c r="E525" i="16"/>
  <c r="G524" i="16"/>
  <c r="G523" i="16"/>
  <c r="G522" i="16"/>
  <c r="G521" i="16"/>
  <c r="G520" i="16"/>
  <c r="G519" i="16"/>
  <c r="E519" i="16"/>
  <c r="G518" i="16"/>
  <c r="E518" i="16"/>
  <c r="G517" i="16"/>
  <c r="G516" i="16"/>
  <c r="H516" i="16" s="1"/>
  <c r="E516" i="16"/>
  <c r="G515" i="16"/>
  <c r="G514" i="16"/>
  <c r="G513" i="16"/>
  <c r="H513" i="16" s="1"/>
  <c r="E513" i="16"/>
  <c r="G512" i="16"/>
  <c r="E512" i="16"/>
  <c r="H512" i="16" s="1"/>
  <c r="G511" i="16"/>
  <c r="G510" i="16"/>
  <c r="G509" i="16"/>
  <c r="H509" i="16" s="1"/>
  <c r="E509" i="16"/>
  <c r="G508" i="16"/>
  <c r="E508" i="16"/>
  <c r="G507" i="16"/>
  <c r="G506" i="16"/>
  <c r="G505" i="16"/>
  <c r="F505" i="16"/>
  <c r="E505" i="16"/>
  <c r="G504" i="16"/>
  <c r="F504" i="16"/>
  <c r="E504" i="16"/>
  <c r="G503" i="16"/>
  <c r="H503" i="16" s="1"/>
  <c r="E503" i="16"/>
  <c r="G502" i="16"/>
  <c r="H502" i="16" s="1"/>
  <c r="F502" i="16"/>
  <c r="E502" i="16"/>
  <c r="G501" i="16"/>
  <c r="E501" i="16"/>
  <c r="G500" i="16"/>
  <c r="G499" i="16"/>
  <c r="E499" i="16"/>
  <c r="G498" i="16"/>
  <c r="G497" i="16"/>
  <c r="G496" i="16"/>
  <c r="G495" i="16"/>
  <c r="G494" i="16"/>
  <c r="G493" i="16"/>
  <c r="F493" i="16"/>
  <c r="G492" i="16"/>
  <c r="G491" i="16"/>
  <c r="F491" i="16"/>
  <c r="G490" i="16"/>
  <c r="G489" i="16"/>
  <c r="G488" i="16"/>
  <c r="H488" i="16" s="1"/>
  <c r="E488" i="16"/>
  <c r="G487" i="16"/>
  <c r="G486" i="16"/>
  <c r="G485" i="16"/>
  <c r="F485" i="16"/>
  <c r="G484" i="16"/>
  <c r="G483" i="16"/>
  <c r="H483" i="16" s="1"/>
  <c r="E483" i="16"/>
  <c r="G482" i="16"/>
  <c r="F482" i="16"/>
  <c r="G481" i="16"/>
  <c r="G480" i="16"/>
  <c r="G479" i="16"/>
  <c r="G478" i="16"/>
  <c r="F478" i="16"/>
  <c r="E478" i="16"/>
  <c r="G477" i="16"/>
  <c r="F477" i="16"/>
  <c r="G476" i="16"/>
  <c r="G475" i="16"/>
  <c r="F475" i="16"/>
  <c r="E475" i="16"/>
  <c r="H475" i="16" s="1"/>
  <c r="G474" i="16"/>
  <c r="F474" i="16"/>
  <c r="E474" i="16"/>
  <c r="H474" i="16" s="1"/>
  <c r="G473" i="16"/>
  <c r="G472" i="16"/>
  <c r="E472" i="16"/>
  <c r="G471" i="16"/>
  <c r="G470" i="16"/>
  <c r="G469" i="16"/>
  <c r="G468" i="16"/>
  <c r="F468" i="16"/>
  <c r="E468" i="16"/>
  <c r="G467" i="16"/>
  <c r="G466" i="16"/>
  <c r="G465" i="16"/>
  <c r="G464" i="16"/>
  <c r="F464" i="16"/>
  <c r="G463" i="16"/>
  <c r="G462" i="16"/>
  <c r="H462" i="16" s="1"/>
  <c r="F462" i="16"/>
  <c r="E462" i="16"/>
  <c r="G461" i="16"/>
  <c r="G460" i="16"/>
  <c r="G459" i="16"/>
  <c r="G458" i="16"/>
  <c r="G457" i="16"/>
  <c r="G456" i="16"/>
  <c r="G455" i="16"/>
  <c r="G454" i="16"/>
  <c r="F454" i="16"/>
  <c r="E454" i="16"/>
  <c r="H454" i="16" s="1"/>
  <c r="G453" i="16"/>
  <c r="G452" i="16"/>
  <c r="E452" i="16"/>
  <c r="H451" i="16"/>
  <c r="G451" i="16"/>
  <c r="E451" i="16"/>
  <c r="G450" i="16"/>
  <c r="G449" i="16"/>
  <c r="H449" i="16" s="1"/>
  <c r="F449" i="16"/>
  <c r="E449" i="16"/>
  <c r="G448" i="16"/>
  <c r="H447" i="16"/>
  <c r="G447" i="16"/>
  <c r="F447" i="16"/>
  <c r="E447" i="16"/>
  <c r="H446" i="16"/>
  <c r="G446" i="16"/>
  <c r="E446" i="16"/>
  <c r="G445" i="16"/>
  <c r="G444" i="16"/>
  <c r="G443" i="16"/>
  <c r="G442" i="16"/>
  <c r="G441" i="16"/>
  <c r="E441" i="16"/>
  <c r="G440" i="16"/>
  <c r="F440" i="16"/>
  <c r="E440" i="16"/>
  <c r="G439" i="16"/>
  <c r="H439" i="16" s="1"/>
  <c r="F439" i="16"/>
  <c r="E439" i="16"/>
  <c r="G438" i="16"/>
  <c r="E438" i="16"/>
  <c r="G437" i="16"/>
  <c r="E437" i="16"/>
  <c r="H437" i="16" s="1"/>
  <c r="H436" i="16"/>
  <c r="G436" i="16"/>
  <c r="F436" i="16"/>
  <c r="E436" i="16"/>
  <c r="G435" i="16"/>
  <c r="F435" i="16"/>
  <c r="G434" i="16"/>
  <c r="E434" i="16"/>
  <c r="G433" i="16"/>
  <c r="F433" i="16"/>
  <c r="G432" i="16"/>
  <c r="G431" i="16"/>
  <c r="H430" i="16"/>
  <c r="G430" i="16"/>
  <c r="E430" i="16"/>
  <c r="G429" i="16"/>
  <c r="G428" i="16"/>
  <c r="G427" i="16"/>
  <c r="F427" i="16"/>
  <c r="E427" i="16"/>
  <c r="H427" i="16" s="1"/>
  <c r="G426" i="16"/>
  <c r="E426" i="16"/>
  <c r="H426" i="16" s="1"/>
  <c r="G425" i="16"/>
  <c r="G424" i="16"/>
  <c r="G423" i="16"/>
  <c r="G422" i="16"/>
  <c r="G421" i="16"/>
  <c r="H421" i="16" s="1"/>
  <c r="F421" i="16"/>
  <c r="E421" i="16"/>
  <c r="G420" i="16"/>
  <c r="G419" i="16"/>
  <c r="G418" i="16"/>
  <c r="F418" i="16"/>
  <c r="E418" i="16"/>
  <c r="G417" i="16"/>
  <c r="F417" i="16"/>
  <c r="G416" i="16"/>
  <c r="H415" i="16"/>
  <c r="G415" i="16"/>
  <c r="F415" i="16"/>
  <c r="E415" i="16"/>
  <c r="G414" i="16"/>
  <c r="F414" i="16"/>
  <c r="G413" i="16"/>
  <c r="G412" i="16"/>
  <c r="G411" i="16"/>
  <c r="G410" i="16"/>
  <c r="G409" i="16"/>
  <c r="G408" i="16"/>
  <c r="G407" i="16"/>
  <c r="H407" i="16" s="1"/>
  <c r="E407" i="16"/>
  <c r="G406" i="16"/>
  <c r="E406" i="16"/>
  <c r="G405" i="16"/>
  <c r="G404" i="16"/>
  <c r="G403" i="16"/>
  <c r="G402" i="16"/>
  <c r="G401" i="16"/>
  <c r="G400" i="16"/>
  <c r="H400" i="16" s="1"/>
  <c r="F400" i="16"/>
  <c r="E400" i="16"/>
  <c r="G399" i="16"/>
  <c r="G398" i="16"/>
  <c r="G397" i="16"/>
  <c r="G396" i="16"/>
  <c r="H396" i="16" s="1"/>
  <c r="F396" i="16"/>
  <c r="E396" i="16"/>
  <c r="G395" i="16"/>
  <c r="G394" i="16"/>
  <c r="E394" i="16"/>
  <c r="G393" i="16"/>
  <c r="E393" i="16"/>
  <c r="G392" i="16"/>
  <c r="F392" i="16"/>
  <c r="G391" i="16"/>
  <c r="G390" i="16"/>
  <c r="E390" i="16"/>
  <c r="G389" i="16"/>
  <c r="F389" i="16"/>
  <c r="G388" i="16"/>
  <c r="G387" i="16"/>
  <c r="E387" i="16"/>
  <c r="H387" i="16" s="1"/>
  <c r="G386" i="16"/>
  <c r="G385" i="16"/>
  <c r="G384" i="16"/>
  <c r="G383" i="16"/>
  <c r="G382" i="16"/>
  <c r="E382" i="16"/>
  <c r="G381" i="16"/>
  <c r="F381" i="16"/>
  <c r="E381" i="16"/>
  <c r="H381" i="16" s="1"/>
  <c r="H380" i="16"/>
  <c r="G380" i="16"/>
  <c r="E380" i="16"/>
  <c r="G379" i="16"/>
  <c r="G378" i="16"/>
  <c r="F378" i="16"/>
  <c r="G377" i="16"/>
  <c r="F377" i="16"/>
  <c r="E377" i="16"/>
  <c r="G376" i="16"/>
  <c r="G375" i="16"/>
  <c r="E375" i="16"/>
  <c r="G374" i="16"/>
  <c r="G373" i="16"/>
  <c r="G372" i="16"/>
  <c r="E372" i="16"/>
  <c r="G371" i="16"/>
  <c r="F371" i="16"/>
  <c r="E371" i="16"/>
  <c r="H371" i="16" s="1"/>
  <c r="G370" i="16"/>
  <c r="G369" i="16"/>
  <c r="G368" i="16"/>
  <c r="F368" i="16"/>
  <c r="G367" i="16"/>
  <c r="E367" i="16"/>
  <c r="H367" i="16" s="1"/>
  <c r="G366" i="16"/>
  <c r="G365" i="16"/>
  <c r="E365" i="16"/>
  <c r="H365" i="16" s="1"/>
  <c r="G364" i="16"/>
  <c r="G363" i="16"/>
  <c r="E363" i="16"/>
  <c r="H363" i="16" s="1"/>
  <c r="G362" i="16"/>
  <c r="G361" i="16"/>
  <c r="E361" i="16"/>
  <c r="H361" i="16" s="1"/>
  <c r="G360" i="16"/>
  <c r="F360" i="16"/>
  <c r="E360" i="16"/>
  <c r="G359" i="16"/>
  <c r="G358" i="16"/>
  <c r="G357" i="16"/>
  <c r="G356" i="16"/>
  <c r="E356" i="16"/>
  <c r="H356" i="16" s="1"/>
  <c r="G355" i="16"/>
  <c r="G354" i="16"/>
  <c r="E354" i="16"/>
  <c r="G353" i="16"/>
  <c r="E353" i="16"/>
  <c r="H353" i="16" s="1"/>
  <c r="G352" i="16"/>
  <c r="E352" i="16"/>
  <c r="G351" i="16"/>
  <c r="G350" i="16"/>
  <c r="G349" i="16"/>
  <c r="E349" i="16"/>
  <c r="D349" i="16"/>
  <c r="C349" i="16"/>
  <c r="E370" i="16" s="1"/>
  <c r="H370" i="16" s="1"/>
  <c r="G343" i="16"/>
  <c r="G342" i="16"/>
  <c r="F342" i="16"/>
  <c r="E342" i="16"/>
  <c r="H342" i="16" s="1"/>
  <c r="G341" i="16"/>
  <c r="G340" i="16"/>
  <c r="F340" i="16"/>
  <c r="E340" i="16"/>
  <c r="G339" i="16"/>
  <c r="F339" i="16"/>
  <c r="E339" i="16"/>
  <c r="G338" i="16"/>
  <c r="F338" i="16"/>
  <c r="E338" i="16"/>
  <c r="H338" i="16" s="1"/>
  <c r="G337" i="16"/>
  <c r="F337" i="16"/>
  <c r="E337" i="16"/>
  <c r="G336" i="16"/>
  <c r="F336" i="16"/>
  <c r="G335" i="16"/>
  <c r="G334" i="16"/>
  <c r="F334" i="16"/>
  <c r="G333" i="16"/>
  <c r="E333" i="16"/>
  <c r="H333" i="16" s="1"/>
  <c r="G332" i="16"/>
  <c r="E332" i="16"/>
  <c r="G331" i="16"/>
  <c r="F331" i="16"/>
  <c r="E331" i="16"/>
  <c r="G330" i="16"/>
  <c r="F330" i="16"/>
  <c r="E330" i="16"/>
  <c r="H330" i="16" s="1"/>
  <c r="G329" i="16"/>
  <c r="F329" i="16"/>
  <c r="E329" i="16"/>
  <c r="H329" i="16" s="1"/>
  <c r="G328" i="16"/>
  <c r="G327" i="16"/>
  <c r="F327" i="16"/>
  <c r="E327" i="16"/>
  <c r="G326" i="16"/>
  <c r="F326" i="16"/>
  <c r="E326" i="16"/>
  <c r="H326" i="16" s="1"/>
  <c r="G325" i="16"/>
  <c r="F325" i="16"/>
  <c r="E325" i="16"/>
  <c r="G324" i="16"/>
  <c r="F324" i="16"/>
  <c r="G323" i="16"/>
  <c r="G322" i="16"/>
  <c r="F322" i="16"/>
  <c r="G321" i="16"/>
  <c r="G320" i="16"/>
  <c r="E320" i="16"/>
  <c r="G319" i="16"/>
  <c r="G318" i="16"/>
  <c r="F318" i="16"/>
  <c r="E318" i="16"/>
  <c r="H318" i="16" s="1"/>
  <c r="G317" i="16"/>
  <c r="G316" i="16"/>
  <c r="F316" i="16"/>
  <c r="E316" i="16"/>
  <c r="G315" i="16"/>
  <c r="F315" i="16"/>
  <c r="G314" i="16"/>
  <c r="F314" i="16"/>
  <c r="E314" i="16"/>
  <c r="G313" i="16"/>
  <c r="F313" i="16"/>
  <c r="G312" i="16"/>
  <c r="E312" i="16"/>
  <c r="G311" i="16"/>
  <c r="F311" i="16"/>
  <c r="E311" i="16"/>
  <c r="G310" i="16"/>
  <c r="G309" i="16"/>
  <c r="F309" i="16"/>
  <c r="G308" i="16"/>
  <c r="G307" i="16"/>
  <c r="F307" i="16"/>
  <c r="E307" i="16"/>
  <c r="G306" i="16"/>
  <c r="F306" i="16"/>
  <c r="G305" i="16"/>
  <c r="G304" i="16"/>
  <c r="F304" i="16"/>
  <c r="E304" i="16"/>
  <c r="G303" i="16"/>
  <c r="G302" i="16"/>
  <c r="G301" i="16"/>
  <c r="F301" i="16"/>
  <c r="G300" i="16"/>
  <c r="G299" i="16"/>
  <c r="F299" i="16"/>
  <c r="E299" i="16"/>
  <c r="G298" i="16"/>
  <c r="F298" i="16"/>
  <c r="G297" i="16"/>
  <c r="F297" i="16"/>
  <c r="E297" i="16"/>
  <c r="G296" i="16"/>
  <c r="F296" i="16"/>
  <c r="E296" i="16"/>
  <c r="G295" i="16"/>
  <c r="F295" i="16"/>
  <c r="E295" i="16"/>
  <c r="G294" i="16"/>
  <c r="G293" i="16"/>
  <c r="F293" i="16"/>
  <c r="G292" i="16"/>
  <c r="E292" i="16"/>
  <c r="G291" i="16"/>
  <c r="F291" i="16"/>
  <c r="G290" i="16"/>
  <c r="G289" i="16"/>
  <c r="F289" i="16"/>
  <c r="G288" i="16"/>
  <c r="G287" i="16"/>
  <c r="F287" i="16"/>
  <c r="G286" i="16"/>
  <c r="G285" i="16"/>
  <c r="F285" i="16"/>
  <c r="E285" i="16"/>
  <c r="H285" i="16" s="1"/>
  <c r="G284" i="16"/>
  <c r="F284" i="16"/>
  <c r="E284" i="16"/>
  <c r="G283" i="16"/>
  <c r="G282" i="16"/>
  <c r="G281" i="16"/>
  <c r="E281" i="16"/>
  <c r="H281" i="16" s="1"/>
  <c r="G280" i="16"/>
  <c r="G279" i="16"/>
  <c r="F279" i="16"/>
  <c r="E279" i="16"/>
  <c r="G278" i="16"/>
  <c r="G277" i="16"/>
  <c r="F277" i="16"/>
  <c r="G276" i="16"/>
  <c r="F276" i="16"/>
  <c r="G275" i="16"/>
  <c r="G274" i="16"/>
  <c r="F274" i="16"/>
  <c r="E274" i="16"/>
  <c r="H274" i="16" s="1"/>
  <c r="G273" i="16"/>
  <c r="F273" i="16"/>
  <c r="G272" i="16"/>
  <c r="F272" i="16"/>
  <c r="E272" i="16"/>
  <c r="G271" i="16"/>
  <c r="F271" i="16"/>
  <c r="G270" i="16"/>
  <c r="E270" i="16"/>
  <c r="G269" i="16"/>
  <c r="F269" i="16"/>
  <c r="E269" i="16"/>
  <c r="G268" i="16"/>
  <c r="F268" i="16"/>
  <c r="G267" i="16"/>
  <c r="G266" i="16"/>
  <c r="G265" i="16"/>
  <c r="F265" i="16"/>
  <c r="G264" i="16"/>
  <c r="F264" i="16"/>
  <c r="G263" i="16"/>
  <c r="E263" i="16"/>
  <c r="G262" i="16"/>
  <c r="E262" i="16"/>
  <c r="H262" i="16" s="1"/>
  <c r="G261" i="16"/>
  <c r="F261" i="16"/>
  <c r="E261" i="16"/>
  <c r="G260" i="16"/>
  <c r="F260" i="16"/>
  <c r="G259" i="16"/>
  <c r="G258" i="16"/>
  <c r="F258" i="16"/>
  <c r="E258" i="16"/>
  <c r="G257" i="16"/>
  <c r="F257" i="16"/>
  <c r="E257" i="16"/>
  <c r="H257" i="16" s="1"/>
  <c r="G256" i="16"/>
  <c r="F256" i="16"/>
  <c r="G255" i="16"/>
  <c r="F255" i="16"/>
  <c r="E255" i="16"/>
  <c r="G254" i="16"/>
  <c r="F254" i="16"/>
  <c r="E254" i="16"/>
  <c r="H254" i="16" s="1"/>
  <c r="G253" i="16"/>
  <c r="G252" i="16"/>
  <c r="F252" i="16"/>
  <c r="E252" i="16"/>
  <c r="G251" i="16"/>
  <c r="F251" i="16"/>
  <c r="E251" i="16"/>
  <c r="G250" i="16"/>
  <c r="G249" i="16"/>
  <c r="F249" i="16"/>
  <c r="E249" i="16"/>
  <c r="G248" i="16"/>
  <c r="F248" i="16"/>
  <c r="G247" i="16"/>
  <c r="G246" i="16"/>
  <c r="G245" i="16"/>
  <c r="F245" i="16"/>
  <c r="E245" i="16"/>
  <c r="G244" i="16"/>
  <c r="F244" i="16"/>
  <c r="G243" i="16"/>
  <c r="F243" i="16"/>
  <c r="G242" i="16"/>
  <c r="F242" i="16"/>
  <c r="E242" i="16"/>
  <c r="G241" i="16"/>
  <c r="G240" i="16"/>
  <c r="F240" i="16"/>
  <c r="G239" i="16"/>
  <c r="F239" i="16"/>
  <c r="G238" i="16"/>
  <c r="F238" i="16"/>
  <c r="G237" i="16"/>
  <c r="F237" i="16"/>
  <c r="E237" i="16"/>
  <c r="G236" i="16"/>
  <c r="E236" i="16"/>
  <c r="G235" i="16"/>
  <c r="F235" i="16"/>
  <c r="G234" i="16"/>
  <c r="F234" i="16"/>
  <c r="E234" i="16"/>
  <c r="G233" i="16"/>
  <c r="E233" i="16"/>
  <c r="H233" i="16" s="1"/>
  <c r="G232" i="16"/>
  <c r="F232" i="16"/>
  <c r="E232" i="16"/>
  <c r="G231" i="16"/>
  <c r="F231" i="16"/>
  <c r="E231" i="16"/>
  <c r="G230" i="16"/>
  <c r="F230" i="16"/>
  <c r="G229" i="16"/>
  <c r="F229" i="16"/>
  <c r="E229" i="16"/>
  <c r="H229" i="16" s="1"/>
  <c r="G228" i="16"/>
  <c r="G227" i="16"/>
  <c r="F227" i="16"/>
  <c r="E227" i="16"/>
  <c r="G226" i="16"/>
  <c r="F226" i="16"/>
  <c r="G225" i="16"/>
  <c r="G224" i="16"/>
  <c r="F224" i="16"/>
  <c r="E224" i="16"/>
  <c r="G223" i="16"/>
  <c r="F223" i="16"/>
  <c r="E223" i="16"/>
  <c r="G222" i="16"/>
  <c r="G221" i="16"/>
  <c r="F221" i="16"/>
  <c r="E221" i="16"/>
  <c r="H221" i="16" s="1"/>
  <c r="G220" i="16"/>
  <c r="F220" i="16"/>
  <c r="E220" i="16"/>
  <c r="G219" i="16"/>
  <c r="F219" i="16"/>
  <c r="G218" i="16"/>
  <c r="F218" i="16"/>
  <c r="E218" i="16"/>
  <c r="H218" i="16" s="1"/>
  <c r="G217" i="16"/>
  <c r="F217" i="16"/>
  <c r="E217" i="16"/>
  <c r="H217" i="16" s="1"/>
  <c r="G216" i="16"/>
  <c r="F216" i="16"/>
  <c r="G215" i="16"/>
  <c r="F215" i="16"/>
  <c r="G214" i="16"/>
  <c r="F214" i="16"/>
  <c r="G213" i="16"/>
  <c r="F213" i="16"/>
  <c r="G212" i="16"/>
  <c r="F212" i="16"/>
  <c r="G211" i="16"/>
  <c r="F211" i="16"/>
  <c r="G210" i="16"/>
  <c r="F210" i="16"/>
  <c r="E210" i="16"/>
  <c r="H210" i="16" s="1"/>
  <c r="G209" i="16"/>
  <c r="G208" i="16"/>
  <c r="F208" i="16"/>
  <c r="G207" i="16"/>
  <c r="F207" i="16"/>
  <c r="G206" i="16"/>
  <c r="F206" i="16"/>
  <c r="G205" i="16"/>
  <c r="F205" i="16"/>
  <c r="G204" i="16"/>
  <c r="F204" i="16"/>
  <c r="G203" i="16"/>
  <c r="F203" i="16"/>
  <c r="G202" i="16"/>
  <c r="F202" i="16"/>
  <c r="E202" i="16"/>
  <c r="H202" i="16" s="1"/>
  <c r="G201" i="16"/>
  <c r="G200" i="16"/>
  <c r="F200" i="16"/>
  <c r="G199" i="16"/>
  <c r="F199" i="16"/>
  <c r="G198" i="16"/>
  <c r="F198" i="16"/>
  <c r="G197" i="16"/>
  <c r="F197" i="16"/>
  <c r="G196" i="16"/>
  <c r="F196" i="16"/>
  <c r="E196" i="16"/>
  <c r="G195" i="16"/>
  <c r="G194" i="16"/>
  <c r="F194" i="16"/>
  <c r="G193" i="16"/>
  <c r="F193" i="16"/>
  <c r="E193" i="16"/>
  <c r="H193" i="16" s="1"/>
  <c r="G192" i="16"/>
  <c r="G191" i="16"/>
  <c r="F191" i="16"/>
  <c r="G190" i="16"/>
  <c r="E190" i="16"/>
  <c r="H190" i="16" s="1"/>
  <c r="G189" i="16"/>
  <c r="F189" i="16"/>
  <c r="G188" i="16"/>
  <c r="F188" i="16"/>
  <c r="G187" i="16"/>
  <c r="G186" i="16"/>
  <c r="F186" i="16"/>
  <c r="G185" i="16"/>
  <c r="F185" i="16"/>
  <c r="E185" i="16"/>
  <c r="H185" i="16" s="1"/>
  <c r="G184" i="16"/>
  <c r="G183" i="16"/>
  <c r="F183" i="16"/>
  <c r="G182" i="16"/>
  <c r="G181" i="16"/>
  <c r="F181" i="16"/>
  <c r="G180" i="16"/>
  <c r="F180" i="16"/>
  <c r="G179" i="16"/>
  <c r="G178" i="16"/>
  <c r="F178" i="16"/>
  <c r="G177" i="16"/>
  <c r="F177" i="16"/>
  <c r="E177" i="16"/>
  <c r="H177" i="16" s="1"/>
  <c r="G176" i="16"/>
  <c r="G175" i="16"/>
  <c r="F175" i="16"/>
  <c r="G174" i="16"/>
  <c r="F173" i="16"/>
  <c r="D173" i="16"/>
  <c r="C173" i="16"/>
  <c r="G167" i="16"/>
  <c r="F167" i="16"/>
  <c r="E167" i="16"/>
  <c r="G166" i="16"/>
  <c r="F166" i="16"/>
  <c r="E166" i="16"/>
  <c r="G165" i="16"/>
  <c r="G164" i="16"/>
  <c r="E164" i="16"/>
  <c r="H164" i="16" s="1"/>
  <c r="G163" i="16"/>
  <c r="E163" i="16"/>
  <c r="H163" i="16" s="1"/>
  <c r="H162" i="16"/>
  <c r="G162" i="16"/>
  <c r="E162" i="16"/>
  <c r="G161" i="16"/>
  <c r="G160" i="16"/>
  <c r="F160" i="16"/>
  <c r="G159" i="16"/>
  <c r="F159" i="16"/>
  <c r="G158" i="16"/>
  <c r="G157" i="16"/>
  <c r="G156" i="16"/>
  <c r="H156" i="16" s="1"/>
  <c r="E156" i="16"/>
  <c r="G155" i="16"/>
  <c r="G154" i="16"/>
  <c r="E154" i="16"/>
  <c r="H154" i="16" s="1"/>
  <c r="G153" i="16"/>
  <c r="G152" i="16"/>
  <c r="G151" i="16"/>
  <c r="F151" i="16"/>
  <c r="E151" i="16"/>
  <c r="G150" i="16"/>
  <c r="F150" i="16"/>
  <c r="E150" i="16"/>
  <c r="H150" i="16" s="1"/>
  <c r="G149" i="16"/>
  <c r="F149" i="16"/>
  <c r="G148" i="16"/>
  <c r="G147" i="16"/>
  <c r="F147" i="16"/>
  <c r="G146" i="16"/>
  <c r="E146" i="16"/>
  <c r="H146" i="16" s="1"/>
  <c r="G145" i="16"/>
  <c r="G144" i="16"/>
  <c r="G143" i="16"/>
  <c r="F143" i="16"/>
  <c r="E143" i="16"/>
  <c r="H143" i="16" s="1"/>
  <c r="G142" i="16"/>
  <c r="G141" i="16"/>
  <c r="E141" i="16"/>
  <c r="H141" i="16" s="1"/>
  <c r="G140" i="16"/>
  <c r="F140" i="16"/>
  <c r="E140" i="16"/>
  <c r="H140" i="16" s="1"/>
  <c r="G139" i="16"/>
  <c r="G138" i="16"/>
  <c r="F138" i="16"/>
  <c r="E138" i="16"/>
  <c r="H138" i="16" s="1"/>
  <c r="G137" i="16"/>
  <c r="G136" i="16"/>
  <c r="G135" i="16"/>
  <c r="G134" i="16"/>
  <c r="G133" i="16"/>
  <c r="G132" i="16"/>
  <c r="G131" i="16"/>
  <c r="G130" i="16"/>
  <c r="G129" i="16"/>
  <c r="G128" i="16"/>
  <c r="G127" i="16"/>
  <c r="F127" i="16"/>
  <c r="E127" i="16"/>
  <c r="G126" i="16"/>
  <c r="E126" i="16"/>
  <c r="H126" i="16" s="1"/>
  <c r="G125" i="16"/>
  <c r="G124" i="16"/>
  <c r="G123" i="16"/>
  <c r="E123" i="16"/>
  <c r="H123" i="16" s="1"/>
  <c r="G122" i="16"/>
  <c r="G121" i="16"/>
  <c r="H120" i="16"/>
  <c r="G120" i="16"/>
  <c r="E120" i="16"/>
  <c r="G119" i="16"/>
  <c r="F119" i="16"/>
  <c r="E119" i="16"/>
  <c r="G118" i="16"/>
  <c r="F118" i="16"/>
  <c r="E118" i="16"/>
  <c r="H118" i="16" s="1"/>
  <c r="G117" i="16"/>
  <c r="G116" i="16"/>
  <c r="E116" i="16"/>
  <c r="H116" i="16" s="1"/>
  <c r="G115" i="16"/>
  <c r="G114" i="16"/>
  <c r="G113" i="16"/>
  <c r="E113" i="16"/>
  <c r="H113" i="16" s="1"/>
  <c r="G112" i="16"/>
  <c r="G111" i="16"/>
  <c r="G110" i="16"/>
  <c r="G109" i="16"/>
  <c r="G108" i="16"/>
  <c r="E108" i="16"/>
  <c r="H108" i="16" s="1"/>
  <c r="G107" i="16"/>
  <c r="E107" i="16"/>
  <c r="H107" i="16" s="1"/>
  <c r="G106" i="16"/>
  <c r="G105" i="16"/>
  <c r="E105" i="16"/>
  <c r="G104" i="16"/>
  <c r="E104" i="16"/>
  <c r="H104" i="16" s="1"/>
  <c r="G103" i="16"/>
  <c r="G102" i="16"/>
  <c r="G101" i="16"/>
  <c r="F101" i="16"/>
  <c r="E101" i="16"/>
  <c r="G100" i="16"/>
  <c r="F100" i="16"/>
  <c r="G99" i="16"/>
  <c r="G98" i="16"/>
  <c r="F98" i="16"/>
  <c r="E98" i="16"/>
  <c r="H98" i="16" s="1"/>
  <c r="G97" i="16"/>
  <c r="G96" i="16"/>
  <c r="G95" i="16"/>
  <c r="G94" i="16"/>
  <c r="G93" i="16"/>
  <c r="E93" i="16"/>
  <c r="H93" i="16" s="1"/>
  <c r="G92" i="16"/>
  <c r="G91" i="16"/>
  <c r="G90" i="16"/>
  <c r="E90" i="16"/>
  <c r="H90" i="16" s="1"/>
  <c r="G89" i="16"/>
  <c r="G88" i="16"/>
  <c r="G87" i="16"/>
  <c r="G86" i="16"/>
  <c r="F86" i="16"/>
  <c r="E86" i="16"/>
  <c r="H86" i="16" s="1"/>
  <c r="G85" i="16"/>
  <c r="F85" i="16"/>
  <c r="E85" i="16"/>
  <c r="G84" i="16"/>
  <c r="E84" i="16"/>
  <c r="H84" i="16" s="1"/>
  <c r="G83" i="16"/>
  <c r="F83" i="16"/>
  <c r="G82" i="16"/>
  <c r="G81" i="16"/>
  <c r="E81" i="16"/>
  <c r="H81" i="16" s="1"/>
  <c r="G80" i="16"/>
  <c r="G79" i="16"/>
  <c r="G78" i="16"/>
  <c r="G77" i="16"/>
  <c r="G76" i="16"/>
  <c r="G75" i="16"/>
  <c r="D75" i="16"/>
  <c r="C75" i="16"/>
  <c r="E165" i="16" s="1"/>
  <c r="H165" i="16" s="1"/>
  <c r="G69" i="16"/>
  <c r="G68" i="16"/>
  <c r="G67" i="16"/>
  <c r="G66" i="16"/>
  <c r="G65" i="16"/>
  <c r="G64" i="16"/>
  <c r="G63" i="16"/>
  <c r="F63" i="16"/>
  <c r="G62" i="16"/>
  <c r="G61" i="16"/>
  <c r="G60" i="16"/>
  <c r="F60" i="16"/>
  <c r="G59" i="16"/>
  <c r="G58" i="16"/>
  <c r="G57" i="16"/>
  <c r="F57" i="16"/>
  <c r="E57" i="16"/>
  <c r="G56" i="16"/>
  <c r="E56" i="16"/>
  <c r="H56" i="16" s="1"/>
  <c r="G55" i="16"/>
  <c r="G54" i="16"/>
  <c r="F54" i="16"/>
  <c r="G53" i="16"/>
  <c r="E53" i="16"/>
  <c r="G52" i="16"/>
  <c r="G51" i="16"/>
  <c r="F51" i="16"/>
  <c r="E51" i="16"/>
  <c r="G50" i="16"/>
  <c r="G49" i="16"/>
  <c r="G48" i="16"/>
  <c r="G47" i="16"/>
  <c r="F47" i="16"/>
  <c r="E47" i="16"/>
  <c r="H47" i="16" s="1"/>
  <c r="G46" i="16"/>
  <c r="F46" i="16"/>
  <c r="E46" i="16"/>
  <c r="G45" i="16"/>
  <c r="F45" i="16"/>
  <c r="G44" i="16"/>
  <c r="E44" i="16"/>
  <c r="H44" i="16" s="1"/>
  <c r="G43" i="16"/>
  <c r="F43" i="16"/>
  <c r="E43" i="16"/>
  <c r="G42" i="16"/>
  <c r="F42" i="16"/>
  <c r="E42" i="16"/>
  <c r="G41" i="16"/>
  <c r="E41" i="16"/>
  <c r="G40" i="16"/>
  <c r="E40" i="16"/>
  <c r="H40" i="16" s="1"/>
  <c r="G39" i="16"/>
  <c r="G38" i="16"/>
  <c r="F38" i="16"/>
  <c r="G37" i="16"/>
  <c r="F37" i="16"/>
  <c r="E37" i="16"/>
  <c r="G36" i="16"/>
  <c r="G35" i="16"/>
  <c r="F35" i="16"/>
  <c r="E35" i="16"/>
  <c r="G34" i="16"/>
  <c r="G33" i="16"/>
  <c r="E33" i="16"/>
  <c r="G32" i="16"/>
  <c r="F32" i="16"/>
  <c r="G31" i="16"/>
  <c r="G30" i="16"/>
  <c r="G29" i="16"/>
  <c r="F29" i="16"/>
  <c r="G28" i="16"/>
  <c r="E28" i="16"/>
  <c r="H28" i="16" s="1"/>
  <c r="G27" i="16"/>
  <c r="G26" i="16"/>
  <c r="F26" i="16"/>
  <c r="G25" i="16"/>
  <c r="G24" i="16"/>
  <c r="F24" i="16"/>
  <c r="G23" i="16"/>
  <c r="G22" i="16"/>
  <c r="E22" i="16"/>
  <c r="G21" i="16"/>
  <c r="G20" i="16"/>
  <c r="F20" i="16"/>
  <c r="E20" i="16"/>
  <c r="H20" i="16" s="1"/>
  <c r="D19" i="16"/>
  <c r="F69" i="16" s="1"/>
  <c r="C19" i="16"/>
  <c r="E60" i="16" s="1"/>
  <c r="H60" i="16" s="1"/>
  <c r="D13" i="16"/>
  <c r="C13" i="16"/>
  <c r="G13" i="16" s="1"/>
  <c r="C12" i="16"/>
  <c r="D11" i="16"/>
  <c r="C10" i="16"/>
  <c r="D9" i="16"/>
  <c r="G609" i="15"/>
  <c r="E609" i="15"/>
  <c r="H609" i="15" s="1"/>
  <c r="G608" i="15"/>
  <c r="F608" i="15"/>
  <c r="E608" i="15"/>
  <c r="H608" i="15" s="1"/>
  <c r="G607" i="15"/>
  <c r="G606" i="15"/>
  <c r="F606" i="15"/>
  <c r="E606" i="15"/>
  <c r="H606" i="15" s="1"/>
  <c r="G605" i="15"/>
  <c r="G604" i="15"/>
  <c r="F604" i="15"/>
  <c r="E604" i="15"/>
  <c r="H604" i="15" s="1"/>
  <c r="G603" i="15"/>
  <c r="F603" i="15"/>
  <c r="G602" i="15"/>
  <c r="F602" i="15"/>
  <c r="E602" i="15"/>
  <c r="G601" i="15"/>
  <c r="E601" i="15"/>
  <c r="H601" i="15" s="1"/>
  <c r="G600" i="15"/>
  <c r="G599" i="15"/>
  <c r="F599" i="15"/>
  <c r="E599" i="15"/>
  <c r="H599" i="15" s="1"/>
  <c r="G598" i="15"/>
  <c r="G597" i="15"/>
  <c r="G596" i="15"/>
  <c r="F596" i="15"/>
  <c r="G595" i="15"/>
  <c r="E595" i="15"/>
  <c r="G594" i="15"/>
  <c r="F594" i="15"/>
  <c r="E594" i="15"/>
  <c r="G593" i="15"/>
  <c r="F593" i="15"/>
  <c r="E593" i="15"/>
  <c r="H593" i="15" s="1"/>
  <c r="G592" i="15"/>
  <c r="G591" i="15"/>
  <c r="F591" i="15"/>
  <c r="E591" i="15"/>
  <c r="G590" i="15"/>
  <c r="F590" i="15"/>
  <c r="E590" i="15"/>
  <c r="H590" i="15" s="1"/>
  <c r="G589" i="15"/>
  <c r="F589" i="15"/>
  <c r="E589" i="15"/>
  <c r="H589" i="15" s="1"/>
  <c r="G588" i="15"/>
  <c r="F588" i="15"/>
  <c r="E588" i="15"/>
  <c r="G587" i="15"/>
  <c r="F587" i="15"/>
  <c r="G586" i="15"/>
  <c r="E586" i="15"/>
  <c r="H586" i="15" s="1"/>
  <c r="G585" i="15"/>
  <c r="G584" i="15"/>
  <c r="E584" i="15"/>
  <c r="H584" i="15" s="1"/>
  <c r="G583" i="15"/>
  <c r="F583" i="15"/>
  <c r="E582" i="15"/>
  <c r="D582" i="15"/>
  <c r="C582" i="15"/>
  <c r="E605" i="15" s="1"/>
  <c r="H605" i="15" s="1"/>
  <c r="G576" i="15"/>
  <c r="F576" i="15"/>
  <c r="E576" i="15"/>
  <c r="H576" i="15" s="1"/>
  <c r="G575" i="15"/>
  <c r="F575" i="15"/>
  <c r="E575" i="15"/>
  <c r="H575" i="15" s="1"/>
  <c r="G574" i="15"/>
  <c r="F574" i="15"/>
  <c r="G573" i="15"/>
  <c r="F573" i="15"/>
  <c r="E573" i="15"/>
  <c r="G572" i="15"/>
  <c r="F572" i="15"/>
  <c r="E572" i="15"/>
  <c r="H572" i="15" s="1"/>
  <c r="G571" i="15"/>
  <c r="F571" i="15"/>
  <c r="E571" i="15"/>
  <c r="G570" i="15"/>
  <c r="F570" i="15"/>
  <c r="G569" i="15"/>
  <c r="F569" i="15"/>
  <c r="E569" i="15"/>
  <c r="G568" i="15"/>
  <c r="G567" i="15"/>
  <c r="F567" i="15"/>
  <c r="E567" i="15"/>
  <c r="H567" i="15" s="1"/>
  <c r="G566" i="15"/>
  <c r="E566" i="15"/>
  <c r="G565" i="15"/>
  <c r="F565" i="15"/>
  <c r="E565" i="15"/>
  <c r="G564" i="15"/>
  <c r="F564" i="15"/>
  <c r="G563" i="15"/>
  <c r="E563" i="15"/>
  <c r="H563" i="15" s="1"/>
  <c r="G562" i="15"/>
  <c r="G561" i="15"/>
  <c r="F561" i="15"/>
  <c r="G560" i="15"/>
  <c r="G559" i="15"/>
  <c r="F559" i="15"/>
  <c r="G558" i="15"/>
  <c r="F558" i="15"/>
  <c r="E558" i="15"/>
  <c r="G557" i="15"/>
  <c r="F557" i="15"/>
  <c r="E557" i="15"/>
  <c r="G556" i="15"/>
  <c r="F556" i="15"/>
  <c r="E556" i="15"/>
  <c r="H556" i="15" s="1"/>
  <c r="G555" i="15"/>
  <c r="F555" i="15"/>
  <c r="E555" i="15"/>
  <c r="H555" i="15" s="1"/>
  <c r="G554" i="15"/>
  <c r="G553" i="15"/>
  <c r="F553" i="15"/>
  <c r="E553" i="15"/>
  <c r="G552" i="15"/>
  <c r="F552" i="15"/>
  <c r="G551" i="15"/>
  <c r="F551" i="15"/>
  <c r="G550" i="15"/>
  <c r="F550" i="15"/>
  <c r="E550" i="15"/>
  <c r="G549" i="15"/>
  <c r="F549" i="15"/>
  <c r="E549" i="15"/>
  <c r="G548" i="15"/>
  <c r="F548" i="15"/>
  <c r="G547" i="15"/>
  <c r="F547" i="15"/>
  <c r="E547" i="15"/>
  <c r="H547" i="15" s="1"/>
  <c r="G546" i="15"/>
  <c r="F546" i="15"/>
  <c r="E546" i="15"/>
  <c r="G545" i="15"/>
  <c r="F545" i="15"/>
  <c r="E545" i="15"/>
  <c r="G544" i="15"/>
  <c r="F544" i="15"/>
  <c r="E544" i="15"/>
  <c r="H544" i="15" s="1"/>
  <c r="G543" i="15"/>
  <c r="F543" i="15"/>
  <c r="E543" i="15"/>
  <c r="H543" i="15" s="1"/>
  <c r="G542" i="15"/>
  <c r="G541" i="15"/>
  <c r="F541" i="15"/>
  <c r="E541" i="15"/>
  <c r="G540" i="15"/>
  <c r="F540" i="15"/>
  <c r="E540" i="15"/>
  <c r="H540" i="15" s="1"/>
  <c r="G539" i="15"/>
  <c r="G538" i="15"/>
  <c r="F538" i="15"/>
  <c r="G537" i="15"/>
  <c r="F537" i="15"/>
  <c r="E537" i="15"/>
  <c r="G536" i="15"/>
  <c r="F536" i="15"/>
  <c r="G535" i="15"/>
  <c r="G534" i="15"/>
  <c r="F534" i="15"/>
  <c r="G533" i="15"/>
  <c r="F533" i="15"/>
  <c r="E533" i="15"/>
  <c r="G532" i="15"/>
  <c r="F532" i="15"/>
  <c r="G531" i="15"/>
  <c r="F531" i="15"/>
  <c r="E531" i="15"/>
  <c r="H531" i="15" s="1"/>
  <c r="G530" i="15"/>
  <c r="F530" i="15"/>
  <c r="E530" i="15"/>
  <c r="G529" i="15"/>
  <c r="F529" i="15"/>
  <c r="E529" i="15"/>
  <c r="G528" i="15"/>
  <c r="F528" i="15"/>
  <c r="E528" i="15"/>
  <c r="G527" i="15"/>
  <c r="F527" i="15"/>
  <c r="E527" i="15"/>
  <c r="H527" i="15" s="1"/>
  <c r="G526" i="15"/>
  <c r="F526" i="15"/>
  <c r="E526" i="15"/>
  <c r="G525" i="15"/>
  <c r="F525" i="15"/>
  <c r="E525" i="15"/>
  <c r="G524" i="15"/>
  <c r="F524" i="15"/>
  <c r="G523" i="15"/>
  <c r="F523" i="15"/>
  <c r="E523" i="15"/>
  <c r="H523" i="15" s="1"/>
  <c r="G522" i="15"/>
  <c r="F522" i="15"/>
  <c r="E522" i="15"/>
  <c r="G521" i="15"/>
  <c r="F521" i="15"/>
  <c r="E521" i="15"/>
  <c r="G520" i="15"/>
  <c r="F520" i="15"/>
  <c r="E520" i="15"/>
  <c r="H520" i="15" s="1"/>
  <c r="G519" i="15"/>
  <c r="F519" i="15"/>
  <c r="E519" i="15"/>
  <c r="H519" i="15" s="1"/>
  <c r="G518" i="15"/>
  <c r="E518" i="15"/>
  <c r="G517" i="15"/>
  <c r="F517" i="15"/>
  <c r="E517" i="15"/>
  <c r="G516" i="15"/>
  <c r="F516" i="15"/>
  <c r="G515" i="15"/>
  <c r="F515" i="15"/>
  <c r="G514" i="15"/>
  <c r="F514" i="15"/>
  <c r="G513" i="15"/>
  <c r="F513" i="15"/>
  <c r="E513" i="15"/>
  <c r="G512" i="15"/>
  <c r="F512" i="15"/>
  <c r="E512" i="15"/>
  <c r="G511" i="15"/>
  <c r="F511" i="15"/>
  <c r="G510" i="15"/>
  <c r="G509" i="15"/>
  <c r="F509" i="15"/>
  <c r="E509" i="15"/>
  <c r="G508" i="15"/>
  <c r="F508" i="15"/>
  <c r="E508" i="15"/>
  <c r="H508" i="15" s="1"/>
  <c r="G507" i="15"/>
  <c r="F507" i="15"/>
  <c r="E507" i="15"/>
  <c r="G506" i="15"/>
  <c r="F506" i="15"/>
  <c r="E506" i="15"/>
  <c r="G505" i="15"/>
  <c r="F505" i="15"/>
  <c r="E505" i="15"/>
  <c r="G504" i="15"/>
  <c r="F504" i="15"/>
  <c r="E504" i="15"/>
  <c r="H504" i="15" s="1"/>
  <c r="G503" i="15"/>
  <c r="F503" i="15"/>
  <c r="E503" i="15"/>
  <c r="G502" i="15"/>
  <c r="F502" i="15"/>
  <c r="E502" i="15"/>
  <c r="G501" i="15"/>
  <c r="F501" i="15"/>
  <c r="E501" i="15"/>
  <c r="G500" i="15"/>
  <c r="F500" i="15"/>
  <c r="E500" i="15"/>
  <c r="H500" i="15" s="1"/>
  <c r="G499" i="15"/>
  <c r="F499" i="15"/>
  <c r="E499" i="15"/>
  <c r="G498" i="15"/>
  <c r="F498" i="15"/>
  <c r="E498" i="15"/>
  <c r="G497" i="15"/>
  <c r="F497" i="15"/>
  <c r="E497" i="15"/>
  <c r="G496" i="15"/>
  <c r="F496" i="15"/>
  <c r="E496" i="15"/>
  <c r="H496" i="15" s="1"/>
  <c r="G495" i="15"/>
  <c r="F495" i="15"/>
  <c r="G494" i="15"/>
  <c r="F494" i="15"/>
  <c r="E494" i="15"/>
  <c r="G493" i="15"/>
  <c r="F493" i="15"/>
  <c r="E493" i="15"/>
  <c r="G492" i="15"/>
  <c r="F492" i="15"/>
  <c r="G491" i="15"/>
  <c r="F491" i="15"/>
  <c r="E491" i="15"/>
  <c r="H491" i="15" s="1"/>
  <c r="G490" i="15"/>
  <c r="G489" i="15"/>
  <c r="F489" i="15"/>
  <c r="E489" i="15"/>
  <c r="G488" i="15"/>
  <c r="F488" i="15"/>
  <c r="E488" i="15"/>
  <c r="H488" i="15" s="1"/>
  <c r="G487" i="15"/>
  <c r="F487" i="15"/>
  <c r="G486" i="15"/>
  <c r="F486" i="15"/>
  <c r="G485" i="15"/>
  <c r="F485" i="15"/>
  <c r="G484" i="15"/>
  <c r="F484" i="15"/>
  <c r="G483" i="15"/>
  <c r="F483" i="15"/>
  <c r="G482" i="15"/>
  <c r="F482" i="15"/>
  <c r="E482" i="15"/>
  <c r="G481" i="15"/>
  <c r="F481" i="15"/>
  <c r="G480" i="15"/>
  <c r="F480" i="15"/>
  <c r="E480" i="15"/>
  <c r="G479" i="15"/>
  <c r="F479" i="15"/>
  <c r="G478" i="15"/>
  <c r="F478" i="15"/>
  <c r="E478" i="15"/>
  <c r="G477" i="15"/>
  <c r="F477" i="15"/>
  <c r="G476" i="15"/>
  <c r="F476" i="15"/>
  <c r="E476" i="15"/>
  <c r="H476" i="15" s="1"/>
  <c r="G475" i="15"/>
  <c r="F475" i="15"/>
  <c r="E475" i="15"/>
  <c r="H475" i="15" s="1"/>
  <c r="G474" i="15"/>
  <c r="F474" i="15"/>
  <c r="E474" i="15"/>
  <c r="G473" i="15"/>
  <c r="F473" i="15"/>
  <c r="G472" i="15"/>
  <c r="F472" i="15"/>
  <c r="E472" i="15"/>
  <c r="H472" i="15" s="1"/>
  <c r="G471" i="15"/>
  <c r="G470" i="15"/>
  <c r="F470" i="15"/>
  <c r="E470" i="15"/>
  <c r="G469" i="15"/>
  <c r="F469" i="15"/>
  <c r="E469" i="15"/>
  <c r="G468" i="15"/>
  <c r="F468" i="15"/>
  <c r="E468" i="15"/>
  <c r="G467" i="15"/>
  <c r="F467" i="15"/>
  <c r="E467" i="15"/>
  <c r="G466" i="15"/>
  <c r="F466" i="15"/>
  <c r="G465" i="15"/>
  <c r="G464" i="15"/>
  <c r="F464" i="15"/>
  <c r="G463" i="15"/>
  <c r="G462" i="15"/>
  <c r="F462" i="15"/>
  <c r="G461" i="15"/>
  <c r="F461" i="15"/>
  <c r="E461" i="15"/>
  <c r="G460" i="15"/>
  <c r="F460" i="15"/>
  <c r="E460" i="15"/>
  <c r="G459" i="15"/>
  <c r="F459" i="15"/>
  <c r="E459" i="15"/>
  <c r="H459" i="15" s="1"/>
  <c r="G458" i="15"/>
  <c r="F458" i="15"/>
  <c r="E458" i="15"/>
  <c r="G457" i="15"/>
  <c r="G456" i="15"/>
  <c r="F456" i="15"/>
  <c r="G455" i="15"/>
  <c r="E455" i="15"/>
  <c r="G454" i="15"/>
  <c r="F454" i="15"/>
  <c r="E454" i="15"/>
  <c r="G453" i="15"/>
  <c r="F453" i="15"/>
  <c r="E453" i="15"/>
  <c r="G452" i="15"/>
  <c r="F452" i="15"/>
  <c r="E452" i="15"/>
  <c r="H452" i="15" s="1"/>
  <c r="G451" i="15"/>
  <c r="F451" i="15"/>
  <c r="E451" i="15"/>
  <c r="G450" i="15"/>
  <c r="F450" i="15"/>
  <c r="G449" i="15"/>
  <c r="F449" i="15"/>
  <c r="E449" i="15"/>
  <c r="G448" i="15"/>
  <c r="F448" i="15"/>
  <c r="G447" i="15"/>
  <c r="F447" i="15"/>
  <c r="E447" i="15"/>
  <c r="H447" i="15" s="1"/>
  <c r="G446" i="15"/>
  <c r="F446" i="15"/>
  <c r="E446" i="15"/>
  <c r="G445" i="15"/>
  <c r="G444" i="15"/>
  <c r="F444" i="15"/>
  <c r="G443" i="15"/>
  <c r="G442" i="15"/>
  <c r="F442" i="15"/>
  <c r="G441" i="15"/>
  <c r="G440" i="15"/>
  <c r="F440" i="15"/>
  <c r="G439" i="15"/>
  <c r="F439" i="15"/>
  <c r="E439" i="15"/>
  <c r="G438" i="15"/>
  <c r="F438" i="15"/>
  <c r="E438" i="15"/>
  <c r="G437" i="15"/>
  <c r="F437" i="15"/>
  <c r="E437" i="15"/>
  <c r="G436" i="15"/>
  <c r="F436" i="15"/>
  <c r="E436" i="15"/>
  <c r="H436" i="15" s="1"/>
  <c r="G435" i="15"/>
  <c r="F435" i="15"/>
  <c r="E435" i="15"/>
  <c r="G434" i="15"/>
  <c r="F434" i="15"/>
  <c r="G433" i="15"/>
  <c r="F433" i="15"/>
  <c r="G432" i="15"/>
  <c r="F432" i="15"/>
  <c r="G431" i="15"/>
  <c r="E431" i="15"/>
  <c r="H431" i="15" s="1"/>
  <c r="G430" i="15"/>
  <c r="F430" i="15"/>
  <c r="E430" i="15"/>
  <c r="G429" i="15"/>
  <c r="F429" i="15"/>
  <c r="G428" i="15"/>
  <c r="G427" i="15"/>
  <c r="F427" i="15"/>
  <c r="E427" i="15"/>
  <c r="G426" i="15"/>
  <c r="F426" i="15"/>
  <c r="E426" i="15"/>
  <c r="G425" i="15"/>
  <c r="F425" i="15"/>
  <c r="G424" i="15"/>
  <c r="F424" i="15"/>
  <c r="G423" i="15"/>
  <c r="F423" i="15"/>
  <c r="G422" i="15"/>
  <c r="F422" i="15"/>
  <c r="G421" i="15"/>
  <c r="F421" i="15"/>
  <c r="G420" i="15"/>
  <c r="F420" i="15"/>
  <c r="G419" i="15"/>
  <c r="G418" i="15"/>
  <c r="F418" i="15"/>
  <c r="G417" i="15"/>
  <c r="F417" i="15"/>
  <c r="G416" i="15"/>
  <c r="F416" i="15"/>
  <c r="E416" i="15"/>
  <c r="G415" i="15"/>
  <c r="F415" i="15"/>
  <c r="E415" i="15"/>
  <c r="H415" i="15" s="1"/>
  <c r="G414" i="15"/>
  <c r="E414" i="15"/>
  <c r="G413" i="15"/>
  <c r="F413" i="15"/>
  <c r="E413" i="15"/>
  <c r="G412" i="15"/>
  <c r="F412" i="15"/>
  <c r="G411" i="15"/>
  <c r="G410" i="15"/>
  <c r="F410" i="15"/>
  <c r="G409" i="15"/>
  <c r="F409" i="15"/>
  <c r="G408" i="15"/>
  <c r="F408" i="15"/>
  <c r="E408" i="15"/>
  <c r="G407" i="15"/>
  <c r="F407" i="15"/>
  <c r="E407" i="15"/>
  <c r="H407" i="15" s="1"/>
  <c r="G406" i="15"/>
  <c r="F406" i="15"/>
  <c r="E406" i="15"/>
  <c r="G405" i="15"/>
  <c r="F405" i="15"/>
  <c r="E405" i="15"/>
  <c r="G404" i="15"/>
  <c r="F404" i="15"/>
  <c r="G403" i="15"/>
  <c r="F403" i="15"/>
  <c r="G402" i="15"/>
  <c r="F402" i="15"/>
  <c r="E402" i="15"/>
  <c r="G401" i="15"/>
  <c r="F401" i="15"/>
  <c r="E401" i="15"/>
  <c r="G400" i="15"/>
  <c r="F400" i="15"/>
  <c r="E400" i="15"/>
  <c r="H400" i="15" s="1"/>
  <c r="G399" i="15"/>
  <c r="F399" i="15"/>
  <c r="G398" i="15"/>
  <c r="F398" i="15"/>
  <c r="G397" i="15"/>
  <c r="F397" i="15"/>
  <c r="G396" i="15"/>
  <c r="F396" i="15"/>
  <c r="E396" i="15"/>
  <c r="H396" i="15" s="1"/>
  <c r="G395" i="15"/>
  <c r="G394" i="15"/>
  <c r="F394" i="15"/>
  <c r="E394" i="15"/>
  <c r="G393" i="15"/>
  <c r="F393" i="15"/>
  <c r="E393" i="15"/>
  <c r="G392" i="15"/>
  <c r="F392" i="15"/>
  <c r="E392" i="15"/>
  <c r="H392" i="15" s="1"/>
  <c r="G391" i="15"/>
  <c r="F391" i="15"/>
  <c r="G390" i="15"/>
  <c r="F390" i="15"/>
  <c r="G389" i="15"/>
  <c r="F389" i="15"/>
  <c r="E389" i="15"/>
  <c r="G388" i="15"/>
  <c r="F388" i="15"/>
  <c r="G387" i="15"/>
  <c r="G386" i="15"/>
  <c r="F386" i="15"/>
  <c r="G385" i="15"/>
  <c r="F385" i="15"/>
  <c r="G384" i="15"/>
  <c r="F384" i="15"/>
  <c r="G383" i="15"/>
  <c r="F383" i="15"/>
  <c r="G382" i="15"/>
  <c r="F382" i="15"/>
  <c r="G381" i="15"/>
  <c r="F381" i="15"/>
  <c r="E381" i="15"/>
  <c r="G380" i="15"/>
  <c r="F380" i="15"/>
  <c r="E380" i="15"/>
  <c r="G379" i="15"/>
  <c r="F379" i="15"/>
  <c r="G378" i="15"/>
  <c r="F378" i="15"/>
  <c r="G377" i="15"/>
  <c r="F377" i="15"/>
  <c r="G376" i="15"/>
  <c r="F376" i="15"/>
  <c r="E376" i="15"/>
  <c r="H376" i="15" s="1"/>
  <c r="G375" i="15"/>
  <c r="F375" i="15"/>
  <c r="E375" i="15"/>
  <c r="G374" i="15"/>
  <c r="F374" i="15"/>
  <c r="G373" i="15"/>
  <c r="G372" i="15"/>
  <c r="F372" i="15"/>
  <c r="G371" i="15"/>
  <c r="F371" i="15"/>
  <c r="E371" i="15"/>
  <c r="H371" i="15" s="1"/>
  <c r="G370" i="15"/>
  <c r="F370" i="15"/>
  <c r="G369" i="15"/>
  <c r="F369" i="15"/>
  <c r="G368" i="15"/>
  <c r="F368" i="15"/>
  <c r="E368" i="15"/>
  <c r="G367" i="15"/>
  <c r="F367" i="15"/>
  <c r="E367" i="15"/>
  <c r="G366" i="15"/>
  <c r="F366" i="15"/>
  <c r="E366" i="15"/>
  <c r="G365" i="15"/>
  <c r="G364" i="15"/>
  <c r="F364" i="15"/>
  <c r="G363" i="15"/>
  <c r="F363" i="15"/>
  <c r="G362" i="15"/>
  <c r="F362" i="15"/>
  <c r="G361" i="15"/>
  <c r="G360" i="15"/>
  <c r="F360" i="15"/>
  <c r="E360" i="15"/>
  <c r="G359" i="15"/>
  <c r="F359" i="15"/>
  <c r="E359" i="15"/>
  <c r="H359" i="15" s="1"/>
  <c r="G358" i="15"/>
  <c r="G357" i="15"/>
  <c r="F357" i="15"/>
  <c r="G356" i="15"/>
  <c r="F356" i="15"/>
  <c r="G355" i="15"/>
  <c r="F355" i="15"/>
  <c r="G354" i="15"/>
  <c r="F354" i="15"/>
  <c r="E354" i="15"/>
  <c r="G353" i="15"/>
  <c r="F353" i="15"/>
  <c r="E353" i="15"/>
  <c r="G352" i="15"/>
  <c r="F352" i="15"/>
  <c r="G351" i="15"/>
  <c r="G350" i="15"/>
  <c r="F350" i="15"/>
  <c r="F349" i="15"/>
  <c r="D349" i="15"/>
  <c r="F568" i="15" s="1"/>
  <c r="C349" i="15"/>
  <c r="E568" i="15" s="1"/>
  <c r="G343" i="15"/>
  <c r="F343" i="15"/>
  <c r="E343" i="15"/>
  <c r="G342" i="15"/>
  <c r="F342" i="15"/>
  <c r="E342" i="15"/>
  <c r="G341" i="15"/>
  <c r="F341" i="15"/>
  <c r="G340" i="15"/>
  <c r="F340" i="15"/>
  <c r="E340" i="15"/>
  <c r="G339" i="15"/>
  <c r="F339" i="15"/>
  <c r="E339" i="15"/>
  <c r="G338" i="15"/>
  <c r="F338" i="15"/>
  <c r="G337" i="15"/>
  <c r="F337" i="15"/>
  <c r="E337" i="15"/>
  <c r="G336" i="15"/>
  <c r="F336" i="15"/>
  <c r="E336" i="15"/>
  <c r="G335" i="15"/>
  <c r="E335" i="15"/>
  <c r="H335" i="15" s="1"/>
  <c r="G334" i="15"/>
  <c r="F334" i="15"/>
  <c r="E334" i="15"/>
  <c r="H334" i="15" s="1"/>
  <c r="G333" i="15"/>
  <c r="F333" i="15"/>
  <c r="E333" i="15"/>
  <c r="H333" i="15" s="1"/>
  <c r="G332" i="15"/>
  <c r="F332" i="15"/>
  <c r="E332" i="15"/>
  <c r="H332" i="15" s="1"/>
  <c r="G331" i="15"/>
  <c r="F331" i="15"/>
  <c r="E331" i="15"/>
  <c r="H331" i="15" s="1"/>
  <c r="G330" i="15"/>
  <c r="F330" i="15"/>
  <c r="E330" i="15"/>
  <c r="H330" i="15" s="1"/>
  <c r="G329" i="15"/>
  <c r="F329" i="15"/>
  <c r="E329" i="15"/>
  <c r="H329" i="15" s="1"/>
  <c r="G328" i="15"/>
  <c r="F328" i="15"/>
  <c r="G327" i="15"/>
  <c r="H327" i="15" s="1"/>
  <c r="F327" i="15"/>
  <c r="E327" i="15"/>
  <c r="G326" i="15"/>
  <c r="H326" i="15" s="1"/>
  <c r="F326" i="15"/>
  <c r="E326" i="15"/>
  <c r="G325" i="15"/>
  <c r="H325" i="15" s="1"/>
  <c r="F325" i="15"/>
  <c r="E325" i="15"/>
  <c r="G324" i="15"/>
  <c r="H324" i="15" s="1"/>
  <c r="F324" i="15"/>
  <c r="E324" i="15"/>
  <c r="G323" i="15"/>
  <c r="H323" i="15" s="1"/>
  <c r="F323" i="15"/>
  <c r="E323" i="15"/>
  <c r="G322" i="15"/>
  <c r="H322" i="15" s="1"/>
  <c r="F322" i="15"/>
  <c r="E322" i="15"/>
  <c r="G321" i="15"/>
  <c r="H321" i="15" s="1"/>
  <c r="E321" i="15"/>
  <c r="G320" i="15"/>
  <c r="F320" i="15"/>
  <c r="E320" i="15"/>
  <c r="H320" i="15" s="1"/>
  <c r="G319" i="15"/>
  <c r="E319" i="15"/>
  <c r="G318" i="15"/>
  <c r="F318" i="15"/>
  <c r="E318" i="15"/>
  <c r="G317" i="15"/>
  <c r="E317" i="15"/>
  <c r="H317" i="15" s="1"/>
  <c r="G316" i="15"/>
  <c r="F316" i="15"/>
  <c r="E316" i="15"/>
  <c r="G315" i="15"/>
  <c r="F315" i="15"/>
  <c r="E315" i="15"/>
  <c r="G314" i="15"/>
  <c r="F314" i="15"/>
  <c r="E314" i="15"/>
  <c r="H314" i="15" s="1"/>
  <c r="G313" i="15"/>
  <c r="G312" i="15"/>
  <c r="F312" i="15"/>
  <c r="E312" i="15"/>
  <c r="H312" i="15" s="1"/>
  <c r="G311" i="15"/>
  <c r="F311" i="15"/>
  <c r="E311" i="15"/>
  <c r="H311" i="15" s="1"/>
  <c r="G310" i="15"/>
  <c r="F310" i="15"/>
  <c r="G309" i="15"/>
  <c r="F309" i="15"/>
  <c r="G308" i="15"/>
  <c r="G307" i="15"/>
  <c r="F307" i="15"/>
  <c r="E307" i="15"/>
  <c r="G306" i="15"/>
  <c r="F306" i="15"/>
  <c r="G305" i="15"/>
  <c r="F305" i="15"/>
  <c r="E305" i="15"/>
  <c r="G304" i="15"/>
  <c r="F304" i="15"/>
  <c r="E304" i="15"/>
  <c r="G303" i="15"/>
  <c r="F303" i="15"/>
  <c r="E303" i="15"/>
  <c r="H303" i="15" s="1"/>
  <c r="G302" i="15"/>
  <c r="G301" i="15"/>
  <c r="F301" i="15"/>
  <c r="E301" i="15"/>
  <c r="H301" i="15" s="1"/>
  <c r="G300" i="15"/>
  <c r="E300" i="15"/>
  <c r="G299" i="15"/>
  <c r="F299" i="15"/>
  <c r="E299" i="15"/>
  <c r="G298" i="15"/>
  <c r="F298" i="15"/>
  <c r="G297" i="15"/>
  <c r="F297" i="15"/>
  <c r="E297" i="15"/>
  <c r="G296" i="15"/>
  <c r="F296" i="15"/>
  <c r="E296" i="15"/>
  <c r="G295" i="15"/>
  <c r="F295" i="15"/>
  <c r="E295" i="15"/>
  <c r="H295" i="15" s="1"/>
  <c r="G294" i="15"/>
  <c r="F294" i="15"/>
  <c r="G293" i="15"/>
  <c r="H292" i="15"/>
  <c r="G292" i="15"/>
  <c r="F292" i="15"/>
  <c r="E292" i="15"/>
  <c r="H291" i="15"/>
  <c r="G291" i="15"/>
  <c r="F291" i="15"/>
  <c r="E291" i="15"/>
  <c r="H290" i="15"/>
  <c r="G290" i="15"/>
  <c r="E290" i="15"/>
  <c r="G289" i="15"/>
  <c r="F289" i="15"/>
  <c r="G288" i="15"/>
  <c r="G287" i="15"/>
  <c r="F287" i="15"/>
  <c r="E287" i="15"/>
  <c r="H287" i="15" s="1"/>
  <c r="G286" i="15"/>
  <c r="E286" i="15"/>
  <c r="G285" i="15"/>
  <c r="F285" i="15"/>
  <c r="E285" i="15"/>
  <c r="G284" i="15"/>
  <c r="F284" i="15"/>
  <c r="E284" i="15"/>
  <c r="H284" i="15" s="1"/>
  <c r="G283" i="15"/>
  <c r="G282" i="15"/>
  <c r="G281" i="15"/>
  <c r="E281" i="15"/>
  <c r="H281" i="15" s="1"/>
  <c r="G280" i="15"/>
  <c r="F280" i="15"/>
  <c r="E280" i="15"/>
  <c r="H280" i="15" s="1"/>
  <c r="G279" i="15"/>
  <c r="F279" i="15"/>
  <c r="E279" i="15"/>
  <c r="G278" i="15"/>
  <c r="F278" i="15"/>
  <c r="E278" i="15"/>
  <c r="G277" i="15"/>
  <c r="F277" i="15"/>
  <c r="G276" i="15"/>
  <c r="G275" i="15"/>
  <c r="F275" i="15"/>
  <c r="G274" i="15"/>
  <c r="F274" i="15"/>
  <c r="E274" i="15"/>
  <c r="G273" i="15"/>
  <c r="F273" i="15"/>
  <c r="E273" i="15"/>
  <c r="H273" i="15" s="1"/>
  <c r="G272" i="15"/>
  <c r="F272" i="15"/>
  <c r="E272" i="15"/>
  <c r="H272" i="15" s="1"/>
  <c r="H271" i="15"/>
  <c r="G271" i="15"/>
  <c r="E271" i="15"/>
  <c r="G270" i="15"/>
  <c r="F270" i="15"/>
  <c r="G269" i="15"/>
  <c r="E269" i="15"/>
  <c r="H269" i="15" s="1"/>
  <c r="G268" i="15"/>
  <c r="F268" i="15"/>
  <c r="E268" i="15"/>
  <c r="G267" i="15"/>
  <c r="F267" i="15"/>
  <c r="E267" i="15"/>
  <c r="G266" i="15"/>
  <c r="F266" i="15"/>
  <c r="E266" i="15"/>
  <c r="H266" i="15" s="1"/>
  <c r="G265" i="15"/>
  <c r="F265" i="15"/>
  <c r="E265" i="15"/>
  <c r="H265" i="15" s="1"/>
  <c r="G264" i="15"/>
  <c r="F264" i="15"/>
  <c r="G263" i="15"/>
  <c r="F263" i="15"/>
  <c r="E263" i="15"/>
  <c r="H263" i="15" s="1"/>
  <c r="G262" i="15"/>
  <c r="F262" i="15"/>
  <c r="E262" i="15"/>
  <c r="H262" i="15" s="1"/>
  <c r="G261" i="15"/>
  <c r="F261" i="15"/>
  <c r="E261" i="15"/>
  <c r="G260" i="15"/>
  <c r="F260" i="15"/>
  <c r="E260" i="15"/>
  <c r="G259" i="15"/>
  <c r="G258" i="15"/>
  <c r="F258" i="15"/>
  <c r="E258" i="15"/>
  <c r="G257" i="15"/>
  <c r="F257" i="15"/>
  <c r="E257" i="15"/>
  <c r="H257" i="15" s="1"/>
  <c r="G256" i="15"/>
  <c r="F256" i="15"/>
  <c r="E256" i="15"/>
  <c r="H256" i="15" s="1"/>
  <c r="G255" i="15"/>
  <c r="F255" i="15"/>
  <c r="G254" i="15"/>
  <c r="F254" i="15"/>
  <c r="E254" i="15"/>
  <c r="H254" i="15" s="1"/>
  <c r="G253" i="15"/>
  <c r="F253" i="15"/>
  <c r="E253" i="15"/>
  <c r="H253" i="15" s="1"/>
  <c r="G252" i="15"/>
  <c r="F252" i="15"/>
  <c r="E252" i="15"/>
  <c r="G251" i="15"/>
  <c r="F251" i="15"/>
  <c r="E251" i="15"/>
  <c r="G250" i="15"/>
  <c r="G249" i="15"/>
  <c r="F249" i="15"/>
  <c r="E249" i="15"/>
  <c r="G248" i="15"/>
  <c r="F248" i="15"/>
  <c r="E248" i="15"/>
  <c r="H248" i="15" s="1"/>
  <c r="G247" i="15"/>
  <c r="F247" i="15"/>
  <c r="E247" i="15"/>
  <c r="H247" i="15" s="1"/>
  <c r="H246" i="15"/>
  <c r="G246" i="15"/>
  <c r="E246" i="15"/>
  <c r="G245" i="15"/>
  <c r="H245" i="15" s="1"/>
  <c r="F245" i="15"/>
  <c r="E245" i="15"/>
  <c r="G244" i="15"/>
  <c r="G243" i="15"/>
  <c r="E243" i="15"/>
  <c r="G242" i="15"/>
  <c r="F242" i="15"/>
  <c r="E242" i="15"/>
  <c r="H242" i="15" s="1"/>
  <c r="G241" i="15"/>
  <c r="G240" i="15"/>
  <c r="F240" i="15"/>
  <c r="E240" i="15"/>
  <c r="H240" i="15" s="1"/>
  <c r="G239" i="15"/>
  <c r="F239" i="15"/>
  <c r="E239" i="15"/>
  <c r="H239" i="15" s="1"/>
  <c r="G238" i="15"/>
  <c r="G237" i="15"/>
  <c r="F237" i="15"/>
  <c r="E237" i="15"/>
  <c r="H237" i="15" s="1"/>
  <c r="G236" i="15"/>
  <c r="F236" i="15"/>
  <c r="E236" i="15"/>
  <c r="H236" i="15" s="1"/>
  <c r="G235" i="15"/>
  <c r="F235" i="15"/>
  <c r="E235" i="15"/>
  <c r="H235" i="15" s="1"/>
  <c r="G234" i="15"/>
  <c r="F234" i="15"/>
  <c r="E234" i="15"/>
  <c r="H234" i="15" s="1"/>
  <c r="G233" i="15"/>
  <c r="G232" i="15"/>
  <c r="F232" i="15"/>
  <c r="E232" i="15"/>
  <c r="H232" i="15" s="1"/>
  <c r="G231" i="15"/>
  <c r="F231" i="15"/>
  <c r="E231" i="15"/>
  <c r="H231" i="15" s="1"/>
  <c r="G230" i="15"/>
  <c r="F230" i="15"/>
  <c r="E230" i="15"/>
  <c r="G229" i="15"/>
  <c r="F229" i="15"/>
  <c r="E229" i="15"/>
  <c r="G228" i="15"/>
  <c r="G227" i="15"/>
  <c r="F227" i="15"/>
  <c r="E227" i="15"/>
  <c r="G226" i="15"/>
  <c r="F226" i="15"/>
  <c r="E226" i="15"/>
  <c r="H226" i="15" s="1"/>
  <c r="G225" i="15"/>
  <c r="G224" i="15"/>
  <c r="F224" i="15"/>
  <c r="E224" i="15"/>
  <c r="H224" i="15" s="1"/>
  <c r="G223" i="15"/>
  <c r="F223" i="15"/>
  <c r="E223" i="15"/>
  <c r="H223" i="15" s="1"/>
  <c r="G222" i="15"/>
  <c r="F222" i="15"/>
  <c r="E222" i="15"/>
  <c r="G221" i="15"/>
  <c r="F221" i="15"/>
  <c r="E221" i="15"/>
  <c r="G220" i="15"/>
  <c r="F220" i="15"/>
  <c r="E220" i="15"/>
  <c r="H220" i="15" s="1"/>
  <c r="G219" i="15"/>
  <c r="F219" i="15"/>
  <c r="E219" i="15"/>
  <c r="H219" i="15" s="1"/>
  <c r="H218" i="15"/>
  <c r="G218" i="15"/>
  <c r="E218" i="15"/>
  <c r="G217" i="15"/>
  <c r="H217" i="15" s="1"/>
  <c r="F217" i="15"/>
  <c r="E217" i="15"/>
  <c r="G216" i="15"/>
  <c r="F216" i="15"/>
  <c r="G215" i="15"/>
  <c r="F215" i="15"/>
  <c r="E215" i="15"/>
  <c r="H215" i="15" s="1"/>
  <c r="G214" i="15"/>
  <c r="G213" i="15"/>
  <c r="G212" i="15"/>
  <c r="F212" i="15"/>
  <c r="E212" i="15"/>
  <c r="G211" i="15"/>
  <c r="E211" i="15"/>
  <c r="H211" i="15" s="1"/>
  <c r="G210" i="15"/>
  <c r="G209" i="15"/>
  <c r="F209" i="15"/>
  <c r="G208" i="15"/>
  <c r="F208" i="15"/>
  <c r="G207" i="15"/>
  <c r="F207" i="15"/>
  <c r="E207" i="15"/>
  <c r="H207" i="15" s="1"/>
  <c r="G206" i="15"/>
  <c r="G205" i="15"/>
  <c r="G204" i="15"/>
  <c r="F204" i="15"/>
  <c r="G203" i="15"/>
  <c r="G202" i="15"/>
  <c r="G201" i="15"/>
  <c r="G200" i="15"/>
  <c r="G199" i="15"/>
  <c r="G198" i="15"/>
  <c r="F198" i="15"/>
  <c r="G197" i="15"/>
  <c r="F197" i="15"/>
  <c r="E197" i="15"/>
  <c r="G196" i="15"/>
  <c r="F196" i="15"/>
  <c r="E196" i="15"/>
  <c r="G195" i="15"/>
  <c r="F195" i="15"/>
  <c r="E195" i="15"/>
  <c r="H195" i="15" s="1"/>
  <c r="G194" i="15"/>
  <c r="G193" i="15"/>
  <c r="E193" i="15"/>
  <c r="H193" i="15" s="1"/>
  <c r="G192" i="15"/>
  <c r="F192" i="15"/>
  <c r="E192" i="15"/>
  <c r="H192" i="15" s="1"/>
  <c r="G191" i="15"/>
  <c r="F191" i="15"/>
  <c r="G190" i="15"/>
  <c r="F190" i="15"/>
  <c r="E190" i="15"/>
  <c r="H190" i="15" s="1"/>
  <c r="G189" i="15"/>
  <c r="E189" i="15"/>
  <c r="G188" i="15"/>
  <c r="E188" i="15"/>
  <c r="H188" i="15" s="1"/>
  <c r="G187" i="15"/>
  <c r="G186" i="15"/>
  <c r="F186" i="15"/>
  <c r="H185" i="15"/>
  <c r="G185" i="15"/>
  <c r="F185" i="15"/>
  <c r="E185" i="15"/>
  <c r="H184" i="15"/>
  <c r="G184" i="15"/>
  <c r="F184" i="15"/>
  <c r="E184" i="15"/>
  <c r="H183" i="15"/>
  <c r="G183" i="15"/>
  <c r="F183" i="15"/>
  <c r="E183" i="15"/>
  <c r="G182" i="15"/>
  <c r="F182" i="15"/>
  <c r="G181" i="15"/>
  <c r="G180" i="15"/>
  <c r="F180" i="15"/>
  <c r="E180" i="15"/>
  <c r="G179" i="15"/>
  <c r="G178" i="15"/>
  <c r="G177" i="15"/>
  <c r="F177" i="15"/>
  <c r="E177" i="15"/>
  <c r="G176" i="15"/>
  <c r="F176" i="15"/>
  <c r="G175" i="15"/>
  <c r="F175" i="15"/>
  <c r="G174" i="15"/>
  <c r="D173" i="15"/>
  <c r="D11" i="15" s="1"/>
  <c r="C173" i="15"/>
  <c r="E302" i="15" s="1"/>
  <c r="H302" i="15" s="1"/>
  <c r="G167" i="15"/>
  <c r="F167" i="15"/>
  <c r="E167" i="15"/>
  <c r="G166" i="15"/>
  <c r="F166" i="15"/>
  <c r="E166" i="15"/>
  <c r="G165" i="15"/>
  <c r="G164" i="15"/>
  <c r="E164" i="15"/>
  <c r="H164" i="15" s="1"/>
  <c r="G163" i="15"/>
  <c r="F163" i="15"/>
  <c r="E163" i="15"/>
  <c r="G162" i="15"/>
  <c r="E162" i="15"/>
  <c r="G161" i="15"/>
  <c r="G160" i="15"/>
  <c r="F160" i="15"/>
  <c r="E160" i="15"/>
  <c r="G159" i="15"/>
  <c r="F159" i="15"/>
  <c r="E159" i="15"/>
  <c r="G158" i="15"/>
  <c r="G157" i="15"/>
  <c r="F157" i="15"/>
  <c r="E157" i="15"/>
  <c r="H157" i="15" s="1"/>
  <c r="G156" i="15"/>
  <c r="F156" i="15"/>
  <c r="E156" i="15"/>
  <c r="H156" i="15" s="1"/>
  <c r="G155" i="15"/>
  <c r="G154" i="15"/>
  <c r="F154" i="15"/>
  <c r="E154" i="15"/>
  <c r="G153" i="15"/>
  <c r="G152" i="15"/>
  <c r="F152" i="15"/>
  <c r="E152" i="15"/>
  <c r="H152" i="15" s="1"/>
  <c r="G151" i="15"/>
  <c r="F151" i="15"/>
  <c r="E151" i="15"/>
  <c r="G150" i="15"/>
  <c r="F150" i="15"/>
  <c r="E150" i="15"/>
  <c r="G149" i="15"/>
  <c r="F149" i="15"/>
  <c r="E149" i="15"/>
  <c r="G148" i="15"/>
  <c r="F148" i="15"/>
  <c r="E148" i="15"/>
  <c r="H148" i="15" s="1"/>
  <c r="G147" i="15"/>
  <c r="F147" i="15"/>
  <c r="E147" i="15"/>
  <c r="G146" i="15"/>
  <c r="F146" i="15"/>
  <c r="E146" i="15"/>
  <c r="G145" i="15"/>
  <c r="F145" i="15"/>
  <c r="G144" i="15"/>
  <c r="F144" i="15"/>
  <c r="E144" i="15"/>
  <c r="H144" i="15" s="1"/>
  <c r="G143" i="15"/>
  <c r="E143" i="15"/>
  <c r="G142" i="15"/>
  <c r="E142" i="15"/>
  <c r="G141" i="15"/>
  <c r="E141" i="15"/>
  <c r="H141" i="15" s="1"/>
  <c r="G140" i="15"/>
  <c r="E140" i="15"/>
  <c r="G139" i="15"/>
  <c r="F139" i="15"/>
  <c r="G138" i="15"/>
  <c r="F138" i="15"/>
  <c r="E138" i="15"/>
  <c r="G137" i="15"/>
  <c r="G136" i="15"/>
  <c r="E136" i="15"/>
  <c r="H136" i="15" s="1"/>
  <c r="G135" i="15"/>
  <c r="F135" i="15"/>
  <c r="E135" i="15"/>
  <c r="G134" i="15"/>
  <c r="G133" i="15"/>
  <c r="E133" i="15"/>
  <c r="H133" i="15" s="1"/>
  <c r="G132" i="15"/>
  <c r="G131" i="15"/>
  <c r="F131" i="15"/>
  <c r="G130" i="15"/>
  <c r="F130" i="15"/>
  <c r="E130" i="15"/>
  <c r="G129" i="15"/>
  <c r="G128" i="15"/>
  <c r="E128" i="15"/>
  <c r="H128" i="15" s="1"/>
  <c r="G127" i="15"/>
  <c r="F127" i="15"/>
  <c r="E127" i="15"/>
  <c r="G126" i="15"/>
  <c r="G125" i="15"/>
  <c r="E125" i="15"/>
  <c r="H125" i="15" s="1"/>
  <c r="G124" i="15"/>
  <c r="F124" i="15"/>
  <c r="E124" i="15"/>
  <c r="H124" i="15" s="1"/>
  <c r="G123" i="15"/>
  <c r="G122" i="15"/>
  <c r="E122" i="15"/>
  <c r="G121" i="15"/>
  <c r="E121" i="15"/>
  <c r="G120" i="15"/>
  <c r="E120" i="15"/>
  <c r="H120" i="15" s="1"/>
  <c r="G119" i="15"/>
  <c r="F119" i="15"/>
  <c r="E119" i="15"/>
  <c r="G118" i="15"/>
  <c r="E118" i="15"/>
  <c r="G117" i="15"/>
  <c r="G116" i="15"/>
  <c r="E116" i="15"/>
  <c r="H116" i="15" s="1"/>
  <c r="G115" i="15"/>
  <c r="G114" i="15"/>
  <c r="E114" i="15"/>
  <c r="G113" i="15"/>
  <c r="G112" i="15"/>
  <c r="E112" i="15"/>
  <c r="H112" i="15" s="1"/>
  <c r="G111" i="15"/>
  <c r="G110" i="15"/>
  <c r="F110" i="15"/>
  <c r="G109" i="15"/>
  <c r="F109" i="15"/>
  <c r="E109" i="15"/>
  <c r="G108" i="15"/>
  <c r="E108" i="15"/>
  <c r="H108" i="15" s="1"/>
  <c r="G107" i="15"/>
  <c r="F107" i="15"/>
  <c r="E107" i="15"/>
  <c r="G106" i="15"/>
  <c r="G105" i="15"/>
  <c r="F105" i="15"/>
  <c r="E105" i="15"/>
  <c r="H105" i="15" s="1"/>
  <c r="G104" i="15"/>
  <c r="G103" i="15"/>
  <c r="G102" i="15"/>
  <c r="F102" i="15"/>
  <c r="G101" i="15"/>
  <c r="E101" i="15"/>
  <c r="H101" i="15" s="1"/>
  <c r="G100" i="15"/>
  <c r="F100" i="15"/>
  <c r="E100" i="15"/>
  <c r="H100" i="15" s="1"/>
  <c r="G99" i="15"/>
  <c r="G98" i="15"/>
  <c r="F98" i="15"/>
  <c r="E98" i="15"/>
  <c r="G97" i="15"/>
  <c r="F97" i="15"/>
  <c r="E97" i="15"/>
  <c r="G96" i="15"/>
  <c r="E96" i="15"/>
  <c r="H96" i="15" s="1"/>
  <c r="G95" i="15"/>
  <c r="F95" i="15"/>
  <c r="G94" i="15"/>
  <c r="E94" i="15"/>
  <c r="G93" i="15"/>
  <c r="E93" i="15"/>
  <c r="H93" i="15" s="1"/>
  <c r="G92" i="15"/>
  <c r="G91" i="15"/>
  <c r="G90" i="15"/>
  <c r="G89" i="15"/>
  <c r="E89" i="15"/>
  <c r="H89" i="15" s="1"/>
  <c r="G88" i="15"/>
  <c r="F88" i="15"/>
  <c r="E88" i="15"/>
  <c r="H88" i="15" s="1"/>
  <c r="G87" i="15"/>
  <c r="G86" i="15"/>
  <c r="F86" i="15"/>
  <c r="E86" i="15"/>
  <c r="G85" i="15"/>
  <c r="E85" i="15"/>
  <c r="G84" i="15"/>
  <c r="F84" i="15"/>
  <c r="E84" i="15"/>
  <c r="G83" i="15"/>
  <c r="F83" i="15"/>
  <c r="E83" i="15"/>
  <c r="H83" i="15" s="1"/>
  <c r="G82" i="15"/>
  <c r="F82" i="15"/>
  <c r="E82" i="15"/>
  <c r="H82" i="15" s="1"/>
  <c r="G81" i="15"/>
  <c r="F81" i="15"/>
  <c r="E81" i="15"/>
  <c r="G80" i="15"/>
  <c r="G79" i="15"/>
  <c r="E79" i="15"/>
  <c r="H79" i="15" s="1"/>
  <c r="G78" i="15"/>
  <c r="E78" i="15"/>
  <c r="H78" i="15" s="1"/>
  <c r="G77" i="15"/>
  <c r="G76" i="15"/>
  <c r="E75" i="15"/>
  <c r="D75" i="15"/>
  <c r="F117" i="15" s="1"/>
  <c r="C75" i="15"/>
  <c r="E165" i="15" s="1"/>
  <c r="G69" i="15"/>
  <c r="F69" i="15"/>
  <c r="E69" i="15"/>
  <c r="H69" i="15" s="1"/>
  <c r="G68" i="15"/>
  <c r="F68" i="15"/>
  <c r="H67" i="15"/>
  <c r="G67" i="15"/>
  <c r="F67" i="15"/>
  <c r="E67" i="15"/>
  <c r="H66" i="15"/>
  <c r="G66" i="15"/>
  <c r="F66" i="15"/>
  <c r="E66" i="15"/>
  <c r="H65" i="15"/>
  <c r="G65" i="15"/>
  <c r="F65" i="15"/>
  <c r="E65" i="15"/>
  <c r="G64" i="15"/>
  <c r="G63" i="15"/>
  <c r="F63" i="15"/>
  <c r="E63" i="15"/>
  <c r="H63" i="15" s="1"/>
  <c r="G62" i="15"/>
  <c r="F62" i="15"/>
  <c r="E62" i="15"/>
  <c r="H62" i="15" s="1"/>
  <c r="G61" i="15"/>
  <c r="F61" i="15"/>
  <c r="G60" i="15"/>
  <c r="H60" i="15" s="1"/>
  <c r="F60" i="15"/>
  <c r="E60" i="15"/>
  <c r="G59" i="15"/>
  <c r="F59" i="15"/>
  <c r="G58" i="15"/>
  <c r="F58" i="15"/>
  <c r="E58" i="15"/>
  <c r="H58" i="15" s="1"/>
  <c r="G57" i="15"/>
  <c r="F57" i="15"/>
  <c r="E57" i="15"/>
  <c r="H57" i="15" s="1"/>
  <c r="G56" i="15"/>
  <c r="F56" i="15"/>
  <c r="G55" i="15"/>
  <c r="H55" i="15" s="1"/>
  <c r="F55" i="15"/>
  <c r="E55" i="15"/>
  <c r="G54" i="15"/>
  <c r="F54" i="15"/>
  <c r="G53" i="15"/>
  <c r="F53" i="15"/>
  <c r="E53" i="15"/>
  <c r="H53" i="15" s="1"/>
  <c r="G52" i="15"/>
  <c r="F52" i="15"/>
  <c r="E52" i="15"/>
  <c r="H52" i="15" s="1"/>
  <c r="G51" i="15"/>
  <c r="F51" i="15"/>
  <c r="E51" i="15"/>
  <c r="H51" i="15" s="1"/>
  <c r="G50" i="15"/>
  <c r="G49" i="15"/>
  <c r="F49" i="15"/>
  <c r="E49" i="15"/>
  <c r="H49" i="15" s="1"/>
  <c r="G48" i="15"/>
  <c r="F48" i="15"/>
  <c r="E48" i="15"/>
  <c r="H48" i="15" s="1"/>
  <c r="G47" i="15"/>
  <c r="F47" i="15"/>
  <c r="E47" i="15"/>
  <c r="H47" i="15" s="1"/>
  <c r="G46" i="15"/>
  <c r="F46" i="15"/>
  <c r="E46" i="15"/>
  <c r="H46" i="15" s="1"/>
  <c r="G45" i="15"/>
  <c r="F45" i="15"/>
  <c r="E45" i="15"/>
  <c r="H45" i="15" s="1"/>
  <c r="G44" i="15"/>
  <c r="E44" i="15"/>
  <c r="H44" i="15" s="1"/>
  <c r="G43" i="15"/>
  <c r="F43" i="15"/>
  <c r="E43" i="15"/>
  <c r="H43" i="15" s="1"/>
  <c r="G42" i="15"/>
  <c r="F42" i="15"/>
  <c r="E42" i="15"/>
  <c r="H42" i="15" s="1"/>
  <c r="G41" i="15"/>
  <c r="F41" i="15"/>
  <c r="E41" i="15"/>
  <c r="H41" i="15" s="1"/>
  <c r="G40" i="15"/>
  <c r="F40" i="15"/>
  <c r="E40" i="15"/>
  <c r="H40" i="15" s="1"/>
  <c r="G39" i="15"/>
  <c r="F39" i="15"/>
  <c r="G38" i="15"/>
  <c r="F38" i="15"/>
  <c r="G37" i="15"/>
  <c r="F37" i="15"/>
  <c r="E37" i="15"/>
  <c r="H37" i="15" s="1"/>
  <c r="G36" i="15"/>
  <c r="E36" i="15"/>
  <c r="H36" i="15" s="1"/>
  <c r="H35" i="15"/>
  <c r="G35" i="15"/>
  <c r="F35" i="15"/>
  <c r="E35" i="15"/>
  <c r="H34" i="15"/>
  <c r="G34" i="15"/>
  <c r="F34" i="15"/>
  <c r="E34" i="15"/>
  <c r="H33" i="15"/>
  <c r="G33" i="15"/>
  <c r="F33" i="15"/>
  <c r="E33" i="15"/>
  <c r="H32" i="15"/>
  <c r="G32" i="15"/>
  <c r="E32" i="15"/>
  <c r="G31" i="15"/>
  <c r="H31" i="15" s="1"/>
  <c r="F31" i="15"/>
  <c r="E31" i="15"/>
  <c r="G30" i="15"/>
  <c r="H29" i="15"/>
  <c r="G29" i="15"/>
  <c r="F29" i="15"/>
  <c r="E29" i="15"/>
  <c r="G28" i="15"/>
  <c r="F28" i="15"/>
  <c r="G27" i="15"/>
  <c r="F27" i="15"/>
  <c r="H26" i="15"/>
  <c r="G26" i="15"/>
  <c r="F26" i="15"/>
  <c r="E26" i="15"/>
  <c r="H25" i="15"/>
  <c r="G25" i="15"/>
  <c r="E25" i="15"/>
  <c r="G24" i="15"/>
  <c r="H24" i="15" s="1"/>
  <c r="F24" i="15"/>
  <c r="E24" i="15"/>
  <c r="G23" i="15"/>
  <c r="F23" i="15"/>
  <c r="G22" i="15"/>
  <c r="F22" i="15"/>
  <c r="E22" i="15"/>
  <c r="H22" i="15" s="1"/>
  <c r="G21" i="15"/>
  <c r="F21" i="15"/>
  <c r="G20" i="15"/>
  <c r="H20" i="15" s="1"/>
  <c r="F20" i="15"/>
  <c r="E20" i="15"/>
  <c r="D19" i="15"/>
  <c r="F64" i="15" s="1"/>
  <c r="C19" i="15"/>
  <c r="G19" i="15" s="1"/>
  <c r="C13" i="15"/>
  <c r="D12" i="15"/>
  <c r="C10" i="15"/>
  <c r="G609" i="14"/>
  <c r="F609" i="14"/>
  <c r="E609" i="14"/>
  <c r="G608" i="14"/>
  <c r="F608" i="14"/>
  <c r="E608" i="14"/>
  <c r="G607" i="14"/>
  <c r="F607" i="14"/>
  <c r="E607" i="14"/>
  <c r="H607" i="14" s="1"/>
  <c r="G606" i="14"/>
  <c r="F606" i="14"/>
  <c r="E606" i="14"/>
  <c r="H606" i="14" s="1"/>
  <c r="G605" i="14"/>
  <c r="F605" i="14"/>
  <c r="G604" i="14"/>
  <c r="F604" i="14"/>
  <c r="E604" i="14"/>
  <c r="G603" i="14"/>
  <c r="F603" i="14"/>
  <c r="E603" i="14"/>
  <c r="H603" i="14" s="1"/>
  <c r="G602" i="14"/>
  <c r="F602" i="14"/>
  <c r="E602" i="14"/>
  <c r="H602" i="14" s="1"/>
  <c r="G601" i="14"/>
  <c r="G600" i="14"/>
  <c r="F600" i="14"/>
  <c r="G599" i="14"/>
  <c r="F599" i="14"/>
  <c r="E599" i="14"/>
  <c r="H599" i="14" s="1"/>
  <c r="G598" i="14"/>
  <c r="G597" i="14"/>
  <c r="F597" i="14"/>
  <c r="E597" i="14"/>
  <c r="G596" i="14"/>
  <c r="F596" i="14"/>
  <c r="E596" i="14"/>
  <c r="G595" i="14"/>
  <c r="F595" i="14"/>
  <c r="E595" i="14"/>
  <c r="H595" i="14" s="1"/>
  <c r="G594" i="14"/>
  <c r="F594" i="14"/>
  <c r="E594" i="14"/>
  <c r="H594" i="14" s="1"/>
  <c r="G593" i="14"/>
  <c r="F593" i="14"/>
  <c r="G592" i="14"/>
  <c r="F592" i="14"/>
  <c r="E592" i="14"/>
  <c r="G591" i="14"/>
  <c r="F591" i="14"/>
  <c r="E591" i="14"/>
  <c r="H591" i="14" s="1"/>
  <c r="G590" i="14"/>
  <c r="E590" i="14"/>
  <c r="H590" i="14" s="1"/>
  <c r="G589" i="14"/>
  <c r="F589" i="14"/>
  <c r="E589" i="14"/>
  <c r="G588" i="14"/>
  <c r="F588" i="14"/>
  <c r="E588" i="14"/>
  <c r="G587" i="14"/>
  <c r="F587" i="14"/>
  <c r="G586" i="14"/>
  <c r="G585" i="14"/>
  <c r="G584" i="14"/>
  <c r="F584" i="14"/>
  <c r="G583" i="14"/>
  <c r="F583" i="14"/>
  <c r="E583" i="14"/>
  <c r="H583" i="14" s="1"/>
  <c r="D582" i="14"/>
  <c r="F601" i="14" s="1"/>
  <c r="C582" i="14"/>
  <c r="E587" i="14" s="1"/>
  <c r="H587" i="14" s="1"/>
  <c r="G576" i="14"/>
  <c r="F576" i="14"/>
  <c r="E576" i="14"/>
  <c r="H576" i="14" s="1"/>
  <c r="G575" i="14"/>
  <c r="F575" i="14"/>
  <c r="E575" i="14"/>
  <c r="H575" i="14" s="1"/>
  <c r="G574" i="14"/>
  <c r="F574" i="14"/>
  <c r="G573" i="14"/>
  <c r="H573" i="14" s="1"/>
  <c r="F573" i="14"/>
  <c r="E573" i="14"/>
  <c r="G572" i="14"/>
  <c r="H572" i="14" s="1"/>
  <c r="F572" i="14"/>
  <c r="E572" i="14"/>
  <c r="G571" i="14"/>
  <c r="H571" i="14" s="1"/>
  <c r="E571" i="14"/>
  <c r="G570" i="14"/>
  <c r="F570" i="14"/>
  <c r="E570" i="14"/>
  <c r="H570" i="14" s="1"/>
  <c r="G569" i="14"/>
  <c r="F569" i="14"/>
  <c r="G568" i="14"/>
  <c r="F568" i="14"/>
  <c r="G567" i="14"/>
  <c r="F567" i="14"/>
  <c r="E567" i="14"/>
  <c r="H567" i="14" s="1"/>
  <c r="G566" i="14"/>
  <c r="F566" i="14"/>
  <c r="E566" i="14"/>
  <c r="H566" i="14" s="1"/>
  <c r="G565" i="14"/>
  <c r="F565" i="14"/>
  <c r="E565" i="14"/>
  <c r="H565" i="14" s="1"/>
  <c r="G564" i="14"/>
  <c r="F564" i="14"/>
  <c r="E564" i="14"/>
  <c r="H564" i="14" s="1"/>
  <c r="G563" i="14"/>
  <c r="E563" i="14"/>
  <c r="H563" i="14" s="1"/>
  <c r="G562" i="14"/>
  <c r="F562" i="14"/>
  <c r="E562" i="14"/>
  <c r="H562" i="14" s="1"/>
  <c r="G561" i="14"/>
  <c r="F561" i="14"/>
  <c r="G560" i="14"/>
  <c r="H560" i="14" s="1"/>
  <c r="F560" i="14"/>
  <c r="E560" i="14"/>
  <c r="G559" i="14"/>
  <c r="F559" i="14"/>
  <c r="G558" i="14"/>
  <c r="F558" i="14"/>
  <c r="E558" i="14"/>
  <c r="H558" i="14" s="1"/>
  <c r="G557" i="14"/>
  <c r="F557" i="14"/>
  <c r="E557" i="14"/>
  <c r="H557" i="14" s="1"/>
  <c r="G556" i="14"/>
  <c r="F556" i="14"/>
  <c r="E556" i="14"/>
  <c r="H556" i="14" s="1"/>
  <c r="G555" i="14"/>
  <c r="F555" i="14"/>
  <c r="E555" i="14"/>
  <c r="H555" i="14" s="1"/>
  <c r="G554" i="14"/>
  <c r="F554" i="14"/>
  <c r="G553" i="14"/>
  <c r="H553" i="14" s="1"/>
  <c r="F553" i="14"/>
  <c r="E553" i="14"/>
  <c r="G552" i="14"/>
  <c r="F552" i="14"/>
  <c r="G551" i="14"/>
  <c r="F551" i="14"/>
  <c r="E551" i="14"/>
  <c r="H551" i="14" s="1"/>
  <c r="G550" i="14"/>
  <c r="F550" i="14"/>
  <c r="E550" i="14"/>
  <c r="H550" i="14" s="1"/>
  <c r="G549" i="14"/>
  <c r="F549" i="14"/>
  <c r="E549" i="14"/>
  <c r="H549" i="14" s="1"/>
  <c r="G548" i="14"/>
  <c r="F548" i="14"/>
  <c r="E548" i="14"/>
  <c r="H548" i="14" s="1"/>
  <c r="G547" i="14"/>
  <c r="F547" i="14"/>
  <c r="E547" i="14"/>
  <c r="H547" i="14" s="1"/>
  <c r="G546" i="14"/>
  <c r="F546" i="14"/>
  <c r="G545" i="14"/>
  <c r="H545" i="14" s="1"/>
  <c r="F545" i="14"/>
  <c r="E545" i="14"/>
  <c r="G544" i="14"/>
  <c r="F544" i="14"/>
  <c r="G543" i="14"/>
  <c r="F543" i="14"/>
  <c r="E543" i="14"/>
  <c r="H543" i="14" s="1"/>
  <c r="G542" i="14"/>
  <c r="F542" i="14"/>
  <c r="E542" i="14"/>
  <c r="H542" i="14" s="1"/>
  <c r="G541" i="14"/>
  <c r="F541" i="14"/>
  <c r="E541" i="14"/>
  <c r="H541" i="14" s="1"/>
  <c r="G540" i="14"/>
  <c r="F540" i="14"/>
  <c r="E540" i="14"/>
  <c r="H540" i="14" s="1"/>
  <c r="G539" i="14"/>
  <c r="F539" i="14"/>
  <c r="G538" i="14"/>
  <c r="H537" i="14"/>
  <c r="G537" i="14"/>
  <c r="F537" i="14"/>
  <c r="E537" i="14"/>
  <c r="H536" i="14"/>
  <c r="G536" i="14"/>
  <c r="F536" i="14"/>
  <c r="E536" i="14"/>
  <c r="G535" i="14"/>
  <c r="F535" i="14"/>
  <c r="G534" i="14"/>
  <c r="G533" i="14"/>
  <c r="H533" i="14" s="1"/>
  <c r="F533" i="14"/>
  <c r="E533" i="14"/>
  <c r="G532" i="14"/>
  <c r="H532" i="14" s="1"/>
  <c r="F532" i="14"/>
  <c r="E532" i="14"/>
  <c r="G531" i="14"/>
  <c r="H531" i="14" s="1"/>
  <c r="F531" i="14"/>
  <c r="E531" i="14"/>
  <c r="G530" i="14"/>
  <c r="H530" i="14" s="1"/>
  <c r="F530" i="14"/>
  <c r="E530" i="14"/>
  <c r="G529" i="14"/>
  <c r="H529" i="14" s="1"/>
  <c r="F529" i="14"/>
  <c r="E529" i="14"/>
  <c r="G528" i="14"/>
  <c r="H528" i="14" s="1"/>
  <c r="F528" i="14"/>
  <c r="E528" i="14"/>
  <c r="G527" i="14"/>
  <c r="H527" i="14" s="1"/>
  <c r="F527" i="14"/>
  <c r="E527" i="14"/>
  <c r="G526" i="14"/>
  <c r="H526" i="14" s="1"/>
  <c r="F526" i="14"/>
  <c r="E526" i="14"/>
  <c r="G525" i="14"/>
  <c r="H525" i="14" s="1"/>
  <c r="F525" i="14"/>
  <c r="E525" i="14"/>
  <c r="G524" i="14"/>
  <c r="H524" i="14" s="1"/>
  <c r="F524" i="14"/>
  <c r="E524" i="14"/>
  <c r="G523" i="14"/>
  <c r="H523" i="14" s="1"/>
  <c r="F523" i="14"/>
  <c r="E523" i="14"/>
  <c r="G522" i="14"/>
  <c r="H522" i="14" s="1"/>
  <c r="F522" i="14"/>
  <c r="E522" i="14"/>
  <c r="G521" i="14"/>
  <c r="H521" i="14" s="1"/>
  <c r="F521" i="14"/>
  <c r="E521" i="14"/>
  <c r="G520" i="14"/>
  <c r="H520" i="14" s="1"/>
  <c r="F520" i="14"/>
  <c r="E520" i="14"/>
  <c r="G519" i="14"/>
  <c r="H519" i="14" s="1"/>
  <c r="F519" i="14"/>
  <c r="E519" i="14"/>
  <c r="G518" i="14"/>
  <c r="H518" i="14" s="1"/>
  <c r="F518" i="14"/>
  <c r="E518" i="14"/>
  <c r="G517" i="14"/>
  <c r="H517" i="14" s="1"/>
  <c r="F517" i="14"/>
  <c r="E517" i="14"/>
  <c r="G516" i="14"/>
  <c r="H516" i="14" s="1"/>
  <c r="F516" i="14"/>
  <c r="E516" i="14"/>
  <c r="G515" i="14"/>
  <c r="F515" i="14"/>
  <c r="G514" i="14"/>
  <c r="F514" i="14"/>
  <c r="G513" i="14"/>
  <c r="H513" i="14" s="1"/>
  <c r="F513" i="14"/>
  <c r="E513" i="14"/>
  <c r="G512" i="14"/>
  <c r="H512" i="14" s="1"/>
  <c r="F512" i="14"/>
  <c r="E512" i="14"/>
  <c r="G511" i="14"/>
  <c r="H511" i="14" s="1"/>
  <c r="E511" i="14"/>
  <c r="G510" i="14"/>
  <c r="F510" i="14"/>
  <c r="H509" i="14"/>
  <c r="G509" i="14"/>
  <c r="E509" i="14"/>
  <c r="G508" i="14"/>
  <c r="H508" i="14" s="1"/>
  <c r="F508" i="14"/>
  <c r="E508" i="14"/>
  <c r="G507" i="14"/>
  <c r="H507" i="14" s="1"/>
  <c r="F507" i="14"/>
  <c r="E507" i="14"/>
  <c r="G506" i="14"/>
  <c r="H506" i="14" s="1"/>
  <c r="F506" i="14"/>
  <c r="E506" i="14"/>
  <c r="G505" i="14"/>
  <c r="H505" i="14" s="1"/>
  <c r="F505" i="14"/>
  <c r="E505" i="14"/>
  <c r="G504" i="14"/>
  <c r="H504" i="14" s="1"/>
  <c r="F504" i="14"/>
  <c r="E504" i="14"/>
  <c r="G503" i="14"/>
  <c r="H503" i="14" s="1"/>
  <c r="F503" i="14"/>
  <c r="E503" i="14"/>
  <c r="G502" i="14"/>
  <c r="H502" i="14" s="1"/>
  <c r="F502" i="14"/>
  <c r="E502" i="14"/>
  <c r="G501" i="14"/>
  <c r="H501" i="14" s="1"/>
  <c r="F501" i="14"/>
  <c r="E501" i="14"/>
  <c r="G500" i="14"/>
  <c r="H500" i="14" s="1"/>
  <c r="F500" i="14"/>
  <c r="E500" i="14"/>
  <c r="G499" i="14"/>
  <c r="H499" i="14" s="1"/>
  <c r="F499" i="14"/>
  <c r="E499" i="14"/>
  <c r="G498" i="14"/>
  <c r="H498" i="14" s="1"/>
  <c r="F498" i="14"/>
  <c r="E498" i="14"/>
  <c r="G497" i="14"/>
  <c r="H497" i="14" s="1"/>
  <c r="F497" i="14"/>
  <c r="E497" i="14"/>
  <c r="G496" i="14"/>
  <c r="H496" i="14" s="1"/>
  <c r="F496" i="14"/>
  <c r="E496" i="14"/>
  <c r="G495" i="14"/>
  <c r="H495" i="14" s="1"/>
  <c r="F495" i="14"/>
  <c r="E495" i="14"/>
  <c r="G494" i="14"/>
  <c r="H494" i="14" s="1"/>
  <c r="F494" i="14"/>
  <c r="E494" i="14"/>
  <c r="G493" i="14"/>
  <c r="H493" i="14" s="1"/>
  <c r="F493" i="14"/>
  <c r="E493" i="14"/>
  <c r="G492" i="14"/>
  <c r="H492" i="14" s="1"/>
  <c r="F492" i="14"/>
  <c r="E492" i="14"/>
  <c r="G491" i="14"/>
  <c r="H491" i="14" s="1"/>
  <c r="F491" i="14"/>
  <c r="E491" i="14"/>
  <c r="G490" i="14"/>
  <c r="F490" i="14"/>
  <c r="G489" i="14"/>
  <c r="F489" i="14"/>
  <c r="E489" i="14"/>
  <c r="H489" i="14" s="1"/>
  <c r="G488" i="14"/>
  <c r="F488" i="14"/>
  <c r="E488" i="14"/>
  <c r="H488" i="14" s="1"/>
  <c r="G487" i="14"/>
  <c r="F487" i="14"/>
  <c r="E487" i="14"/>
  <c r="H487" i="14" s="1"/>
  <c r="G486" i="14"/>
  <c r="F486" i="14"/>
  <c r="E486" i="14"/>
  <c r="H486" i="14" s="1"/>
  <c r="G485" i="14"/>
  <c r="F485" i="14"/>
  <c r="E485" i="14"/>
  <c r="H485" i="14" s="1"/>
  <c r="G484" i="14"/>
  <c r="F484" i="14"/>
  <c r="E484" i="14"/>
  <c r="H484" i="14" s="1"/>
  <c r="G483" i="14"/>
  <c r="F483" i="14"/>
  <c r="E483" i="14"/>
  <c r="H483" i="14" s="1"/>
  <c r="G482" i="14"/>
  <c r="F482" i="14"/>
  <c r="E482" i="14"/>
  <c r="H482" i="14" s="1"/>
  <c r="G481" i="14"/>
  <c r="F481" i="14"/>
  <c r="E481" i="14"/>
  <c r="H481" i="14" s="1"/>
  <c r="G480" i="14"/>
  <c r="F480" i="14"/>
  <c r="E480" i="14"/>
  <c r="H480" i="14" s="1"/>
  <c r="G479" i="14"/>
  <c r="F479" i="14"/>
  <c r="E479" i="14"/>
  <c r="H479" i="14" s="1"/>
  <c r="G478" i="14"/>
  <c r="F478" i="14"/>
  <c r="E478" i="14"/>
  <c r="H478" i="14" s="1"/>
  <c r="G477" i="14"/>
  <c r="F477" i="14"/>
  <c r="E477" i="14"/>
  <c r="H477" i="14" s="1"/>
  <c r="G476" i="14"/>
  <c r="F476" i="14"/>
  <c r="E476" i="14"/>
  <c r="H476" i="14" s="1"/>
  <c r="G475" i="14"/>
  <c r="F475" i="14"/>
  <c r="E475" i="14"/>
  <c r="H475" i="14" s="1"/>
  <c r="G474" i="14"/>
  <c r="F474" i="14"/>
  <c r="E474" i="14"/>
  <c r="H474" i="14" s="1"/>
  <c r="G473" i="14"/>
  <c r="F473" i="14"/>
  <c r="E473" i="14"/>
  <c r="H473" i="14" s="1"/>
  <c r="G472" i="14"/>
  <c r="F472" i="14"/>
  <c r="E472" i="14"/>
  <c r="H472" i="14" s="1"/>
  <c r="G471" i="14"/>
  <c r="F471" i="14"/>
  <c r="G470" i="14"/>
  <c r="F470" i="14"/>
  <c r="G469" i="14"/>
  <c r="F469" i="14"/>
  <c r="E469" i="14"/>
  <c r="H469" i="14" s="1"/>
  <c r="G468" i="14"/>
  <c r="F468" i="14"/>
  <c r="E468" i="14"/>
  <c r="H468" i="14" s="1"/>
  <c r="G467" i="14"/>
  <c r="F467" i="14"/>
  <c r="E467" i="14"/>
  <c r="H467" i="14" s="1"/>
  <c r="G466" i="14"/>
  <c r="F466" i="14"/>
  <c r="G465" i="14"/>
  <c r="H465" i="14" s="1"/>
  <c r="F465" i="14"/>
  <c r="E465" i="14"/>
  <c r="G464" i="14"/>
  <c r="H464" i="14" s="1"/>
  <c r="F464" i="14"/>
  <c r="E464" i="14"/>
  <c r="G463" i="14"/>
  <c r="H463" i="14" s="1"/>
  <c r="F463" i="14"/>
  <c r="E463" i="14"/>
  <c r="G462" i="14"/>
  <c r="H462" i="14" s="1"/>
  <c r="F462" i="14"/>
  <c r="E462" i="14"/>
  <c r="G461" i="14"/>
  <c r="F461" i="14"/>
  <c r="G460" i="14"/>
  <c r="F460" i="14"/>
  <c r="E460" i="14"/>
  <c r="H460" i="14" s="1"/>
  <c r="G459" i="14"/>
  <c r="F459" i="14"/>
  <c r="E459" i="14"/>
  <c r="H459" i="14" s="1"/>
  <c r="G458" i="14"/>
  <c r="F458" i="14"/>
  <c r="E458" i="14"/>
  <c r="H458" i="14" s="1"/>
  <c r="G457" i="14"/>
  <c r="F457" i="14"/>
  <c r="E457" i="14"/>
  <c r="H457" i="14" s="1"/>
  <c r="G456" i="14"/>
  <c r="F456" i="14"/>
  <c r="G455" i="14"/>
  <c r="H455" i="14" s="1"/>
  <c r="F455" i="14"/>
  <c r="E455" i="14"/>
  <c r="G454" i="14"/>
  <c r="H454" i="14" s="1"/>
  <c r="F454" i="14"/>
  <c r="E454" i="14"/>
  <c r="G453" i="14"/>
  <c r="H453" i="14" s="1"/>
  <c r="F453" i="14"/>
  <c r="E453" i="14"/>
  <c r="G452" i="14"/>
  <c r="H452" i="14" s="1"/>
  <c r="F452" i="14"/>
  <c r="E452" i="14"/>
  <c r="G451" i="14"/>
  <c r="H451" i="14" s="1"/>
  <c r="F451" i="14"/>
  <c r="E451" i="14"/>
  <c r="G450" i="14"/>
  <c r="F450" i="14"/>
  <c r="G449" i="14"/>
  <c r="F449" i="14"/>
  <c r="E449" i="14"/>
  <c r="H449" i="14" s="1"/>
  <c r="G448" i="14"/>
  <c r="F448" i="14"/>
  <c r="G447" i="14"/>
  <c r="H447" i="14" s="1"/>
  <c r="F447" i="14"/>
  <c r="E447" i="14"/>
  <c r="G446" i="14"/>
  <c r="H446" i="14" s="1"/>
  <c r="F446" i="14"/>
  <c r="E446" i="14"/>
  <c r="G445" i="14"/>
  <c r="F445" i="14"/>
  <c r="G444" i="14"/>
  <c r="F444" i="14"/>
  <c r="E444" i="14"/>
  <c r="H444" i="14" s="1"/>
  <c r="G443" i="14"/>
  <c r="F443" i="14"/>
  <c r="G442" i="14"/>
  <c r="H441" i="14"/>
  <c r="G441" i="14"/>
  <c r="F441" i="14"/>
  <c r="E441" i="14"/>
  <c r="H440" i="14"/>
  <c r="G440" i="14"/>
  <c r="F440" i="14"/>
  <c r="E440" i="14"/>
  <c r="H439" i="14"/>
  <c r="G439" i="14"/>
  <c r="F439" i="14"/>
  <c r="E439" i="14"/>
  <c r="H438" i="14"/>
  <c r="G438" i="14"/>
  <c r="F438" i="14"/>
  <c r="E438" i="14"/>
  <c r="H437" i="14"/>
  <c r="G437" i="14"/>
  <c r="F437" i="14"/>
  <c r="E437" i="14"/>
  <c r="G436" i="14"/>
  <c r="F436" i="14"/>
  <c r="G435" i="14"/>
  <c r="F435" i="14"/>
  <c r="E435" i="14"/>
  <c r="H435" i="14" s="1"/>
  <c r="G434" i="14"/>
  <c r="F434" i="14"/>
  <c r="E434" i="14"/>
  <c r="H434" i="14" s="1"/>
  <c r="G433" i="14"/>
  <c r="F433" i="14"/>
  <c r="E433" i="14"/>
  <c r="H433" i="14" s="1"/>
  <c r="G432" i="14"/>
  <c r="F432" i="14"/>
  <c r="E432" i="14"/>
  <c r="H432" i="14" s="1"/>
  <c r="G431" i="14"/>
  <c r="F431" i="14"/>
  <c r="E431" i="14"/>
  <c r="H431" i="14" s="1"/>
  <c r="G430" i="14"/>
  <c r="F430" i="14"/>
  <c r="E430" i="14"/>
  <c r="H430" i="14" s="1"/>
  <c r="G429" i="14"/>
  <c r="F429" i="14"/>
  <c r="H428" i="14"/>
  <c r="G428" i="14"/>
  <c r="F428" i="14"/>
  <c r="E428" i="14"/>
  <c r="H427" i="14"/>
  <c r="G427" i="14"/>
  <c r="F427" i="14"/>
  <c r="E427" i="14"/>
  <c r="H426" i="14"/>
  <c r="G426" i="14"/>
  <c r="F426" i="14"/>
  <c r="E426" i="14"/>
  <c r="H425" i="14"/>
  <c r="G425" i="14"/>
  <c r="F425" i="14"/>
  <c r="E425" i="14"/>
  <c r="H424" i="14"/>
  <c r="G424" i="14"/>
  <c r="F424" i="14"/>
  <c r="E424" i="14"/>
  <c r="G423" i="14"/>
  <c r="F423" i="14"/>
  <c r="G422" i="14"/>
  <c r="F422" i="14"/>
  <c r="E422" i="14"/>
  <c r="H422" i="14" s="1"/>
  <c r="G421" i="14"/>
  <c r="F421" i="14"/>
  <c r="G420" i="14"/>
  <c r="F420" i="14"/>
  <c r="G419" i="14"/>
  <c r="E419" i="14"/>
  <c r="H419" i="14" s="1"/>
  <c r="G418" i="14"/>
  <c r="F418" i="14"/>
  <c r="E418" i="14"/>
  <c r="H418" i="14" s="1"/>
  <c r="G417" i="14"/>
  <c r="F417" i="14"/>
  <c r="E417" i="14"/>
  <c r="H417" i="14" s="1"/>
  <c r="G416" i="14"/>
  <c r="F416" i="14"/>
  <c r="G415" i="14"/>
  <c r="H415" i="14" s="1"/>
  <c r="F415" i="14"/>
  <c r="E415" i="14"/>
  <c r="G414" i="14"/>
  <c r="H414" i="14" s="1"/>
  <c r="F414" i="14"/>
  <c r="E414" i="14"/>
  <c r="G413" i="14"/>
  <c r="H413" i="14" s="1"/>
  <c r="F413" i="14"/>
  <c r="E413" i="14"/>
  <c r="G412" i="14"/>
  <c r="H412" i="14" s="1"/>
  <c r="F412" i="14"/>
  <c r="E412" i="14"/>
  <c r="G411" i="14"/>
  <c r="H411" i="14" s="1"/>
  <c r="F411" i="14"/>
  <c r="E411" i="14"/>
  <c r="G410" i="14"/>
  <c r="F410" i="14"/>
  <c r="G409" i="14"/>
  <c r="F409" i="14"/>
  <c r="G408" i="14"/>
  <c r="F408" i="14"/>
  <c r="G407" i="14"/>
  <c r="F407" i="14"/>
  <c r="E407" i="14"/>
  <c r="H407" i="14" s="1"/>
  <c r="G406" i="14"/>
  <c r="F406" i="14"/>
  <c r="E406" i="14"/>
  <c r="H406" i="14" s="1"/>
  <c r="G405" i="14"/>
  <c r="F405" i="14"/>
  <c r="G404" i="14"/>
  <c r="H404" i="14" s="1"/>
  <c r="F404" i="14"/>
  <c r="E404" i="14"/>
  <c r="G403" i="14"/>
  <c r="H403" i="14" s="1"/>
  <c r="F403" i="14"/>
  <c r="E403" i="14"/>
  <c r="G402" i="14"/>
  <c r="H402" i="14" s="1"/>
  <c r="F402" i="14"/>
  <c r="E402" i="14"/>
  <c r="G401" i="14"/>
  <c r="F401" i="14"/>
  <c r="G400" i="14"/>
  <c r="F400" i="14"/>
  <c r="E400" i="14"/>
  <c r="H400" i="14" s="1"/>
  <c r="G399" i="14"/>
  <c r="E399" i="14"/>
  <c r="H399" i="14" s="1"/>
  <c r="G398" i="14"/>
  <c r="G397" i="14"/>
  <c r="G396" i="14"/>
  <c r="F396" i="14"/>
  <c r="E396" i="14"/>
  <c r="H396" i="14" s="1"/>
  <c r="G395" i="14"/>
  <c r="G394" i="14"/>
  <c r="H394" i="14" s="1"/>
  <c r="F394" i="14"/>
  <c r="E394" i="14"/>
  <c r="G393" i="14"/>
  <c r="H393" i="14" s="1"/>
  <c r="F393" i="14"/>
  <c r="E393" i="14"/>
  <c r="G392" i="14"/>
  <c r="H392" i="14" s="1"/>
  <c r="F392" i="14"/>
  <c r="E392" i="14"/>
  <c r="G391" i="14"/>
  <c r="H390" i="14"/>
  <c r="G390" i="14"/>
  <c r="F390" i="14"/>
  <c r="E390" i="14"/>
  <c r="H389" i="14"/>
  <c r="G389" i="14"/>
  <c r="F389" i="14"/>
  <c r="E389" i="14"/>
  <c r="G388" i="14"/>
  <c r="G387" i="14"/>
  <c r="F387" i="14"/>
  <c r="E387" i="14"/>
  <c r="H387" i="14" s="1"/>
  <c r="G386" i="14"/>
  <c r="G385" i="14"/>
  <c r="F385" i="14"/>
  <c r="G384" i="14"/>
  <c r="G383" i="14"/>
  <c r="F383" i="14"/>
  <c r="E383" i="14"/>
  <c r="H383" i="14" s="1"/>
  <c r="G382" i="14"/>
  <c r="F382" i="14"/>
  <c r="E382" i="14"/>
  <c r="H382" i="14" s="1"/>
  <c r="G381" i="14"/>
  <c r="F381" i="14"/>
  <c r="E381" i="14"/>
  <c r="H381" i="14" s="1"/>
  <c r="G380" i="14"/>
  <c r="F380" i="14"/>
  <c r="E380" i="14"/>
  <c r="H380" i="14" s="1"/>
  <c r="G379" i="14"/>
  <c r="F379" i="14"/>
  <c r="G378" i="14"/>
  <c r="H378" i="14" s="1"/>
  <c r="F378" i="14"/>
  <c r="E378" i="14"/>
  <c r="G377" i="14"/>
  <c r="H377" i="14" s="1"/>
  <c r="F377" i="14"/>
  <c r="E377" i="14"/>
  <c r="G376" i="14"/>
  <c r="F376" i="14"/>
  <c r="G375" i="14"/>
  <c r="F375" i="14"/>
  <c r="E375" i="14"/>
  <c r="H375" i="14" s="1"/>
  <c r="G374" i="14"/>
  <c r="F374" i="14"/>
  <c r="E374" i="14"/>
  <c r="H374" i="14" s="1"/>
  <c r="G373" i="14"/>
  <c r="F373" i="14"/>
  <c r="G372" i="14"/>
  <c r="H372" i="14" s="1"/>
  <c r="F372" i="14"/>
  <c r="E372" i="14"/>
  <c r="G371" i="14"/>
  <c r="H371" i="14" s="1"/>
  <c r="F371" i="14"/>
  <c r="E371" i="14"/>
  <c r="G370" i="14"/>
  <c r="H370" i="14" s="1"/>
  <c r="F370" i="14"/>
  <c r="E370" i="14"/>
  <c r="G369" i="14"/>
  <c r="H368" i="14"/>
  <c r="G368" i="14"/>
  <c r="F368" i="14"/>
  <c r="E368" i="14"/>
  <c r="H367" i="14"/>
  <c r="G367" i="14"/>
  <c r="F367" i="14"/>
  <c r="E367" i="14"/>
  <c r="H366" i="14"/>
  <c r="G366" i="14"/>
  <c r="F366" i="14"/>
  <c r="E366" i="14"/>
  <c r="H365" i="14"/>
  <c r="G365" i="14"/>
  <c r="F365" i="14"/>
  <c r="E365" i="14"/>
  <c r="H364" i="14"/>
  <c r="G364" i="14"/>
  <c r="F364" i="14"/>
  <c r="E364" i="14"/>
  <c r="H363" i="14"/>
  <c r="G363" i="14"/>
  <c r="F363" i="14"/>
  <c r="E363" i="14"/>
  <c r="G362" i="14"/>
  <c r="F362" i="14"/>
  <c r="G361" i="14"/>
  <c r="G360" i="14"/>
  <c r="H360" i="14" s="1"/>
  <c r="F360" i="14"/>
  <c r="E360" i="14"/>
  <c r="G359" i="14"/>
  <c r="H359" i="14" s="1"/>
  <c r="F359" i="14"/>
  <c r="E359" i="14"/>
  <c r="G358" i="14"/>
  <c r="H358" i="14" s="1"/>
  <c r="F358" i="14"/>
  <c r="E358" i="14"/>
  <c r="G357" i="14"/>
  <c r="H357" i="14" s="1"/>
  <c r="F357" i="14"/>
  <c r="E357" i="14"/>
  <c r="G356" i="14"/>
  <c r="H356" i="14" s="1"/>
  <c r="F356" i="14"/>
  <c r="E356" i="14"/>
  <c r="G355" i="14"/>
  <c r="H354" i="14"/>
  <c r="G354" i="14"/>
  <c r="F354" i="14"/>
  <c r="E354" i="14"/>
  <c r="H353" i="14"/>
  <c r="G353" i="14"/>
  <c r="F353" i="14"/>
  <c r="E353" i="14"/>
  <c r="H352" i="14"/>
  <c r="G352" i="14"/>
  <c r="F352" i="14"/>
  <c r="E352" i="14"/>
  <c r="G351" i="14"/>
  <c r="F351" i="14"/>
  <c r="G350" i="14"/>
  <c r="D349" i="14"/>
  <c r="F571" i="14" s="1"/>
  <c r="C349" i="14"/>
  <c r="G343" i="14"/>
  <c r="F343" i="14"/>
  <c r="E343" i="14"/>
  <c r="H343" i="14" s="1"/>
  <c r="G342" i="14"/>
  <c r="F342" i="14"/>
  <c r="E342" i="14"/>
  <c r="H342" i="14" s="1"/>
  <c r="G341" i="14"/>
  <c r="F341" i="14"/>
  <c r="E341" i="14"/>
  <c r="H341" i="14" s="1"/>
  <c r="G340" i="14"/>
  <c r="F340" i="14"/>
  <c r="E340" i="14"/>
  <c r="H340" i="14" s="1"/>
  <c r="G339" i="14"/>
  <c r="F339" i="14"/>
  <c r="E339" i="14"/>
  <c r="H339" i="14" s="1"/>
  <c r="G338" i="14"/>
  <c r="F338" i="14"/>
  <c r="E338" i="14"/>
  <c r="H338" i="14" s="1"/>
  <c r="G337" i="14"/>
  <c r="F337" i="14"/>
  <c r="E337" i="14"/>
  <c r="H337" i="14" s="1"/>
  <c r="G336" i="14"/>
  <c r="F336" i="14"/>
  <c r="E336" i="14"/>
  <c r="H336" i="14" s="1"/>
  <c r="G335" i="14"/>
  <c r="F335" i="14"/>
  <c r="E335" i="14"/>
  <c r="H335" i="14" s="1"/>
  <c r="G334" i="14"/>
  <c r="F334" i="14"/>
  <c r="E334" i="14"/>
  <c r="H334" i="14" s="1"/>
  <c r="G333" i="14"/>
  <c r="F333" i="14"/>
  <c r="E333" i="14"/>
  <c r="H333" i="14" s="1"/>
  <c r="G332" i="14"/>
  <c r="F332" i="14"/>
  <c r="E332" i="14"/>
  <c r="H332" i="14" s="1"/>
  <c r="G331" i="14"/>
  <c r="F331" i="14"/>
  <c r="E331" i="14"/>
  <c r="H331" i="14" s="1"/>
  <c r="G330" i="14"/>
  <c r="F330" i="14"/>
  <c r="E330" i="14"/>
  <c r="H330" i="14" s="1"/>
  <c r="G329" i="14"/>
  <c r="F329" i="14"/>
  <c r="E329" i="14"/>
  <c r="H329" i="14" s="1"/>
  <c r="G328" i="14"/>
  <c r="F328" i="14"/>
  <c r="E328" i="14"/>
  <c r="H328" i="14" s="1"/>
  <c r="G327" i="14"/>
  <c r="F327" i="14"/>
  <c r="E327" i="14"/>
  <c r="H327" i="14" s="1"/>
  <c r="G326" i="14"/>
  <c r="F326" i="14"/>
  <c r="E326" i="14"/>
  <c r="H326" i="14" s="1"/>
  <c r="G325" i="14"/>
  <c r="F325" i="14"/>
  <c r="E325" i="14"/>
  <c r="H325" i="14" s="1"/>
  <c r="G324" i="14"/>
  <c r="F324" i="14"/>
  <c r="E324" i="14"/>
  <c r="H324" i="14" s="1"/>
  <c r="G323" i="14"/>
  <c r="F323" i="14"/>
  <c r="E323" i="14"/>
  <c r="H323" i="14" s="1"/>
  <c r="G322" i="14"/>
  <c r="F322" i="14"/>
  <c r="E322" i="14"/>
  <c r="H322" i="14" s="1"/>
  <c r="G321" i="14"/>
  <c r="F321" i="14"/>
  <c r="E321" i="14"/>
  <c r="H321" i="14" s="1"/>
  <c r="G320" i="14"/>
  <c r="F320" i="14"/>
  <c r="E320" i="14"/>
  <c r="H320" i="14" s="1"/>
  <c r="G319" i="14"/>
  <c r="G318" i="14"/>
  <c r="H318" i="14" s="1"/>
  <c r="F318" i="14"/>
  <c r="E318" i="14"/>
  <c r="G317" i="14"/>
  <c r="H317" i="14" s="1"/>
  <c r="F317" i="14"/>
  <c r="E317" i="14"/>
  <c r="G316" i="14"/>
  <c r="H316" i="14" s="1"/>
  <c r="F316" i="14"/>
  <c r="E316" i="14"/>
  <c r="G315" i="14"/>
  <c r="H315" i="14" s="1"/>
  <c r="F315" i="14"/>
  <c r="E315" i="14"/>
  <c r="G314" i="14"/>
  <c r="H314" i="14" s="1"/>
  <c r="F314" i="14"/>
  <c r="E314" i="14"/>
  <c r="G313" i="14"/>
  <c r="H313" i="14" s="1"/>
  <c r="F313" i="14"/>
  <c r="E313" i="14"/>
  <c r="G312" i="14"/>
  <c r="H312" i="14" s="1"/>
  <c r="F312" i="14"/>
  <c r="E312" i="14"/>
  <c r="G311" i="14"/>
  <c r="H311" i="14" s="1"/>
  <c r="F311" i="14"/>
  <c r="E311" i="14"/>
  <c r="G310" i="14"/>
  <c r="H310" i="14" s="1"/>
  <c r="F310" i="14"/>
  <c r="E310" i="14"/>
  <c r="G309" i="14"/>
  <c r="H309" i="14" s="1"/>
  <c r="F309" i="14"/>
  <c r="E309" i="14"/>
  <c r="G308" i="14"/>
  <c r="E308" i="14"/>
  <c r="H308" i="14" s="1"/>
  <c r="G307" i="14"/>
  <c r="F307" i="14"/>
  <c r="E307" i="14"/>
  <c r="H307" i="14" s="1"/>
  <c r="G306" i="14"/>
  <c r="F306" i="14"/>
  <c r="E306" i="14"/>
  <c r="H306" i="14" s="1"/>
  <c r="G305" i="14"/>
  <c r="H304" i="14"/>
  <c r="G304" i="14"/>
  <c r="F304" i="14"/>
  <c r="E304" i="14"/>
  <c r="H303" i="14"/>
  <c r="G303" i="14"/>
  <c r="F303" i="14"/>
  <c r="E303" i="14"/>
  <c r="H302" i="14"/>
  <c r="G302" i="14"/>
  <c r="F302" i="14"/>
  <c r="E302" i="14"/>
  <c r="H301" i="14"/>
  <c r="G301" i="14"/>
  <c r="F301" i="14"/>
  <c r="E301" i="14"/>
  <c r="G300" i="14"/>
  <c r="F300" i="14"/>
  <c r="H299" i="14"/>
  <c r="G299" i="14"/>
  <c r="F299" i="14"/>
  <c r="E299" i="14"/>
  <c r="H298" i="14"/>
  <c r="G298" i="14"/>
  <c r="F298" i="14"/>
  <c r="E298" i="14"/>
  <c r="H297" i="14"/>
  <c r="G297" i="14"/>
  <c r="F297" i="14"/>
  <c r="E297" i="14"/>
  <c r="H296" i="14"/>
  <c r="G296" i="14"/>
  <c r="F296" i="14"/>
  <c r="E296" i="14"/>
  <c r="H295" i="14"/>
  <c r="G295" i="14"/>
  <c r="F295" i="14"/>
  <c r="E295" i="14"/>
  <c r="H294" i="14"/>
  <c r="G294" i="14"/>
  <c r="F294" i="14"/>
  <c r="E294" i="14"/>
  <c r="G293" i="14"/>
  <c r="F293" i="14"/>
  <c r="H292" i="14"/>
  <c r="G292" i="14"/>
  <c r="F292" i="14"/>
  <c r="E292" i="14"/>
  <c r="H291" i="14"/>
  <c r="G291" i="14"/>
  <c r="F291" i="14"/>
  <c r="E291" i="14"/>
  <c r="H290" i="14"/>
  <c r="G290" i="14"/>
  <c r="F290" i="14"/>
  <c r="E290" i="14"/>
  <c r="G289" i="14"/>
  <c r="F289" i="14"/>
  <c r="G288" i="14"/>
  <c r="F288" i="14"/>
  <c r="H287" i="14"/>
  <c r="G287" i="14"/>
  <c r="F287" i="14"/>
  <c r="E287" i="14"/>
  <c r="H286" i="14"/>
  <c r="G286" i="14"/>
  <c r="F286" i="14"/>
  <c r="E286" i="14"/>
  <c r="H285" i="14"/>
  <c r="G285" i="14"/>
  <c r="F285" i="14"/>
  <c r="E285" i="14"/>
  <c r="H284" i="14"/>
  <c r="G284" i="14"/>
  <c r="F284" i="14"/>
  <c r="E284" i="14"/>
  <c r="G283" i="14"/>
  <c r="F283" i="14"/>
  <c r="H282" i="14"/>
  <c r="G282" i="14"/>
  <c r="F282" i="14"/>
  <c r="E282" i="14"/>
  <c r="H281" i="14"/>
  <c r="G281" i="14"/>
  <c r="F281" i="14"/>
  <c r="E281" i="14"/>
  <c r="H280" i="14"/>
  <c r="G280" i="14"/>
  <c r="F280" i="14"/>
  <c r="E280" i="14"/>
  <c r="H279" i="14"/>
  <c r="G279" i="14"/>
  <c r="F279" i="14"/>
  <c r="E279" i="14"/>
  <c r="H278" i="14"/>
  <c r="G278" i="14"/>
  <c r="F278" i="14"/>
  <c r="E278" i="14"/>
  <c r="H277" i="14"/>
  <c r="G277" i="14"/>
  <c r="F277" i="14"/>
  <c r="E277" i="14"/>
  <c r="G276" i="14"/>
  <c r="F276" i="14"/>
  <c r="H275" i="14"/>
  <c r="G275" i="14"/>
  <c r="F275" i="14"/>
  <c r="E275" i="14"/>
  <c r="H274" i="14"/>
  <c r="G274" i="14"/>
  <c r="F274" i="14"/>
  <c r="E274" i="14"/>
  <c r="H273" i="14"/>
  <c r="G273" i="14"/>
  <c r="F273" i="14"/>
  <c r="E273" i="14"/>
  <c r="H272" i="14"/>
  <c r="G272" i="14"/>
  <c r="F272" i="14"/>
  <c r="E272" i="14"/>
  <c r="G271" i="14"/>
  <c r="F271" i="14"/>
  <c r="H270" i="14"/>
  <c r="G270" i="14"/>
  <c r="F270" i="14"/>
  <c r="E270" i="14"/>
  <c r="H269" i="14"/>
  <c r="G269" i="14"/>
  <c r="F269" i="14"/>
  <c r="E269" i="14"/>
  <c r="G268" i="14"/>
  <c r="F268" i="14"/>
  <c r="G267" i="14"/>
  <c r="F267" i="14"/>
  <c r="H266" i="14"/>
  <c r="G266" i="14"/>
  <c r="F266" i="14"/>
  <c r="E266" i="14"/>
  <c r="H265" i="14"/>
  <c r="G265" i="14"/>
  <c r="F265" i="14"/>
  <c r="E265" i="14"/>
  <c r="H264" i="14"/>
  <c r="G264" i="14"/>
  <c r="F264" i="14"/>
  <c r="E264" i="14"/>
  <c r="H263" i="14"/>
  <c r="G263" i="14"/>
  <c r="F263" i="14"/>
  <c r="E263" i="14"/>
  <c r="H262" i="14"/>
  <c r="G262" i="14"/>
  <c r="F262" i="14"/>
  <c r="E262" i="14"/>
  <c r="H261" i="14"/>
  <c r="G261" i="14"/>
  <c r="F261" i="14"/>
  <c r="E261" i="14"/>
  <c r="G260" i="14"/>
  <c r="F260" i="14"/>
  <c r="H259" i="14"/>
  <c r="G259" i="14"/>
  <c r="F259" i="14"/>
  <c r="E259" i="14"/>
  <c r="H258" i="14"/>
  <c r="G258" i="14"/>
  <c r="F258" i="14"/>
  <c r="E258" i="14"/>
  <c r="H257" i="14"/>
  <c r="G257" i="14"/>
  <c r="F257" i="14"/>
  <c r="E257" i="14"/>
  <c r="H256" i="14"/>
  <c r="G256" i="14"/>
  <c r="F256" i="14"/>
  <c r="E256" i="14"/>
  <c r="H255" i="14"/>
  <c r="G255" i="14"/>
  <c r="F255" i="14"/>
  <c r="E255" i="14"/>
  <c r="H254" i="14"/>
  <c r="G254" i="14"/>
  <c r="F254" i="14"/>
  <c r="E254" i="14"/>
  <c r="H253" i="14"/>
  <c r="G253" i="14"/>
  <c r="F253" i="14"/>
  <c r="E253" i="14"/>
  <c r="H252" i="14"/>
  <c r="G252" i="14"/>
  <c r="F252" i="14"/>
  <c r="E252" i="14"/>
  <c r="H251" i="14"/>
  <c r="G251" i="14"/>
  <c r="F251" i="14"/>
  <c r="E251" i="14"/>
  <c r="H250" i="14"/>
  <c r="G250" i="14"/>
  <c r="F250" i="14"/>
  <c r="E250" i="14"/>
  <c r="H249" i="14"/>
  <c r="G249" i="14"/>
  <c r="F249" i="14"/>
  <c r="E249" i="14"/>
  <c r="H248" i="14"/>
  <c r="G248" i="14"/>
  <c r="F248" i="14"/>
  <c r="E248" i="14"/>
  <c r="H247" i="14"/>
  <c r="G247" i="14"/>
  <c r="F247" i="14"/>
  <c r="E247" i="14"/>
  <c r="H246" i="14"/>
  <c r="G246" i="14"/>
  <c r="F246" i="14"/>
  <c r="E246" i="14"/>
  <c r="H245" i="14"/>
  <c r="G245" i="14"/>
  <c r="F245" i="14"/>
  <c r="E245" i="14"/>
  <c r="G244" i="14"/>
  <c r="F244" i="14"/>
  <c r="H243" i="14"/>
  <c r="G243" i="14"/>
  <c r="F243" i="14"/>
  <c r="E243" i="14"/>
  <c r="H242" i="14"/>
  <c r="G242" i="14"/>
  <c r="F242" i="14"/>
  <c r="E242" i="14"/>
  <c r="G241" i="14"/>
  <c r="F241" i="14"/>
  <c r="H240" i="14"/>
  <c r="G240" i="14"/>
  <c r="F240" i="14"/>
  <c r="E240" i="14"/>
  <c r="H239" i="14"/>
  <c r="G239" i="14"/>
  <c r="F239" i="14"/>
  <c r="E239" i="14"/>
  <c r="G238" i="14"/>
  <c r="H237" i="14"/>
  <c r="G237" i="14"/>
  <c r="F237" i="14"/>
  <c r="E237" i="14"/>
  <c r="H236" i="14"/>
  <c r="G236" i="14"/>
  <c r="F236" i="14"/>
  <c r="E236" i="14"/>
  <c r="H235" i="14"/>
  <c r="G235" i="14"/>
  <c r="F235" i="14"/>
  <c r="E235" i="14"/>
  <c r="H234" i="14"/>
  <c r="G234" i="14"/>
  <c r="F234" i="14"/>
  <c r="E234" i="14"/>
  <c r="H233" i="14"/>
  <c r="G233" i="14"/>
  <c r="F233" i="14"/>
  <c r="E233" i="14"/>
  <c r="H232" i="14"/>
  <c r="G232" i="14"/>
  <c r="F232" i="14"/>
  <c r="E232" i="14"/>
  <c r="H231" i="14"/>
  <c r="G231" i="14"/>
  <c r="F231" i="14"/>
  <c r="E231" i="14"/>
  <c r="H230" i="14"/>
  <c r="G230" i="14"/>
  <c r="F230" i="14"/>
  <c r="E230" i="14"/>
  <c r="H229" i="14"/>
  <c r="G229" i="14"/>
  <c r="F229" i="14"/>
  <c r="E229" i="14"/>
  <c r="H228" i="14"/>
  <c r="G228" i="14"/>
  <c r="F228" i="14"/>
  <c r="E228" i="14"/>
  <c r="H227" i="14"/>
  <c r="G227" i="14"/>
  <c r="F227" i="14"/>
  <c r="E227" i="14"/>
  <c r="H226" i="14"/>
  <c r="G226" i="14"/>
  <c r="F226" i="14"/>
  <c r="E226" i="14"/>
  <c r="G225" i="14"/>
  <c r="H224" i="14"/>
  <c r="G224" i="14"/>
  <c r="F224" i="14"/>
  <c r="E224" i="14"/>
  <c r="H223" i="14"/>
  <c r="G223" i="14"/>
  <c r="F223" i="14"/>
  <c r="E223" i="14"/>
  <c r="H222" i="14"/>
  <c r="G222" i="14"/>
  <c r="F222" i="14"/>
  <c r="E222" i="14"/>
  <c r="H221" i="14"/>
  <c r="G221" i="14"/>
  <c r="F221" i="14"/>
  <c r="E221" i="14"/>
  <c r="H220" i="14"/>
  <c r="G220" i="14"/>
  <c r="F220" i="14"/>
  <c r="E220" i="14"/>
  <c r="H219" i="14"/>
  <c r="G219" i="14"/>
  <c r="F219" i="14"/>
  <c r="E219" i="14"/>
  <c r="H218" i="14"/>
  <c r="G218" i="14"/>
  <c r="F218" i="14"/>
  <c r="E218" i="14"/>
  <c r="H217" i="14"/>
  <c r="G217" i="14"/>
  <c r="F217" i="14"/>
  <c r="E217" i="14"/>
  <c r="H216" i="14"/>
  <c r="G216" i="14"/>
  <c r="F216" i="14"/>
  <c r="E216" i="14"/>
  <c r="H215" i="14"/>
  <c r="G215" i="14"/>
  <c r="F215" i="14"/>
  <c r="E215" i="14"/>
  <c r="H214" i="14"/>
  <c r="G214" i="14"/>
  <c r="F214" i="14"/>
  <c r="E214" i="14"/>
  <c r="G213" i="14"/>
  <c r="F213" i="14"/>
  <c r="H212" i="14"/>
  <c r="G212" i="14"/>
  <c r="F212" i="14"/>
  <c r="E212" i="14"/>
  <c r="H211" i="14"/>
  <c r="G211" i="14"/>
  <c r="F211" i="14"/>
  <c r="E211" i="14"/>
  <c r="H210" i="14"/>
  <c r="G210" i="14"/>
  <c r="F210" i="14"/>
  <c r="E210" i="14"/>
  <c r="H209" i="14"/>
  <c r="G209" i="14"/>
  <c r="F209" i="14"/>
  <c r="E209" i="14"/>
  <c r="H208" i="14"/>
  <c r="G208" i="14"/>
  <c r="F208" i="14"/>
  <c r="E208" i="14"/>
  <c r="H207" i="14"/>
  <c r="G207" i="14"/>
  <c r="F207" i="14"/>
  <c r="E207" i="14"/>
  <c r="H206" i="14"/>
  <c r="G206" i="14"/>
  <c r="F206" i="14"/>
  <c r="E206" i="14"/>
  <c r="H205" i="14"/>
  <c r="G205" i="14"/>
  <c r="F205" i="14"/>
  <c r="E205" i="14"/>
  <c r="H204" i="14"/>
  <c r="G204" i="14"/>
  <c r="E204" i="14"/>
  <c r="H203" i="14"/>
  <c r="G203" i="14"/>
  <c r="F203" i="14"/>
  <c r="E203" i="14"/>
  <c r="H202" i="14"/>
  <c r="G202" i="14"/>
  <c r="F202" i="14"/>
  <c r="E202" i="14"/>
  <c r="G201" i="14"/>
  <c r="H200" i="14"/>
  <c r="G200" i="14"/>
  <c r="F200" i="14"/>
  <c r="E200" i="14"/>
  <c r="H199" i="14"/>
  <c r="G199" i="14"/>
  <c r="E199" i="14"/>
  <c r="G198" i="14"/>
  <c r="F198" i="14"/>
  <c r="H197" i="14"/>
  <c r="G197" i="14"/>
  <c r="F197" i="14"/>
  <c r="E197" i="14"/>
  <c r="H196" i="14"/>
  <c r="G196" i="14"/>
  <c r="F196" i="14"/>
  <c r="E196" i="14"/>
  <c r="H195" i="14"/>
  <c r="G195" i="14"/>
  <c r="F195" i="14"/>
  <c r="E195" i="14"/>
  <c r="H194" i="14"/>
  <c r="G194" i="14"/>
  <c r="F194" i="14"/>
  <c r="E194" i="14"/>
  <c r="H193" i="14"/>
  <c r="G193" i="14"/>
  <c r="F193" i="14"/>
  <c r="E193" i="14"/>
  <c r="H192" i="14"/>
  <c r="G192" i="14"/>
  <c r="F192" i="14"/>
  <c r="E192" i="14"/>
  <c r="H191" i="14"/>
  <c r="G191" i="14"/>
  <c r="F191" i="14"/>
  <c r="E191" i="14"/>
  <c r="H190" i="14"/>
  <c r="G190" i="14"/>
  <c r="F190" i="14"/>
  <c r="E190" i="14"/>
  <c r="H189" i="14"/>
  <c r="G189" i="14"/>
  <c r="F189" i="14"/>
  <c r="E189" i="14"/>
  <c r="H188" i="14"/>
  <c r="G188" i="14"/>
  <c r="F188" i="14"/>
  <c r="E188" i="14"/>
  <c r="G187" i="14"/>
  <c r="G186" i="14"/>
  <c r="H185" i="14"/>
  <c r="G185" i="14"/>
  <c r="F185" i="14"/>
  <c r="E185" i="14"/>
  <c r="H184" i="14"/>
  <c r="G184" i="14"/>
  <c r="F184" i="14"/>
  <c r="E184" i="14"/>
  <c r="G183" i="14"/>
  <c r="F183" i="14"/>
  <c r="H182" i="14"/>
  <c r="G182" i="14"/>
  <c r="F182" i="14"/>
  <c r="E182" i="14"/>
  <c r="H181" i="14"/>
  <c r="G181" i="14"/>
  <c r="F181" i="14"/>
  <c r="E181" i="14"/>
  <c r="H180" i="14"/>
  <c r="G180" i="14"/>
  <c r="F180" i="14"/>
  <c r="E180" i="14"/>
  <c r="G179" i="14"/>
  <c r="H178" i="14"/>
  <c r="G178" i="14"/>
  <c r="E178" i="14"/>
  <c r="H177" i="14"/>
  <c r="G177" i="14"/>
  <c r="F177" i="14"/>
  <c r="E177" i="14"/>
  <c r="H176" i="14"/>
  <c r="G176" i="14"/>
  <c r="F176" i="14"/>
  <c r="E176" i="14"/>
  <c r="G175" i="14"/>
  <c r="F175" i="14"/>
  <c r="G174" i="14"/>
  <c r="F174" i="14"/>
  <c r="F173" i="14"/>
  <c r="D173" i="14"/>
  <c r="F319" i="14" s="1"/>
  <c r="C173" i="14"/>
  <c r="E319" i="14" s="1"/>
  <c r="H319" i="14" s="1"/>
  <c r="H167" i="14"/>
  <c r="G167" i="14"/>
  <c r="F167" i="14"/>
  <c r="E167" i="14"/>
  <c r="H166" i="14"/>
  <c r="G166" i="14"/>
  <c r="F166" i="14"/>
  <c r="E166" i="14"/>
  <c r="H165" i="14"/>
  <c r="G165" i="14"/>
  <c r="F165" i="14"/>
  <c r="E165" i="14"/>
  <c r="H164" i="14"/>
  <c r="G164" i="14"/>
  <c r="F164" i="14"/>
  <c r="E164" i="14"/>
  <c r="H163" i="14"/>
  <c r="G163" i="14"/>
  <c r="F163" i="14"/>
  <c r="E163" i="14"/>
  <c r="H162" i="14"/>
  <c r="G162" i="14"/>
  <c r="F162" i="14"/>
  <c r="E162" i="14"/>
  <c r="H161" i="14"/>
  <c r="G161" i="14"/>
  <c r="F161" i="14"/>
  <c r="E161" i="14"/>
  <c r="H160" i="14"/>
  <c r="G160" i="14"/>
  <c r="F160" i="14"/>
  <c r="E160" i="14"/>
  <c r="H159" i="14"/>
  <c r="G159" i="14"/>
  <c r="F159" i="14"/>
  <c r="E159" i="14"/>
  <c r="H158" i="14"/>
  <c r="G158" i="14"/>
  <c r="F158" i="14"/>
  <c r="E158" i="14"/>
  <c r="H157" i="14"/>
  <c r="G157" i="14"/>
  <c r="F157" i="14"/>
  <c r="E157" i="14"/>
  <c r="H156" i="14"/>
  <c r="G156" i="14"/>
  <c r="E156" i="14"/>
  <c r="G155" i="14"/>
  <c r="H155" i="14" s="1"/>
  <c r="F155" i="14"/>
  <c r="E155" i="14"/>
  <c r="G154" i="14"/>
  <c r="H154" i="14" s="1"/>
  <c r="F154" i="14"/>
  <c r="E154" i="14"/>
  <c r="G153" i="14"/>
  <c r="H153" i="14" s="1"/>
  <c r="E153" i="14"/>
  <c r="G152" i="14"/>
  <c r="F152" i="14"/>
  <c r="E152" i="14"/>
  <c r="H152" i="14" s="1"/>
  <c r="G151" i="14"/>
  <c r="F151" i="14"/>
  <c r="E151" i="14"/>
  <c r="H151" i="14" s="1"/>
  <c r="G150" i="14"/>
  <c r="F150" i="14"/>
  <c r="E150" i="14"/>
  <c r="H150" i="14" s="1"/>
  <c r="G149" i="14"/>
  <c r="F149" i="14"/>
  <c r="E149" i="14"/>
  <c r="H149" i="14" s="1"/>
  <c r="G148" i="14"/>
  <c r="F148" i="14"/>
  <c r="E148" i="14"/>
  <c r="H148" i="14" s="1"/>
  <c r="G147" i="14"/>
  <c r="F147" i="14"/>
  <c r="E147" i="14"/>
  <c r="H147" i="14" s="1"/>
  <c r="G146" i="14"/>
  <c r="F146" i="14"/>
  <c r="E146" i="14"/>
  <c r="H146" i="14" s="1"/>
  <c r="G145" i="14"/>
  <c r="F145" i="14"/>
  <c r="E145" i="14"/>
  <c r="H145" i="14" s="1"/>
  <c r="G144" i="14"/>
  <c r="F144" i="14"/>
  <c r="E144" i="14"/>
  <c r="H144" i="14" s="1"/>
  <c r="G143" i="14"/>
  <c r="F143" i="14"/>
  <c r="E143" i="14"/>
  <c r="H143" i="14" s="1"/>
  <c r="G142" i="14"/>
  <c r="F142" i="14"/>
  <c r="E142" i="14"/>
  <c r="H142" i="14" s="1"/>
  <c r="G141" i="14"/>
  <c r="F141" i="14"/>
  <c r="H140" i="14"/>
  <c r="G140" i="14"/>
  <c r="F140" i="14"/>
  <c r="E140" i="14"/>
  <c r="H139" i="14"/>
  <c r="G139" i="14"/>
  <c r="F139" i="14"/>
  <c r="E139" i="14"/>
  <c r="H138" i="14"/>
  <c r="G138" i="14"/>
  <c r="F138" i="14"/>
  <c r="E138" i="14"/>
  <c r="G137" i="14"/>
  <c r="F137" i="14"/>
  <c r="G136" i="14"/>
  <c r="F136" i="14"/>
  <c r="E136" i="14"/>
  <c r="H136" i="14" s="1"/>
  <c r="G135" i="14"/>
  <c r="F135" i="14"/>
  <c r="G134" i="14"/>
  <c r="F134" i="14"/>
  <c r="G133" i="14"/>
  <c r="G132" i="14"/>
  <c r="F132" i="14"/>
  <c r="G131" i="14"/>
  <c r="F131" i="14"/>
  <c r="G130" i="14"/>
  <c r="H130" i="14" s="1"/>
  <c r="F130" i="14"/>
  <c r="E130" i="14"/>
  <c r="G129" i="14"/>
  <c r="G128" i="14"/>
  <c r="G127" i="14"/>
  <c r="F127" i="14"/>
  <c r="G126" i="14"/>
  <c r="G125" i="14"/>
  <c r="G124" i="14"/>
  <c r="F124" i="14"/>
  <c r="E124" i="14"/>
  <c r="H124" i="14" s="1"/>
  <c r="G123" i="14"/>
  <c r="F123" i="14"/>
  <c r="E123" i="14"/>
  <c r="H123" i="14" s="1"/>
  <c r="G122" i="14"/>
  <c r="F122" i="14"/>
  <c r="E122" i="14"/>
  <c r="H122" i="14" s="1"/>
  <c r="G121" i="14"/>
  <c r="F121" i="14"/>
  <c r="E121" i="14"/>
  <c r="H121" i="14" s="1"/>
  <c r="G120" i="14"/>
  <c r="F120" i="14"/>
  <c r="G119" i="14"/>
  <c r="H119" i="14" s="1"/>
  <c r="F119" i="14"/>
  <c r="E119" i="14"/>
  <c r="G118" i="14"/>
  <c r="H118" i="14" s="1"/>
  <c r="F118" i="14"/>
  <c r="E118" i="14"/>
  <c r="G117" i="14"/>
  <c r="H117" i="14" s="1"/>
  <c r="F117" i="14"/>
  <c r="E117" i="14"/>
  <c r="G116" i="14"/>
  <c r="H116" i="14" s="1"/>
  <c r="F116" i="14"/>
  <c r="E116" i="14"/>
  <c r="G115" i="14"/>
  <c r="F115" i="14"/>
  <c r="G114" i="14"/>
  <c r="E114" i="14"/>
  <c r="H114" i="14" s="1"/>
  <c r="H113" i="14"/>
  <c r="G113" i="14"/>
  <c r="F113" i="14"/>
  <c r="E113" i="14"/>
  <c r="G112" i="14"/>
  <c r="G111" i="14"/>
  <c r="F111" i="14"/>
  <c r="E111" i="14"/>
  <c r="H111" i="14" s="1"/>
  <c r="G110" i="14"/>
  <c r="F110" i="14"/>
  <c r="E110" i="14"/>
  <c r="H110" i="14" s="1"/>
  <c r="G109" i="14"/>
  <c r="F109" i="14"/>
  <c r="E109" i="14"/>
  <c r="H109" i="14" s="1"/>
  <c r="G108" i="14"/>
  <c r="F108" i="14"/>
  <c r="E108" i="14"/>
  <c r="H108" i="14" s="1"/>
  <c r="G107" i="14"/>
  <c r="F107" i="14"/>
  <c r="E107" i="14"/>
  <c r="H107" i="14" s="1"/>
  <c r="G106" i="14"/>
  <c r="G105" i="14"/>
  <c r="F105" i="14"/>
  <c r="E105" i="14"/>
  <c r="H105" i="14" s="1"/>
  <c r="G104" i="14"/>
  <c r="F104" i="14"/>
  <c r="E104" i="14"/>
  <c r="H104" i="14" s="1"/>
  <c r="G103" i="14"/>
  <c r="E103" i="14"/>
  <c r="H103" i="14" s="1"/>
  <c r="G102" i="14"/>
  <c r="F102" i="14"/>
  <c r="E102" i="14"/>
  <c r="H102" i="14" s="1"/>
  <c r="G101" i="14"/>
  <c r="F101" i="14"/>
  <c r="E101" i="14"/>
  <c r="H101" i="14" s="1"/>
  <c r="G100" i="14"/>
  <c r="F100" i="14"/>
  <c r="E100" i="14"/>
  <c r="H100" i="14" s="1"/>
  <c r="G99" i="14"/>
  <c r="F99" i="14"/>
  <c r="E99" i="14"/>
  <c r="H99" i="14" s="1"/>
  <c r="G98" i="14"/>
  <c r="F98" i="14"/>
  <c r="E98" i="14"/>
  <c r="H98" i="14" s="1"/>
  <c r="G97" i="14"/>
  <c r="F97" i="14"/>
  <c r="E97" i="14"/>
  <c r="H97" i="14" s="1"/>
  <c r="G96" i="14"/>
  <c r="E96" i="14"/>
  <c r="H96" i="14" s="1"/>
  <c r="H95" i="14"/>
  <c r="G95" i="14"/>
  <c r="F95" i="14"/>
  <c r="E95" i="14"/>
  <c r="H94" i="14"/>
  <c r="G94" i="14"/>
  <c r="E94" i="14"/>
  <c r="G93" i="14"/>
  <c r="H93" i="14" s="1"/>
  <c r="F93" i="14"/>
  <c r="E93" i="14"/>
  <c r="G92" i="14"/>
  <c r="H92" i="14" s="1"/>
  <c r="F92" i="14"/>
  <c r="E92" i="14"/>
  <c r="G91" i="14"/>
  <c r="H91" i="14" s="1"/>
  <c r="F91" i="14"/>
  <c r="E91" i="14"/>
  <c r="G90" i="14"/>
  <c r="H90" i="14" s="1"/>
  <c r="F90" i="14"/>
  <c r="E90" i="14"/>
  <c r="G89" i="14"/>
  <c r="F89" i="14"/>
  <c r="G88" i="14"/>
  <c r="F88" i="14"/>
  <c r="E88" i="14"/>
  <c r="H88" i="14" s="1"/>
  <c r="G87" i="14"/>
  <c r="F87" i="14"/>
  <c r="E87" i="14"/>
  <c r="H87" i="14" s="1"/>
  <c r="G86" i="14"/>
  <c r="F86" i="14"/>
  <c r="E86" i="14"/>
  <c r="H86" i="14" s="1"/>
  <c r="G85" i="14"/>
  <c r="F85" i="14"/>
  <c r="E85" i="14"/>
  <c r="H85" i="14" s="1"/>
  <c r="G84" i="14"/>
  <c r="E84" i="14"/>
  <c r="H84" i="14" s="1"/>
  <c r="H83" i="14"/>
  <c r="G83" i="14"/>
  <c r="F83" i="14"/>
  <c r="E83" i="14"/>
  <c r="H82" i="14"/>
  <c r="G82" i="14"/>
  <c r="F82" i="14"/>
  <c r="E82" i="14"/>
  <c r="H81" i="14"/>
  <c r="G81" i="14"/>
  <c r="F81" i="14"/>
  <c r="E81" i="14"/>
  <c r="G80" i="14"/>
  <c r="F80" i="14"/>
  <c r="G79" i="14"/>
  <c r="F79" i="14"/>
  <c r="G78" i="14"/>
  <c r="F78" i="14"/>
  <c r="G77" i="14"/>
  <c r="F77" i="14"/>
  <c r="E77" i="14"/>
  <c r="H77" i="14" s="1"/>
  <c r="G76" i="14"/>
  <c r="F76" i="14"/>
  <c r="D75" i="14"/>
  <c r="F156" i="14" s="1"/>
  <c r="C75" i="14"/>
  <c r="G69" i="14"/>
  <c r="F69" i="14"/>
  <c r="E69" i="14"/>
  <c r="H69" i="14" s="1"/>
  <c r="G68" i="14"/>
  <c r="F68" i="14"/>
  <c r="E68" i="14"/>
  <c r="H68" i="14" s="1"/>
  <c r="G67" i="14"/>
  <c r="F67" i="14"/>
  <c r="G66" i="14"/>
  <c r="F66" i="14"/>
  <c r="E66" i="14"/>
  <c r="H66" i="14" s="1"/>
  <c r="G65" i="14"/>
  <c r="F65" i="14"/>
  <c r="E65" i="14"/>
  <c r="H65" i="14" s="1"/>
  <c r="G64" i="14"/>
  <c r="F64" i="14"/>
  <c r="E64" i="14"/>
  <c r="H64" i="14" s="1"/>
  <c r="G63" i="14"/>
  <c r="F63" i="14"/>
  <c r="E63" i="14"/>
  <c r="H63" i="14" s="1"/>
  <c r="G62" i="14"/>
  <c r="F62" i="14"/>
  <c r="G61" i="14"/>
  <c r="F61" i="14"/>
  <c r="G60" i="14"/>
  <c r="F60" i="14"/>
  <c r="E60" i="14"/>
  <c r="H60" i="14" s="1"/>
  <c r="G59" i="14"/>
  <c r="F59" i="14"/>
  <c r="G58" i="14"/>
  <c r="F58" i="14"/>
  <c r="E58" i="14"/>
  <c r="H58" i="14" s="1"/>
  <c r="G57" i="14"/>
  <c r="F57" i="14"/>
  <c r="E57" i="14"/>
  <c r="H57" i="14" s="1"/>
  <c r="G56" i="14"/>
  <c r="F56" i="14"/>
  <c r="E56" i="14"/>
  <c r="H56" i="14" s="1"/>
  <c r="G55" i="14"/>
  <c r="F55" i="14"/>
  <c r="E55" i="14"/>
  <c r="H55" i="14" s="1"/>
  <c r="G54" i="14"/>
  <c r="F54" i="14"/>
  <c r="E54" i="14"/>
  <c r="H54" i="14" s="1"/>
  <c r="G53" i="14"/>
  <c r="F53" i="14"/>
  <c r="E53" i="14"/>
  <c r="H53" i="14" s="1"/>
  <c r="G52" i="14"/>
  <c r="F52" i="14"/>
  <c r="E52" i="14"/>
  <c r="H52" i="14" s="1"/>
  <c r="G51" i="14"/>
  <c r="F51" i="14"/>
  <c r="E51" i="14"/>
  <c r="H51" i="14" s="1"/>
  <c r="G50" i="14"/>
  <c r="F50" i="14"/>
  <c r="E50" i="14"/>
  <c r="H50" i="14" s="1"/>
  <c r="G49" i="14"/>
  <c r="F49" i="14"/>
  <c r="E49" i="14"/>
  <c r="H49" i="14" s="1"/>
  <c r="G48" i="14"/>
  <c r="F48" i="14"/>
  <c r="E48" i="14"/>
  <c r="H48" i="14" s="1"/>
  <c r="G47" i="14"/>
  <c r="F47" i="14"/>
  <c r="E47" i="14"/>
  <c r="H47" i="14" s="1"/>
  <c r="G46" i="14"/>
  <c r="F46" i="14"/>
  <c r="E46" i="14"/>
  <c r="H46" i="14" s="1"/>
  <c r="G45" i="14"/>
  <c r="F45" i="14"/>
  <c r="E45" i="14"/>
  <c r="H45" i="14" s="1"/>
  <c r="G44" i="14"/>
  <c r="F44" i="14"/>
  <c r="E44" i="14"/>
  <c r="H44" i="14" s="1"/>
  <c r="G43" i="14"/>
  <c r="F43" i="14"/>
  <c r="E43" i="14"/>
  <c r="H43" i="14" s="1"/>
  <c r="G42" i="14"/>
  <c r="F42" i="14"/>
  <c r="E42" i="14"/>
  <c r="H42" i="14" s="1"/>
  <c r="G41" i="14"/>
  <c r="F41" i="14"/>
  <c r="E41" i="14"/>
  <c r="H41" i="14" s="1"/>
  <c r="G40" i="14"/>
  <c r="F40" i="14"/>
  <c r="E40" i="14"/>
  <c r="H40" i="14" s="1"/>
  <c r="G39" i="14"/>
  <c r="F39" i="14"/>
  <c r="E39" i="14"/>
  <c r="H39" i="14" s="1"/>
  <c r="G38" i="14"/>
  <c r="F38" i="14"/>
  <c r="E38" i="14"/>
  <c r="H38" i="14" s="1"/>
  <c r="G37" i="14"/>
  <c r="F37" i="14"/>
  <c r="E37" i="14"/>
  <c r="H37" i="14" s="1"/>
  <c r="G36" i="14"/>
  <c r="F36" i="14"/>
  <c r="E36" i="14"/>
  <c r="H36" i="14" s="1"/>
  <c r="G35" i="14"/>
  <c r="F35" i="14"/>
  <c r="E35" i="14"/>
  <c r="H35" i="14" s="1"/>
  <c r="G34" i="14"/>
  <c r="F34" i="14"/>
  <c r="E34" i="14"/>
  <c r="H34" i="14" s="1"/>
  <c r="G33" i="14"/>
  <c r="F33" i="14"/>
  <c r="G32" i="14"/>
  <c r="F32" i="14"/>
  <c r="G31" i="14"/>
  <c r="F31" i="14"/>
  <c r="E31" i="14"/>
  <c r="H31" i="14" s="1"/>
  <c r="G30" i="14"/>
  <c r="F30" i="14"/>
  <c r="G29" i="14"/>
  <c r="F29" i="14"/>
  <c r="E29" i="14"/>
  <c r="H29" i="14" s="1"/>
  <c r="G28" i="14"/>
  <c r="F28" i="14"/>
  <c r="E28" i="14"/>
  <c r="H28" i="14" s="1"/>
  <c r="G27" i="14"/>
  <c r="F27" i="14"/>
  <c r="G26" i="14"/>
  <c r="F26" i="14"/>
  <c r="E26" i="14"/>
  <c r="H26" i="14" s="1"/>
  <c r="G25" i="14"/>
  <c r="F25" i="14"/>
  <c r="E25" i="14"/>
  <c r="H25" i="14" s="1"/>
  <c r="G24" i="14"/>
  <c r="F24" i="14"/>
  <c r="E24" i="14"/>
  <c r="H24" i="14" s="1"/>
  <c r="G23" i="14"/>
  <c r="F23" i="14"/>
  <c r="E23" i="14"/>
  <c r="H23" i="14" s="1"/>
  <c r="G22" i="14"/>
  <c r="F22" i="14"/>
  <c r="E22" i="14"/>
  <c r="H22" i="14" s="1"/>
  <c r="G21" i="14"/>
  <c r="F21" i="14"/>
  <c r="E21" i="14"/>
  <c r="H21" i="14" s="1"/>
  <c r="G20" i="14"/>
  <c r="F20" i="14"/>
  <c r="E20" i="14"/>
  <c r="H20" i="14" s="1"/>
  <c r="E19" i="14"/>
  <c r="D19" i="14"/>
  <c r="F19" i="14" s="1"/>
  <c r="C19" i="14"/>
  <c r="D12" i="14"/>
  <c r="D11" i="14"/>
  <c r="C11" i="14"/>
  <c r="G11" i="14" s="1"/>
  <c r="D9" i="14"/>
  <c r="C9" i="14"/>
  <c r="G609" i="13"/>
  <c r="G608" i="13"/>
  <c r="G607" i="13"/>
  <c r="G606" i="13"/>
  <c r="G605" i="13"/>
  <c r="G604" i="13"/>
  <c r="H604" i="13" s="1"/>
  <c r="F604" i="13"/>
  <c r="E604" i="13"/>
  <c r="G603" i="13"/>
  <c r="H603" i="13" s="1"/>
  <c r="E603" i="13"/>
  <c r="G602" i="13"/>
  <c r="G601" i="13"/>
  <c r="G600" i="13"/>
  <c r="G599" i="13"/>
  <c r="G598" i="13"/>
  <c r="G597" i="13"/>
  <c r="G596" i="13"/>
  <c r="F596" i="13"/>
  <c r="G595" i="13"/>
  <c r="F595" i="13"/>
  <c r="E595" i="13"/>
  <c r="H595" i="13" s="1"/>
  <c r="G594" i="13"/>
  <c r="F594" i="13"/>
  <c r="E594" i="13"/>
  <c r="H594" i="13" s="1"/>
  <c r="G593" i="13"/>
  <c r="G592" i="13"/>
  <c r="H592" i="13" s="1"/>
  <c r="F592" i="13"/>
  <c r="E592" i="13"/>
  <c r="G591" i="13"/>
  <c r="F591" i="13"/>
  <c r="G590" i="13"/>
  <c r="G589" i="13"/>
  <c r="F589" i="13"/>
  <c r="E589" i="13"/>
  <c r="H589" i="13" s="1"/>
  <c r="G588" i="13"/>
  <c r="G587" i="13"/>
  <c r="G586" i="13"/>
  <c r="G585" i="13"/>
  <c r="G584" i="13"/>
  <c r="G583" i="13"/>
  <c r="D582" i="13"/>
  <c r="C582" i="13"/>
  <c r="G576" i="13"/>
  <c r="G575" i="13"/>
  <c r="H575" i="13" s="1"/>
  <c r="F575" i="13"/>
  <c r="E575" i="13"/>
  <c r="G574" i="13"/>
  <c r="H573" i="13"/>
  <c r="G573" i="13"/>
  <c r="F573" i="13"/>
  <c r="E573" i="13"/>
  <c r="H572" i="13"/>
  <c r="G572" i="13"/>
  <c r="F572" i="13"/>
  <c r="E572" i="13"/>
  <c r="H571" i="13"/>
  <c r="G571" i="13"/>
  <c r="F571" i="13"/>
  <c r="E571" i="13"/>
  <c r="G570" i="13"/>
  <c r="G569" i="13"/>
  <c r="E569" i="13"/>
  <c r="H569" i="13" s="1"/>
  <c r="G568" i="13"/>
  <c r="G567" i="13"/>
  <c r="F567" i="13"/>
  <c r="E567" i="13"/>
  <c r="H567" i="13" s="1"/>
  <c r="G566" i="13"/>
  <c r="F566" i="13"/>
  <c r="G565" i="13"/>
  <c r="H565" i="13" s="1"/>
  <c r="F565" i="13"/>
  <c r="E565" i="13"/>
  <c r="G564" i="13"/>
  <c r="H564" i="13" s="1"/>
  <c r="F564" i="13"/>
  <c r="E564" i="13"/>
  <c r="G563" i="13"/>
  <c r="F563" i="13"/>
  <c r="G562" i="13"/>
  <c r="G561" i="13"/>
  <c r="G560" i="13"/>
  <c r="G559" i="13"/>
  <c r="G558" i="13"/>
  <c r="F558" i="13"/>
  <c r="E558" i="13"/>
  <c r="H558" i="13" s="1"/>
  <c r="G557" i="13"/>
  <c r="F557" i="13"/>
  <c r="E557" i="13"/>
  <c r="H557" i="13" s="1"/>
  <c r="G556" i="13"/>
  <c r="G555" i="13"/>
  <c r="F555" i="13"/>
  <c r="E555" i="13"/>
  <c r="H555" i="13" s="1"/>
  <c r="G554" i="13"/>
  <c r="G553" i="13"/>
  <c r="H553" i="13" s="1"/>
  <c r="F553" i="13"/>
  <c r="E553" i="13"/>
  <c r="G552" i="13"/>
  <c r="H552" i="13" s="1"/>
  <c r="F552" i="13"/>
  <c r="E552" i="13"/>
  <c r="G551" i="13"/>
  <c r="H550" i="13"/>
  <c r="G550" i="13"/>
  <c r="F550" i="13"/>
  <c r="E550" i="13"/>
  <c r="H549" i="13"/>
  <c r="G549" i="13"/>
  <c r="E549" i="13"/>
  <c r="G548" i="13"/>
  <c r="H547" i="13"/>
  <c r="G547" i="13"/>
  <c r="F547" i="13"/>
  <c r="E547" i="13"/>
  <c r="H546" i="13"/>
  <c r="G546" i="13"/>
  <c r="F546" i="13"/>
  <c r="E546" i="13"/>
  <c r="G545" i="13"/>
  <c r="G544" i="13"/>
  <c r="F544" i="13"/>
  <c r="E544" i="13"/>
  <c r="H544" i="13" s="1"/>
  <c r="G543" i="13"/>
  <c r="F543" i="13"/>
  <c r="E543" i="13"/>
  <c r="H543" i="13" s="1"/>
  <c r="G542" i="13"/>
  <c r="G541" i="13"/>
  <c r="F541" i="13"/>
  <c r="E541" i="13"/>
  <c r="H541" i="13" s="1"/>
  <c r="G540" i="13"/>
  <c r="E540" i="13"/>
  <c r="H540" i="13" s="1"/>
  <c r="G539" i="13"/>
  <c r="G538" i="13"/>
  <c r="G537" i="13"/>
  <c r="H537" i="13" s="1"/>
  <c r="E537" i="13"/>
  <c r="G536" i="13"/>
  <c r="E536" i="13"/>
  <c r="H536" i="13" s="1"/>
  <c r="G535" i="13"/>
  <c r="G534" i="13"/>
  <c r="G533" i="13"/>
  <c r="H533" i="13" s="1"/>
  <c r="F533" i="13"/>
  <c r="E533" i="13"/>
  <c r="G532" i="13"/>
  <c r="F532" i="13"/>
  <c r="G531" i="13"/>
  <c r="F531" i="13"/>
  <c r="E531" i="13"/>
  <c r="H531" i="13" s="1"/>
  <c r="G530" i="13"/>
  <c r="F530" i="13"/>
  <c r="E530" i="13"/>
  <c r="H530" i="13" s="1"/>
  <c r="G529" i="13"/>
  <c r="G528" i="13"/>
  <c r="F528" i="13"/>
  <c r="E528" i="13"/>
  <c r="H528" i="13" s="1"/>
  <c r="G527" i="13"/>
  <c r="F527" i="13"/>
  <c r="E527" i="13"/>
  <c r="H527" i="13" s="1"/>
  <c r="G526" i="13"/>
  <c r="E526" i="13"/>
  <c r="H526" i="13" s="1"/>
  <c r="G525" i="13"/>
  <c r="F525" i="13"/>
  <c r="E525" i="13"/>
  <c r="H525" i="13" s="1"/>
  <c r="G524" i="13"/>
  <c r="F524" i="13"/>
  <c r="G523" i="13"/>
  <c r="H523" i="13" s="1"/>
  <c r="F523" i="13"/>
  <c r="E523" i="13"/>
  <c r="G522" i="13"/>
  <c r="H522" i="13" s="1"/>
  <c r="E522" i="13"/>
  <c r="G521" i="13"/>
  <c r="E521" i="13"/>
  <c r="H521" i="13" s="1"/>
  <c r="G520" i="13"/>
  <c r="F520" i="13"/>
  <c r="G519" i="13"/>
  <c r="H519" i="13" s="1"/>
  <c r="F519" i="13"/>
  <c r="E519" i="13"/>
  <c r="G518" i="13"/>
  <c r="H518" i="13" s="1"/>
  <c r="F518" i="13"/>
  <c r="E518" i="13"/>
  <c r="G517" i="13"/>
  <c r="H516" i="13"/>
  <c r="G516" i="13"/>
  <c r="F516" i="13"/>
  <c r="E516" i="13"/>
  <c r="G515" i="13"/>
  <c r="G514" i="13"/>
  <c r="G513" i="13"/>
  <c r="F513" i="13"/>
  <c r="E513" i="13"/>
  <c r="H513" i="13" s="1"/>
  <c r="G512" i="13"/>
  <c r="G511" i="13"/>
  <c r="G510" i="13"/>
  <c r="G509" i="13"/>
  <c r="E509" i="13"/>
  <c r="H509" i="13" s="1"/>
  <c r="H508" i="13"/>
  <c r="G508" i="13"/>
  <c r="F508" i="13"/>
  <c r="E508" i="13"/>
  <c r="H507" i="13"/>
  <c r="G507" i="13"/>
  <c r="F507" i="13"/>
  <c r="E507" i="13"/>
  <c r="H506" i="13"/>
  <c r="G506" i="13"/>
  <c r="F506" i="13"/>
  <c r="E506" i="13"/>
  <c r="H505" i="13"/>
  <c r="G505" i="13"/>
  <c r="F505" i="13"/>
  <c r="E505" i="13"/>
  <c r="H504" i="13"/>
  <c r="G504" i="13"/>
  <c r="F504" i="13"/>
  <c r="E504" i="13"/>
  <c r="H503" i="13"/>
  <c r="G503" i="13"/>
  <c r="F503" i="13"/>
  <c r="E503" i="13"/>
  <c r="H502" i="13"/>
  <c r="G502" i="13"/>
  <c r="F502" i="13"/>
  <c r="E502" i="13"/>
  <c r="H501" i="13"/>
  <c r="G501" i="13"/>
  <c r="F501" i="13"/>
  <c r="E501" i="13"/>
  <c r="G500" i="13"/>
  <c r="G499" i="13"/>
  <c r="F499" i="13"/>
  <c r="E499" i="13"/>
  <c r="H499" i="13" s="1"/>
  <c r="G498" i="13"/>
  <c r="F498" i="13"/>
  <c r="E498" i="13"/>
  <c r="H498" i="13" s="1"/>
  <c r="G497" i="13"/>
  <c r="F497" i="13"/>
  <c r="E497" i="13"/>
  <c r="H497" i="13" s="1"/>
  <c r="G496" i="13"/>
  <c r="F496" i="13"/>
  <c r="E496" i="13"/>
  <c r="H496" i="13" s="1"/>
  <c r="G495" i="13"/>
  <c r="G494" i="13"/>
  <c r="F494" i="13"/>
  <c r="H493" i="13"/>
  <c r="G493" i="13"/>
  <c r="F493" i="13"/>
  <c r="E493" i="13"/>
  <c r="H492" i="13"/>
  <c r="G492" i="13"/>
  <c r="E492" i="13"/>
  <c r="G491" i="13"/>
  <c r="H491" i="13" s="1"/>
  <c r="F491" i="13"/>
  <c r="E491" i="13"/>
  <c r="G490" i="13"/>
  <c r="G489" i="13"/>
  <c r="G488" i="13"/>
  <c r="G487" i="13"/>
  <c r="F487" i="13"/>
  <c r="E487" i="13"/>
  <c r="H487" i="13" s="1"/>
  <c r="G486" i="13"/>
  <c r="G485" i="13"/>
  <c r="H485" i="13" s="1"/>
  <c r="F485" i="13"/>
  <c r="E485" i="13"/>
  <c r="G484" i="13"/>
  <c r="G483" i="13"/>
  <c r="G482" i="13"/>
  <c r="E482" i="13"/>
  <c r="H482" i="13" s="1"/>
  <c r="G481" i="13"/>
  <c r="G480" i="13"/>
  <c r="E480" i="13"/>
  <c r="H480" i="13" s="1"/>
  <c r="G479" i="13"/>
  <c r="G478" i="13"/>
  <c r="E478" i="13"/>
  <c r="H478" i="13" s="1"/>
  <c r="H477" i="13"/>
  <c r="G477" i="13"/>
  <c r="F477" i="13"/>
  <c r="E477" i="13"/>
  <c r="H476" i="13"/>
  <c r="G476" i="13"/>
  <c r="E476" i="13"/>
  <c r="G475" i="13"/>
  <c r="F475" i="13"/>
  <c r="G474" i="13"/>
  <c r="E474" i="13"/>
  <c r="H474" i="13" s="1"/>
  <c r="H473" i="13"/>
  <c r="G473" i="13"/>
  <c r="F473" i="13"/>
  <c r="E473" i="13"/>
  <c r="H472" i="13"/>
  <c r="G472" i="13"/>
  <c r="E472" i="13"/>
  <c r="G471" i="13"/>
  <c r="H470" i="13"/>
  <c r="G470" i="13"/>
  <c r="E470" i="13"/>
  <c r="G469" i="13"/>
  <c r="H469" i="13" s="1"/>
  <c r="E469" i="13"/>
  <c r="G468" i="13"/>
  <c r="F468" i="13"/>
  <c r="H467" i="13"/>
  <c r="G467" i="13"/>
  <c r="E467" i="13"/>
  <c r="G466" i="13"/>
  <c r="F466" i="13"/>
  <c r="G465" i="13"/>
  <c r="G464" i="13"/>
  <c r="F464" i="13"/>
  <c r="E464" i="13"/>
  <c r="H464" i="13" s="1"/>
  <c r="G463" i="13"/>
  <c r="F463" i="13"/>
  <c r="E463" i="13"/>
  <c r="H463" i="13" s="1"/>
  <c r="G462" i="13"/>
  <c r="F462" i="13"/>
  <c r="E462" i="13"/>
  <c r="H462" i="13" s="1"/>
  <c r="G461" i="13"/>
  <c r="E461" i="13"/>
  <c r="H461" i="13" s="1"/>
  <c r="G460" i="13"/>
  <c r="F460" i="13"/>
  <c r="E460" i="13"/>
  <c r="H460" i="13" s="1"/>
  <c r="G459" i="13"/>
  <c r="E459" i="13"/>
  <c r="H459" i="13" s="1"/>
  <c r="G458" i="13"/>
  <c r="G457" i="13"/>
  <c r="G456" i="13"/>
  <c r="G455" i="13"/>
  <c r="H454" i="13"/>
  <c r="G454" i="13"/>
  <c r="F454" i="13"/>
  <c r="E454" i="13"/>
  <c r="H453" i="13"/>
  <c r="G453" i="13"/>
  <c r="F453" i="13"/>
  <c r="E453" i="13"/>
  <c r="G452" i="13"/>
  <c r="F452" i="13"/>
  <c r="G451" i="13"/>
  <c r="F451" i="13"/>
  <c r="E451" i="13"/>
  <c r="H451" i="13" s="1"/>
  <c r="G450" i="13"/>
  <c r="G449" i="13"/>
  <c r="H449" i="13" s="1"/>
  <c r="E449" i="13"/>
  <c r="G448" i="13"/>
  <c r="F448" i="13"/>
  <c r="H447" i="13"/>
  <c r="G447" i="13"/>
  <c r="F447" i="13"/>
  <c r="E447" i="13"/>
  <c r="G446" i="13"/>
  <c r="F446" i="13"/>
  <c r="G445" i="13"/>
  <c r="G444" i="13"/>
  <c r="G443" i="13"/>
  <c r="G442" i="13"/>
  <c r="G441" i="13"/>
  <c r="E441" i="13"/>
  <c r="H441" i="13" s="1"/>
  <c r="G440" i="13"/>
  <c r="E440" i="13"/>
  <c r="H440" i="13" s="1"/>
  <c r="H439" i="13"/>
  <c r="G439" i="13"/>
  <c r="E439" i="13"/>
  <c r="G438" i="13"/>
  <c r="H438" i="13" s="1"/>
  <c r="E438" i="13"/>
  <c r="G437" i="13"/>
  <c r="E437" i="13"/>
  <c r="H437" i="13" s="1"/>
  <c r="G436" i="13"/>
  <c r="G435" i="13"/>
  <c r="E435" i="13"/>
  <c r="H435" i="13" s="1"/>
  <c r="G434" i="13"/>
  <c r="F434" i="13"/>
  <c r="G433" i="13"/>
  <c r="H433" i="13" s="1"/>
  <c r="E433" i="13"/>
  <c r="G432" i="13"/>
  <c r="G431" i="13"/>
  <c r="F431" i="13"/>
  <c r="G430" i="13"/>
  <c r="F430" i="13"/>
  <c r="E430" i="13"/>
  <c r="H430" i="13" s="1"/>
  <c r="G429" i="13"/>
  <c r="E429" i="13"/>
  <c r="H429" i="13" s="1"/>
  <c r="G428" i="13"/>
  <c r="G427" i="13"/>
  <c r="F427" i="13"/>
  <c r="E427" i="13"/>
  <c r="H427" i="13" s="1"/>
  <c r="G426" i="13"/>
  <c r="F426" i="13"/>
  <c r="E426" i="13"/>
  <c r="H426" i="13" s="1"/>
  <c r="G425" i="13"/>
  <c r="E425" i="13"/>
  <c r="H425" i="13" s="1"/>
  <c r="G424" i="13"/>
  <c r="G423" i="13"/>
  <c r="E423" i="13"/>
  <c r="H423" i="13" s="1"/>
  <c r="H422" i="13"/>
  <c r="G422" i="13"/>
  <c r="E422" i="13"/>
  <c r="G421" i="13"/>
  <c r="H421" i="13" s="1"/>
  <c r="F421" i="13"/>
  <c r="E421" i="13"/>
  <c r="G420" i="13"/>
  <c r="G419" i="13"/>
  <c r="G418" i="13"/>
  <c r="F418" i="13"/>
  <c r="E418" i="13"/>
  <c r="H418" i="13" s="1"/>
  <c r="G417" i="13"/>
  <c r="F417" i="13"/>
  <c r="E417" i="13"/>
  <c r="H417" i="13" s="1"/>
  <c r="G416" i="13"/>
  <c r="F416" i="13"/>
  <c r="E416" i="13"/>
  <c r="H416" i="13" s="1"/>
  <c r="G415" i="13"/>
  <c r="F415" i="13"/>
  <c r="E415" i="13"/>
  <c r="H415" i="13" s="1"/>
  <c r="G414" i="13"/>
  <c r="F414" i="13"/>
  <c r="E414" i="13"/>
  <c r="H414" i="13" s="1"/>
  <c r="G413" i="13"/>
  <c r="E413" i="13"/>
  <c r="H413" i="13" s="1"/>
  <c r="G412" i="13"/>
  <c r="G411" i="13"/>
  <c r="F411" i="13"/>
  <c r="E411" i="13"/>
  <c r="H411" i="13" s="1"/>
  <c r="G410" i="13"/>
  <c r="G409" i="13"/>
  <c r="G408" i="13"/>
  <c r="H407" i="13"/>
  <c r="G407" i="13"/>
  <c r="F407" i="13"/>
  <c r="E407" i="13"/>
  <c r="H406" i="13"/>
  <c r="G406" i="13"/>
  <c r="F406" i="13"/>
  <c r="E406" i="13"/>
  <c r="G405" i="13"/>
  <c r="G404" i="13"/>
  <c r="G403" i="13"/>
  <c r="G402" i="13"/>
  <c r="G401" i="13"/>
  <c r="F401" i="13"/>
  <c r="G400" i="13"/>
  <c r="F400" i="13"/>
  <c r="E400" i="13"/>
  <c r="H400" i="13" s="1"/>
  <c r="G399" i="13"/>
  <c r="G398" i="13"/>
  <c r="G397" i="13"/>
  <c r="G396" i="13"/>
  <c r="F396" i="13"/>
  <c r="E396" i="13"/>
  <c r="H396" i="13" s="1"/>
  <c r="G395" i="13"/>
  <c r="G394" i="13"/>
  <c r="E394" i="13"/>
  <c r="H394" i="13" s="1"/>
  <c r="G393" i="13"/>
  <c r="E393" i="13"/>
  <c r="H393" i="13" s="1"/>
  <c r="G392" i="13"/>
  <c r="G391" i="13"/>
  <c r="G390" i="13"/>
  <c r="F390" i="13"/>
  <c r="E390" i="13"/>
  <c r="H390" i="13" s="1"/>
  <c r="G389" i="13"/>
  <c r="F389" i="13"/>
  <c r="E389" i="13"/>
  <c r="H389" i="13" s="1"/>
  <c r="G388" i="13"/>
  <c r="G387" i="13"/>
  <c r="F387" i="13"/>
  <c r="G386" i="13"/>
  <c r="G385" i="13"/>
  <c r="G384" i="13"/>
  <c r="G383" i="13"/>
  <c r="G382" i="13"/>
  <c r="G381" i="13"/>
  <c r="E381" i="13"/>
  <c r="H381" i="13" s="1"/>
  <c r="G380" i="13"/>
  <c r="E380" i="13"/>
  <c r="H380" i="13" s="1"/>
  <c r="G379" i="13"/>
  <c r="G378" i="13"/>
  <c r="F378" i="13"/>
  <c r="G377" i="13"/>
  <c r="H377" i="13" s="1"/>
  <c r="F377" i="13"/>
  <c r="E377" i="13"/>
  <c r="G376" i="13"/>
  <c r="H376" i="13" s="1"/>
  <c r="F376" i="13"/>
  <c r="E376" i="13"/>
  <c r="G375" i="13"/>
  <c r="H375" i="13" s="1"/>
  <c r="F375" i="13"/>
  <c r="E375" i="13"/>
  <c r="G374" i="13"/>
  <c r="G373" i="13"/>
  <c r="E373" i="13"/>
  <c r="H373" i="13" s="1"/>
  <c r="G372" i="13"/>
  <c r="E372" i="13"/>
  <c r="H372" i="13" s="1"/>
  <c r="H371" i="13"/>
  <c r="G371" i="13"/>
  <c r="F371" i="13"/>
  <c r="E371" i="13"/>
  <c r="H370" i="13"/>
  <c r="G370" i="13"/>
  <c r="E370" i="13"/>
  <c r="G369" i="13"/>
  <c r="G368" i="13"/>
  <c r="F368" i="13"/>
  <c r="E368" i="13"/>
  <c r="H368" i="13" s="1"/>
  <c r="G367" i="13"/>
  <c r="E367" i="13"/>
  <c r="H367" i="13" s="1"/>
  <c r="G366" i="13"/>
  <c r="F366" i="13"/>
  <c r="E366" i="13"/>
  <c r="H366" i="13" s="1"/>
  <c r="G365" i="13"/>
  <c r="G364" i="13"/>
  <c r="G363" i="13"/>
  <c r="F363" i="13"/>
  <c r="G362" i="13"/>
  <c r="G361" i="13"/>
  <c r="E361" i="13"/>
  <c r="H361" i="13" s="1"/>
  <c r="G360" i="13"/>
  <c r="F360" i="13"/>
  <c r="E360" i="13"/>
  <c r="H360" i="13" s="1"/>
  <c r="G359" i="13"/>
  <c r="G358" i="13"/>
  <c r="G357" i="13"/>
  <c r="G356" i="13"/>
  <c r="E356" i="13"/>
  <c r="H356" i="13" s="1"/>
  <c r="G355" i="13"/>
  <c r="H354" i="13"/>
  <c r="G354" i="13"/>
  <c r="F354" i="13"/>
  <c r="E354" i="13"/>
  <c r="H353" i="13"/>
  <c r="G353" i="13"/>
  <c r="F353" i="13"/>
  <c r="E353" i="13"/>
  <c r="G352" i="13"/>
  <c r="G351" i="13"/>
  <c r="G350" i="13"/>
  <c r="E350" i="13"/>
  <c r="H350" i="13" s="1"/>
  <c r="D349" i="13"/>
  <c r="F576" i="13" s="1"/>
  <c r="C349" i="13"/>
  <c r="E576" i="13" s="1"/>
  <c r="H576" i="13" s="1"/>
  <c r="H343" i="13"/>
  <c r="G343" i="13"/>
  <c r="F343" i="13"/>
  <c r="E343" i="13"/>
  <c r="H342" i="13"/>
  <c r="G342" i="13"/>
  <c r="F342" i="13"/>
  <c r="E342" i="13"/>
  <c r="H341" i="13"/>
  <c r="G341" i="13"/>
  <c r="F341" i="13"/>
  <c r="E341" i="13"/>
  <c r="H340" i="13"/>
  <c r="G340" i="13"/>
  <c r="F340" i="13"/>
  <c r="E340" i="13"/>
  <c r="H339" i="13"/>
  <c r="G339" i="13"/>
  <c r="E339" i="13"/>
  <c r="G338" i="13"/>
  <c r="F338" i="13"/>
  <c r="G337" i="13"/>
  <c r="F337" i="13"/>
  <c r="E337" i="13"/>
  <c r="H337" i="13" s="1"/>
  <c r="G336" i="13"/>
  <c r="F336" i="13"/>
  <c r="E336" i="13"/>
  <c r="H336" i="13" s="1"/>
  <c r="G335" i="13"/>
  <c r="F335" i="13"/>
  <c r="G334" i="13"/>
  <c r="H334" i="13" s="1"/>
  <c r="F334" i="13"/>
  <c r="E334" i="13"/>
  <c r="G333" i="13"/>
  <c r="H332" i="13"/>
  <c r="G332" i="13"/>
  <c r="F332" i="13"/>
  <c r="E332" i="13"/>
  <c r="H331" i="13"/>
  <c r="G331" i="13"/>
  <c r="F331" i="13"/>
  <c r="E331" i="13"/>
  <c r="H330" i="13"/>
  <c r="G330" i="13"/>
  <c r="F330" i="13"/>
  <c r="E330" i="13"/>
  <c r="H329" i="13"/>
  <c r="G329" i="13"/>
  <c r="E329" i="13"/>
  <c r="G328" i="13"/>
  <c r="H327" i="13"/>
  <c r="G327" i="13"/>
  <c r="F327" i="13"/>
  <c r="E327" i="13"/>
  <c r="G326" i="13"/>
  <c r="F326" i="13"/>
  <c r="G325" i="13"/>
  <c r="F325" i="13"/>
  <c r="E325" i="13"/>
  <c r="H325" i="13" s="1"/>
  <c r="G324" i="13"/>
  <c r="F324" i="13"/>
  <c r="H323" i="13"/>
  <c r="G323" i="13"/>
  <c r="F323" i="13"/>
  <c r="E323" i="13"/>
  <c r="H322" i="13"/>
  <c r="G322" i="13"/>
  <c r="F322" i="13"/>
  <c r="E322" i="13"/>
  <c r="G321" i="13"/>
  <c r="F321" i="13"/>
  <c r="G320" i="13"/>
  <c r="F320" i="13"/>
  <c r="E320" i="13"/>
  <c r="H320" i="13" s="1"/>
  <c r="G319" i="13"/>
  <c r="G318" i="13"/>
  <c r="F318" i="13"/>
  <c r="G317" i="13"/>
  <c r="G316" i="13"/>
  <c r="F316" i="13"/>
  <c r="E316" i="13"/>
  <c r="H316" i="13" s="1"/>
  <c r="G315" i="13"/>
  <c r="F315" i="13"/>
  <c r="E315" i="13"/>
  <c r="H315" i="13" s="1"/>
  <c r="G314" i="13"/>
  <c r="F314" i="13"/>
  <c r="E314" i="13"/>
  <c r="H314" i="13" s="1"/>
  <c r="G313" i="13"/>
  <c r="G312" i="13"/>
  <c r="H312" i="13" s="1"/>
  <c r="F312" i="13"/>
  <c r="E312" i="13"/>
  <c r="G311" i="13"/>
  <c r="H311" i="13" s="1"/>
  <c r="F311" i="13"/>
  <c r="E311" i="13"/>
  <c r="G310" i="13"/>
  <c r="G309" i="13"/>
  <c r="G308" i="13"/>
  <c r="G307" i="13"/>
  <c r="F307" i="13"/>
  <c r="E307" i="13"/>
  <c r="H307" i="13" s="1"/>
  <c r="G306" i="13"/>
  <c r="G305" i="13"/>
  <c r="H304" i="13"/>
  <c r="G304" i="13"/>
  <c r="F304" i="13"/>
  <c r="E304" i="13"/>
  <c r="H303" i="13"/>
  <c r="G303" i="13"/>
  <c r="F303" i="13"/>
  <c r="E303" i="13"/>
  <c r="G302" i="13"/>
  <c r="G301" i="13"/>
  <c r="G300" i="13"/>
  <c r="G299" i="13"/>
  <c r="H299" i="13" s="1"/>
  <c r="F299" i="13"/>
  <c r="E299" i="13"/>
  <c r="G298" i="13"/>
  <c r="H298" i="13" s="1"/>
  <c r="F298" i="13"/>
  <c r="E298" i="13"/>
  <c r="G297" i="13"/>
  <c r="F297" i="13"/>
  <c r="G296" i="13"/>
  <c r="F296" i="13"/>
  <c r="E296" i="13"/>
  <c r="H296" i="13" s="1"/>
  <c r="G295" i="13"/>
  <c r="F295" i="13"/>
  <c r="E295" i="13"/>
  <c r="H295" i="13" s="1"/>
  <c r="G294" i="13"/>
  <c r="G293" i="13"/>
  <c r="G292" i="13"/>
  <c r="H292" i="13" s="1"/>
  <c r="F292" i="13"/>
  <c r="E292" i="13"/>
  <c r="G291" i="13"/>
  <c r="H291" i="13" s="1"/>
  <c r="E291" i="13"/>
  <c r="G290" i="13"/>
  <c r="E290" i="13"/>
  <c r="H290" i="13" s="1"/>
  <c r="G289" i="13"/>
  <c r="E289" i="13"/>
  <c r="H289" i="13" s="1"/>
  <c r="G288" i="13"/>
  <c r="G287" i="13"/>
  <c r="F287" i="13"/>
  <c r="E287" i="13"/>
  <c r="H287" i="13" s="1"/>
  <c r="G286" i="13"/>
  <c r="G285" i="13"/>
  <c r="F285" i="13"/>
  <c r="E285" i="13"/>
  <c r="H285" i="13" s="1"/>
  <c r="G284" i="13"/>
  <c r="F284" i="13"/>
  <c r="E284" i="13"/>
  <c r="H284" i="13" s="1"/>
  <c r="G283" i="13"/>
  <c r="G282" i="13"/>
  <c r="F282" i="13"/>
  <c r="G281" i="13"/>
  <c r="F281" i="13"/>
  <c r="E281" i="13"/>
  <c r="H281" i="13" s="1"/>
  <c r="G280" i="13"/>
  <c r="F280" i="13"/>
  <c r="E280" i="13"/>
  <c r="H280" i="13" s="1"/>
  <c r="G279" i="13"/>
  <c r="F279" i="13"/>
  <c r="E279" i="13"/>
  <c r="H279" i="13" s="1"/>
  <c r="G278" i="13"/>
  <c r="E278" i="13"/>
  <c r="H278" i="13" s="1"/>
  <c r="G277" i="13"/>
  <c r="G276" i="13"/>
  <c r="G275" i="13"/>
  <c r="G274" i="13"/>
  <c r="H274" i="13" s="1"/>
  <c r="E274" i="13"/>
  <c r="G273" i="13"/>
  <c r="F273" i="13"/>
  <c r="E273" i="13"/>
  <c r="H273" i="13" s="1"/>
  <c r="G272" i="13"/>
  <c r="F272" i="13"/>
  <c r="E272" i="13"/>
  <c r="H272" i="13" s="1"/>
  <c r="G271" i="13"/>
  <c r="G270" i="13"/>
  <c r="H270" i="13" s="1"/>
  <c r="E270" i="13"/>
  <c r="G269" i="13"/>
  <c r="F269" i="13"/>
  <c r="G268" i="13"/>
  <c r="G267" i="13"/>
  <c r="G266" i="13"/>
  <c r="E266" i="13"/>
  <c r="H266" i="13" s="1"/>
  <c r="G265" i="13"/>
  <c r="F265" i="13"/>
  <c r="E265" i="13"/>
  <c r="H265" i="13" s="1"/>
  <c r="G264" i="13"/>
  <c r="G263" i="13"/>
  <c r="F263" i="13"/>
  <c r="E263" i="13"/>
  <c r="H263" i="13" s="1"/>
  <c r="G262" i="13"/>
  <c r="F262" i="13"/>
  <c r="H261" i="13"/>
  <c r="G261" i="13"/>
  <c r="F261" i="13"/>
  <c r="E261" i="13"/>
  <c r="G260" i="13"/>
  <c r="G259" i="13"/>
  <c r="G258" i="13"/>
  <c r="F258" i="13"/>
  <c r="H257" i="13"/>
  <c r="G257" i="13"/>
  <c r="F257" i="13"/>
  <c r="E257" i="13"/>
  <c r="H256" i="13"/>
  <c r="G256" i="13"/>
  <c r="F256" i="13"/>
  <c r="E256" i="13"/>
  <c r="H255" i="13"/>
  <c r="G255" i="13"/>
  <c r="E255" i="13"/>
  <c r="G254" i="13"/>
  <c r="H254" i="13" s="1"/>
  <c r="F254" i="13"/>
  <c r="E254" i="13"/>
  <c r="G253" i="13"/>
  <c r="H253" i="13" s="1"/>
  <c r="F253" i="13"/>
  <c r="E253" i="13"/>
  <c r="G252" i="13"/>
  <c r="H252" i="13" s="1"/>
  <c r="F252" i="13"/>
  <c r="E252" i="13"/>
  <c r="G251" i="13"/>
  <c r="H251" i="13" s="1"/>
  <c r="F251" i="13"/>
  <c r="E251" i="13"/>
  <c r="G250" i="13"/>
  <c r="F250" i="13"/>
  <c r="G249" i="13"/>
  <c r="F249" i="13"/>
  <c r="E249" i="13"/>
  <c r="H249" i="13" s="1"/>
  <c r="G248" i="13"/>
  <c r="F248" i="13"/>
  <c r="G247" i="13"/>
  <c r="H247" i="13" s="1"/>
  <c r="F247" i="13"/>
  <c r="E247" i="13"/>
  <c r="G246" i="13"/>
  <c r="H246" i="13" s="1"/>
  <c r="F246" i="13"/>
  <c r="E246" i="13"/>
  <c r="G245" i="13"/>
  <c r="H245" i="13" s="1"/>
  <c r="F245" i="13"/>
  <c r="E245" i="13"/>
  <c r="G244" i="13"/>
  <c r="G243" i="13"/>
  <c r="G242" i="13"/>
  <c r="F242" i="13"/>
  <c r="E242" i="13"/>
  <c r="H242" i="13" s="1"/>
  <c r="G241" i="13"/>
  <c r="F241" i="13"/>
  <c r="G240" i="13"/>
  <c r="H240" i="13" s="1"/>
  <c r="E240" i="13"/>
  <c r="G239" i="13"/>
  <c r="F239" i="13"/>
  <c r="E239" i="13"/>
  <c r="H239" i="13" s="1"/>
  <c r="G238" i="13"/>
  <c r="G237" i="13"/>
  <c r="H237" i="13" s="1"/>
  <c r="F237" i="13"/>
  <c r="E237" i="13"/>
  <c r="G236" i="13"/>
  <c r="F236" i="13"/>
  <c r="G235" i="13"/>
  <c r="F235" i="13"/>
  <c r="E235" i="13"/>
  <c r="H235" i="13" s="1"/>
  <c r="G234" i="13"/>
  <c r="E234" i="13"/>
  <c r="H234" i="13" s="1"/>
  <c r="H233" i="13"/>
  <c r="G233" i="13"/>
  <c r="F233" i="13"/>
  <c r="E233" i="13"/>
  <c r="H232" i="13"/>
  <c r="G232" i="13"/>
  <c r="E232" i="13"/>
  <c r="G231" i="13"/>
  <c r="H231" i="13" s="1"/>
  <c r="F231" i="13"/>
  <c r="E231" i="13"/>
  <c r="G230" i="13"/>
  <c r="F230" i="13"/>
  <c r="G229" i="13"/>
  <c r="F229" i="13"/>
  <c r="E229" i="13"/>
  <c r="H229" i="13" s="1"/>
  <c r="G228" i="13"/>
  <c r="E228" i="13"/>
  <c r="H228" i="13" s="1"/>
  <c r="H227" i="13"/>
  <c r="G227" i="13"/>
  <c r="F227" i="13"/>
  <c r="E227" i="13"/>
  <c r="H226" i="13"/>
  <c r="G226" i="13"/>
  <c r="E226" i="13"/>
  <c r="G225" i="13"/>
  <c r="H224" i="13"/>
  <c r="G224" i="13"/>
  <c r="F224" i="13"/>
  <c r="E224" i="13"/>
  <c r="H223" i="13"/>
  <c r="G223" i="13"/>
  <c r="F223" i="13"/>
  <c r="E223" i="13"/>
  <c r="H222" i="13"/>
  <c r="G222" i="13"/>
  <c r="F222" i="13"/>
  <c r="E222" i="13"/>
  <c r="G221" i="13"/>
  <c r="F221" i="13"/>
  <c r="G220" i="13"/>
  <c r="F220" i="13"/>
  <c r="E220" i="13"/>
  <c r="H220" i="13" s="1"/>
  <c r="G219" i="13"/>
  <c r="F219" i="13"/>
  <c r="E219" i="13"/>
  <c r="H219" i="13" s="1"/>
  <c r="G218" i="13"/>
  <c r="E218" i="13"/>
  <c r="H218" i="13" s="1"/>
  <c r="G217" i="13"/>
  <c r="F217" i="13"/>
  <c r="E217" i="13"/>
  <c r="H217" i="13" s="1"/>
  <c r="G216" i="13"/>
  <c r="F216" i="13"/>
  <c r="G215" i="13"/>
  <c r="H215" i="13" s="1"/>
  <c r="F215" i="13"/>
  <c r="E215" i="13"/>
  <c r="G214" i="13"/>
  <c r="G213" i="13"/>
  <c r="G212" i="13"/>
  <c r="F212" i="13"/>
  <c r="E212" i="13"/>
  <c r="H212" i="13" s="1"/>
  <c r="G211" i="13"/>
  <c r="F211" i="13"/>
  <c r="E211" i="13"/>
  <c r="H211" i="13" s="1"/>
  <c r="G210" i="13"/>
  <c r="G209" i="13"/>
  <c r="G208" i="13"/>
  <c r="F208" i="13"/>
  <c r="G207" i="13"/>
  <c r="F207" i="13"/>
  <c r="E207" i="13"/>
  <c r="H207" i="13" s="1"/>
  <c r="G206" i="13"/>
  <c r="F206" i="13"/>
  <c r="E206" i="13"/>
  <c r="H206" i="13" s="1"/>
  <c r="G205" i="13"/>
  <c r="E205" i="13"/>
  <c r="H205" i="13" s="1"/>
  <c r="G204" i="13"/>
  <c r="G203" i="13"/>
  <c r="G202" i="13"/>
  <c r="G201" i="13"/>
  <c r="G200" i="13"/>
  <c r="G199" i="13"/>
  <c r="G198" i="13"/>
  <c r="E198" i="13"/>
  <c r="H198" i="13" s="1"/>
  <c r="G197" i="13"/>
  <c r="F197" i="13"/>
  <c r="E197" i="13"/>
  <c r="H197" i="13" s="1"/>
  <c r="G196" i="13"/>
  <c r="F196" i="13"/>
  <c r="E196" i="13"/>
  <c r="H196" i="13" s="1"/>
  <c r="G195" i="13"/>
  <c r="E195" i="13"/>
  <c r="H195" i="13" s="1"/>
  <c r="G194" i="13"/>
  <c r="G193" i="13"/>
  <c r="E193" i="13"/>
  <c r="H193" i="13" s="1"/>
  <c r="G192" i="13"/>
  <c r="G191" i="13"/>
  <c r="G190" i="13"/>
  <c r="F190" i="13"/>
  <c r="E190" i="13"/>
  <c r="H190" i="13" s="1"/>
  <c r="G189" i="13"/>
  <c r="F189" i="13"/>
  <c r="G188" i="13"/>
  <c r="G187" i="13"/>
  <c r="G186" i="13"/>
  <c r="G185" i="13"/>
  <c r="F185" i="13"/>
  <c r="G184" i="13"/>
  <c r="F184" i="13"/>
  <c r="E184" i="13"/>
  <c r="H184" i="13" s="1"/>
  <c r="G183" i="13"/>
  <c r="E183" i="13"/>
  <c r="H183" i="13" s="1"/>
  <c r="H182" i="13"/>
  <c r="G182" i="13"/>
  <c r="E182" i="13"/>
  <c r="G181" i="13"/>
  <c r="G180" i="13"/>
  <c r="G179" i="13"/>
  <c r="G178" i="13"/>
  <c r="G177" i="13"/>
  <c r="H177" i="13" s="1"/>
  <c r="F177" i="13"/>
  <c r="E177" i="13"/>
  <c r="G176" i="13"/>
  <c r="H176" i="13" s="1"/>
  <c r="F176" i="13"/>
  <c r="E176" i="13"/>
  <c r="G175" i="13"/>
  <c r="H175" i="13" s="1"/>
  <c r="F175" i="13"/>
  <c r="E175" i="13"/>
  <c r="G174" i="13"/>
  <c r="D173" i="13"/>
  <c r="C173" i="13"/>
  <c r="G167" i="13"/>
  <c r="F167" i="13"/>
  <c r="E167" i="13"/>
  <c r="H167" i="13" s="1"/>
  <c r="G166" i="13"/>
  <c r="F166" i="13"/>
  <c r="E166" i="13"/>
  <c r="H166" i="13" s="1"/>
  <c r="G165" i="13"/>
  <c r="G164" i="13"/>
  <c r="H163" i="13"/>
  <c r="G163" i="13"/>
  <c r="E163" i="13"/>
  <c r="G162" i="13"/>
  <c r="H162" i="13" s="1"/>
  <c r="F162" i="13"/>
  <c r="E162" i="13"/>
  <c r="G161" i="13"/>
  <c r="H160" i="13"/>
  <c r="G160" i="13"/>
  <c r="F160" i="13"/>
  <c r="E160" i="13"/>
  <c r="H159" i="13"/>
  <c r="G159" i="13"/>
  <c r="F159" i="13"/>
  <c r="E159" i="13"/>
  <c r="H158" i="13"/>
  <c r="G158" i="13"/>
  <c r="E158" i="13"/>
  <c r="G157" i="13"/>
  <c r="H157" i="13" s="1"/>
  <c r="F157" i="13"/>
  <c r="E157" i="13"/>
  <c r="G156" i="13"/>
  <c r="H156" i="13" s="1"/>
  <c r="F156" i="13"/>
  <c r="E156" i="13"/>
  <c r="G155" i="13"/>
  <c r="H154" i="13"/>
  <c r="G154" i="13"/>
  <c r="F154" i="13"/>
  <c r="E154" i="13"/>
  <c r="G153" i="13"/>
  <c r="F153" i="13"/>
  <c r="G152" i="13"/>
  <c r="G151" i="13"/>
  <c r="H151" i="13" s="1"/>
  <c r="F151" i="13"/>
  <c r="E151" i="13"/>
  <c r="G150" i="13"/>
  <c r="H150" i="13" s="1"/>
  <c r="F150" i="13"/>
  <c r="E150" i="13"/>
  <c r="G149" i="13"/>
  <c r="F149" i="13"/>
  <c r="G148" i="13"/>
  <c r="E148" i="13"/>
  <c r="H148" i="13" s="1"/>
  <c r="H147" i="13"/>
  <c r="G147" i="13"/>
  <c r="F147" i="13"/>
  <c r="E147" i="13"/>
  <c r="H146" i="13"/>
  <c r="G146" i="13"/>
  <c r="F146" i="13"/>
  <c r="E146" i="13"/>
  <c r="G145" i="13"/>
  <c r="F145" i="13"/>
  <c r="G144" i="13"/>
  <c r="F144" i="13"/>
  <c r="E144" i="13"/>
  <c r="H144" i="13" s="1"/>
  <c r="G143" i="13"/>
  <c r="E143" i="13"/>
  <c r="H143" i="13" s="1"/>
  <c r="G142" i="13"/>
  <c r="F142" i="13"/>
  <c r="G141" i="13"/>
  <c r="H140" i="13"/>
  <c r="G140" i="13"/>
  <c r="F140" i="13"/>
  <c r="E140" i="13"/>
  <c r="G139" i="13"/>
  <c r="G138" i="13"/>
  <c r="E138" i="13"/>
  <c r="H138" i="13" s="1"/>
  <c r="H137" i="13"/>
  <c r="G137" i="13"/>
  <c r="F137" i="13"/>
  <c r="E137" i="13"/>
  <c r="G136" i="13"/>
  <c r="G135" i="13"/>
  <c r="E135" i="13"/>
  <c r="H135" i="13" s="1"/>
  <c r="G134" i="13"/>
  <c r="G133" i="13"/>
  <c r="G132" i="13"/>
  <c r="G131" i="13"/>
  <c r="H130" i="13"/>
  <c r="G130" i="13"/>
  <c r="F130" i="13"/>
  <c r="E130" i="13"/>
  <c r="G129" i="13"/>
  <c r="G128" i="13"/>
  <c r="G127" i="13"/>
  <c r="F127" i="13"/>
  <c r="G126" i="13"/>
  <c r="G125" i="13"/>
  <c r="G124" i="13"/>
  <c r="F124" i="13"/>
  <c r="E124" i="13"/>
  <c r="H124" i="13" s="1"/>
  <c r="G123" i="13"/>
  <c r="G122" i="13"/>
  <c r="F122" i="13"/>
  <c r="E122" i="13"/>
  <c r="H122" i="13" s="1"/>
  <c r="G121" i="13"/>
  <c r="G120" i="13"/>
  <c r="G119" i="13"/>
  <c r="H119" i="13" s="1"/>
  <c r="F119" i="13"/>
  <c r="E119" i="13"/>
  <c r="G118" i="13"/>
  <c r="H118" i="13" s="1"/>
  <c r="F118" i="13"/>
  <c r="E118" i="13"/>
  <c r="G117" i="13"/>
  <c r="H117" i="13" s="1"/>
  <c r="F117" i="13"/>
  <c r="E117" i="13"/>
  <c r="G116" i="13"/>
  <c r="H116" i="13" s="1"/>
  <c r="F116" i="13"/>
  <c r="E116" i="13"/>
  <c r="G115" i="13"/>
  <c r="G114" i="13"/>
  <c r="G113" i="13"/>
  <c r="G112" i="13"/>
  <c r="G111" i="13"/>
  <c r="G110" i="13"/>
  <c r="F110" i="13"/>
  <c r="G109" i="13"/>
  <c r="E109" i="13"/>
  <c r="H109" i="13" s="1"/>
  <c r="G108" i="13"/>
  <c r="E108" i="13"/>
  <c r="H108" i="13" s="1"/>
  <c r="H107" i="13"/>
  <c r="G107" i="13"/>
  <c r="F107" i="13"/>
  <c r="E107" i="13"/>
  <c r="G106" i="13"/>
  <c r="G105" i="13"/>
  <c r="H105" i="13" s="1"/>
  <c r="F105" i="13"/>
  <c r="E105" i="13"/>
  <c r="G104" i="13"/>
  <c r="G103" i="13"/>
  <c r="G102" i="13"/>
  <c r="F102" i="13"/>
  <c r="G101" i="13"/>
  <c r="G100" i="13"/>
  <c r="F100" i="13"/>
  <c r="G99" i="13"/>
  <c r="G98" i="13"/>
  <c r="H98" i="13" s="1"/>
  <c r="F98" i="13"/>
  <c r="E98" i="13"/>
  <c r="G97" i="13"/>
  <c r="F97" i="13"/>
  <c r="G96" i="13"/>
  <c r="G95" i="13"/>
  <c r="F95" i="13"/>
  <c r="E95" i="13"/>
  <c r="H95" i="13" s="1"/>
  <c r="G94" i="13"/>
  <c r="G93" i="13"/>
  <c r="G92" i="13"/>
  <c r="G91" i="13"/>
  <c r="G90" i="13"/>
  <c r="G89" i="13"/>
  <c r="H88" i="13"/>
  <c r="G88" i="13"/>
  <c r="F88" i="13"/>
  <c r="E88" i="13"/>
  <c r="G87" i="13"/>
  <c r="G86" i="13"/>
  <c r="H86" i="13" s="1"/>
  <c r="F86" i="13"/>
  <c r="E86" i="13"/>
  <c r="G85" i="13"/>
  <c r="H85" i="13" s="1"/>
  <c r="F85" i="13"/>
  <c r="E85" i="13"/>
  <c r="G84" i="13"/>
  <c r="H84" i="13" s="1"/>
  <c r="F84" i="13"/>
  <c r="E84" i="13"/>
  <c r="G83" i="13"/>
  <c r="H83" i="13" s="1"/>
  <c r="F83" i="13"/>
  <c r="E83" i="13"/>
  <c r="G82" i="13"/>
  <c r="G81" i="13"/>
  <c r="F81" i="13"/>
  <c r="E81" i="13"/>
  <c r="H81" i="13" s="1"/>
  <c r="G80" i="13"/>
  <c r="G79" i="13"/>
  <c r="G78" i="13"/>
  <c r="G77" i="13"/>
  <c r="F77" i="13"/>
  <c r="G76" i="13"/>
  <c r="D75" i="13"/>
  <c r="F165" i="13" s="1"/>
  <c r="C75" i="13"/>
  <c r="G69" i="13"/>
  <c r="F69" i="13"/>
  <c r="E69" i="13"/>
  <c r="H69" i="13" s="1"/>
  <c r="G68" i="13"/>
  <c r="G67" i="13"/>
  <c r="G66" i="13"/>
  <c r="H66" i="13" s="1"/>
  <c r="E66" i="13"/>
  <c r="G65" i="13"/>
  <c r="F65" i="13"/>
  <c r="E65" i="13"/>
  <c r="H65" i="13" s="1"/>
  <c r="G64" i="13"/>
  <c r="G63" i="13"/>
  <c r="H63" i="13" s="1"/>
  <c r="F63" i="13"/>
  <c r="E63" i="13"/>
  <c r="G62" i="13"/>
  <c r="G61" i="13"/>
  <c r="G60" i="13"/>
  <c r="F60" i="13"/>
  <c r="G59" i="13"/>
  <c r="H59" i="13" s="1"/>
  <c r="E59" i="13"/>
  <c r="G58" i="13"/>
  <c r="F58" i="13"/>
  <c r="E58" i="13"/>
  <c r="H58" i="13" s="1"/>
  <c r="G57" i="13"/>
  <c r="F57" i="13"/>
  <c r="E57" i="13"/>
  <c r="H57" i="13" s="1"/>
  <c r="G56" i="13"/>
  <c r="E56" i="13"/>
  <c r="H56" i="13" s="1"/>
  <c r="G55" i="13"/>
  <c r="F55" i="13"/>
  <c r="E55" i="13"/>
  <c r="H55" i="13" s="1"/>
  <c r="G54" i="13"/>
  <c r="F54" i="13"/>
  <c r="G53" i="13"/>
  <c r="H53" i="13" s="1"/>
  <c r="E53" i="13"/>
  <c r="G52" i="13"/>
  <c r="E52" i="13"/>
  <c r="H52" i="13" s="1"/>
  <c r="G51" i="13"/>
  <c r="F51" i="13"/>
  <c r="E51" i="13"/>
  <c r="H51" i="13" s="1"/>
  <c r="G50" i="13"/>
  <c r="G49" i="13"/>
  <c r="G48" i="13"/>
  <c r="H48" i="13" s="1"/>
  <c r="F48" i="13"/>
  <c r="E48" i="13"/>
  <c r="G47" i="13"/>
  <c r="H47" i="13" s="1"/>
  <c r="F47" i="13"/>
  <c r="E47" i="13"/>
  <c r="G46" i="13"/>
  <c r="H46" i="13" s="1"/>
  <c r="F46" i="13"/>
  <c r="E46" i="13"/>
  <c r="G45" i="13"/>
  <c r="H45" i="13" s="1"/>
  <c r="E45" i="13"/>
  <c r="G44" i="13"/>
  <c r="F44" i="13"/>
  <c r="E44" i="13"/>
  <c r="H44" i="13" s="1"/>
  <c r="G43" i="13"/>
  <c r="F43" i="13"/>
  <c r="E43" i="13"/>
  <c r="H43" i="13" s="1"/>
  <c r="G42" i="13"/>
  <c r="F42" i="13"/>
  <c r="E42" i="13"/>
  <c r="H42" i="13" s="1"/>
  <c r="G41" i="13"/>
  <c r="F41" i="13"/>
  <c r="E41" i="13"/>
  <c r="H41" i="13" s="1"/>
  <c r="G40" i="13"/>
  <c r="F40" i="13"/>
  <c r="E40" i="13"/>
  <c r="H40" i="13" s="1"/>
  <c r="G39" i="13"/>
  <c r="G38" i="13"/>
  <c r="H38" i="13" s="1"/>
  <c r="E38" i="13"/>
  <c r="G37" i="13"/>
  <c r="F37" i="13"/>
  <c r="G36" i="13"/>
  <c r="F36" i="13"/>
  <c r="G35" i="13"/>
  <c r="F35" i="13"/>
  <c r="E35" i="13"/>
  <c r="H35" i="13" s="1"/>
  <c r="G34" i="13"/>
  <c r="F34" i="13"/>
  <c r="E34" i="13"/>
  <c r="H34" i="13" s="1"/>
  <c r="G33" i="13"/>
  <c r="F33" i="13"/>
  <c r="E33" i="13"/>
  <c r="H33" i="13" s="1"/>
  <c r="G32" i="13"/>
  <c r="F32" i="13"/>
  <c r="E32" i="13"/>
  <c r="H32" i="13" s="1"/>
  <c r="G31" i="13"/>
  <c r="E31" i="13"/>
  <c r="H31" i="13" s="1"/>
  <c r="G30" i="13"/>
  <c r="G29" i="13"/>
  <c r="F29" i="13"/>
  <c r="E29" i="13"/>
  <c r="H29" i="13" s="1"/>
  <c r="G28" i="13"/>
  <c r="F28" i="13"/>
  <c r="H27" i="13"/>
  <c r="G27" i="13"/>
  <c r="F27" i="13"/>
  <c r="E27" i="13"/>
  <c r="H26" i="13"/>
  <c r="G26" i="13"/>
  <c r="F26" i="13"/>
  <c r="E26" i="13"/>
  <c r="H25" i="13"/>
  <c r="G25" i="13"/>
  <c r="F25" i="13"/>
  <c r="E25" i="13"/>
  <c r="H24" i="13"/>
  <c r="G24" i="13"/>
  <c r="F24" i="13"/>
  <c r="E24" i="13"/>
  <c r="H23" i="13"/>
  <c r="G23" i="13"/>
  <c r="E23" i="13"/>
  <c r="G22" i="13"/>
  <c r="F22" i="13"/>
  <c r="G21" i="13"/>
  <c r="F21" i="13"/>
  <c r="G20" i="13"/>
  <c r="H20" i="13" s="1"/>
  <c r="F20" i="13"/>
  <c r="E20" i="13"/>
  <c r="D19" i="13"/>
  <c r="F68" i="13" s="1"/>
  <c r="C19" i="13"/>
  <c r="C13" i="13"/>
  <c r="D12" i="13"/>
  <c r="C12" i="13"/>
  <c r="G12" i="13" s="1"/>
  <c r="C11" i="13"/>
  <c r="D10" i="13"/>
  <c r="G609" i="12"/>
  <c r="G608" i="12"/>
  <c r="E608" i="12"/>
  <c r="H608" i="12" s="1"/>
  <c r="G607" i="12"/>
  <c r="E607" i="12"/>
  <c r="H607" i="12" s="1"/>
  <c r="H606" i="12"/>
  <c r="G606" i="12"/>
  <c r="F606" i="12"/>
  <c r="E606" i="12"/>
  <c r="G605" i="12"/>
  <c r="G604" i="12"/>
  <c r="H604" i="12" s="1"/>
  <c r="F604" i="12"/>
  <c r="E604" i="12"/>
  <c r="G603" i="12"/>
  <c r="H603" i="12" s="1"/>
  <c r="E603" i="12"/>
  <c r="G602" i="12"/>
  <c r="F602" i="12"/>
  <c r="E602" i="12"/>
  <c r="H602" i="12" s="1"/>
  <c r="G601" i="12"/>
  <c r="E601" i="12"/>
  <c r="H601" i="12" s="1"/>
  <c r="G600" i="12"/>
  <c r="E600" i="12"/>
  <c r="H600" i="12" s="1"/>
  <c r="H599" i="12"/>
  <c r="G599" i="12"/>
  <c r="E599" i="12"/>
  <c r="G598" i="12"/>
  <c r="G597" i="12"/>
  <c r="F597" i="12"/>
  <c r="G596" i="12"/>
  <c r="F596" i="12"/>
  <c r="G595" i="12"/>
  <c r="F595" i="12"/>
  <c r="E595" i="12"/>
  <c r="H595" i="12" s="1"/>
  <c r="G594" i="12"/>
  <c r="F594" i="12"/>
  <c r="E594" i="12"/>
  <c r="H594" i="12" s="1"/>
  <c r="G593" i="12"/>
  <c r="F593" i="12"/>
  <c r="G592" i="12"/>
  <c r="F592" i="12"/>
  <c r="E592" i="12"/>
  <c r="H592" i="12" s="1"/>
  <c r="G591" i="12"/>
  <c r="F591" i="12"/>
  <c r="E591" i="12"/>
  <c r="H591" i="12" s="1"/>
  <c r="G590" i="12"/>
  <c r="F590" i="12"/>
  <c r="G589" i="12"/>
  <c r="F589" i="12"/>
  <c r="E589" i="12"/>
  <c r="H589" i="12" s="1"/>
  <c r="G588" i="12"/>
  <c r="F588" i="12"/>
  <c r="E588" i="12"/>
  <c r="H588" i="12" s="1"/>
  <c r="G587" i="12"/>
  <c r="E587" i="12"/>
  <c r="H587" i="12" s="1"/>
  <c r="G586" i="12"/>
  <c r="E586" i="12"/>
  <c r="H586" i="12" s="1"/>
  <c r="G585" i="12"/>
  <c r="G584" i="12"/>
  <c r="G583" i="12"/>
  <c r="F583" i="12"/>
  <c r="E583" i="12"/>
  <c r="H583" i="12" s="1"/>
  <c r="E582" i="12"/>
  <c r="D582" i="12"/>
  <c r="C582" i="12"/>
  <c r="E605" i="12" s="1"/>
  <c r="H605" i="12" s="1"/>
  <c r="G576" i="12"/>
  <c r="F576" i="12"/>
  <c r="E576" i="12"/>
  <c r="H576" i="12" s="1"/>
  <c r="G575" i="12"/>
  <c r="F575" i="12"/>
  <c r="E575" i="12"/>
  <c r="H575" i="12" s="1"/>
  <c r="G574" i="12"/>
  <c r="E574" i="12"/>
  <c r="H574" i="12" s="1"/>
  <c r="G573" i="12"/>
  <c r="F573" i="12"/>
  <c r="E573" i="12"/>
  <c r="H573" i="12" s="1"/>
  <c r="G572" i="12"/>
  <c r="F572" i="12"/>
  <c r="E572" i="12"/>
  <c r="H572" i="12" s="1"/>
  <c r="G571" i="12"/>
  <c r="F571" i="12"/>
  <c r="E571" i="12"/>
  <c r="H571" i="12" s="1"/>
  <c r="G570" i="12"/>
  <c r="E570" i="12"/>
  <c r="H570" i="12" s="1"/>
  <c r="H569" i="12"/>
  <c r="G569" i="12"/>
  <c r="F569" i="12"/>
  <c r="E569" i="12"/>
  <c r="G568" i="12"/>
  <c r="G567" i="12"/>
  <c r="E567" i="12"/>
  <c r="H567" i="12" s="1"/>
  <c r="H566" i="12"/>
  <c r="G566" i="12"/>
  <c r="F566" i="12"/>
  <c r="E566" i="12"/>
  <c r="H565" i="12"/>
  <c r="G565" i="12"/>
  <c r="F565" i="12"/>
  <c r="E565" i="12"/>
  <c r="H564" i="12"/>
  <c r="G564" i="12"/>
  <c r="F564" i="12"/>
  <c r="E564" i="12"/>
  <c r="H563" i="12"/>
  <c r="G563" i="12"/>
  <c r="F563" i="12"/>
  <c r="E563" i="12"/>
  <c r="G562" i="12"/>
  <c r="G561" i="12"/>
  <c r="G560" i="12"/>
  <c r="G559" i="12"/>
  <c r="H558" i="12"/>
  <c r="G558" i="12"/>
  <c r="F558" i="12"/>
  <c r="E558" i="12"/>
  <c r="H557" i="12"/>
  <c r="G557" i="12"/>
  <c r="F557" i="12"/>
  <c r="E557" i="12"/>
  <c r="H556" i="12"/>
  <c r="G556" i="12"/>
  <c r="F556" i="12"/>
  <c r="E556" i="12"/>
  <c r="H555" i="12"/>
  <c r="G555" i="12"/>
  <c r="F555" i="12"/>
  <c r="E555" i="12"/>
  <c r="G554" i="12"/>
  <c r="F554" i="12"/>
  <c r="G553" i="12"/>
  <c r="F553" i="12"/>
  <c r="E553" i="12"/>
  <c r="H553" i="12" s="1"/>
  <c r="G552" i="12"/>
  <c r="F552" i="12"/>
  <c r="E552" i="12"/>
  <c r="H552" i="12" s="1"/>
  <c r="G551" i="12"/>
  <c r="F551" i="12"/>
  <c r="E551" i="12"/>
  <c r="H551" i="12" s="1"/>
  <c r="G550" i="12"/>
  <c r="F550" i="12"/>
  <c r="E550" i="12"/>
  <c r="H550" i="12" s="1"/>
  <c r="G549" i="12"/>
  <c r="F549" i="12"/>
  <c r="E549" i="12"/>
  <c r="H549" i="12" s="1"/>
  <c r="G548" i="12"/>
  <c r="E548" i="12"/>
  <c r="H548" i="12" s="1"/>
  <c r="G547" i="12"/>
  <c r="F547" i="12"/>
  <c r="E547" i="12"/>
  <c r="H547" i="12" s="1"/>
  <c r="G546" i="12"/>
  <c r="E546" i="12"/>
  <c r="H546" i="12" s="1"/>
  <c r="H545" i="12"/>
  <c r="G545" i="12"/>
  <c r="F545" i="12"/>
  <c r="E545" i="12"/>
  <c r="H544" i="12"/>
  <c r="G544" i="12"/>
  <c r="F544" i="12"/>
  <c r="E544" i="12"/>
  <c r="H543" i="12"/>
  <c r="G543" i="12"/>
  <c r="F543" i="12"/>
  <c r="E543" i="12"/>
  <c r="H542" i="12"/>
  <c r="G542" i="12"/>
  <c r="F542" i="12"/>
  <c r="E542" i="12"/>
  <c r="H541" i="12"/>
  <c r="G541" i="12"/>
  <c r="F541" i="12"/>
  <c r="E541" i="12"/>
  <c r="G540" i="12"/>
  <c r="F540" i="12"/>
  <c r="G539" i="12"/>
  <c r="G538" i="12"/>
  <c r="G537" i="12"/>
  <c r="F537" i="12"/>
  <c r="G536" i="12"/>
  <c r="F536" i="12"/>
  <c r="E536" i="12"/>
  <c r="H536" i="12" s="1"/>
  <c r="G535" i="12"/>
  <c r="E535" i="12"/>
  <c r="H535" i="12" s="1"/>
  <c r="G534" i="12"/>
  <c r="G533" i="12"/>
  <c r="F533" i="12"/>
  <c r="E533" i="12"/>
  <c r="H533" i="12" s="1"/>
  <c r="G532" i="12"/>
  <c r="E532" i="12"/>
  <c r="H532" i="12" s="1"/>
  <c r="G531" i="12"/>
  <c r="F531" i="12"/>
  <c r="E531" i="12"/>
  <c r="H531" i="12" s="1"/>
  <c r="G530" i="12"/>
  <c r="F530" i="12"/>
  <c r="E530" i="12"/>
  <c r="H530" i="12" s="1"/>
  <c r="G529" i="12"/>
  <c r="E529" i="12"/>
  <c r="H529" i="12" s="1"/>
  <c r="H528" i="12"/>
  <c r="G528" i="12"/>
  <c r="E528" i="12"/>
  <c r="G527" i="12"/>
  <c r="H527" i="12" s="1"/>
  <c r="F527" i="12"/>
  <c r="E527" i="12"/>
  <c r="G526" i="12"/>
  <c r="H526" i="12" s="1"/>
  <c r="F526" i="12"/>
  <c r="E526" i="12"/>
  <c r="G525" i="12"/>
  <c r="H525" i="12" s="1"/>
  <c r="F525" i="12"/>
  <c r="E525" i="12"/>
  <c r="G524" i="12"/>
  <c r="H524" i="12" s="1"/>
  <c r="F524" i="12"/>
  <c r="E524" i="12"/>
  <c r="G523" i="12"/>
  <c r="H523" i="12" s="1"/>
  <c r="F523" i="12"/>
  <c r="E523" i="12"/>
  <c r="G522" i="12"/>
  <c r="H522" i="12" s="1"/>
  <c r="F522" i="12"/>
  <c r="E522" i="12"/>
  <c r="G521" i="12"/>
  <c r="H521" i="12" s="1"/>
  <c r="F521" i="12"/>
  <c r="E521" i="12"/>
  <c r="G520" i="12"/>
  <c r="H520" i="12" s="1"/>
  <c r="F520" i="12"/>
  <c r="E520" i="12"/>
  <c r="G519" i="12"/>
  <c r="H519" i="12" s="1"/>
  <c r="F519" i="12"/>
  <c r="E519" i="12"/>
  <c r="G518" i="12"/>
  <c r="H518" i="12" s="1"/>
  <c r="F518" i="12"/>
  <c r="E518" i="12"/>
  <c r="G517" i="12"/>
  <c r="G516" i="12"/>
  <c r="F516" i="12"/>
  <c r="G515" i="12"/>
  <c r="G514" i="12"/>
  <c r="F514" i="12"/>
  <c r="G513" i="12"/>
  <c r="F513" i="12"/>
  <c r="E513" i="12"/>
  <c r="H513" i="12" s="1"/>
  <c r="G512" i="12"/>
  <c r="G511" i="12"/>
  <c r="G510" i="12"/>
  <c r="H509" i="12"/>
  <c r="G509" i="12"/>
  <c r="F509" i="12"/>
  <c r="E509" i="12"/>
  <c r="G508" i="12"/>
  <c r="F508" i="12"/>
  <c r="G507" i="12"/>
  <c r="E507" i="12"/>
  <c r="H507" i="12" s="1"/>
  <c r="G506" i="12"/>
  <c r="F506" i="12"/>
  <c r="E506" i="12"/>
  <c r="H506" i="12" s="1"/>
  <c r="G505" i="12"/>
  <c r="F505" i="12"/>
  <c r="E505" i="12"/>
  <c r="H505" i="12" s="1"/>
  <c r="G504" i="12"/>
  <c r="F504" i="12"/>
  <c r="E504" i="12"/>
  <c r="H504" i="12" s="1"/>
  <c r="G503" i="12"/>
  <c r="F503" i="12"/>
  <c r="E503" i="12"/>
  <c r="H503" i="12" s="1"/>
  <c r="G502" i="12"/>
  <c r="F502" i="12"/>
  <c r="E502" i="12"/>
  <c r="H502" i="12" s="1"/>
  <c r="G501" i="12"/>
  <c r="F501" i="12"/>
  <c r="E501" i="12"/>
  <c r="H501" i="12" s="1"/>
  <c r="G500" i="12"/>
  <c r="G499" i="12"/>
  <c r="F499" i="12"/>
  <c r="E499" i="12"/>
  <c r="H499" i="12" s="1"/>
  <c r="G498" i="12"/>
  <c r="E498" i="12"/>
  <c r="H498" i="12" s="1"/>
  <c r="G497" i="12"/>
  <c r="F497" i="12"/>
  <c r="E497" i="12"/>
  <c r="H497" i="12" s="1"/>
  <c r="G496" i="12"/>
  <c r="F496" i="12"/>
  <c r="E496" i="12"/>
  <c r="H496" i="12" s="1"/>
  <c r="G495" i="12"/>
  <c r="F495" i="12"/>
  <c r="E495" i="12"/>
  <c r="H495" i="12" s="1"/>
  <c r="G494" i="12"/>
  <c r="F494" i="12"/>
  <c r="E494" i="12"/>
  <c r="H494" i="12" s="1"/>
  <c r="G493" i="12"/>
  <c r="F493" i="12"/>
  <c r="E493" i="12"/>
  <c r="H493" i="12" s="1"/>
  <c r="G492" i="12"/>
  <c r="F492" i="12"/>
  <c r="E492" i="12"/>
  <c r="H492" i="12" s="1"/>
  <c r="G491" i="12"/>
  <c r="F491" i="12"/>
  <c r="E491" i="12"/>
  <c r="H491" i="12" s="1"/>
  <c r="G490" i="12"/>
  <c r="G489" i="12"/>
  <c r="G488" i="12"/>
  <c r="H488" i="12" s="1"/>
  <c r="F488" i="12"/>
  <c r="E488" i="12"/>
  <c r="G487" i="12"/>
  <c r="F487" i="12"/>
  <c r="G486" i="12"/>
  <c r="G485" i="12"/>
  <c r="E485" i="12"/>
  <c r="H485" i="12" s="1"/>
  <c r="G484" i="12"/>
  <c r="G483" i="12"/>
  <c r="F483" i="12"/>
  <c r="E483" i="12"/>
  <c r="H483" i="12" s="1"/>
  <c r="G482" i="12"/>
  <c r="F482" i="12"/>
  <c r="E482" i="12"/>
  <c r="H482" i="12" s="1"/>
  <c r="G481" i="12"/>
  <c r="F481" i="12"/>
  <c r="E481" i="12"/>
  <c r="H481" i="12" s="1"/>
  <c r="G480" i="12"/>
  <c r="F480" i="12"/>
  <c r="E480" i="12"/>
  <c r="H480" i="12" s="1"/>
  <c r="G479" i="12"/>
  <c r="G478" i="12"/>
  <c r="H478" i="12" s="1"/>
  <c r="F478" i="12"/>
  <c r="E478" i="12"/>
  <c r="G477" i="12"/>
  <c r="H477" i="12" s="1"/>
  <c r="F477" i="12"/>
  <c r="E477" i="12"/>
  <c r="G476" i="12"/>
  <c r="H476" i="12" s="1"/>
  <c r="F476" i="12"/>
  <c r="E476" i="12"/>
  <c r="G475" i="12"/>
  <c r="H475" i="12" s="1"/>
  <c r="F475" i="12"/>
  <c r="E475" i="12"/>
  <c r="G474" i="12"/>
  <c r="H474" i="12" s="1"/>
  <c r="F474" i="12"/>
  <c r="E474" i="12"/>
  <c r="G473" i="12"/>
  <c r="H473" i="12" s="1"/>
  <c r="F473" i="12"/>
  <c r="E473" i="12"/>
  <c r="G472" i="12"/>
  <c r="H472" i="12" s="1"/>
  <c r="F472" i="12"/>
  <c r="E472" i="12"/>
  <c r="G471" i="12"/>
  <c r="G470" i="12"/>
  <c r="G469" i="12"/>
  <c r="F469" i="12"/>
  <c r="E469" i="12"/>
  <c r="H469" i="12" s="1"/>
  <c r="G468" i="12"/>
  <c r="F468" i="12"/>
  <c r="E468" i="12"/>
  <c r="H468" i="12" s="1"/>
  <c r="G467" i="12"/>
  <c r="F467" i="12"/>
  <c r="E467" i="12"/>
  <c r="H467" i="12" s="1"/>
  <c r="G466" i="12"/>
  <c r="F466" i="12"/>
  <c r="E466" i="12"/>
  <c r="H466" i="12" s="1"/>
  <c r="G465" i="12"/>
  <c r="G464" i="12"/>
  <c r="F464" i="12"/>
  <c r="E464" i="12"/>
  <c r="H464" i="12" s="1"/>
  <c r="G463" i="12"/>
  <c r="F463" i="12"/>
  <c r="E463" i="12"/>
  <c r="H463" i="12" s="1"/>
  <c r="G462" i="12"/>
  <c r="F462" i="12"/>
  <c r="E462" i="12"/>
  <c r="H462" i="12" s="1"/>
  <c r="G461" i="12"/>
  <c r="E461" i="12"/>
  <c r="H461" i="12" s="1"/>
  <c r="G460" i="12"/>
  <c r="F460" i="12"/>
  <c r="E460" i="12"/>
  <c r="H460" i="12" s="1"/>
  <c r="G459" i="12"/>
  <c r="G458" i="12"/>
  <c r="F458" i="12"/>
  <c r="E458" i="12"/>
  <c r="H458" i="12" s="1"/>
  <c r="G457" i="12"/>
  <c r="G456" i="12"/>
  <c r="G455" i="12"/>
  <c r="G454" i="12"/>
  <c r="E454" i="12"/>
  <c r="H454" i="12" s="1"/>
  <c r="H453" i="12"/>
  <c r="G453" i="12"/>
  <c r="E453" i="12"/>
  <c r="G452" i="12"/>
  <c r="H452" i="12" s="1"/>
  <c r="F452" i="12"/>
  <c r="E452" i="12"/>
  <c r="G451" i="12"/>
  <c r="H451" i="12" s="1"/>
  <c r="F451" i="12"/>
  <c r="E451" i="12"/>
  <c r="G450" i="12"/>
  <c r="H450" i="12" s="1"/>
  <c r="F450" i="12"/>
  <c r="E450" i="12"/>
  <c r="G449" i="12"/>
  <c r="H449" i="12" s="1"/>
  <c r="F449" i="12"/>
  <c r="E449" i="12"/>
  <c r="G448" i="12"/>
  <c r="H448" i="12" s="1"/>
  <c r="F448" i="12"/>
  <c r="E448" i="12"/>
  <c r="G447" i="12"/>
  <c r="H447" i="12" s="1"/>
  <c r="F447" i="12"/>
  <c r="E447" i="12"/>
  <c r="G446" i="12"/>
  <c r="H446" i="12" s="1"/>
  <c r="F446" i="12"/>
  <c r="E446" i="12"/>
  <c r="G445" i="12"/>
  <c r="G444" i="12"/>
  <c r="F444" i="12"/>
  <c r="G443" i="12"/>
  <c r="G442" i="12"/>
  <c r="H441" i="12"/>
  <c r="G441" i="12"/>
  <c r="F441" i="12"/>
  <c r="E441" i="12"/>
  <c r="H440" i="12"/>
  <c r="G440" i="12"/>
  <c r="F440" i="12"/>
  <c r="E440" i="12"/>
  <c r="H439" i="12"/>
  <c r="G439" i="12"/>
  <c r="F439" i="12"/>
  <c r="E439" i="12"/>
  <c r="H438" i="12"/>
  <c r="G438" i="12"/>
  <c r="F438" i="12"/>
  <c r="E438" i="12"/>
  <c r="H437" i="12"/>
  <c r="G437" i="12"/>
  <c r="F437" i="12"/>
  <c r="E437" i="12"/>
  <c r="H436" i="12"/>
  <c r="G436" i="12"/>
  <c r="F436" i="12"/>
  <c r="E436" i="12"/>
  <c r="H435" i="12"/>
  <c r="G435" i="12"/>
  <c r="F435" i="12"/>
  <c r="E435" i="12"/>
  <c r="G434" i="12"/>
  <c r="F434" i="12"/>
  <c r="G433" i="12"/>
  <c r="G432" i="12"/>
  <c r="H432" i="12" s="1"/>
  <c r="F432" i="12"/>
  <c r="E432" i="12"/>
  <c r="G431" i="12"/>
  <c r="H431" i="12" s="1"/>
  <c r="F431" i="12"/>
  <c r="E431" i="12"/>
  <c r="G430" i="12"/>
  <c r="H430" i="12" s="1"/>
  <c r="F430" i="12"/>
  <c r="E430" i="12"/>
  <c r="G429" i="12"/>
  <c r="F429" i="12"/>
  <c r="G428" i="12"/>
  <c r="E428" i="12"/>
  <c r="H428" i="12" s="1"/>
  <c r="H427" i="12"/>
  <c r="G427" i="12"/>
  <c r="F427" i="12"/>
  <c r="E427" i="12"/>
  <c r="H426" i="12"/>
  <c r="G426" i="12"/>
  <c r="F426" i="12"/>
  <c r="E426" i="12"/>
  <c r="G425" i="12"/>
  <c r="F425" i="12"/>
  <c r="G424" i="12"/>
  <c r="G423" i="12"/>
  <c r="G422" i="12"/>
  <c r="F422" i="12"/>
  <c r="G421" i="12"/>
  <c r="F421" i="12"/>
  <c r="E421" i="12"/>
  <c r="H421" i="12" s="1"/>
  <c r="G420" i="12"/>
  <c r="G419" i="12"/>
  <c r="H419" i="12" s="1"/>
  <c r="E419" i="12"/>
  <c r="G418" i="12"/>
  <c r="F418" i="12"/>
  <c r="E418" i="12"/>
  <c r="H418" i="12" s="1"/>
  <c r="G417" i="12"/>
  <c r="F417" i="12"/>
  <c r="E417" i="12"/>
  <c r="H417" i="12" s="1"/>
  <c r="G416" i="12"/>
  <c r="F416" i="12"/>
  <c r="H415" i="12"/>
  <c r="G415" i="12"/>
  <c r="E415" i="12"/>
  <c r="G414" i="12"/>
  <c r="H414" i="12" s="1"/>
  <c r="F414" i="12"/>
  <c r="E414" i="12"/>
  <c r="G413" i="12"/>
  <c r="H413" i="12" s="1"/>
  <c r="F413" i="12"/>
  <c r="E413" i="12"/>
  <c r="G412" i="12"/>
  <c r="F412" i="12"/>
  <c r="G411" i="12"/>
  <c r="F411" i="12"/>
  <c r="E411" i="12"/>
  <c r="H411" i="12" s="1"/>
  <c r="G410" i="12"/>
  <c r="G409" i="12"/>
  <c r="G408" i="12"/>
  <c r="F408" i="12"/>
  <c r="G407" i="12"/>
  <c r="F407" i="12"/>
  <c r="E407" i="12"/>
  <c r="H407" i="12" s="1"/>
  <c r="G406" i="12"/>
  <c r="F406" i="12"/>
  <c r="E406" i="12"/>
  <c r="H406" i="12" s="1"/>
  <c r="G405" i="12"/>
  <c r="G404" i="12"/>
  <c r="E404" i="12"/>
  <c r="H404" i="12" s="1"/>
  <c r="G403" i="12"/>
  <c r="E403" i="12"/>
  <c r="H403" i="12" s="1"/>
  <c r="G402" i="12"/>
  <c r="F402" i="12"/>
  <c r="G401" i="12"/>
  <c r="E401" i="12"/>
  <c r="H401" i="12" s="1"/>
  <c r="G400" i="12"/>
  <c r="F400" i="12"/>
  <c r="E400" i="12"/>
  <c r="H400" i="12" s="1"/>
  <c r="G399" i="12"/>
  <c r="G398" i="12"/>
  <c r="G397" i="12"/>
  <c r="H396" i="12"/>
  <c r="G396" i="12"/>
  <c r="F396" i="12"/>
  <c r="E396" i="12"/>
  <c r="G395" i="12"/>
  <c r="G394" i="12"/>
  <c r="F394" i="12"/>
  <c r="E394" i="12"/>
  <c r="H394" i="12" s="1"/>
  <c r="G393" i="12"/>
  <c r="E393" i="12"/>
  <c r="H393" i="12" s="1"/>
  <c r="G392" i="12"/>
  <c r="F392" i="12"/>
  <c r="G391" i="12"/>
  <c r="G390" i="12"/>
  <c r="H390" i="12" s="1"/>
  <c r="F390" i="12"/>
  <c r="E390" i="12"/>
  <c r="G389" i="12"/>
  <c r="H389" i="12" s="1"/>
  <c r="F389" i="12"/>
  <c r="E389" i="12"/>
  <c r="G388" i="12"/>
  <c r="H387" i="12"/>
  <c r="G387" i="12"/>
  <c r="F387" i="12"/>
  <c r="E387" i="12"/>
  <c r="G386" i="12"/>
  <c r="G385" i="12"/>
  <c r="E385" i="12"/>
  <c r="H385" i="12" s="1"/>
  <c r="G384" i="12"/>
  <c r="G383" i="12"/>
  <c r="G382" i="12"/>
  <c r="G381" i="12"/>
  <c r="H381" i="12" s="1"/>
  <c r="F381" i="12"/>
  <c r="E381" i="12"/>
  <c r="G380" i="12"/>
  <c r="H380" i="12" s="1"/>
  <c r="E380" i="12"/>
  <c r="G379" i="12"/>
  <c r="G378" i="12"/>
  <c r="H378" i="12" s="1"/>
  <c r="E378" i="12"/>
  <c r="G377" i="12"/>
  <c r="F377" i="12"/>
  <c r="E377" i="12"/>
  <c r="H377" i="12" s="1"/>
  <c r="G376" i="12"/>
  <c r="F376" i="12"/>
  <c r="E376" i="12"/>
  <c r="H376" i="12" s="1"/>
  <c r="G375" i="12"/>
  <c r="F375" i="12"/>
  <c r="E375" i="12"/>
  <c r="H375" i="12" s="1"/>
  <c r="G374" i="12"/>
  <c r="G373" i="12"/>
  <c r="H372" i="12"/>
  <c r="G372" i="12"/>
  <c r="E372" i="12"/>
  <c r="G371" i="12"/>
  <c r="H371" i="12" s="1"/>
  <c r="F371" i="12"/>
  <c r="E371" i="12"/>
  <c r="G370" i="12"/>
  <c r="H370" i="12" s="1"/>
  <c r="F370" i="12"/>
  <c r="E370" i="12"/>
  <c r="G369" i="12"/>
  <c r="H368" i="12"/>
  <c r="G368" i="12"/>
  <c r="F368" i="12"/>
  <c r="E368" i="12"/>
  <c r="G367" i="12"/>
  <c r="F367" i="12"/>
  <c r="G366" i="12"/>
  <c r="E366" i="12"/>
  <c r="H366" i="12" s="1"/>
  <c r="G365" i="12"/>
  <c r="G364" i="12"/>
  <c r="G363" i="12"/>
  <c r="F363" i="12"/>
  <c r="G362" i="12"/>
  <c r="G361" i="12"/>
  <c r="G360" i="12"/>
  <c r="H360" i="12" s="1"/>
  <c r="F360" i="12"/>
  <c r="E360" i="12"/>
  <c r="G359" i="12"/>
  <c r="H359" i="12" s="1"/>
  <c r="F359" i="12"/>
  <c r="E359" i="12"/>
  <c r="G358" i="12"/>
  <c r="G357" i="12"/>
  <c r="G356" i="12"/>
  <c r="G355" i="12"/>
  <c r="G354" i="12"/>
  <c r="H354" i="12" s="1"/>
  <c r="F354" i="12"/>
  <c r="E354" i="12"/>
  <c r="G353" i="12"/>
  <c r="H353" i="12" s="1"/>
  <c r="F353" i="12"/>
  <c r="E353" i="12"/>
  <c r="G352" i="12"/>
  <c r="H351" i="12"/>
  <c r="G351" i="12"/>
  <c r="E351" i="12"/>
  <c r="G350" i="12"/>
  <c r="D349" i="12"/>
  <c r="C349" i="12"/>
  <c r="G343" i="12"/>
  <c r="F343" i="12"/>
  <c r="E343" i="12"/>
  <c r="H343" i="12" s="1"/>
  <c r="G342" i="12"/>
  <c r="F342" i="12"/>
  <c r="E342" i="12"/>
  <c r="H342" i="12" s="1"/>
  <c r="G341" i="12"/>
  <c r="G340" i="12"/>
  <c r="H340" i="12" s="1"/>
  <c r="F340" i="12"/>
  <c r="E340" i="12"/>
  <c r="G339" i="12"/>
  <c r="H339" i="12" s="1"/>
  <c r="F339" i="12"/>
  <c r="E339" i="12"/>
  <c r="G338" i="12"/>
  <c r="H338" i="12" s="1"/>
  <c r="F338" i="12"/>
  <c r="E338" i="12"/>
  <c r="G337" i="12"/>
  <c r="H337" i="12" s="1"/>
  <c r="F337" i="12"/>
  <c r="E337" i="12"/>
  <c r="G336" i="12"/>
  <c r="H336" i="12" s="1"/>
  <c r="F336" i="12"/>
  <c r="E336" i="12"/>
  <c r="G335" i="12"/>
  <c r="H335" i="12" s="1"/>
  <c r="F335" i="12"/>
  <c r="E335" i="12"/>
  <c r="G334" i="12"/>
  <c r="H334" i="12" s="1"/>
  <c r="F334" i="12"/>
  <c r="E334" i="12"/>
  <c r="G333" i="12"/>
  <c r="H333" i="12" s="1"/>
  <c r="F333" i="12"/>
  <c r="E333" i="12"/>
  <c r="G332" i="12"/>
  <c r="H332" i="12" s="1"/>
  <c r="F332" i="12"/>
  <c r="E332" i="12"/>
  <c r="G331" i="12"/>
  <c r="H331" i="12" s="1"/>
  <c r="F331" i="12"/>
  <c r="E331" i="12"/>
  <c r="G330" i="12"/>
  <c r="H330" i="12" s="1"/>
  <c r="F330" i="12"/>
  <c r="E330" i="12"/>
  <c r="G329" i="12"/>
  <c r="H329" i="12" s="1"/>
  <c r="F329" i="12"/>
  <c r="E329" i="12"/>
  <c r="G328" i="12"/>
  <c r="H327" i="12"/>
  <c r="G327" i="12"/>
  <c r="F327" i="12"/>
  <c r="E327" i="12"/>
  <c r="H326" i="12"/>
  <c r="G326" i="12"/>
  <c r="F326" i="12"/>
  <c r="E326" i="12"/>
  <c r="H325" i="12"/>
  <c r="G325" i="12"/>
  <c r="F325" i="12"/>
  <c r="E325" i="12"/>
  <c r="G324" i="12"/>
  <c r="F324" i="12"/>
  <c r="G323" i="12"/>
  <c r="F323" i="12"/>
  <c r="E323" i="12"/>
  <c r="H323" i="12" s="1"/>
  <c r="G322" i="12"/>
  <c r="F322" i="12"/>
  <c r="E322" i="12"/>
  <c r="H322" i="12" s="1"/>
  <c r="G321" i="12"/>
  <c r="F321" i="12"/>
  <c r="E321" i="12"/>
  <c r="H321" i="12" s="1"/>
  <c r="G320" i="12"/>
  <c r="E320" i="12"/>
  <c r="H320" i="12" s="1"/>
  <c r="G319" i="12"/>
  <c r="G318" i="12"/>
  <c r="F318" i="12"/>
  <c r="E318" i="12"/>
  <c r="H318" i="12" s="1"/>
  <c r="G317" i="12"/>
  <c r="F317" i="12"/>
  <c r="E317" i="12"/>
  <c r="H317" i="12" s="1"/>
  <c r="G316" i="12"/>
  <c r="F316" i="12"/>
  <c r="E316" i="12"/>
  <c r="H316" i="12" s="1"/>
  <c r="G315" i="12"/>
  <c r="F315" i="12"/>
  <c r="E315" i="12"/>
  <c r="H315" i="12" s="1"/>
  <c r="G314" i="12"/>
  <c r="F314" i="12"/>
  <c r="E314" i="12"/>
  <c r="H314" i="12" s="1"/>
  <c r="G313" i="12"/>
  <c r="E313" i="12"/>
  <c r="H313" i="12" s="1"/>
  <c r="G312" i="12"/>
  <c r="F312" i="12"/>
  <c r="E312" i="12"/>
  <c r="H312" i="12" s="1"/>
  <c r="G311" i="12"/>
  <c r="F311" i="12"/>
  <c r="E311" i="12"/>
  <c r="H311" i="12" s="1"/>
  <c r="G310" i="12"/>
  <c r="E310" i="12"/>
  <c r="H310" i="12" s="1"/>
  <c r="H309" i="12"/>
  <c r="G309" i="12"/>
  <c r="F309" i="12"/>
  <c r="E309" i="12"/>
  <c r="G308" i="12"/>
  <c r="G307" i="12"/>
  <c r="E307" i="12"/>
  <c r="H307" i="12" s="1"/>
  <c r="G306" i="12"/>
  <c r="F306" i="12"/>
  <c r="G305" i="12"/>
  <c r="G304" i="12"/>
  <c r="H304" i="12" s="1"/>
  <c r="F304" i="12"/>
  <c r="E304" i="12"/>
  <c r="H303" i="12"/>
  <c r="G303" i="12"/>
  <c r="F303" i="12"/>
  <c r="E303" i="12"/>
  <c r="H302" i="12"/>
  <c r="G302" i="12"/>
  <c r="F302" i="12"/>
  <c r="E302" i="12"/>
  <c r="H301" i="12"/>
  <c r="G301" i="12"/>
  <c r="F301" i="12"/>
  <c r="E301" i="12"/>
  <c r="H300" i="12"/>
  <c r="G300" i="12"/>
  <c r="E300" i="12"/>
  <c r="G299" i="12"/>
  <c r="F299" i="12"/>
  <c r="E299" i="12"/>
  <c r="G298" i="12"/>
  <c r="F298" i="12"/>
  <c r="E298" i="12"/>
  <c r="H298" i="12" s="1"/>
  <c r="G297" i="12"/>
  <c r="F297" i="12"/>
  <c r="E297" i="12"/>
  <c r="H297" i="12" s="1"/>
  <c r="G296" i="12"/>
  <c r="F296" i="12"/>
  <c r="E296" i="12"/>
  <c r="G295" i="12"/>
  <c r="F295" i="12"/>
  <c r="E295" i="12"/>
  <c r="G294" i="12"/>
  <c r="F294" i="12"/>
  <c r="G293" i="12"/>
  <c r="F293" i="12"/>
  <c r="G292" i="12"/>
  <c r="F292" i="12"/>
  <c r="E292" i="12"/>
  <c r="H292" i="12" s="1"/>
  <c r="G291" i="12"/>
  <c r="F291" i="12"/>
  <c r="H290" i="12"/>
  <c r="G290" i="12"/>
  <c r="E290" i="12"/>
  <c r="G289" i="12"/>
  <c r="H289" i="12" s="1"/>
  <c r="F289" i="12"/>
  <c r="E289" i="12"/>
  <c r="G288" i="12"/>
  <c r="H287" i="12"/>
  <c r="G287" i="12"/>
  <c r="F287" i="12"/>
  <c r="E287" i="12"/>
  <c r="H286" i="12"/>
  <c r="G286" i="12"/>
  <c r="F286" i="12"/>
  <c r="E286" i="12"/>
  <c r="H285" i="12"/>
  <c r="G285" i="12"/>
  <c r="F285" i="12"/>
  <c r="E285" i="12"/>
  <c r="H284" i="12"/>
  <c r="G284" i="12"/>
  <c r="F284" i="12"/>
  <c r="E284" i="12"/>
  <c r="H283" i="12"/>
  <c r="G283" i="12"/>
  <c r="F283" i="12"/>
  <c r="E283" i="12"/>
  <c r="G282" i="12"/>
  <c r="G281" i="12"/>
  <c r="F281" i="12"/>
  <c r="E281" i="12"/>
  <c r="H281" i="12" s="1"/>
  <c r="G280" i="12"/>
  <c r="F280" i="12"/>
  <c r="E280" i="12"/>
  <c r="H280" i="12" s="1"/>
  <c r="G279" i="12"/>
  <c r="F279" i="12"/>
  <c r="E279" i="12"/>
  <c r="H279" i="12" s="1"/>
  <c r="G278" i="12"/>
  <c r="F278" i="12"/>
  <c r="G277" i="12"/>
  <c r="H277" i="12" s="1"/>
  <c r="E277" i="12"/>
  <c r="G276" i="12"/>
  <c r="G275" i="12"/>
  <c r="H274" i="12"/>
  <c r="G274" i="12"/>
  <c r="F274" i="12"/>
  <c r="E274" i="12"/>
  <c r="H273" i="12"/>
  <c r="G273" i="12"/>
  <c r="F273" i="12"/>
  <c r="E273" i="12"/>
  <c r="H272" i="12"/>
  <c r="G272" i="12"/>
  <c r="F272" i="12"/>
  <c r="E272" i="12"/>
  <c r="G271" i="12"/>
  <c r="G270" i="12"/>
  <c r="F270" i="12"/>
  <c r="E270" i="12"/>
  <c r="H270" i="12" s="1"/>
  <c r="G269" i="12"/>
  <c r="F269" i="12"/>
  <c r="E269" i="12"/>
  <c r="H269" i="12" s="1"/>
  <c r="G268" i="12"/>
  <c r="E268" i="12"/>
  <c r="H268" i="12" s="1"/>
  <c r="H267" i="12"/>
  <c r="G267" i="12"/>
  <c r="E267" i="12"/>
  <c r="G266" i="12"/>
  <c r="F266" i="12"/>
  <c r="G265" i="12"/>
  <c r="F265" i="12"/>
  <c r="E265" i="12"/>
  <c r="H265" i="12" s="1"/>
  <c r="G264" i="12"/>
  <c r="G263" i="12"/>
  <c r="F263" i="12"/>
  <c r="E263" i="12"/>
  <c r="H263" i="12" s="1"/>
  <c r="G262" i="12"/>
  <c r="G261" i="12"/>
  <c r="H261" i="12" s="1"/>
  <c r="F261" i="12"/>
  <c r="E261" i="12"/>
  <c r="G260" i="12"/>
  <c r="F260" i="12"/>
  <c r="G259" i="12"/>
  <c r="G258" i="12"/>
  <c r="F258" i="12"/>
  <c r="E258" i="12"/>
  <c r="H258" i="12" s="1"/>
  <c r="G257" i="12"/>
  <c r="F257" i="12"/>
  <c r="E257" i="12"/>
  <c r="G256" i="12"/>
  <c r="E256" i="12"/>
  <c r="H256" i="12" s="1"/>
  <c r="G255" i="12"/>
  <c r="G254" i="12"/>
  <c r="F254" i="12"/>
  <c r="E254" i="12"/>
  <c r="H254" i="12" s="1"/>
  <c r="G253" i="12"/>
  <c r="F253" i="12"/>
  <c r="E253" i="12"/>
  <c r="H253" i="12" s="1"/>
  <c r="G252" i="12"/>
  <c r="F252" i="12"/>
  <c r="E252" i="12"/>
  <c r="G251" i="12"/>
  <c r="F251" i="12"/>
  <c r="E251" i="12"/>
  <c r="G250" i="12"/>
  <c r="E250" i="12"/>
  <c r="H250" i="12" s="1"/>
  <c r="G249" i="12"/>
  <c r="F249" i="12"/>
  <c r="G248" i="12"/>
  <c r="H248" i="12" s="1"/>
  <c r="F248" i="12"/>
  <c r="E248" i="12"/>
  <c r="G247" i="12"/>
  <c r="H247" i="12" s="1"/>
  <c r="F247" i="12"/>
  <c r="E247" i="12"/>
  <c r="G246" i="12"/>
  <c r="F246" i="12"/>
  <c r="G245" i="12"/>
  <c r="F245" i="12"/>
  <c r="E245" i="12"/>
  <c r="H245" i="12" s="1"/>
  <c r="G244" i="12"/>
  <c r="F244" i="12"/>
  <c r="G243" i="12"/>
  <c r="H242" i="12"/>
  <c r="G242" i="12"/>
  <c r="F242" i="12"/>
  <c r="E242" i="12"/>
  <c r="G241" i="12"/>
  <c r="G240" i="12"/>
  <c r="F240" i="12"/>
  <c r="E240" i="12"/>
  <c r="H240" i="12" s="1"/>
  <c r="G239" i="12"/>
  <c r="F239" i="12"/>
  <c r="E239" i="12"/>
  <c r="H239" i="12" s="1"/>
  <c r="G238" i="12"/>
  <c r="G237" i="12"/>
  <c r="F237" i="12"/>
  <c r="E237" i="12"/>
  <c r="H237" i="12" s="1"/>
  <c r="G236" i="12"/>
  <c r="F236" i="12"/>
  <c r="E236" i="12"/>
  <c r="H236" i="12" s="1"/>
  <c r="G235" i="12"/>
  <c r="F235" i="12"/>
  <c r="E235" i="12"/>
  <c r="G234" i="12"/>
  <c r="F234" i="12"/>
  <c r="E234" i="12"/>
  <c r="G233" i="12"/>
  <c r="F233" i="12"/>
  <c r="E233" i="12"/>
  <c r="H233" i="12" s="1"/>
  <c r="G232" i="12"/>
  <c r="F232" i="12"/>
  <c r="E232" i="12"/>
  <c r="H232" i="12" s="1"/>
  <c r="G231" i="12"/>
  <c r="F231" i="12"/>
  <c r="E231" i="12"/>
  <c r="G230" i="12"/>
  <c r="F230" i="12"/>
  <c r="G229" i="12"/>
  <c r="F229" i="12"/>
  <c r="E229" i="12"/>
  <c r="H229" i="12" s="1"/>
  <c r="G228" i="12"/>
  <c r="F228" i="12"/>
  <c r="E228" i="12"/>
  <c r="G227" i="12"/>
  <c r="F227" i="12"/>
  <c r="E227" i="12"/>
  <c r="G226" i="12"/>
  <c r="F226" i="12"/>
  <c r="E226" i="12"/>
  <c r="H226" i="12" s="1"/>
  <c r="G225" i="12"/>
  <c r="E225" i="12"/>
  <c r="H225" i="12" s="1"/>
  <c r="G224" i="12"/>
  <c r="F224" i="12"/>
  <c r="E224" i="12"/>
  <c r="H224" i="12" s="1"/>
  <c r="G223" i="12"/>
  <c r="F223" i="12"/>
  <c r="E223" i="12"/>
  <c r="H223" i="12" s="1"/>
  <c r="G222" i="12"/>
  <c r="F222" i="12"/>
  <c r="E222" i="12"/>
  <c r="H222" i="12" s="1"/>
  <c r="G221" i="12"/>
  <c r="F221" i="12"/>
  <c r="E221" i="12"/>
  <c r="H221" i="12" s="1"/>
  <c r="G220" i="12"/>
  <c r="F220" i="12"/>
  <c r="E220" i="12"/>
  <c r="H220" i="12" s="1"/>
  <c r="G219" i="12"/>
  <c r="F219" i="12"/>
  <c r="E219" i="12"/>
  <c r="H219" i="12" s="1"/>
  <c r="G218" i="12"/>
  <c r="E218" i="12"/>
  <c r="H218" i="12" s="1"/>
  <c r="H217" i="12"/>
  <c r="G217" i="12"/>
  <c r="F217" i="12"/>
  <c r="E217" i="12"/>
  <c r="H216" i="12"/>
  <c r="G216" i="12"/>
  <c r="F216" i="12"/>
  <c r="E216" i="12"/>
  <c r="H215" i="12"/>
  <c r="G215" i="12"/>
  <c r="F215" i="12"/>
  <c r="E215" i="12"/>
  <c r="H214" i="12"/>
  <c r="G214" i="12"/>
  <c r="E214" i="12"/>
  <c r="G213" i="12"/>
  <c r="G212" i="12"/>
  <c r="F212" i="12"/>
  <c r="E212" i="12"/>
  <c r="G211" i="12"/>
  <c r="F211" i="12"/>
  <c r="E211" i="12"/>
  <c r="G210" i="12"/>
  <c r="E210" i="12"/>
  <c r="H210" i="12" s="1"/>
  <c r="G209" i="12"/>
  <c r="E209" i="12"/>
  <c r="H209" i="12" s="1"/>
  <c r="G208" i="12"/>
  <c r="H207" i="12"/>
  <c r="G207" i="12"/>
  <c r="F207" i="12"/>
  <c r="E207" i="12"/>
  <c r="G206" i="12"/>
  <c r="F206" i="12"/>
  <c r="G205" i="12"/>
  <c r="G204" i="12"/>
  <c r="E204" i="12"/>
  <c r="H204" i="12" s="1"/>
  <c r="G203" i="12"/>
  <c r="E203" i="12"/>
  <c r="H203" i="12" s="1"/>
  <c r="G202" i="12"/>
  <c r="G201" i="12"/>
  <c r="G200" i="12"/>
  <c r="E200" i="12"/>
  <c r="H200" i="12" s="1"/>
  <c r="G199" i="12"/>
  <c r="E199" i="12"/>
  <c r="H199" i="12" s="1"/>
  <c r="G198" i="12"/>
  <c r="F198" i="12"/>
  <c r="E198" i="12"/>
  <c r="H198" i="12" s="1"/>
  <c r="G197" i="12"/>
  <c r="F197" i="12"/>
  <c r="E197" i="12"/>
  <c r="H197" i="12" s="1"/>
  <c r="G196" i="12"/>
  <c r="F196" i="12"/>
  <c r="E196" i="12"/>
  <c r="H196" i="12" s="1"/>
  <c r="H195" i="12"/>
  <c r="G195" i="12"/>
  <c r="E195" i="12"/>
  <c r="G194" i="12"/>
  <c r="G193" i="12"/>
  <c r="E193" i="12"/>
  <c r="H193" i="12" s="1"/>
  <c r="G192" i="12"/>
  <c r="F192" i="12"/>
  <c r="E192" i="12"/>
  <c r="H192" i="12" s="1"/>
  <c r="G191" i="12"/>
  <c r="E191" i="12"/>
  <c r="H191" i="12" s="1"/>
  <c r="G190" i="12"/>
  <c r="F190" i="12"/>
  <c r="E190" i="12"/>
  <c r="H190" i="12" s="1"/>
  <c r="G189" i="12"/>
  <c r="G188" i="12"/>
  <c r="G187" i="12"/>
  <c r="E187" i="12"/>
  <c r="H187" i="12" s="1"/>
  <c r="G186" i="12"/>
  <c r="E186" i="12"/>
  <c r="H186" i="12" s="1"/>
  <c r="H185" i="12"/>
  <c r="G185" i="12"/>
  <c r="E185" i="12"/>
  <c r="H184" i="12"/>
  <c r="G184" i="12"/>
  <c r="F184" i="12"/>
  <c r="E184" i="12"/>
  <c r="G183" i="12"/>
  <c r="F183" i="12"/>
  <c r="G182" i="12"/>
  <c r="H182" i="12" s="1"/>
  <c r="F182" i="12"/>
  <c r="E182" i="12"/>
  <c r="G181" i="12"/>
  <c r="G180" i="12"/>
  <c r="F180" i="12"/>
  <c r="E180" i="12"/>
  <c r="H180" i="12" s="1"/>
  <c r="G179" i="12"/>
  <c r="E179" i="12"/>
  <c r="G178" i="12"/>
  <c r="E178" i="12"/>
  <c r="H178" i="12" s="1"/>
  <c r="H177" i="12"/>
  <c r="G177" i="12"/>
  <c r="F177" i="12"/>
  <c r="E177" i="12"/>
  <c r="H176" i="12"/>
  <c r="G176" i="12"/>
  <c r="F176" i="12"/>
  <c r="E176" i="12"/>
  <c r="H175" i="12"/>
  <c r="G175" i="12"/>
  <c r="F175" i="12"/>
  <c r="E175" i="12"/>
  <c r="G174" i="12"/>
  <c r="E173" i="12"/>
  <c r="D173" i="12"/>
  <c r="F173" i="12" s="1"/>
  <c r="C173" i="12"/>
  <c r="E341" i="12" s="1"/>
  <c r="H341" i="12" s="1"/>
  <c r="G167" i="12"/>
  <c r="F167" i="12"/>
  <c r="E167" i="12"/>
  <c r="H167" i="12" s="1"/>
  <c r="G166" i="12"/>
  <c r="F166" i="12"/>
  <c r="E166" i="12"/>
  <c r="G165" i="12"/>
  <c r="F165" i="12"/>
  <c r="E165" i="12"/>
  <c r="G164" i="12"/>
  <c r="G163" i="12"/>
  <c r="H163" i="12" s="1"/>
  <c r="E163" i="12"/>
  <c r="G162" i="12"/>
  <c r="E162" i="12"/>
  <c r="H162" i="12" s="1"/>
  <c r="G161" i="12"/>
  <c r="F161" i="12"/>
  <c r="G160" i="12"/>
  <c r="H160" i="12" s="1"/>
  <c r="F160" i="12"/>
  <c r="E160" i="12"/>
  <c r="G159" i="12"/>
  <c r="H159" i="12" s="1"/>
  <c r="F159" i="12"/>
  <c r="E159" i="12"/>
  <c r="G158" i="12"/>
  <c r="H157" i="12"/>
  <c r="G157" i="12"/>
  <c r="E157" i="12"/>
  <c r="H156" i="12"/>
  <c r="G156" i="12"/>
  <c r="F156" i="12"/>
  <c r="E156" i="12"/>
  <c r="H155" i="12"/>
  <c r="G155" i="12"/>
  <c r="F155" i="12"/>
  <c r="E155" i="12"/>
  <c r="H154" i="12"/>
  <c r="G154" i="12"/>
  <c r="F154" i="12"/>
  <c r="E154" i="12"/>
  <c r="G153" i="12"/>
  <c r="G152" i="12"/>
  <c r="F152" i="12"/>
  <c r="E152" i="12"/>
  <c r="G151" i="12"/>
  <c r="F151" i="12"/>
  <c r="E151" i="12"/>
  <c r="H151" i="12" s="1"/>
  <c r="G150" i="12"/>
  <c r="F150" i="12"/>
  <c r="E150" i="12"/>
  <c r="H150" i="12" s="1"/>
  <c r="G149" i="12"/>
  <c r="E149" i="12"/>
  <c r="G148" i="12"/>
  <c r="F148" i="12"/>
  <c r="E148" i="12"/>
  <c r="H148" i="12" s="1"/>
  <c r="G147" i="12"/>
  <c r="F147" i="12"/>
  <c r="E147" i="12"/>
  <c r="H147" i="12" s="1"/>
  <c r="G146" i="12"/>
  <c r="F146" i="12"/>
  <c r="E146" i="12"/>
  <c r="H146" i="12" s="1"/>
  <c r="G145" i="12"/>
  <c r="F145" i="12"/>
  <c r="G144" i="12"/>
  <c r="H144" i="12" s="1"/>
  <c r="F144" i="12"/>
  <c r="E144" i="12"/>
  <c r="G143" i="12"/>
  <c r="H143" i="12" s="1"/>
  <c r="F143" i="12"/>
  <c r="E143" i="12"/>
  <c r="G142" i="12"/>
  <c r="G141" i="12"/>
  <c r="G140" i="12"/>
  <c r="F140" i="12"/>
  <c r="E140" i="12"/>
  <c r="H140" i="12" s="1"/>
  <c r="G139" i="12"/>
  <c r="F139" i="12"/>
  <c r="H138" i="12"/>
  <c r="G138" i="12"/>
  <c r="F138" i="12"/>
  <c r="E138" i="12"/>
  <c r="G137" i="12"/>
  <c r="G136" i="12"/>
  <c r="G135" i="12"/>
  <c r="F135" i="12"/>
  <c r="G134" i="12"/>
  <c r="G133" i="12"/>
  <c r="G132" i="12"/>
  <c r="G131" i="12"/>
  <c r="G130" i="12"/>
  <c r="E130" i="12"/>
  <c r="H130" i="12" s="1"/>
  <c r="G129" i="12"/>
  <c r="G128" i="12"/>
  <c r="G127" i="12"/>
  <c r="H127" i="12" s="1"/>
  <c r="F127" i="12"/>
  <c r="E127" i="12"/>
  <c r="G126" i="12"/>
  <c r="G125" i="12"/>
  <c r="G124" i="12"/>
  <c r="F124" i="12"/>
  <c r="E124" i="12"/>
  <c r="H124" i="12" s="1"/>
  <c r="G123" i="12"/>
  <c r="G122" i="12"/>
  <c r="G121" i="12"/>
  <c r="F121" i="12"/>
  <c r="E121" i="12"/>
  <c r="H121" i="12" s="1"/>
  <c r="G120" i="12"/>
  <c r="F120" i="12"/>
  <c r="G119" i="12"/>
  <c r="F119" i="12"/>
  <c r="E119" i="12"/>
  <c r="G118" i="12"/>
  <c r="F118" i="12"/>
  <c r="E118" i="12"/>
  <c r="H118" i="12" s="1"/>
  <c r="G117" i="12"/>
  <c r="G116" i="12"/>
  <c r="F116" i="12"/>
  <c r="G115" i="12"/>
  <c r="G114" i="12"/>
  <c r="G113" i="12"/>
  <c r="G112" i="12"/>
  <c r="G111" i="12"/>
  <c r="G110" i="12"/>
  <c r="H110" i="12" s="1"/>
  <c r="F110" i="12"/>
  <c r="E110" i="12"/>
  <c r="G109" i="12"/>
  <c r="H108" i="12"/>
  <c r="G108" i="12"/>
  <c r="F108" i="12"/>
  <c r="E108" i="12"/>
  <c r="H107" i="12"/>
  <c r="G107" i="12"/>
  <c r="F107" i="12"/>
  <c r="E107" i="12"/>
  <c r="G106" i="12"/>
  <c r="G105" i="12"/>
  <c r="F105" i="12"/>
  <c r="E105" i="12"/>
  <c r="H105" i="12" s="1"/>
  <c r="G104" i="12"/>
  <c r="G103" i="12"/>
  <c r="H102" i="12"/>
  <c r="G102" i="12"/>
  <c r="F102" i="12"/>
  <c r="E102" i="12"/>
  <c r="H101" i="12"/>
  <c r="G101" i="12"/>
  <c r="F101" i="12"/>
  <c r="E101" i="12"/>
  <c r="H100" i="12"/>
  <c r="G100" i="12"/>
  <c r="F100" i="12"/>
  <c r="E100" i="12"/>
  <c r="G99" i="12"/>
  <c r="G98" i="12"/>
  <c r="F98" i="12"/>
  <c r="E98" i="12"/>
  <c r="H98" i="12" s="1"/>
  <c r="G97" i="12"/>
  <c r="E97" i="12"/>
  <c r="H97" i="12" s="1"/>
  <c r="G96" i="12"/>
  <c r="G95" i="12"/>
  <c r="F95" i="12"/>
  <c r="E95" i="12"/>
  <c r="H95" i="12" s="1"/>
  <c r="G94" i="12"/>
  <c r="G93" i="12"/>
  <c r="H93" i="12" s="1"/>
  <c r="E93" i="12"/>
  <c r="G92" i="12"/>
  <c r="E92" i="12"/>
  <c r="H92" i="12" s="1"/>
  <c r="G91" i="12"/>
  <c r="G90" i="12"/>
  <c r="G89" i="12"/>
  <c r="G88" i="12"/>
  <c r="F88" i="12"/>
  <c r="G87" i="12"/>
  <c r="G86" i="12"/>
  <c r="H86" i="12" s="1"/>
  <c r="F86" i="12"/>
  <c r="E86" i="12"/>
  <c r="G85" i="12"/>
  <c r="H85" i="12" s="1"/>
  <c r="F85" i="12"/>
  <c r="E85" i="12"/>
  <c r="G84" i="12"/>
  <c r="G83" i="12"/>
  <c r="F83" i="12"/>
  <c r="G82" i="12"/>
  <c r="F82" i="12"/>
  <c r="H81" i="12"/>
  <c r="G81" i="12"/>
  <c r="F81" i="12"/>
  <c r="E81" i="12"/>
  <c r="G80" i="12"/>
  <c r="G79" i="12"/>
  <c r="G78" i="12"/>
  <c r="G77" i="12"/>
  <c r="G76" i="12"/>
  <c r="F76" i="12"/>
  <c r="D75" i="12"/>
  <c r="C75" i="12"/>
  <c r="G69" i="12"/>
  <c r="F69" i="12"/>
  <c r="E69" i="12"/>
  <c r="G68" i="12"/>
  <c r="F68" i="12"/>
  <c r="E68" i="12"/>
  <c r="H68" i="12" s="1"/>
  <c r="G67" i="12"/>
  <c r="E67" i="12"/>
  <c r="H67" i="12" s="1"/>
  <c r="G66" i="12"/>
  <c r="F66" i="12"/>
  <c r="E66" i="12"/>
  <c r="H66" i="12" s="1"/>
  <c r="G65" i="12"/>
  <c r="F65" i="12"/>
  <c r="E65" i="12"/>
  <c r="H65" i="12" s="1"/>
  <c r="G64" i="12"/>
  <c r="F64" i="12"/>
  <c r="E64" i="12"/>
  <c r="H64" i="12" s="1"/>
  <c r="G63" i="12"/>
  <c r="F63" i="12"/>
  <c r="E63" i="12"/>
  <c r="H63" i="12" s="1"/>
  <c r="G62" i="12"/>
  <c r="F62" i="12"/>
  <c r="E62" i="12"/>
  <c r="H62" i="12" s="1"/>
  <c r="G61" i="12"/>
  <c r="F61" i="12"/>
  <c r="E61" i="12"/>
  <c r="H61" i="12" s="1"/>
  <c r="G60" i="12"/>
  <c r="F60" i="12"/>
  <c r="E60" i="12"/>
  <c r="H60" i="12" s="1"/>
  <c r="G59" i="12"/>
  <c r="F59" i="12"/>
  <c r="G58" i="12"/>
  <c r="F58" i="12"/>
  <c r="E58" i="12"/>
  <c r="H58" i="12" s="1"/>
  <c r="G57" i="12"/>
  <c r="F57" i="12"/>
  <c r="E57" i="12"/>
  <c r="H57" i="12" s="1"/>
  <c r="G56" i="12"/>
  <c r="F56" i="12"/>
  <c r="E56" i="12"/>
  <c r="H56" i="12" s="1"/>
  <c r="G55" i="12"/>
  <c r="F55" i="12"/>
  <c r="E55" i="12"/>
  <c r="H55" i="12" s="1"/>
  <c r="G54" i="12"/>
  <c r="F54" i="12"/>
  <c r="G53" i="12"/>
  <c r="F53" i="12"/>
  <c r="E53" i="12"/>
  <c r="H53" i="12" s="1"/>
  <c r="G52" i="12"/>
  <c r="F52" i="12"/>
  <c r="E52" i="12"/>
  <c r="H52" i="12" s="1"/>
  <c r="G51" i="12"/>
  <c r="F51" i="12"/>
  <c r="E51" i="12"/>
  <c r="H51" i="12" s="1"/>
  <c r="G50" i="12"/>
  <c r="F50" i="12"/>
  <c r="E50" i="12"/>
  <c r="H50" i="12" s="1"/>
  <c r="G49" i="12"/>
  <c r="F49" i="12"/>
  <c r="E49" i="12"/>
  <c r="H49" i="12" s="1"/>
  <c r="G48" i="12"/>
  <c r="F48" i="12"/>
  <c r="E48" i="12"/>
  <c r="H48" i="12" s="1"/>
  <c r="G47" i="12"/>
  <c r="F47" i="12"/>
  <c r="E47" i="12"/>
  <c r="H47" i="12" s="1"/>
  <c r="G46" i="12"/>
  <c r="F46" i="12"/>
  <c r="E46" i="12"/>
  <c r="H46" i="12" s="1"/>
  <c r="G45" i="12"/>
  <c r="F45" i="12"/>
  <c r="E45" i="12"/>
  <c r="H45" i="12" s="1"/>
  <c r="G44" i="12"/>
  <c r="F44" i="12"/>
  <c r="E44" i="12"/>
  <c r="H44" i="12" s="1"/>
  <c r="G43" i="12"/>
  <c r="F43" i="12"/>
  <c r="E43" i="12"/>
  <c r="H43" i="12" s="1"/>
  <c r="G42" i="12"/>
  <c r="F42" i="12"/>
  <c r="E42" i="12"/>
  <c r="H42" i="12" s="1"/>
  <c r="G41" i="12"/>
  <c r="F41" i="12"/>
  <c r="E41" i="12"/>
  <c r="H41" i="12" s="1"/>
  <c r="G40" i="12"/>
  <c r="F40" i="12"/>
  <c r="E40" i="12"/>
  <c r="H40" i="12" s="1"/>
  <c r="G39" i="12"/>
  <c r="F39" i="12"/>
  <c r="E39" i="12"/>
  <c r="H39" i="12" s="1"/>
  <c r="G38" i="12"/>
  <c r="F38" i="12"/>
  <c r="E38" i="12"/>
  <c r="H38" i="12" s="1"/>
  <c r="G37" i="12"/>
  <c r="F37" i="12"/>
  <c r="E37" i="12"/>
  <c r="H37" i="12" s="1"/>
  <c r="G36" i="12"/>
  <c r="F36" i="12"/>
  <c r="E36" i="12"/>
  <c r="H36" i="12" s="1"/>
  <c r="G35" i="12"/>
  <c r="F35" i="12"/>
  <c r="E35" i="12"/>
  <c r="H35" i="12" s="1"/>
  <c r="G34" i="12"/>
  <c r="F34" i="12"/>
  <c r="E34" i="12"/>
  <c r="H34" i="12" s="1"/>
  <c r="G33" i="12"/>
  <c r="F33" i="12"/>
  <c r="E33" i="12"/>
  <c r="H33" i="12" s="1"/>
  <c r="G32" i="12"/>
  <c r="F32" i="12"/>
  <c r="E32" i="12"/>
  <c r="H32" i="12" s="1"/>
  <c r="G31" i="12"/>
  <c r="F31" i="12"/>
  <c r="E31" i="12"/>
  <c r="H31" i="12" s="1"/>
  <c r="G30" i="12"/>
  <c r="F30" i="12"/>
  <c r="G29" i="12"/>
  <c r="F29" i="12"/>
  <c r="E29" i="12"/>
  <c r="H29" i="12" s="1"/>
  <c r="G28" i="12"/>
  <c r="F28" i="12"/>
  <c r="E28" i="12"/>
  <c r="H28" i="12" s="1"/>
  <c r="G27" i="12"/>
  <c r="F27" i="12"/>
  <c r="E27" i="12"/>
  <c r="H27" i="12" s="1"/>
  <c r="G26" i="12"/>
  <c r="F26" i="12"/>
  <c r="E26" i="12"/>
  <c r="H26" i="12" s="1"/>
  <c r="G25" i="12"/>
  <c r="F25" i="12"/>
  <c r="E25" i="12"/>
  <c r="H25" i="12" s="1"/>
  <c r="G24" i="12"/>
  <c r="F24" i="12"/>
  <c r="E24" i="12"/>
  <c r="H24" i="12" s="1"/>
  <c r="G23" i="12"/>
  <c r="F23" i="12"/>
  <c r="E23" i="12"/>
  <c r="H23" i="12" s="1"/>
  <c r="G22" i="12"/>
  <c r="F22" i="12"/>
  <c r="E22" i="12"/>
  <c r="H22" i="12" s="1"/>
  <c r="G21" i="12"/>
  <c r="F21" i="12"/>
  <c r="E21" i="12"/>
  <c r="H21" i="12" s="1"/>
  <c r="G20" i="12"/>
  <c r="F20" i="12"/>
  <c r="E20" i="12"/>
  <c r="H20" i="12" s="1"/>
  <c r="D19" i="12"/>
  <c r="F67" i="12" s="1"/>
  <c r="C19" i="12"/>
  <c r="E59" i="12" s="1"/>
  <c r="H59" i="12" s="1"/>
  <c r="D13" i="12"/>
  <c r="C13" i="12"/>
  <c r="C12" i="12"/>
  <c r="C11" i="12"/>
  <c r="D9" i="12"/>
  <c r="C9" i="12"/>
  <c r="G609" i="11"/>
  <c r="G608" i="11"/>
  <c r="H607" i="11"/>
  <c r="G607" i="11"/>
  <c r="F607" i="11"/>
  <c r="E607" i="11"/>
  <c r="G606" i="11"/>
  <c r="F606" i="11"/>
  <c r="G605" i="11"/>
  <c r="F605" i="11"/>
  <c r="H604" i="11"/>
  <c r="G604" i="11"/>
  <c r="F604" i="11"/>
  <c r="E604" i="11"/>
  <c r="H603" i="11"/>
  <c r="G603" i="11"/>
  <c r="E603" i="11"/>
  <c r="G602" i="11"/>
  <c r="G601" i="11"/>
  <c r="G600" i="11"/>
  <c r="G599" i="11"/>
  <c r="G598" i="11"/>
  <c r="G597" i="11"/>
  <c r="G596" i="11"/>
  <c r="F596" i="11"/>
  <c r="E596" i="11"/>
  <c r="H596" i="11" s="1"/>
  <c r="G595" i="11"/>
  <c r="E595" i="11"/>
  <c r="H595" i="11" s="1"/>
  <c r="G594" i="11"/>
  <c r="F594" i="11"/>
  <c r="E594" i="11"/>
  <c r="H594" i="11" s="1"/>
  <c r="G593" i="11"/>
  <c r="G592" i="11"/>
  <c r="G591" i="11"/>
  <c r="H591" i="11" s="1"/>
  <c r="F591" i="11"/>
  <c r="E591" i="11"/>
  <c r="G590" i="11"/>
  <c r="E590" i="11"/>
  <c r="H590" i="11" s="1"/>
  <c r="G589" i="11"/>
  <c r="G588" i="11"/>
  <c r="H588" i="11" s="1"/>
  <c r="F588" i="11"/>
  <c r="E588" i="11"/>
  <c r="G587" i="11"/>
  <c r="E587" i="11"/>
  <c r="G586" i="11"/>
  <c r="G585" i="11"/>
  <c r="G584" i="11"/>
  <c r="G583" i="11"/>
  <c r="F583" i="11"/>
  <c r="D582" i="11"/>
  <c r="F599" i="11" s="1"/>
  <c r="C582" i="11"/>
  <c r="C13" i="11" s="1"/>
  <c r="G576" i="11"/>
  <c r="F576" i="11"/>
  <c r="E576" i="11"/>
  <c r="H576" i="11" s="1"/>
  <c r="G575" i="11"/>
  <c r="F575" i="11"/>
  <c r="E575" i="11"/>
  <c r="H575" i="11" s="1"/>
  <c r="G574" i="11"/>
  <c r="F574" i="11"/>
  <c r="G573" i="11"/>
  <c r="H573" i="11" s="1"/>
  <c r="F573" i="11"/>
  <c r="E573" i="11"/>
  <c r="G572" i="11"/>
  <c r="H572" i="11" s="1"/>
  <c r="F572" i="11"/>
  <c r="E572" i="11"/>
  <c r="G571" i="11"/>
  <c r="H571" i="11" s="1"/>
  <c r="F571" i="11"/>
  <c r="E571" i="11"/>
  <c r="G570" i="11"/>
  <c r="G569" i="11"/>
  <c r="G568" i="11"/>
  <c r="G567" i="11"/>
  <c r="F567" i="11"/>
  <c r="E567" i="11"/>
  <c r="H567" i="11" s="1"/>
  <c r="G566" i="11"/>
  <c r="G565" i="11"/>
  <c r="H565" i="11" s="1"/>
  <c r="F565" i="11"/>
  <c r="E565" i="11"/>
  <c r="G564" i="11"/>
  <c r="H564" i="11" s="1"/>
  <c r="F564" i="11"/>
  <c r="E564" i="11"/>
  <c r="G563" i="11"/>
  <c r="H563" i="11" s="1"/>
  <c r="F563" i="11"/>
  <c r="E563" i="11"/>
  <c r="G562" i="11"/>
  <c r="G561" i="11"/>
  <c r="G560" i="11"/>
  <c r="G559" i="11"/>
  <c r="F559" i="11"/>
  <c r="H558" i="11"/>
  <c r="G558" i="11"/>
  <c r="F558" i="11"/>
  <c r="E558" i="11"/>
  <c r="H557" i="11"/>
  <c r="G557" i="11"/>
  <c r="F557" i="11"/>
  <c r="E557" i="11"/>
  <c r="H556" i="11"/>
  <c r="G556" i="11"/>
  <c r="F556" i="11"/>
  <c r="E556" i="11"/>
  <c r="G555" i="11"/>
  <c r="F555" i="11"/>
  <c r="G554" i="11"/>
  <c r="G553" i="11"/>
  <c r="H553" i="11" s="1"/>
  <c r="F553" i="11"/>
  <c r="E553" i="11"/>
  <c r="G552" i="11"/>
  <c r="H552" i="11" s="1"/>
  <c r="F552" i="11"/>
  <c r="E552" i="11"/>
  <c r="G551" i="11"/>
  <c r="H550" i="11"/>
  <c r="G550" i="11"/>
  <c r="F550" i="11"/>
  <c r="E550" i="11"/>
  <c r="H549" i="11"/>
  <c r="G549" i="11"/>
  <c r="F549" i="11"/>
  <c r="E549" i="11"/>
  <c r="G548" i="11"/>
  <c r="F548" i="11"/>
  <c r="G547" i="11"/>
  <c r="H547" i="11" s="1"/>
  <c r="F547" i="11"/>
  <c r="E547" i="11"/>
  <c r="G546" i="11"/>
  <c r="H546" i="11" s="1"/>
  <c r="F546" i="11"/>
  <c r="E546" i="11"/>
  <c r="G545" i="11"/>
  <c r="F545" i="11"/>
  <c r="G544" i="11"/>
  <c r="F544" i="11"/>
  <c r="E544" i="11"/>
  <c r="H544" i="11" s="1"/>
  <c r="G543" i="11"/>
  <c r="F543" i="11"/>
  <c r="E543" i="11"/>
  <c r="H543" i="11" s="1"/>
  <c r="G542" i="11"/>
  <c r="G541" i="11"/>
  <c r="F541" i="11"/>
  <c r="E541" i="11"/>
  <c r="H541" i="11" s="1"/>
  <c r="G540" i="11"/>
  <c r="F540" i="11"/>
  <c r="E540" i="11"/>
  <c r="H540" i="11" s="1"/>
  <c r="G539" i="11"/>
  <c r="G538" i="11"/>
  <c r="F538" i="11"/>
  <c r="H537" i="11"/>
  <c r="G537" i="11"/>
  <c r="F537" i="11"/>
  <c r="E537" i="11"/>
  <c r="H536" i="11"/>
  <c r="G536" i="11"/>
  <c r="F536" i="11"/>
  <c r="E536" i="11"/>
  <c r="H535" i="11"/>
  <c r="G535" i="11"/>
  <c r="E535" i="11"/>
  <c r="G534" i="11"/>
  <c r="H533" i="11"/>
  <c r="G533" i="11"/>
  <c r="F533" i="11"/>
  <c r="E533" i="11"/>
  <c r="G532" i="11"/>
  <c r="G531" i="11"/>
  <c r="F531" i="11"/>
  <c r="E531" i="11"/>
  <c r="H531" i="11" s="1"/>
  <c r="G530" i="11"/>
  <c r="F530" i="11"/>
  <c r="E530" i="11"/>
  <c r="H530" i="11" s="1"/>
  <c r="G529" i="11"/>
  <c r="F529" i="11"/>
  <c r="E529" i="11"/>
  <c r="H529" i="11" s="1"/>
  <c r="G528" i="11"/>
  <c r="F528" i="11"/>
  <c r="E528" i="11"/>
  <c r="H528" i="11" s="1"/>
  <c r="G527" i="11"/>
  <c r="F527" i="11"/>
  <c r="E527" i="11"/>
  <c r="H527" i="11" s="1"/>
  <c r="G526" i="11"/>
  <c r="F526" i="11"/>
  <c r="E526" i="11"/>
  <c r="H526" i="11" s="1"/>
  <c r="G525" i="11"/>
  <c r="F525" i="11"/>
  <c r="E525" i="11"/>
  <c r="H525" i="11" s="1"/>
  <c r="G524" i="11"/>
  <c r="E524" i="11"/>
  <c r="H524" i="11" s="1"/>
  <c r="H523" i="11"/>
  <c r="G523" i="11"/>
  <c r="F523" i="11"/>
  <c r="E523" i="11"/>
  <c r="H522" i="11"/>
  <c r="G522" i="11"/>
  <c r="F522" i="11"/>
  <c r="E522" i="11"/>
  <c r="H521" i="11"/>
  <c r="G521" i="11"/>
  <c r="E521" i="11"/>
  <c r="G520" i="11"/>
  <c r="H520" i="11" s="1"/>
  <c r="F520" i="11"/>
  <c r="E520" i="11"/>
  <c r="G519" i="11"/>
  <c r="H519" i="11" s="1"/>
  <c r="F519" i="11"/>
  <c r="E519" i="11"/>
  <c r="G518" i="11"/>
  <c r="H518" i="11" s="1"/>
  <c r="F518" i="11"/>
  <c r="E518" i="11"/>
  <c r="G517" i="11"/>
  <c r="H517" i="11" s="1"/>
  <c r="F517" i="11"/>
  <c r="E517" i="11"/>
  <c r="G516" i="11"/>
  <c r="H516" i="11" s="1"/>
  <c r="E516" i="11"/>
  <c r="G515" i="11"/>
  <c r="G514" i="11"/>
  <c r="F514" i="11"/>
  <c r="G513" i="11"/>
  <c r="F513" i="11"/>
  <c r="E513" i="11"/>
  <c r="H513" i="11" s="1"/>
  <c r="G512" i="11"/>
  <c r="F512" i="11"/>
  <c r="G511" i="11"/>
  <c r="F511" i="11"/>
  <c r="G510" i="11"/>
  <c r="G509" i="11"/>
  <c r="H509" i="11" s="1"/>
  <c r="F509" i="11"/>
  <c r="E509" i="11"/>
  <c r="G508" i="11"/>
  <c r="H508" i="11" s="1"/>
  <c r="F508" i="11"/>
  <c r="E508" i="11"/>
  <c r="G507" i="11"/>
  <c r="H507" i="11" s="1"/>
  <c r="F507" i="11"/>
  <c r="E507" i="11"/>
  <c r="G506" i="11"/>
  <c r="H506" i="11" s="1"/>
  <c r="F506" i="11"/>
  <c r="E506" i="11"/>
  <c r="G505" i="11"/>
  <c r="H505" i="11" s="1"/>
  <c r="F505" i="11"/>
  <c r="E505" i="11"/>
  <c r="G504" i="11"/>
  <c r="H504" i="11" s="1"/>
  <c r="F504" i="11"/>
  <c r="E504" i="11"/>
  <c r="G503" i="11"/>
  <c r="H503" i="11" s="1"/>
  <c r="F503" i="11"/>
  <c r="E503" i="11"/>
  <c r="G502" i="11"/>
  <c r="H502" i="11" s="1"/>
  <c r="F502" i="11"/>
  <c r="E502" i="11"/>
  <c r="G501" i="11"/>
  <c r="H501" i="11" s="1"/>
  <c r="F501" i="11"/>
  <c r="E501" i="11"/>
  <c r="G500" i="11"/>
  <c r="G499" i="11"/>
  <c r="F499" i="11"/>
  <c r="E499" i="11"/>
  <c r="H499" i="11" s="1"/>
  <c r="G498" i="11"/>
  <c r="F498" i="11"/>
  <c r="E498" i="11"/>
  <c r="H498" i="11" s="1"/>
  <c r="G497" i="11"/>
  <c r="F497" i="11"/>
  <c r="E497" i="11"/>
  <c r="H497" i="11" s="1"/>
  <c r="G496" i="11"/>
  <c r="F496" i="11"/>
  <c r="E496" i="11"/>
  <c r="H496" i="11" s="1"/>
  <c r="H495" i="11"/>
  <c r="G495" i="11"/>
  <c r="E495" i="11"/>
  <c r="H494" i="11"/>
  <c r="G494" i="11"/>
  <c r="F494" i="11"/>
  <c r="E494" i="11"/>
  <c r="H493" i="11"/>
  <c r="G493" i="11"/>
  <c r="F493" i="11"/>
  <c r="E493" i="11"/>
  <c r="H492" i="11"/>
  <c r="G492" i="11"/>
  <c r="F492" i="11"/>
  <c r="E492" i="11"/>
  <c r="H491" i="11"/>
  <c r="G491" i="11"/>
  <c r="F491" i="11"/>
  <c r="E491" i="11"/>
  <c r="G490" i="11"/>
  <c r="G489" i="11"/>
  <c r="G488" i="11"/>
  <c r="F488" i="11"/>
  <c r="E488" i="11"/>
  <c r="H488" i="11" s="1"/>
  <c r="G487" i="11"/>
  <c r="F487" i="11"/>
  <c r="E487" i="11"/>
  <c r="H487" i="11" s="1"/>
  <c r="G486" i="11"/>
  <c r="F486" i="11"/>
  <c r="G485" i="11"/>
  <c r="H485" i="11" s="1"/>
  <c r="F485" i="11"/>
  <c r="E485" i="11"/>
  <c r="G484" i="11"/>
  <c r="F484" i="11"/>
  <c r="G483" i="11"/>
  <c r="F483" i="11"/>
  <c r="E483" i="11"/>
  <c r="H483" i="11" s="1"/>
  <c r="G482" i="11"/>
  <c r="F482" i="11"/>
  <c r="E482" i="11"/>
  <c r="H482" i="11" s="1"/>
  <c r="G481" i="11"/>
  <c r="E481" i="11"/>
  <c r="H481" i="11" s="1"/>
  <c r="G480" i="11"/>
  <c r="F480" i="11"/>
  <c r="E480" i="11"/>
  <c r="H480" i="11" s="1"/>
  <c r="G479" i="11"/>
  <c r="G478" i="11"/>
  <c r="F478" i="11"/>
  <c r="E478" i="11"/>
  <c r="H478" i="11" s="1"/>
  <c r="G477" i="11"/>
  <c r="F477" i="11"/>
  <c r="E477" i="11"/>
  <c r="H477" i="11" s="1"/>
  <c r="G476" i="11"/>
  <c r="F476" i="11"/>
  <c r="E476" i="11"/>
  <c r="H476" i="11" s="1"/>
  <c r="G475" i="11"/>
  <c r="F475" i="11"/>
  <c r="E475" i="11"/>
  <c r="H475" i="11" s="1"/>
  <c r="G474" i="11"/>
  <c r="E474" i="11"/>
  <c r="H474" i="11" s="1"/>
  <c r="H473" i="11"/>
  <c r="G473" i="11"/>
  <c r="F473" i="11"/>
  <c r="E473" i="11"/>
  <c r="H472" i="11"/>
  <c r="G472" i="11"/>
  <c r="F472" i="11"/>
  <c r="E472" i="11"/>
  <c r="G471" i="11"/>
  <c r="G470" i="11"/>
  <c r="F470" i="11"/>
  <c r="E470" i="11"/>
  <c r="H470" i="11" s="1"/>
  <c r="G469" i="11"/>
  <c r="F469" i="11"/>
  <c r="E469" i="11"/>
  <c r="H469" i="11" s="1"/>
  <c r="G468" i="11"/>
  <c r="F468" i="11"/>
  <c r="E468" i="11"/>
  <c r="H468" i="11" s="1"/>
  <c r="G467" i="11"/>
  <c r="F467" i="11"/>
  <c r="E467" i="11"/>
  <c r="H467" i="11" s="1"/>
  <c r="G466" i="11"/>
  <c r="F466" i="11"/>
  <c r="G465" i="11"/>
  <c r="F465" i="11"/>
  <c r="G464" i="11"/>
  <c r="F464" i="11"/>
  <c r="G463" i="11"/>
  <c r="F463" i="11"/>
  <c r="G462" i="11"/>
  <c r="F462" i="11"/>
  <c r="E462" i="11"/>
  <c r="H462" i="11" s="1"/>
  <c r="G461" i="11"/>
  <c r="F461" i="11"/>
  <c r="E461" i="11"/>
  <c r="H461" i="11" s="1"/>
  <c r="G460" i="11"/>
  <c r="F460" i="11"/>
  <c r="E460" i="11"/>
  <c r="H460" i="11" s="1"/>
  <c r="G459" i="11"/>
  <c r="G458" i="11"/>
  <c r="F458" i="11"/>
  <c r="E458" i="11"/>
  <c r="G457" i="11"/>
  <c r="F457" i="11"/>
  <c r="G456" i="11"/>
  <c r="G455" i="11"/>
  <c r="F455" i="11"/>
  <c r="G454" i="11"/>
  <c r="H454" i="11" s="1"/>
  <c r="F454" i="11"/>
  <c r="E454" i="11"/>
  <c r="G453" i="11"/>
  <c r="H453" i="11" s="1"/>
  <c r="F453" i="11"/>
  <c r="E453" i="11"/>
  <c r="G452" i="11"/>
  <c r="H452" i="11" s="1"/>
  <c r="F452" i="11"/>
  <c r="E452" i="11"/>
  <c r="G451" i="11"/>
  <c r="H451" i="11" s="1"/>
  <c r="E451" i="11"/>
  <c r="G450" i="11"/>
  <c r="G449" i="11"/>
  <c r="H449" i="11" s="1"/>
  <c r="F449" i="11"/>
  <c r="E449" i="11"/>
  <c r="G448" i="11"/>
  <c r="H448" i="11" s="1"/>
  <c r="F448" i="11"/>
  <c r="E448" i="11"/>
  <c r="G447" i="11"/>
  <c r="H447" i="11" s="1"/>
  <c r="F447" i="11"/>
  <c r="E447" i="11"/>
  <c r="G446" i="11"/>
  <c r="H446" i="11" s="1"/>
  <c r="F446" i="11"/>
  <c r="E446" i="11"/>
  <c r="G445" i="11"/>
  <c r="F445" i="11"/>
  <c r="G444" i="11"/>
  <c r="F444" i="11"/>
  <c r="G443" i="11"/>
  <c r="G442" i="11"/>
  <c r="G441" i="11"/>
  <c r="F441" i="11"/>
  <c r="E441" i="11"/>
  <c r="H441" i="11" s="1"/>
  <c r="G440" i="11"/>
  <c r="F440" i="11"/>
  <c r="G439" i="11"/>
  <c r="H439" i="11" s="1"/>
  <c r="E439" i="11"/>
  <c r="G438" i="11"/>
  <c r="E438" i="11"/>
  <c r="G437" i="11"/>
  <c r="E437" i="11"/>
  <c r="H437" i="11" s="1"/>
  <c r="G436" i="11"/>
  <c r="F436" i="11"/>
  <c r="E436" i="11"/>
  <c r="H436" i="11" s="1"/>
  <c r="G435" i="11"/>
  <c r="F435" i="11"/>
  <c r="E435" i="11"/>
  <c r="H435" i="11" s="1"/>
  <c r="G434" i="11"/>
  <c r="F434" i="11"/>
  <c r="E434" i="11"/>
  <c r="H434" i="11" s="1"/>
  <c r="G433" i="11"/>
  <c r="F433" i="11"/>
  <c r="E433" i="11"/>
  <c r="H433" i="11" s="1"/>
  <c r="G432" i="11"/>
  <c r="G431" i="11"/>
  <c r="F431" i="11"/>
  <c r="H430" i="11"/>
  <c r="G430" i="11"/>
  <c r="F430" i="11"/>
  <c r="E430" i="11"/>
  <c r="H429" i="11"/>
  <c r="G429" i="11"/>
  <c r="F429" i="11"/>
  <c r="E429" i="11"/>
  <c r="G428" i="11"/>
  <c r="G427" i="11"/>
  <c r="F427" i="11"/>
  <c r="E427" i="11"/>
  <c r="H427" i="11" s="1"/>
  <c r="G426" i="11"/>
  <c r="F426" i="11"/>
  <c r="E426" i="11"/>
  <c r="H426" i="11" s="1"/>
  <c r="G425" i="11"/>
  <c r="F425" i="11"/>
  <c r="G424" i="11"/>
  <c r="F424" i="11"/>
  <c r="G423" i="11"/>
  <c r="G422" i="11"/>
  <c r="E422" i="11"/>
  <c r="H422" i="11" s="1"/>
  <c r="H421" i="11"/>
  <c r="G421" i="11"/>
  <c r="F421" i="11"/>
  <c r="E421" i="11"/>
  <c r="G420" i="11"/>
  <c r="G419" i="11"/>
  <c r="G418" i="11"/>
  <c r="H418" i="11" s="1"/>
  <c r="F418" i="11"/>
  <c r="E418" i="11"/>
  <c r="G417" i="11"/>
  <c r="H417" i="11" s="1"/>
  <c r="E417" i="11"/>
  <c r="G416" i="11"/>
  <c r="E416" i="11"/>
  <c r="G415" i="11"/>
  <c r="G414" i="11"/>
  <c r="F414" i="11"/>
  <c r="E414" i="11"/>
  <c r="G413" i="11"/>
  <c r="F413" i="11"/>
  <c r="E413" i="11"/>
  <c r="G412" i="11"/>
  <c r="G411" i="11"/>
  <c r="H411" i="11" s="1"/>
  <c r="F411" i="11"/>
  <c r="E411" i="11"/>
  <c r="G410" i="11"/>
  <c r="G409" i="11"/>
  <c r="G408" i="11"/>
  <c r="F408" i="11"/>
  <c r="E408" i="11"/>
  <c r="H408" i="11" s="1"/>
  <c r="G407" i="11"/>
  <c r="E407" i="11"/>
  <c r="G406" i="11"/>
  <c r="F406" i="11"/>
  <c r="E406" i="11"/>
  <c r="H406" i="11" s="1"/>
  <c r="G405" i="11"/>
  <c r="F405" i="11"/>
  <c r="E405" i="11"/>
  <c r="H405" i="11" s="1"/>
  <c r="G404" i="11"/>
  <c r="G403" i="11"/>
  <c r="G402" i="11"/>
  <c r="H402" i="11" s="1"/>
  <c r="F402" i="11"/>
  <c r="E402" i="11"/>
  <c r="G401" i="11"/>
  <c r="H401" i="11" s="1"/>
  <c r="F401" i="11"/>
  <c r="E401" i="11"/>
  <c r="G400" i="11"/>
  <c r="H400" i="11" s="1"/>
  <c r="E400" i="11"/>
  <c r="G399" i="11"/>
  <c r="G398" i="11"/>
  <c r="F398" i="11"/>
  <c r="G397" i="11"/>
  <c r="G396" i="11"/>
  <c r="F396" i="11"/>
  <c r="E396" i="11"/>
  <c r="H396" i="11" s="1"/>
  <c r="G395" i="11"/>
  <c r="H394" i="11"/>
  <c r="G394" i="11"/>
  <c r="F394" i="11"/>
  <c r="E394" i="11"/>
  <c r="H393" i="11"/>
  <c r="G393" i="11"/>
  <c r="E393" i="11"/>
  <c r="G392" i="11"/>
  <c r="F392" i="11"/>
  <c r="E392" i="11"/>
  <c r="G391" i="11"/>
  <c r="F391" i="11"/>
  <c r="G390" i="11"/>
  <c r="F390" i="11"/>
  <c r="E390" i="11"/>
  <c r="H390" i="11" s="1"/>
  <c r="G389" i="11"/>
  <c r="F389" i="11"/>
  <c r="E389" i="11"/>
  <c r="H389" i="11" s="1"/>
  <c r="G388" i="11"/>
  <c r="G387" i="11"/>
  <c r="F387" i="11"/>
  <c r="E387" i="11"/>
  <c r="H387" i="11" s="1"/>
  <c r="G386" i="11"/>
  <c r="F386" i="11"/>
  <c r="H385" i="11"/>
  <c r="G385" i="11"/>
  <c r="E385" i="11"/>
  <c r="G384" i="11"/>
  <c r="G383" i="11"/>
  <c r="G382" i="11"/>
  <c r="H381" i="11"/>
  <c r="G381" i="11"/>
  <c r="F381" i="11"/>
  <c r="E381" i="11"/>
  <c r="H380" i="11"/>
  <c r="G380" i="11"/>
  <c r="E380" i="11"/>
  <c r="G379" i="11"/>
  <c r="H378" i="11"/>
  <c r="G378" i="11"/>
  <c r="F378" i="11"/>
  <c r="E378" i="11"/>
  <c r="H377" i="11"/>
  <c r="G377" i="11"/>
  <c r="F377" i="11"/>
  <c r="E377" i="11"/>
  <c r="H376" i="11"/>
  <c r="G376" i="11"/>
  <c r="F376" i="11"/>
  <c r="E376" i="11"/>
  <c r="H375" i="11"/>
  <c r="G375" i="11"/>
  <c r="F375" i="11"/>
  <c r="E375" i="11"/>
  <c r="G374" i="11"/>
  <c r="G373" i="11"/>
  <c r="G372" i="11"/>
  <c r="H371" i="11"/>
  <c r="G371" i="11"/>
  <c r="E371" i="11"/>
  <c r="G370" i="11"/>
  <c r="E370" i="11"/>
  <c r="H370" i="11" s="1"/>
  <c r="G369" i="11"/>
  <c r="G368" i="11"/>
  <c r="E368" i="11"/>
  <c r="H368" i="11" s="1"/>
  <c r="G367" i="11"/>
  <c r="F367" i="11"/>
  <c r="E367" i="11"/>
  <c r="H367" i="11" s="1"/>
  <c r="G366" i="11"/>
  <c r="F366" i="11"/>
  <c r="E366" i="11"/>
  <c r="H366" i="11" s="1"/>
  <c r="G365" i="11"/>
  <c r="G364" i="11"/>
  <c r="H363" i="11"/>
  <c r="G363" i="11"/>
  <c r="F363" i="11"/>
  <c r="E363" i="11"/>
  <c r="G362" i="11"/>
  <c r="G361" i="11"/>
  <c r="G360" i="11"/>
  <c r="F360" i="11"/>
  <c r="E360" i="11"/>
  <c r="G359" i="11"/>
  <c r="G358" i="11"/>
  <c r="F358" i="11"/>
  <c r="G357" i="11"/>
  <c r="F357" i="11"/>
  <c r="G356" i="11"/>
  <c r="G355" i="11"/>
  <c r="G354" i="11"/>
  <c r="F354" i="11"/>
  <c r="E354" i="11"/>
  <c r="H354" i="11" s="1"/>
  <c r="G353" i="11"/>
  <c r="F353" i="11"/>
  <c r="E353" i="11"/>
  <c r="H353" i="11" s="1"/>
  <c r="G352" i="11"/>
  <c r="F352" i="11"/>
  <c r="E352" i="11"/>
  <c r="H352" i="11" s="1"/>
  <c r="G351" i="11"/>
  <c r="G350" i="11"/>
  <c r="F350" i="11"/>
  <c r="D349" i="11"/>
  <c r="C349" i="11"/>
  <c r="E574" i="11" s="1"/>
  <c r="G343" i="11"/>
  <c r="F343" i="11"/>
  <c r="E343" i="11"/>
  <c r="G342" i="11"/>
  <c r="F342" i="11"/>
  <c r="E342" i="11"/>
  <c r="H342" i="11" s="1"/>
  <c r="G341" i="11"/>
  <c r="F341" i="11"/>
  <c r="E341" i="11"/>
  <c r="H341" i="11" s="1"/>
  <c r="G340" i="11"/>
  <c r="F340" i="11"/>
  <c r="E340" i="11"/>
  <c r="G339" i="11"/>
  <c r="F339" i="11"/>
  <c r="E339" i="11"/>
  <c r="G338" i="11"/>
  <c r="F338" i="11"/>
  <c r="H337" i="11"/>
  <c r="G337" i="11"/>
  <c r="F337" i="11"/>
  <c r="E337" i="11"/>
  <c r="H336" i="11"/>
  <c r="G336" i="11"/>
  <c r="F336" i="11"/>
  <c r="E336" i="11"/>
  <c r="H335" i="11"/>
  <c r="G335" i="11"/>
  <c r="F335" i="11"/>
  <c r="E335" i="11"/>
  <c r="H334" i="11"/>
  <c r="G334" i="11"/>
  <c r="F334" i="11"/>
  <c r="E334" i="11"/>
  <c r="H333" i="11"/>
  <c r="G333" i="11"/>
  <c r="F333" i="11"/>
  <c r="E333" i="11"/>
  <c r="H332" i="11"/>
  <c r="G332" i="11"/>
  <c r="F332" i="11"/>
  <c r="E332" i="11"/>
  <c r="H331" i="11"/>
  <c r="G331" i="11"/>
  <c r="F331" i="11"/>
  <c r="E331" i="11"/>
  <c r="H330" i="11"/>
  <c r="G330" i="11"/>
  <c r="F330" i="11"/>
  <c r="E330" i="11"/>
  <c r="H329" i="11"/>
  <c r="G329" i="11"/>
  <c r="F329" i="11"/>
  <c r="E329" i="11"/>
  <c r="G328" i="11"/>
  <c r="F328" i="11"/>
  <c r="G327" i="11"/>
  <c r="F327" i="11"/>
  <c r="E327" i="11"/>
  <c r="H327" i="11" s="1"/>
  <c r="G326" i="11"/>
  <c r="F326" i="11"/>
  <c r="E326" i="11"/>
  <c r="H326" i="11" s="1"/>
  <c r="G325" i="11"/>
  <c r="F325" i="11"/>
  <c r="E325" i="11"/>
  <c r="G324" i="11"/>
  <c r="E324" i="11"/>
  <c r="H324" i="11" s="1"/>
  <c r="G323" i="11"/>
  <c r="E323" i="11"/>
  <c r="H323" i="11" s="1"/>
  <c r="H322" i="11"/>
  <c r="G322" i="11"/>
  <c r="F322" i="11"/>
  <c r="E322" i="11"/>
  <c r="G321" i="11"/>
  <c r="G320" i="11"/>
  <c r="F320" i="11"/>
  <c r="E320" i="11"/>
  <c r="H320" i="11" s="1"/>
  <c r="G319" i="11"/>
  <c r="H318" i="11"/>
  <c r="G318" i="11"/>
  <c r="F318" i="11"/>
  <c r="E318" i="11"/>
  <c r="G317" i="11"/>
  <c r="F317" i="11"/>
  <c r="G316" i="11"/>
  <c r="F316" i="11"/>
  <c r="E316" i="11"/>
  <c r="H316" i="11" s="1"/>
  <c r="G315" i="11"/>
  <c r="F315" i="11"/>
  <c r="E315" i="11"/>
  <c r="H315" i="11" s="1"/>
  <c r="G314" i="11"/>
  <c r="F314" i="11"/>
  <c r="E314" i="11"/>
  <c r="H314" i="11" s="1"/>
  <c r="G313" i="11"/>
  <c r="F313" i="11"/>
  <c r="H312" i="11"/>
  <c r="G312" i="11"/>
  <c r="F312" i="11"/>
  <c r="E312" i="11"/>
  <c r="H311" i="11"/>
  <c r="G311" i="11"/>
  <c r="F311" i="11"/>
  <c r="E311" i="11"/>
  <c r="H310" i="11"/>
  <c r="G310" i="11"/>
  <c r="F310" i="11"/>
  <c r="E310" i="11"/>
  <c r="H309" i="11"/>
  <c r="G309" i="11"/>
  <c r="F309" i="11"/>
  <c r="E309" i="11"/>
  <c r="G308" i="11"/>
  <c r="G307" i="11"/>
  <c r="F307" i="11"/>
  <c r="E307" i="11"/>
  <c r="H307" i="11" s="1"/>
  <c r="G306" i="11"/>
  <c r="G305" i="11"/>
  <c r="H304" i="11"/>
  <c r="G304" i="11"/>
  <c r="E304" i="11"/>
  <c r="G303" i="11"/>
  <c r="F303" i="11"/>
  <c r="E303" i="11"/>
  <c r="G302" i="11"/>
  <c r="G301" i="11"/>
  <c r="H301" i="11" s="1"/>
  <c r="F301" i="11"/>
  <c r="E301" i="11"/>
  <c r="G300" i="11"/>
  <c r="H299" i="11"/>
  <c r="G299" i="11"/>
  <c r="F299" i="11"/>
  <c r="E299" i="11"/>
  <c r="H298" i="11"/>
  <c r="G298" i="11"/>
  <c r="F298" i="11"/>
  <c r="E298" i="11"/>
  <c r="H297" i="11"/>
  <c r="G297" i="11"/>
  <c r="F297" i="11"/>
  <c r="E297" i="11"/>
  <c r="H296" i="11"/>
  <c r="G296" i="11"/>
  <c r="F296" i="11"/>
  <c r="E296" i="11"/>
  <c r="H295" i="11"/>
  <c r="G295" i="11"/>
  <c r="F295" i="11"/>
  <c r="E295" i="11"/>
  <c r="G294" i="11"/>
  <c r="G293" i="11"/>
  <c r="G292" i="11"/>
  <c r="H292" i="11" s="1"/>
  <c r="F292" i="11"/>
  <c r="E292" i="11"/>
  <c r="G291" i="11"/>
  <c r="H291" i="11" s="1"/>
  <c r="F291" i="11"/>
  <c r="E291" i="11"/>
  <c r="G290" i="11"/>
  <c r="H290" i="11" s="1"/>
  <c r="F290" i="11"/>
  <c r="E290" i="11"/>
  <c r="G289" i="11"/>
  <c r="F289" i="11"/>
  <c r="G288" i="11"/>
  <c r="E288" i="11"/>
  <c r="H288" i="11" s="1"/>
  <c r="G287" i="11"/>
  <c r="F287" i="11"/>
  <c r="E287" i="11"/>
  <c r="H287" i="11" s="1"/>
  <c r="G286" i="11"/>
  <c r="F286" i="11"/>
  <c r="G285" i="11"/>
  <c r="F285" i="11"/>
  <c r="E285" i="11"/>
  <c r="G284" i="11"/>
  <c r="F284" i="11"/>
  <c r="E284" i="11"/>
  <c r="G283" i="11"/>
  <c r="E283" i="11"/>
  <c r="H283" i="11" s="1"/>
  <c r="G282" i="11"/>
  <c r="G281" i="11"/>
  <c r="F281" i="11"/>
  <c r="G280" i="11"/>
  <c r="F280" i="11"/>
  <c r="E280" i="11"/>
  <c r="H280" i="11" s="1"/>
  <c r="G279" i="11"/>
  <c r="F279" i="11"/>
  <c r="E279" i="11"/>
  <c r="G278" i="11"/>
  <c r="F278" i="11"/>
  <c r="E278" i="11"/>
  <c r="G277" i="11"/>
  <c r="G276" i="11"/>
  <c r="H275" i="11"/>
  <c r="G275" i="11"/>
  <c r="F275" i="11"/>
  <c r="E275" i="11"/>
  <c r="H274" i="11"/>
  <c r="G274" i="11"/>
  <c r="F274" i="11"/>
  <c r="E274" i="11"/>
  <c r="H273" i="11"/>
  <c r="G273" i="11"/>
  <c r="F273" i="11"/>
  <c r="E273" i="11"/>
  <c r="H272" i="11"/>
  <c r="G272" i="11"/>
  <c r="F272" i="11"/>
  <c r="E272" i="11"/>
  <c r="G271" i="11"/>
  <c r="G270" i="11"/>
  <c r="F270" i="11"/>
  <c r="E270" i="11"/>
  <c r="H270" i="11" s="1"/>
  <c r="G269" i="11"/>
  <c r="F269" i="11"/>
  <c r="E269" i="11"/>
  <c r="G268" i="11"/>
  <c r="F268" i="11"/>
  <c r="E268" i="11"/>
  <c r="G267" i="11"/>
  <c r="F267" i="11"/>
  <c r="E267" i="11"/>
  <c r="H267" i="11" s="1"/>
  <c r="G266" i="11"/>
  <c r="F266" i="11"/>
  <c r="E266" i="11"/>
  <c r="H266" i="11" s="1"/>
  <c r="G265" i="11"/>
  <c r="F265" i="11"/>
  <c r="E265" i="11"/>
  <c r="G264" i="11"/>
  <c r="H263" i="11"/>
  <c r="G263" i="11"/>
  <c r="F263" i="11"/>
  <c r="E263" i="11"/>
  <c r="H262" i="11"/>
  <c r="G262" i="11"/>
  <c r="F262" i="11"/>
  <c r="E262" i="11"/>
  <c r="H261" i="11"/>
  <c r="G261" i="11"/>
  <c r="F261" i="11"/>
  <c r="E261" i="11"/>
  <c r="H260" i="11"/>
  <c r="G260" i="11"/>
  <c r="F260" i="11"/>
  <c r="E260" i="11"/>
  <c r="G259" i="11"/>
  <c r="G258" i="11"/>
  <c r="F258" i="11"/>
  <c r="E258" i="11"/>
  <c r="H258" i="11" s="1"/>
  <c r="G257" i="11"/>
  <c r="F257" i="11"/>
  <c r="E257" i="11"/>
  <c r="H257" i="11" s="1"/>
  <c r="H256" i="11"/>
  <c r="G256" i="11"/>
  <c r="E256" i="11"/>
  <c r="H255" i="11"/>
  <c r="G255" i="11"/>
  <c r="F255" i="11"/>
  <c r="E255" i="11"/>
  <c r="H254" i="11"/>
  <c r="G254" i="11"/>
  <c r="F254" i="11"/>
  <c r="E254" i="11"/>
  <c r="H253" i="11"/>
  <c r="G253" i="11"/>
  <c r="F253" i="11"/>
  <c r="E253" i="11"/>
  <c r="H252" i="11"/>
  <c r="G252" i="11"/>
  <c r="F252" i="11"/>
  <c r="E252" i="11"/>
  <c r="H251" i="11"/>
  <c r="G251" i="11"/>
  <c r="F251" i="11"/>
  <c r="E251" i="11"/>
  <c r="G250" i="11"/>
  <c r="F250" i="11"/>
  <c r="G249" i="11"/>
  <c r="F249" i="11"/>
  <c r="E249" i="11"/>
  <c r="H249" i="11" s="1"/>
  <c r="G248" i="11"/>
  <c r="E248" i="11"/>
  <c r="H248" i="11" s="1"/>
  <c r="G247" i="11"/>
  <c r="G246" i="11"/>
  <c r="F246" i="11"/>
  <c r="G245" i="11"/>
  <c r="F245" i="11"/>
  <c r="E245" i="11"/>
  <c r="H245" i="11" s="1"/>
  <c r="G244" i="11"/>
  <c r="F244" i="11"/>
  <c r="E244" i="11"/>
  <c r="H244" i="11" s="1"/>
  <c r="G243" i="11"/>
  <c r="E243" i="11"/>
  <c r="H243" i="11" s="1"/>
  <c r="H242" i="11"/>
  <c r="G242" i="11"/>
  <c r="F242" i="11"/>
  <c r="E242" i="11"/>
  <c r="G241" i="11"/>
  <c r="G240" i="11"/>
  <c r="F240" i="11"/>
  <c r="E240" i="11"/>
  <c r="H240" i="11" s="1"/>
  <c r="G239" i="11"/>
  <c r="F239" i="11"/>
  <c r="E239" i="11"/>
  <c r="H239" i="11" s="1"/>
  <c r="G238" i="11"/>
  <c r="G237" i="11"/>
  <c r="F237" i="11"/>
  <c r="E237" i="11"/>
  <c r="G236" i="11"/>
  <c r="F236" i="11"/>
  <c r="H235" i="11"/>
  <c r="G235" i="11"/>
  <c r="E235" i="11"/>
  <c r="G234" i="11"/>
  <c r="H234" i="11" s="1"/>
  <c r="F234" i="11"/>
  <c r="E234" i="11"/>
  <c r="G233" i="11"/>
  <c r="H233" i="11" s="1"/>
  <c r="F233" i="11"/>
  <c r="E233" i="11"/>
  <c r="G232" i="11"/>
  <c r="H232" i="11" s="1"/>
  <c r="F232" i="11"/>
  <c r="E232" i="11"/>
  <c r="G231" i="11"/>
  <c r="H231" i="11" s="1"/>
  <c r="F231" i="11"/>
  <c r="E231" i="11"/>
  <c r="G230" i="11"/>
  <c r="H229" i="11"/>
  <c r="G229" i="11"/>
  <c r="F229" i="11"/>
  <c r="E229" i="11"/>
  <c r="H228" i="11"/>
  <c r="G228" i="11"/>
  <c r="F228" i="11"/>
  <c r="E228" i="11"/>
  <c r="H227" i="11"/>
  <c r="G227" i="11"/>
  <c r="F227" i="11"/>
  <c r="E227" i="11"/>
  <c r="H226" i="11"/>
  <c r="G226" i="11"/>
  <c r="F226" i="11"/>
  <c r="E226" i="11"/>
  <c r="G225" i="11"/>
  <c r="G224" i="11"/>
  <c r="F224" i="11"/>
  <c r="E224" i="11"/>
  <c r="H224" i="11" s="1"/>
  <c r="G223" i="11"/>
  <c r="F223" i="11"/>
  <c r="G222" i="11"/>
  <c r="H222" i="11" s="1"/>
  <c r="F222" i="11"/>
  <c r="E222" i="11"/>
  <c r="G221" i="11"/>
  <c r="H221" i="11" s="1"/>
  <c r="F221" i="11"/>
  <c r="E221" i="11"/>
  <c r="G220" i="11"/>
  <c r="H220" i="11" s="1"/>
  <c r="F220" i="11"/>
  <c r="E220" i="11"/>
  <c r="G219" i="11"/>
  <c r="H219" i="11" s="1"/>
  <c r="F219" i="11"/>
  <c r="E219" i="11"/>
  <c r="G218" i="11"/>
  <c r="H218" i="11" s="1"/>
  <c r="E218" i="11"/>
  <c r="H217" i="11"/>
  <c r="G217" i="11"/>
  <c r="F217" i="11"/>
  <c r="E217" i="11"/>
  <c r="G216" i="11"/>
  <c r="F216" i="11"/>
  <c r="G215" i="11"/>
  <c r="F215" i="11"/>
  <c r="G214" i="11"/>
  <c r="F214" i="11"/>
  <c r="E214" i="11"/>
  <c r="H214" i="11" s="1"/>
  <c r="G213" i="11"/>
  <c r="G212" i="11"/>
  <c r="F212" i="11"/>
  <c r="E212" i="11"/>
  <c r="H212" i="11" s="1"/>
  <c r="G211" i="11"/>
  <c r="F211" i="11"/>
  <c r="E211" i="11"/>
  <c r="H211" i="11" s="1"/>
  <c r="G210" i="11"/>
  <c r="G209" i="11"/>
  <c r="F209" i="11"/>
  <c r="E209" i="11"/>
  <c r="G208" i="11"/>
  <c r="G207" i="11"/>
  <c r="F207" i="11"/>
  <c r="G206" i="11"/>
  <c r="G205" i="11"/>
  <c r="G204" i="11"/>
  <c r="G203" i="11"/>
  <c r="G202" i="11"/>
  <c r="G201" i="11"/>
  <c r="G200" i="11"/>
  <c r="G199" i="11"/>
  <c r="H198" i="11"/>
  <c r="G198" i="11"/>
  <c r="F198" i="11"/>
  <c r="E198" i="11"/>
  <c r="H197" i="11"/>
  <c r="G197" i="11"/>
  <c r="F197" i="11"/>
  <c r="E197" i="11"/>
  <c r="H196" i="11"/>
  <c r="G196" i="11"/>
  <c r="F196" i="11"/>
  <c r="E196" i="11"/>
  <c r="G195" i="11"/>
  <c r="F195" i="11"/>
  <c r="G194" i="11"/>
  <c r="G193" i="11"/>
  <c r="H193" i="11" s="1"/>
  <c r="E193" i="11"/>
  <c r="G192" i="11"/>
  <c r="H192" i="11" s="1"/>
  <c r="F192" i="11"/>
  <c r="E192" i="11"/>
  <c r="G191" i="11"/>
  <c r="H191" i="11" s="1"/>
  <c r="F191" i="11"/>
  <c r="E191" i="11"/>
  <c r="G190" i="11"/>
  <c r="H190" i="11" s="1"/>
  <c r="F190" i="11"/>
  <c r="E190" i="11"/>
  <c r="G189" i="11"/>
  <c r="H189" i="11" s="1"/>
  <c r="F189" i="11"/>
  <c r="E189" i="11"/>
  <c r="G188" i="11"/>
  <c r="H188" i="11" s="1"/>
  <c r="F188" i="11"/>
  <c r="E188" i="11"/>
  <c r="G187" i="11"/>
  <c r="F187" i="11"/>
  <c r="G186" i="11"/>
  <c r="G185" i="11"/>
  <c r="F185" i="11"/>
  <c r="E185" i="11"/>
  <c r="H185" i="11" s="1"/>
  <c r="G184" i="11"/>
  <c r="F184" i="11"/>
  <c r="E184" i="11"/>
  <c r="H184" i="11" s="1"/>
  <c r="G183" i="11"/>
  <c r="F183" i="11"/>
  <c r="E183" i="11"/>
  <c r="H183" i="11" s="1"/>
  <c r="G182" i="11"/>
  <c r="F182" i="11"/>
  <c r="E182" i="11"/>
  <c r="H182" i="11" s="1"/>
  <c r="G181" i="11"/>
  <c r="G180" i="11"/>
  <c r="H180" i="11" s="1"/>
  <c r="F180" i="11"/>
  <c r="E180" i="11"/>
  <c r="G179" i="11"/>
  <c r="G178" i="11"/>
  <c r="G177" i="11"/>
  <c r="F177" i="11"/>
  <c r="E177" i="11"/>
  <c r="H177" i="11" s="1"/>
  <c r="G176" i="11"/>
  <c r="F176" i="11"/>
  <c r="E176" i="11"/>
  <c r="H176" i="11" s="1"/>
  <c r="G175" i="11"/>
  <c r="F175" i="11"/>
  <c r="H174" i="11"/>
  <c r="G174" i="11"/>
  <c r="E174" i="11"/>
  <c r="D173" i="11"/>
  <c r="C173" i="11"/>
  <c r="C11" i="11" s="1"/>
  <c r="G167" i="11"/>
  <c r="F167" i="11"/>
  <c r="E167" i="11"/>
  <c r="H167" i="11" s="1"/>
  <c r="G166" i="11"/>
  <c r="F166" i="11"/>
  <c r="E166" i="11"/>
  <c r="H166" i="11" s="1"/>
  <c r="G165" i="11"/>
  <c r="F165" i="11"/>
  <c r="G164" i="11"/>
  <c r="H163" i="11"/>
  <c r="G163" i="11"/>
  <c r="F163" i="11"/>
  <c r="E163" i="11"/>
  <c r="H162" i="11"/>
  <c r="G162" i="11"/>
  <c r="F162" i="11"/>
  <c r="E162" i="11"/>
  <c r="G161" i="11"/>
  <c r="G160" i="11"/>
  <c r="E160" i="11"/>
  <c r="H160" i="11" s="1"/>
  <c r="G159" i="11"/>
  <c r="F159" i="11"/>
  <c r="E159" i="11"/>
  <c r="H159" i="11" s="1"/>
  <c r="G158" i="11"/>
  <c r="G157" i="11"/>
  <c r="F157" i="11"/>
  <c r="E157" i="11"/>
  <c r="H157" i="11" s="1"/>
  <c r="G156" i="11"/>
  <c r="F156" i="11"/>
  <c r="E156" i="11"/>
  <c r="H156" i="11" s="1"/>
  <c r="G155" i="11"/>
  <c r="F155" i="11"/>
  <c r="H154" i="11"/>
  <c r="G154" i="11"/>
  <c r="F154" i="11"/>
  <c r="E154" i="11"/>
  <c r="G153" i="11"/>
  <c r="G152" i="11"/>
  <c r="F152" i="11"/>
  <c r="E152" i="11"/>
  <c r="H152" i="11" s="1"/>
  <c r="G151" i="11"/>
  <c r="F151" i="11"/>
  <c r="E151" i="11"/>
  <c r="H151" i="11" s="1"/>
  <c r="G150" i="11"/>
  <c r="F150" i="11"/>
  <c r="E150" i="11"/>
  <c r="H150" i="11" s="1"/>
  <c r="G149" i="11"/>
  <c r="F149" i="11"/>
  <c r="E149" i="11"/>
  <c r="H149" i="11" s="1"/>
  <c r="G148" i="11"/>
  <c r="F148" i="11"/>
  <c r="E148" i="11"/>
  <c r="H148" i="11" s="1"/>
  <c r="G147" i="11"/>
  <c r="F147" i="11"/>
  <c r="E147" i="11"/>
  <c r="H147" i="11" s="1"/>
  <c r="G146" i="11"/>
  <c r="F146" i="11"/>
  <c r="E146" i="11"/>
  <c r="H146" i="11" s="1"/>
  <c r="G145" i="11"/>
  <c r="F145" i="11"/>
  <c r="G144" i="11"/>
  <c r="H144" i="11" s="1"/>
  <c r="F144" i="11"/>
  <c r="E144" i="11"/>
  <c r="G143" i="11"/>
  <c r="G142" i="11"/>
  <c r="G141" i="11"/>
  <c r="E141" i="11"/>
  <c r="H141" i="11" s="1"/>
  <c r="G140" i="11"/>
  <c r="F140" i="11"/>
  <c r="E140" i="11"/>
  <c r="H140" i="11" s="1"/>
  <c r="G139" i="11"/>
  <c r="F139" i="11"/>
  <c r="E139" i="11"/>
  <c r="H139" i="11" s="1"/>
  <c r="G138" i="11"/>
  <c r="F138" i="11"/>
  <c r="E138" i="11"/>
  <c r="G137" i="11"/>
  <c r="F137" i="11"/>
  <c r="G136" i="11"/>
  <c r="F136" i="11"/>
  <c r="E136" i="11"/>
  <c r="H136" i="11" s="1"/>
  <c r="G135" i="11"/>
  <c r="F135" i="11"/>
  <c r="E135" i="11"/>
  <c r="G134" i="11"/>
  <c r="G133" i="11"/>
  <c r="G132" i="11"/>
  <c r="G131" i="11"/>
  <c r="G130" i="11"/>
  <c r="F130" i="11"/>
  <c r="E130" i="11"/>
  <c r="G129" i="11"/>
  <c r="G128" i="11"/>
  <c r="G127" i="11"/>
  <c r="F127" i="11"/>
  <c r="E127" i="11"/>
  <c r="G126" i="11"/>
  <c r="G125" i="11"/>
  <c r="G124" i="11"/>
  <c r="F124" i="11"/>
  <c r="E124" i="11"/>
  <c r="H124" i="11" s="1"/>
  <c r="G123" i="11"/>
  <c r="E123" i="11"/>
  <c r="G122" i="11"/>
  <c r="F122" i="11"/>
  <c r="E122" i="11"/>
  <c r="H122" i="11" s="1"/>
  <c r="G121" i="11"/>
  <c r="E121" i="11"/>
  <c r="G120" i="11"/>
  <c r="F120" i="11"/>
  <c r="E120" i="11"/>
  <c r="G119" i="11"/>
  <c r="F119" i="11"/>
  <c r="E119" i="11"/>
  <c r="H119" i="11" s="1"/>
  <c r="G118" i="11"/>
  <c r="F118" i="11"/>
  <c r="E118" i="11"/>
  <c r="H118" i="11" s="1"/>
  <c r="G117" i="11"/>
  <c r="F117" i="11"/>
  <c r="G116" i="11"/>
  <c r="F116" i="11"/>
  <c r="E116" i="11"/>
  <c r="H116" i="11" s="1"/>
  <c r="G115" i="11"/>
  <c r="F115" i="11"/>
  <c r="G114" i="11"/>
  <c r="F114" i="11"/>
  <c r="E114" i="11"/>
  <c r="G113" i="11"/>
  <c r="G112" i="11"/>
  <c r="G111" i="11"/>
  <c r="G110" i="11"/>
  <c r="E110" i="11"/>
  <c r="G109" i="11"/>
  <c r="F109" i="11"/>
  <c r="G108" i="11"/>
  <c r="F108" i="11"/>
  <c r="E108" i="11"/>
  <c r="H108" i="11" s="1"/>
  <c r="G107" i="11"/>
  <c r="F107" i="11"/>
  <c r="E107" i="11"/>
  <c r="G106" i="11"/>
  <c r="E106" i="11"/>
  <c r="H106" i="11" s="1"/>
  <c r="G105" i="11"/>
  <c r="F105" i="11"/>
  <c r="E105" i="11"/>
  <c r="H105" i="11" s="1"/>
  <c r="G104" i="11"/>
  <c r="G103" i="11"/>
  <c r="G102" i="11"/>
  <c r="E102" i="11"/>
  <c r="H102" i="11" s="1"/>
  <c r="G101" i="11"/>
  <c r="F101" i="11"/>
  <c r="E101" i="11"/>
  <c r="G100" i="11"/>
  <c r="F100" i="11"/>
  <c r="E100" i="11"/>
  <c r="G99" i="11"/>
  <c r="G98" i="11"/>
  <c r="F98" i="11"/>
  <c r="E98" i="11"/>
  <c r="G97" i="11"/>
  <c r="F97" i="11"/>
  <c r="E97" i="11"/>
  <c r="H97" i="11" s="1"/>
  <c r="G96" i="11"/>
  <c r="G95" i="11"/>
  <c r="E95" i="11"/>
  <c r="H95" i="11" s="1"/>
  <c r="G94" i="11"/>
  <c r="F94" i="11"/>
  <c r="G93" i="11"/>
  <c r="E93" i="11"/>
  <c r="H93" i="11" s="1"/>
  <c r="G92" i="11"/>
  <c r="E92" i="11"/>
  <c r="G91" i="11"/>
  <c r="G90" i="11"/>
  <c r="G89" i="11"/>
  <c r="G88" i="11"/>
  <c r="E88" i="11"/>
  <c r="G87" i="11"/>
  <c r="E87" i="11"/>
  <c r="H87" i="11" s="1"/>
  <c r="G86" i="11"/>
  <c r="F86" i="11"/>
  <c r="E86" i="11"/>
  <c r="H86" i="11" s="1"/>
  <c r="G85" i="11"/>
  <c r="E85" i="11"/>
  <c r="G84" i="11"/>
  <c r="F84" i="11"/>
  <c r="G83" i="11"/>
  <c r="F83" i="11"/>
  <c r="E83" i="11"/>
  <c r="G82" i="11"/>
  <c r="F82" i="11"/>
  <c r="G81" i="11"/>
  <c r="F81" i="11"/>
  <c r="E81" i="11"/>
  <c r="H81" i="11" s="1"/>
  <c r="G80" i="11"/>
  <c r="G79" i="11"/>
  <c r="G78" i="11"/>
  <c r="G77" i="11"/>
  <c r="F77" i="11"/>
  <c r="G76" i="11"/>
  <c r="D75" i="11"/>
  <c r="F160" i="11" s="1"/>
  <c r="C75" i="11"/>
  <c r="G75" i="11" s="1"/>
  <c r="G69" i="11"/>
  <c r="G68" i="11"/>
  <c r="F68" i="11"/>
  <c r="G67" i="11"/>
  <c r="F67" i="11"/>
  <c r="E67" i="11"/>
  <c r="H67" i="11" s="1"/>
  <c r="G66" i="11"/>
  <c r="F66" i="11"/>
  <c r="E66" i="11"/>
  <c r="H66" i="11" s="1"/>
  <c r="G65" i="11"/>
  <c r="F65" i="11"/>
  <c r="E65" i="11"/>
  <c r="G64" i="11"/>
  <c r="F64" i="11"/>
  <c r="G63" i="11"/>
  <c r="F63" i="11"/>
  <c r="E63" i="11"/>
  <c r="H63" i="11" s="1"/>
  <c r="G62" i="11"/>
  <c r="F62" i="11"/>
  <c r="E62" i="11"/>
  <c r="H62" i="11" s="1"/>
  <c r="G61" i="11"/>
  <c r="G60" i="11"/>
  <c r="E60" i="11"/>
  <c r="G59" i="11"/>
  <c r="E59" i="11"/>
  <c r="H59" i="11" s="1"/>
  <c r="G58" i="11"/>
  <c r="F58" i="11"/>
  <c r="E58" i="11"/>
  <c r="H58" i="11" s="1"/>
  <c r="G57" i="11"/>
  <c r="F57" i="11"/>
  <c r="E57" i="11"/>
  <c r="G56" i="11"/>
  <c r="F56" i="11"/>
  <c r="E56" i="11"/>
  <c r="G55" i="11"/>
  <c r="F55" i="11"/>
  <c r="E55" i="11"/>
  <c r="H55" i="11" s="1"/>
  <c r="G54" i="11"/>
  <c r="E54" i="11"/>
  <c r="H54" i="11" s="1"/>
  <c r="G53" i="11"/>
  <c r="E53" i="11"/>
  <c r="G52" i="11"/>
  <c r="F52" i="11"/>
  <c r="E52" i="11"/>
  <c r="G51" i="11"/>
  <c r="F51" i="11"/>
  <c r="E51" i="11"/>
  <c r="H51" i="11" s="1"/>
  <c r="G50" i="11"/>
  <c r="E50" i="11"/>
  <c r="H50" i="11" s="1"/>
  <c r="G49" i="11"/>
  <c r="F49" i="11"/>
  <c r="G48" i="11"/>
  <c r="E48" i="11"/>
  <c r="G47" i="11"/>
  <c r="F47" i="11"/>
  <c r="E47" i="11"/>
  <c r="H47" i="11" s="1"/>
  <c r="G46" i="11"/>
  <c r="F46" i="11"/>
  <c r="E46" i="11"/>
  <c r="H46" i="11" s="1"/>
  <c r="G45" i="11"/>
  <c r="F45" i="11"/>
  <c r="E45" i="11"/>
  <c r="G44" i="11"/>
  <c r="F44" i="11"/>
  <c r="E44" i="11"/>
  <c r="G43" i="11"/>
  <c r="F43" i="11"/>
  <c r="E43" i="11"/>
  <c r="H43" i="11" s="1"/>
  <c r="G42" i="11"/>
  <c r="F42" i="11"/>
  <c r="E42" i="11"/>
  <c r="H42" i="11" s="1"/>
  <c r="G41" i="11"/>
  <c r="F41" i="11"/>
  <c r="E41" i="11"/>
  <c r="G40" i="11"/>
  <c r="F40" i="11"/>
  <c r="E40" i="11"/>
  <c r="G39" i="11"/>
  <c r="F39" i="11"/>
  <c r="E39" i="11"/>
  <c r="H39" i="11" s="1"/>
  <c r="G38" i="11"/>
  <c r="F38" i="11"/>
  <c r="E38" i="11"/>
  <c r="H38" i="11" s="1"/>
  <c r="G37" i="11"/>
  <c r="F37" i="11"/>
  <c r="E37" i="11"/>
  <c r="G36" i="11"/>
  <c r="G35" i="11"/>
  <c r="F35" i="11"/>
  <c r="E35" i="11"/>
  <c r="H35" i="11" s="1"/>
  <c r="G34" i="11"/>
  <c r="F34" i="11"/>
  <c r="E34" i="11"/>
  <c r="H34" i="11" s="1"/>
  <c r="G33" i="11"/>
  <c r="F33" i="11"/>
  <c r="E33" i="11"/>
  <c r="G32" i="11"/>
  <c r="E32" i="11"/>
  <c r="G31" i="11"/>
  <c r="F31" i="11"/>
  <c r="E31" i="11"/>
  <c r="H31" i="11" s="1"/>
  <c r="G30" i="11"/>
  <c r="E30" i="11"/>
  <c r="H30" i="11" s="1"/>
  <c r="G29" i="11"/>
  <c r="E29" i="11"/>
  <c r="G28" i="11"/>
  <c r="F28" i="11"/>
  <c r="E28" i="11"/>
  <c r="G27" i="11"/>
  <c r="E27" i="11"/>
  <c r="H27" i="11" s="1"/>
  <c r="G26" i="11"/>
  <c r="F26" i="11"/>
  <c r="E26" i="11"/>
  <c r="H26" i="11" s="1"/>
  <c r="G25" i="11"/>
  <c r="F25" i="11"/>
  <c r="E25" i="11"/>
  <c r="G24" i="11"/>
  <c r="F24" i="11"/>
  <c r="E24" i="11"/>
  <c r="G23" i="11"/>
  <c r="F23" i="11"/>
  <c r="E23" i="11"/>
  <c r="H23" i="11" s="1"/>
  <c r="G22" i="11"/>
  <c r="F22" i="11"/>
  <c r="E22" i="11"/>
  <c r="H22" i="11" s="1"/>
  <c r="G21" i="11"/>
  <c r="G20" i="11"/>
  <c r="F20" i="11"/>
  <c r="E20" i="11"/>
  <c r="E19" i="11"/>
  <c r="D19" i="11"/>
  <c r="F69" i="11" s="1"/>
  <c r="C19" i="11"/>
  <c r="E69" i="11" s="1"/>
  <c r="H69" i="11" s="1"/>
  <c r="D12" i="11"/>
  <c r="C12" i="11"/>
  <c r="G12" i="11" s="1"/>
  <c r="D10" i="11"/>
  <c r="D9" i="11"/>
  <c r="C9" i="11"/>
  <c r="G609" i="10"/>
  <c r="G608" i="10"/>
  <c r="G607" i="10"/>
  <c r="G606" i="10"/>
  <c r="F606" i="10"/>
  <c r="G605" i="10"/>
  <c r="E605" i="10"/>
  <c r="H605" i="10" s="1"/>
  <c r="G604" i="10"/>
  <c r="F604" i="10"/>
  <c r="E604" i="10"/>
  <c r="H604" i="10" s="1"/>
  <c r="G603" i="10"/>
  <c r="F603" i="10"/>
  <c r="E603" i="10"/>
  <c r="G602" i="10"/>
  <c r="F602" i="10"/>
  <c r="E602" i="10"/>
  <c r="G601" i="10"/>
  <c r="G600" i="10"/>
  <c r="G599" i="10"/>
  <c r="F599" i="10"/>
  <c r="G598" i="10"/>
  <c r="G597" i="10"/>
  <c r="F597" i="10"/>
  <c r="G596" i="10"/>
  <c r="F596" i="10"/>
  <c r="E596" i="10"/>
  <c r="H596" i="10" s="1"/>
  <c r="G595" i="10"/>
  <c r="F595" i="10"/>
  <c r="E595" i="10"/>
  <c r="G594" i="10"/>
  <c r="F594" i="10"/>
  <c r="E594" i="10"/>
  <c r="G593" i="10"/>
  <c r="F593" i="10"/>
  <c r="G592" i="10"/>
  <c r="F592" i="10"/>
  <c r="G591" i="10"/>
  <c r="F591" i="10"/>
  <c r="E591" i="10"/>
  <c r="H591" i="10" s="1"/>
  <c r="G590" i="10"/>
  <c r="G589" i="10"/>
  <c r="F589" i="10"/>
  <c r="E589" i="10"/>
  <c r="H589" i="10" s="1"/>
  <c r="G588" i="10"/>
  <c r="F588" i="10"/>
  <c r="E588" i="10"/>
  <c r="H588" i="10" s="1"/>
  <c r="G587" i="10"/>
  <c r="F587" i="10"/>
  <c r="G586" i="10"/>
  <c r="F586" i="10"/>
  <c r="G585" i="10"/>
  <c r="G584" i="10"/>
  <c r="G583" i="10"/>
  <c r="F583" i="10"/>
  <c r="G582" i="10"/>
  <c r="D582" i="10"/>
  <c r="F609" i="10" s="1"/>
  <c r="C582" i="10"/>
  <c r="G576" i="10"/>
  <c r="F576" i="10"/>
  <c r="E576" i="10"/>
  <c r="G575" i="10"/>
  <c r="F575" i="10"/>
  <c r="E575" i="10"/>
  <c r="H575" i="10" s="1"/>
  <c r="G574" i="10"/>
  <c r="G573" i="10"/>
  <c r="F573" i="10"/>
  <c r="E573" i="10"/>
  <c r="G572" i="10"/>
  <c r="F572" i="10"/>
  <c r="E572" i="10"/>
  <c r="H572" i="10" s="1"/>
  <c r="G571" i="10"/>
  <c r="F571" i="10"/>
  <c r="E571" i="10"/>
  <c r="H571" i="10" s="1"/>
  <c r="G570" i="10"/>
  <c r="G569" i="10"/>
  <c r="F569" i="10"/>
  <c r="E569" i="10"/>
  <c r="H569" i="10" s="1"/>
  <c r="G568" i="10"/>
  <c r="F568" i="10"/>
  <c r="E568" i="10"/>
  <c r="H568" i="10" s="1"/>
  <c r="G567" i="10"/>
  <c r="F567" i="10"/>
  <c r="E567" i="10"/>
  <c r="G566" i="10"/>
  <c r="F566" i="10"/>
  <c r="G565" i="10"/>
  <c r="F565" i="10"/>
  <c r="E565" i="10"/>
  <c r="H565" i="10" s="1"/>
  <c r="G564" i="10"/>
  <c r="F564" i="10"/>
  <c r="E564" i="10"/>
  <c r="H564" i="10" s="1"/>
  <c r="G563" i="10"/>
  <c r="F563" i="10"/>
  <c r="E563" i="10"/>
  <c r="G562" i="10"/>
  <c r="F562" i="10"/>
  <c r="E562" i="10"/>
  <c r="G561" i="10"/>
  <c r="E561" i="10"/>
  <c r="H561" i="10" s="1"/>
  <c r="G560" i="10"/>
  <c r="E560" i="10"/>
  <c r="G559" i="10"/>
  <c r="E559" i="10"/>
  <c r="H559" i="10" s="1"/>
  <c r="G558" i="10"/>
  <c r="F558" i="10"/>
  <c r="E558" i="10"/>
  <c r="G557" i="10"/>
  <c r="F557" i="10"/>
  <c r="E557" i="10"/>
  <c r="G556" i="10"/>
  <c r="F556" i="10"/>
  <c r="E556" i="10"/>
  <c r="H556" i="10" s="1"/>
  <c r="G555" i="10"/>
  <c r="F555" i="10"/>
  <c r="E555" i="10"/>
  <c r="H555" i="10" s="1"/>
  <c r="G554" i="10"/>
  <c r="F554" i="10"/>
  <c r="G553" i="10"/>
  <c r="F553" i="10"/>
  <c r="E553" i="10"/>
  <c r="G552" i="10"/>
  <c r="F552" i="10"/>
  <c r="E552" i="10"/>
  <c r="H552" i="10" s="1"/>
  <c r="G551" i="10"/>
  <c r="F551" i="10"/>
  <c r="E551" i="10"/>
  <c r="H551" i="10" s="1"/>
  <c r="G550" i="10"/>
  <c r="E550" i="10"/>
  <c r="G549" i="10"/>
  <c r="F549" i="10"/>
  <c r="E549" i="10"/>
  <c r="H549" i="10" s="1"/>
  <c r="G548" i="10"/>
  <c r="F548" i="10"/>
  <c r="E548" i="10"/>
  <c r="H548" i="10" s="1"/>
  <c r="G547" i="10"/>
  <c r="F547" i="10"/>
  <c r="E547" i="10"/>
  <c r="G546" i="10"/>
  <c r="F546" i="10"/>
  <c r="E546" i="10"/>
  <c r="G545" i="10"/>
  <c r="F545" i="10"/>
  <c r="E545" i="10"/>
  <c r="H545" i="10" s="1"/>
  <c r="G544" i="10"/>
  <c r="F544" i="10"/>
  <c r="E544" i="10"/>
  <c r="H544" i="10" s="1"/>
  <c r="G543" i="10"/>
  <c r="F543" i="10"/>
  <c r="E543" i="10"/>
  <c r="G542" i="10"/>
  <c r="G541" i="10"/>
  <c r="F541" i="10"/>
  <c r="E541" i="10"/>
  <c r="H541" i="10" s="1"/>
  <c r="G540" i="10"/>
  <c r="F540" i="10"/>
  <c r="E540" i="10"/>
  <c r="H540" i="10" s="1"/>
  <c r="G539" i="10"/>
  <c r="F539" i="10"/>
  <c r="G538" i="10"/>
  <c r="G537" i="10"/>
  <c r="F537" i="10"/>
  <c r="E537" i="10"/>
  <c r="H537" i="10" s="1"/>
  <c r="G536" i="10"/>
  <c r="F536" i="10"/>
  <c r="E536" i="10"/>
  <c r="H536" i="10" s="1"/>
  <c r="G535" i="10"/>
  <c r="F535" i="10"/>
  <c r="G534" i="10"/>
  <c r="F534" i="10"/>
  <c r="G533" i="10"/>
  <c r="F533" i="10"/>
  <c r="E533" i="10"/>
  <c r="H533" i="10" s="1"/>
  <c r="G532" i="10"/>
  <c r="F532" i="10"/>
  <c r="E532" i="10"/>
  <c r="H532" i="10" s="1"/>
  <c r="G531" i="10"/>
  <c r="F531" i="10"/>
  <c r="E531" i="10"/>
  <c r="G530" i="10"/>
  <c r="F530" i="10"/>
  <c r="E530" i="10"/>
  <c r="G529" i="10"/>
  <c r="E529" i="10"/>
  <c r="H529" i="10" s="1"/>
  <c r="G528" i="10"/>
  <c r="F528" i="10"/>
  <c r="E528" i="10"/>
  <c r="H528" i="10" s="1"/>
  <c r="G527" i="10"/>
  <c r="F527" i="10"/>
  <c r="E527" i="10"/>
  <c r="G526" i="10"/>
  <c r="F526" i="10"/>
  <c r="E526" i="10"/>
  <c r="G525" i="10"/>
  <c r="F525" i="10"/>
  <c r="E525" i="10"/>
  <c r="H525" i="10" s="1"/>
  <c r="G524" i="10"/>
  <c r="F524" i="10"/>
  <c r="E524" i="10"/>
  <c r="H524" i="10" s="1"/>
  <c r="G523" i="10"/>
  <c r="F523" i="10"/>
  <c r="E523" i="10"/>
  <c r="G522" i="10"/>
  <c r="F522" i="10"/>
  <c r="E522" i="10"/>
  <c r="G521" i="10"/>
  <c r="F521" i="10"/>
  <c r="E521" i="10"/>
  <c r="H521" i="10" s="1"/>
  <c r="G520" i="10"/>
  <c r="F520" i="10"/>
  <c r="E520" i="10"/>
  <c r="H520" i="10" s="1"/>
  <c r="G519" i="10"/>
  <c r="F519" i="10"/>
  <c r="E519" i="10"/>
  <c r="G518" i="10"/>
  <c r="F518" i="10"/>
  <c r="E518" i="10"/>
  <c r="G517" i="10"/>
  <c r="F517" i="10"/>
  <c r="E517" i="10"/>
  <c r="H517" i="10" s="1"/>
  <c r="G516" i="10"/>
  <c r="F516" i="10"/>
  <c r="E516" i="10"/>
  <c r="H516" i="10" s="1"/>
  <c r="G515" i="10"/>
  <c r="G514" i="10"/>
  <c r="F514" i="10"/>
  <c r="E514" i="10"/>
  <c r="G513" i="10"/>
  <c r="F513" i="10"/>
  <c r="E513" i="10"/>
  <c r="H513" i="10" s="1"/>
  <c r="G512" i="10"/>
  <c r="F512" i="10"/>
  <c r="E512" i="10"/>
  <c r="H512" i="10" s="1"/>
  <c r="G511" i="10"/>
  <c r="G510" i="10"/>
  <c r="G509" i="10"/>
  <c r="F509" i="10"/>
  <c r="E509" i="10"/>
  <c r="H509" i="10" s="1"/>
  <c r="G508" i="10"/>
  <c r="F508" i="10"/>
  <c r="E508" i="10"/>
  <c r="H508" i="10" s="1"/>
  <c r="G507" i="10"/>
  <c r="F507" i="10"/>
  <c r="E507" i="10"/>
  <c r="G506" i="10"/>
  <c r="F506" i="10"/>
  <c r="G505" i="10"/>
  <c r="F505" i="10"/>
  <c r="E505" i="10"/>
  <c r="H505" i="10" s="1"/>
  <c r="G504" i="10"/>
  <c r="F504" i="10"/>
  <c r="E504" i="10"/>
  <c r="H504" i="10" s="1"/>
  <c r="G503" i="10"/>
  <c r="F503" i="10"/>
  <c r="E503" i="10"/>
  <c r="G502" i="10"/>
  <c r="F502" i="10"/>
  <c r="E502" i="10"/>
  <c r="G501" i="10"/>
  <c r="F501" i="10"/>
  <c r="E501" i="10"/>
  <c r="H501" i="10" s="1"/>
  <c r="G500" i="10"/>
  <c r="E500" i="10"/>
  <c r="H500" i="10" s="1"/>
  <c r="G499" i="10"/>
  <c r="F499" i="10"/>
  <c r="E499" i="10"/>
  <c r="G498" i="10"/>
  <c r="F498" i="10"/>
  <c r="E498" i="10"/>
  <c r="G497" i="10"/>
  <c r="F497" i="10"/>
  <c r="E497" i="10"/>
  <c r="H497" i="10" s="1"/>
  <c r="G496" i="10"/>
  <c r="F496" i="10"/>
  <c r="E496" i="10"/>
  <c r="H496" i="10" s="1"/>
  <c r="G495" i="10"/>
  <c r="E495" i="10"/>
  <c r="G494" i="10"/>
  <c r="F494" i="10"/>
  <c r="E494" i="10"/>
  <c r="G493" i="10"/>
  <c r="F493" i="10"/>
  <c r="E493" i="10"/>
  <c r="H493" i="10" s="1"/>
  <c r="G492" i="10"/>
  <c r="F492" i="10"/>
  <c r="E492" i="10"/>
  <c r="H492" i="10" s="1"/>
  <c r="G491" i="10"/>
  <c r="F491" i="10"/>
  <c r="E491" i="10"/>
  <c r="G490" i="10"/>
  <c r="F490" i="10"/>
  <c r="G489" i="10"/>
  <c r="E489" i="10"/>
  <c r="H489" i="10" s="1"/>
  <c r="G488" i="10"/>
  <c r="F488" i="10"/>
  <c r="E488" i="10"/>
  <c r="H488" i="10" s="1"/>
  <c r="G487" i="10"/>
  <c r="F487" i="10"/>
  <c r="G486" i="10"/>
  <c r="G485" i="10"/>
  <c r="F485" i="10"/>
  <c r="E485" i="10"/>
  <c r="H485" i="10" s="1"/>
  <c r="G484" i="10"/>
  <c r="E484" i="10"/>
  <c r="H484" i="10" s="1"/>
  <c r="G483" i="10"/>
  <c r="F483" i="10"/>
  <c r="E483" i="10"/>
  <c r="G482" i="10"/>
  <c r="F482" i="10"/>
  <c r="E482" i="10"/>
  <c r="G481" i="10"/>
  <c r="F481" i="10"/>
  <c r="E481" i="10"/>
  <c r="H481" i="10" s="1"/>
  <c r="G480" i="10"/>
  <c r="F480" i="10"/>
  <c r="E480" i="10"/>
  <c r="H480" i="10" s="1"/>
  <c r="G479" i="10"/>
  <c r="G478" i="10"/>
  <c r="F478" i="10"/>
  <c r="E478" i="10"/>
  <c r="G477" i="10"/>
  <c r="F477" i="10"/>
  <c r="E477" i="10"/>
  <c r="H477" i="10" s="1"/>
  <c r="G476" i="10"/>
  <c r="F476" i="10"/>
  <c r="E476" i="10"/>
  <c r="H476" i="10" s="1"/>
  <c r="G475" i="10"/>
  <c r="F475" i="10"/>
  <c r="E475" i="10"/>
  <c r="G474" i="10"/>
  <c r="F474" i="10"/>
  <c r="E474" i="10"/>
  <c r="G473" i="10"/>
  <c r="F473" i="10"/>
  <c r="E473" i="10"/>
  <c r="H473" i="10" s="1"/>
  <c r="G472" i="10"/>
  <c r="F472" i="10"/>
  <c r="E472" i="10"/>
  <c r="H472" i="10" s="1"/>
  <c r="G471" i="10"/>
  <c r="G470" i="10"/>
  <c r="G469" i="10"/>
  <c r="E469" i="10"/>
  <c r="H469" i="10" s="1"/>
  <c r="G468" i="10"/>
  <c r="F468" i="10"/>
  <c r="E468" i="10"/>
  <c r="H468" i="10" s="1"/>
  <c r="G467" i="10"/>
  <c r="F467" i="10"/>
  <c r="G466" i="10"/>
  <c r="F466" i="10"/>
  <c r="G465" i="10"/>
  <c r="F465" i="10"/>
  <c r="E465" i="10"/>
  <c r="H465" i="10" s="1"/>
  <c r="G464" i="10"/>
  <c r="F464" i="10"/>
  <c r="E464" i="10"/>
  <c r="H464" i="10" s="1"/>
  <c r="G463" i="10"/>
  <c r="E463" i="10"/>
  <c r="G462" i="10"/>
  <c r="F462" i="10"/>
  <c r="E462" i="10"/>
  <c r="G461" i="10"/>
  <c r="F461" i="10"/>
  <c r="E461" i="10"/>
  <c r="H461" i="10" s="1"/>
  <c r="G460" i="10"/>
  <c r="F460" i="10"/>
  <c r="E460" i="10"/>
  <c r="H460" i="10" s="1"/>
  <c r="G459" i="10"/>
  <c r="G458" i="10"/>
  <c r="F458" i="10"/>
  <c r="E458" i="10"/>
  <c r="G457" i="10"/>
  <c r="E457" i="10"/>
  <c r="H457" i="10" s="1"/>
  <c r="G456" i="10"/>
  <c r="F456" i="10"/>
  <c r="E456" i="10"/>
  <c r="H456" i="10" s="1"/>
  <c r="G455" i="10"/>
  <c r="F455" i="10"/>
  <c r="E455" i="10"/>
  <c r="G454" i="10"/>
  <c r="F454" i="10"/>
  <c r="E454" i="10"/>
  <c r="G453" i="10"/>
  <c r="E453" i="10"/>
  <c r="H453" i="10" s="1"/>
  <c r="G452" i="10"/>
  <c r="F452" i="10"/>
  <c r="E452" i="10"/>
  <c r="H452" i="10" s="1"/>
  <c r="G451" i="10"/>
  <c r="F451" i="10"/>
  <c r="E451" i="10"/>
  <c r="G450" i="10"/>
  <c r="G449" i="10"/>
  <c r="F449" i="10"/>
  <c r="E449" i="10"/>
  <c r="H449" i="10" s="1"/>
  <c r="G448" i="10"/>
  <c r="F448" i="10"/>
  <c r="E448" i="10"/>
  <c r="H448" i="10" s="1"/>
  <c r="G447" i="10"/>
  <c r="F447" i="10"/>
  <c r="E447" i="10"/>
  <c r="G446" i="10"/>
  <c r="F446" i="10"/>
  <c r="E446" i="10"/>
  <c r="G445" i="10"/>
  <c r="E445" i="10"/>
  <c r="H445" i="10" s="1"/>
  <c r="G444" i="10"/>
  <c r="F444" i="10"/>
  <c r="E444" i="10"/>
  <c r="H444" i="10" s="1"/>
  <c r="G443" i="10"/>
  <c r="G442" i="10"/>
  <c r="E442" i="10"/>
  <c r="G441" i="10"/>
  <c r="F441" i="10"/>
  <c r="E441" i="10"/>
  <c r="H441" i="10" s="1"/>
  <c r="G440" i="10"/>
  <c r="F440" i="10"/>
  <c r="E440" i="10"/>
  <c r="H440" i="10" s="1"/>
  <c r="G439" i="10"/>
  <c r="F439" i="10"/>
  <c r="E439" i="10"/>
  <c r="G438" i="10"/>
  <c r="F438" i="10"/>
  <c r="E438" i="10"/>
  <c r="G437" i="10"/>
  <c r="F437" i="10"/>
  <c r="E437" i="10"/>
  <c r="H437" i="10" s="1"/>
  <c r="G436" i="10"/>
  <c r="F436" i="10"/>
  <c r="E436" i="10"/>
  <c r="H436" i="10" s="1"/>
  <c r="G435" i="10"/>
  <c r="F435" i="10"/>
  <c r="E435" i="10"/>
  <c r="G434" i="10"/>
  <c r="F434" i="10"/>
  <c r="G433" i="10"/>
  <c r="F433" i="10"/>
  <c r="E433" i="10"/>
  <c r="H433" i="10" s="1"/>
  <c r="G432" i="10"/>
  <c r="E432" i="10"/>
  <c r="H432" i="10" s="1"/>
  <c r="G431" i="10"/>
  <c r="F431" i="10"/>
  <c r="G430" i="10"/>
  <c r="F430" i="10"/>
  <c r="G429" i="10"/>
  <c r="F429" i="10"/>
  <c r="E429" i="10"/>
  <c r="H429" i="10" s="1"/>
  <c r="G428" i="10"/>
  <c r="F428" i="10"/>
  <c r="E428" i="10"/>
  <c r="H428" i="10" s="1"/>
  <c r="G427" i="10"/>
  <c r="F427" i="10"/>
  <c r="E427" i="10"/>
  <c r="G426" i="10"/>
  <c r="F426" i="10"/>
  <c r="E426" i="10"/>
  <c r="G425" i="10"/>
  <c r="E425" i="10"/>
  <c r="H425" i="10" s="1"/>
  <c r="G424" i="10"/>
  <c r="F424" i="10"/>
  <c r="E424" i="10"/>
  <c r="H424" i="10" s="1"/>
  <c r="G423" i="10"/>
  <c r="F423" i="10"/>
  <c r="G422" i="10"/>
  <c r="F422" i="10"/>
  <c r="G421" i="10"/>
  <c r="F421" i="10"/>
  <c r="E421" i="10"/>
  <c r="H421" i="10" s="1"/>
  <c r="G420" i="10"/>
  <c r="E420" i="10"/>
  <c r="H420" i="10" s="1"/>
  <c r="G419" i="10"/>
  <c r="G418" i="10"/>
  <c r="F418" i="10"/>
  <c r="E418" i="10"/>
  <c r="G417" i="10"/>
  <c r="F417" i="10"/>
  <c r="E417" i="10"/>
  <c r="H417" i="10" s="1"/>
  <c r="G416" i="10"/>
  <c r="F416" i="10"/>
  <c r="E416" i="10"/>
  <c r="H416" i="10" s="1"/>
  <c r="G415" i="10"/>
  <c r="F415" i="10"/>
  <c r="E415" i="10"/>
  <c r="G414" i="10"/>
  <c r="F414" i="10"/>
  <c r="E414" i="10"/>
  <c r="G413" i="10"/>
  <c r="F413" i="10"/>
  <c r="E413" i="10"/>
  <c r="H413" i="10" s="1"/>
  <c r="G412" i="10"/>
  <c r="F412" i="10"/>
  <c r="E412" i="10"/>
  <c r="H412" i="10" s="1"/>
  <c r="G411" i="10"/>
  <c r="F411" i="10"/>
  <c r="E411" i="10"/>
  <c r="G410" i="10"/>
  <c r="G409" i="10"/>
  <c r="E409" i="10"/>
  <c r="H409" i="10" s="1"/>
  <c r="G408" i="10"/>
  <c r="E408" i="10"/>
  <c r="H408" i="10" s="1"/>
  <c r="G407" i="10"/>
  <c r="F407" i="10"/>
  <c r="E407" i="10"/>
  <c r="G406" i="10"/>
  <c r="F406" i="10"/>
  <c r="E406" i="10"/>
  <c r="G405" i="10"/>
  <c r="E405" i="10"/>
  <c r="H405" i="10" s="1"/>
  <c r="G404" i="10"/>
  <c r="F404" i="10"/>
  <c r="E404" i="10"/>
  <c r="H404" i="10" s="1"/>
  <c r="G403" i="10"/>
  <c r="E403" i="10"/>
  <c r="G402" i="10"/>
  <c r="G401" i="10"/>
  <c r="E401" i="10"/>
  <c r="H401" i="10" s="1"/>
  <c r="G400" i="10"/>
  <c r="F400" i="10"/>
  <c r="E400" i="10"/>
  <c r="H400" i="10" s="1"/>
  <c r="G399" i="10"/>
  <c r="G398" i="10"/>
  <c r="G397" i="10"/>
  <c r="E397" i="10"/>
  <c r="H397" i="10" s="1"/>
  <c r="G396" i="10"/>
  <c r="F396" i="10"/>
  <c r="E396" i="10"/>
  <c r="H396" i="10" s="1"/>
  <c r="G395" i="10"/>
  <c r="G394" i="10"/>
  <c r="F394" i="10"/>
  <c r="E394" i="10"/>
  <c r="G393" i="10"/>
  <c r="F393" i="10"/>
  <c r="E393" i="10"/>
  <c r="H393" i="10" s="1"/>
  <c r="G392" i="10"/>
  <c r="F392" i="10"/>
  <c r="E392" i="10"/>
  <c r="H392" i="10" s="1"/>
  <c r="G391" i="10"/>
  <c r="G390" i="10"/>
  <c r="F390" i="10"/>
  <c r="E390" i="10"/>
  <c r="G389" i="10"/>
  <c r="F389" i="10"/>
  <c r="E389" i="10"/>
  <c r="H389" i="10" s="1"/>
  <c r="G388" i="10"/>
  <c r="E388" i="10"/>
  <c r="H388" i="10" s="1"/>
  <c r="G387" i="10"/>
  <c r="F387" i="10"/>
  <c r="E387" i="10"/>
  <c r="G386" i="10"/>
  <c r="G385" i="10"/>
  <c r="F385" i="10"/>
  <c r="E385" i="10"/>
  <c r="H385" i="10" s="1"/>
  <c r="G384" i="10"/>
  <c r="E384" i="10"/>
  <c r="H384" i="10" s="1"/>
  <c r="G383" i="10"/>
  <c r="G382" i="10"/>
  <c r="F382" i="10"/>
  <c r="E382" i="10"/>
  <c r="G381" i="10"/>
  <c r="F381" i="10"/>
  <c r="E381" i="10"/>
  <c r="H381" i="10" s="1"/>
  <c r="G380" i="10"/>
  <c r="E380" i="10"/>
  <c r="H380" i="10" s="1"/>
  <c r="G379" i="10"/>
  <c r="F379" i="10"/>
  <c r="G378" i="10"/>
  <c r="F378" i="10"/>
  <c r="G377" i="10"/>
  <c r="F377" i="10"/>
  <c r="E377" i="10"/>
  <c r="H377" i="10" s="1"/>
  <c r="G376" i="10"/>
  <c r="F376" i="10"/>
  <c r="E376" i="10"/>
  <c r="H376" i="10" s="1"/>
  <c r="G375" i="10"/>
  <c r="F375" i="10"/>
  <c r="E375" i="10"/>
  <c r="G374" i="10"/>
  <c r="F374" i="10"/>
  <c r="G373" i="10"/>
  <c r="E373" i="10"/>
  <c r="H373" i="10" s="1"/>
  <c r="G372" i="10"/>
  <c r="E372" i="10"/>
  <c r="H372" i="10" s="1"/>
  <c r="G371" i="10"/>
  <c r="F371" i="10"/>
  <c r="E371" i="10"/>
  <c r="G370" i="10"/>
  <c r="F370" i="10"/>
  <c r="E370" i="10"/>
  <c r="G369" i="10"/>
  <c r="E369" i="10"/>
  <c r="H369" i="10" s="1"/>
  <c r="G368" i="10"/>
  <c r="F368" i="10"/>
  <c r="E368" i="10"/>
  <c r="H368" i="10" s="1"/>
  <c r="G367" i="10"/>
  <c r="F367" i="10"/>
  <c r="G366" i="10"/>
  <c r="F366" i="10"/>
  <c r="E366" i="10"/>
  <c r="G365" i="10"/>
  <c r="F365" i="10"/>
  <c r="E365" i="10"/>
  <c r="H365" i="10" s="1"/>
  <c r="G364" i="10"/>
  <c r="E364" i="10"/>
  <c r="H364" i="10" s="1"/>
  <c r="G363" i="10"/>
  <c r="F363" i="10"/>
  <c r="E363" i="10"/>
  <c r="G362" i="10"/>
  <c r="G361" i="10"/>
  <c r="E361" i="10"/>
  <c r="H361" i="10" s="1"/>
  <c r="G360" i="10"/>
  <c r="F360" i="10"/>
  <c r="E360" i="10"/>
  <c r="H360" i="10" s="1"/>
  <c r="G359" i="10"/>
  <c r="G358" i="10"/>
  <c r="F358" i="10"/>
  <c r="G357" i="10"/>
  <c r="E357" i="10"/>
  <c r="H357" i="10" s="1"/>
  <c r="G356" i="10"/>
  <c r="E356" i="10"/>
  <c r="H356" i="10" s="1"/>
  <c r="G355" i="10"/>
  <c r="G354" i="10"/>
  <c r="F354" i="10"/>
  <c r="E354" i="10"/>
  <c r="G353" i="10"/>
  <c r="F353" i="10"/>
  <c r="E353" i="10"/>
  <c r="H353" i="10" s="1"/>
  <c r="G352" i="10"/>
  <c r="E352" i="10"/>
  <c r="H352" i="10" s="1"/>
  <c r="G351" i="10"/>
  <c r="G350" i="10"/>
  <c r="E349" i="10"/>
  <c r="D349" i="10"/>
  <c r="F574" i="10" s="1"/>
  <c r="C349" i="10"/>
  <c r="E574" i="10" s="1"/>
  <c r="H574" i="10" s="1"/>
  <c r="G343" i="10"/>
  <c r="F343" i="10"/>
  <c r="E343" i="10"/>
  <c r="H343" i="10" s="1"/>
  <c r="G342" i="10"/>
  <c r="F342" i="10"/>
  <c r="E342" i="10"/>
  <c r="H342" i="10" s="1"/>
  <c r="G341" i="10"/>
  <c r="F341" i="10"/>
  <c r="E341" i="10"/>
  <c r="G340" i="10"/>
  <c r="F340" i="10"/>
  <c r="E340" i="10"/>
  <c r="G339" i="10"/>
  <c r="F339" i="10"/>
  <c r="E339" i="10"/>
  <c r="H339" i="10" s="1"/>
  <c r="G338" i="10"/>
  <c r="F338" i="10"/>
  <c r="G337" i="10"/>
  <c r="F337" i="10"/>
  <c r="E337" i="10"/>
  <c r="G336" i="10"/>
  <c r="F336" i="10"/>
  <c r="E336" i="10"/>
  <c r="H336" i="10" s="1"/>
  <c r="G335" i="10"/>
  <c r="E335" i="10"/>
  <c r="G334" i="10"/>
  <c r="F334" i="10"/>
  <c r="E334" i="10"/>
  <c r="G333" i="10"/>
  <c r="F333" i="10"/>
  <c r="E333" i="10"/>
  <c r="H333" i="10" s="1"/>
  <c r="G332" i="10"/>
  <c r="F332" i="10"/>
  <c r="E332" i="10"/>
  <c r="H332" i="10" s="1"/>
  <c r="G331" i="10"/>
  <c r="F331" i="10"/>
  <c r="E331" i="10"/>
  <c r="G330" i="10"/>
  <c r="F330" i="10"/>
  <c r="E330" i="10"/>
  <c r="G329" i="10"/>
  <c r="F329" i="10"/>
  <c r="E329" i="10"/>
  <c r="H329" i="10" s="1"/>
  <c r="G328" i="10"/>
  <c r="E328" i="10"/>
  <c r="G327" i="10"/>
  <c r="F327" i="10"/>
  <c r="E327" i="10"/>
  <c r="G326" i="10"/>
  <c r="F326" i="10"/>
  <c r="E326" i="10"/>
  <c r="H326" i="10" s="1"/>
  <c r="G325" i="10"/>
  <c r="F325" i="10"/>
  <c r="E325" i="10"/>
  <c r="H325" i="10" s="1"/>
  <c r="G324" i="10"/>
  <c r="E324" i="10"/>
  <c r="G323" i="10"/>
  <c r="F323" i="10"/>
  <c r="E323" i="10"/>
  <c r="H323" i="10" s="1"/>
  <c r="G322" i="10"/>
  <c r="E322" i="10"/>
  <c r="G321" i="10"/>
  <c r="F321" i="10"/>
  <c r="E321" i="10"/>
  <c r="G320" i="10"/>
  <c r="F320" i="10"/>
  <c r="G319" i="10"/>
  <c r="G318" i="10"/>
  <c r="F318" i="10"/>
  <c r="E318" i="10"/>
  <c r="H318" i="10" s="1"/>
  <c r="G317" i="10"/>
  <c r="F317" i="10"/>
  <c r="G316" i="10"/>
  <c r="F316" i="10"/>
  <c r="E316" i="10"/>
  <c r="H316" i="10" s="1"/>
  <c r="G315" i="10"/>
  <c r="F315" i="10"/>
  <c r="E315" i="10"/>
  <c r="H315" i="10" s="1"/>
  <c r="G314" i="10"/>
  <c r="F314" i="10"/>
  <c r="E314" i="10"/>
  <c r="G313" i="10"/>
  <c r="F313" i="10"/>
  <c r="E313" i="10"/>
  <c r="G312" i="10"/>
  <c r="F312" i="10"/>
  <c r="E312" i="10"/>
  <c r="H312" i="10" s="1"/>
  <c r="G311" i="10"/>
  <c r="F311" i="10"/>
  <c r="E311" i="10"/>
  <c r="H311" i="10" s="1"/>
  <c r="G310" i="10"/>
  <c r="F310" i="10"/>
  <c r="G309" i="10"/>
  <c r="F309" i="10"/>
  <c r="E309" i="10"/>
  <c r="H309" i="10" s="1"/>
  <c r="G308" i="10"/>
  <c r="G307" i="10"/>
  <c r="F307" i="10"/>
  <c r="E307" i="10"/>
  <c r="H307" i="10" s="1"/>
  <c r="G306" i="10"/>
  <c r="E306" i="10"/>
  <c r="G305" i="10"/>
  <c r="E305" i="10"/>
  <c r="H305" i="10" s="1"/>
  <c r="G304" i="10"/>
  <c r="F304" i="10"/>
  <c r="E304" i="10"/>
  <c r="H304" i="10" s="1"/>
  <c r="G303" i="10"/>
  <c r="F303" i="10"/>
  <c r="G302" i="10"/>
  <c r="F302" i="10"/>
  <c r="E302" i="10"/>
  <c r="H302" i="10" s="1"/>
  <c r="G301" i="10"/>
  <c r="F301" i="10"/>
  <c r="E301" i="10"/>
  <c r="H301" i="10" s="1"/>
  <c r="G300" i="10"/>
  <c r="E300" i="10"/>
  <c r="G299" i="10"/>
  <c r="F299" i="10"/>
  <c r="E299" i="10"/>
  <c r="H299" i="10" s="1"/>
  <c r="G298" i="10"/>
  <c r="F298" i="10"/>
  <c r="E298" i="10"/>
  <c r="H298" i="10" s="1"/>
  <c r="G297" i="10"/>
  <c r="F297" i="10"/>
  <c r="E297" i="10"/>
  <c r="G296" i="10"/>
  <c r="F296" i="10"/>
  <c r="E296" i="10"/>
  <c r="G295" i="10"/>
  <c r="F295" i="10"/>
  <c r="E295" i="10"/>
  <c r="H295" i="10" s="1"/>
  <c r="G294" i="10"/>
  <c r="E294" i="10"/>
  <c r="G293" i="10"/>
  <c r="F293" i="10"/>
  <c r="E293" i="10"/>
  <c r="G292" i="10"/>
  <c r="F292" i="10"/>
  <c r="E292" i="10"/>
  <c r="H292" i="10" s="1"/>
  <c r="G291" i="10"/>
  <c r="F291" i="10"/>
  <c r="E291" i="10"/>
  <c r="H291" i="10" s="1"/>
  <c r="G290" i="10"/>
  <c r="F290" i="10"/>
  <c r="E290" i="10"/>
  <c r="G289" i="10"/>
  <c r="G288" i="10"/>
  <c r="F288" i="10"/>
  <c r="G287" i="10"/>
  <c r="F287" i="10"/>
  <c r="E287" i="10"/>
  <c r="H287" i="10" s="1"/>
  <c r="G286" i="10"/>
  <c r="F286" i="10"/>
  <c r="G285" i="10"/>
  <c r="F285" i="10"/>
  <c r="E285" i="10"/>
  <c r="G284" i="10"/>
  <c r="F284" i="10"/>
  <c r="E284" i="10"/>
  <c r="H284" i="10" s="1"/>
  <c r="G283" i="10"/>
  <c r="F283" i="10"/>
  <c r="E283" i="10"/>
  <c r="H283" i="10" s="1"/>
  <c r="G282" i="10"/>
  <c r="F282" i="10"/>
  <c r="E282" i="10"/>
  <c r="G281" i="10"/>
  <c r="E281" i="10"/>
  <c r="H281" i="10" s="1"/>
  <c r="G280" i="10"/>
  <c r="F280" i="10"/>
  <c r="G279" i="10"/>
  <c r="F279" i="10"/>
  <c r="E279" i="10"/>
  <c r="G278" i="10"/>
  <c r="G277" i="10"/>
  <c r="G276" i="10"/>
  <c r="G275" i="10"/>
  <c r="E275" i="10"/>
  <c r="G274" i="10"/>
  <c r="F274" i="10"/>
  <c r="G273" i="10"/>
  <c r="F273" i="10"/>
  <c r="E273" i="10"/>
  <c r="H273" i="10" s="1"/>
  <c r="G272" i="10"/>
  <c r="F272" i="10"/>
  <c r="E272" i="10"/>
  <c r="G271" i="10"/>
  <c r="G270" i="10"/>
  <c r="F270" i="10"/>
  <c r="G269" i="10"/>
  <c r="F269" i="10"/>
  <c r="E269" i="10"/>
  <c r="H269" i="10" s="1"/>
  <c r="G268" i="10"/>
  <c r="F268" i="10"/>
  <c r="E268" i="10"/>
  <c r="H268" i="10" s="1"/>
  <c r="G267" i="10"/>
  <c r="F267" i="10"/>
  <c r="E267" i="10"/>
  <c r="G266" i="10"/>
  <c r="F266" i="10"/>
  <c r="E266" i="10"/>
  <c r="G265" i="10"/>
  <c r="F265" i="10"/>
  <c r="E265" i="10"/>
  <c r="H265" i="10" s="1"/>
  <c r="G264" i="10"/>
  <c r="G263" i="10"/>
  <c r="F263" i="10"/>
  <c r="G262" i="10"/>
  <c r="E262" i="10"/>
  <c r="G261" i="10"/>
  <c r="F261" i="10"/>
  <c r="G260" i="10"/>
  <c r="F260" i="10"/>
  <c r="E260" i="10"/>
  <c r="G259" i="10"/>
  <c r="F259" i="10"/>
  <c r="G258" i="10"/>
  <c r="F258" i="10"/>
  <c r="E258" i="10"/>
  <c r="H258" i="10" s="1"/>
  <c r="G257" i="10"/>
  <c r="F257" i="10"/>
  <c r="E257" i="10"/>
  <c r="G256" i="10"/>
  <c r="E256" i="10"/>
  <c r="H256" i="10" s="1"/>
  <c r="G255" i="10"/>
  <c r="E255" i="10"/>
  <c r="G254" i="10"/>
  <c r="F254" i="10"/>
  <c r="E254" i="10"/>
  <c r="G253" i="10"/>
  <c r="F253" i="10"/>
  <c r="E253" i="10"/>
  <c r="H253" i="10" s="1"/>
  <c r="G252" i="10"/>
  <c r="F252" i="10"/>
  <c r="E252" i="10"/>
  <c r="H252" i="10" s="1"/>
  <c r="G251" i="10"/>
  <c r="F251" i="10"/>
  <c r="E251" i="10"/>
  <c r="G250" i="10"/>
  <c r="F250" i="10"/>
  <c r="G249" i="10"/>
  <c r="E249" i="10"/>
  <c r="G248" i="10"/>
  <c r="F248" i="10"/>
  <c r="E248" i="10"/>
  <c r="G247" i="10"/>
  <c r="F247" i="10"/>
  <c r="E247" i="10"/>
  <c r="H247" i="10" s="1"/>
  <c r="G246" i="10"/>
  <c r="F246" i="10"/>
  <c r="E246" i="10"/>
  <c r="H246" i="10" s="1"/>
  <c r="G245" i="10"/>
  <c r="F245" i="10"/>
  <c r="E245" i="10"/>
  <c r="G244" i="10"/>
  <c r="G243" i="10"/>
  <c r="F243" i="10"/>
  <c r="E243" i="10"/>
  <c r="G242" i="10"/>
  <c r="F242" i="10"/>
  <c r="E242" i="10"/>
  <c r="G241" i="10"/>
  <c r="G240" i="10"/>
  <c r="F240" i="10"/>
  <c r="G239" i="10"/>
  <c r="F239" i="10"/>
  <c r="E239" i="10"/>
  <c r="H239" i="10" s="1"/>
  <c r="G238" i="10"/>
  <c r="F238" i="10"/>
  <c r="G237" i="10"/>
  <c r="F237" i="10"/>
  <c r="E237" i="10"/>
  <c r="H237" i="10" s="1"/>
  <c r="G236" i="10"/>
  <c r="F236" i="10"/>
  <c r="E236" i="10"/>
  <c r="H236" i="10" s="1"/>
  <c r="G235" i="10"/>
  <c r="F235" i="10"/>
  <c r="G234" i="10"/>
  <c r="F234" i="10"/>
  <c r="E234" i="10"/>
  <c r="H234" i="10" s="1"/>
  <c r="G233" i="10"/>
  <c r="F233" i="10"/>
  <c r="G232" i="10"/>
  <c r="F232" i="10"/>
  <c r="E232" i="10"/>
  <c r="G231" i="10"/>
  <c r="F231" i="10"/>
  <c r="E231" i="10"/>
  <c r="H231" i="10" s="1"/>
  <c r="G230" i="10"/>
  <c r="F230" i="10"/>
  <c r="G229" i="10"/>
  <c r="F229" i="10"/>
  <c r="E229" i="10"/>
  <c r="G228" i="10"/>
  <c r="F228" i="10"/>
  <c r="G227" i="10"/>
  <c r="F227" i="10"/>
  <c r="G226" i="10"/>
  <c r="F226" i="10"/>
  <c r="G225" i="10"/>
  <c r="G224" i="10"/>
  <c r="F224" i="10"/>
  <c r="E224" i="10"/>
  <c r="H224" i="10" s="1"/>
  <c r="G223" i="10"/>
  <c r="F223" i="10"/>
  <c r="E223" i="10"/>
  <c r="G222" i="10"/>
  <c r="F222" i="10"/>
  <c r="E222" i="10"/>
  <c r="G221" i="10"/>
  <c r="F221" i="10"/>
  <c r="E221" i="10"/>
  <c r="H221" i="10" s="1"/>
  <c r="G220" i="10"/>
  <c r="F220" i="10"/>
  <c r="E220" i="10"/>
  <c r="H220" i="10" s="1"/>
  <c r="G219" i="10"/>
  <c r="F219" i="10"/>
  <c r="E219" i="10"/>
  <c r="G218" i="10"/>
  <c r="E218" i="10"/>
  <c r="H218" i="10" s="1"/>
  <c r="G217" i="10"/>
  <c r="F217" i="10"/>
  <c r="E217" i="10"/>
  <c r="H217" i="10" s="1"/>
  <c r="G216" i="10"/>
  <c r="G215" i="10"/>
  <c r="F215" i="10"/>
  <c r="E215" i="10"/>
  <c r="H215" i="10" s="1"/>
  <c r="G214" i="10"/>
  <c r="E214" i="10"/>
  <c r="G213" i="10"/>
  <c r="G212" i="10"/>
  <c r="F212" i="10"/>
  <c r="E212" i="10"/>
  <c r="G211" i="10"/>
  <c r="F211" i="10"/>
  <c r="E211" i="10"/>
  <c r="H211" i="10" s="1"/>
  <c r="G210" i="10"/>
  <c r="F210" i="10"/>
  <c r="E210" i="10"/>
  <c r="H210" i="10" s="1"/>
  <c r="G209" i="10"/>
  <c r="E209" i="10"/>
  <c r="G208" i="10"/>
  <c r="F208" i="10"/>
  <c r="E208" i="10"/>
  <c r="H208" i="10" s="1"/>
  <c r="G207" i="10"/>
  <c r="F207" i="10"/>
  <c r="E207" i="10"/>
  <c r="H207" i="10" s="1"/>
  <c r="G206" i="10"/>
  <c r="F206" i="10"/>
  <c r="E206" i="10"/>
  <c r="G205" i="10"/>
  <c r="F205" i="10"/>
  <c r="E205" i="10"/>
  <c r="G204" i="10"/>
  <c r="F204" i="10"/>
  <c r="G203" i="10"/>
  <c r="F203" i="10"/>
  <c r="G202" i="10"/>
  <c r="F202" i="10"/>
  <c r="E202" i="10"/>
  <c r="H202" i="10" s="1"/>
  <c r="G201" i="10"/>
  <c r="G200" i="10"/>
  <c r="G199" i="10"/>
  <c r="G198" i="10"/>
  <c r="F198" i="10"/>
  <c r="G197" i="10"/>
  <c r="F197" i="10"/>
  <c r="E197" i="10"/>
  <c r="H197" i="10" s="1"/>
  <c r="G196" i="10"/>
  <c r="F196" i="10"/>
  <c r="E196" i="10"/>
  <c r="H196" i="10" s="1"/>
  <c r="G195" i="10"/>
  <c r="F195" i="10"/>
  <c r="E195" i="10"/>
  <c r="G194" i="10"/>
  <c r="E194" i="10"/>
  <c r="H194" i="10" s="1"/>
  <c r="G193" i="10"/>
  <c r="F193" i="10"/>
  <c r="E193" i="10"/>
  <c r="H193" i="10" s="1"/>
  <c r="G192" i="10"/>
  <c r="F192" i="10"/>
  <c r="E192" i="10"/>
  <c r="G191" i="10"/>
  <c r="E191" i="10"/>
  <c r="H191" i="10" s="1"/>
  <c r="G190" i="10"/>
  <c r="F190" i="10"/>
  <c r="E190" i="10"/>
  <c r="H190" i="10" s="1"/>
  <c r="G189" i="10"/>
  <c r="F189" i="10"/>
  <c r="G188" i="10"/>
  <c r="E188" i="10"/>
  <c r="G187" i="10"/>
  <c r="G186" i="10"/>
  <c r="E186" i="10"/>
  <c r="G185" i="10"/>
  <c r="F185" i="10"/>
  <c r="E185" i="10"/>
  <c r="G184" i="10"/>
  <c r="F184" i="10"/>
  <c r="E184" i="10"/>
  <c r="H184" i="10" s="1"/>
  <c r="G183" i="10"/>
  <c r="F183" i="10"/>
  <c r="E183" i="10"/>
  <c r="H183" i="10" s="1"/>
  <c r="G182" i="10"/>
  <c r="F182" i="10"/>
  <c r="G181" i="10"/>
  <c r="F181" i="10"/>
  <c r="G180" i="10"/>
  <c r="F180" i="10"/>
  <c r="G179" i="10"/>
  <c r="G178" i="10"/>
  <c r="F178" i="10"/>
  <c r="G177" i="10"/>
  <c r="F177" i="10"/>
  <c r="G176" i="10"/>
  <c r="F176" i="10"/>
  <c r="E176" i="10"/>
  <c r="G175" i="10"/>
  <c r="E175" i="10"/>
  <c r="G174" i="10"/>
  <c r="D173" i="10"/>
  <c r="F335" i="10" s="1"/>
  <c r="C173" i="10"/>
  <c r="G167" i="10"/>
  <c r="F167" i="10"/>
  <c r="E167" i="10"/>
  <c r="G166" i="10"/>
  <c r="F166" i="10"/>
  <c r="E166" i="10"/>
  <c r="H166" i="10" s="1"/>
  <c r="G165" i="10"/>
  <c r="E165" i="10"/>
  <c r="H165" i="10" s="1"/>
  <c r="G164" i="10"/>
  <c r="E164" i="10"/>
  <c r="G163" i="10"/>
  <c r="F163" i="10"/>
  <c r="E163" i="10"/>
  <c r="G162" i="10"/>
  <c r="F162" i="10"/>
  <c r="E162" i="10"/>
  <c r="H162" i="10" s="1"/>
  <c r="G161" i="10"/>
  <c r="F161" i="10"/>
  <c r="E161" i="10"/>
  <c r="H161" i="10" s="1"/>
  <c r="G160" i="10"/>
  <c r="F160" i="10"/>
  <c r="E160" i="10"/>
  <c r="G159" i="10"/>
  <c r="F159" i="10"/>
  <c r="E159" i="10"/>
  <c r="G158" i="10"/>
  <c r="F158" i="10"/>
  <c r="E158" i="10"/>
  <c r="H158" i="10" s="1"/>
  <c r="G157" i="10"/>
  <c r="F157" i="10"/>
  <c r="E157" i="10"/>
  <c r="H157" i="10" s="1"/>
  <c r="G156" i="10"/>
  <c r="F156" i="10"/>
  <c r="E156" i="10"/>
  <c r="G155" i="10"/>
  <c r="F155" i="10"/>
  <c r="E155" i="10"/>
  <c r="G154" i="10"/>
  <c r="F154" i="10"/>
  <c r="E154" i="10"/>
  <c r="H154" i="10" s="1"/>
  <c r="G153" i="10"/>
  <c r="F153" i="10"/>
  <c r="E153" i="10"/>
  <c r="H153" i="10" s="1"/>
  <c r="G152" i="10"/>
  <c r="F152" i="10"/>
  <c r="E152" i="10"/>
  <c r="G151" i="10"/>
  <c r="F151" i="10"/>
  <c r="E151" i="10"/>
  <c r="G150" i="10"/>
  <c r="F150" i="10"/>
  <c r="E150" i="10"/>
  <c r="H150" i="10" s="1"/>
  <c r="G149" i="10"/>
  <c r="F149" i="10"/>
  <c r="E149" i="10"/>
  <c r="H149" i="10" s="1"/>
  <c r="G148" i="10"/>
  <c r="F148" i="10"/>
  <c r="E148" i="10"/>
  <c r="G147" i="10"/>
  <c r="F147" i="10"/>
  <c r="E147" i="10"/>
  <c r="G146" i="10"/>
  <c r="F146" i="10"/>
  <c r="E146" i="10"/>
  <c r="H146" i="10" s="1"/>
  <c r="G145" i="10"/>
  <c r="E145" i="10"/>
  <c r="H145" i="10" s="1"/>
  <c r="G144" i="10"/>
  <c r="E144" i="10"/>
  <c r="G143" i="10"/>
  <c r="F143" i="10"/>
  <c r="G142" i="10"/>
  <c r="F142" i="10"/>
  <c r="E142" i="10"/>
  <c r="H142" i="10" s="1"/>
  <c r="G141" i="10"/>
  <c r="F141" i="10"/>
  <c r="E141" i="10"/>
  <c r="H141" i="10" s="1"/>
  <c r="G140" i="10"/>
  <c r="F140" i="10"/>
  <c r="E140" i="10"/>
  <c r="G139" i="10"/>
  <c r="F139" i="10"/>
  <c r="E139" i="10"/>
  <c r="G138" i="10"/>
  <c r="F138" i="10"/>
  <c r="E138" i="10"/>
  <c r="H138" i="10" s="1"/>
  <c r="G137" i="10"/>
  <c r="F137" i="10"/>
  <c r="E137" i="10"/>
  <c r="H137" i="10" s="1"/>
  <c r="G136" i="10"/>
  <c r="G135" i="10"/>
  <c r="F135" i="10"/>
  <c r="E135" i="10"/>
  <c r="G134" i="10"/>
  <c r="F134" i="10"/>
  <c r="E134" i="10"/>
  <c r="H134" i="10" s="1"/>
  <c r="G133" i="10"/>
  <c r="E133" i="10"/>
  <c r="H133" i="10" s="1"/>
  <c r="G132" i="10"/>
  <c r="G131" i="10"/>
  <c r="F131" i="10"/>
  <c r="G130" i="10"/>
  <c r="F130" i="10"/>
  <c r="E130" i="10"/>
  <c r="H130" i="10" s="1"/>
  <c r="G129" i="10"/>
  <c r="E129" i="10"/>
  <c r="H129" i="10" s="1"/>
  <c r="G128" i="10"/>
  <c r="G127" i="10"/>
  <c r="F127" i="10"/>
  <c r="E127" i="10"/>
  <c r="G126" i="10"/>
  <c r="F126" i="10"/>
  <c r="E126" i="10"/>
  <c r="H126" i="10" s="1"/>
  <c r="G125" i="10"/>
  <c r="E125" i="10"/>
  <c r="H125" i="10" s="1"/>
  <c r="G124" i="10"/>
  <c r="F124" i="10"/>
  <c r="E124" i="10"/>
  <c r="G123" i="10"/>
  <c r="F123" i="10"/>
  <c r="G122" i="10"/>
  <c r="F122" i="10"/>
  <c r="E122" i="10"/>
  <c r="H122" i="10" s="1"/>
  <c r="G121" i="10"/>
  <c r="E121" i="10"/>
  <c r="H121" i="10" s="1"/>
  <c r="G120" i="10"/>
  <c r="F120" i="10"/>
  <c r="G119" i="10"/>
  <c r="F119" i="10"/>
  <c r="E119" i="10"/>
  <c r="G118" i="10"/>
  <c r="F118" i="10"/>
  <c r="E118" i="10"/>
  <c r="H118" i="10" s="1"/>
  <c r="G117" i="10"/>
  <c r="E117" i="10"/>
  <c r="H117" i="10" s="1"/>
  <c r="G116" i="10"/>
  <c r="F116" i="10"/>
  <c r="G115" i="10"/>
  <c r="F115" i="10"/>
  <c r="E115" i="10"/>
  <c r="G114" i="10"/>
  <c r="F114" i="10"/>
  <c r="E114" i="10"/>
  <c r="H114" i="10" s="1"/>
  <c r="G113" i="10"/>
  <c r="F113" i="10"/>
  <c r="E113" i="10"/>
  <c r="H113" i="10" s="1"/>
  <c r="G112" i="10"/>
  <c r="G111" i="10"/>
  <c r="F111" i="10"/>
  <c r="E111" i="10"/>
  <c r="G110" i="10"/>
  <c r="F110" i="10"/>
  <c r="E110" i="10"/>
  <c r="H110" i="10" s="1"/>
  <c r="G109" i="10"/>
  <c r="E109" i="10"/>
  <c r="H109" i="10" s="1"/>
  <c r="G108" i="10"/>
  <c r="F108" i="10"/>
  <c r="E108" i="10"/>
  <c r="G107" i="10"/>
  <c r="F107" i="10"/>
  <c r="E107" i="10"/>
  <c r="G106" i="10"/>
  <c r="F106" i="10"/>
  <c r="E106" i="10"/>
  <c r="H106" i="10" s="1"/>
  <c r="G105" i="10"/>
  <c r="F105" i="10"/>
  <c r="E105" i="10"/>
  <c r="H105" i="10" s="1"/>
  <c r="G104" i="10"/>
  <c r="G103" i="10"/>
  <c r="F103" i="10"/>
  <c r="E103" i="10"/>
  <c r="G102" i="10"/>
  <c r="F102" i="10"/>
  <c r="E102" i="10"/>
  <c r="H102" i="10" s="1"/>
  <c r="G101" i="10"/>
  <c r="F101" i="10"/>
  <c r="E101" i="10"/>
  <c r="H101" i="10" s="1"/>
  <c r="G100" i="10"/>
  <c r="F100" i="10"/>
  <c r="E100" i="10"/>
  <c r="G99" i="10"/>
  <c r="F99" i="10"/>
  <c r="E99" i="10"/>
  <c r="G98" i="10"/>
  <c r="F98" i="10"/>
  <c r="E98" i="10"/>
  <c r="H98" i="10" s="1"/>
  <c r="G97" i="10"/>
  <c r="F97" i="10"/>
  <c r="E97" i="10"/>
  <c r="H97" i="10" s="1"/>
  <c r="G96" i="10"/>
  <c r="F96" i="10"/>
  <c r="E96" i="10"/>
  <c r="G95" i="10"/>
  <c r="F95" i="10"/>
  <c r="E95" i="10"/>
  <c r="G94" i="10"/>
  <c r="F94" i="10"/>
  <c r="E94" i="10"/>
  <c r="H94" i="10" s="1"/>
  <c r="G93" i="10"/>
  <c r="E93" i="10"/>
  <c r="H93" i="10" s="1"/>
  <c r="G92" i="10"/>
  <c r="F92" i="10"/>
  <c r="E92" i="10"/>
  <c r="G91" i="10"/>
  <c r="F91" i="10"/>
  <c r="E91" i="10"/>
  <c r="G90" i="10"/>
  <c r="F90" i="10"/>
  <c r="E90" i="10"/>
  <c r="H90" i="10" s="1"/>
  <c r="G89" i="10"/>
  <c r="E89" i="10"/>
  <c r="H89" i="10" s="1"/>
  <c r="G88" i="10"/>
  <c r="F88" i="10"/>
  <c r="E88" i="10"/>
  <c r="G87" i="10"/>
  <c r="F87" i="10"/>
  <c r="E87" i="10"/>
  <c r="G86" i="10"/>
  <c r="F86" i="10"/>
  <c r="E86" i="10"/>
  <c r="H86" i="10" s="1"/>
  <c r="G85" i="10"/>
  <c r="F85" i="10"/>
  <c r="E85" i="10"/>
  <c r="H85" i="10" s="1"/>
  <c r="G84" i="10"/>
  <c r="F84" i="10"/>
  <c r="G83" i="10"/>
  <c r="F83" i="10"/>
  <c r="E83" i="10"/>
  <c r="G82" i="10"/>
  <c r="F82" i="10"/>
  <c r="E82" i="10"/>
  <c r="H82" i="10" s="1"/>
  <c r="G81" i="10"/>
  <c r="F81" i="10"/>
  <c r="E81" i="10"/>
  <c r="H81" i="10" s="1"/>
  <c r="G80" i="10"/>
  <c r="G79" i="10"/>
  <c r="F79" i="10"/>
  <c r="E79" i="10"/>
  <c r="G78" i="10"/>
  <c r="F78" i="10"/>
  <c r="E78" i="10"/>
  <c r="H78" i="10" s="1"/>
  <c r="G77" i="10"/>
  <c r="E77" i="10"/>
  <c r="H77" i="10" s="1"/>
  <c r="G76" i="10"/>
  <c r="F75" i="10"/>
  <c r="E75" i="10"/>
  <c r="D75" i="10"/>
  <c r="F164" i="10" s="1"/>
  <c r="C75" i="10"/>
  <c r="G69" i="10"/>
  <c r="E69" i="10"/>
  <c r="G68" i="10"/>
  <c r="F68" i="10"/>
  <c r="E68" i="10"/>
  <c r="H68" i="10" s="1"/>
  <c r="G67" i="10"/>
  <c r="F67" i="10"/>
  <c r="E67" i="10"/>
  <c r="G66" i="10"/>
  <c r="F66" i="10"/>
  <c r="E66" i="10"/>
  <c r="G65" i="10"/>
  <c r="F65" i="10"/>
  <c r="E65" i="10"/>
  <c r="H65" i="10" s="1"/>
  <c r="G64" i="10"/>
  <c r="F64" i="10"/>
  <c r="E64" i="10"/>
  <c r="H64" i="10" s="1"/>
  <c r="G63" i="10"/>
  <c r="F63" i="10"/>
  <c r="E63" i="10"/>
  <c r="G62" i="10"/>
  <c r="E62" i="10"/>
  <c r="G61" i="10"/>
  <c r="G60" i="10"/>
  <c r="F60" i="10"/>
  <c r="E60" i="10"/>
  <c r="H60" i="10" s="1"/>
  <c r="G59" i="10"/>
  <c r="F59" i="10"/>
  <c r="G58" i="10"/>
  <c r="F58" i="10"/>
  <c r="E58" i="10"/>
  <c r="G57" i="10"/>
  <c r="F57" i="10"/>
  <c r="E57" i="10"/>
  <c r="H57" i="10" s="1"/>
  <c r="G56" i="10"/>
  <c r="F56" i="10"/>
  <c r="E56" i="10"/>
  <c r="H56" i="10" s="1"/>
  <c r="G55" i="10"/>
  <c r="F55" i="10"/>
  <c r="G54" i="10"/>
  <c r="F54" i="10"/>
  <c r="G53" i="10"/>
  <c r="F53" i="10"/>
  <c r="G52" i="10"/>
  <c r="F52" i="10"/>
  <c r="E52" i="10"/>
  <c r="H52" i="10" s="1"/>
  <c r="G51" i="10"/>
  <c r="F51" i="10"/>
  <c r="E51" i="10"/>
  <c r="H51" i="10" s="1"/>
  <c r="G50" i="10"/>
  <c r="E50" i="10"/>
  <c r="G49" i="10"/>
  <c r="F49" i="10"/>
  <c r="E49" i="10"/>
  <c r="H49" i="10" s="1"/>
  <c r="G48" i="10"/>
  <c r="E48" i="10"/>
  <c r="G47" i="10"/>
  <c r="F47" i="10"/>
  <c r="G46" i="10"/>
  <c r="F46" i="10"/>
  <c r="E46" i="10"/>
  <c r="H46" i="10" s="1"/>
  <c r="G45" i="10"/>
  <c r="F45" i="10"/>
  <c r="E45" i="10"/>
  <c r="G44" i="10"/>
  <c r="F44" i="10"/>
  <c r="G43" i="10"/>
  <c r="F43" i="10"/>
  <c r="G42" i="10"/>
  <c r="F42" i="10"/>
  <c r="E42" i="10"/>
  <c r="G41" i="10"/>
  <c r="F41" i="10"/>
  <c r="G40" i="10"/>
  <c r="F40" i="10"/>
  <c r="E40" i="10"/>
  <c r="G39" i="10"/>
  <c r="F39" i="10"/>
  <c r="G38" i="10"/>
  <c r="E38" i="10"/>
  <c r="G37" i="10"/>
  <c r="F37" i="10"/>
  <c r="E37" i="10"/>
  <c r="G36" i="10"/>
  <c r="F36" i="10"/>
  <c r="E36" i="10"/>
  <c r="H36" i="10" s="1"/>
  <c r="G35" i="10"/>
  <c r="F35" i="10"/>
  <c r="E35" i="10"/>
  <c r="G34" i="10"/>
  <c r="F34" i="10"/>
  <c r="E34" i="10"/>
  <c r="G33" i="10"/>
  <c r="F33" i="10"/>
  <c r="E33" i="10"/>
  <c r="G32" i="10"/>
  <c r="E32" i="10"/>
  <c r="G31" i="10"/>
  <c r="F31" i="10"/>
  <c r="E31" i="10"/>
  <c r="G30" i="10"/>
  <c r="G29" i="10"/>
  <c r="F29" i="10"/>
  <c r="E29" i="10"/>
  <c r="G28" i="10"/>
  <c r="F28" i="10"/>
  <c r="G27" i="10"/>
  <c r="G26" i="10"/>
  <c r="F26" i="10"/>
  <c r="E26" i="10"/>
  <c r="G25" i="10"/>
  <c r="E25" i="10"/>
  <c r="G24" i="10"/>
  <c r="F24" i="10"/>
  <c r="E24" i="10"/>
  <c r="G23" i="10"/>
  <c r="F23" i="10"/>
  <c r="G22" i="10"/>
  <c r="F22" i="10"/>
  <c r="E22" i="10"/>
  <c r="G21" i="10"/>
  <c r="F21" i="10"/>
  <c r="E21" i="10"/>
  <c r="G20" i="10"/>
  <c r="F20" i="10"/>
  <c r="E20" i="10"/>
  <c r="H20" i="10" s="1"/>
  <c r="D19" i="10"/>
  <c r="F69" i="10" s="1"/>
  <c r="C19" i="10"/>
  <c r="D13" i="10"/>
  <c r="C13" i="10"/>
  <c r="G13" i="10" s="1"/>
  <c r="C12" i="10"/>
  <c r="C11" i="10"/>
  <c r="G10" i="10"/>
  <c r="D10" i="10"/>
  <c r="C10" i="10"/>
  <c r="G609" i="9"/>
  <c r="G608" i="9"/>
  <c r="G607" i="9"/>
  <c r="G606" i="9"/>
  <c r="G605" i="9"/>
  <c r="G604" i="9"/>
  <c r="F604" i="9"/>
  <c r="G603" i="9"/>
  <c r="G602" i="9"/>
  <c r="F602" i="9"/>
  <c r="G601" i="9"/>
  <c r="G600" i="9"/>
  <c r="G599" i="9"/>
  <c r="G598" i="9"/>
  <c r="G597" i="9"/>
  <c r="G596" i="9"/>
  <c r="G595" i="9"/>
  <c r="E595" i="9"/>
  <c r="G594" i="9"/>
  <c r="F594" i="9"/>
  <c r="E594" i="9"/>
  <c r="G593" i="9"/>
  <c r="G592" i="9"/>
  <c r="F592" i="9"/>
  <c r="G591" i="9"/>
  <c r="F591" i="9"/>
  <c r="E591" i="9"/>
  <c r="G590" i="9"/>
  <c r="G589" i="9"/>
  <c r="F589" i="9"/>
  <c r="E589" i="9"/>
  <c r="G588" i="9"/>
  <c r="F588" i="9"/>
  <c r="E588" i="9"/>
  <c r="H588" i="9" s="1"/>
  <c r="G587" i="9"/>
  <c r="G586" i="9"/>
  <c r="G585" i="9"/>
  <c r="G584" i="9"/>
  <c r="G583" i="9"/>
  <c r="D582" i="9"/>
  <c r="F609" i="9" s="1"/>
  <c r="C582" i="9"/>
  <c r="E608" i="9" s="1"/>
  <c r="H608" i="9" s="1"/>
  <c r="G576" i="9"/>
  <c r="F576" i="9"/>
  <c r="E576" i="9"/>
  <c r="G575" i="9"/>
  <c r="F575" i="9"/>
  <c r="E575" i="9"/>
  <c r="G574" i="9"/>
  <c r="E574" i="9"/>
  <c r="G573" i="9"/>
  <c r="F573" i="9"/>
  <c r="G572" i="9"/>
  <c r="F572" i="9"/>
  <c r="E572" i="9"/>
  <c r="G571" i="9"/>
  <c r="F571" i="9"/>
  <c r="G570" i="9"/>
  <c r="G569" i="9"/>
  <c r="F569" i="9"/>
  <c r="E569" i="9"/>
  <c r="G568" i="9"/>
  <c r="G567" i="9"/>
  <c r="F567" i="9"/>
  <c r="E567" i="9"/>
  <c r="H567" i="9" s="1"/>
  <c r="G566" i="9"/>
  <c r="F566" i="9"/>
  <c r="G565" i="9"/>
  <c r="F565" i="9"/>
  <c r="G564" i="9"/>
  <c r="F564" i="9"/>
  <c r="E564" i="9"/>
  <c r="H564" i="9" s="1"/>
  <c r="G563" i="9"/>
  <c r="F563" i="9"/>
  <c r="E563" i="9"/>
  <c r="G562" i="9"/>
  <c r="G561" i="9"/>
  <c r="G560" i="9"/>
  <c r="G559" i="9"/>
  <c r="G558" i="9"/>
  <c r="F558" i="9"/>
  <c r="E558" i="9"/>
  <c r="G557" i="9"/>
  <c r="F557" i="9"/>
  <c r="E557" i="9"/>
  <c r="G556" i="9"/>
  <c r="F556" i="9"/>
  <c r="E556" i="9"/>
  <c r="H556" i="9" s="1"/>
  <c r="G555" i="9"/>
  <c r="F555" i="9"/>
  <c r="G554" i="9"/>
  <c r="G553" i="9"/>
  <c r="G552" i="9"/>
  <c r="G551" i="9"/>
  <c r="F551" i="9"/>
  <c r="G550" i="9"/>
  <c r="F550" i="9"/>
  <c r="E550" i="9"/>
  <c r="G549" i="9"/>
  <c r="F549" i="9"/>
  <c r="E549" i="9"/>
  <c r="G548" i="9"/>
  <c r="G547" i="9"/>
  <c r="F547" i="9"/>
  <c r="E547" i="9"/>
  <c r="H547" i="9" s="1"/>
  <c r="G546" i="9"/>
  <c r="F546" i="9"/>
  <c r="E546" i="9"/>
  <c r="G545" i="9"/>
  <c r="F545" i="9"/>
  <c r="E545" i="9"/>
  <c r="G544" i="9"/>
  <c r="G543" i="9"/>
  <c r="F543" i="9"/>
  <c r="G542" i="9"/>
  <c r="F542" i="9"/>
  <c r="G541" i="9"/>
  <c r="F541" i="9"/>
  <c r="E541" i="9"/>
  <c r="G540" i="9"/>
  <c r="E540" i="9"/>
  <c r="H540" i="9" s="1"/>
  <c r="G539" i="9"/>
  <c r="G538" i="9"/>
  <c r="G537" i="9"/>
  <c r="F537" i="9"/>
  <c r="E537" i="9"/>
  <c r="G536" i="9"/>
  <c r="F536" i="9"/>
  <c r="G535" i="9"/>
  <c r="G534" i="9"/>
  <c r="G533" i="9"/>
  <c r="F533" i="9"/>
  <c r="E533" i="9"/>
  <c r="H533" i="9" s="1"/>
  <c r="G532" i="9"/>
  <c r="F532" i="9"/>
  <c r="G531" i="9"/>
  <c r="F531" i="9"/>
  <c r="G530" i="9"/>
  <c r="F530" i="9"/>
  <c r="E530" i="9"/>
  <c r="H530" i="9" s="1"/>
  <c r="G529" i="9"/>
  <c r="G528" i="9"/>
  <c r="G527" i="9"/>
  <c r="F527" i="9"/>
  <c r="E527" i="9"/>
  <c r="H527" i="9" s="1"/>
  <c r="G526" i="9"/>
  <c r="F526" i="9"/>
  <c r="E526" i="9"/>
  <c r="G525" i="9"/>
  <c r="F525" i="9"/>
  <c r="E525" i="9"/>
  <c r="G524" i="9"/>
  <c r="F524" i="9"/>
  <c r="G523" i="9"/>
  <c r="G522" i="9"/>
  <c r="F522" i="9"/>
  <c r="G521" i="9"/>
  <c r="F521" i="9"/>
  <c r="E521" i="9"/>
  <c r="G520" i="9"/>
  <c r="E520" i="9"/>
  <c r="H520" i="9" s="1"/>
  <c r="G519" i="9"/>
  <c r="E519" i="9"/>
  <c r="G518" i="9"/>
  <c r="F518" i="9"/>
  <c r="E518" i="9"/>
  <c r="G517" i="9"/>
  <c r="E517" i="9"/>
  <c r="G516" i="9"/>
  <c r="F516" i="9"/>
  <c r="E516" i="9"/>
  <c r="G515" i="9"/>
  <c r="G514" i="9"/>
  <c r="F514" i="9"/>
  <c r="G513" i="9"/>
  <c r="F513" i="9"/>
  <c r="E513" i="9"/>
  <c r="H513" i="9" s="1"/>
  <c r="G512" i="9"/>
  <c r="E512" i="9"/>
  <c r="G511" i="9"/>
  <c r="G510" i="9"/>
  <c r="G509" i="9"/>
  <c r="F509" i="9"/>
  <c r="E509" i="9"/>
  <c r="G508" i="9"/>
  <c r="F508" i="9"/>
  <c r="E508" i="9"/>
  <c r="G507" i="9"/>
  <c r="E507" i="9"/>
  <c r="H507" i="9" s="1"/>
  <c r="G506" i="9"/>
  <c r="F506" i="9"/>
  <c r="E506" i="9"/>
  <c r="G505" i="9"/>
  <c r="F505" i="9"/>
  <c r="E505" i="9"/>
  <c r="G504" i="9"/>
  <c r="F504" i="9"/>
  <c r="E504" i="9"/>
  <c r="G503" i="9"/>
  <c r="F503" i="9"/>
  <c r="E503" i="9"/>
  <c r="G502" i="9"/>
  <c r="F502" i="9"/>
  <c r="E502" i="9"/>
  <c r="G501" i="9"/>
  <c r="F501" i="9"/>
  <c r="G500" i="9"/>
  <c r="G499" i="9"/>
  <c r="F499" i="9"/>
  <c r="G498" i="9"/>
  <c r="G497" i="9"/>
  <c r="E497" i="9"/>
  <c r="G496" i="9"/>
  <c r="F496" i="9"/>
  <c r="E496" i="9"/>
  <c r="G495" i="9"/>
  <c r="E495" i="9"/>
  <c r="H495" i="9" s="1"/>
  <c r="G494" i="9"/>
  <c r="F494" i="9"/>
  <c r="E494" i="9"/>
  <c r="H494" i="9" s="1"/>
  <c r="G493" i="9"/>
  <c r="F493" i="9"/>
  <c r="G492" i="9"/>
  <c r="F492" i="9"/>
  <c r="E492" i="9"/>
  <c r="G491" i="9"/>
  <c r="F491" i="9"/>
  <c r="E491" i="9"/>
  <c r="G490" i="9"/>
  <c r="G489" i="9"/>
  <c r="F489" i="9"/>
  <c r="G488" i="9"/>
  <c r="F488" i="9"/>
  <c r="E488" i="9"/>
  <c r="G487" i="9"/>
  <c r="F487" i="9"/>
  <c r="G486" i="9"/>
  <c r="G485" i="9"/>
  <c r="F485" i="9"/>
  <c r="E485" i="9"/>
  <c r="G484" i="9"/>
  <c r="G483" i="9"/>
  <c r="E483" i="9"/>
  <c r="G482" i="9"/>
  <c r="F482" i="9"/>
  <c r="E482" i="9"/>
  <c r="G481" i="9"/>
  <c r="G480" i="9"/>
  <c r="F480" i="9"/>
  <c r="G479" i="9"/>
  <c r="G478" i="9"/>
  <c r="F478" i="9"/>
  <c r="E478" i="9"/>
  <c r="H478" i="9" s="1"/>
  <c r="G477" i="9"/>
  <c r="F477" i="9"/>
  <c r="E477" i="9"/>
  <c r="G476" i="9"/>
  <c r="F476" i="9"/>
  <c r="G475" i="9"/>
  <c r="E475" i="9"/>
  <c r="G474" i="9"/>
  <c r="F474" i="9"/>
  <c r="E474" i="9"/>
  <c r="G473" i="9"/>
  <c r="F473" i="9"/>
  <c r="G472" i="9"/>
  <c r="F472" i="9"/>
  <c r="E472" i="9"/>
  <c r="H472" i="9" s="1"/>
  <c r="G471" i="9"/>
  <c r="G470" i="9"/>
  <c r="E470" i="9"/>
  <c r="G469" i="9"/>
  <c r="F469" i="9"/>
  <c r="G468" i="9"/>
  <c r="F468" i="9"/>
  <c r="E468" i="9"/>
  <c r="G467" i="9"/>
  <c r="F467" i="9"/>
  <c r="E467" i="9"/>
  <c r="G466" i="9"/>
  <c r="E466" i="9"/>
  <c r="G465" i="9"/>
  <c r="G464" i="9"/>
  <c r="F464" i="9"/>
  <c r="E464" i="9"/>
  <c r="H464" i="9" s="1"/>
  <c r="G463" i="9"/>
  <c r="F463" i="9"/>
  <c r="E463" i="9"/>
  <c r="H463" i="9" s="1"/>
  <c r="G462" i="9"/>
  <c r="F462" i="9"/>
  <c r="E462" i="9"/>
  <c r="G461" i="9"/>
  <c r="E461" i="9"/>
  <c r="H461" i="9" s="1"/>
  <c r="G460" i="9"/>
  <c r="F460" i="9"/>
  <c r="E460" i="9"/>
  <c r="H460" i="9" s="1"/>
  <c r="G459" i="9"/>
  <c r="G458" i="9"/>
  <c r="F458" i="9"/>
  <c r="G457" i="9"/>
  <c r="G456" i="9"/>
  <c r="F456" i="9"/>
  <c r="G455" i="9"/>
  <c r="G454" i="9"/>
  <c r="F454" i="9"/>
  <c r="E454" i="9"/>
  <c r="G453" i="9"/>
  <c r="E453" i="9"/>
  <c r="H453" i="9" s="1"/>
  <c r="G452" i="9"/>
  <c r="F452" i="9"/>
  <c r="E452" i="9"/>
  <c r="G451" i="9"/>
  <c r="F451" i="9"/>
  <c r="E451" i="9"/>
  <c r="G450" i="9"/>
  <c r="G449" i="9"/>
  <c r="F449" i="9"/>
  <c r="E449" i="9"/>
  <c r="G448" i="9"/>
  <c r="F448" i="9"/>
  <c r="E448" i="9"/>
  <c r="G447" i="9"/>
  <c r="F447" i="9"/>
  <c r="E447" i="9"/>
  <c r="G446" i="9"/>
  <c r="E446" i="9"/>
  <c r="G445" i="9"/>
  <c r="G444" i="9"/>
  <c r="E444" i="9"/>
  <c r="G443" i="9"/>
  <c r="G442" i="9"/>
  <c r="G441" i="9"/>
  <c r="F441" i="9"/>
  <c r="G440" i="9"/>
  <c r="F440" i="9"/>
  <c r="E440" i="9"/>
  <c r="G439" i="9"/>
  <c r="F439" i="9"/>
  <c r="E439" i="9"/>
  <c r="G438" i="9"/>
  <c r="F438" i="9"/>
  <c r="E438" i="9"/>
  <c r="G437" i="9"/>
  <c r="F437" i="9"/>
  <c r="E437" i="9"/>
  <c r="G436" i="9"/>
  <c r="E436" i="9"/>
  <c r="G435" i="9"/>
  <c r="F435" i="9"/>
  <c r="G434" i="9"/>
  <c r="F434" i="9"/>
  <c r="G433" i="9"/>
  <c r="G432" i="9"/>
  <c r="G431" i="9"/>
  <c r="F431" i="9"/>
  <c r="G430" i="9"/>
  <c r="E430" i="9"/>
  <c r="G429" i="9"/>
  <c r="G428" i="9"/>
  <c r="G427" i="9"/>
  <c r="F427" i="9"/>
  <c r="E427" i="9"/>
  <c r="G426" i="9"/>
  <c r="F426" i="9"/>
  <c r="E426" i="9"/>
  <c r="G425" i="9"/>
  <c r="G424" i="9"/>
  <c r="G423" i="9"/>
  <c r="F423" i="9"/>
  <c r="E423" i="9"/>
  <c r="G422" i="9"/>
  <c r="G421" i="9"/>
  <c r="F421" i="9"/>
  <c r="E421" i="9"/>
  <c r="G420" i="9"/>
  <c r="G419" i="9"/>
  <c r="G418" i="9"/>
  <c r="F418" i="9"/>
  <c r="G417" i="9"/>
  <c r="F417" i="9"/>
  <c r="E417" i="9"/>
  <c r="H417" i="9" s="1"/>
  <c r="G416" i="9"/>
  <c r="G415" i="9"/>
  <c r="F415" i="9"/>
  <c r="E415" i="9"/>
  <c r="H415" i="9" s="1"/>
  <c r="G414" i="9"/>
  <c r="E414" i="9"/>
  <c r="G413" i="9"/>
  <c r="G412" i="9"/>
  <c r="G411" i="9"/>
  <c r="F411" i="9"/>
  <c r="G410" i="9"/>
  <c r="G409" i="9"/>
  <c r="G408" i="9"/>
  <c r="F408" i="9"/>
  <c r="E408" i="9"/>
  <c r="H408" i="9" s="1"/>
  <c r="G407" i="9"/>
  <c r="F407" i="9"/>
  <c r="E407" i="9"/>
  <c r="G406" i="9"/>
  <c r="F406" i="9"/>
  <c r="E406" i="9"/>
  <c r="G405" i="9"/>
  <c r="G404" i="9"/>
  <c r="G403" i="9"/>
  <c r="F403" i="9"/>
  <c r="G402" i="9"/>
  <c r="F402" i="9"/>
  <c r="E402" i="9"/>
  <c r="H402" i="9" s="1"/>
  <c r="G401" i="9"/>
  <c r="G400" i="9"/>
  <c r="F400" i="9"/>
  <c r="E400" i="9"/>
  <c r="G399" i="9"/>
  <c r="G398" i="9"/>
  <c r="G397" i="9"/>
  <c r="G396" i="9"/>
  <c r="E396" i="9"/>
  <c r="G395" i="9"/>
  <c r="G394" i="9"/>
  <c r="E394" i="9"/>
  <c r="G393" i="9"/>
  <c r="E393" i="9"/>
  <c r="G392" i="9"/>
  <c r="F392" i="9"/>
  <c r="E392" i="9"/>
  <c r="G391" i="9"/>
  <c r="G390" i="9"/>
  <c r="F390" i="9"/>
  <c r="E390" i="9"/>
  <c r="G389" i="9"/>
  <c r="F389" i="9"/>
  <c r="E389" i="9"/>
  <c r="G388" i="9"/>
  <c r="G387" i="9"/>
  <c r="E387" i="9"/>
  <c r="H387" i="9" s="1"/>
  <c r="G386" i="9"/>
  <c r="F386" i="9"/>
  <c r="G385" i="9"/>
  <c r="F385" i="9"/>
  <c r="G384" i="9"/>
  <c r="G383" i="9"/>
  <c r="G382" i="9"/>
  <c r="G381" i="9"/>
  <c r="F381" i="9"/>
  <c r="E381" i="9"/>
  <c r="G380" i="9"/>
  <c r="E380" i="9"/>
  <c r="G379" i="9"/>
  <c r="G378" i="9"/>
  <c r="E378" i="9"/>
  <c r="G377" i="9"/>
  <c r="E377" i="9"/>
  <c r="G376" i="9"/>
  <c r="F376" i="9"/>
  <c r="E376" i="9"/>
  <c r="H376" i="9" s="1"/>
  <c r="G375" i="9"/>
  <c r="E375" i="9"/>
  <c r="G374" i="9"/>
  <c r="G373" i="9"/>
  <c r="G372" i="9"/>
  <c r="G371" i="9"/>
  <c r="F371" i="9"/>
  <c r="E371" i="9"/>
  <c r="H371" i="9" s="1"/>
  <c r="G370" i="9"/>
  <c r="F370" i="9"/>
  <c r="E370" i="9"/>
  <c r="G369" i="9"/>
  <c r="G368" i="9"/>
  <c r="F368" i="9"/>
  <c r="G367" i="9"/>
  <c r="F367" i="9"/>
  <c r="G366" i="9"/>
  <c r="F366" i="9"/>
  <c r="G365" i="9"/>
  <c r="G364" i="9"/>
  <c r="G363" i="9"/>
  <c r="E363" i="9"/>
  <c r="G362" i="9"/>
  <c r="G361" i="9"/>
  <c r="G360" i="9"/>
  <c r="F360" i="9"/>
  <c r="G359" i="9"/>
  <c r="E359" i="9"/>
  <c r="H359" i="9" s="1"/>
  <c r="G358" i="9"/>
  <c r="G357" i="9"/>
  <c r="G356" i="9"/>
  <c r="G355" i="9"/>
  <c r="G354" i="9"/>
  <c r="F354" i="9"/>
  <c r="E354" i="9"/>
  <c r="G353" i="9"/>
  <c r="E353" i="9"/>
  <c r="G352" i="9"/>
  <c r="F352" i="9"/>
  <c r="E352" i="9"/>
  <c r="H352" i="9" s="1"/>
  <c r="G351" i="9"/>
  <c r="G350" i="9"/>
  <c r="D349" i="9"/>
  <c r="F574" i="9" s="1"/>
  <c r="C349" i="9"/>
  <c r="E568" i="9" s="1"/>
  <c r="H568" i="9" s="1"/>
  <c r="G343" i="9"/>
  <c r="F343" i="9"/>
  <c r="G342" i="9"/>
  <c r="F342" i="9"/>
  <c r="E342" i="9"/>
  <c r="G341" i="9"/>
  <c r="F341" i="9"/>
  <c r="G340" i="9"/>
  <c r="F340" i="9"/>
  <c r="E340" i="9"/>
  <c r="G339" i="9"/>
  <c r="F339" i="9"/>
  <c r="E339" i="9"/>
  <c r="H339" i="9" s="1"/>
  <c r="G338" i="9"/>
  <c r="F338" i="9"/>
  <c r="E338" i="9"/>
  <c r="G337" i="9"/>
  <c r="F337" i="9"/>
  <c r="G336" i="9"/>
  <c r="F336" i="9"/>
  <c r="E336" i="9"/>
  <c r="H336" i="9" s="1"/>
  <c r="G335" i="9"/>
  <c r="F335" i="9"/>
  <c r="G334" i="9"/>
  <c r="F334" i="9"/>
  <c r="E334" i="9"/>
  <c r="G333" i="9"/>
  <c r="F333" i="9"/>
  <c r="E333" i="9"/>
  <c r="G332" i="9"/>
  <c r="F332" i="9"/>
  <c r="E332" i="9"/>
  <c r="H332" i="9" s="1"/>
  <c r="G331" i="9"/>
  <c r="F331" i="9"/>
  <c r="E331" i="9"/>
  <c r="G330" i="9"/>
  <c r="F330" i="9"/>
  <c r="E330" i="9"/>
  <c r="G329" i="9"/>
  <c r="F329" i="9"/>
  <c r="E329" i="9"/>
  <c r="G328" i="9"/>
  <c r="G327" i="9"/>
  <c r="F327" i="9"/>
  <c r="E327" i="9"/>
  <c r="G326" i="9"/>
  <c r="F326" i="9"/>
  <c r="E326" i="9"/>
  <c r="G325" i="9"/>
  <c r="F325" i="9"/>
  <c r="E325" i="9"/>
  <c r="G324" i="9"/>
  <c r="G323" i="9"/>
  <c r="F323" i="9"/>
  <c r="E323" i="9"/>
  <c r="H323" i="9" s="1"/>
  <c r="G322" i="9"/>
  <c r="E322" i="9"/>
  <c r="G321" i="9"/>
  <c r="F321" i="9"/>
  <c r="E321" i="9"/>
  <c r="G320" i="9"/>
  <c r="E320" i="9"/>
  <c r="G319" i="9"/>
  <c r="G318" i="9"/>
  <c r="F318" i="9"/>
  <c r="G317" i="9"/>
  <c r="F317" i="9"/>
  <c r="E317" i="9"/>
  <c r="G316" i="9"/>
  <c r="F316" i="9"/>
  <c r="E316" i="9"/>
  <c r="H316" i="9" s="1"/>
  <c r="G315" i="9"/>
  <c r="F315" i="9"/>
  <c r="E315" i="9"/>
  <c r="G314" i="9"/>
  <c r="F314" i="9"/>
  <c r="E314" i="9"/>
  <c r="G313" i="9"/>
  <c r="F313" i="9"/>
  <c r="G312" i="9"/>
  <c r="F312" i="9"/>
  <c r="E312" i="9"/>
  <c r="G311" i="9"/>
  <c r="F311" i="9"/>
  <c r="E311" i="9"/>
  <c r="G310" i="9"/>
  <c r="E310" i="9"/>
  <c r="G309" i="9"/>
  <c r="E309" i="9"/>
  <c r="G308" i="9"/>
  <c r="G307" i="9"/>
  <c r="F307" i="9"/>
  <c r="E307" i="9"/>
  <c r="H307" i="9" s="1"/>
  <c r="G306" i="9"/>
  <c r="E306" i="9"/>
  <c r="G305" i="9"/>
  <c r="E305" i="9"/>
  <c r="G304" i="9"/>
  <c r="F304" i="9"/>
  <c r="E304" i="9"/>
  <c r="G303" i="9"/>
  <c r="F303" i="9"/>
  <c r="E303" i="9"/>
  <c r="H303" i="9" s="1"/>
  <c r="G302" i="9"/>
  <c r="E302" i="9"/>
  <c r="G301" i="9"/>
  <c r="F301" i="9"/>
  <c r="G300" i="9"/>
  <c r="G299" i="9"/>
  <c r="F299" i="9"/>
  <c r="E299" i="9"/>
  <c r="G298" i="9"/>
  <c r="F298" i="9"/>
  <c r="E298" i="9"/>
  <c r="G297" i="9"/>
  <c r="F297" i="9"/>
  <c r="E297" i="9"/>
  <c r="G296" i="9"/>
  <c r="F296" i="9"/>
  <c r="E296" i="9"/>
  <c r="H296" i="9" s="1"/>
  <c r="G295" i="9"/>
  <c r="F295" i="9"/>
  <c r="E295" i="9"/>
  <c r="G294" i="9"/>
  <c r="F294" i="9"/>
  <c r="G293" i="9"/>
  <c r="G292" i="9"/>
  <c r="F292" i="9"/>
  <c r="E292" i="9"/>
  <c r="G291" i="9"/>
  <c r="F291" i="9"/>
  <c r="G290" i="9"/>
  <c r="F290" i="9"/>
  <c r="E290" i="9"/>
  <c r="G289" i="9"/>
  <c r="G288" i="9"/>
  <c r="G287" i="9"/>
  <c r="F287" i="9"/>
  <c r="G286" i="9"/>
  <c r="F286" i="9"/>
  <c r="G285" i="9"/>
  <c r="F285" i="9"/>
  <c r="E285" i="9"/>
  <c r="G284" i="9"/>
  <c r="F284" i="9"/>
  <c r="E284" i="9"/>
  <c r="H284" i="9" s="1"/>
  <c r="G283" i="9"/>
  <c r="G282" i="9"/>
  <c r="G281" i="9"/>
  <c r="F281" i="9"/>
  <c r="G280" i="9"/>
  <c r="F280" i="9"/>
  <c r="E280" i="9"/>
  <c r="G279" i="9"/>
  <c r="F279" i="9"/>
  <c r="E279" i="9"/>
  <c r="H279" i="9" s="1"/>
  <c r="G278" i="9"/>
  <c r="F278" i="9"/>
  <c r="E278" i="9"/>
  <c r="G277" i="9"/>
  <c r="G276" i="9"/>
  <c r="E276" i="9"/>
  <c r="H276" i="9" s="1"/>
  <c r="G275" i="9"/>
  <c r="G274" i="9"/>
  <c r="F274" i="9"/>
  <c r="E274" i="9"/>
  <c r="G273" i="9"/>
  <c r="F273" i="9"/>
  <c r="E273" i="9"/>
  <c r="G272" i="9"/>
  <c r="F272" i="9"/>
  <c r="E272" i="9"/>
  <c r="H272" i="9" s="1"/>
  <c r="G271" i="9"/>
  <c r="E271" i="9"/>
  <c r="G270" i="9"/>
  <c r="F270" i="9"/>
  <c r="G269" i="9"/>
  <c r="F269" i="9"/>
  <c r="E269" i="9"/>
  <c r="G268" i="9"/>
  <c r="G267" i="9"/>
  <c r="F267" i="9"/>
  <c r="E267" i="9"/>
  <c r="G266" i="9"/>
  <c r="F266" i="9"/>
  <c r="E266" i="9"/>
  <c r="G265" i="9"/>
  <c r="F265" i="9"/>
  <c r="G264" i="9"/>
  <c r="G263" i="9"/>
  <c r="F263" i="9"/>
  <c r="E263" i="9"/>
  <c r="H263" i="9" s="1"/>
  <c r="G262" i="9"/>
  <c r="F262" i="9"/>
  <c r="E262" i="9"/>
  <c r="G261" i="9"/>
  <c r="F261" i="9"/>
  <c r="E261" i="9"/>
  <c r="G260" i="9"/>
  <c r="F260" i="9"/>
  <c r="E260" i="9"/>
  <c r="G259" i="9"/>
  <c r="G258" i="9"/>
  <c r="F258" i="9"/>
  <c r="E258" i="9"/>
  <c r="G257" i="9"/>
  <c r="F257" i="9"/>
  <c r="E257" i="9"/>
  <c r="G256" i="9"/>
  <c r="E256" i="9"/>
  <c r="H256" i="9" s="1"/>
  <c r="G255" i="9"/>
  <c r="G254" i="9"/>
  <c r="F254" i="9"/>
  <c r="E254" i="9"/>
  <c r="G253" i="9"/>
  <c r="F253" i="9"/>
  <c r="E253" i="9"/>
  <c r="G252" i="9"/>
  <c r="F252" i="9"/>
  <c r="E252" i="9"/>
  <c r="H252" i="9" s="1"/>
  <c r="G251" i="9"/>
  <c r="F251" i="9"/>
  <c r="G250" i="9"/>
  <c r="G249" i="9"/>
  <c r="F249" i="9"/>
  <c r="E249" i="9"/>
  <c r="G248" i="9"/>
  <c r="F248" i="9"/>
  <c r="G247" i="9"/>
  <c r="F247" i="9"/>
  <c r="E247" i="9"/>
  <c r="H247" i="9" s="1"/>
  <c r="G246" i="9"/>
  <c r="F246" i="9"/>
  <c r="E246" i="9"/>
  <c r="G245" i="9"/>
  <c r="F245" i="9"/>
  <c r="E245" i="9"/>
  <c r="G244" i="9"/>
  <c r="G243" i="9"/>
  <c r="G242" i="9"/>
  <c r="F242" i="9"/>
  <c r="E242" i="9"/>
  <c r="G241" i="9"/>
  <c r="G240" i="9"/>
  <c r="F240" i="9"/>
  <c r="E240" i="9"/>
  <c r="H240" i="9" s="1"/>
  <c r="G239" i="9"/>
  <c r="F239" i="9"/>
  <c r="E239" i="9"/>
  <c r="G238" i="9"/>
  <c r="G237" i="9"/>
  <c r="F237" i="9"/>
  <c r="E237" i="9"/>
  <c r="G236" i="9"/>
  <c r="F236" i="9"/>
  <c r="G235" i="9"/>
  <c r="F235" i="9"/>
  <c r="E235" i="9"/>
  <c r="G234" i="9"/>
  <c r="F234" i="9"/>
  <c r="E234" i="9"/>
  <c r="G233" i="9"/>
  <c r="F233" i="9"/>
  <c r="E233" i="9"/>
  <c r="G232" i="9"/>
  <c r="E232" i="9"/>
  <c r="G231" i="9"/>
  <c r="F231" i="9"/>
  <c r="E231" i="9"/>
  <c r="G230" i="9"/>
  <c r="F230" i="9"/>
  <c r="E230" i="9"/>
  <c r="G229" i="9"/>
  <c r="F229" i="9"/>
  <c r="E229" i="9"/>
  <c r="G228" i="9"/>
  <c r="F228" i="9"/>
  <c r="E228" i="9"/>
  <c r="G227" i="9"/>
  <c r="F227" i="9"/>
  <c r="E227" i="9"/>
  <c r="G226" i="9"/>
  <c r="F226" i="9"/>
  <c r="E226" i="9"/>
  <c r="G225" i="9"/>
  <c r="G224" i="9"/>
  <c r="F224" i="9"/>
  <c r="E224" i="9"/>
  <c r="G223" i="9"/>
  <c r="F223" i="9"/>
  <c r="E223" i="9"/>
  <c r="H223" i="9" s="1"/>
  <c r="G222" i="9"/>
  <c r="F222" i="9"/>
  <c r="E222" i="9"/>
  <c r="G221" i="9"/>
  <c r="F221" i="9"/>
  <c r="E221" i="9"/>
  <c r="G220" i="9"/>
  <c r="F220" i="9"/>
  <c r="E220" i="9"/>
  <c r="G219" i="9"/>
  <c r="F219" i="9"/>
  <c r="E219" i="9"/>
  <c r="H219" i="9" s="1"/>
  <c r="G218" i="9"/>
  <c r="F218" i="9"/>
  <c r="E218" i="9"/>
  <c r="G217" i="9"/>
  <c r="F217" i="9"/>
  <c r="E217" i="9"/>
  <c r="G216" i="9"/>
  <c r="F216" i="9"/>
  <c r="G215" i="9"/>
  <c r="F215" i="9"/>
  <c r="E215" i="9"/>
  <c r="H215" i="9" s="1"/>
  <c r="G214" i="9"/>
  <c r="F214" i="9"/>
  <c r="G213" i="9"/>
  <c r="G212" i="9"/>
  <c r="F212" i="9"/>
  <c r="E212" i="9"/>
  <c r="H212" i="9" s="1"/>
  <c r="G211" i="9"/>
  <c r="F211" i="9"/>
  <c r="E211" i="9"/>
  <c r="G210" i="9"/>
  <c r="F210" i="9"/>
  <c r="G209" i="9"/>
  <c r="G208" i="9"/>
  <c r="F208" i="9"/>
  <c r="E208" i="9"/>
  <c r="G207" i="9"/>
  <c r="F207" i="9"/>
  <c r="E207" i="9"/>
  <c r="H207" i="9" s="1"/>
  <c r="G206" i="9"/>
  <c r="F206" i="9"/>
  <c r="E206" i="9"/>
  <c r="G205" i="9"/>
  <c r="G204" i="9"/>
  <c r="E204" i="9"/>
  <c r="H204" i="9" s="1"/>
  <c r="G203" i="9"/>
  <c r="G202" i="9"/>
  <c r="G201" i="9"/>
  <c r="G200" i="9"/>
  <c r="G199" i="9"/>
  <c r="G198" i="9"/>
  <c r="F198" i="9"/>
  <c r="E198" i="9"/>
  <c r="G197" i="9"/>
  <c r="E197" i="9"/>
  <c r="G196" i="9"/>
  <c r="F196" i="9"/>
  <c r="E196" i="9"/>
  <c r="H196" i="9" s="1"/>
  <c r="G195" i="9"/>
  <c r="G194" i="9"/>
  <c r="G193" i="9"/>
  <c r="E193" i="9"/>
  <c r="G192" i="9"/>
  <c r="F192" i="9"/>
  <c r="G191" i="9"/>
  <c r="E191" i="9"/>
  <c r="G190" i="9"/>
  <c r="F190" i="9"/>
  <c r="G189" i="9"/>
  <c r="G188" i="9"/>
  <c r="E188" i="9"/>
  <c r="H188" i="9" s="1"/>
  <c r="G187" i="9"/>
  <c r="G186" i="9"/>
  <c r="G185" i="9"/>
  <c r="F185" i="9"/>
  <c r="G184" i="9"/>
  <c r="F184" i="9"/>
  <c r="E184" i="9"/>
  <c r="G183" i="9"/>
  <c r="F183" i="9"/>
  <c r="E183" i="9"/>
  <c r="H183" i="9" s="1"/>
  <c r="G182" i="9"/>
  <c r="G181" i="9"/>
  <c r="G180" i="9"/>
  <c r="F180" i="9"/>
  <c r="E180" i="9"/>
  <c r="H180" i="9" s="1"/>
  <c r="G179" i="9"/>
  <c r="G178" i="9"/>
  <c r="G177" i="9"/>
  <c r="F177" i="9"/>
  <c r="E177" i="9"/>
  <c r="G176" i="9"/>
  <c r="G175" i="9"/>
  <c r="F175" i="9"/>
  <c r="E175" i="9"/>
  <c r="H175" i="9" s="1"/>
  <c r="G174" i="9"/>
  <c r="F174" i="9"/>
  <c r="D173" i="9"/>
  <c r="F324" i="9" s="1"/>
  <c r="C173" i="9"/>
  <c r="E328" i="9" s="1"/>
  <c r="H328" i="9" s="1"/>
  <c r="G167" i="9"/>
  <c r="F167" i="9"/>
  <c r="E167" i="9"/>
  <c r="G166" i="9"/>
  <c r="F166" i="9"/>
  <c r="E166" i="9"/>
  <c r="G165" i="9"/>
  <c r="E165" i="9"/>
  <c r="G164" i="9"/>
  <c r="G163" i="9"/>
  <c r="E163" i="9"/>
  <c r="H163" i="9" s="1"/>
  <c r="G162" i="9"/>
  <c r="F162" i="9"/>
  <c r="E162" i="9"/>
  <c r="G161" i="9"/>
  <c r="E161" i="9"/>
  <c r="G160" i="9"/>
  <c r="F160" i="9"/>
  <c r="E160" i="9"/>
  <c r="H160" i="9" s="1"/>
  <c r="G159" i="9"/>
  <c r="F159" i="9"/>
  <c r="E159" i="9"/>
  <c r="G158" i="9"/>
  <c r="G157" i="9"/>
  <c r="E157" i="9"/>
  <c r="H157" i="9" s="1"/>
  <c r="G156" i="9"/>
  <c r="F156" i="9"/>
  <c r="E156" i="9"/>
  <c r="G155" i="9"/>
  <c r="G154" i="9"/>
  <c r="F154" i="9"/>
  <c r="G153" i="9"/>
  <c r="E153" i="9"/>
  <c r="H153" i="9" s="1"/>
  <c r="G152" i="9"/>
  <c r="E152" i="9"/>
  <c r="G151" i="9"/>
  <c r="F151" i="9"/>
  <c r="E151" i="9"/>
  <c r="G150" i="9"/>
  <c r="F150" i="9"/>
  <c r="E150" i="9"/>
  <c r="H150" i="9" s="1"/>
  <c r="G149" i="9"/>
  <c r="E149" i="9"/>
  <c r="G148" i="9"/>
  <c r="F148" i="9"/>
  <c r="E148" i="9"/>
  <c r="G147" i="9"/>
  <c r="F147" i="9"/>
  <c r="E147" i="9"/>
  <c r="H147" i="9" s="1"/>
  <c r="G146" i="9"/>
  <c r="E146" i="9"/>
  <c r="G145" i="9"/>
  <c r="F145" i="9"/>
  <c r="G144" i="9"/>
  <c r="G143" i="9"/>
  <c r="G142" i="9"/>
  <c r="G141" i="9"/>
  <c r="G140" i="9"/>
  <c r="G139" i="9"/>
  <c r="G138" i="9"/>
  <c r="E138" i="9"/>
  <c r="H138" i="9" s="1"/>
  <c r="G137" i="9"/>
  <c r="G136" i="9"/>
  <c r="G135" i="9"/>
  <c r="G134" i="9"/>
  <c r="G133" i="9"/>
  <c r="G132" i="9"/>
  <c r="G131" i="9"/>
  <c r="G130" i="9"/>
  <c r="F130" i="9"/>
  <c r="E130" i="9"/>
  <c r="G129" i="9"/>
  <c r="G128" i="9"/>
  <c r="E128" i="9"/>
  <c r="H128" i="9" s="1"/>
  <c r="G127" i="9"/>
  <c r="F127" i="9"/>
  <c r="E127" i="9"/>
  <c r="H127" i="9" s="1"/>
  <c r="G126" i="9"/>
  <c r="G125" i="9"/>
  <c r="G124" i="9"/>
  <c r="E124" i="9"/>
  <c r="G123" i="9"/>
  <c r="G122" i="9"/>
  <c r="F122" i="9"/>
  <c r="E122" i="9"/>
  <c r="G121" i="9"/>
  <c r="E121" i="9"/>
  <c r="G120" i="9"/>
  <c r="G119" i="9"/>
  <c r="F119" i="9"/>
  <c r="E119" i="9"/>
  <c r="G118" i="9"/>
  <c r="F118" i="9"/>
  <c r="E118" i="9"/>
  <c r="H118" i="9" s="1"/>
  <c r="G117" i="9"/>
  <c r="F117" i="9"/>
  <c r="G116" i="9"/>
  <c r="G115" i="9"/>
  <c r="F115" i="9"/>
  <c r="G114" i="9"/>
  <c r="F114" i="9"/>
  <c r="E114" i="9"/>
  <c r="G113" i="9"/>
  <c r="G112" i="9"/>
  <c r="G111" i="9"/>
  <c r="G110" i="9"/>
  <c r="F110" i="9"/>
  <c r="E110" i="9"/>
  <c r="H110" i="9" s="1"/>
  <c r="G109" i="9"/>
  <c r="E109" i="9"/>
  <c r="G108" i="9"/>
  <c r="F108" i="9"/>
  <c r="E108" i="9"/>
  <c r="G107" i="9"/>
  <c r="F107" i="9"/>
  <c r="E107" i="9"/>
  <c r="H107" i="9" s="1"/>
  <c r="G106" i="9"/>
  <c r="G105" i="9"/>
  <c r="F105" i="9"/>
  <c r="E105" i="9"/>
  <c r="G104" i="9"/>
  <c r="G103" i="9"/>
  <c r="G102" i="9"/>
  <c r="F102" i="9"/>
  <c r="E102" i="9"/>
  <c r="H102" i="9" s="1"/>
  <c r="G101" i="9"/>
  <c r="F101" i="9"/>
  <c r="E101" i="9"/>
  <c r="H101" i="9" s="1"/>
  <c r="G100" i="9"/>
  <c r="F100" i="9"/>
  <c r="E100" i="9"/>
  <c r="G99" i="9"/>
  <c r="E99" i="9"/>
  <c r="H99" i="9" s="1"/>
  <c r="G98" i="9"/>
  <c r="F98" i="9"/>
  <c r="E98" i="9"/>
  <c r="H98" i="9" s="1"/>
  <c r="G97" i="9"/>
  <c r="F97" i="9"/>
  <c r="G96" i="9"/>
  <c r="E96" i="9"/>
  <c r="H96" i="9" s="1"/>
  <c r="G95" i="9"/>
  <c r="G94" i="9"/>
  <c r="G93" i="9"/>
  <c r="G92" i="9"/>
  <c r="E92" i="9"/>
  <c r="G91" i="9"/>
  <c r="G90" i="9"/>
  <c r="E90" i="9"/>
  <c r="H90" i="9" s="1"/>
  <c r="G89" i="9"/>
  <c r="G88" i="9"/>
  <c r="F88" i="9"/>
  <c r="E88" i="9"/>
  <c r="G87" i="9"/>
  <c r="G86" i="9"/>
  <c r="F86" i="9"/>
  <c r="E86" i="9"/>
  <c r="G85" i="9"/>
  <c r="E85" i="9"/>
  <c r="H85" i="9" s="1"/>
  <c r="G84" i="9"/>
  <c r="F84" i="9"/>
  <c r="G83" i="9"/>
  <c r="E83" i="9"/>
  <c r="G82" i="9"/>
  <c r="G81" i="9"/>
  <c r="F81" i="9"/>
  <c r="E81" i="9"/>
  <c r="G80" i="9"/>
  <c r="E80" i="9"/>
  <c r="H80" i="9" s="1"/>
  <c r="G79" i="9"/>
  <c r="G78" i="9"/>
  <c r="F78" i="9"/>
  <c r="G77" i="9"/>
  <c r="F77" i="9"/>
  <c r="E77" i="9"/>
  <c r="G76" i="9"/>
  <c r="G75" i="9"/>
  <c r="E75" i="9"/>
  <c r="H75" i="9" s="1"/>
  <c r="D75" i="9"/>
  <c r="F165" i="9" s="1"/>
  <c r="C75" i="9"/>
  <c r="E164" i="9" s="1"/>
  <c r="H164" i="9" s="1"/>
  <c r="G69" i="9"/>
  <c r="F69" i="9"/>
  <c r="G68" i="9"/>
  <c r="E68" i="9"/>
  <c r="H68" i="9" s="1"/>
  <c r="G67" i="9"/>
  <c r="F67" i="9"/>
  <c r="E67" i="9"/>
  <c r="G66" i="9"/>
  <c r="F66" i="9"/>
  <c r="E66" i="9"/>
  <c r="G65" i="9"/>
  <c r="F65" i="9"/>
  <c r="E65" i="9"/>
  <c r="G64" i="9"/>
  <c r="E64" i="9"/>
  <c r="H64" i="9" s="1"/>
  <c r="G63" i="9"/>
  <c r="F63" i="9"/>
  <c r="E63" i="9"/>
  <c r="G62" i="9"/>
  <c r="E62" i="9"/>
  <c r="G61" i="9"/>
  <c r="E61" i="9"/>
  <c r="G60" i="9"/>
  <c r="F60" i="9"/>
  <c r="E60" i="9"/>
  <c r="H60" i="9" s="1"/>
  <c r="G59" i="9"/>
  <c r="F59" i="9"/>
  <c r="E59" i="9"/>
  <c r="G58" i="9"/>
  <c r="F58" i="9"/>
  <c r="E58" i="9"/>
  <c r="G57" i="9"/>
  <c r="F57" i="9"/>
  <c r="E57" i="9"/>
  <c r="G56" i="9"/>
  <c r="F56" i="9"/>
  <c r="E56" i="9"/>
  <c r="H56" i="9" s="1"/>
  <c r="G55" i="9"/>
  <c r="F55" i="9"/>
  <c r="G54" i="9"/>
  <c r="F54" i="9"/>
  <c r="E54" i="9"/>
  <c r="G53" i="9"/>
  <c r="F53" i="9"/>
  <c r="E53" i="9"/>
  <c r="G52" i="9"/>
  <c r="F52" i="9"/>
  <c r="E52" i="9"/>
  <c r="H52" i="9" s="1"/>
  <c r="G51" i="9"/>
  <c r="F51" i="9"/>
  <c r="G50" i="9"/>
  <c r="G49" i="9"/>
  <c r="G48" i="9"/>
  <c r="E48" i="9"/>
  <c r="G47" i="9"/>
  <c r="F47" i="9"/>
  <c r="E47" i="9"/>
  <c r="G46" i="9"/>
  <c r="F46" i="9"/>
  <c r="E46" i="9"/>
  <c r="G45" i="9"/>
  <c r="F45" i="9"/>
  <c r="G44" i="9"/>
  <c r="F44" i="9"/>
  <c r="E44" i="9"/>
  <c r="G43" i="9"/>
  <c r="F43" i="9"/>
  <c r="E43" i="9"/>
  <c r="H43" i="9" s="1"/>
  <c r="G42" i="9"/>
  <c r="F42" i="9"/>
  <c r="E42" i="9"/>
  <c r="G41" i="9"/>
  <c r="F41" i="9"/>
  <c r="E41" i="9"/>
  <c r="G40" i="9"/>
  <c r="E40" i="9"/>
  <c r="G39" i="9"/>
  <c r="F39" i="9"/>
  <c r="E39" i="9"/>
  <c r="H39" i="9" s="1"/>
  <c r="G38" i="9"/>
  <c r="F38" i="9"/>
  <c r="E38" i="9"/>
  <c r="G37" i="9"/>
  <c r="F37" i="9"/>
  <c r="E37" i="9"/>
  <c r="G36" i="9"/>
  <c r="G35" i="9"/>
  <c r="F35" i="9"/>
  <c r="E35" i="9"/>
  <c r="H35" i="9" s="1"/>
  <c r="G34" i="9"/>
  <c r="F34" i="9"/>
  <c r="E34" i="9"/>
  <c r="G33" i="9"/>
  <c r="F33" i="9"/>
  <c r="E33" i="9"/>
  <c r="G32" i="9"/>
  <c r="G31" i="9"/>
  <c r="F31" i="9"/>
  <c r="E31" i="9"/>
  <c r="H31" i="9" s="1"/>
  <c r="G30" i="9"/>
  <c r="E30" i="9"/>
  <c r="G29" i="9"/>
  <c r="F29" i="9"/>
  <c r="E29" i="9"/>
  <c r="G28" i="9"/>
  <c r="F28" i="9"/>
  <c r="E28" i="9"/>
  <c r="G27" i="9"/>
  <c r="F27" i="9"/>
  <c r="E27" i="9"/>
  <c r="H27" i="9" s="1"/>
  <c r="G26" i="9"/>
  <c r="F26" i="9"/>
  <c r="E26" i="9"/>
  <c r="G25" i="9"/>
  <c r="F25" i="9"/>
  <c r="E25" i="9"/>
  <c r="G24" i="9"/>
  <c r="F24" i="9"/>
  <c r="E24" i="9"/>
  <c r="G23" i="9"/>
  <c r="E23" i="9"/>
  <c r="H23" i="9" s="1"/>
  <c r="G22" i="9"/>
  <c r="F22" i="9"/>
  <c r="E22" i="9"/>
  <c r="G21" i="9"/>
  <c r="F21" i="9"/>
  <c r="E21" i="9"/>
  <c r="G20" i="9"/>
  <c r="F20" i="9"/>
  <c r="E20" i="9"/>
  <c r="E19" i="9"/>
  <c r="D19" i="9"/>
  <c r="F48" i="9" s="1"/>
  <c r="C19" i="9"/>
  <c r="E69" i="9" s="1"/>
  <c r="C13" i="9"/>
  <c r="D12" i="9"/>
  <c r="C12" i="9"/>
  <c r="G12" i="9" s="1"/>
  <c r="C11" i="9"/>
  <c r="C10" i="9"/>
  <c r="C9" i="9"/>
  <c r="G609" i="8"/>
  <c r="G608" i="8"/>
  <c r="G607" i="8"/>
  <c r="E607" i="8"/>
  <c r="G606" i="8"/>
  <c r="F606" i="8"/>
  <c r="G605" i="8"/>
  <c r="G604" i="8"/>
  <c r="F604" i="8"/>
  <c r="G603" i="8"/>
  <c r="G602" i="8"/>
  <c r="G601" i="8"/>
  <c r="G600" i="8"/>
  <c r="G599" i="8"/>
  <c r="G598" i="8"/>
  <c r="G597" i="8"/>
  <c r="G596" i="8"/>
  <c r="G595" i="8"/>
  <c r="E595" i="8"/>
  <c r="G594" i="8"/>
  <c r="F594" i="8"/>
  <c r="E594" i="8"/>
  <c r="G593" i="8"/>
  <c r="G592" i="8"/>
  <c r="F592" i="8"/>
  <c r="E592" i="8"/>
  <c r="H592" i="8" s="1"/>
  <c r="G591" i="8"/>
  <c r="F591" i="8"/>
  <c r="E591" i="8"/>
  <c r="G590" i="8"/>
  <c r="G589" i="8"/>
  <c r="E589" i="8"/>
  <c r="G588" i="8"/>
  <c r="F588" i="8"/>
  <c r="G587" i="8"/>
  <c r="F587" i="8"/>
  <c r="G586" i="8"/>
  <c r="G585" i="8"/>
  <c r="G584" i="8"/>
  <c r="G583" i="8"/>
  <c r="D582" i="8"/>
  <c r="F609" i="8" s="1"/>
  <c r="C582" i="8"/>
  <c r="E606" i="8" s="1"/>
  <c r="H606" i="8" s="1"/>
  <c r="G576" i="8"/>
  <c r="F576" i="8"/>
  <c r="E576" i="8"/>
  <c r="H576" i="8" s="1"/>
  <c r="G575" i="8"/>
  <c r="F575" i="8"/>
  <c r="E575" i="8"/>
  <c r="G574" i="8"/>
  <c r="F574" i="8"/>
  <c r="G573" i="8"/>
  <c r="F573" i="8"/>
  <c r="E573" i="8"/>
  <c r="H573" i="8" s="1"/>
  <c r="G572" i="8"/>
  <c r="E572" i="8"/>
  <c r="G571" i="8"/>
  <c r="F571" i="8"/>
  <c r="E571" i="8"/>
  <c r="G570" i="8"/>
  <c r="F570" i="8"/>
  <c r="G569" i="8"/>
  <c r="E569" i="8"/>
  <c r="G568" i="8"/>
  <c r="F568" i="8"/>
  <c r="G567" i="8"/>
  <c r="F567" i="8"/>
  <c r="E567" i="8"/>
  <c r="G566" i="8"/>
  <c r="F566" i="8"/>
  <c r="G565" i="8"/>
  <c r="F565" i="8"/>
  <c r="E565" i="8"/>
  <c r="H565" i="8" s="1"/>
  <c r="G564" i="8"/>
  <c r="F564" i="8"/>
  <c r="E564" i="8"/>
  <c r="H564" i="8" s="1"/>
  <c r="G563" i="8"/>
  <c r="F563" i="8"/>
  <c r="E563" i="8"/>
  <c r="G562" i="8"/>
  <c r="F562" i="8"/>
  <c r="G561" i="8"/>
  <c r="G560" i="8"/>
  <c r="F560" i="8"/>
  <c r="G559" i="8"/>
  <c r="G558" i="8"/>
  <c r="F558" i="8"/>
  <c r="E558" i="8"/>
  <c r="G557" i="8"/>
  <c r="F557" i="8"/>
  <c r="E557" i="8"/>
  <c r="H557" i="8" s="1"/>
  <c r="G556" i="8"/>
  <c r="F556" i="8"/>
  <c r="E556" i="8"/>
  <c r="H556" i="8" s="1"/>
  <c r="G555" i="8"/>
  <c r="F555" i="8"/>
  <c r="E555" i="8"/>
  <c r="G554" i="8"/>
  <c r="F554" i="8"/>
  <c r="G553" i="8"/>
  <c r="F553" i="8"/>
  <c r="E553" i="8"/>
  <c r="H553" i="8" s="1"/>
  <c r="G552" i="8"/>
  <c r="F552" i="8"/>
  <c r="E552" i="8"/>
  <c r="G551" i="8"/>
  <c r="F551" i="8"/>
  <c r="G550" i="8"/>
  <c r="F550" i="8"/>
  <c r="E550" i="8"/>
  <c r="G549" i="8"/>
  <c r="F549" i="8"/>
  <c r="G548" i="8"/>
  <c r="F548" i="8"/>
  <c r="E548" i="8"/>
  <c r="H548" i="8" s="1"/>
  <c r="G547" i="8"/>
  <c r="F547" i="8"/>
  <c r="E547" i="8"/>
  <c r="G546" i="8"/>
  <c r="F546" i="8"/>
  <c r="E546" i="8"/>
  <c r="G545" i="8"/>
  <c r="F545" i="8"/>
  <c r="E545" i="8"/>
  <c r="G544" i="8"/>
  <c r="F544" i="8"/>
  <c r="E544" i="8"/>
  <c r="H544" i="8" s="1"/>
  <c r="G543" i="8"/>
  <c r="G542" i="8"/>
  <c r="F542" i="8"/>
  <c r="G541" i="8"/>
  <c r="G540" i="8"/>
  <c r="F540" i="8"/>
  <c r="E540" i="8"/>
  <c r="G539" i="8"/>
  <c r="F539" i="8"/>
  <c r="G538" i="8"/>
  <c r="G537" i="8"/>
  <c r="F537" i="8"/>
  <c r="E537" i="8"/>
  <c r="H537" i="8" s="1"/>
  <c r="G536" i="8"/>
  <c r="F536" i="8"/>
  <c r="E536" i="8"/>
  <c r="H536" i="8" s="1"/>
  <c r="G535" i="8"/>
  <c r="G534" i="8"/>
  <c r="F534" i="8"/>
  <c r="G533" i="8"/>
  <c r="F533" i="8"/>
  <c r="G532" i="8"/>
  <c r="F532" i="8"/>
  <c r="G531" i="8"/>
  <c r="F531" i="8"/>
  <c r="E531" i="8"/>
  <c r="G530" i="8"/>
  <c r="F530" i="8"/>
  <c r="E530" i="8"/>
  <c r="G529" i="8"/>
  <c r="F529" i="8"/>
  <c r="G528" i="8"/>
  <c r="F528" i="8"/>
  <c r="G527" i="8"/>
  <c r="F527" i="8"/>
  <c r="E527" i="8"/>
  <c r="G526" i="8"/>
  <c r="F526" i="8"/>
  <c r="E526" i="8"/>
  <c r="G525" i="8"/>
  <c r="F525" i="8"/>
  <c r="E525" i="8"/>
  <c r="H525" i="8" s="1"/>
  <c r="G524" i="8"/>
  <c r="E524" i="8"/>
  <c r="H524" i="8" s="1"/>
  <c r="G523" i="8"/>
  <c r="E523" i="8"/>
  <c r="G522" i="8"/>
  <c r="F522" i="8"/>
  <c r="E522" i="8"/>
  <c r="G521" i="8"/>
  <c r="F521" i="8"/>
  <c r="E521" i="8"/>
  <c r="H521" i="8" s="1"/>
  <c r="G520" i="8"/>
  <c r="F520" i="8"/>
  <c r="E520" i="8"/>
  <c r="H520" i="8" s="1"/>
  <c r="G519" i="8"/>
  <c r="F519" i="8"/>
  <c r="E519" i="8"/>
  <c r="G518" i="8"/>
  <c r="F518" i="8"/>
  <c r="E518" i="8"/>
  <c r="G517" i="8"/>
  <c r="F517" i="8"/>
  <c r="E517" i="8"/>
  <c r="H517" i="8" s="1"/>
  <c r="G516" i="8"/>
  <c r="E516" i="8"/>
  <c r="H516" i="8" s="1"/>
  <c r="G515" i="8"/>
  <c r="G514" i="8"/>
  <c r="F514" i="8"/>
  <c r="E514" i="8"/>
  <c r="G513" i="8"/>
  <c r="F513" i="8"/>
  <c r="E513" i="8"/>
  <c r="H513" i="8" s="1"/>
  <c r="G512" i="8"/>
  <c r="F512" i="8"/>
  <c r="E512" i="8"/>
  <c r="G511" i="8"/>
  <c r="F511" i="8"/>
  <c r="G510" i="8"/>
  <c r="G509" i="8"/>
  <c r="F509" i="8"/>
  <c r="E509" i="8"/>
  <c r="G508" i="8"/>
  <c r="F508" i="8"/>
  <c r="E508" i="8"/>
  <c r="H508" i="8" s="1"/>
  <c r="G507" i="8"/>
  <c r="F507" i="8"/>
  <c r="E507" i="8"/>
  <c r="G506" i="8"/>
  <c r="F506" i="8"/>
  <c r="G505" i="8"/>
  <c r="F505" i="8"/>
  <c r="E505" i="8"/>
  <c r="H505" i="8" s="1"/>
  <c r="G504" i="8"/>
  <c r="F504" i="8"/>
  <c r="E504" i="8"/>
  <c r="H504" i="8" s="1"/>
  <c r="G503" i="8"/>
  <c r="F503" i="8"/>
  <c r="E503" i="8"/>
  <c r="G502" i="8"/>
  <c r="F502" i="8"/>
  <c r="E502" i="8"/>
  <c r="G501" i="8"/>
  <c r="F501" i="8"/>
  <c r="E501" i="8"/>
  <c r="H501" i="8" s="1"/>
  <c r="G500" i="8"/>
  <c r="F500" i="8"/>
  <c r="G499" i="8"/>
  <c r="F499" i="8"/>
  <c r="E499" i="8"/>
  <c r="G498" i="8"/>
  <c r="F498" i="8"/>
  <c r="G497" i="8"/>
  <c r="F497" i="8"/>
  <c r="E497" i="8"/>
  <c r="G496" i="8"/>
  <c r="F496" i="8"/>
  <c r="G495" i="8"/>
  <c r="F495" i="8"/>
  <c r="G494" i="8"/>
  <c r="F494" i="8"/>
  <c r="E494" i="8"/>
  <c r="G493" i="8"/>
  <c r="F493" i="8"/>
  <c r="E493" i="8"/>
  <c r="H493" i="8" s="1"/>
  <c r="G492" i="8"/>
  <c r="F492" i="8"/>
  <c r="G491" i="8"/>
  <c r="F491" i="8"/>
  <c r="E491" i="8"/>
  <c r="G490" i="8"/>
  <c r="F490" i="8"/>
  <c r="G489" i="8"/>
  <c r="G488" i="8"/>
  <c r="F488" i="8"/>
  <c r="E488" i="8"/>
  <c r="G487" i="8"/>
  <c r="F487" i="8"/>
  <c r="G486" i="8"/>
  <c r="G485" i="8"/>
  <c r="F485" i="8"/>
  <c r="E485" i="8"/>
  <c r="H485" i="8" s="1"/>
  <c r="G484" i="8"/>
  <c r="G483" i="8"/>
  <c r="F483" i="8"/>
  <c r="E483" i="8"/>
  <c r="G482" i="8"/>
  <c r="F482" i="8"/>
  <c r="E482" i="8"/>
  <c r="G481" i="8"/>
  <c r="E481" i="8"/>
  <c r="H481" i="8" s="1"/>
  <c r="G480" i="8"/>
  <c r="F480" i="8"/>
  <c r="G479" i="8"/>
  <c r="F479" i="8"/>
  <c r="G478" i="8"/>
  <c r="F478" i="8"/>
  <c r="E478" i="8"/>
  <c r="G477" i="8"/>
  <c r="F477" i="8"/>
  <c r="E477" i="8"/>
  <c r="G476" i="8"/>
  <c r="F476" i="8"/>
  <c r="G475" i="8"/>
  <c r="E475" i="8"/>
  <c r="G474" i="8"/>
  <c r="F474" i="8"/>
  <c r="E474" i="8"/>
  <c r="G473" i="8"/>
  <c r="F473" i="8"/>
  <c r="E473" i="8"/>
  <c r="H473" i="8" s="1"/>
  <c r="G472" i="8"/>
  <c r="F472" i="8"/>
  <c r="E472" i="8"/>
  <c r="H472" i="8" s="1"/>
  <c r="G471" i="8"/>
  <c r="G470" i="8"/>
  <c r="F470" i="8"/>
  <c r="G469" i="8"/>
  <c r="G468" i="8"/>
  <c r="F468" i="8"/>
  <c r="E468" i="8"/>
  <c r="G467" i="8"/>
  <c r="F467" i="8"/>
  <c r="G466" i="8"/>
  <c r="G465" i="8"/>
  <c r="F465" i="8"/>
  <c r="E465" i="8"/>
  <c r="H465" i="8" s="1"/>
  <c r="G464" i="8"/>
  <c r="E464" i="8"/>
  <c r="H464" i="8" s="1"/>
  <c r="G463" i="8"/>
  <c r="G462" i="8"/>
  <c r="F462" i="8"/>
  <c r="G461" i="8"/>
  <c r="F461" i="8"/>
  <c r="G460" i="8"/>
  <c r="F460" i="8"/>
  <c r="E460" i="8"/>
  <c r="G459" i="8"/>
  <c r="F459" i="8"/>
  <c r="G458" i="8"/>
  <c r="G457" i="8"/>
  <c r="F457" i="8"/>
  <c r="E457" i="8"/>
  <c r="H457" i="8" s="1"/>
  <c r="G456" i="8"/>
  <c r="G455" i="8"/>
  <c r="F455" i="8"/>
  <c r="G454" i="8"/>
  <c r="F454" i="8"/>
  <c r="E454" i="8"/>
  <c r="G453" i="8"/>
  <c r="G452" i="8"/>
  <c r="F452" i="8"/>
  <c r="G451" i="8"/>
  <c r="F451" i="8"/>
  <c r="E451" i="8"/>
  <c r="G450" i="8"/>
  <c r="E450" i="8"/>
  <c r="G449" i="8"/>
  <c r="F449" i="8"/>
  <c r="E449" i="8"/>
  <c r="G448" i="8"/>
  <c r="F448" i="8"/>
  <c r="E448" i="8"/>
  <c r="H448" i="8" s="1"/>
  <c r="G447" i="8"/>
  <c r="F447" i="8"/>
  <c r="E447" i="8"/>
  <c r="G446" i="8"/>
  <c r="F446" i="8"/>
  <c r="E446" i="8"/>
  <c r="G445" i="8"/>
  <c r="F445" i="8"/>
  <c r="G444" i="8"/>
  <c r="F444" i="8"/>
  <c r="G443" i="8"/>
  <c r="G442" i="8"/>
  <c r="F442" i="8"/>
  <c r="G441" i="8"/>
  <c r="F441" i="8"/>
  <c r="E441" i="8"/>
  <c r="G440" i="8"/>
  <c r="F440" i="8"/>
  <c r="E440" i="8"/>
  <c r="G439" i="8"/>
  <c r="F439" i="8"/>
  <c r="E439" i="8"/>
  <c r="G438" i="8"/>
  <c r="F438" i="8"/>
  <c r="E438" i="8"/>
  <c r="G437" i="8"/>
  <c r="F437" i="8"/>
  <c r="E437" i="8"/>
  <c r="G436" i="8"/>
  <c r="F436" i="8"/>
  <c r="G435" i="8"/>
  <c r="F435" i="8"/>
  <c r="E435" i="8"/>
  <c r="G434" i="8"/>
  <c r="F434" i="8"/>
  <c r="G433" i="8"/>
  <c r="F433" i="8"/>
  <c r="E433" i="8"/>
  <c r="H433" i="8" s="1"/>
  <c r="G432" i="8"/>
  <c r="G431" i="8"/>
  <c r="F431" i="8"/>
  <c r="G430" i="8"/>
  <c r="F430" i="8"/>
  <c r="E430" i="8"/>
  <c r="G429" i="8"/>
  <c r="G428" i="8"/>
  <c r="F428" i="8"/>
  <c r="G427" i="8"/>
  <c r="F427" i="8"/>
  <c r="E427" i="8"/>
  <c r="G426" i="8"/>
  <c r="F426" i="8"/>
  <c r="E426" i="8"/>
  <c r="G425" i="8"/>
  <c r="F425" i="8"/>
  <c r="G424" i="8"/>
  <c r="F424" i="8"/>
  <c r="G423" i="8"/>
  <c r="G422" i="8"/>
  <c r="F422" i="8"/>
  <c r="G421" i="8"/>
  <c r="F421" i="8"/>
  <c r="G420" i="8"/>
  <c r="F420" i="8"/>
  <c r="G419" i="8"/>
  <c r="G418" i="8"/>
  <c r="F418" i="8"/>
  <c r="E418" i="8"/>
  <c r="G417" i="8"/>
  <c r="F417" i="8"/>
  <c r="E417" i="8"/>
  <c r="H417" i="8" s="1"/>
  <c r="G416" i="8"/>
  <c r="G415" i="8"/>
  <c r="F415" i="8"/>
  <c r="E415" i="8"/>
  <c r="G414" i="8"/>
  <c r="F414" i="8"/>
  <c r="E414" i="8"/>
  <c r="G413" i="8"/>
  <c r="E413" i="8"/>
  <c r="H413" i="8" s="1"/>
  <c r="G412" i="8"/>
  <c r="G411" i="8"/>
  <c r="F411" i="8"/>
  <c r="E411" i="8"/>
  <c r="G410" i="8"/>
  <c r="G409" i="8"/>
  <c r="F409" i="8"/>
  <c r="G408" i="8"/>
  <c r="F408" i="8"/>
  <c r="E408" i="8"/>
  <c r="H408" i="8" s="1"/>
  <c r="G407" i="8"/>
  <c r="E407" i="8"/>
  <c r="G406" i="8"/>
  <c r="E406" i="8"/>
  <c r="G405" i="8"/>
  <c r="F405" i="8"/>
  <c r="G404" i="8"/>
  <c r="F404" i="8"/>
  <c r="E404" i="8"/>
  <c r="H404" i="8" s="1"/>
  <c r="G403" i="8"/>
  <c r="F403" i="8"/>
  <c r="G402" i="8"/>
  <c r="F402" i="8"/>
  <c r="G401" i="8"/>
  <c r="E401" i="8"/>
  <c r="H401" i="8" s="1"/>
  <c r="G400" i="8"/>
  <c r="F400" i="8"/>
  <c r="E400" i="8"/>
  <c r="G399" i="8"/>
  <c r="F399" i="8"/>
  <c r="G398" i="8"/>
  <c r="G397" i="8"/>
  <c r="F397" i="8"/>
  <c r="G396" i="8"/>
  <c r="F396" i="8"/>
  <c r="E396" i="8"/>
  <c r="H396" i="8" s="1"/>
  <c r="G395" i="8"/>
  <c r="G394" i="8"/>
  <c r="F394" i="8"/>
  <c r="E394" i="8"/>
  <c r="G393" i="8"/>
  <c r="F393" i="8"/>
  <c r="E393" i="8"/>
  <c r="H393" i="8" s="1"/>
  <c r="G392" i="8"/>
  <c r="F392" i="8"/>
  <c r="E392" i="8"/>
  <c r="H392" i="8" s="1"/>
  <c r="G391" i="8"/>
  <c r="G390" i="8"/>
  <c r="F390" i="8"/>
  <c r="E390" i="8"/>
  <c r="G389" i="8"/>
  <c r="F389" i="8"/>
  <c r="E389" i="8"/>
  <c r="H389" i="8" s="1"/>
  <c r="G388" i="8"/>
  <c r="G387" i="8"/>
  <c r="F387" i="8"/>
  <c r="E387" i="8"/>
  <c r="G386" i="8"/>
  <c r="F386" i="8"/>
  <c r="G385" i="8"/>
  <c r="G384" i="8"/>
  <c r="F384" i="8"/>
  <c r="G383" i="8"/>
  <c r="F383" i="8"/>
  <c r="G382" i="8"/>
  <c r="F382" i="8"/>
  <c r="G381" i="8"/>
  <c r="F381" i="8"/>
  <c r="E381" i="8"/>
  <c r="H381" i="8" s="1"/>
  <c r="G380" i="8"/>
  <c r="E380" i="8"/>
  <c r="H380" i="8" s="1"/>
  <c r="G379" i="8"/>
  <c r="G378" i="8"/>
  <c r="F378" i="8"/>
  <c r="G377" i="8"/>
  <c r="F377" i="8"/>
  <c r="E377" i="8"/>
  <c r="G376" i="8"/>
  <c r="F376" i="8"/>
  <c r="G375" i="8"/>
  <c r="F375" i="8"/>
  <c r="E375" i="8"/>
  <c r="G374" i="8"/>
  <c r="G373" i="8"/>
  <c r="F373" i="8"/>
  <c r="G372" i="8"/>
  <c r="F372" i="8"/>
  <c r="E372" i="8"/>
  <c r="H372" i="8" s="1"/>
  <c r="G371" i="8"/>
  <c r="F371" i="8"/>
  <c r="G370" i="8"/>
  <c r="F370" i="8"/>
  <c r="G369" i="8"/>
  <c r="E369" i="8"/>
  <c r="H369" i="8" s="1"/>
  <c r="G368" i="8"/>
  <c r="F368" i="8"/>
  <c r="E368" i="8"/>
  <c r="G367" i="8"/>
  <c r="F367" i="8"/>
  <c r="E367" i="8"/>
  <c r="G366" i="8"/>
  <c r="F366" i="8"/>
  <c r="E366" i="8"/>
  <c r="G365" i="8"/>
  <c r="E365" i="8"/>
  <c r="H365" i="8" s="1"/>
  <c r="G364" i="8"/>
  <c r="G363" i="8"/>
  <c r="F363" i="8"/>
  <c r="E363" i="8"/>
  <c r="G362" i="8"/>
  <c r="F362" i="8"/>
  <c r="G361" i="8"/>
  <c r="G360" i="8"/>
  <c r="F360" i="8"/>
  <c r="E360" i="8"/>
  <c r="G359" i="8"/>
  <c r="F359" i="8"/>
  <c r="G358" i="8"/>
  <c r="G357" i="8"/>
  <c r="F357" i="8"/>
  <c r="E357" i="8"/>
  <c r="H357" i="8" s="1"/>
  <c r="G356" i="8"/>
  <c r="E356" i="8"/>
  <c r="H356" i="8" s="1"/>
  <c r="G355" i="8"/>
  <c r="G354" i="8"/>
  <c r="F354" i="8"/>
  <c r="E354" i="8"/>
  <c r="G353" i="8"/>
  <c r="F353" i="8"/>
  <c r="E353" i="8"/>
  <c r="H353" i="8" s="1"/>
  <c r="G352" i="8"/>
  <c r="E352" i="8"/>
  <c r="G351" i="8"/>
  <c r="F351" i="8"/>
  <c r="G350" i="8"/>
  <c r="F349" i="8"/>
  <c r="E349" i="8"/>
  <c r="D349" i="8"/>
  <c r="F572" i="8" s="1"/>
  <c r="C349" i="8"/>
  <c r="E561" i="8" s="1"/>
  <c r="H561" i="8" s="1"/>
  <c r="G343" i="8"/>
  <c r="H343" i="8" s="1"/>
  <c r="F343" i="8"/>
  <c r="E343" i="8"/>
  <c r="G342" i="8"/>
  <c r="F342" i="8"/>
  <c r="E342" i="8"/>
  <c r="G341" i="8"/>
  <c r="F341" i="8"/>
  <c r="E341" i="8"/>
  <c r="G340" i="8"/>
  <c r="H340" i="8" s="1"/>
  <c r="F340" i="8"/>
  <c r="E340" i="8"/>
  <c r="G339" i="8"/>
  <c r="H339" i="8" s="1"/>
  <c r="F339" i="8"/>
  <c r="E339" i="8"/>
  <c r="G338" i="8"/>
  <c r="F338" i="8"/>
  <c r="E338" i="8"/>
  <c r="G337" i="8"/>
  <c r="F337" i="8"/>
  <c r="E337" i="8"/>
  <c r="G336" i="8"/>
  <c r="H336" i="8" s="1"/>
  <c r="F336" i="8"/>
  <c r="E336" i="8"/>
  <c r="G335" i="8"/>
  <c r="F335" i="8"/>
  <c r="G334" i="8"/>
  <c r="F334" i="8"/>
  <c r="E334" i="8"/>
  <c r="G333" i="8"/>
  <c r="H333" i="8" s="1"/>
  <c r="F333" i="8"/>
  <c r="E333" i="8"/>
  <c r="G332" i="8"/>
  <c r="H332" i="8" s="1"/>
  <c r="F332" i="8"/>
  <c r="E332" i="8"/>
  <c r="G331" i="8"/>
  <c r="F331" i="8"/>
  <c r="E331" i="8"/>
  <c r="G330" i="8"/>
  <c r="F330" i="8"/>
  <c r="E330" i="8"/>
  <c r="G329" i="8"/>
  <c r="F329" i="8"/>
  <c r="G328" i="8"/>
  <c r="G327" i="8"/>
  <c r="H327" i="8" s="1"/>
  <c r="F327" i="8"/>
  <c r="E327" i="8"/>
  <c r="G326" i="8"/>
  <c r="F326" i="8"/>
  <c r="E326" i="8"/>
  <c r="G325" i="8"/>
  <c r="F325" i="8"/>
  <c r="E325" i="8"/>
  <c r="G324" i="8"/>
  <c r="G323" i="8"/>
  <c r="F323" i="8"/>
  <c r="G322" i="8"/>
  <c r="F322" i="8"/>
  <c r="G321" i="8"/>
  <c r="G320" i="8"/>
  <c r="F320" i="8"/>
  <c r="E320" i="8"/>
  <c r="H320" i="8" s="1"/>
  <c r="G319" i="8"/>
  <c r="G318" i="8"/>
  <c r="H318" i="8" s="1"/>
  <c r="F318" i="8"/>
  <c r="E318" i="8"/>
  <c r="G317" i="8"/>
  <c r="G316" i="8"/>
  <c r="H316" i="8" s="1"/>
  <c r="F316" i="8"/>
  <c r="E316" i="8"/>
  <c r="G315" i="8"/>
  <c r="F315" i="8"/>
  <c r="E315" i="8"/>
  <c r="G314" i="8"/>
  <c r="F314" i="8"/>
  <c r="E314" i="8"/>
  <c r="G313" i="8"/>
  <c r="G312" i="8"/>
  <c r="F312" i="8"/>
  <c r="G311" i="8"/>
  <c r="F311" i="8"/>
  <c r="E311" i="8"/>
  <c r="G310" i="8"/>
  <c r="F310" i="8"/>
  <c r="G309" i="8"/>
  <c r="F309" i="8"/>
  <c r="G308" i="8"/>
  <c r="G307" i="8"/>
  <c r="H307" i="8" s="1"/>
  <c r="F307" i="8"/>
  <c r="E307" i="8"/>
  <c r="G306" i="8"/>
  <c r="F306" i="8"/>
  <c r="G305" i="8"/>
  <c r="G304" i="8"/>
  <c r="E304" i="8"/>
  <c r="G303" i="8"/>
  <c r="E303" i="8"/>
  <c r="G302" i="8"/>
  <c r="G301" i="8"/>
  <c r="G300" i="8"/>
  <c r="G299" i="8"/>
  <c r="F299" i="8"/>
  <c r="E299" i="8"/>
  <c r="G298" i="8"/>
  <c r="H298" i="8" s="1"/>
  <c r="F298" i="8"/>
  <c r="E298" i="8"/>
  <c r="G297" i="8"/>
  <c r="H297" i="8" s="1"/>
  <c r="F297" i="8"/>
  <c r="E297" i="8"/>
  <c r="G296" i="8"/>
  <c r="F296" i="8"/>
  <c r="E296" i="8"/>
  <c r="G295" i="8"/>
  <c r="F295" i="8"/>
  <c r="G294" i="8"/>
  <c r="G293" i="8"/>
  <c r="G292" i="8"/>
  <c r="F292" i="8"/>
  <c r="E292" i="8"/>
  <c r="H292" i="8" s="1"/>
  <c r="G291" i="8"/>
  <c r="F291" i="8"/>
  <c r="G290" i="8"/>
  <c r="H290" i="8" s="1"/>
  <c r="E290" i="8"/>
  <c r="G289" i="8"/>
  <c r="G288" i="8"/>
  <c r="G287" i="8"/>
  <c r="E287" i="8"/>
  <c r="G286" i="8"/>
  <c r="E286" i="8"/>
  <c r="H286" i="8" s="1"/>
  <c r="G285" i="8"/>
  <c r="F285" i="8"/>
  <c r="E285" i="8"/>
  <c r="G284" i="8"/>
  <c r="H284" i="8" s="1"/>
  <c r="F284" i="8"/>
  <c r="E284" i="8"/>
  <c r="G283" i="8"/>
  <c r="G282" i="8"/>
  <c r="G281" i="8"/>
  <c r="G280" i="8"/>
  <c r="E280" i="8"/>
  <c r="H280" i="8" s="1"/>
  <c r="G279" i="8"/>
  <c r="F279" i="8"/>
  <c r="E279" i="8"/>
  <c r="G278" i="8"/>
  <c r="F278" i="8"/>
  <c r="G277" i="8"/>
  <c r="G276" i="8"/>
  <c r="G275" i="8"/>
  <c r="E275" i="8"/>
  <c r="G274" i="8"/>
  <c r="F274" i="8"/>
  <c r="E274" i="8"/>
  <c r="H274" i="8" s="1"/>
  <c r="G273" i="8"/>
  <c r="F273" i="8"/>
  <c r="E273" i="8"/>
  <c r="H273" i="8" s="1"/>
  <c r="G272" i="8"/>
  <c r="F272" i="8"/>
  <c r="E272" i="8"/>
  <c r="H272" i="8" s="1"/>
  <c r="G271" i="8"/>
  <c r="G270" i="8"/>
  <c r="F270" i="8"/>
  <c r="G269" i="8"/>
  <c r="F269" i="8"/>
  <c r="E269" i="8"/>
  <c r="G268" i="8"/>
  <c r="F268" i="8"/>
  <c r="G267" i="8"/>
  <c r="F267" i="8"/>
  <c r="G266" i="8"/>
  <c r="F266" i="8"/>
  <c r="G265" i="8"/>
  <c r="F265" i="8"/>
  <c r="E265" i="8"/>
  <c r="G264" i="8"/>
  <c r="G263" i="8"/>
  <c r="G262" i="8"/>
  <c r="F262" i="8"/>
  <c r="G261" i="8"/>
  <c r="F261" i="8"/>
  <c r="E261" i="8"/>
  <c r="H261" i="8" s="1"/>
  <c r="G260" i="8"/>
  <c r="F260" i="8"/>
  <c r="E260" i="8"/>
  <c r="G259" i="8"/>
  <c r="G258" i="8"/>
  <c r="F258" i="8"/>
  <c r="G257" i="8"/>
  <c r="F257" i="8"/>
  <c r="E257" i="8"/>
  <c r="H257" i="8" s="1"/>
  <c r="G256" i="8"/>
  <c r="F256" i="8"/>
  <c r="E256" i="8"/>
  <c r="H256" i="8" s="1"/>
  <c r="G255" i="8"/>
  <c r="F255" i="8"/>
  <c r="H254" i="8"/>
  <c r="G254" i="8"/>
  <c r="F254" i="8"/>
  <c r="E254" i="8"/>
  <c r="G253" i="8"/>
  <c r="G252" i="8"/>
  <c r="F252" i="8"/>
  <c r="E252" i="8"/>
  <c r="G251" i="8"/>
  <c r="H251" i="8" s="1"/>
  <c r="F251" i="8"/>
  <c r="E251" i="8"/>
  <c r="G250" i="8"/>
  <c r="G249" i="8"/>
  <c r="H249" i="8" s="1"/>
  <c r="F249" i="8"/>
  <c r="E249" i="8"/>
  <c r="G248" i="8"/>
  <c r="E248" i="8"/>
  <c r="H248" i="8" s="1"/>
  <c r="G247" i="8"/>
  <c r="G246" i="8"/>
  <c r="F246" i="8"/>
  <c r="E246" i="8"/>
  <c r="H246" i="8" s="1"/>
  <c r="G245" i="8"/>
  <c r="F245" i="8"/>
  <c r="E245" i="8"/>
  <c r="H245" i="8" s="1"/>
  <c r="G244" i="8"/>
  <c r="G243" i="8"/>
  <c r="G242" i="8"/>
  <c r="F242" i="8"/>
  <c r="G241" i="8"/>
  <c r="G240" i="8"/>
  <c r="H239" i="8"/>
  <c r="G239" i="8"/>
  <c r="E239" i="8"/>
  <c r="G238" i="8"/>
  <c r="G237" i="8"/>
  <c r="H237" i="8" s="1"/>
  <c r="F237" i="8"/>
  <c r="E237" i="8"/>
  <c r="G236" i="8"/>
  <c r="E236" i="8"/>
  <c r="H236" i="8" s="1"/>
  <c r="G235" i="8"/>
  <c r="F235" i="8"/>
  <c r="E235" i="8"/>
  <c r="H235" i="8" s="1"/>
  <c r="G234" i="8"/>
  <c r="F234" i="8"/>
  <c r="E234" i="8"/>
  <c r="G233" i="8"/>
  <c r="E233" i="8"/>
  <c r="H233" i="8" s="1"/>
  <c r="G232" i="8"/>
  <c r="E232" i="8"/>
  <c r="H232" i="8" s="1"/>
  <c r="G231" i="8"/>
  <c r="H231" i="8" s="1"/>
  <c r="F231" i="8"/>
  <c r="E231" i="8"/>
  <c r="G230" i="8"/>
  <c r="E230" i="8"/>
  <c r="G229" i="8"/>
  <c r="F229" i="8"/>
  <c r="E229" i="8"/>
  <c r="G228" i="8"/>
  <c r="G227" i="8"/>
  <c r="G226" i="8"/>
  <c r="G225" i="8"/>
  <c r="G224" i="8"/>
  <c r="H224" i="8" s="1"/>
  <c r="F224" i="8"/>
  <c r="E224" i="8"/>
  <c r="G223" i="8"/>
  <c r="H223" i="8" s="1"/>
  <c r="F223" i="8"/>
  <c r="E223" i="8"/>
  <c r="G222" i="8"/>
  <c r="F222" i="8"/>
  <c r="E222" i="8"/>
  <c r="G221" i="8"/>
  <c r="F221" i="8"/>
  <c r="E221" i="8"/>
  <c r="G220" i="8"/>
  <c r="H220" i="8" s="1"/>
  <c r="F220" i="8"/>
  <c r="E220" i="8"/>
  <c r="G219" i="8"/>
  <c r="F219" i="8"/>
  <c r="G218" i="8"/>
  <c r="E218" i="8"/>
  <c r="G217" i="8"/>
  <c r="F217" i="8"/>
  <c r="E217" i="8"/>
  <c r="G216" i="8"/>
  <c r="F216" i="8"/>
  <c r="E216" i="8"/>
  <c r="H216" i="8" s="1"/>
  <c r="G215" i="8"/>
  <c r="F215" i="8"/>
  <c r="E215" i="8"/>
  <c r="H215" i="8" s="1"/>
  <c r="G214" i="8"/>
  <c r="E214" i="8"/>
  <c r="G213" i="8"/>
  <c r="G212" i="8"/>
  <c r="H212" i="8" s="1"/>
  <c r="F212" i="8"/>
  <c r="E212" i="8"/>
  <c r="G211" i="8"/>
  <c r="F211" i="8"/>
  <c r="G210" i="8"/>
  <c r="G209" i="8"/>
  <c r="G208" i="8"/>
  <c r="G207" i="8"/>
  <c r="H207" i="8" s="1"/>
  <c r="F207" i="8"/>
  <c r="E207" i="8"/>
  <c r="G206" i="8"/>
  <c r="G205" i="8"/>
  <c r="G204" i="8"/>
  <c r="G203" i="8"/>
  <c r="G202" i="8"/>
  <c r="G201" i="8"/>
  <c r="G200" i="8"/>
  <c r="G199" i="8"/>
  <c r="G198" i="8"/>
  <c r="G197" i="8"/>
  <c r="H197" i="8" s="1"/>
  <c r="F197" i="8"/>
  <c r="E197" i="8"/>
  <c r="G196" i="8"/>
  <c r="H196" i="8" s="1"/>
  <c r="F196" i="8"/>
  <c r="E196" i="8"/>
  <c r="G195" i="8"/>
  <c r="G194" i="8"/>
  <c r="G193" i="8"/>
  <c r="E193" i="8"/>
  <c r="G192" i="8"/>
  <c r="F192" i="8"/>
  <c r="E192" i="8"/>
  <c r="H192" i="8" s="1"/>
  <c r="G191" i="8"/>
  <c r="F191" i="8"/>
  <c r="E191" i="8"/>
  <c r="H191" i="8" s="1"/>
  <c r="G190" i="8"/>
  <c r="F190" i="8"/>
  <c r="E190" i="8"/>
  <c r="H190" i="8" s="1"/>
  <c r="G189" i="8"/>
  <c r="G188" i="8"/>
  <c r="G187" i="8"/>
  <c r="G186" i="8"/>
  <c r="G185" i="8"/>
  <c r="G184" i="8"/>
  <c r="H184" i="8" s="1"/>
  <c r="F184" i="8"/>
  <c r="E184" i="8"/>
  <c r="G183" i="8"/>
  <c r="F183" i="8"/>
  <c r="E183" i="8"/>
  <c r="G182" i="8"/>
  <c r="H182" i="8" s="1"/>
  <c r="E182" i="8"/>
  <c r="G181" i="8"/>
  <c r="G180" i="8"/>
  <c r="E180" i="8"/>
  <c r="G179" i="8"/>
  <c r="G178" i="8"/>
  <c r="G177" i="8"/>
  <c r="H177" i="8" s="1"/>
  <c r="F177" i="8"/>
  <c r="E177" i="8"/>
  <c r="G176" i="8"/>
  <c r="G175" i="8"/>
  <c r="G174" i="8"/>
  <c r="D173" i="8"/>
  <c r="C173" i="8"/>
  <c r="E324" i="8" s="1"/>
  <c r="G167" i="8"/>
  <c r="F167" i="8"/>
  <c r="E167" i="8"/>
  <c r="G166" i="8"/>
  <c r="F166" i="8"/>
  <c r="E166" i="8"/>
  <c r="G165" i="8"/>
  <c r="F165" i="8"/>
  <c r="E165" i="8"/>
  <c r="H165" i="8" s="1"/>
  <c r="G164" i="8"/>
  <c r="G163" i="8"/>
  <c r="F163" i="8"/>
  <c r="E163" i="8"/>
  <c r="G162" i="8"/>
  <c r="F162" i="8"/>
  <c r="E162" i="8"/>
  <c r="G161" i="8"/>
  <c r="F161" i="8"/>
  <c r="E161" i="8"/>
  <c r="H161" i="8" s="1"/>
  <c r="G160" i="8"/>
  <c r="F160" i="8"/>
  <c r="E160" i="8"/>
  <c r="H160" i="8" s="1"/>
  <c r="G159" i="8"/>
  <c r="F159" i="8"/>
  <c r="E159" i="8"/>
  <c r="G158" i="8"/>
  <c r="F158" i="8"/>
  <c r="G157" i="8"/>
  <c r="F157" i="8"/>
  <c r="E157" i="8"/>
  <c r="H157" i="8" s="1"/>
  <c r="G156" i="8"/>
  <c r="F156" i="8"/>
  <c r="E156" i="8"/>
  <c r="H156" i="8" s="1"/>
  <c r="G155" i="8"/>
  <c r="F155" i="8"/>
  <c r="G154" i="8"/>
  <c r="F154" i="8"/>
  <c r="E154" i="8"/>
  <c r="G153" i="8"/>
  <c r="F153" i="8"/>
  <c r="E153" i="8"/>
  <c r="H153" i="8" s="1"/>
  <c r="G152" i="8"/>
  <c r="E152" i="8"/>
  <c r="H152" i="8" s="1"/>
  <c r="G151" i="8"/>
  <c r="F151" i="8"/>
  <c r="E151" i="8"/>
  <c r="G150" i="8"/>
  <c r="F150" i="8"/>
  <c r="E150" i="8"/>
  <c r="G149" i="8"/>
  <c r="F149" i="8"/>
  <c r="E149" i="8"/>
  <c r="H149" i="8" s="1"/>
  <c r="G148" i="8"/>
  <c r="F148" i="8"/>
  <c r="E148" i="8"/>
  <c r="H148" i="8" s="1"/>
  <c r="G147" i="8"/>
  <c r="E147" i="8"/>
  <c r="G146" i="8"/>
  <c r="F146" i="8"/>
  <c r="E146" i="8"/>
  <c r="G145" i="8"/>
  <c r="F145" i="8"/>
  <c r="E145" i="8"/>
  <c r="H145" i="8" s="1"/>
  <c r="G144" i="8"/>
  <c r="F144" i="8"/>
  <c r="E144" i="8"/>
  <c r="H144" i="8" s="1"/>
  <c r="G143" i="8"/>
  <c r="E143" i="8"/>
  <c r="G142" i="8"/>
  <c r="F142" i="8"/>
  <c r="G141" i="8"/>
  <c r="F141" i="8"/>
  <c r="E141" i="8"/>
  <c r="H141" i="8" s="1"/>
  <c r="G140" i="8"/>
  <c r="G139" i="8"/>
  <c r="G138" i="8"/>
  <c r="F138" i="8"/>
  <c r="E138" i="8"/>
  <c r="G137" i="8"/>
  <c r="F137" i="8"/>
  <c r="E137" i="8"/>
  <c r="H137" i="8" s="1"/>
  <c r="G136" i="8"/>
  <c r="E136" i="8"/>
  <c r="H136" i="8" s="1"/>
  <c r="G135" i="8"/>
  <c r="G134" i="8"/>
  <c r="F134" i="8"/>
  <c r="G133" i="8"/>
  <c r="F133" i="8"/>
  <c r="E133" i="8"/>
  <c r="H133" i="8" s="1"/>
  <c r="G132" i="8"/>
  <c r="G131" i="8"/>
  <c r="G130" i="8"/>
  <c r="F130" i="8"/>
  <c r="G129" i="8"/>
  <c r="F129" i="8"/>
  <c r="E129" i="8"/>
  <c r="H129" i="8" s="1"/>
  <c r="G128" i="8"/>
  <c r="G127" i="8"/>
  <c r="F127" i="8"/>
  <c r="E127" i="8"/>
  <c r="G126" i="8"/>
  <c r="F126" i="8"/>
  <c r="G125" i="8"/>
  <c r="F125" i="8"/>
  <c r="E125" i="8"/>
  <c r="H125" i="8" s="1"/>
  <c r="G124" i="8"/>
  <c r="G123" i="8"/>
  <c r="F123" i="8"/>
  <c r="G122" i="8"/>
  <c r="F122" i="8"/>
  <c r="E122" i="8"/>
  <c r="G121" i="8"/>
  <c r="F121" i="8"/>
  <c r="E121" i="8"/>
  <c r="H121" i="8" s="1"/>
  <c r="G120" i="8"/>
  <c r="G119" i="8"/>
  <c r="F119" i="8"/>
  <c r="E119" i="8"/>
  <c r="G118" i="8"/>
  <c r="F118" i="8"/>
  <c r="G117" i="8"/>
  <c r="F117" i="8"/>
  <c r="E117" i="8"/>
  <c r="H117" i="8" s="1"/>
  <c r="G116" i="8"/>
  <c r="G115" i="8"/>
  <c r="F115" i="8"/>
  <c r="G114" i="8"/>
  <c r="F114" i="8"/>
  <c r="G113" i="8"/>
  <c r="F113" i="8"/>
  <c r="E113" i="8"/>
  <c r="H113" i="8" s="1"/>
  <c r="G112" i="8"/>
  <c r="G111" i="8"/>
  <c r="F111" i="8"/>
  <c r="G110" i="8"/>
  <c r="F110" i="8"/>
  <c r="G109" i="8"/>
  <c r="F109" i="8"/>
  <c r="E109" i="8"/>
  <c r="H109" i="8" s="1"/>
  <c r="G108" i="8"/>
  <c r="E108" i="8"/>
  <c r="H108" i="8" s="1"/>
  <c r="G107" i="8"/>
  <c r="F107" i="8"/>
  <c r="E107" i="8"/>
  <c r="G106" i="8"/>
  <c r="F106" i="8"/>
  <c r="G105" i="8"/>
  <c r="F105" i="8"/>
  <c r="E105" i="8"/>
  <c r="H105" i="8" s="1"/>
  <c r="G104" i="8"/>
  <c r="G103" i="8"/>
  <c r="F103" i="8"/>
  <c r="G102" i="8"/>
  <c r="F102" i="8"/>
  <c r="G101" i="8"/>
  <c r="F101" i="8"/>
  <c r="E101" i="8"/>
  <c r="H101" i="8" s="1"/>
  <c r="G100" i="8"/>
  <c r="G99" i="8"/>
  <c r="F99" i="8"/>
  <c r="G98" i="8"/>
  <c r="F98" i="8"/>
  <c r="E98" i="8"/>
  <c r="G97" i="8"/>
  <c r="F97" i="8"/>
  <c r="E97" i="8"/>
  <c r="H97" i="8" s="1"/>
  <c r="G96" i="8"/>
  <c r="G95" i="8"/>
  <c r="F95" i="8"/>
  <c r="G94" i="8"/>
  <c r="F94" i="8"/>
  <c r="G93" i="8"/>
  <c r="F93" i="8"/>
  <c r="E93" i="8"/>
  <c r="H93" i="8" s="1"/>
  <c r="G92" i="8"/>
  <c r="G91" i="8"/>
  <c r="F91" i="8"/>
  <c r="G90" i="8"/>
  <c r="F90" i="8"/>
  <c r="G89" i="8"/>
  <c r="F89" i="8"/>
  <c r="E89" i="8"/>
  <c r="H89" i="8" s="1"/>
  <c r="G88" i="8"/>
  <c r="G87" i="8"/>
  <c r="F87" i="8"/>
  <c r="G86" i="8"/>
  <c r="F86" i="8"/>
  <c r="E86" i="8"/>
  <c r="G85" i="8"/>
  <c r="F85" i="8"/>
  <c r="E85" i="8"/>
  <c r="H85" i="8" s="1"/>
  <c r="G84" i="8"/>
  <c r="G83" i="8"/>
  <c r="F83" i="8"/>
  <c r="E83" i="8"/>
  <c r="G82" i="8"/>
  <c r="F82" i="8"/>
  <c r="G81" i="8"/>
  <c r="F81" i="8"/>
  <c r="E81" i="8"/>
  <c r="H81" i="8" s="1"/>
  <c r="G80" i="8"/>
  <c r="G79" i="8"/>
  <c r="F79" i="8"/>
  <c r="G78" i="8"/>
  <c r="F78" i="8"/>
  <c r="G77" i="8"/>
  <c r="F77" i="8"/>
  <c r="E77" i="8"/>
  <c r="H77" i="8" s="1"/>
  <c r="G76" i="8"/>
  <c r="F75" i="8"/>
  <c r="D75" i="8"/>
  <c r="F147" i="8" s="1"/>
  <c r="C75" i="8"/>
  <c r="G75" i="8" s="1"/>
  <c r="G69" i="8"/>
  <c r="G68" i="8"/>
  <c r="H68" i="8" s="1"/>
  <c r="E68" i="8"/>
  <c r="G67" i="8"/>
  <c r="E67" i="8"/>
  <c r="G66" i="8"/>
  <c r="F66" i="8"/>
  <c r="G65" i="8"/>
  <c r="G64" i="8"/>
  <c r="G63" i="8"/>
  <c r="F63" i="8"/>
  <c r="E63" i="8"/>
  <c r="G62" i="8"/>
  <c r="H62" i="8" s="1"/>
  <c r="F62" i="8"/>
  <c r="E62" i="8"/>
  <c r="G61" i="8"/>
  <c r="G60" i="8"/>
  <c r="H60" i="8" s="1"/>
  <c r="F60" i="8"/>
  <c r="E60" i="8"/>
  <c r="G59" i="8"/>
  <c r="G58" i="8"/>
  <c r="F58" i="8"/>
  <c r="G57" i="8"/>
  <c r="F57" i="8"/>
  <c r="E57" i="8"/>
  <c r="G56" i="8"/>
  <c r="G55" i="8"/>
  <c r="G54" i="8"/>
  <c r="G53" i="8"/>
  <c r="H53" i="8" s="1"/>
  <c r="E53" i="8"/>
  <c r="G52" i="8"/>
  <c r="F52" i="8"/>
  <c r="E52" i="8"/>
  <c r="G51" i="8"/>
  <c r="H51" i="8" s="1"/>
  <c r="E51" i="8"/>
  <c r="G50" i="8"/>
  <c r="G49" i="8"/>
  <c r="H49" i="8" s="1"/>
  <c r="F49" i="8"/>
  <c r="E49" i="8"/>
  <c r="G48" i="8"/>
  <c r="E48" i="8"/>
  <c r="G47" i="8"/>
  <c r="H47" i="8" s="1"/>
  <c r="E47" i="8"/>
  <c r="G46" i="8"/>
  <c r="H46" i="8" s="1"/>
  <c r="F46" i="8"/>
  <c r="E46" i="8"/>
  <c r="G45" i="8"/>
  <c r="F45" i="8"/>
  <c r="E45" i="8"/>
  <c r="G44" i="8"/>
  <c r="F44" i="8"/>
  <c r="G43" i="8"/>
  <c r="H43" i="8" s="1"/>
  <c r="F43" i="8"/>
  <c r="E43" i="8"/>
  <c r="G42" i="8"/>
  <c r="F42" i="8"/>
  <c r="E42" i="8"/>
  <c r="G41" i="8"/>
  <c r="F41" i="8"/>
  <c r="E41" i="8"/>
  <c r="G40" i="8"/>
  <c r="H40" i="8" s="1"/>
  <c r="F40" i="8"/>
  <c r="E40" i="8"/>
  <c r="G39" i="8"/>
  <c r="E39" i="8"/>
  <c r="G38" i="8"/>
  <c r="F38" i="8"/>
  <c r="G37" i="8"/>
  <c r="F37" i="8"/>
  <c r="G36" i="8"/>
  <c r="F36" i="8"/>
  <c r="G35" i="8"/>
  <c r="H35" i="8" s="1"/>
  <c r="F35" i="8"/>
  <c r="E35" i="8"/>
  <c r="G34" i="8"/>
  <c r="F34" i="8"/>
  <c r="E34" i="8"/>
  <c r="G33" i="8"/>
  <c r="F33" i="8"/>
  <c r="E33" i="8"/>
  <c r="G32" i="8"/>
  <c r="H32" i="8" s="1"/>
  <c r="E32" i="8"/>
  <c r="G31" i="8"/>
  <c r="F31" i="8"/>
  <c r="E31" i="8"/>
  <c r="G30" i="8"/>
  <c r="G29" i="8"/>
  <c r="F29" i="8"/>
  <c r="E29" i="8"/>
  <c r="G28" i="8"/>
  <c r="F28" i="8"/>
  <c r="G27" i="8"/>
  <c r="G26" i="8"/>
  <c r="H26" i="8" s="1"/>
  <c r="F26" i="8"/>
  <c r="E26" i="8"/>
  <c r="G25" i="8"/>
  <c r="E25" i="8"/>
  <c r="G24" i="8"/>
  <c r="G23" i="8"/>
  <c r="G22" i="8"/>
  <c r="E22" i="8"/>
  <c r="G21" i="8"/>
  <c r="G20" i="8"/>
  <c r="F20" i="8"/>
  <c r="E20" i="8"/>
  <c r="D19" i="8"/>
  <c r="F69" i="8" s="1"/>
  <c r="C19" i="8"/>
  <c r="D13" i="8"/>
  <c r="C13" i="8"/>
  <c r="G13" i="8" s="1"/>
  <c r="D12" i="8"/>
  <c r="C12" i="8"/>
  <c r="D10" i="8"/>
  <c r="C10" i="8"/>
  <c r="G10" i="8" s="1"/>
  <c r="G609" i="7"/>
  <c r="F609" i="7"/>
  <c r="G608" i="7"/>
  <c r="F608" i="7"/>
  <c r="E608" i="7"/>
  <c r="H608" i="7" s="1"/>
  <c r="G607" i="7"/>
  <c r="F607" i="7"/>
  <c r="G606" i="7"/>
  <c r="F606" i="7"/>
  <c r="G605" i="7"/>
  <c r="F605" i="7"/>
  <c r="G604" i="7"/>
  <c r="F604" i="7"/>
  <c r="E604" i="7"/>
  <c r="H604" i="7" s="1"/>
  <c r="G603" i="7"/>
  <c r="G602" i="7"/>
  <c r="F602" i="7"/>
  <c r="G601" i="7"/>
  <c r="F601" i="7"/>
  <c r="G600" i="7"/>
  <c r="F600" i="7"/>
  <c r="E600" i="7"/>
  <c r="H600" i="7" s="1"/>
  <c r="G599" i="7"/>
  <c r="G598" i="7"/>
  <c r="F598" i="7"/>
  <c r="G597" i="7"/>
  <c r="F597" i="7"/>
  <c r="G596" i="7"/>
  <c r="F596" i="7"/>
  <c r="E596" i="7"/>
  <c r="H596" i="7" s="1"/>
  <c r="G595" i="7"/>
  <c r="E595" i="7"/>
  <c r="H595" i="7" s="1"/>
  <c r="G594" i="7"/>
  <c r="F594" i="7"/>
  <c r="E594" i="7"/>
  <c r="G593" i="7"/>
  <c r="F593" i="7"/>
  <c r="G592" i="7"/>
  <c r="F592" i="7"/>
  <c r="E592" i="7"/>
  <c r="H592" i="7" s="1"/>
  <c r="G591" i="7"/>
  <c r="G590" i="7"/>
  <c r="F590" i="7"/>
  <c r="G589" i="7"/>
  <c r="F589" i="7"/>
  <c r="G588" i="7"/>
  <c r="F588" i="7"/>
  <c r="E588" i="7"/>
  <c r="H588" i="7" s="1"/>
  <c r="G587" i="7"/>
  <c r="G586" i="7"/>
  <c r="F586" i="7"/>
  <c r="G585" i="7"/>
  <c r="F585" i="7"/>
  <c r="G584" i="7"/>
  <c r="F584" i="7"/>
  <c r="E584" i="7"/>
  <c r="H584" i="7" s="1"/>
  <c r="G583" i="7"/>
  <c r="F582" i="7"/>
  <c r="D582" i="7"/>
  <c r="F603" i="7" s="1"/>
  <c r="C582" i="7"/>
  <c r="G582" i="7" s="1"/>
  <c r="G576" i="7"/>
  <c r="H576" i="7" s="1"/>
  <c r="F576" i="7"/>
  <c r="E576" i="7"/>
  <c r="G575" i="7"/>
  <c r="H575" i="7" s="1"/>
  <c r="F575" i="7"/>
  <c r="E575" i="7"/>
  <c r="G574" i="7"/>
  <c r="G573" i="7"/>
  <c r="H573" i="7" s="1"/>
  <c r="F573" i="7"/>
  <c r="E573" i="7"/>
  <c r="G572" i="7"/>
  <c r="G571" i="7"/>
  <c r="E571" i="7"/>
  <c r="G570" i="7"/>
  <c r="G569" i="7"/>
  <c r="E569" i="7"/>
  <c r="G568" i="7"/>
  <c r="G567" i="7"/>
  <c r="G566" i="7"/>
  <c r="G565" i="7"/>
  <c r="G564" i="7"/>
  <c r="F564" i="7"/>
  <c r="G563" i="7"/>
  <c r="G562" i="7"/>
  <c r="G561" i="7"/>
  <c r="G560" i="7"/>
  <c r="G559" i="7"/>
  <c r="G558" i="7"/>
  <c r="H558" i="7" s="1"/>
  <c r="F558" i="7"/>
  <c r="E558" i="7"/>
  <c r="G557" i="7"/>
  <c r="F557" i="7"/>
  <c r="G556" i="7"/>
  <c r="F556" i="7"/>
  <c r="E556" i="7"/>
  <c r="G555" i="7"/>
  <c r="G554" i="7"/>
  <c r="G553" i="7"/>
  <c r="E553" i="7"/>
  <c r="G552" i="7"/>
  <c r="F552" i="7"/>
  <c r="G551" i="7"/>
  <c r="G550" i="7"/>
  <c r="F550" i="7"/>
  <c r="E550" i="7"/>
  <c r="H550" i="7" s="1"/>
  <c r="G549" i="7"/>
  <c r="F549" i="7"/>
  <c r="E549" i="7"/>
  <c r="H549" i="7" s="1"/>
  <c r="G548" i="7"/>
  <c r="G547" i="7"/>
  <c r="F547" i="7"/>
  <c r="E547" i="7"/>
  <c r="H547" i="7" s="1"/>
  <c r="G546" i="7"/>
  <c r="F546" i="7"/>
  <c r="E546" i="7"/>
  <c r="G545" i="7"/>
  <c r="F545" i="7"/>
  <c r="G544" i="7"/>
  <c r="E544" i="7"/>
  <c r="G543" i="7"/>
  <c r="F543" i="7"/>
  <c r="G542" i="7"/>
  <c r="G541" i="7"/>
  <c r="G540" i="7"/>
  <c r="F540" i="7"/>
  <c r="E540" i="7"/>
  <c r="G539" i="7"/>
  <c r="G538" i="7"/>
  <c r="G537" i="7"/>
  <c r="F537" i="7"/>
  <c r="G536" i="7"/>
  <c r="G535" i="7"/>
  <c r="G534" i="7"/>
  <c r="G533" i="7"/>
  <c r="F533" i="7"/>
  <c r="E533" i="7"/>
  <c r="H533" i="7" s="1"/>
  <c r="G532" i="7"/>
  <c r="G531" i="7"/>
  <c r="F531" i="7"/>
  <c r="E531" i="7"/>
  <c r="H531" i="7" s="1"/>
  <c r="G530" i="7"/>
  <c r="G529" i="7"/>
  <c r="E529" i="7"/>
  <c r="G528" i="7"/>
  <c r="F528" i="7"/>
  <c r="E528" i="7"/>
  <c r="G527" i="7"/>
  <c r="F527" i="7"/>
  <c r="E527" i="7"/>
  <c r="H527" i="7" s="1"/>
  <c r="G526" i="7"/>
  <c r="F526" i="7"/>
  <c r="E526" i="7"/>
  <c r="H526" i="7" s="1"/>
  <c r="G525" i="7"/>
  <c r="F525" i="7"/>
  <c r="E525" i="7"/>
  <c r="G524" i="7"/>
  <c r="F524" i="7"/>
  <c r="G523" i="7"/>
  <c r="G522" i="7"/>
  <c r="G521" i="7"/>
  <c r="E521" i="7"/>
  <c r="H521" i="7" s="1"/>
  <c r="G520" i="7"/>
  <c r="F520" i="7"/>
  <c r="G519" i="7"/>
  <c r="F519" i="7"/>
  <c r="E519" i="7"/>
  <c r="G518" i="7"/>
  <c r="F518" i="7"/>
  <c r="E518" i="7"/>
  <c r="H518" i="7" s="1"/>
  <c r="G517" i="7"/>
  <c r="G516" i="7"/>
  <c r="F516" i="7"/>
  <c r="G515" i="7"/>
  <c r="G514" i="7"/>
  <c r="G513" i="7"/>
  <c r="F513" i="7"/>
  <c r="E513" i="7"/>
  <c r="H513" i="7" s="1"/>
  <c r="G512" i="7"/>
  <c r="F512" i="7"/>
  <c r="E512" i="7"/>
  <c r="H512" i="7" s="1"/>
  <c r="G511" i="7"/>
  <c r="G510" i="7"/>
  <c r="G509" i="7"/>
  <c r="F509" i="7"/>
  <c r="E509" i="7"/>
  <c r="H509" i="7" s="1"/>
  <c r="G508" i="7"/>
  <c r="F508" i="7"/>
  <c r="E508" i="7"/>
  <c r="H508" i="7" s="1"/>
  <c r="G507" i="7"/>
  <c r="F507" i="7"/>
  <c r="E507" i="7"/>
  <c r="G506" i="7"/>
  <c r="F506" i="7"/>
  <c r="G505" i="7"/>
  <c r="F505" i="7"/>
  <c r="G504" i="7"/>
  <c r="F504" i="7"/>
  <c r="E504" i="7"/>
  <c r="G503" i="7"/>
  <c r="F503" i="7"/>
  <c r="E503" i="7"/>
  <c r="H503" i="7" s="1"/>
  <c r="G502" i="7"/>
  <c r="F502" i="7"/>
  <c r="E502" i="7"/>
  <c r="H502" i="7" s="1"/>
  <c r="G501" i="7"/>
  <c r="F501" i="7"/>
  <c r="E501" i="7"/>
  <c r="G500" i="7"/>
  <c r="G499" i="7"/>
  <c r="F499" i="7"/>
  <c r="E499" i="7"/>
  <c r="G498" i="7"/>
  <c r="E498" i="7"/>
  <c r="H498" i="7" s="1"/>
  <c r="G497" i="7"/>
  <c r="G496" i="7"/>
  <c r="G495" i="7"/>
  <c r="G494" i="7"/>
  <c r="F494" i="7"/>
  <c r="E494" i="7"/>
  <c r="G493" i="7"/>
  <c r="F493" i="7"/>
  <c r="G492" i="7"/>
  <c r="F492" i="7"/>
  <c r="E492" i="7"/>
  <c r="H492" i="7" s="1"/>
  <c r="G491" i="7"/>
  <c r="F491" i="7"/>
  <c r="E491" i="7"/>
  <c r="G490" i="7"/>
  <c r="G489" i="7"/>
  <c r="G488" i="7"/>
  <c r="E488" i="7"/>
  <c r="G487" i="7"/>
  <c r="G486" i="7"/>
  <c r="G485" i="7"/>
  <c r="F485" i="7"/>
  <c r="E485" i="7"/>
  <c r="H485" i="7" s="1"/>
  <c r="G484" i="7"/>
  <c r="G483" i="7"/>
  <c r="G482" i="7"/>
  <c r="F482" i="7"/>
  <c r="E482" i="7"/>
  <c r="H482" i="7" s="1"/>
  <c r="G481" i="7"/>
  <c r="G480" i="7"/>
  <c r="E480" i="7"/>
  <c r="H480" i="7" s="1"/>
  <c r="G479" i="7"/>
  <c r="G478" i="7"/>
  <c r="G477" i="7"/>
  <c r="F477" i="7"/>
  <c r="E477" i="7"/>
  <c r="H477" i="7" s="1"/>
  <c r="G476" i="7"/>
  <c r="G475" i="7"/>
  <c r="G474" i="7"/>
  <c r="F474" i="7"/>
  <c r="E474" i="7"/>
  <c r="G473" i="7"/>
  <c r="F473" i="7"/>
  <c r="E473" i="7"/>
  <c r="H473" i="7" s="1"/>
  <c r="G472" i="7"/>
  <c r="F472" i="7"/>
  <c r="E472" i="7"/>
  <c r="H472" i="7" s="1"/>
  <c r="G471" i="7"/>
  <c r="G470" i="7"/>
  <c r="F470" i="7"/>
  <c r="G469" i="7"/>
  <c r="G468" i="7"/>
  <c r="G467" i="7"/>
  <c r="G466" i="7"/>
  <c r="G465" i="7"/>
  <c r="G464" i="7"/>
  <c r="G463" i="7"/>
  <c r="G462" i="7"/>
  <c r="G461" i="7"/>
  <c r="G460" i="7"/>
  <c r="F460" i="7"/>
  <c r="E460" i="7"/>
  <c r="G459" i="7"/>
  <c r="G458" i="7"/>
  <c r="G457" i="7"/>
  <c r="G456" i="7"/>
  <c r="G455" i="7"/>
  <c r="G454" i="7"/>
  <c r="F454" i="7"/>
  <c r="E454" i="7"/>
  <c r="G453" i="7"/>
  <c r="G452" i="7"/>
  <c r="F452" i="7"/>
  <c r="G451" i="7"/>
  <c r="G450" i="7"/>
  <c r="G449" i="7"/>
  <c r="G448" i="7"/>
  <c r="F448" i="7"/>
  <c r="E448" i="7"/>
  <c r="H448" i="7" s="1"/>
  <c r="G447" i="7"/>
  <c r="F447" i="7"/>
  <c r="E447" i="7"/>
  <c r="G446" i="7"/>
  <c r="G445" i="7"/>
  <c r="G444" i="7"/>
  <c r="F444" i="7"/>
  <c r="E444" i="7"/>
  <c r="H444" i="7" s="1"/>
  <c r="G443" i="7"/>
  <c r="G442" i="7"/>
  <c r="G441" i="7"/>
  <c r="F441" i="7"/>
  <c r="G440" i="7"/>
  <c r="F440" i="7"/>
  <c r="E440" i="7"/>
  <c r="G439" i="7"/>
  <c r="F439" i="7"/>
  <c r="E439" i="7"/>
  <c r="G438" i="7"/>
  <c r="F438" i="7"/>
  <c r="E438" i="7"/>
  <c r="H438" i="7" s="1"/>
  <c r="G437" i="7"/>
  <c r="E437" i="7"/>
  <c r="G436" i="7"/>
  <c r="F436" i="7"/>
  <c r="E436" i="7"/>
  <c r="G435" i="7"/>
  <c r="F435" i="7"/>
  <c r="G434" i="7"/>
  <c r="G433" i="7"/>
  <c r="F433" i="7"/>
  <c r="E433" i="7"/>
  <c r="H433" i="7" s="1"/>
  <c r="G432" i="7"/>
  <c r="G431" i="7"/>
  <c r="F431" i="7"/>
  <c r="E431" i="7"/>
  <c r="H431" i="7" s="1"/>
  <c r="G430" i="7"/>
  <c r="F430" i="7"/>
  <c r="G429" i="7"/>
  <c r="G428" i="7"/>
  <c r="G427" i="7"/>
  <c r="F427" i="7"/>
  <c r="E427" i="7"/>
  <c r="G426" i="7"/>
  <c r="F426" i="7"/>
  <c r="G425" i="7"/>
  <c r="G424" i="7"/>
  <c r="G423" i="7"/>
  <c r="G422" i="7"/>
  <c r="G421" i="7"/>
  <c r="F421" i="7"/>
  <c r="G420" i="7"/>
  <c r="G419" i="7"/>
  <c r="G418" i="7"/>
  <c r="G417" i="7"/>
  <c r="G416" i="7"/>
  <c r="G415" i="7"/>
  <c r="E415" i="7"/>
  <c r="G414" i="7"/>
  <c r="F414" i="7"/>
  <c r="E414" i="7"/>
  <c r="H414" i="7" s="1"/>
  <c r="G413" i="7"/>
  <c r="E413" i="7"/>
  <c r="G412" i="7"/>
  <c r="G411" i="7"/>
  <c r="G410" i="7"/>
  <c r="G409" i="7"/>
  <c r="G408" i="7"/>
  <c r="F408" i="7"/>
  <c r="G407" i="7"/>
  <c r="E407" i="7"/>
  <c r="G406" i="7"/>
  <c r="F406" i="7"/>
  <c r="E406" i="7"/>
  <c r="G405" i="7"/>
  <c r="G404" i="7"/>
  <c r="G403" i="7"/>
  <c r="G402" i="7"/>
  <c r="G401" i="7"/>
  <c r="G400" i="7"/>
  <c r="F400" i="7"/>
  <c r="E400" i="7"/>
  <c r="G399" i="7"/>
  <c r="G398" i="7"/>
  <c r="G397" i="7"/>
  <c r="G396" i="7"/>
  <c r="F396" i="7"/>
  <c r="E396" i="7"/>
  <c r="H396" i="7" s="1"/>
  <c r="G395" i="7"/>
  <c r="G394" i="7"/>
  <c r="E394" i="7"/>
  <c r="G393" i="7"/>
  <c r="F393" i="7"/>
  <c r="E393" i="7"/>
  <c r="G392" i="7"/>
  <c r="G391" i="7"/>
  <c r="G390" i="7"/>
  <c r="F390" i="7"/>
  <c r="E390" i="7"/>
  <c r="G389" i="7"/>
  <c r="F389" i="7"/>
  <c r="E389" i="7"/>
  <c r="G388" i="7"/>
  <c r="G387" i="7"/>
  <c r="G386" i="7"/>
  <c r="G385" i="7"/>
  <c r="F385" i="7"/>
  <c r="G384" i="7"/>
  <c r="G383" i="7"/>
  <c r="G382" i="7"/>
  <c r="G381" i="7"/>
  <c r="F381" i="7"/>
  <c r="E381" i="7"/>
  <c r="H381" i="7" s="1"/>
  <c r="G380" i="7"/>
  <c r="E380" i="7"/>
  <c r="G379" i="7"/>
  <c r="G378" i="7"/>
  <c r="G377" i="7"/>
  <c r="F377" i="7"/>
  <c r="E377" i="7"/>
  <c r="H377" i="7" s="1"/>
  <c r="G376" i="7"/>
  <c r="F376" i="7"/>
  <c r="G375" i="7"/>
  <c r="F375" i="7"/>
  <c r="E375" i="7"/>
  <c r="H375" i="7" s="1"/>
  <c r="G374" i="7"/>
  <c r="G373" i="7"/>
  <c r="G372" i="7"/>
  <c r="G371" i="7"/>
  <c r="F371" i="7"/>
  <c r="E371" i="7"/>
  <c r="G370" i="7"/>
  <c r="G369" i="7"/>
  <c r="G368" i="7"/>
  <c r="F368" i="7"/>
  <c r="E368" i="7"/>
  <c r="H368" i="7" s="1"/>
  <c r="G367" i="7"/>
  <c r="F367" i="7"/>
  <c r="G366" i="7"/>
  <c r="G365" i="7"/>
  <c r="G364" i="7"/>
  <c r="G363" i="7"/>
  <c r="F363" i="7"/>
  <c r="G362" i="7"/>
  <c r="G361" i="7"/>
  <c r="G360" i="7"/>
  <c r="F360" i="7"/>
  <c r="E360" i="7"/>
  <c r="H360" i="7" s="1"/>
  <c r="G359" i="7"/>
  <c r="F359" i="7"/>
  <c r="E359" i="7"/>
  <c r="G358" i="7"/>
  <c r="G357" i="7"/>
  <c r="G356" i="7"/>
  <c r="G355" i="7"/>
  <c r="G354" i="7"/>
  <c r="F354" i="7"/>
  <c r="E354" i="7"/>
  <c r="G353" i="7"/>
  <c r="F353" i="7"/>
  <c r="E353" i="7"/>
  <c r="H353" i="7" s="1"/>
  <c r="G352" i="7"/>
  <c r="G351" i="7"/>
  <c r="G350" i="7"/>
  <c r="D349" i="7"/>
  <c r="F574" i="7" s="1"/>
  <c r="C349" i="7"/>
  <c r="G343" i="7"/>
  <c r="F343" i="7"/>
  <c r="E343" i="7"/>
  <c r="H343" i="7" s="1"/>
  <c r="G342" i="7"/>
  <c r="F342" i="7"/>
  <c r="E342" i="7"/>
  <c r="H342" i="7" s="1"/>
  <c r="G341" i="7"/>
  <c r="F341" i="7"/>
  <c r="G340" i="7"/>
  <c r="F340" i="7"/>
  <c r="E340" i="7"/>
  <c r="G339" i="7"/>
  <c r="F339" i="7"/>
  <c r="E339" i="7"/>
  <c r="H339" i="7" s="1"/>
  <c r="G338" i="7"/>
  <c r="G337" i="7"/>
  <c r="G336" i="7"/>
  <c r="F336" i="7"/>
  <c r="E336" i="7"/>
  <c r="G335" i="7"/>
  <c r="F335" i="7"/>
  <c r="E335" i="7"/>
  <c r="H335" i="7" s="1"/>
  <c r="G334" i="7"/>
  <c r="F334" i="7"/>
  <c r="G333" i="7"/>
  <c r="F333" i="7"/>
  <c r="G332" i="7"/>
  <c r="F332" i="7"/>
  <c r="E332" i="7"/>
  <c r="G331" i="7"/>
  <c r="F331" i="7"/>
  <c r="E331" i="7"/>
  <c r="H331" i="7" s="1"/>
  <c r="G330" i="7"/>
  <c r="F330" i="7"/>
  <c r="E330" i="7"/>
  <c r="H330" i="7" s="1"/>
  <c r="G329" i="7"/>
  <c r="E329" i="7"/>
  <c r="G328" i="7"/>
  <c r="F328" i="7"/>
  <c r="G327" i="7"/>
  <c r="F327" i="7"/>
  <c r="E327" i="7"/>
  <c r="H327" i="7" s="1"/>
  <c r="G326" i="7"/>
  <c r="F326" i="7"/>
  <c r="E326" i="7"/>
  <c r="H326" i="7" s="1"/>
  <c r="G325" i="7"/>
  <c r="F325" i="7"/>
  <c r="E325" i="7"/>
  <c r="G324" i="7"/>
  <c r="F324" i="7"/>
  <c r="G323" i="7"/>
  <c r="F323" i="7"/>
  <c r="E323" i="7"/>
  <c r="H323" i="7" s="1"/>
  <c r="G322" i="7"/>
  <c r="F322" i="7"/>
  <c r="E322" i="7"/>
  <c r="H322" i="7" s="1"/>
  <c r="G321" i="7"/>
  <c r="G320" i="7"/>
  <c r="F320" i="7"/>
  <c r="E320" i="7"/>
  <c r="G319" i="7"/>
  <c r="F319" i="7"/>
  <c r="E319" i="7"/>
  <c r="H319" i="7" s="1"/>
  <c r="G318" i="7"/>
  <c r="F318" i="7"/>
  <c r="E318" i="7"/>
  <c r="H318" i="7" s="1"/>
  <c r="G317" i="7"/>
  <c r="G316" i="7"/>
  <c r="F316" i="7"/>
  <c r="G315" i="7"/>
  <c r="F315" i="7"/>
  <c r="E315" i="7"/>
  <c r="H315" i="7" s="1"/>
  <c r="G314" i="7"/>
  <c r="G313" i="7"/>
  <c r="E313" i="7"/>
  <c r="G312" i="7"/>
  <c r="F312" i="7"/>
  <c r="G311" i="7"/>
  <c r="F311" i="7"/>
  <c r="E311" i="7"/>
  <c r="H311" i="7" s="1"/>
  <c r="G310" i="7"/>
  <c r="F310" i="7"/>
  <c r="E310" i="7"/>
  <c r="H310" i="7" s="1"/>
  <c r="G309" i="7"/>
  <c r="F309" i="7"/>
  <c r="E309" i="7"/>
  <c r="G308" i="7"/>
  <c r="F308" i="7"/>
  <c r="G307" i="7"/>
  <c r="F307" i="7"/>
  <c r="E307" i="7"/>
  <c r="H307" i="7" s="1"/>
  <c r="G306" i="7"/>
  <c r="E306" i="7"/>
  <c r="H306" i="7" s="1"/>
  <c r="G305" i="7"/>
  <c r="G304" i="7"/>
  <c r="F304" i="7"/>
  <c r="E304" i="7"/>
  <c r="G303" i="7"/>
  <c r="F303" i="7"/>
  <c r="E303" i="7"/>
  <c r="H303" i="7" s="1"/>
  <c r="G302" i="7"/>
  <c r="G301" i="7"/>
  <c r="E301" i="7"/>
  <c r="G300" i="7"/>
  <c r="F300" i="7"/>
  <c r="G299" i="7"/>
  <c r="F299" i="7"/>
  <c r="E299" i="7"/>
  <c r="H299" i="7" s="1"/>
  <c r="G298" i="7"/>
  <c r="F298" i="7"/>
  <c r="E298" i="7"/>
  <c r="H298" i="7" s="1"/>
  <c r="G297" i="7"/>
  <c r="F297" i="7"/>
  <c r="G296" i="7"/>
  <c r="F296" i="7"/>
  <c r="E296" i="7"/>
  <c r="G295" i="7"/>
  <c r="F295" i="7"/>
  <c r="E295" i="7"/>
  <c r="H295" i="7" s="1"/>
  <c r="G294" i="7"/>
  <c r="G293" i="7"/>
  <c r="G292" i="7"/>
  <c r="F292" i="7"/>
  <c r="E292" i="7"/>
  <c r="G291" i="7"/>
  <c r="F291" i="7"/>
  <c r="E291" i="7"/>
  <c r="H291" i="7" s="1"/>
  <c r="G290" i="7"/>
  <c r="G289" i="7"/>
  <c r="G288" i="7"/>
  <c r="F288" i="7"/>
  <c r="G287" i="7"/>
  <c r="F287" i="7"/>
  <c r="E287" i="7"/>
  <c r="H287" i="7" s="1"/>
  <c r="G286" i="7"/>
  <c r="G285" i="7"/>
  <c r="F285" i="7"/>
  <c r="E285" i="7"/>
  <c r="G284" i="7"/>
  <c r="F284" i="7"/>
  <c r="E284" i="7"/>
  <c r="G283" i="7"/>
  <c r="F283" i="7"/>
  <c r="E283" i="7"/>
  <c r="H283" i="7" s="1"/>
  <c r="G282" i="7"/>
  <c r="G281" i="7"/>
  <c r="G280" i="7"/>
  <c r="F280" i="7"/>
  <c r="G279" i="7"/>
  <c r="F279" i="7"/>
  <c r="E279" i="7"/>
  <c r="H279" i="7" s="1"/>
  <c r="G278" i="7"/>
  <c r="E278" i="7"/>
  <c r="H278" i="7" s="1"/>
  <c r="G277" i="7"/>
  <c r="G276" i="7"/>
  <c r="F276" i="7"/>
  <c r="G275" i="7"/>
  <c r="F275" i="7"/>
  <c r="E275" i="7"/>
  <c r="H275" i="7" s="1"/>
  <c r="G274" i="7"/>
  <c r="F274" i="7"/>
  <c r="G273" i="7"/>
  <c r="E273" i="7"/>
  <c r="G272" i="7"/>
  <c r="F272" i="7"/>
  <c r="E272" i="7"/>
  <c r="G271" i="7"/>
  <c r="F271" i="7"/>
  <c r="E271" i="7"/>
  <c r="H271" i="7" s="1"/>
  <c r="G270" i="7"/>
  <c r="G269" i="7"/>
  <c r="F269" i="7"/>
  <c r="G268" i="7"/>
  <c r="F268" i="7"/>
  <c r="G267" i="7"/>
  <c r="F267" i="7"/>
  <c r="E267" i="7"/>
  <c r="H267" i="7" s="1"/>
  <c r="G266" i="7"/>
  <c r="F266" i="7"/>
  <c r="E266" i="7"/>
  <c r="H266" i="7" s="1"/>
  <c r="G265" i="7"/>
  <c r="G264" i="7"/>
  <c r="F264" i="7"/>
  <c r="G263" i="7"/>
  <c r="F263" i="7"/>
  <c r="E263" i="7"/>
  <c r="H263" i="7" s="1"/>
  <c r="G262" i="7"/>
  <c r="E262" i="7"/>
  <c r="H262" i="7" s="1"/>
  <c r="G261" i="7"/>
  <c r="F261" i="7"/>
  <c r="E261" i="7"/>
  <c r="G260" i="7"/>
  <c r="F260" i="7"/>
  <c r="G259" i="7"/>
  <c r="F259" i="7"/>
  <c r="E259" i="7"/>
  <c r="H259" i="7" s="1"/>
  <c r="G258" i="7"/>
  <c r="F258" i="7"/>
  <c r="G257" i="7"/>
  <c r="F257" i="7"/>
  <c r="E257" i="7"/>
  <c r="G256" i="7"/>
  <c r="F256" i="7"/>
  <c r="G255" i="7"/>
  <c r="F255" i="7"/>
  <c r="E255" i="7"/>
  <c r="H255" i="7" s="1"/>
  <c r="G254" i="7"/>
  <c r="F254" i="7"/>
  <c r="E254" i="7"/>
  <c r="H254" i="7" s="1"/>
  <c r="G253" i="7"/>
  <c r="F253" i="7"/>
  <c r="G252" i="7"/>
  <c r="F252" i="7"/>
  <c r="E252" i="7"/>
  <c r="G251" i="7"/>
  <c r="F251" i="7"/>
  <c r="E251" i="7"/>
  <c r="H251" i="7" s="1"/>
  <c r="G250" i="7"/>
  <c r="F250" i="7"/>
  <c r="E250" i="7"/>
  <c r="H250" i="7" s="1"/>
  <c r="G249" i="7"/>
  <c r="G248" i="7"/>
  <c r="F248" i="7"/>
  <c r="G247" i="7"/>
  <c r="F247" i="7"/>
  <c r="E247" i="7"/>
  <c r="H247" i="7" s="1"/>
  <c r="G246" i="7"/>
  <c r="E246" i="7"/>
  <c r="H246" i="7" s="1"/>
  <c r="G245" i="7"/>
  <c r="F245" i="7"/>
  <c r="E245" i="7"/>
  <c r="G244" i="7"/>
  <c r="F244" i="7"/>
  <c r="G243" i="7"/>
  <c r="F243" i="7"/>
  <c r="E243" i="7"/>
  <c r="H243" i="7" s="1"/>
  <c r="G242" i="7"/>
  <c r="F242" i="7"/>
  <c r="E242" i="7"/>
  <c r="H242" i="7" s="1"/>
  <c r="G241" i="7"/>
  <c r="G240" i="7"/>
  <c r="F240" i="7"/>
  <c r="E240" i="7"/>
  <c r="G239" i="7"/>
  <c r="F239" i="7"/>
  <c r="E239" i="7"/>
  <c r="H239" i="7" s="1"/>
  <c r="G238" i="7"/>
  <c r="G237" i="7"/>
  <c r="F237" i="7"/>
  <c r="E237" i="7"/>
  <c r="G236" i="7"/>
  <c r="F236" i="7"/>
  <c r="G235" i="7"/>
  <c r="F235" i="7"/>
  <c r="E235" i="7"/>
  <c r="H235" i="7" s="1"/>
  <c r="G234" i="7"/>
  <c r="F234" i="7"/>
  <c r="E234" i="7"/>
  <c r="H234" i="7" s="1"/>
  <c r="G233" i="7"/>
  <c r="F233" i="7"/>
  <c r="G232" i="7"/>
  <c r="F232" i="7"/>
  <c r="E232" i="7"/>
  <c r="G231" i="7"/>
  <c r="F231" i="7"/>
  <c r="E231" i="7"/>
  <c r="H231" i="7" s="1"/>
  <c r="G230" i="7"/>
  <c r="F230" i="7"/>
  <c r="E230" i="7"/>
  <c r="H230" i="7" s="1"/>
  <c r="G229" i="7"/>
  <c r="F229" i="7"/>
  <c r="E229" i="7"/>
  <c r="G228" i="7"/>
  <c r="F228" i="7"/>
  <c r="G227" i="7"/>
  <c r="F227" i="7"/>
  <c r="E227" i="7"/>
  <c r="H227" i="7" s="1"/>
  <c r="G226" i="7"/>
  <c r="F226" i="7"/>
  <c r="E226" i="7"/>
  <c r="H226" i="7" s="1"/>
  <c r="G225" i="7"/>
  <c r="G224" i="7"/>
  <c r="F224" i="7"/>
  <c r="G223" i="7"/>
  <c r="F223" i="7"/>
  <c r="E223" i="7"/>
  <c r="H223" i="7" s="1"/>
  <c r="G222" i="7"/>
  <c r="E222" i="7"/>
  <c r="H222" i="7" s="1"/>
  <c r="G221" i="7"/>
  <c r="G220" i="7"/>
  <c r="F220" i="7"/>
  <c r="E220" i="7"/>
  <c r="G219" i="7"/>
  <c r="F219" i="7"/>
  <c r="E219" i="7"/>
  <c r="H219" i="7" s="1"/>
  <c r="G218" i="7"/>
  <c r="E218" i="7"/>
  <c r="H218" i="7" s="1"/>
  <c r="G217" i="7"/>
  <c r="F217" i="7"/>
  <c r="E217" i="7"/>
  <c r="G216" i="7"/>
  <c r="F216" i="7"/>
  <c r="E216" i="7"/>
  <c r="G215" i="7"/>
  <c r="F215" i="7"/>
  <c r="E215" i="7"/>
  <c r="H215" i="7" s="1"/>
  <c r="G214" i="7"/>
  <c r="F214" i="7"/>
  <c r="G213" i="7"/>
  <c r="G212" i="7"/>
  <c r="F212" i="7"/>
  <c r="E212" i="7"/>
  <c r="G211" i="7"/>
  <c r="F211" i="7"/>
  <c r="E211" i="7"/>
  <c r="H211" i="7" s="1"/>
  <c r="G210" i="7"/>
  <c r="G209" i="7"/>
  <c r="G208" i="7"/>
  <c r="F208" i="7"/>
  <c r="G207" i="7"/>
  <c r="F207" i="7"/>
  <c r="E207" i="7"/>
  <c r="H207" i="7" s="1"/>
  <c r="G206" i="7"/>
  <c r="G205" i="7"/>
  <c r="G204" i="7"/>
  <c r="F204" i="7"/>
  <c r="G203" i="7"/>
  <c r="F203" i="7"/>
  <c r="E203" i="7"/>
  <c r="H203" i="7" s="1"/>
  <c r="G202" i="7"/>
  <c r="G201" i="7"/>
  <c r="G200" i="7"/>
  <c r="F200" i="7"/>
  <c r="G199" i="7"/>
  <c r="F199" i="7"/>
  <c r="E199" i="7"/>
  <c r="H199" i="7" s="1"/>
  <c r="G198" i="7"/>
  <c r="E198" i="7"/>
  <c r="H198" i="7" s="1"/>
  <c r="G197" i="7"/>
  <c r="F197" i="7"/>
  <c r="G196" i="7"/>
  <c r="F196" i="7"/>
  <c r="E196" i="7"/>
  <c r="G195" i="7"/>
  <c r="F195" i="7"/>
  <c r="E195" i="7"/>
  <c r="H195" i="7" s="1"/>
  <c r="G194" i="7"/>
  <c r="G193" i="7"/>
  <c r="E193" i="7"/>
  <c r="G192" i="7"/>
  <c r="F192" i="7"/>
  <c r="G191" i="7"/>
  <c r="F191" i="7"/>
  <c r="E191" i="7"/>
  <c r="H191" i="7" s="1"/>
  <c r="G190" i="7"/>
  <c r="G189" i="7"/>
  <c r="G188" i="7"/>
  <c r="F188" i="7"/>
  <c r="G187" i="7"/>
  <c r="F187" i="7"/>
  <c r="E187" i="7"/>
  <c r="H187" i="7" s="1"/>
  <c r="G186" i="7"/>
  <c r="G185" i="7"/>
  <c r="G184" i="7"/>
  <c r="F184" i="7"/>
  <c r="E184" i="7"/>
  <c r="G183" i="7"/>
  <c r="F183" i="7"/>
  <c r="E183" i="7"/>
  <c r="H183" i="7" s="1"/>
  <c r="G182" i="7"/>
  <c r="G181" i="7"/>
  <c r="G180" i="7"/>
  <c r="F180" i="7"/>
  <c r="E180" i="7"/>
  <c r="G179" i="7"/>
  <c r="F179" i="7"/>
  <c r="E179" i="7"/>
  <c r="H179" i="7" s="1"/>
  <c r="G178" i="7"/>
  <c r="G177" i="7"/>
  <c r="F177" i="7"/>
  <c r="E177" i="7"/>
  <c r="G176" i="7"/>
  <c r="F176" i="7"/>
  <c r="G175" i="7"/>
  <c r="F175" i="7"/>
  <c r="E175" i="7"/>
  <c r="H175" i="7" s="1"/>
  <c r="G174" i="7"/>
  <c r="F173" i="7"/>
  <c r="D173" i="7"/>
  <c r="F337" i="7" s="1"/>
  <c r="C173" i="7"/>
  <c r="G173" i="7" s="1"/>
  <c r="G167" i="7"/>
  <c r="F167" i="7"/>
  <c r="G166" i="7"/>
  <c r="F166" i="7"/>
  <c r="E166" i="7"/>
  <c r="H166" i="7" s="1"/>
  <c r="G165" i="7"/>
  <c r="E165" i="7"/>
  <c r="H165" i="7" s="1"/>
  <c r="G164" i="7"/>
  <c r="G163" i="7"/>
  <c r="F163" i="7"/>
  <c r="E163" i="7"/>
  <c r="G162" i="7"/>
  <c r="F162" i="7"/>
  <c r="E162" i="7"/>
  <c r="G161" i="7"/>
  <c r="F161" i="7"/>
  <c r="E161" i="7"/>
  <c r="H161" i="7" s="1"/>
  <c r="G160" i="7"/>
  <c r="F160" i="7"/>
  <c r="E160" i="7"/>
  <c r="H160" i="7" s="1"/>
  <c r="G159" i="7"/>
  <c r="F159" i="7"/>
  <c r="E159" i="7"/>
  <c r="G158" i="7"/>
  <c r="F158" i="7"/>
  <c r="G157" i="7"/>
  <c r="F157" i="7"/>
  <c r="E157" i="7"/>
  <c r="H157" i="7" s="1"/>
  <c r="G156" i="7"/>
  <c r="E156" i="7"/>
  <c r="G155" i="7"/>
  <c r="E155" i="7"/>
  <c r="H155" i="7" s="1"/>
  <c r="G154" i="7"/>
  <c r="F154" i="7"/>
  <c r="E154" i="7"/>
  <c r="G153" i="7"/>
  <c r="F153" i="7"/>
  <c r="G152" i="7"/>
  <c r="F152" i="7"/>
  <c r="G151" i="7"/>
  <c r="F151" i="7"/>
  <c r="E151" i="7"/>
  <c r="G150" i="7"/>
  <c r="F150" i="7"/>
  <c r="E150" i="7"/>
  <c r="H150" i="7" s="1"/>
  <c r="G149" i="7"/>
  <c r="F149" i="7"/>
  <c r="E149" i="7"/>
  <c r="H149" i="7" s="1"/>
  <c r="G148" i="7"/>
  <c r="F148" i="7"/>
  <c r="E148" i="7"/>
  <c r="G147" i="7"/>
  <c r="F147" i="7"/>
  <c r="E147" i="7"/>
  <c r="G146" i="7"/>
  <c r="F146" i="7"/>
  <c r="E146" i="7"/>
  <c r="H146" i="7" s="1"/>
  <c r="G145" i="7"/>
  <c r="F145" i="7"/>
  <c r="G144" i="7"/>
  <c r="G143" i="7"/>
  <c r="G142" i="7"/>
  <c r="F142" i="7"/>
  <c r="G141" i="7"/>
  <c r="F141" i="7"/>
  <c r="G140" i="7"/>
  <c r="G139" i="7"/>
  <c r="F139" i="7"/>
  <c r="E139" i="7"/>
  <c r="H139" i="7" s="1"/>
  <c r="G138" i="7"/>
  <c r="F138" i="7"/>
  <c r="E138" i="7"/>
  <c r="H138" i="7" s="1"/>
  <c r="G137" i="7"/>
  <c r="G136" i="7"/>
  <c r="G135" i="7"/>
  <c r="F135" i="7"/>
  <c r="G134" i="7"/>
  <c r="G133" i="7"/>
  <c r="G132" i="7"/>
  <c r="G131" i="7"/>
  <c r="G130" i="7"/>
  <c r="G129" i="7"/>
  <c r="G128" i="7"/>
  <c r="G127" i="7"/>
  <c r="F127" i="7"/>
  <c r="E127" i="7"/>
  <c r="G126" i="7"/>
  <c r="G125" i="7"/>
  <c r="G124" i="7"/>
  <c r="E124" i="7"/>
  <c r="G123" i="7"/>
  <c r="G122" i="7"/>
  <c r="F122" i="7"/>
  <c r="G121" i="7"/>
  <c r="F121" i="7"/>
  <c r="G120" i="7"/>
  <c r="G119" i="7"/>
  <c r="F119" i="7"/>
  <c r="E119" i="7"/>
  <c r="G118" i="7"/>
  <c r="F118" i="7"/>
  <c r="E118" i="7"/>
  <c r="G117" i="7"/>
  <c r="F117" i="7"/>
  <c r="E117" i="7"/>
  <c r="H117" i="7" s="1"/>
  <c r="G116" i="7"/>
  <c r="G115" i="7"/>
  <c r="G114" i="7"/>
  <c r="F114" i="7"/>
  <c r="G113" i="7"/>
  <c r="G112" i="7"/>
  <c r="G111" i="7"/>
  <c r="G110" i="7"/>
  <c r="G109" i="7"/>
  <c r="F109" i="7"/>
  <c r="E109" i="7"/>
  <c r="H109" i="7" s="1"/>
  <c r="G108" i="7"/>
  <c r="F108" i="7"/>
  <c r="E108" i="7"/>
  <c r="G107" i="7"/>
  <c r="F107" i="7"/>
  <c r="E107" i="7"/>
  <c r="G106" i="7"/>
  <c r="G105" i="7"/>
  <c r="F105" i="7"/>
  <c r="E105" i="7"/>
  <c r="G104" i="7"/>
  <c r="G103" i="7"/>
  <c r="G102" i="7"/>
  <c r="G101" i="7"/>
  <c r="F101" i="7"/>
  <c r="E101" i="7"/>
  <c r="H101" i="7" s="1"/>
  <c r="G100" i="7"/>
  <c r="F100" i="7"/>
  <c r="E100" i="7"/>
  <c r="G99" i="7"/>
  <c r="G98" i="7"/>
  <c r="F98" i="7"/>
  <c r="G97" i="7"/>
  <c r="G96" i="7"/>
  <c r="F96" i="7"/>
  <c r="G95" i="7"/>
  <c r="G94" i="7"/>
  <c r="F94" i="7"/>
  <c r="G93" i="7"/>
  <c r="G92" i="7"/>
  <c r="G91" i="7"/>
  <c r="G90" i="7"/>
  <c r="G89" i="7"/>
  <c r="G88" i="7"/>
  <c r="F88" i="7"/>
  <c r="E88" i="7"/>
  <c r="H88" i="7" s="1"/>
  <c r="G87" i="7"/>
  <c r="G86" i="7"/>
  <c r="F86" i="7"/>
  <c r="E86" i="7"/>
  <c r="H86" i="7" s="1"/>
  <c r="G85" i="7"/>
  <c r="F85" i="7"/>
  <c r="E85" i="7"/>
  <c r="G84" i="7"/>
  <c r="G83" i="7"/>
  <c r="F83" i="7"/>
  <c r="E83" i="7"/>
  <c r="G82" i="7"/>
  <c r="G81" i="7"/>
  <c r="F81" i="7"/>
  <c r="E81" i="7"/>
  <c r="G80" i="7"/>
  <c r="G79" i="7"/>
  <c r="G78" i="7"/>
  <c r="G77" i="7"/>
  <c r="G76" i="7"/>
  <c r="D75" i="7"/>
  <c r="F165" i="7" s="1"/>
  <c r="C75" i="7"/>
  <c r="G69" i="7"/>
  <c r="F69" i="7"/>
  <c r="E69" i="7"/>
  <c r="H69" i="7" s="1"/>
  <c r="G68" i="7"/>
  <c r="G67" i="7"/>
  <c r="F67" i="7"/>
  <c r="E67" i="7"/>
  <c r="G66" i="7"/>
  <c r="F66" i="7"/>
  <c r="E66" i="7"/>
  <c r="G65" i="7"/>
  <c r="F65" i="7"/>
  <c r="E65" i="7"/>
  <c r="H65" i="7" s="1"/>
  <c r="G64" i="7"/>
  <c r="G63" i="7"/>
  <c r="F63" i="7"/>
  <c r="G62" i="7"/>
  <c r="F62" i="7"/>
  <c r="G61" i="7"/>
  <c r="F61" i="7"/>
  <c r="E61" i="7"/>
  <c r="H61" i="7" s="1"/>
  <c r="G60" i="7"/>
  <c r="F60" i="7"/>
  <c r="E60" i="7"/>
  <c r="H60" i="7" s="1"/>
  <c r="G59" i="7"/>
  <c r="G58" i="7"/>
  <c r="F58" i="7"/>
  <c r="E58" i="7"/>
  <c r="G57" i="7"/>
  <c r="F57" i="7"/>
  <c r="E57" i="7"/>
  <c r="H57" i="7" s="1"/>
  <c r="G56" i="7"/>
  <c r="F56" i="7"/>
  <c r="E56" i="7"/>
  <c r="H56" i="7" s="1"/>
  <c r="G55" i="7"/>
  <c r="F55" i="7"/>
  <c r="E55" i="7"/>
  <c r="G54" i="7"/>
  <c r="F54" i="7"/>
  <c r="G53" i="7"/>
  <c r="F53" i="7"/>
  <c r="E53" i="7"/>
  <c r="H53" i="7" s="1"/>
  <c r="G52" i="7"/>
  <c r="F52" i="7"/>
  <c r="G51" i="7"/>
  <c r="F51" i="7"/>
  <c r="E51" i="7"/>
  <c r="G50" i="7"/>
  <c r="F50" i="7"/>
  <c r="G49" i="7"/>
  <c r="F49" i="7"/>
  <c r="E49" i="7"/>
  <c r="H49" i="7" s="1"/>
  <c r="G48" i="7"/>
  <c r="F48" i="7"/>
  <c r="E48" i="7"/>
  <c r="H48" i="7" s="1"/>
  <c r="G47" i="7"/>
  <c r="F47" i="7"/>
  <c r="E47" i="7"/>
  <c r="G46" i="7"/>
  <c r="F46" i="7"/>
  <c r="E46" i="7"/>
  <c r="G45" i="7"/>
  <c r="F45" i="7"/>
  <c r="E45" i="7"/>
  <c r="H45" i="7" s="1"/>
  <c r="G44" i="7"/>
  <c r="F44" i="7"/>
  <c r="G43" i="7"/>
  <c r="F43" i="7"/>
  <c r="E43" i="7"/>
  <c r="G42" i="7"/>
  <c r="F42" i="7"/>
  <c r="E42" i="7"/>
  <c r="G41" i="7"/>
  <c r="F41" i="7"/>
  <c r="E41" i="7"/>
  <c r="H41" i="7" s="1"/>
  <c r="G40" i="7"/>
  <c r="F40" i="7"/>
  <c r="E40" i="7"/>
  <c r="H40" i="7" s="1"/>
  <c r="G39" i="7"/>
  <c r="F39" i="7"/>
  <c r="G38" i="7"/>
  <c r="F38" i="7"/>
  <c r="E38" i="7"/>
  <c r="G37" i="7"/>
  <c r="F37" i="7"/>
  <c r="E37" i="7"/>
  <c r="H37" i="7" s="1"/>
  <c r="G36" i="7"/>
  <c r="G35" i="7"/>
  <c r="F35" i="7"/>
  <c r="E35" i="7"/>
  <c r="G34" i="7"/>
  <c r="F34" i="7"/>
  <c r="E34" i="7"/>
  <c r="G33" i="7"/>
  <c r="F33" i="7"/>
  <c r="E33" i="7"/>
  <c r="H33" i="7" s="1"/>
  <c r="G32" i="7"/>
  <c r="G31" i="7"/>
  <c r="F31" i="7"/>
  <c r="G30" i="7"/>
  <c r="F30" i="7"/>
  <c r="G29" i="7"/>
  <c r="F29" i="7"/>
  <c r="E29" i="7"/>
  <c r="H29" i="7" s="1"/>
  <c r="G28" i="7"/>
  <c r="F28" i="7"/>
  <c r="E28" i="7"/>
  <c r="H28" i="7" s="1"/>
  <c r="G27" i="7"/>
  <c r="G26" i="7"/>
  <c r="F26" i="7"/>
  <c r="E26" i="7"/>
  <c r="G25" i="7"/>
  <c r="F25" i="7"/>
  <c r="E25" i="7"/>
  <c r="H25" i="7" s="1"/>
  <c r="G24" i="7"/>
  <c r="F24" i="7"/>
  <c r="G23" i="7"/>
  <c r="F23" i="7"/>
  <c r="E23" i="7"/>
  <c r="G22" i="7"/>
  <c r="F22" i="7"/>
  <c r="E22" i="7"/>
  <c r="G21" i="7"/>
  <c r="F21" i="7"/>
  <c r="E21" i="7"/>
  <c r="H21" i="7" s="1"/>
  <c r="G20" i="7"/>
  <c r="F20" i="7"/>
  <c r="E20" i="7"/>
  <c r="H20" i="7" s="1"/>
  <c r="F19" i="7"/>
  <c r="D19" i="7"/>
  <c r="F59" i="7" s="1"/>
  <c r="C19" i="7"/>
  <c r="G19" i="7" s="1"/>
  <c r="D13" i="7"/>
  <c r="C12" i="7"/>
  <c r="D11" i="7"/>
  <c r="D9" i="7"/>
  <c r="C9" i="7"/>
  <c r="G9" i="7" s="1"/>
  <c r="G609" i="6"/>
  <c r="G608" i="6"/>
  <c r="G607" i="6"/>
  <c r="G606" i="6"/>
  <c r="G605" i="6"/>
  <c r="G604" i="6"/>
  <c r="G603" i="6"/>
  <c r="G602" i="6"/>
  <c r="G601" i="6"/>
  <c r="G600" i="6"/>
  <c r="G599" i="6"/>
  <c r="G598" i="6"/>
  <c r="G597" i="6"/>
  <c r="G596" i="6"/>
  <c r="F596" i="6"/>
  <c r="G595" i="6"/>
  <c r="E595" i="6"/>
  <c r="H595" i="6" s="1"/>
  <c r="G594" i="6"/>
  <c r="F594" i="6"/>
  <c r="G593" i="6"/>
  <c r="G592" i="6"/>
  <c r="G591" i="6"/>
  <c r="G590" i="6"/>
  <c r="G589" i="6"/>
  <c r="G588" i="6"/>
  <c r="G587" i="6"/>
  <c r="G586" i="6"/>
  <c r="G585" i="6"/>
  <c r="G584" i="6"/>
  <c r="G583" i="6"/>
  <c r="D582" i="6"/>
  <c r="F609" i="6" s="1"/>
  <c r="C582" i="6"/>
  <c r="G582" i="6" s="1"/>
  <c r="G576" i="6"/>
  <c r="F576" i="6"/>
  <c r="G575" i="6"/>
  <c r="F575" i="6"/>
  <c r="E575" i="6"/>
  <c r="H575" i="6" s="1"/>
  <c r="G574" i="6"/>
  <c r="G573" i="6"/>
  <c r="F573" i="6"/>
  <c r="E573" i="6"/>
  <c r="G572" i="6"/>
  <c r="G571" i="6"/>
  <c r="G570" i="6"/>
  <c r="G569" i="6"/>
  <c r="G568" i="6"/>
  <c r="G567" i="6"/>
  <c r="F567" i="6"/>
  <c r="G566" i="6"/>
  <c r="G565" i="6"/>
  <c r="G564" i="6"/>
  <c r="F564" i="6"/>
  <c r="G563" i="6"/>
  <c r="F563" i="6"/>
  <c r="E563" i="6"/>
  <c r="G562" i="6"/>
  <c r="G561" i="6"/>
  <c r="G560" i="6"/>
  <c r="G559" i="6"/>
  <c r="G558" i="6"/>
  <c r="F558" i="6"/>
  <c r="G557" i="6"/>
  <c r="F557" i="6"/>
  <c r="E557" i="6"/>
  <c r="H557" i="6" s="1"/>
  <c r="G556" i="6"/>
  <c r="G555" i="6"/>
  <c r="G554" i="6"/>
  <c r="G553" i="6"/>
  <c r="F553" i="6"/>
  <c r="E553" i="6"/>
  <c r="H553" i="6" s="1"/>
  <c r="G552" i="6"/>
  <c r="F552" i="6"/>
  <c r="G551" i="6"/>
  <c r="G550" i="6"/>
  <c r="F550" i="6"/>
  <c r="E550" i="6"/>
  <c r="H550" i="6" s="1"/>
  <c r="G549" i="6"/>
  <c r="G548" i="6"/>
  <c r="G547" i="6"/>
  <c r="F547" i="6"/>
  <c r="E547" i="6"/>
  <c r="G546" i="6"/>
  <c r="G545" i="6"/>
  <c r="E545" i="6"/>
  <c r="H545" i="6" s="1"/>
  <c r="G544" i="6"/>
  <c r="E544" i="6"/>
  <c r="H544" i="6" s="1"/>
  <c r="G543" i="6"/>
  <c r="E543" i="6"/>
  <c r="G542" i="6"/>
  <c r="G541" i="6"/>
  <c r="F541" i="6"/>
  <c r="E541" i="6"/>
  <c r="H541" i="6" s="1"/>
  <c r="G540" i="6"/>
  <c r="E540" i="6"/>
  <c r="H540" i="6" s="1"/>
  <c r="G539" i="6"/>
  <c r="G538" i="6"/>
  <c r="G537" i="6"/>
  <c r="F537" i="6"/>
  <c r="E537" i="6"/>
  <c r="H537" i="6" s="1"/>
  <c r="G536" i="6"/>
  <c r="E536" i="6"/>
  <c r="H536" i="6" s="1"/>
  <c r="G535" i="6"/>
  <c r="G534" i="6"/>
  <c r="G533" i="6"/>
  <c r="F533" i="6"/>
  <c r="E533" i="6"/>
  <c r="H533" i="6" s="1"/>
  <c r="G532" i="6"/>
  <c r="E532" i="6"/>
  <c r="H532" i="6" s="1"/>
  <c r="G531" i="6"/>
  <c r="F531" i="6"/>
  <c r="G530" i="6"/>
  <c r="G529" i="6"/>
  <c r="E529" i="6"/>
  <c r="H529" i="6" s="1"/>
  <c r="G528" i="6"/>
  <c r="E528" i="6"/>
  <c r="H528" i="6" s="1"/>
  <c r="G527" i="6"/>
  <c r="F527" i="6"/>
  <c r="G526" i="6"/>
  <c r="F526" i="6"/>
  <c r="G525" i="6"/>
  <c r="F525" i="6"/>
  <c r="E525" i="6"/>
  <c r="H525" i="6" s="1"/>
  <c r="G524" i="6"/>
  <c r="E524" i="6"/>
  <c r="H524" i="6" s="1"/>
  <c r="G523" i="6"/>
  <c r="G522" i="6"/>
  <c r="G521" i="6"/>
  <c r="E521" i="6"/>
  <c r="H521" i="6" s="1"/>
  <c r="G520" i="6"/>
  <c r="E520" i="6"/>
  <c r="H520" i="6" s="1"/>
  <c r="G519" i="6"/>
  <c r="G518" i="6"/>
  <c r="F518" i="6"/>
  <c r="G517" i="6"/>
  <c r="E517" i="6"/>
  <c r="H517" i="6" s="1"/>
  <c r="G516" i="6"/>
  <c r="E516" i="6"/>
  <c r="H516" i="6" s="1"/>
  <c r="G515" i="6"/>
  <c r="G514" i="6"/>
  <c r="G513" i="6"/>
  <c r="E513" i="6"/>
  <c r="H513" i="6" s="1"/>
  <c r="G512" i="6"/>
  <c r="E512" i="6"/>
  <c r="H512" i="6" s="1"/>
  <c r="G511" i="6"/>
  <c r="G510" i="6"/>
  <c r="G509" i="6"/>
  <c r="E509" i="6"/>
  <c r="H509" i="6" s="1"/>
  <c r="G508" i="6"/>
  <c r="E508" i="6"/>
  <c r="H508" i="6" s="1"/>
  <c r="G507" i="6"/>
  <c r="G506" i="6"/>
  <c r="G505" i="6"/>
  <c r="E505" i="6"/>
  <c r="H505" i="6" s="1"/>
  <c r="G504" i="6"/>
  <c r="E504" i="6"/>
  <c r="H504" i="6" s="1"/>
  <c r="G503" i="6"/>
  <c r="F503" i="6"/>
  <c r="G502" i="6"/>
  <c r="F502" i="6"/>
  <c r="G501" i="6"/>
  <c r="E501" i="6"/>
  <c r="H501" i="6" s="1"/>
  <c r="G500" i="6"/>
  <c r="E500" i="6"/>
  <c r="H500" i="6" s="1"/>
  <c r="G499" i="6"/>
  <c r="G498" i="6"/>
  <c r="G497" i="6"/>
  <c r="F497" i="6"/>
  <c r="E497" i="6"/>
  <c r="H497" i="6" s="1"/>
  <c r="G496" i="6"/>
  <c r="F496" i="6"/>
  <c r="E496" i="6"/>
  <c r="H496" i="6" s="1"/>
  <c r="G495" i="6"/>
  <c r="G494" i="6"/>
  <c r="G493" i="6"/>
  <c r="F493" i="6"/>
  <c r="E493" i="6"/>
  <c r="H493" i="6" s="1"/>
  <c r="G492" i="6"/>
  <c r="E492" i="6"/>
  <c r="H492" i="6" s="1"/>
  <c r="G491" i="6"/>
  <c r="G490" i="6"/>
  <c r="G489" i="6"/>
  <c r="E489" i="6"/>
  <c r="H489" i="6" s="1"/>
  <c r="G488" i="6"/>
  <c r="E488" i="6"/>
  <c r="H488" i="6" s="1"/>
  <c r="G487" i="6"/>
  <c r="G486" i="6"/>
  <c r="G485" i="6"/>
  <c r="E485" i="6"/>
  <c r="H485" i="6" s="1"/>
  <c r="G484" i="6"/>
  <c r="E484" i="6"/>
  <c r="H484" i="6" s="1"/>
  <c r="G483" i="6"/>
  <c r="G482" i="6"/>
  <c r="G481" i="6"/>
  <c r="E481" i="6"/>
  <c r="H481" i="6" s="1"/>
  <c r="G480" i="6"/>
  <c r="E480" i="6"/>
  <c r="H480" i="6" s="1"/>
  <c r="G479" i="6"/>
  <c r="G478" i="6"/>
  <c r="F478" i="6"/>
  <c r="G477" i="6"/>
  <c r="F477" i="6"/>
  <c r="E477" i="6"/>
  <c r="H477" i="6" s="1"/>
  <c r="G476" i="6"/>
  <c r="E476" i="6"/>
  <c r="H476" i="6" s="1"/>
  <c r="G475" i="6"/>
  <c r="G474" i="6"/>
  <c r="G473" i="6"/>
  <c r="E473" i="6"/>
  <c r="H473" i="6" s="1"/>
  <c r="G472" i="6"/>
  <c r="F472" i="6"/>
  <c r="E472" i="6"/>
  <c r="H472" i="6" s="1"/>
  <c r="G471" i="6"/>
  <c r="G470" i="6"/>
  <c r="G469" i="6"/>
  <c r="E469" i="6"/>
  <c r="H469" i="6" s="1"/>
  <c r="G468" i="6"/>
  <c r="F468" i="6"/>
  <c r="E468" i="6"/>
  <c r="H468" i="6" s="1"/>
  <c r="G467" i="6"/>
  <c r="G466" i="6"/>
  <c r="G465" i="6"/>
  <c r="E465" i="6"/>
  <c r="H465" i="6" s="1"/>
  <c r="G464" i="6"/>
  <c r="E464" i="6"/>
  <c r="H464" i="6" s="1"/>
  <c r="G463" i="6"/>
  <c r="G462" i="6"/>
  <c r="G461" i="6"/>
  <c r="E461" i="6"/>
  <c r="H461" i="6" s="1"/>
  <c r="G460" i="6"/>
  <c r="F460" i="6"/>
  <c r="E460" i="6"/>
  <c r="H460" i="6" s="1"/>
  <c r="G459" i="6"/>
  <c r="G458" i="6"/>
  <c r="G457" i="6"/>
  <c r="E457" i="6"/>
  <c r="H457" i="6" s="1"/>
  <c r="G456" i="6"/>
  <c r="E456" i="6"/>
  <c r="H456" i="6" s="1"/>
  <c r="G455" i="6"/>
  <c r="G454" i="6"/>
  <c r="F454" i="6"/>
  <c r="G453" i="6"/>
  <c r="E453" i="6"/>
  <c r="H453" i="6" s="1"/>
  <c r="G452" i="6"/>
  <c r="E452" i="6"/>
  <c r="H452" i="6" s="1"/>
  <c r="G451" i="6"/>
  <c r="E451" i="6"/>
  <c r="G450" i="6"/>
  <c r="G449" i="6"/>
  <c r="F449" i="6"/>
  <c r="E449" i="6"/>
  <c r="H449" i="6" s="1"/>
  <c r="G448" i="6"/>
  <c r="E448" i="6"/>
  <c r="H448" i="6" s="1"/>
  <c r="G447" i="6"/>
  <c r="F447" i="6"/>
  <c r="E447" i="6"/>
  <c r="G446" i="6"/>
  <c r="F446" i="6"/>
  <c r="E446" i="6"/>
  <c r="G445" i="6"/>
  <c r="E445" i="6"/>
  <c r="H445" i="6" s="1"/>
  <c r="G444" i="6"/>
  <c r="F444" i="6"/>
  <c r="E444" i="6"/>
  <c r="H444" i="6" s="1"/>
  <c r="G443" i="6"/>
  <c r="G442" i="6"/>
  <c r="G441" i="6"/>
  <c r="E441" i="6"/>
  <c r="H441" i="6" s="1"/>
  <c r="G440" i="6"/>
  <c r="E440" i="6"/>
  <c r="H440" i="6" s="1"/>
  <c r="G439" i="6"/>
  <c r="E439" i="6"/>
  <c r="G438" i="6"/>
  <c r="E438" i="6"/>
  <c r="G437" i="6"/>
  <c r="E437" i="6"/>
  <c r="H437" i="6" s="1"/>
  <c r="G436" i="6"/>
  <c r="F436" i="6"/>
  <c r="E436" i="6"/>
  <c r="H436" i="6" s="1"/>
  <c r="G435" i="6"/>
  <c r="G434" i="6"/>
  <c r="G433" i="6"/>
  <c r="E433" i="6"/>
  <c r="H433" i="6" s="1"/>
  <c r="G432" i="6"/>
  <c r="E432" i="6"/>
  <c r="H432" i="6" s="1"/>
  <c r="G431" i="6"/>
  <c r="G430" i="6"/>
  <c r="G429" i="6"/>
  <c r="E429" i="6"/>
  <c r="H429" i="6" s="1"/>
  <c r="G428" i="6"/>
  <c r="E428" i="6"/>
  <c r="H428" i="6" s="1"/>
  <c r="G427" i="6"/>
  <c r="F427" i="6"/>
  <c r="E427" i="6"/>
  <c r="G426" i="6"/>
  <c r="F426" i="6"/>
  <c r="G425" i="6"/>
  <c r="E425" i="6"/>
  <c r="H425" i="6" s="1"/>
  <c r="G424" i="6"/>
  <c r="E424" i="6"/>
  <c r="H424" i="6" s="1"/>
  <c r="G423" i="6"/>
  <c r="G422" i="6"/>
  <c r="G421" i="6"/>
  <c r="E421" i="6"/>
  <c r="H421" i="6" s="1"/>
  <c r="G420" i="6"/>
  <c r="E420" i="6"/>
  <c r="H420" i="6" s="1"/>
  <c r="G419" i="6"/>
  <c r="G418" i="6"/>
  <c r="F418" i="6"/>
  <c r="G417" i="6"/>
  <c r="E417" i="6"/>
  <c r="H417" i="6" s="1"/>
  <c r="G416" i="6"/>
  <c r="E416" i="6"/>
  <c r="H416" i="6" s="1"/>
  <c r="G415" i="6"/>
  <c r="F415" i="6"/>
  <c r="G414" i="6"/>
  <c r="F414" i="6"/>
  <c r="G413" i="6"/>
  <c r="E413" i="6"/>
  <c r="H413" i="6" s="1"/>
  <c r="G412" i="6"/>
  <c r="E412" i="6"/>
  <c r="H412" i="6" s="1"/>
  <c r="G411" i="6"/>
  <c r="G410" i="6"/>
  <c r="G409" i="6"/>
  <c r="E409" i="6"/>
  <c r="H409" i="6" s="1"/>
  <c r="G408" i="6"/>
  <c r="E408" i="6"/>
  <c r="H408" i="6" s="1"/>
  <c r="G407" i="6"/>
  <c r="E407" i="6"/>
  <c r="G406" i="6"/>
  <c r="F406" i="6"/>
  <c r="G405" i="6"/>
  <c r="E405" i="6"/>
  <c r="H405" i="6" s="1"/>
  <c r="G404" i="6"/>
  <c r="E404" i="6"/>
  <c r="H404" i="6" s="1"/>
  <c r="G403" i="6"/>
  <c r="G402" i="6"/>
  <c r="G401" i="6"/>
  <c r="E401" i="6"/>
  <c r="H401" i="6" s="1"/>
  <c r="G400" i="6"/>
  <c r="E400" i="6"/>
  <c r="H400" i="6" s="1"/>
  <c r="G399" i="6"/>
  <c r="G398" i="6"/>
  <c r="G397" i="6"/>
  <c r="E397" i="6"/>
  <c r="H397" i="6" s="1"/>
  <c r="G396" i="6"/>
  <c r="E396" i="6"/>
  <c r="H396" i="6" s="1"/>
  <c r="G395" i="6"/>
  <c r="G394" i="6"/>
  <c r="E394" i="6"/>
  <c r="G393" i="6"/>
  <c r="E393" i="6"/>
  <c r="H393" i="6" s="1"/>
  <c r="G392" i="6"/>
  <c r="E392" i="6"/>
  <c r="H392" i="6" s="1"/>
  <c r="G391" i="6"/>
  <c r="G390" i="6"/>
  <c r="G389" i="6"/>
  <c r="E389" i="6"/>
  <c r="H389" i="6" s="1"/>
  <c r="G388" i="6"/>
  <c r="E388" i="6"/>
  <c r="H388" i="6" s="1"/>
  <c r="G387" i="6"/>
  <c r="G386" i="6"/>
  <c r="G385" i="6"/>
  <c r="E385" i="6"/>
  <c r="H385" i="6" s="1"/>
  <c r="G384" i="6"/>
  <c r="E384" i="6"/>
  <c r="H384" i="6" s="1"/>
  <c r="G383" i="6"/>
  <c r="G382" i="6"/>
  <c r="G381" i="6"/>
  <c r="E381" i="6"/>
  <c r="H381" i="6" s="1"/>
  <c r="G380" i="6"/>
  <c r="E380" i="6"/>
  <c r="H380" i="6" s="1"/>
  <c r="G379" i="6"/>
  <c r="G378" i="6"/>
  <c r="G377" i="6"/>
  <c r="F377" i="6"/>
  <c r="E377" i="6"/>
  <c r="H377" i="6" s="1"/>
  <c r="G376" i="6"/>
  <c r="E376" i="6"/>
  <c r="H376" i="6" s="1"/>
  <c r="G375" i="6"/>
  <c r="G374" i="6"/>
  <c r="G373" i="6"/>
  <c r="E373" i="6"/>
  <c r="H373" i="6" s="1"/>
  <c r="G372" i="6"/>
  <c r="E372" i="6"/>
  <c r="H372" i="6" s="1"/>
  <c r="G371" i="6"/>
  <c r="G370" i="6"/>
  <c r="G369" i="6"/>
  <c r="E369" i="6"/>
  <c r="H369" i="6" s="1"/>
  <c r="G368" i="6"/>
  <c r="E368" i="6"/>
  <c r="H368" i="6" s="1"/>
  <c r="G367" i="6"/>
  <c r="G366" i="6"/>
  <c r="G365" i="6"/>
  <c r="E365" i="6"/>
  <c r="H365" i="6" s="1"/>
  <c r="G364" i="6"/>
  <c r="E364" i="6"/>
  <c r="H364" i="6" s="1"/>
  <c r="G363" i="6"/>
  <c r="G362" i="6"/>
  <c r="G361" i="6"/>
  <c r="E361" i="6"/>
  <c r="H361" i="6" s="1"/>
  <c r="G360" i="6"/>
  <c r="E360" i="6"/>
  <c r="H360" i="6" s="1"/>
  <c r="G359" i="6"/>
  <c r="G358" i="6"/>
  <c r="G357" i="6"/>
  <c r="E357" i="6"/>
  <c r="H357" i="6" s="1"/>
  <c r="G356" i="6"/>
  <c r="E356" i="6"/>
  <c r="H356" i="6" s="1"/>
  <c r="G355" i="6"/>
  <c r="G354" i="6"/>
  <c r="G353" i="6"/>
  <c r="F353" i="6"/>
  <c r="E353" i="6"/>
  <c r="H353" i="6" s="1"/>
  <c r="G352" i="6"/>
  <c r="E352" i="6"/>
  <c r="H352" i="6" s="1"/>
  <c r="G351" i="6"/>
  <c r="E351" i="6"/>
  <c r="G350" i="6"/>
  <c r="E349" i="6"/>
  <c r="D349" i="6"/>
  <c r="F571" i="6" s="1"/>
  <c r="C349" i="6"/>
  <c r="E576" i="6" s="1"/>
  <c r="G343" i="6"/>
  <c r="G342" i="6"/>
  <c r="G341" i="6"/>
  <c r="G340" i="6"/>
  <c r="F340" i="6"/>
  <c r="G339" i="6"/>
  <c r="G338" i="6"/>
  <c r="G337" i="6"/>
  <c r="F337" i="6"/>
  <c r="E337" i="6"/>
  <c r="H337" i="6" s="1"/>
  <c r="G336" i="6"/>
  <c r="F336" i="6"/>
  <c r="G335" i="6"/>
  <c r="G334" i="6"/>
  <c r="G333" i="6"/>
  <c r="F333" i="6"/>
  <c r="G332" i="6"/>
  <c r="G331" i="6"/>
  <c r="F331" i="6"/>
  <c r="G330" i="6"/>
  <c r="F330" i="6"/>
  <c r="E330" i="6"/>
  <c r="H330" i="6" s="1"/>
  <c r="G329" i="6"/>
  <c r="G328" i="6"/>
  <c r="G327" i="6"/>
  <c r="F327" i="6"/>
  <c r="G326" i="6"/>
  <c r="F326" i="6"/>
  <c r="E326" i="6"/>
  <c r="G325" i="6"/>
  <c r="F325" i="6"/>
  <c r="E325" i="6"/>
  <c r="G324" i="6"/>
  <c r="G323" i="6"/>
  <c r="F323" i="6"/>
  <c r="G322" i="6"/>
  <c r="F322" i="6"/>
  <c r="G321" i="6"/>
  <c r="G320" i="6"/>
  <c r="G319" i="6"/>
  <c r="G318" i="6"/>
  <c r="F318" i="6"/>
  <c r="E318" i="6"/>
  <c r="H318" i="6" s="1"/>
  <c r="G317" i="6"/>
  <c r="G316" i="6"/>
  <c r="G315" i="6"/>
  <c r="F315" i="6"/>
  <c r="E315" i="6"/>
  <c r="G314" i="6"/>
  <c r="E314" i="6"/>
  <c r="H314" i="6" s="1"/>
  <c r="G313" i="6"/>
  <c r="G312" i="6"/>
  <c r="G311" i="6"/>
  <c r="F311" i="6"/>
  <c r="G310" i="6"/>
  <c r="G309" i="6"/>
  <c r="F309" i="6"/>
  <c r="G308" i="6"/>
  <c r="G307" i="6"/>
  <c r="F307" i="6"/>
  <c r="G306" i="6"/>
  <c r="G305" i="6"/>
  <c r="G304" i="6"/>
  <c r="E304" i="6"/>
  <c r="G303" i="6"/>
  <c r="G302" i="6"/>
  <c r="G301" i="6"/>
  <c r="G300" i="6"/>
  <c r="G299" i="6"/>
  <c r="F299" i="6"/>
  <c r="G298" i="6"/>
  <c r="E298" i="6"/>
  <c r="G297" i="6"/>
  <c r="G296" i="6"/>
  <c r="F296" i="6"/>
  <c r="G295" i="6"/>
  <c r="G294" i="6"/>
  <c r="G293" i="6"/>
  <c r="G292" i="6"/>
  <c r="E292" i="6"/>
  <c r="G291" i="6"/>
  <c r="G290" i="6"/>
  <c r="G289" i="6"/>
  <c r="G288" i="6"/>
  <c r="G287" i="6"/>
  <c r="G286" i="6"/>
  <c r="G285" i="6"/>
  <c r="F285" i="6"/>
  <c r="E285" i="6"/>
  <c r="G284" i="6"/>
  <c r="F284" i="6"/>
  <c r="E284" i="6"/>
  <c r="G283" i="6"/>
  <c r="G282" i="6"/>
  <c r="G281" i="6"/>
  <c r="G280" i="6"/>
  <c r="G279" i="6"/>
  <c r="F279" i="6"/>
  <c r="E279" i="6"/>
  <c r="H279" i="6" s="1"/>
  <c r="G278" i="6"/>
  <c r="G277" i="6"/>
  <c r="G276" i="6"/>
  <c r="G275" i="6"/>
  <c r="G274" i="6"/>
  <c r="F274" i="6"/>
  <c r="G273" i="6"/>
  <c r="F273" i="6"/>
  <c r="E273" i="6"/>
  <c r="G272" i="6"/>
  <c r="F272" i="6"/>
  <c r="G271" i="6"/>
  <c r="G270" i="6"/>
  <c r="G269" i="6"/>
  <c r="G268" i="6"/>
  <c r="G267" i="6"/>
  <c r="G266" i="6"/>
  <c r="G265" i="6"/>
  <c r="G264" i="6"/>
  <c r="G263" i="6"/>
  <c r="G262" i="6"/>
  <c r="G261" i="6"/>
  <c r="G260" i="6"/>
  <c r="G259" i="6"/>
  <c r="G258" i="6"/>
  <c r="G257" i="6"/>
  <c r="F257" i="6"/>
  <c r="G256" i="6"/>
  <c r="G255" i="6"/>
  <c r="G254" i="6"/>
  <c r="G253" i="6"/>
  <c r="G252" i="6"/>
  <c r="G251" i="6"/>
  <c r="F251" i="6"/>
  <c r="G250" i="6"/>
  <c r="G249" i="6"/>
  <c r="G248" i="6"/>
  <c r="G247" i="6"/>
  <c r="G246" i="6"/>
  <c r="G245" i="6"/>
  <c r="E245" i="6"/>
  <c r="G244" i="6"/>
  <c r="G243" i="6"/>
  <c r="G242" i="6"/>
  <c r="F242" i="6"/>
  <c r="G241" i="6"/>
  <c r="G240" i="6"/>
  <c r="F240" i="6"/>
  <c r="G239" i="6"/>
  <c r="G238" i="6"/>
  <c r="G237" i="6"/>
  <c r="G236" i="6"/>
  <c r="G235" i="6"/>
  <c r="G234" i="6"/>
  <c r="E234" i="6"/>
  <c r="H234" i="6" s="1"/>
  <c r="G233" i="6"/>
  <c r="G232" i="6"/>
  <c r="E232" i="6"/>
  <c r="H232" i="6" s="1"/>
  <c r="G231" i="6"/>
  <c r="F231" i="6"/>
  <c r="G230" i="6"/>
  <c r="G229" i="6"/>
  <c r="G228" i="6"/>
  <c r="G227" i="6"/>
  <c r="G226" i="6"/>
  <c r="G225" i="6"/>
  <c r="G224" i="6"/>
  <c r="G223" i="6"/>
  <c r="F223" i="6"/>
  <c r="G222" i="6"/>
  <c r="G221" i="6"/>
  <c r="F221" i="6"/>
  <c r="E221" i="6"/>
  <c r="G220" i="6"/>
  <c r="G219" i="6"/>
  <c r="G218" i="6"/>
  <c r="E218" i="6"/>
  <c r="G217" i="6"/>
  <c r="F217" i="6"/>
  <c r="E217" i="6"/>
  <c r="H217" i="6" s="1"/>
  <c r="G216" i="6"/>
  <c r="G215" i="6"/>
  <c r="G214" i="6"/>
  <c r="G213" i="6"/>
  <c r="G212" i="6"/>
  <c r="G211" i="6"/>
  <c r="G210" i="6"/>
  <c r="G209" i="6"/>
  <c r="G208" i="6"/>
  <c r="G207" i="6"/>
  <c r="F207" i="6"/>
  <c r="G206" i="6"/>
  <c r="G205" i="6"/>
  <c r="G204" i="6"/>
  <c r="G203" i="6"/>
  <c r="G202" i="6"/>
  <c r="G201" i="6"/>
  <c r="G200" i="6"/>
  <c r="G199" i="6"/>
  <c r="G198" i="6"/>
  <c r="G197" i="6"/>
  <c r="G196" i="6"/>
  <c r="E196" i="6"/>
  <c r="H196" i="6" s="1"/>
  <c r="G195" i="6"/>
  <c r="G194" i="6"/>
  <c r="G193" i="6"/>
  <c r="E193" i="6"/>
  <c r="H193" i="6" s="1"/>
  <c r="G192" i="6"/>
  <c r="G191" i="6"/>
  <c r="G190" i="6"/>
  <c r="G189" i="6"/>
  <c r="G188" i="6"/>
  <c r="G187" i="6"/>
  <c r="G186" i="6"/>
  <c r="G185" i="6"/>
  <c r="G184" i="6"/>
  <c r="G183" i="6"/>
  <c r="G182" i="6"/>
  <c r="G181" i="6"/>
  <c r="G180" i="6"/>
  <c r="G179" i="6"/>
  <c r="G178" i="6"/>
  <c r="G177" i="6"/>
  <c r="G176" i="6"/>
  <c r="G175" i="6"/>
  <c r="G174" i="6"/>
  <c r="D173" i="6"/>
  <c r="F343" i="6" s="1"/>
  <c r="C173" i="6"/>
  <c r="G173" i="6" s="1"/>
  <c r="G167" i="6"/>
  <c r="G166" i="6"/>
  <c r="F166" i="6"/>
  <c r="G165" i="6"/>
  <c r="F165" i="6"/>
  <c r="G164" i="6"/>
  <c r="G163" i="6"/>
  <c r="E163" i="6"/>
  <c r="H163" i="6" s="1"/>
  <c r="G162" i="6"/>
  <c r="E162" i="6"/>
  <c r="G161" i="6"/>
  <c r="F161" i="6"/>
  <c r="G160" i="6"/>
  <c r="G159" i="6"/>
  <c r="G158" i="6"/>
  <c r="G157" i="6"/>
  <c r="F157" i="6"/>
  <c r="G156" i="6"/>
  <c r="E156" i="6"/>
  <c r="H156" i="6" s="1"/>
  <c r="G155" i="6"/>
  <c r="G154" i="6"/>
  <c r="G153" i="6"/>
  <c r="F153" i="6"/>
  <c r="G152" i="6"/>
  <c r="G151" i="6"/>
  <c r="G150" i="6"/>
  <c r="F150" i="6"/>
  <c r="E150" i="6"/>
  <c r="G149" i="6"/>
  <c r="F149" i="6"/>
  <c r="E149" i="6"/>
  <c r="G148" i="6"/>
  <c r="G147" i="6"/>
  <c r="F147" i="6"/>
  <c r="G146" i="6"/>
  <c r="E146" i="6"/>
  <c r="G145" i="6"/>
  <c r="F145" i="6"/>
  <c r="G144" i="6"/>
  <c r="G143" i="6"/>
  <c r="G142" i="6"/>
  <c r="G141" i="6"/>
  <c r="F141" i="6"/>
  <c r="G140" i="6"/>
  <c r="G139" i="6"/>
  <c r="G138" i="6"/>
  <c r="F138" i="6"/>
  <c r="G137" i="6"/>
  <c r="F137" i="6"/>
  <c r="G136" i="6"/>
  <c r="G135" i="6"/>
  <c r="G134" i="6"/>
  <c r="G133" i="6"/>
  <c r="F133" i="6"/>
  <c r="G132" i="6"/>
  <c r="G131" i="6"/>
  <c r="G130" i="6"/>
  <c r="G129" i="6"/>
  <c r="F129" i="6"/>
  <c r="G128" i="6"/>
  <c r="G127" i="6"/>
  <c r="G126" i="6"/>
  <c r="G125" i="6"/>
  <c r="F125" i="6"/>
  <c r="G124" i="6"/>
  <c r="G123" i="6"/>
  <c r="G122" i="6"/>
  <c r="G121" i="6"/>
  <c r="F121" i="6"/>
  <c r="G120" i="6"/>
  <c r="G119" i="6"/>
  <c r="F119" i="6"/>
  <c r="E119" i="6"/>
  <c r="H119" i="6" s="1"/>
  <c r="G118" i="6"/>
  <c r="G117" i="6"/>
  <c r="F117" i="6"/>
  <c r="G116" i="6"/>
  <c r="G115" i="6"/>
  <c r="G114" i="6"/>
  <c r="G113" i="6"/>
  <c r="F113" i="6"/>
  <c r="G112" i="6"/>
  <c r="G111" i="6"/>
  <c r="G110" i="6"/>
  <c r="G109" i="6"/>
  <c r="F109" i="6"/>
  <c r="G108" i="6"/>
  <c r="G107" i="6"/>
  <c r="G106" i="6"/>
  <c r="G105" i="6"/>
  <c r="F105" i="6"/>
  <c r="E105" i="6"/>
  <c r="G104" i="6"/>
  <c r="G103" i="6"/>
  <c r="G102" i="6"/>
  <c r="G101" i="6"/>
  <c r="F101" i="6"/>
  <c r="G100" i="6"/>
  <c r="E100" i="6"/>
  <c r="H100" i="6" s="1"/>
  <c r="G99" i="6"/>
  <c r="G98" i="6"/>
  <c r="E98" i="6"/>
  <c r="G97" i="6"/>
  <c r="F97" i="6"/>
  <c r="G96" i="6"/>
  <c r="G95" i="6"/>
  <c r="G94" i="6"/>
  <c r="G93" i="6"/>
  <c r="F93" i="6"/>
  <c r="G92" i="6"/>
  <c r="G91" i="6"/>
  <c r="G90" i="6"/>
  <c r="G89" i="6"/>
  <c r="F89" i="6"/>
  <c r="G88" i="6"/>
  <c r="G87" i="6"/>
  <c r="G86" i="6"/>
  <c r="F86" i="6"/>
  <c r="E86" i="6"/>
  <c r="G85" i="6"/>
  <c r="F85" i="6"/>
  <c r="G84" i="6"/>
  <c r="G83" i="6"/>
  <c r="G82" i="6"/>
  <c r="G81" i="6"/>
  <c r="F81" i="6"/>
  <c r="G80" i="6"/>
  <c r="G79" i="6"/>
  <c r="G78" i="6"/>
  <c r="G77" i="6"/>
  <c r="F77" i="6"/>
  <c r="G76" i="6"/>
  <c r="D75" i="6"/>
  <c r="F162" i="6" s="1"/>
  <c r="C75" i="6"/>
  <c r="G69" i="6"/>
  <c r="G68" i="6"/>
  <c r="G67" i="6"/>
  <c r="G66" i="6"/>
  <c r="G65" i="6"/>
  <c r="G64" i="6"/>
  <c r="G63" i="6"/>
  <c r="G62" i="6"/>
  <c r="G61" i="6"/>
  <c r="G60" i="6"/>
  <c r="E60" i="6"/>
  <c r="H60" i="6" s="1"/>
  <c r="G59" i="6"/>
  <c r="G58" i="6"/>
  <c r="G57" i="6"/>
  <c r="F57" i="6"/>
  <c r="G56" i="6"/>
  <c r="G55" i="6"/>
  <c r="G54" i="6"/>
  <c r="G53" i="6"/>
  <c r="G52" i="6"/>
  <c r="G51" i="6"/>
  <c r="G50" i="6"/>
  <c r="G49" i="6"/>
  <c r="G48" i="6"/>
  <c r="G47" i="6"/>
  <c r="F47" i="6"/>
  <c r="G46" i="6"/>
  <c r="F46" i="6"/>
  <c r="G45" i="6"/>
  <c r="G44" i="6"/>
  <c r="G43" i="6"/>
  <c r="G42" i="6"/>
  <c r="F42" i="6"/>
  <c r="G41" i="6"/>
  <c r="G40" i="6"/>
  <c r="F40" i="6"/>
  <c r="E40" i="6"/>
  <c r="G39" i="6"/>
  <c r="G38" i="6"/>
  <c r="G37" i="6"/>
  <c r="G36" i="6"/>
  <c r="G35" i="6"/>
  <c r="F35" i="6"/>
  <c r="E35" i="6"/>
  <c r="H35" i="6" s="1"/>
  <c r="G34" i="6"/>
  <c r="E34" i="6"/>
  <c r="H34" i="6" s="1"/>
  <c r="G33" i="6"/>
  <c r="G32" i="6"/>
  <c r="G31" i="6"/>
  <c r="G30" i="6"/>
  <c r="G29" i="6"/>
  <c r="G28" i="6"/>
  <c r="G27" i="6"/>
  <c r="G26" i="6"/>
  <c r="G25" i="6"/>
  <c r="G24" i="6"/>
  <c r="G23" i="6"/>
  <c r="G22" i="6"/>
  <c r="G21" i="6"/>
  <c r="G20" i="6"/>
  <c r="F20" i="6"/>
  <c r="D19" i="6"/>
  <c r="F69" i="6" s="1"/>
  <c r="C19" i="6"/>
  <c r="G19" i="6" s="1"/>
  <c r="D13" i="6"/>
  <c r="C12" i="6"/>
  <c r="D10" i="6"/>
  <c r="G609" i="5"/>
  <c r="G608" i="5"/>
  <c r="F608" i="5"/>
  <c r="G607" i="5"/>
  <c r="F607" i="5"/>
  <c r="E607" i="5"/>
  <c r="H607" i="5" s="1"/>
  <c r="G606" i="5"/>
  <c r="G605" i="5"/>
  <c r="G604" i="5"/>
  <c r="F604" i="5"/>
  <c r="G603" i="5"/>
  <c r="G602" i="5"/>
  <c r="F602" i="5"/>
  <c r="G601" i="5"/>
  <c r="G600" i="5"/>
  <c r="F600" i="5"/>
  <c r="G599" i="5"/>
  <c r="E599" i="5"/>
  <c r="H599" i="5" s="1"/>
  <c r="G598" i="5"/>
  <c r="G597" i="5"/>
  <c r="G596" i="5"/>
  <c r="F596" i="5"/>
  <c r="E596" i="5"/>
  <c r="G595" i="5"/>
  <c r="E595" i="5"/>
  <c r="H595" i="5" s="1"/>
  <c r="G594" i="5"/>
  <c r="F594" i="5"/>
  <c r="E594" i="5"/>
  <c r="H594" i="5" s="1"/>
  <c r="G593" i="5"/>
  <c r="G592" i="5"/>
  <c r="F592" i="5"/>
  <c r="G591" i="5"/>
  <c r="F591" i="5"/>
  <c r="E591" i="5"/>
  <c r="H591" i="5" s="1"/>
  <c r="G590" i="5"/>
  <c r="G589" i="5"/>
  <c r="G588" i="5"/>
  <c r="F588" i="5"/>
  <c r="G587" i="5"/>
  <c r="G586" i="5"/>
  <c r="G585" i="5"/>
  <c r="G584" i="5"/>
  <c r="F584" i="5"/>
  <c r="G583" i="5"/>
  <c r="E583" i="5"/>
  <c r="H583" i="5" s="1"/>
  <c r="D582" i="5"/>
  <c r="F609" i="5" s="1"/>
  <c r="C582" i="5"/>
  <c r="G576" i="5"/>
  <c r="F576" i="5"/>
  <c r="G575" i="5"/>
  <c r="F575" i="5"/>
  <c r="E575" i="5"/>
  <c r="G574" i="5"/>
  <c r="G573" i="5"/>
  <c r="F573" i="5"/>
  <c r="E573" i="5"/>
  <c r="G572" i="5"/>
  <c r="F572" i="5"/>
  <c r="G571" i="5"/>
  <c r="F571" i="5"/>
  <c r="E571" i="5"/>
  <c r="G570" i="5"/>
  <c r="F570" i="5"/>
  <c r="G569" i="5"/>
  <c r="F569" i="5"/>
  <c r="G568" i="5"/>
  <c r="G567" i="5"/>
  <c r="G566" i="5"/>
  <c r="F566" i="5"/>
  <c r="G565" i="5"/>
  <c r="F565" i="5"/>
  <c r="E565" i="5"/>
  <c r="G564" i="5"/>
  <c r="F564" i="5"/>
  <c r="G563" i="5"/>
  <c r="F563" i="5"/>
  <c r="E563" i="5"/>
  <c r="G562" i="5"/>
  <c r="G561" i="5"/>
  <c r="G560" i="5"/>
  <c r="G559" i="5"/>
  <c r="G558" i="5"/>
  <c r="F558" i="5"/>
  <c r="E558" i="5"/>
  <c r="G557" i="5"/>
  <c r="F557" i="5"/>
  <c r="E557" i="5"/>
  <c r="G556" i="5"/>
  <c r="F556" i="5"/>
  <c r="G555" i="5"/>
  <c r="E555" i="5"/>
  <c r="G554" i="5"/>
  <c r="G553" i="5"/>
  <c r="F553" i="5"/>
  <c r="E553" i="5"/>
  <c r="G552" i="5"/>
  <c r="F552" i="5"/>
  <c r="G551" i="5"/>
  <c r="G550" i="5"/>
  <c r="E550" i="5"/>
  <c r="G549" i="5"/>
  <c r="G548" i="5"/>
  <c r="F548" i="5"/>
  <c r="G547" i="5"/>
  <c r="F547" i="5"/>
  <c r="E547" i="5"/>
  <c r="G546" i="5"/>
  <c r="F546" i="5"/>
  <c r="E546" i="5"/>
  <c r="G545" i="5"/>
  <c r="F545" i="5"/>
  <c r="E545" i="5"/>
  <c r="G544" i="5"/>
  <c r="F544" i="5"/>
  <c r="E544" i="5"/>
  <c r="G543" i="5"/>
  <c r="F543" i="5"/>
  <c r="G542" i="5"/>
  <c r="G541" i="5"/>
  <c r="F541" i="5"/>
  <c r="E541" i="5"/>
  <c r="G540" i="5"/>
  <c r="F540" i="5"/>
  <c r="E540" i="5"/>
  <c r="G539" i="5"/>
  <c r="G538" i="5"/>
  <c r="G537" i="5"/>
  <c r="F537" i="5"/>
  <c r="E537" i="5"/>
  <c r="G536" i="5"/>
  <c r="F536" i="5"/>
  <c r="G535" i="5"/>
  <c r="G534" i="5"/>
  <c r="G533" i="5"/>
  <c r="F533" i="5"/>
  <c r="E533" i="5"/>
  <c r="G532" i="5"/>
  <c r="E532" i="5"/>
  <c r="G531" i="5"/>
  <c r="F531" i="5"/>
  <c r="E531" i="5"/>
  <c r="G530" i="5"/>
  <c r="G529" i="5"/>
  <c r="F529" i="5"/>
  <c r="G528" i="5"/>
  <c r="F528" i="5"/>
  <c r="E528" i="5"/>
  <c r="G527" i="5"/>
  <c r="F527" i="5"/>
  <c r="E527" i="5"/>
  <c r="G526" i="5"/>
  <c r="F526" i="5"/>
  <c r="E526" i="5"/>
  <c r="G525" i="5"/>
  <c r="F525" i="5"/>
  <c r="G524" i="5"/>
  <c r="G523" i="5"/>
  <c r="F523" i="5"/>
  <c r="E523" i="5"/>
  <c r="G522" i="5"/>
  <c r="F522" i="5"/>
  <c r="G521" i="5"/>
  <c r="G520" i="5"/>
  <c r="F520" i="5"/>
  <c r="G519" i="5"/>
  <c r="E519" i="5"/>
  <c r="G518" i="5"/>
  <c r="F518" i="5"/>
  <c r="E518" i="5"/>
  <c r="G517" i="5"/>
  <c r="G516" i="5"/>
  <c r="G515" i="5"/>
  <c r="G514" i="5"/>
  <c r="G513" i="5"/>
  <c r="F513" i="5"/>
  <c r="E513" i="5"/>
  <c r="G512" i="5"/>
  <c r="G511" i="5"/>
  <c r="G510" i="5"/>
  <c r="G509" i="5"/>
  <c r="F509" i="5"/>
  <c r="G508" i="5"/>
  <c r="G507" i="5"/>
  <c r="F507" i="5"/>
  <c r="G506" i="5"/>
  <c r="F506" i="5"/>
  <c r="E506" i="5"/>
  <c r="G505" i="5"/>
  <c r="F505" i="5"/>
  <c r="E505" i="5"/>
  <c r="G504" i="5"/>
  <c r="F504" i="5"/>
  <c r="E504" i="5"/>
  <c r="G503" i="5"/>
  <c r="F503" i="5"/>
  <c r="E503" i="5"/>
  <c r="G502" i="5"/>
  <c r="F502" i="5"/>
  <c r="E502" i="5"/>
  <c r="G501" i="5"/>
  <c r="G500" i="5"/>
  <c r="G499" i="5"/>
  <c r="E499" i="5"/>
  <c r="G498" i="5"/>
  <c r="F498" i="5"/>
  <c r="G497" i="5"/>
  <c r="F497" i="5"/>
  <c r="E497" i="5"/>
  <c r="G496" i="5"/>
  <c r="F496" i="5"/>
  <c r="E496" i="5"/>
  <c r="G495" i="5"/>
  <c r="F495" i="5"/>
  <c r="E495" i="5"/>
  <c r="G494" i="5"/>
  <c r="G493" i="5"/>
  <c r="F493" i="5"/>
  <c r="G492" i="5"/>
  <c r="F492" i="5"/>
  <c r="E492" i="5"/>
  <c r="G491" i="5"/>
  <c r="F491" i="5"/>
  <c r="G490" i="5"/>
  <c r="G489" i="5"/>
  <c r="G488" i="5"/>
  <c r="F488" i="5"/>
  <c r="G487" i="5"/>
  <c r="G486" i="5"/>
  <c r="F486" i="5"/>
  <c r="G485" i="5"/>
  <c r="F485" i="5"/>
  <c r="G484" i="5"/>
  <c r="G483" i="5"/>
  <c r="G482" i="5"/>
  <c r="G481" i="5"/>
  <c r="G480" i="5"/>
  <c r="G479" i="5"/>
  <c r="G478" i="5"/>
  <c r="F478" i="5"/>
  <c r="E478" i="5"/>
  <c r="G477" i="5"/>
  <c r="F477" i="5"/>
  <c r="E477" i="5"/>
  <c r="G476" i="5"/>
  <c r="F476" i="5"/>
  <c r="E476" i="5"/>
  <c r="G475" i="5"/>
  <c r="G474" i="5"/>
  <c r="F474" i="5"/>
  <c r="E474" i="5"/>
  <c r="G473" i="5"/>
  <c r="F473" i="5"/>
  <c r="G472" i="5"/>
  <c r="F472" i="5"/>
  <c r="G471" i="5"/>
  <c r="G470" i="5"/>
  <c r="F470" i="5"/>
  <c r="G469" i="5"/>
  <c r="G468" i="5"/>
  <c r="E468" i="5"/>
  <c r="G467" i="5"/>
  <c r="F467" i="5"/>
  <c r="E467" i="5"/>
  <c r="G466" i="5"/>
  <c r="G465" i="5"/>
  <c r="G464" i="5"/>
  <c r="F464" i="5"/>
  <c r="E464" i="5"/>
  <c r="G463" i="5"/>
  <c r="F463" i="5"/>
  <c r="G462" i="5"/>
  <c r="F462" i="5"/>
  <c r="E462" i="5"/>
  <c r="G461" i="5"/>
  <c r="F461" i="5"/>
  <c r="G460" i="5"/>
  <c r="F460" i="5"/>
  <c r="G459" i="5"/>
  <c r="G458" i="5"/>
  <c r="G457" i="5"/>
  <c r="G456" i="5"/>
  <c r="G455" i="5"/>
  <c r="G454" i="5"/>
  <c r="F454" i="5"/>
  <c r="G453" i="5"/>
  <c r="G452" i="5"/>
  <c r="F452" i="5"/>
  <c r="E452" i="5"/>
  <c r="G451" i="5"/>
  <c r="F451" i="5"/>
  <c r="E451" i="5"/>
  <c r="G450" i="5"/>
  <c r="E450" i="5"/>
  <c r="G449" i="5"/>
  <c r="F449" i="5"/>
  <c r="E449" i="5"/>
  <c r="G448" i="5"/>
  <c r="E448" i="5"/>
  <c r="G447" i="5"/>
  <c r="F447" i="5"/>
  <c r="E447" i="5"/>
  <c r="G446" i="5"/>
  <c r="F446" i="5"/>
  <c r="E446" i="5"/>
  <c r="G445" i="5"/>
  <c r="F445" i="5"/>
  <c r="G444" i="5"/>
  <c r="F444" i="5"/>
  <c r="G443" i="5"/>
  <c r="E443" i="5"/>
  <c r="G442" i="5"/>
  <c r="G441" i="5"/>
  <c r="F441" i="5"/>
  <c r="E441" i="5"/>
  <c r="G440" i="5"/>
  <c r="F440" i="5"/>
  <c r="E440" i="5"/>
  <c r="G439" i="5"/>
  <c r="E439" i="5"/>
  <c r="G438" i="5"/>
  <c r="F438" i="5"/>
  <c r="E438" i="5"/>
  <c r="G437" i="5"/>
  <c r="F437" i="5"/>
  <c r="E437" i="5"/>
  <c r="G436" i="5"/>
  <c r="G435" i="5"/>
  <c r="F435" i="5"/>
  <c r="E435" i="5"/>
  <c r="G434" i="5"/>
  <c r="F434" i="5"/>
  <c r="G433" i="5"/>
  <c r="F433" i="5"/>
  <c r="E433" i="5"/>
  <c r="G432" i="5"/>
  <c r="G431" i="5"/>
  <c r="F431" i="5"/>
  <c r="E431" i="5"/>
  <c r="G430" i="5"/>
  <c r="F430" i="5"/>
  <c r="E430" i="5"/>
  <c r="G429" i="5"/>
  <c r="F429" i="5"/>
  <c r="G428" i="5"/>
  <c r="G427" i="5"/>
  <c r="F427" i="5"/>
  <c r="E427" i="5"/>
  <c r="G426" i="5"/>
  <c r="F426" i="5"/>
  <c r="E426" i="5"/>
  <c r="G425" i="5"/>
  <c r="F425" i="5"/>
  <c r="E425" i="5"/>
  <c r="G424" i="5"/>
  <c r="G423" i="5"/>
  <c r="G422" i="5"/>
  <c r="E422" i="5"/>
  <c r="G421" i="5"/>
  <c r="F421" i="5"/>
  <c r="E421" i="5"/>
  <c r="G420" i="5"/>
  <c r="G419" i="5"/>
  <c r="E419" i="5"/>
  <c r="G418" i="5"/>
  <c r="F418" i="5"/>
  <c r="E418" i="5"/>
  <c r="G417" i="5"/>
  <c r="E417" i="5"/>
  <c r="G416" i="5"/>
  <c r="G415" i="5"/>
  <c r="F415" i="5"/>
  <c r="G414" i="5"/>
  <c r="F414" i="5"/>
  <c r="G413" i="5"/>
  <c r="G412" i="5"/>
  <c r="G411" i="5"/>
  <c r="G410" i="5"/>
  <c r="G409" i="5"/>
  <c r="G408" i="5"/>
  <c r="G407" i="5"/>
  <c r="E407" i="5"/>
  <c r="G406" i="5"/>
  <c r="F406" i="5"/>
  <c r="G405" i="5"/>
  <c r="F405" i="5"/>
  <c r="G404" i="5"/>
  <c r="F404" i="5"/>
  <c r="E404" i="5"/>
  <c r="G403" i="5"/>
  <c r="G402" i="5"/>
  <c r="G401" i="5"/>
  <c r="F401" i="5"/>
  <c r="G400" i="5"/>
  <c r="F400" i="5"/>
  <c r="G399" i="5"/>
  <c r="G398" i="5"/>
  <c r="G397" i="5"/>
  <c r="G396" i="5"/>
  <c r="F396" i="5"/>
  <c r="E396" i="5"/>
  <c r="G395" i="5"/>
  <c r="G394" i="5"/>
  <c r="F394" i="5"/>
  <c r="E394" i="5"/>
  <c r="G393" i="5"/>
  <c r="F393" i="5"/>
  <c r="E393" i="5"/>
  <c r="G392" i="5"/>
  <c r="G391" i="5"/>
  <c r="G390" i="5"/>
  <c r="F390" i="5"/>
  <c r="G389" i="5"/>
  <c r="G388" i="5"/>
  <c r="G387" i="5"/>
  <c r="G386" i="5"/>
  <c r="G385" i="5"/>
  <c r="G384" i="5"/>
  <c r="G383" i="5"/>
  <c r="G382" i="5"/>
  <c r="G381" i="5"/>
  <c r="F381" i="5"/>
  <c r="E381" i="5"/>
  <c r="G380" i="5"/>
  <c r="E380" i="5"/>
  <c r="G379" i="5"/>
  <c r="G378" i="5"/>
  <c r="F378" i="5"/>
  <c r="G377" i="5"/>
  <c r="F377" i="5"/>
  <c r="E377" i="5"/>
  <c r="G376" i="5"/>
  <c r="E376" i="5"/>
  <c r="G375" i="5"/>
  <c r="F375" i="5"/>
  <c r="E375" i="5"/>
  <c r="G374" i="5"/>
  <c r="G373" i="5"/>
  <c r="G372" i="5"/>
  <c r="G371" i="5"/>
  <c r="F371" i="5"/>
  <c r="E371" i="5"/>
  <c r="G370" i="5"/>
  <c r="G369" i="5"/>
  <c r="G368" i="5"/>
  <c r="F368" i="5"/>
  <c r="E368" i="5"/>
  <c r="G367" i="5"/>
  <c r="F367" i="5"/>
  <c r="E367" i="5"/>
  <c r="G366" i="5"/>
  <c r="G365" i="5"/>
  <c r="G364" i="5"/>
  <c r="G363" i="5"/>
  <c r="F363" i="5"/>
  <c r="E363" i="5"/>
  <c r="G362" i="5"/>
  <c r="G361" i="5"/>
  <c r="G360" i="5"/>
  <c r="F360" i="5"/>
  <c r="E360" i="5"/>
  <c r="G359" i="5"/>
  <c r="G358" i="5"/>
  <c r="G357" i="5"/>
  <c r="G356" i="5"/>
  <c r="G355" i="5"/>
  <c r="G354" i="5"/>
  <c r="F354" i="5"/>
  <c r="G353" i="5"/>
  <c r="F353" i="5"/>
  <c r="G352" i="5"/>
  <c r="G351" i="5"/>
  <c r="G350" i="5"/>
  <c r="D349" i="5"/>
  <c r="F574" i="5" s="1"/>
  <c r="C349" i="5"/>
  <c r="G343" i="5"/>
  <c r="F343" i="5"/>
  <c r="E343" i="5"/>
  <c r="H343" i="5" s="1"/>
  <c r="G342" i="5"/>
  <c r="F342" i="5"/>
  <c r="G341" i="5"/>
  <c r="G340" i="5"/>
  <c r="F340" i="5"/>
  <c r="E340" i="5"/>
  <c r="G339" i="5"/>
  <c r="F339" i="5"/>
  <c r="G338" i="5"/>
  <c r="G337" i="5"/>
  <c r="F337" i="5"/>
  <c r="E337" i="5"/>
  <c r="H337" i="5" s="1"/>
  <c r="G336" i="5"/>
  <c r="F336" i="5"/>
  <c r="E336" i="5"/>
  <c r="G335" i="5"/>
  <c r="F335" i="5"/>
  <c r="G334" i="5"/>
  <c r="E334" i="5"/>
  <c r="G333" i="5"/>
  <c r="F333" i="5"/>
  <c r="G332" i="5"/>
  <c r="F332" i="5"/>
  <c r="G331" i="5"/>
  <c r="F331" i="5"/>
  <c r="E331" i="5"/>
  <c r="G330" i="5"/>
  <c r="F330" i="5"/>
  <c r="E330" i="5"/>
  <c r="H330" i="5" s="1"/>
  <c r="G329" i="5"/>
  <c r="E329" i="5"/>
  <c r="G328" i="5"/>
  <c r="G327" i="5"/>
  <c r="F327" i="5"/>
  <c r="E327" i="5"/>
  <c r="G326" i="5"/>
  <c r="F326" i="5"/>
  <c r="E326" i="5"/>
  <c r="G325" i="5"/>
  <c r="E325" i="5"/>
  <c r="H325" i="5" s="1"/>
  <c r="G324" i="5"/>
  <c r="E324" i="5"/>
  <c r="G323" i="5"/>
  <c r="E323" i="5"/>
  <c r="H323" i="5" s="1"/>
  <c r="G322" i="5"/>
  <c r="F322" i="5"/>
  <c r="G321" i="5"/>
  <c r="G320" i="5"/>
  <c r="F320" i="5"/>
  <c r="E320" i="5"/>
  <c r="G319" i="5"/>
  <c r="F319" i="5"/>
  <c r="G318" i="5"/>
  <c r="F318" i="5"/>
  <c r="G317" i="5"/>
  <c r="F317" i="5"/>
  <c r="G316" i="5"/>
  <c r="F316" i="5"/>
  <c r="E316" i="5"/>
  <c r="G315" i="5"/>
  <c r="F315" i="5"/>
  <c r="E315" i="5"/>
  <c r="G314" i="5"/>
  <c r="F314" i="5"/>
  <c r="G313" i="5"/>
  <c r="E313" i="5"/>
  <c r="G312" i="5"/>
  <c r="F312" i="5"/>
  <c r="G311" i="5"/>
  <c r="F311" i="5"/>
  <c r="E311" i="5"/>
  <c r="H311" i="5" s="1"/>
  <c r="G310" i="5"/>
  <c r="F310" i="5"/>
  <c r="G309" i="5"/>
  <c r="F309" i="5"/>
  <c r="E309" i="5"/>
  <c r="G308" i="5"/>
  <c r="G307" i="5"/>
  <c r="F307" i="5"/>
  <c r="E307" i="5"/>
  <c r="G306" i="5"/>
  <c r="F306" i="5"/>
  <c r="G305" i="5"/>
  <c r="F305" i="5"/>
  <c r="E305" i="5"/>
  <c r="G304" i="5"/>
  <c r="F304" i="5"/>
  <c r="E304" i="5"/>
  <c r="G303" i="5"/>
  <c r="F303" i="5"/>
  <c r="E303" i="5"/>
  <c r="H303" i="5" s="1"/>
  <c r="G302" i="5"/>
  <c r="F302" i="5"/>
  <c r="G301" i="5"/>
  <c r="F301" i="5"/>
  <c r="E301" i="5"/>
  <c r="G300" i="5"/>
  <c r="F300" i="5"/>
  <c r="G299" i="5"/>
  <c r="F299" i="5"/>
  <c r="E299" i="5"/>
  <c r="G298" i="5"/>
  <c r="F298" i="5"/>
  <c r="G297" i="5"/>
  <c r="F297" i="5"/>
  <c r="E297" i="5"/>
  <c r="G296" i="5"/>
  <c r="F296" i="5"/>
  <c r="E296" i="5"/>
  <c r="G295" i="5"/>
  <c r="F295" i="5"/>
  <c r="G294" i="5"/>
  <c r="G293" i="5"/>
  <c r="F293" i="5"/>
  <c r="G292" i="5"/>
  <c r="F292" i="5"/>
  <c r="E292" i="5"/>
  <c r="H292" i="5" s="1"/>
  <c r="G291" i="5"/>
  <c r="G290" i="5"/>
  <c r="F290" i="5"/>
  <c r="G289" i="5"/>
  <c r="G288" i="5"/>
  <c r="F288" i="5"/>
  <c r="G287" i="5"/>
  <c r="F287" i="5"/>
  <c r="E287" i="5"/>
  <c r="G286" i="5"/>
  <c r="F286" i="5"/>
  <c r="G285" i="5"/>
  <c r="F285" i="5"/>
  <c r="E285" i="5"/>
  <c r="G284" i="5"/>
  <c r="F284" i="5"/>
  <c r="E284" i="5"/>
  <c r="G283" i="5"/>
  <c r="F283" i="5"/>
  <c r="E283" i="5"/>
  <c r="G282" i="5"/>
  <c r="F282" i="5"/>
  <c r="E282" i="5"/>
  <c r="G281" i="5"/>
  <c r="F281" i="5"/>
  <c r="G280" i="5"/>
  <c r="F280" i="5"/>
  <c r="E280" i="5"/>
  <c r="G279" i="5"/>
  <c r="F279" i="5"/>
  <c r="E279" i="5"/>
  <c r="H279" i="5" s="1"/>
  <c r="G278" i="5"/>
  <c r="F278" i="5"/>
  <c r="E278" i="5"/>
  <c r="G277" i="5"/>
  <c r="G276" i="5"/>
  <c r="F276" i="5"/>
  <c r="G275" i="5"/>
  <c r="G274" i="5"/>
  <c r="F274" i="5"/>
  <c r="E274" i="5"/>
  <c r="G273" i="5"/>
  <c r="F273" i="5"/>
  <c r="E273" i="5"/>
  <c r="G272" i="5"/>
  <c r="F272" i="5"/>
  <c r="E272" i="5"/>
  <c r="G271" i="5"/>
  <c r="F271" i="5"/>
  <c r="G270" i="5"/>
  <c r="G269" i="5"/>
  <c r="F269" i="5"/>
  <c r="G268" i="5"/>
  <c r="F268" i="5"/>
  <c r="E268" i="5"/>
  <c r="H268" i="5" s="1"/>
  <c r="G267" i="5"/>
  <c r="F267" i="5"/>
  <c r="E267" i="5"/>
  <c r="G266" i="5"/>
  <c r="F266" i="5"/>
  <c r="E266" i="5"/>
  <c r="G265" i="5"/>
  <c r="F265" i="5"/>
  <c r="E265" i="5"/>
  <c r="G264" i="5"/>
  <c r="G263" i="5"/>
  <c r="F263" i="5"/>
  <c r="E263" i="5"/>
  <c r="G262" i="5"/>
  <c r="F262" i="5"/>
  <c r="G261" i="5"/>
  <c r="F261" i="5"/>
  <c r="E261" i="5"/>
  <c r="G260" i="5"/>
  <c r="F260" i="5"/>
  <c r="G259" i="5"/>
  <c r="G258" i="5"/>
  <c r="F258" i="5"/>
  <c r="E258" i="5"/>
  <c r="G257" i="5"/>
  <c r="F257" i="5"/>
  <c r="E257" i="5"/>
  <c r="G256" i="5"/>
  <c r="F256" i="5"/>
  <c r="E256" i="5"/>
  <c r="H256" i="5" s="1"/>
  <c r="G255" i="5"/>
  <c r="E255" i="5"/>
  <c r="G254" i="5"/>
  <c r="F254" i="5"/>
  <c r="G253" i="5"/>
  <c r="E253" i="5"/>
  <c r="G252" i="5"/>
  <c r="F252" i="5"/>
  <c r="E252" i="5"/>
  <c r="G251" i="5"/>
  <c r="F251" i="5"/>
  <c r="E251" i="5"/>
  <c r="G250" i="5"/>
  <c r="F250" i="5"/>
  <c r="G249" i="5"/>
  <c r="G248" i="5"/>
  <c r="F248" i="5"/>
  <c r="G247" i="5"/>
  <c r="F247" i="5"/>
  <c r="E247" i="5"/>
  <c r="G246" i="5"/>
  <c r="F246" i="5"/>
  <c r="G245" i="5"/>
  <c r="F245" i="5"/>
  <c r="G244" i="5"/>
  <c r="F244" i="5"/>
  <c r="G243" i="5"/>
  <c r="E243" i="5"/>
  <c r="H243" i="5" s="1"/>
  <c r="G242" i="5"/>
  <c r="F242" i="5"/>
  <c r="E242" i="5"/>
  <c r="G241" i="5"/>
  <c r="F241" i="5"/>
  <c r="G240" i="5"/>
  <c r="F240" i="5"/>
  <c r="G239" i="5"/>
  <c r="F239" i="5"/>
  <c r="E239" i="5"/>
  <c r="G238" i="5"/>
  <c r="F238" i="5"/>
  <c r="G237" i="5"/>
  <c r="F237" i="5"/>
  <c r="E237" i="5"/>
  <c r="G236" i="5"/>
  <c r="F236" i="5"/>
  <c r="G235" i="5"/>
  <c r="F235" i="5"/>
  <c r="E235" i="5"/>
  <c r="H235" i="5" s="1"/>
  <c r="G234" i="5"/>
  <c r="F234" i="5"/>
  <c r="E234" i="5"/>
  <c r="G233" i="5"/>
  <c r="F233" i="5"/>
  <c r="E233" i="5"/>
  <c r="G232" i="5"/>
  <c r="F232" i="5"/>
  <c r="E232" i="5"/>
  <c r="H232" i="5" s="1"/>
  <c r="G231" i="5"/>
  <c r="F231" i="5"/>
  <c r="E231" i="5"/>
  <c r="H231" i="5" s="1"/>
  <c r="G230" i="5"/>
  <c r="G229" i="5"/>
  <c r="F229" i="5"/>
  <c r="E229" i="5"/>
  <c r="G228" i="5"/>
  <c r="G227" i="5"/>
  <c r="F227" i="5"/>
  <c r="E227" i="5"/>
  <c r="G226" i="5"/>
  <c r="F226" i="5"/>
  <c r="G225" i="5"/>
  <c r="G224" i="5"/>
  <c r="F224" i="5"/>
  <c r="E224" i="5"/>
  <c r="H224" i="5" s="1"/>
  <c r="G223" i="5"/>
  <c r="F223" i="5"/>
  <c r="E223" i="5"/>
  <c r="H223" i="5" s="1"/>
  <c r="G222" i="5"/>
  <c r="F222" i="5"/>
  <c r="E222" i="5"/>
  <c r="G221" i="5"/>
  <c r="F221" i="5"/>
  <c r="E221" i="5"/>
  <c r="G220" i="5"/>
  <c r="F220" i="5"/>
  <c r="E220" i="5"/>
  <c r="H220" i="5" s="1"/>
  <c r="G219" i="5"/>
  <c r="F219" i="5"/>
  <c r="E219" i="5"/>
  <c r="H219" i="5" s="1"/>
  <c r="G218" i="5"/>
  <c r="E218" i="5"/>
  <c r="G217" i="5"/>
  <c r="F217" i="5"/>
  <c r="E217" i="5"/>
  <c r="G216" i="5"/>
  <c r="F216" i="5"/>
  <c r="E216" i="5"/>
  <c r="H216" i="5" s="1"/>
  <c r="G215" i="5"/>
  <c r="F215" i="5"/>
  <c r="E215" i="5"/>
  <c r="H215" i="5" s="1"/>
  <c r="G214" i="5"/>
  <c r="F214" i="5"/>
  <c r="G213" i="5"/>
  <c r="F213" i="5"/>
  <c r="G212" i="5"/>
  <c r="G211" i="5"/>
  <c r="F211" i="5"/>
  <c r="E211" i="5"/>
  <c r="H211" i="5" s="1"/>
  <c r="G210" i="5"/>
  <c r="F210" i="5"/>
  <c r="G209" i="5"/>
  <c r="F209" i="5"/>
  <c r="G208" i="5"/>
  <c r="G207" i="5"/>
  <c r="F207" i="5"/>
  <c r="G206" i="5"/>
  <c r="G205" i="5"/>
  <c r="F205" i="5"/>
  <c r="G204" i="5"/>
  <c r="G203" i="5"/>
  <c r="F203" i="5"/>
  <c r="G202" i="5"/>
  <c r="G201" i="5"/>
  <c r="F201" i="5"/>
  <c r="G200" i="5"/>
  <c r="G199" i="5"/>
  <c r="F199" i="5"/>
  <c r="G198" i="5"/>
  <c r="F198" i="5"/>
  <c r="G197" i="5"/>
  <c r="F197" i="5"/>
  <c r="G196" i="5"/>
  <c r="F196" i="5"/>
  <c r="E196" i="5"/>
  <c r="H196" i="5" s="1"/>
  <c r="G195" i="5"/>
  <c r="F195" i="5"/>
  <c r="E195" i="5"/>
  <c r="G194" i="5"/>
  <c r="F194" i="5"/>
  <c r="G193" i="5"/>
  <c r="E193" i="5"/>
  <c r="G192" i="5"/>
  <c r="E192" i="5"/>
  <c r="G191" i="5"/>
  <c r="F191" i="5"/>
  <c r="G190" i="5"/>
  <c r="F190" i="5"/>
  <c r="G189" i="5"/>
  <c r="F189" i="5"/>
  <c r="G188" i="5"/>
  <c r="G187" i="5"/>
  <c r="F187" i="5"/>
  <c r="G186" i="5"/>
  <c r="G185" i="5"/>
  <c r="F185" i="5"/>
  <c r="G184" i="5"/>
  <c r="F184" i="5"/>
  <c r="G183" i="5"/>
  <c r="F183" i="5"/>
  <c r="G182" i="5"/>
  <c r="G181" i="5"/>
  <c r="F181" i="5"/>
  <c r="G180" i="5"/>
  <c r="F180" i="5"/>
  <c r="G179" i="5"/>
  <c r="F179" i="5"/>
  <c r="G178" i="5"/>
  <c r="G177" i="5"/>
  <c r="F177" i="5"/>
  <c r="E177" i="5"/>
  <c r="G176" i="5"/>
  <c r="F176" i="5"/>
  <c r="G175" i="5"/>
  <c r="F175" i="5"/>
  <c r="G174" i="5"/>
  <c r="F174" i="5"/>
  <c r="F173" i="5"/>
  <c r="D173" i="5"/>
  <c r="F341" i="5" s="1"/>
  <c r="C173" i="5"/>
  <c r="E342" i="5" s="1"/>
  <c r="G167" i="5"/>
  <c r="F167" i="5"/>
  <c r="E167" i="5"/>
  <c r="G166" i="5"/>
  <c r="F166" i="5"/>
  <c r="G165" i="5"/>
  <c r="F165" i="5"/>
  <c r="G164" i="5"/>
  <c r="G163" i="5"/>
  <c r="E163" i="5"/>
  <c r="G162" i="5"/>
  <c r="E162" i="5"/>
  <c r="G161" i="5"/>
  <c r="F161" i="5"/>
  <c r="E161" i="5"/>
  <c r="G160" i="5"/>
  <c r="F160" i="5"/>
  <c r="G159" i="5"/>
  <c r="F159" i="5"/>
  <c r="E159" i="5"/>
  <c r="G158" i="5"/>
  <c r="G157" i="5"/>
  <c r="G156" i="5"/>
  <c r="E156" i="5"/>
  <c r="G155" i="5"/>
  <c r="F155" i="5"/>
  <c r="G154" i="5"/>
  <c r="F154" i="5"/>
  <c r="G153" i="5"/>
  <c r="G152" i="5"/>
  <c r="F152" i="5"/>
  <c r="E152" i="5"/>
  <c r="G151" i="5"/>
  <c r="F151" i="5"/>
  <c r="E151" i="5"/>
  <c r="G150" i="5"/>
  <c r="F150" i="5"/>
  <c r="E150" i="5"/>
  <c r="G149" i="5"/>
  <c r="F149" i="5"/>
  <c r="E149" i="5"/>
  <c r="G148" i="5"/>
  <c r="F148" i="5"/>
  <c r="E148" i="5"/>
  <c r="G147" i="5"/>
  <c r="F147" i="5"/>
  <c r="E147" i="5"/>
  <c r="G146" i="5"/>
  <c r="F146" i="5"/>
  <c r="E146" i="5"/>
  <c r="G145" i="5"/>
  <c r="F145" i="5"/>
  <c r="G144" i="5"/>
  <c r="F144" i="5"/>
  <c r="G143" i="5"/>
  <c r="E143" i="5"/>
  <c r="G142" i="5"/>
  <c r="G141" i="5"/>
  <c r="G140" i="5"/>
  <c r="F140" i="5"/>
  <c r="G139" i="5"/>
  <c r="G138" i="5"/>
  <c r="F138" i="5"/>
  <c r="E138" i="5"/>
  <c r="G137" i="5"/>
  <c r="G136" i="5"/>
  <c r="G135" i="5"/>
  <c r="G134" i="5"/>
  <c r="G133" i="5"/>
  <c r="G132" i="5"/>
  <c r="G131" i="5"/>
  <c r="G130" i="5"/>
  <c r="G129" i="5"/>
  <c r="G128" i="5"/>
  <c r="G127" i="5"/>
  <c r="F127" i="5"/>
  <c r="E127" i="5"/>
  <c r="G126" i="5"/>
  <c r="G125" i="5"/>
  <c r="G124" i="5"/>
  <c r="F124" i="5"/>
  <c r="G123" i="5"/>
  <c r="G122" i="5"/>
  <c r="F122" i="5"/>
  <c r="G121" i="5"/>
  <c r="G120" i="5"/>
  <c r="G119" i="5"/>
  <c r="F119" i="5"/>
  <c r="E119" i="5"/>
  <c r="H119" i="5" s="1"/>
  <c r="G118" i="5"/>
  <c r="F118" i="5"/>
  <c r="E118" i="5"/>
  <c r="G117" i="5"/>
  <c r="F117" i="5"/>
  <c r="G116" i="5"/>
  <c r="G115" i="5"/>
  <c r="G114" i="5"/>
  <c r="G113" i="5"/>
  <c r="G112" i="5"/>
  <c r="G111" i="5"/>
  <c r="G110" i="5"/>
  <c r="F110" i="5"/>
  <c r="G109" i="5"/>
  <c r="G108" i="5"/>
  <c r="F108" i="5"/>
  <c r="E108" i="5"/>
  <c r="G107" i="5"/>
  <c r="F107" i="5"/>
  <c r="E107" i="5"/>
  <c r="G106" i="5"/>
  <c r="G105" i="5"/>
  <c r="E105" i="5"/>
  <c r="G104" i="5"/>
  <c r="G103" i="5"/>
  <c r="G102" i="5"/>
  <c r="G101" i="5"/>
  <c r="F101" i="5"/>
  <c r="E101" i="5"/>
  <c r="G100" i="5"/>
  <c r="F100" i="5"/>
  <c r="E100" i="5"/>
  <c r="G99" i="5"/>
  <c r="G98" i="5"/>
  <c r="F98" i="5"/>
  <c r="G97" i="5"/>
  <c r="E97" i="5"/>
  <c r="G96" i="5"/>
  <c r="G95" i="5"/>
  <c r="G94" i="5"/>
  <c r="G93" i="5"/>
  <c r="G92" i="5"/>
  <c r="G91" i="5"/>
  <c r="G90" i="5"/>
  <c r="G89" i="5"/>
  <c r="F89" i="5"/>
  <c r="E89" i="5"/>
  <c r="G88" i="5"/>
  <c r="E88" i="5"/>
  <c r="H88" i="5" s="1"/>
  <c r="G87" i="5"/>
  <c r="G86" i="5"/>
  <c r="F86" i="5"/>
  <c r="E86" i="5"/>
  <c r="H86" i="5" s="1"/>
  <c r="G85" i="5"/>
  <c r="F85" i="5"/>
  <c r="E85" i="5"/>
  <c r="H85" i="5" s="1"/>
  <c r="G84" i="5"/>
  <c r="G83" i="5"/>
  <c r="F83" i="5"/>
  <c r="E83" i="5"/>
  <c r="H83" i="5" s="1"/>
  <c r="G82" i="5"/>
  <c r="G81" i="5"/>
  <c r="F81" i="5"/>
  <c r="E81" i="5"/>
  <c r="G80" i="5"/>
  <c r="G79" i="5"/>
  <c r="G78" i="5"/>
  <c r="G77" i="5"/>
  <c r="G76" i="5"/>
  <c r="D75" i="5"/>
  <c r="F164" i="5" s="1"/>
  <c r="C75" i="5"/>
  <c r="E157" i="5" s="1"/>
  <c r="G69" i="5"/>
  <c r="F69" i="5"/>
  <c r="E69" i="5"/>
  <c r="G68" i="5"/>
  <c r="G67" i="5"/>
  <c r="G66" i="5"/>
  <c r="G65" i="5"/>
  <c r="G64" i="5"/>
  <c r="F64" i="5"/>
  <c r="G63" i="5"/>
  <c r="E63" i="5"/>
  <c r="H63" i="5" s="1"/>
  <c r="G62" i="5"/>
  <c r="G61" i="5"/>
  <c r="F61" i="5"/>
  <c r="G60" i="5"/>
  <c r="F60" i="5"/>
  <c r="E60" i="5"/>
  <c r="G59" i="5"/>
  <c r="G58" i="5"/>
  <c r="E58" i="5"/>
  <c r="H58" i="5" s="1"/>
  <c r="G57" i="5"/>
  <c r="F57" i="5"/>
  <c r="E57" i="5"/>
  <c r="G56" i="5"/>
  <c r="F56" i="5"/>
  <c r="G55" i="5"/>
  <c r="F55" i="5"/>
  <c r="G54" i="5"/>
  <c r="G53" i="5"/>
  <c r="F53" i="5"/>
  <c r="E53" i="5"/>
  <c r="G52" i="5"/>
  <c r="F52" i="5"/>
  <c r="E52" i="5"/>
  <c r="G51" i="5"/>
  <c r="G50" i="5"/>
  <c r="G49" i="5"/>
  <c r="F49" i="5"/>
  <c r="G48" i="5"/>
  <c r="F48" i="5"/>
  <c r="G47" i="5"/>
  <c r="F47" i="5"/>
  <c r="G46" i="5"/>
  <c r="F46" i="5"/>
  <c r="E46" i="5"/>
  <c r="G45" i="5"/>
  <c r="F45" i="5"/>
  <c r="G44" i="5"/>
  <c r="F44" i="5"/>
  <c r="G43" i="5"/>
  <c r="F43" i="5"/>
  <c r="E43" i="5"/>
  <c r="H43" i="5" s="1"/>
  <c r="G42" i="5"/>
  <c r="F42" i="5"/>
  <c r="E42" i="5"/>
  <c r="H42" i="5" s="1"/>
  <c r="G41" i="5"/>
  <c r="F41" i="5"/>
  <c r="E41" i="5"/>
  <c r="G40" i="5"/>
  <c r="F40" i="5"/>
  <c r="E40" i="5"/>
  <c r="G39" i="5"/>
  <c r="G38" i="5"/>
  <c r="F38" i="5"/>
  <c r="G37" i="5"/>
  <c r="F37" i="5"/>
  <c r="E37" i="5"/>
  <c r="G36" i="5"/>
  <c r="F36" i="5"/>
  <c r="G35" i="5"/>
  <c r="F35" i="5"/>
  <c r="E35" i="5"/>
  <c r="H35" i="5" s="1"/>
  <c r="G34" i="5"/>
  <c r="F34" i="5"/>
  <c r="G33" i="5"/>
  <c r="F33" i="5"/>
  <c r="G32" i="5"/>
  <c r="G31" i="5"/>
  <c r="F31" i="5"/>
  <c r="E31" i="5"/>
  <c r="G30" i="5"/>
  <c r="G29" i="5"/>
  <c r="G28" i="5"/>
  <c r="F28" i="5"/>
  <c r="E28" i="5"/>
  <c r="G27" i="5"/>
  <c r="F27" i="5"/>
  <c r="G26" i="5"/>
  <c r="F26" i="5"/>
  <c r="G25" i="5"/>
  <c r="E25" i="5"/>
  <c r="G24" i="5"/>
  <c r="F24" i="5"/>
  <c r="E24" i="5"/>
  <c r="G23" i="5"/>
  <c r="F23" i="5"/>
  <c r="E23" i="5"/>
  <c r="H23" i="5" s="1"/>
  <c r="G22" i="5"/>
  <c r="F22" i="5"/>
  <c r="G21" i="5"/>
  <c r="G20" i="5"/>
  <c r="F20" i="5"/>
  <c r="E20" i="5"/>
  <c r="D19" i="5"/>
  <c r="F67" i="5" s="1"/>
  <c r="C19" i="5"/>
  <c r="D11" i="5"/>
  <c r="G11" i="5" s="1"/>
  <c r="C11" i="5"/>
  <c r="D9" i="5"/>
  <c r="G609" i="4"/>
  <c r="F609" i="4"/>
  <c r="E609" i="4"/>
  <c r="H609" i="4" s="1"/>
  <c r="G608" i="4"/>
  <c r="G607" i="4"/>
  <c r="G606" i="4"/>
  <c r="F606" i="4"/>
  <c r="E606" i="4"/>
  <c r="G605" i="4"/>
  <c r="G604" i="4"/>
  <c r="F604" i="4"/>
  <c r="E604" i="4"/>
  <c r="G603" i="4"/>
  <c r="F603" i="4"/>
  <c r="G602" i="4"/>
  <c r="F602" i="4"/>
  <c r="E602" i="4"/>
  <c r="G601" i="4"/>
  <c r="G600" i="4"/>
  <c r="G599" i="4"/>
  <c r="F599" i="4"/>
  <c r="E599" i="4"/>
  <c r="H599" i="4" s="1"/>
  <c r="G598" i="4"/>
  <c r="G597" i="4"/>
  <c r="G596" i="4"/>
  <c r="F596" i="4"/>
  <c r="G595" i="4"/>
  <c r="F595" i="4"/>
  <c r="E595" i="4"/>
  <c r="G594" i="4"/>
  <c r="F594" i="4"/>
  <c r="E594" i="4"/>
  <c r="G593" i="4"/>
  <c r="F593" i="4"/>
  <c r="E593" i="4"/>
  <c r="H593" i="4" s="1"/>
  <c r="G592" i="4"/>
  <c r="F592" i="4"/>
  <c r="E592" i="4"/>
  <c r="H592" i="4" s="1"/>
  <c r="G591" i="4"/>
  <c r="E591" i="4"/>
  <c r="G590" i="4"/>
  <c r="F590" i="4"/>
  <c r="E590" i="4"/>
  <c r="H590" i="4" s="1"/>
  <c r="G589" i="4"/>
  <c r="F589" i="4"/>
  <c r="G588" i="4"/>
  <c r="F588" i="4"/>
  <c r="E588" i="4"/>
  <c r="G587" i="4"/>
  <c r="F587" i="4"/>
  <c r="G586" i="4"/>
  <c r="G585" i="4"/>
  <c r="G584" i="4"/>
  <c r="F584" i="4"/>
  <c r="E584" i="4"/>
  <c r="H584" i="4" s="1"/>
  <c r="G583" i="4"/>
  <c r="F583" i="4"/>
  <c r="E583" i="4"/>
  <c r="H583" i="4" s="1"/>
  <c r="D582" i="4"/>
  <c r="F608" i="4" s="1"/>
  <c r="C582" i="4"/>
  <c r="E607" i="4" s="1"/>
  <c r="H607" i="4" s="1"/>
  <c r="G576" i="4"/>
  <c r="F576" i="4"/>
  <c r="E576" i="4"/>
  <c r="G575" i="4"/>
  <c r="F575" i="4"/>
  <c r="E575" i="4"/>
  <c r="G574" i="4"/>
  <c r="F574" i="4"/>
  <c r="E574" i="4"/>
  <c r="G573" i="4"/>
  <c r="F573" i="4"/>
  <c r="E573" i="4"/>
  <c r="G572" i="4"/>
  <c r="F572" i="4"/>
  <c r="E572" i="4"/>
  <c r="G571" i="4"/>
  <c r="F571" i="4"/>
  <c r="E571" i="4"/>
  <c r="G570" i="4"/>
  <c r="F570" i="4"/>
  <c r="E570" i="4"/>
  <c r="G569" i="4"/>
  <c r="G568" i="4"/>
  <c r="G567" i="4"/>
  <c r="F567" i="4"/>
  <c r="E567" i="4"/>
  <c r="G566" i="4"/>
  <c r="F566" i="4"/>
  <c r="E566" i="4"/>
  <c r="H566" i="4" s="1"/>
  <c r="G565" i="4"/>
  <c r="F565" i="4"/>
  <c r="E565" i="4"/>
  <c r="H565" i="4" s="1"/>
  <c r="G564" i="4"/>
  <c r="F564" i="4"/>
  <c r="E564" i="4"/>
  <c r="G563" i="4"/>
  <c r="F563" i="4"/>
  <c r="E563" i="4"/>
  <c r="G562" i="4"/>
  <c r="F562" i="4"/>
  <c r="E562" i="4"/>
  <c r="H562" i="4" s="1"/>
  <c r="G561" i="4"/>
  <c r="G560" i="4"/>
  <c r="G559" i="4"/>
  <c r="G558" i="4"/>
  <c r="F558" i="4"/>
  <c r="E558" i="4"/>
  <c r="G557" i="4"/>
  <c r="F557" i="4"/>
  <c r="E557" i="4"/>
  <c r="H557" i="4" s="1"/>
  <c r="G556" i="4"/>
  <c r="F556" i="4"/>
  <c r="E556" i="4"/>
  <c r="G555" i="4"/>
  <c r="F555" i="4"/>
  <c r="E555" i="4"/>
  <c r="G554" i="4"/>
  <c r="F554" i="4"/>
  <c r="G553" i="4"/>
  <c r="F553" i="4"/>
  <c r="E553" i="4"/>
  <c r="H553" i="4" s="1"/>
  <c r="G552" i="4"/>
  <c r="F552" i="4"/>
  <c r="E552" i="4"/>
  <c r="G551" i="4"/>
  <c r="F551" i="4"/>
  <c r="G550" i="4"/>
  <c r="F550" i="4"/>
  <c r="E550" i="4"/>
  <c r="H550" i="4" s="1"/>
  <c r="G549" i="4"/>
  <c r="F549" i="4"/>
  <c r="E549" i="4"/>
  <c r="G548" i="4"/>
  <c r="F548" i="4"/>
  <c r="G547" i="4"/>
  <c r="F547" i="4"/>
  <c r="E547" i="4"/>
  <c r="G546" i="4"/>
  <c r="F546" i="4"/>
  <c r="E546" i="4"/>
  <c r="G545" i="4"/>
  <c r="F545" i="4"/>
  <c r="E545" i="4"/>
  <c r="G544" i="4"/>
  <c r="F544" i="4"/>
  <c r="E544" i="4"/>
  <c r="G543" i="4"/>
  <c r="F543" i="4"/>
  <c r="E543" i="4"/>
  <c r="G542" i="4"/>
  <c r="G541" i="4"/>
  <c r="F541" i="4"/>
  <c r="E541" i="4"/>
  <c r="H541" i="4" s="1"/>
  <c r="G540" i="4"/>
  <c r="F540" i="4"/>
  <c r="E540" i="4"/>
  <c r="G539" i="4"/>
  <c r="G538" i="4"/>
  <c r="G537" i="4"/>
  <c r="F537" i="4"/>
  <c r="E537" i="4"/>
  <c r="G536" i="4"/>
  <c r="F536" i="4"/>
  <c r="G535" i="4"/>
  <c r="G534" i="4"/>
  <c r="F534" i="4"/>
  <c r="G533" i="4"/>
  <c r="F533" i="4"/>
  <c r="E533" i="4"/>
  <c r="H533" i="4" s="1"/>
  <c r="G532" i="4"/>
  <c r="F532" i="4"/>
  <c r="E532" i="4"/>
  <c r="G531" i="4"/>
  <c r="F531" i="4"/>
  <c r="E531" i="4"/>
  <c r="G530" i="4"/>
  <c r="F530" i="4"/>
  <c r="G529" i="4"/>
  <c r="F529" i="4"/>
  <c r="E529" i="4"/>
  <c r="G528" i="4"/>
  <c r="F528" i="4"/>
  <c r="E528" i="4"/>
  <c r="G527" i="4"/>
  <c r="F527" i="4"/>
  <c r="E527" i="4"/>
  <c r="G526" i="4"/>
  <c r="F526" i="4"/>
  <c r="E526" i="4"/>
  <c r="H526" i="4" s="1"/>
  <c r="G525" i="4"/>
  <c r="F525" i="4"/>
  <c r="E525" i="4"/>
  <c r="G524" i="4"/>
  <c r="E524" i="4"/>
  <c r="G523" i="4"/>
  <c r="F523" i="4"/>
  <c r="E523" i="4"/>
  <c r="G522" i="4"/>
  <c r="F522" i="4"/>
  <c r="G521" i="4"/>
  <c r="F521" i="4"/>
  <c r="E521" i="4"/>
  <c r="G520" i="4"/>
  <c r="F520" i="4"/>
  <c r="E520" i="4"/>
  <c r="G519" i="4"/>
  <c r="F519" i="4"/>
  <c r="E519" i="4"/>
  <c r="G518" i="4"/>
  <c r="F518" i="4"/>
  <c r="E518" i="4"/>
  <c r="G517" i="4"/>
  <c r="F517" i="4"/>
  <c r="E517" i="4"/>
  <c r="G516" i="4"/>
  <c r="F516" i="4"/>
  <c r="E516" i="4"/>
  <c r="G515" i="4"/>
  <c r="E515" i="4"/>
  <c r="G514" i="4"/>
  <c r="E514" i="4"/>
  <c r="G513" i="4"/>
  <c r="F513" i="4"/>
  <c r="E513" i="4"/>
  <c r="G512" i="4"/>
  <c r="E512" i="4"/>
  <c r="G511" i="4"/>
  <c r="G510" i="4"/>
  <c r="F510" i="4"/>
  <c r="E510" i="4"/>
  <c r="G509" i="4"/>
  <c r="F509" i="4"/>
  <c r="E509" i="4"/>
  <c r="H509" i="4" s="1"/>
  <c r="G508" i="4"/>
  <c r="F508" i="4"/>
  <c r="E508" i="4"/>
  <c r="G507" i="4"/>
  <c r="F507" i="4"/>
  <c r="E507" i="4"/>
  <c r="G506" i="4"/>
  <c r="F506" i="4"/>
  <c r="E506" i="4"/>
  <c r="G505" i="4"/>
  <c r="F505" i="4"/>
  <c r="E505" i="4"/>
  <c r="H505" i="4" s="1"/>
  <c r="G504" i="4"/>
  <c r="F504" i="4"/>
  <c r="E504" i="4"/>
  <c r="G503" i="4"/>
  <c r="F503" i="4"/>
  <c r="E503" i="4"/>
  <c r="G502" i="4"/>
  <c r="F502" i="4"/>
  <c r="E502" i="4"/>
  <c r="G501" i="4"/>
  <c r="F501" i="4"/>
  <c r="E501" i="4"/>
  <c r="H501" i="4" s="1"/>
  <c r="G500" i="4"/>
  <c r="F500" i="4"/>
  <c r="E500" i="4"/>
  <c r="G499" i="4"/>
  <c r="F499" i="4"/>
  <c r="E499" i="4"/>
  <c r="G498" i="4"/>
  <c r="F498" i="4"/>
  <c r="E498" i="4"/>
  <c r="G497" i="4"/>
  <c r="F497" i="4"/>
  <c r="E497" i="4"/>
  <c r="H497" i="4" s="1"/>
  <c r="G496" i="4"/>
  <c r="F496" i="4"/>
  <c r="E496" i="4"/>
  <c r="G495" i="4"/>
  <c r="F495" i="4"/>
  <c r="E495" i="4"/>
  <c r="G494" i="4"/>
  <c r="F494" i="4"/>
  <c r="E494" i="4"/>
  <c r="G493" i="4"/>
  <c r="F493" i="4"/>
  <c r="E493" i="4"/>
  <c r="H493" i="4" s="1"/>
  <c r="G492" i="4"/>
  <c r="F492" i="4"/>
  <c r="E492" i="4"/>
  <c r="G491" i="4"/>
  <c r="F491" i="4"/>
  <c r="E491" i="4"/>
  <c r="G490" i="4"/>
  <c r="F490" i="4"/>
  <c r="E490" i="4"/>
  <c r="G489" i="4"/>
  <c r="F489" i="4"/>
  <c r="G488" i="4"/>
  <c r="F488" i="4"/>
  <c r="E488" i="4"/>
  <c r="G487" i="4"/>
  <c r="F487" i="4"/>
  <c r="E487" i="4"/>
  <c r="G486" i="4"/>
  <c r="E486" i="4"/>
  <c r="H486" i="4" s="1"/>
  <c r="G485" i="4"/>
  <c r="F485" i="4"/>
  <c r="E485" i="4"/>
  <c r="H485" i="4" s="1"/>
  <c r="G484" i="4"/>
  <c r="F484" i="4"/>
  <c r="E484" i="4"/>
  <c r="G483" i="4"/>
  <c r="F483" i="4"/>
  <c r="E483" i="4"/>
  <c r="G482" i="4"/>
  <c r="F482" i="4"/>
  <c r="E482" i="4"/>
  <c r="H482" i="4" s="1"/>
  <c r="G481" i="4"/>
  <c r="F481" i="4"/>
  <c r="E481" i="4"/>
  <c r="H481" i="4" s="1"/>
  <c r="G480" i="4"/>
  <c r="F480" i="4"/>
  <c r="E480" i="4"/>
  <c r="G479" i="4"/>
  <c r="G478" i="4"/>
  <c r="F478" i="4"/>
  <c r="E478" i="4"/>
  <c r="H478" i="4" s="1"/>
  <c r="G477" i="4"/>
  <c r="F477" i="4"/>
  <c r="E477" i="4"/>
  <c r="G476" i="4"/>
  <c r="F476" i="4"/>
  <c r="E476" i="4"/>
  <c r="G475" i="4"/>
  <c r="F475" i="4"/>
  <c r="E475" i="4"/>
  <c r="G474" i="4"/>
  <c r="F474" i="4"/>
  <c r="E474" i="4"/>
  <c r="H474" i="4" s="1"/>
  <c r="G473" i="4"/>
  <c r="F473" i="4"/>
  <c r="E473" i="4"/>
  <c r="G472" i="4"/>
  <c r="F472" i="4"/>
  <c r="E472" i="4"/>
  <c r="G471" i="4"/>
  <c r="G470" i="4"/>
  <c r="F470" i="4"/>
  <c r="E470" i="4"/>
  <c r="G469" i="4"/>
  <c r="F469" i="4"/>
  <c r="E469" i="4"/>
  <c r="G468" i="4"/>
  <c r="F468" i="4"/>
  <c r="E468" i="4"/>
  <c r="G467" i="4"/>
  <c r="F467" i="4"/>
  <c r="E467" i="4"/>
  <c r="G466" i="4"/>
  <c r="F466" i="4"/>
  <c r="E466" i="4"/>
  <c r="G465" i="4"/>
  <c r="G464" i="4"/>
  <c r="F464" i="4"/>
  <c r="G463" i="4"/>
  <c r="F463" i="4"/>
  <c r="G462" i="4"/>
  <c r="F462" i="4"/>
  <c r="E462" i="4"/>
  <c r="H462" i="4" s="1"/>
  <c r="G461" i="4"/>
  <c r="F461" i="4"/>
  <c r="E461" i="4"/>
  <c r="G460" i="4"/>
  <c r="F460" i="4"/>
  <c r="E460" i="4"/>
  <c r="G459" i="4"/>
  <c r="F459" i="4"/>
  <c r="E459" i="4"/>
  <c r="G458" i="4"/>
  <c r="F458" i="4"/>
  <c r="G457" i="4"/>
  <c r="F457" i="4"/>
  <c r="E457" i="4"/>
  <c r="G456" i="4"/>
  <c r="G455" i="4"/>
  <c r="F455" i="4"/>
  <c r="E455" i="4"/>
  <c r="G454" i="4"/>
  <c r="F454" i="4"/>
  <c r="E454" i="4"/>
  <c r="G453" i="4"/>
  <c r="F453" i="4"/>
  <c r="E453" i="4"/>
  <c r="H453" i="4" s="1"/>
  <c r="G452" i="4"/>
  <c r="F452" i="4"/>
  <c r="E452" i="4"/>
  <c r="G451" i="4"/>
  <c r="F451" i="4"/>
  <c r="E451" i="4"/>
  <c r="G450" i="4"/>
  <c r="E450" i="4"/>
  <c r="G449" i="4"/>
  <c r="F449" i="4"/>
  <c r="G448" i="4"/>
  <c r="F448" i="4"/>
  <c r="E448" i="4"/>
  <c r="G447" i="4"/>
  <c r="F447" i="4"/>
  <c r="E447" i="4"/>
  <c r="G446" i="4"/>
  <c r="F446" i="4"/>
  <c r="E446" i="4"/>
  <c r="H446" i="4" s="1"/>
  <c r="G445" i="4"/>
  <c r="G444" i="4"/>
  <c r="F444" i="4"/>
  <c r="E444" i="4"/>
  <c r="G443" i="4"/>
  <c r="G442" i="4"/>
  <c r="F442" i="4"/>
  <c r="G441" i="4"/>
  <c r="F441" i="4"/>
  <c r="E441" i="4"/>
  <c r="H441" i="4" s="1"/>
  <c r="G440" i="4"/>
  <c r="F440" i="4"/>
  <c r="E440" i="4"/>
  <c r="G439" i="4"/>
  <c r="F439" i="4"/>
  <c r="E439" i="4"/>
  <c r="G438" i="4"/>
  <c r="F438" i="4"/>
  <c r="E438" i="4"/>
  <c r="G437" i="4"/>
  <c r="F437" i="4"/>
  <c r="E437" i="4"/>
  <c r="H437" i="4" s="1"/>
  <c r="G436" i="4"/>
  <c r="F436" i="4"/>
  <c r="E436" i="4"/>
  <c r="G435" i="4"/>
  <c r="F435" i="4"/>
  <c r="E435" i="4"/>
  <c r="G434" i="4"/>
  <c r="F434" i="4"/>
  <c r="G433" i="4"/>
  <c r="F433" i="4"/>
  <c r="E433" i="4"/>
  <c r="H433" i="4" s="1"/>
  <c r="G432" i="4"/>
  <c r="G431" i="4"/>
  <c r="F431" i="4"/>
  <c r="E431" i="4"/>
  <c r="G430" i="4"/>
  <c r="F430" i="4"/>
  <c r="E430" i="4"/>
  <c r="H430" i="4" s="1"/>
  <c r="G429" i="4"/>
  <c r="F429" i="4"/>
  <c r="E429" i="4"/>
  <c r="G428" i="4"/>
  <c r="F428" i="4"/>
  <c r="E428" i="4"/>
  <c r="G427" i="4"/>
  <c r="F427" i="4"/>
  <c r="E427" i="4"/>
  <c r="G426" i="4"/>
  <c r="F426" i="4"/>
  <c r="E426" i="4"/>
  <c r="H426" i="4" s="1"/>
  <c r="G425" i="4"/>
  <c r="G424" i="4"/>
  <c r="G423" i="4"/>
  <c r="F423" i="4"/>
  <c r="G422" i="4"/>
  <c r="F422" i="4"/>
  <c r="G421" i="4"/>
  <c r="F421" i="4"/>
  <c r="E421" i="4"/>
  <c r="H421" i="4" s="1"/>
  <c r="G420" i="4"/>
  <c r="G419" i="4"/>
  <c r="F419" i="4"/>
  <c r="G418" i="4"/>
  <c r="F418" i="4"/>
  <c r="E418" i="4"/>
  <c r="G417" i="4"/>
  <c r="F417" i="4"/>
  <c r="E417" i="4"/>
  <c r="G416" i="4"/>
  <c r="F416" i="4"/>
  <c r="G415" i="4"/>
  <c r="F415" i="4"/>
  <c r="E415" i="4"/>
  <c r="G414" i="4"/>
  <c r="F414" i="4"/>
  <c r="E414" i="4"/>
  <c r="G413" i="4"/>
  <c r="F413" i="4"/>
  <c r="E413" i="4"/>
  <c r="H413" i="4" s="1"/>
  <c r="G412" i="4"/>
  <c r="F412" i="4"/>
  <c r="G411" i="4"/>
  <c r="F411" i="4"/>
  <c r="E411" i="4"/>
  <c r="G410" i="4"/>
  <c r="E410" i="4"/>
  <c r="H410" i="4" s="1"/>
  <c r="G409" i="4"/>
  <c r="E409" i="4"/>
  <c r="H409" i="4" s="1"/>
  <c r="G408" i="4"/>
  <c r="F408" i="4"/>
  <c r="E408" i="4"/>
  <c r="G407" i="4"/>
  <c r="F407" i="4"/>
  <c r="E407" i="4"/>
  <c r="G406" i="4"/>
  <c r="F406" i="4"/>
  <c r="E406" i="4"/>
  <c r="H406" i="4" s="1"/>
  <c r="G405" i="4"/>
  <c r="F405" i="4"/>
  <c r="E405" i="4"/>
  <c r="H405" i="4" s="1"/>
  <c r="G404" i="4"/>
  <c r="F404" i="4"/>
  <c r="E404" i="4"/>
  <c r="G403" i="4"/>
  <c r="F403" i="4"/>
  <c r="E403" i="4"/>
  <c r="G402" i="4"/>
  <c r="F402" i="4"/>
  <c r="E402" i="4"/>
  <c r="H402" i="4" s="1"/>
  <c r="G401" i="4"/>
  <c r="F401" i="4"/>
  <c r="E401" i="4"/>
  <c r="H401" i="4" s="1"/>
  <c r="G400" i="4"/>
  <c r="F400" i="4"/>
  <c r="E400" i="4"/>
  <c r="G399" i="4"/>
  <c r="G398" i="4"/>
  <c r="E398" i="4"/>
  <c r="H398" i="4" s="1"/>
  <c r="G397" i="4"/>
  <c r="G396" i="4"/>
  <c r="F396" i="4"/>
  <c r="E396" i="4"/>
  <c r="G395" i="4"/>
  <c r="G394" i="4"/>
  <c r="F394" i="4"/>
  <c r="E394" i="4"/>
  <c r="G393" i="4"/>
  <c r="F393" i="4"/>
  <c r="E393" i="4"/>
  <c r="G392" i="4"/>
  <c r="F392" i="4"/>
  <c r="E392" i="4"/>
  <c r="G391" i="4"/>
  <c r="G390" i="4"/>
  <c r="F390" i="4"/>
  <c r="E390" i="4"/>
  <c r="G389" i="4"/>
  <c r="F389" i="4"/>
  <c r="E389" i="4"/>
  <c r="H389" i="4" s="1"/>
  <c r="G388" i="4"/>
  <c r="G387" i="4"/>
  <c r="F387" i="4"/>
  <c r="G386" i="4"/>
  <c r="F386" i="4"/>
  <c r="E386" i="4"/>
  <c r="H386" i="4" s="1"/>
  <c r="G385" i="4"/>
  <c r="F385" i="4"/>
  <c r="E385" i="4"/>
  <c r="G384" i="4"/>
  <c r="G383" i="4"/>
  <c r="G382" i="4"/>
  <c r="F382" i="4"/>
  <c r="G381" i="4"/>
  <c r="F381" i="4"/>
  <c r="E381" i="4"/>
  <c r="H381" i="4" s="1"/>
  <c r="G380" i="4"/>
  <c r="E380" i="4"/>
  <c r="G379" i="4"/>
  <c r="F379" i="4"/>
  <c r="E379" i="4"/>
  <c r="G378" i="4"/>
  <c r="F378" i="4"/>
  <c r="G377" i="4"/>
  <c r="F377" i="4"/>
  <c r="E377" i="4"/>
  <c r="H377" i="4" s="1"/>
  <c r="G376" i="4"/>
  <c r="F376" i="4"/>
  <c r="E376" i="4"/>
  <c r="G375" i="4"/>
  <c r="F375" i="4"/>
  <c r="E375" i="4"/>
  <c r="G374" i="4"/>
  <c r="F374" i="4"/>
  <c r="E374" i="4"/>
  <c r="G373" i="4"/>
  <c r="E373" i="4"/>
  <c r="H373" i="4" s="1"/>
  <c r="G372" i="4"/>
  <c r="F372" i="4"/>
  <c r="G371" i="4"/>
  <c r="F371" i="4"/>
  <c r="E371" i="4"/>
  <c r="G370" i="4"/>
  <c r="F370" i="4"/>
  <c r="E370" i="4"/>
  <c r="H370" i="4" s="1"/>
  <c r="G369" i="4"/>
  <c r="E369" i="4"/>
  <c r="H369" i="4" s="1"/>
  <c r="G368" i="4"/>
  <c r="F368" i="4"/>
  <c r="E368" i="4"/>
  <c r="G367" i="4"/>
  <c r="F367" i="4"/>
  <c r="E367" i="4"/>
  <c r="G366" i="4"/>
  <c r="F366" i="4"/>
  <c r="E366" i="4"/>
  <c r="H366" i="4" s="1"/>
  <c r="G365" i="4"/>
  <c r="F365" i="4"/>
  <c r="E365" i="4"/>
  <c r="H365" i="4" s="1"/>
  <c r="G364" i="4"/>
  <c r="G363" i="4"/>
  <c r="F363" i="4"/>
  <c r="E363" i="4"/>
  <c r="G362" i="4"/>
  <c r="E362" i="4"/>
  <c r="H362" i="4" s="1"/>
  <c r="G361" i="4"/>
  <c r="G360" i="4"/>
  <c r="F360" i="4"/>
  <c r="E360" i="4"/>
  <c r="G359" i="4"/>
  <c r="F359" i="4"/>
  <c r="E359" i="4"/>
  <c r="G358" i="4"/>
  <c r="E358" i="4"/>
  <c r="H358" i="4" s="1"/>
  <c r="G357" i="4"/>
  <c r="E357" i="4"/>
  <c r="G356" i="4"/>
  <c r="F356" i="4"/>
  <c r="E356" i="4"/>
  <c r="G355" i="4"/>
  <c r="G354" i="4"/>
  <c r="F354" i="4"/>
  <c r="E354" i="4"/>
  <c r="G353" i="4"/>
  <c r="F353" i="4"/>
  <c r="E353" i="4"/>
  <c r="G352" i="4"/>
  <c r="F352" i="4"/>
  <c r="E352" i="4"/>
  <c r="G351" i="4"/>
  <c r="G350" i="4"/>
  <c r="E349" i="4"/>
  <c r="D349" i="4"/>
  <c r="F479" i="4" s="1"/>
  <c r="C349" i="4"/>
  <c r="E569" i="4" s="1"/>
  <c r="G343" i="4"/>
  <c r="F343" i="4"/>
  <c r="E343" i="4"/>
  <c r="H343" i="4" s="1"/>
  <c r="G342" i="4"/>
  <c r="F342" i="4"/>
  <c r="E342" i="4"/>
  <c r="H342" i="4" s="1"/>
  <c r="G341" i="4"/>
  <c r="F341" i="4"/>
  <c r="E341" i="4"/>
  <c r="G340" i="4"/>
  <c r="F340" i="4"/>
  <c r="E340" i="4"/>
  <c r="G339" i="4"/>
  <c r="F339" i="4"/>
  <c r="E339" i="4"/>
  <c r="H339" i="4" s="1"/>
  <c r="G338" i="4"/>
  <c r="F338" i="4"/>
  <c r="E338" i="4"/>
  <c r="H338" i="4" s="1"/>
  <c r="G337" i="4"/>
  <c r="F337" i="4"/>
  <c r="E337" i="4"/>
  <c r="G336" i="4"/>
  <c r="F336" i="4"/>
  <c r="E336" i="4"/>
  <c r="G335" i="4"/>
  <c r="F335" i="4"/>
  <c r="E335" i="4"/>
  <c r="H335" i="4" s="1"/>
  <c r="G334" i="4"/>
  <c r="F334" i="4"/>
  <c r="E334" i="4"/>
  <c r="H334" i="4" s="1"/>
  <c r="G333" i="4"/>
  <c r="F333" i="4"/>
  <c r="E333" i="4"/>
  <c r="G332" i="4"/>
  <c r="F332" i="4"/>
  <c r="E332" i="4"/>
  <c r="G331" i="4"/>
  <c r="F331" i="4"/>
  <c r="E331" i="4"/>
  <c r="H331" i="4" s="1"/>
  <c r="G330" i="4"/>
  <c r="F330" i="4"/>
  <c r="E330" i="4"/>
  <c r="H330" i="4" s="1"/>
  <c r="G329" i="4"/>
  <c r="F329" i="4"/>
  <c r="E329" i="4"/>
  <c r="G328" i="4"/>
  <c r="E328" i="4"/>
  <c r="G327" i="4"/>
  <c r="F327" i="4"/>
  <c r="E327" i="4"/>
  <c r="H327" i="4" s="1"/>
  <c r="G326" i="4"/>
  <c r="F326" i="4"/>
  <c r="E326" i="4"/>
  <c r="G325" i="4"/>
  <c r="F325" i="4"/>
  <c r="E325" i="4"/>
  <c r="G324" i="4"/>
  <c r="F324" i="4"/>
  <c r="E324" i="4"/>
  <c r="H324" i="4" s="1"/>
  <c r="G323" i="4"/>
  <c r="F323" i="4"/>
  <c r="E323" i="4"/>
  <c r="H323" i="4" s="1"/>
  <c r="G322" i="4"/>
  <c r="F322" i="4"/>
  <c r="E322" i="4"/>
  <c r="G321" i="4"/>
  <c r="E321" i="4"/>
  <c r="G320" i="4"/>
  <c r="F320" i="4"/>
  <c r="E320" i="4"/>
  <c r="H320" i="4" s="1"/>
  <c r="G319" i="4"/>
  <c r="G318" i="4"/>
  <c r="F318" i="4"/>
  <c r="E318" i="4"/>
  <c r="H318" i="4" s="1"/>
  <c r="G317" i="4"/>
  <c r="F317" i="4"/>
  <c r="G316" i="4"/>
  <c r="F316" i="4"/>
  <c r="E316" i="4"/>
  <c r="G315" i="4"/>
  <c r="F315" i="4"/>
  <c r="E315" i="4"/>
  <c r="G314" i="4"/>
  <c r="F314" i="4"/>
  <c r="E314" i="4"/>
  <c r="H314" i="4" s="1"/>
  <c r="G313" i="4"/>
  <c r="F313" i="4"/>
  <c r="G312" i="4"/>
  <c r="F312" i="4"/>
  <c r="E312" i="4"/>
  <c r="G311" i="4"/>
  <c r="F311" i="4"/>
  <c r="E311" i="4"/>
  <c r="G310" i="4"/>
  <c r="F310" i="4"/>
  <c r="E310" i="4"/>
  <c r="H310" i="4" s="1"/>
  <c r="G309" i="4"/>
  <c r="F309" i="4"/>
  <c r="E309" i="4"/>
  <c r="G308" i="4"/>
  <c r="G307" i="4"/>
  <c r="F307" i="4"/>
  <c r="E307" i="4"/>
  <c r="G306" i="4"/>
  <c r="F306" i="4"/>
  <c r="G305" i="4"/>
  <c r="F305" i="4"/>
  <c r="E305" i="4"/>
  <c r="G304" i="4"/>
  <c r="F304" i="4"/>
  <c r="E304" i="4"/>
  <c r="G303" i="4"/>
  <c r="F303" i="4"/>
  <c r="G302" i="4"/>
  <c r="G301" i="4"/>
  <c r="F301" i="4"/>
  <c r="E301" i="4"/>
  <c r="G300" i="4"/>
  <c r="F300" i="4"/>
  <c r="E300" i="4"/>
  <c r="H300" i="4" s="1"/>
  <c r="G299" i="4"/>
  <c r="F299" i="4"/>
  <c r="E299" i="4"/>
  <c r="H299" i="4" s="1"/>
  <c r="G298" i="4"/>
  <c r="F298" i="4"/>
  <c r="E298" i="4"/>
  <c r="G297" i="4"/>
  <c r="F297" i="4"/>
  <c r="E297" i="4"/>
  <c r="G296" i="4"/>
  <c r="F296" i="4"/>
  <c r="E296" i="4"/>
  <c r="H296" i="4" s="1"/>
  <c r="G295" i="4"/>
  <c r="F295" i="4"/>
  <c r="E295" i="4"/>
  <c r="H295" i="4" s="1"/>
  <c r="G294" i="4"/>
  <c r="F294" i="4"/>
  <c r="G293" i="4"/>
  <c r="E293" i="4"/>
  <c r="G292" i="4"/>
  <c r="F292" i="4"/>
  <c r="E292" i="4"/>
  <c r="G291" i="4"/>
  <c r="F291" i="4"/>
  <c r="E291" i="4"/>
  <c r="G290" i="4"/>
  <c r="G289" i="4"/>
  <c r="F289" i="4"/>
  <c r="E289" i="4"/>
  <c r="G288" i="4"/>
  <c r="H288" i="4" s="1"/>
  <c r="E288" i="4"/>
  <c r="G287" i="4"/>
  <c r="F287" i="4"/>
  <c r="E287" i="4"/>
  <c r="H287" i="4" s="1"/>
  <c r="G286" i="4"/>
  <c r="E286" i="4"/>
  <c r="H286" i="4" s="1"/>
  <c r="G285" i="4"/>
  <c r="F285" i="4"/>
  <c r="E285" i="4"/>
  <c r="H285" i="4" s="1"/>
  <c r="G284" i="4"/>
  <c r="F284" i="4"/>
  <c r="E284" i="4"/>
  <c r="G283" i="4"/>
  <c r="F283" i="4"/>
  <c r="G282" i="4"/>
  <c r="F282" i="4"/>
  <c r="E282" i="4"/>
  <c r="H282" i="4" s="1"/>
  <c r="G281" i="4"/>
  <c r="F281" i="4"/>
  <c r="E281" i="4"/>
  <c r="G280" i="4"/>
  <c r="F280" i="4"/>
  <c r="E280" i="4"/>
  <c r="G279" i="4"/>
  <c r="F279" i="4"/>
  <c r="E279" i="4"/>
  <c r="H279" i="4" s="1"/>
  <c r="G278" i="4"/>
  <c r="F278" i="4"/>
  <c r="E278" i="4"/>
  <c r="H278" i="4" s="1"/>
  <c r="G277" i="4"/>
  <c r="F277" i="4"/>
  <c r="G276" i="4"/>
  <c r="G275" i="4"/>
  <c r="F275" i="4"/>
  <c r="E275" i="4"/>
  <c r="G274" i="4"/>
  <c r="E274" i="4"/>
  <c r="H274" i="4" s="1"/>
  <c r="G273" i="4"/>
  <c r="F273" i="4"/>
  <c r="E273" i="4"/>
  <c r="H273" i="4" s="1"/>
  <c r="G272" i="4"/>
  <c r="F272" i="4"/>
  <c r="E272" i="4"/>
  <c r="G271" i="4"/>
  <c r="H271" i="4" s="1"/>
  <c r="E271" i="4"/>
  <c r="G270" i="4"/>
  <c r="F270" i="4"/>
  <c r="E270" i="4"/>
  <c r="H270" i="4" s="1"/>
  <c r="G269" i="4"/>
  <c r="F269" i="4"/>
  <c r="E269" i="4"/>
  <c r="H269" i="4" s="1"/>
  <c r="G268" i="4"/>
  <c r="F268" i="4"/>
  <c r="E268" i="4"/>
  <c r="H268" i="4" s="1"/>
  <c r="G267" i="4"/>
  <c r="F267" i="4"/>
  <c r="E267" i="4"/>
  <c r="H267" i="4" s="1"/>
  <c r="G266" i="4"/>
  <c r="F266" i="4"/>
  <c r="E266" i="4"/>
  <c r="H266" i="4" s="1"/>
  <c r="G265" i="4"/>
  <c r="F265" i="4"/>
  <c r="E265" i="4"/>
  <c r="H265" i="4" s="1"/>
  <c r="G264" i="4"/>
  <c r="E264" i="4"/>
  <c r="H264" i="4" s="1"/>
  <c r="G263" i="4"/>
  <c r="F263" i="4"/>
  <c r="E263" i="4"/>
  <c r="H263" i="4" s="1"/>
  <c r="G262" i="4"/>
  <c r="F262" i="4"/>
  <c r="E262" i="4"/>
  <c r="G261" i="4"/>
  <c r="F261" i="4"/>
  <c r="E261" i="4"/>
  <c r="G260" i="4"/>
  <c r="G259" i="4"/>
  <c r="F259" i="4"/>
  <c r="G258" i="4"/>
  <c r="F258" i="4"/>
  <c r="E258" i="4"/>
  <c r="G257" i="4"/>
  <c r="F257" i="4"/>
  <c r="E257" i="4"/>
  <c r="H257" i="4" s="1"/>
  <c r="G256" i="4"/>
  <c r="F256" i="4"/>
  <c r="E256" i="4"/>
  <c r="H256" i="4" s="1"/>
  <c r="G255" i="4"/>
  <c r="F255" i="4"/>
  <c r="E255" i="4"/>
  <c r="G254" i="4"/>
  <c r="F254" i="4"/>
  <c r="E254" i="4"/>
  <c r="G253" i="4"/>
  <c r="F253" i="4"/>
  <c r="E253" i="4"/>
  <c r="H253" i="4" s="1"/>
  <c r="G252" i="4"/>
  <c r="F252" i="4"/>
  <c r="E252" i="4"/>
  <c r="H252" i="4" s="1"/>
  <c r="G251" i="4"/>
  <c r="F251" i="4"/>
  <c r="E251" i="4"/>
  <c r="G250" i="4"/>
  <c r="F250" i="4"/>
  <c r="E250" i="4"/>
  <c r="G249" i="4"/>
  <c r="F249" i="4"/>
  <c r="E249" i="4"/>
  <c r="H249" i="4" s="1"/>
  <c r="G248" i="4"/>
  <c r="F248" i="4"/>
  <c r="E248" i="4"/>
  <c r="H248" i="4" s="1"/>
  <c r="G247" i="4"/>
  <c r="F247" i="4"/>
  <c r="E247" i="4"/>
  <c r="G246" i="4"/>
  <c r="F246" i="4"/>
  <c r="E246" i="4"/>
  <c r="G245" i="4"/>
  <c r="F245" i="4"/>
  <c r="E245" i="4"/>
  <c r="H245" i="4" s="1"/>
  <c r="G244" i="4"/>
  <c r="F244" i="4"/>
  <c r="E244" i="4"/>
  <c r="H244" i="4" s="1"/>
  <c r="G243" i="4"/>
  <c r="F243" i="4"/>
  <c r="E243" i="4"/>
  <c r="G242" i="4"/>
  <c r="F242" i="4"/>
  <c r="E242" i="4"/>
  <c r="G241" i="4"/>
  <c r="F241" i="4"/>
  <c r="G240" i="4"/>
  <c r="F240" i="4"/>
  <c r="E240" i="4"/>
  <c r="H240" i="4" s="1"/>
  <c r="G239" i="4"/>
  <c r="F239" i="4"/>
  <c r="E239" i="4"/>
  <c r="G238" i="4"/>
  <c r="G237" i="4"/>
  <c r="F237" i="4"/>
  <c r="E237" i="4"/>
  <c r="H237" i="4" s="1"/>
  <c r="G236" i="4"/>
  <c r="F236" i="4"/>
  <c r="E236" i="4"/>
  <c r="G235" i="4"/>
  <c r="F235" i="4"/>
  <c r="E235" i="4"/>
  <c r="G234" i="4"/>
  <c r="F234" i="4"/>
  <c r="E234" i="4"/>
  <c r="H234" i="4" s="1"/>
  <c r="G233" i="4"/>
  <c r="F233" i="4"/>
  <c r="E233" i="4"/>
  <c r="H233" i="4" s="1"/>
  <c r="G232" i="4"/>
  <c r="F232" i="4"/>
  <c r="E232" i="4"/>
  <c r="G231" i="4"/>
  <c r="F231" i="4"/>
  <c r="E231" i="4"/>
  <c r="G230" i="4"/>
  <c r="F230" i="4"/>
  <c r="E230" i="4"/>
  <c r="H230" i="4" s="1"/>
  <c r="G229" i="4"/>
  <c r="F229" i="4"/>
  <c r="E229" i="4"/>
  <c r="H229" i="4" s="1"/>
  <c r="G228" i="4"/>
  <c r="F228" i="4"/>
  <c r="G227" i="4"/>
  <c r="F227" i="4"/>
  <c r="E227" i="4"/>
  <c r="G226" i="4"/>
  <c r="F226" i="4"/>
  <c r="E226" i="4"/>
  <c r="H226" i="4" s="1"/>
  <c r="G225" i="4"/>
  <c r="G224" i="4"/>
  <c r="F224" i="4"/>
  <c r="E224" i="4"/>
  <c r="H224" i="4" s="1"/>
  <c r="G223" i="4"/>
  <c r="F223" i="4"/>
  <c r="E223" i="4"/>
  <c r="H223" i="4" s="1"/>
  <c r="G222" i="4"/>
  <c r="E222" i="4"/>
  <c r="H222" i="4" s="1"/>
  <c r="G221" i="4"/>
  <c r="F221" i="4"/>
  <c r="E221" i="4"/>
  <c r="G220" i="4"/>
  <c r="H220" i="4" s="1"/>
  <c r="F220" i="4"/>
  <c r="E220" i="4"/>
  <c r="G219" i="4"/>
  <c r="H219" i="4" s="1"/>
  <c r="F219" i="4"/>
  <c r="E219" i="4"/>
  <c r="G218" i="4"/>
  <c r="E218" i="4"/>
  <c r="H218" i="4" s="1"/>
  <c r="G217" i="4"/>
  <c r="F217" i="4"/>
  <c r="E217" i="4"/>
  <c r="G216" i="4"/>
  <c r="F216" i="4"/>
  <c r="E216" i="4"/>
  <c r="G215" i="4"/>
  <c r="F215" i="4"/>
  <c r="E215" i="4"/>
  <c r="H215" i="4" s="1"/>
  <c r="G214" i="4"/>
  <c r="F214" i="4"/>
  <c r="E214" i="4"/>
  <c r="H214" i="4" s="1"/>
  <c r="G213" i="4"/>
  <c r="F213" i="4"/>
  <c r="G212" i="4"/>
  <c r="F212" i="4"/>
  <c r="E212" i="4"/>
  <c r="G211" i="4"/>
  <c r="F211" i="4"/>
  <c r="E211" i="4"/>
  <c r="H211" i="4" s="1"/>
  <c r="G210" i="4"/>
  <c r="F210" i="4"/>
  <c r="E210" i="4"/>
  <c r="H210" i="4" s="1"/>
  <c r="G209" i="4"/>
  <c r="F209" i="4"/>
  <c r="E209" i="4"/>
  <c r="G208" i="4"/>
  <c r="E208" i="4"/>
  <c r="H208" i="4" s="1"/>
  <c r="G207" i="4"/>
  <c r="F207" i="4"/>
  <c r="E207" i="4"/>
  <c r="H207" i="4" s="1"/>
  <c r="G206" i="4"/>
  <c r="F206" i="4"/>
  <c r="G205" i="4"/>
  <c r="F205" i="4"/>
  <c r="E205" i="4"/>
  <c r="G204" i="4"/>
  <c r="F204" i="4"/>
  <c r="G203" i="4"/>
  <c r="F203" i="4"/>
  <c r="G202" i="4"/>
  <c r="F202" i="4"/>
  <c r="G201" i="4"/>
  <c r="F201" i="4"/>
  <c r="G200" i="4"/>
  <c r="G199" i="4"/>
  <c r="G198" i="4"/>
  <c r="H198" i="4" s="1"/>
  <c r="F198" i="4"/>
  <c r="E198" i="4"/>
  <c r="G197" i="4"/>
  <c r="H197" i="4" s="1"/>
  <c r="F197" i="4"/>
  <c r="E197" i="4"/>
  <c r="G196" i="4"/>
  <c r="F196" i="4"/>
  <c r="E196" i="4"/>
  <c r="G195" i="4"/>
  <c r="F195" i="4"/>
  <c r="E195" i="4"/>
  <c r="G194" i="4"/>
  <c r="F194" i="4"/>
  <c r="G193" i="4"/>
  <c r="F193" i="4"/>
  <c r="E193" i="4"/>
  <c r="H193" i="4" s="1"/>
  <c r="G192" i="4"/>
  <c r="F192" i="4"/>
  <c r="E192" i="4"/>
  <c r="H192" i="4" s="1"/>
  <c r="G191" i="4"/>
  <c r="F191" i="4"/>
  <c r="E191" i="4"/>
  <c r="G190" i="4"/>
  <c r="F190" i="4"/>
  <c r="E190" i="4"/>
  <c r="G189" i="4"/>
  <c r="F189" i="4"/>
  <c r="E189" i="4"/>
  <c r="H189" i="4" s="1"/>
  <c r="G188" i="4"/>
  <c r="F188" i="4"/>
  <c r="E188" i="4"/>
  <c r="H188" i="4" s="1"/>
  <c r="G187" i="4"/>
  <c r="G186" i="4"/>
  <c r="G185" i="4"/>
  <c r="F185" i="4"/>
  <c r="E185" i="4"/>
  <c r="G184" i="4"/>
  <c r="F184" i="4"/>
  <c r="E184" i="4"/>
  <c r="G183" i="4"/>
  <c r="F183" i="4"/>
  <c r="E183" i="4"/>
  <c r="H183" i="4" s="1"/>
  <c r="G182" i="4"/>
  <c r="F182" i="4"/>
  <c r="E182" i="4"/>
  <c r="H182" i="4" s="1"/>
  <c r="G181" i="4"/>
  <c r="G180" i="4"/>
  <c r="F180" i="4"/>
  <c r="E180" i="4"/>
  <c r="H180" i="4" s="1"/>
  <c r="G179" i="4"/>
  <c r="G178" i="4"/>
  <c r="F178" i="4"/>
  <c r="G177" i="4"/>
  <c r="F177" i="4"/>
  <c r="E177" i="4"/>
  <c r="H177" i="4" s="1"/>
  <c r="G176" i="4"/>
  <c r="F176" i="4"/>
  <c r="E176" i="4"/>
  <c r="G175" i="4"/>
  <c r="F175" i="4"/>
  <c r="E175" i="4"/>
  <c r="G174" i="4"/>
  <c r="F174" i="4"/>
  <c r="D173" i="4"/>
  <c r="C173" i="4"/>
  <c r="G167" i="4"/>
  <c r="F167" i="4"/>
  <c r="E167" i="4"/>
  <c r="G166" i="4"/>
  <c r="F166" i="4"/>
  <c r="E166" i="4"/>
  <c r="G165" i="4"/>
  <c r="F165" i="4"/>
  <c r="E165" i="4"/>
  <c r="G164" i="4"/>
  <c r="G163" i="4"/>
  <c r="F163" i="4"/>
  <c r="E163" i="4"/>
  <c r="G162" i="4"/>
  <c r="F162" i="4"/>
  <c r="E162" i="4"/>
  <c r="G161" i="4"/>
  <c r="F161" i="4"/>
  <c r="E161" i="4"/>
  <c r="H161" i="4" s="1"/>
  <c r="G160" i="4"/>
  <c r="F160" i="4"/>
  <c r="E160" i="4"/>
  <c r="G159" i="4"/>
  <c r="F159" i="4"/>
  <c r="E159" i="4"/>
  <c r="G158" i="4"/>
  <c r="F158" i="4"/>
  <c r="G157" i="4"/>
  <c r="F157" i="4"/>
  <c r="E157" i="4"/>
  <c r="H157" i="4" s="1"/>
  <c r="G156" i="4"/>
  <c r="F156" i="4"/>
  <c r="E156" i="4"/>
  <c r="G155" i="4"/>
  <c r="F155" i="4"/>
  <c r="E155" i="4"/>
  <c r="G154" i="4"/>
  <c r="F154" i="4"/>
  <c r="E154" i="4"/>
  <c r="H154" i="4" s="1"/>
  <c r="G153" i="4"/>
  <c r="E153" i="4"/>
  <c r="H153" i="4" s="1"/>
  <c r="G152" i="4"/>
  <c r="F152" i="4"/>
  <c r="E152" i="4"/>
  <c r="G151" i="4"/>
  <c r="F151" i="4"/>
  <c r="E151" i="4"/>
  <c r="G150" i="4"/>
  <c r="F150" i="4"/>
  <c r="E150" i="4"/>
  <c r="H150" i="4" s="1"/>
  <c r="G149" i="4"/>
  <c r="F149" i="4"/>
  <c r="E149" i="4"/>
  <c r="H149" i="4" s="1"/>
  <c r="G148" i="4"/>
  <c r="F148" i="4"/>
  <c r="E148" i="4"/>
  <c r="G147" i="4"/>
  <c r="F147" i="4"/>
  <c r="E147" i="4"/>
  <c r="G146" i="4"/>
  <c r="F146" i="4"/>
  <c r="E146" i="4"/>
  <c r="H146" i="4" s="1"/>
  <c r="G145" i="4"/>
  <c r="F145" i="4"/>
  <c r="E145" i="4"/>
  <c r="H145" i="4" s="1"/>
  <c r="G144" i="4"/>
  <c r="F144" i="4"/>
  <c r="E144" i="4"/>
  <c r="G143" i="4"/>
  <c r="F143" i="4"/>
  <c r="E143" i="4"/>
  <c r="G142" i="4"/>
  <c r="F142" i="4"/>
  <c r="E142" i="4"/>
  <c r="H142" i="4" s="1"/>
  <c r="G141" i="4"/>
  <c r="F141" i="4"/>
  <c r="E141" i="4"/>
  <c r="H141" i="4" s="1"/>
  <c r="G140" i="4"/>
  <c r="F140" i="4"/>
  <c r="E140" i="4"/>
  <c r="G139" i="4"/>
  <c r="F139" i="4"/>
  <c r="E139" i="4"/>
  <c r="G138" i="4"/>
  <c r="F138" i="4"/>
  <c r="E138" i="4"/>
  <c r="H138" i="4" s="1"/>
  <c r="G137" i="4"/>
  <c r="G136" i="4"/>
  <c r="F136" i="4"/>
  <c r="G135" i="4"/>
  <c r="F135" i="4"/>
  <c r="E135" i="4"/>
  <c r="G134" i="4"/>
  <c r="G133" i="4"/>
  <c r="F133" i="4"/>
  <c r="G132" i="4"/>
  <c r="G131" i="4"/>
  <c r="F131" i="4"/>
  <c r="E131" i="4"/>
  <c r="G130" i="4"/>
  <c r="F130" i="4"/>
  <c r="E130" i="4"/>
  <c r="H130" i="4" s="1"/>
  <c r="G129" i="4"/>
  <c r="G128" i="4"/>
  <c r="G127" i="4"/>
  <c r="F127" i="4"/>
  <c r="E127" i="4"/>
  <c r="G126" i="4"/>
  <c r="G125" i="4"/>
  <c r="G124" i="4"/>
  <c r="F124" i="4"/>
  <c r="E124" i="4"/>
  <c r="G123" i="4"/>
  <c r="F123" i="4"/>
  <c r="G122" i="4"/>
  <c r="F122" i="4"/>
  <c r="E122" i="4"/>
  <c r="G121" i="4"/>
  <c r="F121" i="4"/>
  <c r="G120" i="4"/>
  <c r="F120" i="4"/>
  <c r="E120" i="4"/>
  <c r="G119" i="4"/>
  <c r="F119" i="4"/>
  <c r="E119" i="4"/>
  <c r="G118" i="4"/>
  <c r="F118" i="4"/>
  <c r="E118" i="4"/>
  <c r="G117" i="4"/>
  <c r="G116" i="4"/>
  <c r="F116" i="4"/>
  <c r="G115" i="4"/>
  <c r="G114" i="4"/>
  <c r="G113" i="4"/>
  <c r="F113" i="4"/>
  <c r="E113" i="4"/>
  <c r="H113" i="4" s="1"/>
  <c r="G112" i="4"/>
  <c r="G111" i="4"/>
  <c r="F111" i="4"/>
  <c r="G110" i="4"/>
  <c r="F110" i="4"/>
  <c r="E110" i="4"/>
  <c r="H110" i="4" s="1"/>
  <c r="G109" i="4"/>
  <c r="F109" i="4"/>
  <c r="E109" i="4"/>
  <c r="G108" i="4"/>
  <c r="F108" i="4"/>
  <c r="E108" i="4"/>
  <c r="G107" i="4"/>
  <c r="F107" i="4"/>
  <c r="E107" i="4"/>
  <c r="G106" i="4"/>
  <c r="F106" i="4"/>
  <c r="G105" i="4"/>
  <c r="F105" i="4"/>
  <c r="E105" i="4"/>
  <c r="G104" i="4"/>
  <c r="G103" i="4"/>
  <c r="G102" i="4"/>
  <c r="F102" i="4"/>
  <c r="E102" i="4"/>
  <c r="H102" i="4" s="1"/>
  <c r="G101" i="4"/>
  <c r="F101" i="4"/>
  <c r="E101" i="4"/>
  <c r="H101" i="4" s="1"/>
  <c r="G100" i="4"/>
  <c r="F100" i="4"/>
  <c r="E100" i="4"/>
  <c r="G99" i="4"/>
  <c r="F99" i="4"/>
  <c r="G98" i="4"/>
  <c r="F98" i="4"/>
  <c r="E98" i="4"/>
  <c r="H98" i="4" s="1"/>
  <c r="G97" i="4"/>
  <c r="F97" i="4"/>
  <c r="E97" i="4"/>
  <c r="G96" i="4"/>
  <c r="F96" i="4"/>
  <c r="E96" i="4"/>
  <c r="G95" i="4"/>
  <c r="F95" i="4"/>
  <c r="G94" i="4"/>
  <c r="E94" i="4"/>
  <c r="G93" i="4"/>
  <c r="F93" i="4"/>
  <c r="E93" i="4"/>
  <c r="G92" i="4"/>
  <c r="F92" i="4"/>
  <c r="G91" i="4"/>
  <c r="G90" i="4"/>
  <c r="G89" i="4"/>
  <c r="G88" i="4"/>
  <c r="F88" i="4"/>
  <c r="E88" i="4"/>
  <c r="G87" i="4"/>
  <c r="F87" i="4"/>
  <c r="E87" i="4"/>
  <c r="G86" i="4"/>
  <c r="F86" i="4"/>
  <c r="E86" i="4"/>
  <c r="G85" i="4"/>
  <c r="F85" i="4"/>
  <c r="E85" i="4"/>
  <c r="G84" i="4"/>
  <c r="F84" i="4"/>
  <c r="E84" i="4"/>
  <c r="G83" i="4"/>
  <c r="F83" i="4"/>
  <c r="E83" i="4"/>
  <c r="G82" i="4"/>
  <c r="G81" i="4"/>
  <c r="F81" i="4"/>
  <c r="E81" i="4"/>
  <c r="H81" i="4" s="1"/>
  <c r="G80" i="4"/>
  <c r="G79" i="4"/>
  <c r="F79" i="4"/>
  <c r="G78" i="4"/>
  <c r="G77" i="4"/>
  <c r="F77" i="4"/>
  <c r="G76" i="4"/>
  <c r="D75" i="4"/>
  <c r="C75" i="4"/>
  <c r="E137" i="4" s="1"/>
  <c r="H137" i="4" s="1"/>
  <c r="G69" i="4"/>
  <c r="E69" i="4"/>
  <c r="H69" i="4" s="1"/>
  <c r="G68" i="4"/>
  <c r="E68" i="4"/>
  <c r="H68" i="4" s="1"/>
  <c r="G67" i="4"/>
  <c r="F67" i="4"/>
  <c r="E67" i="4"/>
  <c r="G66" i="4"/>
  <c r="F66" i="4"/>
  <c r="E66" i="4"/>
  <c r="G65" i="4"/>
  <c r="F65" i="4"/>
  <c r="E65" i="4"/>
  <c r="H65" i="4" s="1"/>
  <c r="G64" i="4"/>
  <c r="F64" i="4"/>
  <c r="G63" i="4"/>
  <c r="F63" i="4"/>
  <c r="E63" i="4"/>
  <c r="G62" i="4"/>
  <c r="E62" i="4"/>
  <c r="H62" i="4" s="1"/>
  <c r="G61" i="4"/>
  <c r="F61" i="4"/>
  <c r="G60" i="4"/>
  <c r="F60" i="4"/>
  <c r="E60" i="4"/>
  <c r="H60" i="4" s="1"/>
  <c r="G59" i="4"/>
  <c r="F59" i="4"/>
  <c r="G58" i="4"/>
  <c r="F58" i="4"/>
  <c r="E58" i="4"/>
  <c r="G57" i="4"/>
  <c r="F57" i="4"/>
  <c r="E57" i="4"/>
  <c r="H57" i="4" s="1"/>
  <c r="G56" i="4"/>
  <c r="F56" i="4"/>
  <c r="E56" i="4"/>
  <c r="H56" i="4" s="1"/>
  <c r="G55" i="4"/>
  <c r="F55" i="4"/>
  <c r="E55" i="4"/>
  <c r="G54" i="4"/>
  <c r="F54" i="4"/>
  <c r="E54" i="4"/>
  <c r="G53" i="4"/>
  <c r="F53" i="4"/>
  <c r="E53" i="4"/>
  <c r="H53" i="4" s="1"/>
  <c r="G52" i="4"/>
  <c r="F52" i="4"/>
  <c r="E52" i="4"/>
  <c r="H52" i="4" s="1"/>
  <c r="G51" i="4"/>
  <c r="F51" i="4"/>
  <c r="E51" i="4"/>
  <c r="G50" i="4"/>
  <c r="E50" i="4"/>
  <c r="H50" i="4" s="1"/>
  <c r="G49" i="4"/>
  <c r="F49" i="4"/>
  <c r="E49" i="4"/>
  <c r="H49" i="4" s="1"/>
  <c r="G48" i="4"/>
  <c r="F48" i="4"/>
  <c r="E48" i="4"/>
  <c r="G47" i="4"/>
  <c r="F47" i="4"/>
  <c r="E47" i="4"/>
  <c r="G46" i="4"/>
  <c r="F46" i="4"/>
  <c r="E46" i="4"/>
  <c r="H46" i="4" s="1"/>
  <c r="G45" i="4"/>
  <c r="F45" i="4"/>
  <c r="E45" i="4"/>
  <c r="H45" i="4" s="1"/>
  <c r="G44" i="4"/>
  <c r="F44" i="4"/>
  <c r="E44" i="4"/>
  <c r="G43" i="4"/>
  <c r="F43" i="4"/>
  <c r="E43" i="4"/>
  <c r="G42" i="4"/>
  <c r="F42" i="4"/>
  <c r="E42" i="4"/>
  <c r="H42" i="4" s="1"/>
  <c r="G41" i="4"/>
  <c r="E41" i="4"/>
  <c r="H41" i="4" s="1"/>
  <c r="H40" i="4"/>
  <c r="G40" i="4"/>
  <c r="F40" i="4"/>
  <c r="E40" i="4"/>
  <c r="H39" i="4"/>
  <c r="G39" i="4"/>
  <c r="F39" i="4"/>
  <c r="E39" i="4"/>
  <c r="H38" i="4"/>
  <c r="G38" i="4"/>
  <c r="F38" i="4"/>
  <c r="E38" i="4"/>
  <c r="H37" i="4"/>
  <c r="G37" i="4"/>
  <c r="F37" i="4"/>
  <c r="E37" i="4"/>
  <c r="H36" i="4"/>
  <c r="G36" i="4"/>
  <c r="F36" i="4"/>
  <c r="E36" i="4"/>
  <c r="H35" i="4"/>
  <c r="G35" i="4"/>
  <c r="F35" i="4"/>
  <c r="E35" i="4"/>
  <c r="H34" i="4"/>
  <c r="G34" i="4"/>
  <c r="F34" i="4"/>
  <c r="E34" i="4"/>
  <c r="H33" i="4"/>
  <c r="G33" i="4"/>
  <c r="F33" i="4"/>
  <c r="E33" i="4"/>
  <c r="H32" i="4"/>
  <c r="G32" i="4"/>
  <c r="F32" i="4"/>
  <c r="E32" i="4"/>
  <c r="H31" i="4"/>
  <c r="G31" i="4"/>
  <c r="F31" i="4"/>
  <c r="E31" i="4"/>
  <c r="G30" i="4"/>
  <c r="F30" i="4"/>
  <c r="G29" i="4"/>
  <c r="F29" i="4"/>
  <c r="E29" i="4"/>
  <c r="H29" i="4" s="1"/>
  <c r="G28" i="4"/>
  <c r="F28" i="4"/>
  <c r="E28" i="4"/>
  <c r="H28" i="4" s="1"/>
  <c r="G27" i="4"/>
  <c r="F27" i="4"/>
  <c r="E27" i="4"/>
  <c r="H27" i="4" s="1"/>
  <c r="G26" i="4"/>
  <c r="F26" i="4"/>
  <c r="E26" i="4"/>
  <c r="H26" i="4" s="1"/>
  <c r="G25" i="4"/>
  <c r="F25" i="4"/>
  <c r="E25" i="4"/>
  <c r="H25" i="4" s="1"/>
  <c r="G24" i="4"/>
  <c r="F24" i="4"/>
  <c r="E24" i="4"/>
  <c r="H24" i="4" s="1"/>
  <c r="G23" i="4"/>
  <c r="F23" i="4"/>
  <c r="E23" i="4"/>
  <c r="H23" i="4" s="1"/>
  <c r="G22" i="4"/>
  <c r="F22" i="4"/>
  <c r="E22" i="4"/>
  <c r="H22" i="4" s="1"/>
  <c r="G21" i="4"/>
  <c r="F21" i="4"/>
  <c r="E21" i="4"/>
  <c r="H21" i="4" s="1"/>
  <c r="G20" i="4"/>
  <c r="F20" i="4"/>
  <c r="E20" i="4"/>
  <c r="H20" i="4" s="1"/>
  <c r="D19" i="4"/>
  <c r="C19" i="4"/>
  <c r="E61" i="4" s="1"/>
  <c r="D13" i="4"/>
  <c r="C13" i="4"/>
  <c r="C12" i="4"/>
  <c r="G609" i="3"/>
  <c r="G608" i="3"/>
  <c r="G607" i="3"/>
  <c r="G606" i="3"/>
  <c r="F606" i="3"/>
  <c r="G605" i="3"/>
  <c r="G604" i="3"/>
  <c r="E604" i="3"/>
  <c r="G603" i="3"/>
  <c r="F603" i="3"/>
  <c r="G602" i="3"/>
  <c r="F602" i="3"/>
  <c r="G601" i="3"/>
  <c r="G600" i="3"/>
  <c r="F600" i="3"/>
  <c r="G599" i="3"/>
  <c r="G598" i="3"/>
  <c r="G597" i="3"/>
  <c r="F597" i="3"/>
  <c r="G596" i="3"/>
  <c r="G595" i="3"/>
  <c r="F595" i="3"/>
  <c r="E595" i="3"/>
  <c r="G594" i="3"/>
  <c r="F594" i="3"/>
  <c r="E594" i="3"/>
  <c r="H594" i="3" s="1"/>
  <c r="G593" i="3"/>
  <c r="G592" i="3"/>
  <c r="F592" i="3"/>
  <c r="G591" i="3"/>
  <c r="G590" i="3"/>
  <c r="G589" i="3"/>
  <c r="F589" i="3"/>
  <c r="G588" i="3"/>
  <c r="G587" i="3"/>
  <c r="F587" i="3"/>
  <c r="G586" i="3"/>
  <c r="G585" i="3"/>
  <c r="G584" i="3"/>
  <c r="G583" i="3"/>
  <c r="D582" i="3"/>
  <c r="F609" i="3" s="1"/>
  <c r="C582" i="3"/>
  <c r="E586" i="3" s="1"/>
  <c r="H586" i="3" s="1"/>
  <c r="G576" i="3"/>
  <c r="F576" i="3"/>
  <c r="E576" i="3"/>
  <c r="G575" i="3"/>
  <c r="H575" i="3" s="1"/>
  <c r="F575" i="3"/>
  <c r="E575" i="3"/>
  <c r="G574" i="3"/>
  <c r="G573" i="3"/>
  <c r="F573" i="3"/>
  <c r="E573" i="3"/>
  <c r="G572" i="3"/>
  <c r="H571" i="3"/>
  <c r="G571" i="3"/>
  <c r="E571" i="3"/>
  <c r="G570" i="3"/>
  <c r="G569" i="3"/>
  <c r="G568" i="3"/>
  <c r="G567" i="3"/>
  <c r="F567" i="3"/>
  <c r="E567" i="3"/>
  <c r="H567" i="3" s="1"/>
  <c r="G566" i="3"/>
  <c r="G565" i="3"/>
  <c r="G564" i="3"/>
  <c r="H564" i="3" s="1"/>
  <c r="F564" i="3"/>
  <c r="E564" i="3"/>
  <c r="G563" i="3"/>
  <c r="G562" i="3"/>
  <c r="G561" i="3"/>
  <c r="G560" i="3"/>
  <c r="G559" i="3"/>
  <c r="G558" i="3"/>
  <c r="F558" i="3"/>
  <c r="E558" i="3"/>
  <c r="G557" i="3"/>
  <c r="F557" i="3"/>
  <c r="G556" i="3"/>
  <c r="E556" i="3"/>
  <c r="G555" i="3"/>
  <c r="G554" i="3"/>
  <c r="G553" i="3"/>
  <c r="H553" i="3" s="1"/>
  <c r="F553" i="3"/>
  <c r="E553" i="3"/>
  <c r="G552" i="3"/>
  <c r="G551" i="3"/>
  <c r="G550" i="3"/>
  <c r="F550" i="3"/>
  <c r="E550" i="3"/>
  <c r="H550" i="3" s="1"/>
  <c r="G549" i="3"/>
  <c r="G548" i="3"/>
  <c r="G547" i="3"/>
  <c r="F547" i="3"/>
  <c r="E547" i="3"/>
  <c r="H547" i="3" s="1"/>
  <c r="G546" i="3"/>
  <c r="G545" i="3"/>
  <c r="F545" i="3"/>
  <c r="G544" i="3"/>
  <c r="G543" i="3"/>
  <c r="G542" i="3"/>
  <c r="G541" i="3"/>
  <c r="G540" i="3"/>
  <c r="F540" i="3"/>
  <c r="E540" i="3"/>
  <c r="G539" i="3"/>
  <c r="G538" i="3"/>
  <c r="G537" i="3"/>
  <c r="F537" i="3"/>
  <c r="G536" i="3"/>
  <c r="G535" i="3"/>
  <c r="G534" i="3"/>
  <c r="G533" i="3"/>
  <c r="F533" i="3"/>
  <c r="G532" i="3"/>
  <c r="G531" i="3"/>
  <c r="F531" i="3"/>
  <c r="E531" i="3"/>
  <c r="H531" i="3" s="1"/>
  <c r="G530" i="3"/>
  <c r="G529" i="3"/>
  <c r="G528" i="3"/>
  <c r="G527" i="3"/>
  <c r="F527" i="3"/>
  <c r="G526" i="3"/>
  <c r="G525" i="3"/>
  <c r="G524" i="3"/>
  <c r="G523" i="3"/>
  <c r="G522" i="3"/>
  <c r="G521" i="3"/>
  <c r="G520" i="3"/>
  <c r="E520" i="3"/>
  <c r="G519" i="3"/>
  <c r="F519" i="3"/>
  <c r="G518" i="3"/>
  <c r="F518" i="3"/>
  <c r="E518" i="3"/>
  <c r="G517" i="3"/>
  <c r="G516" i="3"/>
  <c r="G515" i="3"/>
  <c r="G514" i="3"/>
  <c r="G513" i="3"/>
  <c r="G512" i="3"/>
  <c r="G511" i="3"/>
  <c r="G510" i="3"/>
  <c r="G509" i="3"/>
  <c r="G508" i="3"/>
  <c r="G507" i="3"/>
  <c r="G506" i="3"/>
  <c r="G505" i="3"/>
  <c r="H504" i="3"/>
  <c r="G504" i="3"/>
  <c r="E504" i="3"/>
  <c r="G503" i="3"/>
  <c r="F503" i="3"/>
  <c r="G502" i="3"/>
  <c r="F502" i="3"/>
  <c r="E502" i="3"/>
  <c r="H502" i="3" s="1"/>
  <c r="G501" i="3"/>
  <c r="F501" i="3"/>
  <c r="G500" i="3"/>
  <c r="G499" i="3"/>
  <c r="G498" i="3"/>
  <c r="G497" i="3"/>
  <c r="F497" i="3"/>
  <c r="G496" i="3"/>
  <c r="F496" i="3"/>
  <c r="E496" i="3"/>
  <c r="G495" i="3"/>
  <c r="G494" i="3"/>
  <c r="F494" i="3"/>
  <c r="G493" i="3"/>
  <c r="E493" i="3"/>
  <c r="H493" i="3" s="1"/>
  <c r="G492" i="3"/>
  <c r="G491" i="3"/>
  <c r="F491" i="3"/>
  <c r="G490" i="3"/>
  <c r="G489" i="3"/>
  <c r="G488" i="3"/>
  <c r="G487" i="3"/>
  <c r="G486" i="3"/>
  <c r="G485" i="3"/>
  <c r="G484" i="3"/>
  <c r="G483" i="3"/>
  <c r="G482" i="3"/>
  <c r="G481" i="3"/>
  <c r="F481" i="3"/>
  <c r="G480" i="3"/>
  <c r="G479" i="3"/>
  <c r="G478" i="3"/>
  <c r="F478" i="3"/>
  <c r="G477" i="3"/>
  <c r="E477" i="3"/>
  <c r="H477" i="3" s="1"/>
  <c r="G476" i="3"/>
  <c r="G475" i="3"/>
  <c r="E475" i="3"/>
  <c r="H475" i="3" s="1"/>
  <c r="G474" i="3"/>
  <c r="F474" i="3"/>
  <c r="E474" i="3"/>
  <c r="H474" i="3" s="1"/>
  <c r="G473" i="3"/>
  <c r="F473" i="3"/>
  <c r="G472" i="3"/>
  <c r="H472" i="3" s="1"/>
  <c r="F472" i="3"/>
  <c r="E472" i="3"/>
  <c r="G471" i="3"/>
  <c r="G470" i="3"/>
  <c r="G469" i="3"/>
  <c r="G468" i="3"/>
  <c r="F468" i="3"/>
  <c r="E468" i="3"/>
  <c r="H468" i="3" s="1"/>
  <c r="G467" i="3"/>
  <c r="F467" i="3"/>
  <c r="G466" i="3"/>
  <c r="G465" i="3"/>
  <c r="G464" i="3"/>
  <c r="F464" i="3"/>
  <c r="G463" i="3"/>
  <c r="G462" i="3"/>
  <c r="E462" i="3"/>
  <c r="G461" i="3"/>
  <c r="G460" i="3"/>
  <c r="H460" i="3" s="1"/>
  <c r="F460" i="3"/>
  <c r="E460" i="3"/>
  <c r="G459" i="3"/>
  <c r="G458" i="3"/>
  <c r="G457" i="3"/>
  <c r="G456" i="3"/>
  <c r="G455" i="3"/>
  <c r="G454" i="3"/>
  <c r="E454" i="3"/>
  <c r="G453" i="3"/>
  <c r="G452" i="3"/>
  <c r="F452" i="3"/>
  <c r="E452" i="3"/>
  <c r="G451" i="3"/>
  <c r="F451" i="3"/>
  <c r="E451" i="3"/>
  <c r="H451" i="3" s="1"/>
  <c r="G450" i="3"/>
  <c r="G449" i="3"/>
  <c r="E449" i="3"/>
  <c r="H449" i="3" s="1"/>
  <c r="G448" i="3"/>
  <c r="F448" i="3"/>
  <c r="E448" i="3"/>
  <c r="H448" i="3" s="1"/>
  <c r="G447" i="3"/>
  <c r="F447" i="3"/>
  <c r="G446" i="3"/>
  <c r="F446" i="3"/>
  <c r="E446" i="3"/>
  <c r="H446" i="3" s="1"/>
  <c r="G445" i="3"/>
  <c r="G444" i="3"/>
  <c r="G443" i="3"/>
  <c r="G442" i="3"/>
  <c r="G441" i="3"/>
  <c r="E441" i="3"/>
  <c r="G440" i="3"/>
  <c r="F440" i="3"/>
  <c r="G439" i="3"/>
  <c r="F439" i="3"/>
  <c r="E439" i="3"/>
  <c r="H439" i="3" s="1"/>
  <c r="G438" i="3"/>
  <c r="E438" i="3"/>
  <c r="G437" i="3"/>
  <c r="F437" i="3"/>
  <c r="E437" i="3"/>
  <c r="H437" i="3" s="1"/>
  <c r="G436" i="3"/>
  <c r="G435" i="3"/>
  <c r="F435" i="3"/>
  <c r="E435" i="3"/>
  <c r="H435" i="3" s="1"/>
  <c r="G434" i="3"/>
  <c r="G433" i="3"/>
  <c r="G432" i="3"/>
  <c r="G431" i="3"/>
  <c r="G430" i="3"/>
  <c r="G429" i="3"/>
  <c r="G428" i="3"/>
  <c r="G427" i="3"/>
  <c r="F427" i="3"/>
  <c r="E427" i="3"/>
  <c r="G426" i="3"/>
  <c r="G425" i="3"/>
  <c r="G424" i="3"/>
  <c r="G423" i="3"/>
  <c r="G422" i="3"/>
  <c r="G421" i="3"/>
  <c r="G420" i="3"/>
  <c r="G419" i="3"/>
  <c r="E419" i="3"/>
  <c r="H419" i="3" s="1"/>
  <c r="G418" i="3"/>
  <c r="F418" i="3"/>
  <c r="E418" i="3"/>
  <c r="G417" i="3"/>
  <c r="G416" i="3"/>
  <c r="G415" i="3"/>
  <c r="G414" i="3"/>
  <c r="F414" i="3"/>
  <c r="G413" i="3"/>
  <c r="G412" i="3"/>
  <c r="G411" i="3"/>
  <c r="G410" i="3"/>
  <c r="G409" i="3"/>
  <c r="G408" i="3"/>
  <c r="H407" i="3"/>
  <c r="G407" i="3"/>
  <c r="E407" i="3"/>
  <c r="G406" i="3"/>
  <c r="F406" i="3"/>
  <c r="E406" i="3"/>
  <c r="G405" i="3"/>
  <c r="G404" i="3"/>
  <c r="E404" i="3"/>
  <c r="H404" i="3" s="1"/>
  <c r="G403" i="3"/>
  <c r="G402" i="3"/>
  <c r="G401" i="3"/>
  <c r="G400" i="3"/>
  <c r="G399" i="3"/>
  <c r="G398" i="3"/>
  <c r="G397" i="3"/>
  <c r="G396" i="3"/>
  <c r="E396" i="3"/>
  <c r="G395" i="3"/>
  <c r="H394" i="3"/>
  <c r="G394" i="3"/>
  <c r="E394" i="3"/>
  <c r="G393" i="3"/>
  <c r="E393" i="3"/>
  <c r="H393" i="3" s="1"/>
  <c r="G392" i="3"/>
  <c r="G391" i="3"/>
  <c r="H390" i="3"/>
  <c r="G390" i="3"/>
  <c r="F390" i="3"/>
  <c r="E390" i="3"/>
  <c r="G389" i="3"/>
  <c r="G388" i="3"/>
  <c r="G387" i="3"/>
  <c r="E387" i="3"/>
  <c r="H387" i="3" s="1"/>
  <c r="G386" i="3"/>
  <c r="G385" i="3"/>
  <c r="G384" i="3"/>
  <c r="G383" i="3"/>
  <c r="E383" i="3"/>
  <c r="H383" i="3" s="1"/>
  <c r="G382" i="3"/>
  <c r="G381" i="3"/>
  <c r="F381" i="3"/>
  <c r="E381" i="3"/>
  <c r="H381" i="3" s="1"/>
  <c r="G380" i="3"/>
  <c r="E380" i="3"/>
  <c r="H380" i="3" s="1"/>
  <c r="G379" i="3"/>
  <c r="G378" i="3"/>
  <c r="E378" i="3"/>
  <c r="H378" i="3" s="1"/>
  <c r="G377" i="3"/>
  <c r="F377" i="3"/>
  <c r="G376" i="3"/>
  <c r="G375" i="3"/>
  <c r="G374" i="3"/>
  <c r="G373" i="3"/>
  <c r="E373" i="3"/>
  <c r="H373" i="3" s="1"/>
  <c r="G372" i="3"/>
  <c r="G371" i="3"/>
  <c r="E371" i="3"/>
  <c r="H371" i="3" s="1"/>
  <c r="G370" i="3"/>
  <c r="G369" i="3"/>
  <c r="G368" i="3"/>
  <c r="F368" i="3"/>
  <c r="E368" i="3"/>
  <c r="G367" i="3"/>
  <c r="G366" i="3"/>
  <c r="G365" i="3"/>
  <c r="G364" i="3"/>
  <c r="G363" i="3"/>
  <c r="H363" i="3" s="1"/>
  <c r="E363" i="3"/>
  <c r="G362" i="3"/>
  <c r="G361" i="3"/>
  <c r="G360" i="3"/>
  <c r="F360" i="3"/>
  <c r="E360" i="3"/>
  <c r="G359" i="3"/>
  <c r="E359" i="3"/>
  <c r="H359" i="3" s="1"/>
  <c r="G358" i="3"/>
  <c r="G357" i="3"/>
  <c r="G356" i="3"/>
  <c r="G355" i="3"/>
  <c r="G354" i="3"/>
  <c r="F354" i="3"/>
  <c r="E354" i="3"/>
  <c r="H354" i="3" s="1"/>
  <c r="G353" i="3"/>
  <c r="E353" i="3"/>
  <c r="H353" i="3" s="1"/>
  <c r="G352" i="3"/>
  <c r="G351" i="3"/>
  <c r="G350" i="3"/>
  <c r="E350" i="3"/>
  <c r="H350" i="3" s="1"/>
  <c r="D349" i="3"/>
  <c r="C349" i="3"/>
  <c r="E572" i="3" s="1"/>
  <c r="G343" i="3"/>
  <c r="G342" i="3"/>
  <c r="E342" i="3"/>
  <c r="G341" i="3"/>
  <c r="G340" i="3"/>
  <c r="F340" i="3"/>
  <c r="G339" i="3"/>
  <c r="F339" i="3"/>
  <c r="G338" i="3"/>
  <c r="F338" i="3"/>
  <c r="E338" i="3"/>
  <c r="G337" i="3"/>
  <c r="F337" i="3"/>
  <c r="E337" i="3"/>
  <c r="G336" i="3"/>
  <c r="F336" i="3"/>
  <c r="E336" i="3"/>
  <c r="G335" i="3"/>
  <c r="G334" i="3"/>
  <c r="F334" i="3"/>
  <c r="E334" i="3"/>
  <c r="G333" i="3"/>
  <c r="G332" i="3"/>
  <c r="F332" i="3"/>
  <c r="E332" i="3"/>
  <c r="H332" i="3" s="1"/>
  <c r="G331" i="3"/>
  <c r="F331" i="3"/>
  <c r="E331" i="3"/>
  <c r="G330" i="3"/>
  <c r="F330" i="3"/>
  <c r="E330" i="3"/>
  <c r="G329" i="3"/>
  <c r="G328" i="3"/>
  <c r="G327" i="3"/>
  <c r="G326" i="3"/>
  <c r="F326" i="3"/>
  <c r="E326" i="3"/>
  <c r="G325" i="3"/>
  <c r="G324" i="3"/>
  <c r="G323" i="3"/>
  <c r="G322" i="3"/>
  <c r="F322" i="3"/>
  <c r="G321" i="3"/>
  <c r="E321" i="3"/>
  <c r="G320" i="3"/>
  <c r="F320" i="3"/>
  <c r="E320" i="3"/>
  <c r="H320" i="3" s="1"/>
  <c r="G319" i="3"/>
  <c r="G318" i="3"/>
  <c r="F318" i="3"/>
  <c r="E318" i="3"/>
  <c r="G317" i="3"/>
  <c r="G316" i="3"/>
  <c r="F316" i="3"/>
  <c r="G315" i="3"/>
  <c r="G314" i="3"/>
  <c r="F314" i="3"/>
  <c r="G313" i="3"/>
  <c r="F313" i="3"/>
  <c r="G312" i="3"/>
  <c r="F312" i="3"/>
  <c r="E312" i="3"/>
  <c r="G311" i="3"/>
  <c r="F311" i="3"/>
  <c r="E311" i="3"/>
  <c r="G310" i="3"/>
  <c r="G309" i="3"/>
  <c r="F309" i="3"/>
  <c r="E309" i="3"/>
  <c r="G308" i="3"/>
  <c r="G307" i="3"/>
  <c r="F307" i="3"/>
  <c r="E307" i="3"/>
  <c r="H307" i="3" s="1"/>
  <c r="G306" i="3"/>
  <c r="G305" i="3"/>
  <c r="G304" i="3"/>
  <c r="E304" i="3"/>
  <c r="G303" i="3"/>
  <c r="E303" i="3"/>
  <c r="G302" i="3"/>
  <c r="G301" i="3"/>
  <c r="G300" i="3"/>
  <c r="G299" i="3"/>
  <c r="F299" i="3"/>
  <c r="E299" i="3"/>
  <c r="G298" i="3"/>
  <c r="F298" i="3"/>
  <c r="E298" i="3"/>
  <c r="G297" i="3"/>
  <c r="F297" i="3"/>
  <c r="G296" i="3"/>
  <c r="E296" i="3"/>
  <c r="G295" i="3"/>
  <c r="G294" i="3"/>
  <c r="G293" i="3"/>
  <c r="G292" i="3"/>
  <c r="E292" i="3"/>
  <c r="H292" i="3" s="1"/>
  <c r="G291" i="3"/>
  <c r="G290" i="3"/>
  <c r="G289" i="3"/>
  <c r="G288" i="3"/>
  <c r="G287" i="3"/>
  <c r="G286" i="3"/>
  <c r="G285" i="3"/>
  <c r="F285" i="3"/>
  <c r="E285" i="3"/>
  <c r="G284" i="3"/>
  <c r="F284" i="3"/>
  <c r="E284" i="3"/>
  <c r="G283" i="3"/>
  <c r="G282" i="3"/>
  <c r="G281" i="3"/>
  <c r="G280" i="3"/>
  <c r="G279" i="3"/>
  <c r="F279" i="3"/>
  <c r="E279" i="3"/>
  <c r="H279" i="3" s="1"/>
  <c r="G278" i="3"/>
  <c r="G277" i="3"/>
  <c r="G276" i="3"/>
  <c r="G275" i="3"/>
  <c r="G274" i="3"/>
  <c r="F274" i="3"/>
  <c r="E274" i="3"/>
  <c r="G273" i="3"/>
  <c r="F273" i="3"/>
  <c r="E273" i="3"/>
  <c r="G272" i="3"/>
  <c r="F272" i="3"/>
  <c r="E272" i="3"/>
  <c r="G271" i="3"/>
  <c r="G270" i="3"/>
  <c r="G269" i="3"/>
  <c r="G268" i="3"/>
  <c r="G267" i="3"/>
  <c r="E267" i="3"/>
  <c r="H267" i="3" s="1"/>
  <c r="G266" i="3"/>
  <c r="F266" i="3"/>
  <c r="G265" i="3"/>
  <c r="F265" i="3"/>
  <c r="G264" i="3"/>
  <c r="G263" i="3"/>
  <c r="G262" i="3"/>
  <c r="G261" i="3"/>
  <c r="F261" i="3"/>
  <c r="E261" i="3"/>
  <c r="G260" i="3"/>
  <c r="G259" i="3"/>
  <c r="G258" i="3"/>
  <c r="G257" i="3"/>
  <c r="F257" i="3"/>
  <c r="G256" i="3"/>
  <c r="E256" i="3"/>
  <c r="H256" i="3" s="1"/>
  <c r="G255" i="3"/>
  <c r="F255" i="3"/>
  <c r="G254" i="3"/>
  <c r="E254" i="3"/>
  <c r="G253" i="3"/>
  <c r="G252" i="3"/>
  <c r="F252" i="3"/>
  <c r="E252" i="3"/>
  <c r="G251" i="3"/>
  <c r="F251" i="3"/>
  <c r="G250" i="3"/>
  <c r="G249" i="3"/>
  <c r="G248" i="3"/>
  <c r="G247" i="3"/>
  <c r="F247" i="3"/>
  <c r="G246" i="3"/>
  <c r="G245" i="3"/>
  <c r="F245" i="3"/>
  <c r="G244" i="3"/>
  <c r="G243" i="3"/>
  <c r="G242" i="3"/>
  <c r="F242" i="3"/>
  <c r="E242" i="3"/>
  <c r="G241" i="3"/>
  <c r="G240" i="3"/>
  <c r="G239" i="3"/>
  <c r="E239" i="3"/>
  <c r="G238" i="3"/>
  <c r="G237" i="3"/>
  <c r="F237" i="3"/>
  <c r="E237" i="3"/>
  <c r="G236" i="3"/>
  <c r="G235" i="3"/>
  <c r="F235" i="3"/>
  <c r="E235" i="3"/>
  <c r="H235" i="3" s="1"/>
  <c r="G234" i="3"/>
  <c r="F234" i="3"/>
  <c r="E234" i="3"/>
  <c r="G233" i="3"/>
  <c r="G232" i="3"/>
  <c r="E232" i="3"/>
  <c r="H232" i="3" s="1"/>
  <c r="G231" i="3"/>
  <c r="F231" i="3"/>
  <c r="E231" i="3"/>
  <c r="H231" i="3" s="1"/>
  <c r="G230" i="3"/>
  <c r="E230" i="3"/>
  <c r="G229" i="3"/>
  <c r="F229" i="3"/>
  <c r="E229" i="3"/>
  <c r="G228" i="3"/>
  <c r="G227" i="3"/>
  <c r="F227" i="3"/>
  <c r="G226" i="3"/>
  <c r="G225" i="3"/>
  <c r="G224" i="3"/>
  <c r="F224" i="3"/>
  <c r="E224" i="3"/>
  <c r="H224" i="3" s="1"/>
  <c r="G223" i="3"/>
  <c r="F223" i="3"/>
  <c r="G222" i="3"/>
  <c r="F222" i="3"/>
  <c r="G221" i="3"/>
  <c r="F221" i="3"/>
  <c r="E221" i="3"/>
  <c r="G220" i="3"/>
  <c r="E220" i="3"/>
  <c r="G219" i="3"/>
  <c r="G218" i="3"/>
  <c r="E218" i="3"/>
  <c r="G217" i="3"/>
  <c r="F217" i="3"/>
  <c r="E217" i="3"/>
  <c r="G216" i="3"/>
  <c r="G215" i="3"/>
  <c r="E215" i="3"/>
  <c r="H215" i="3" s="1"/>
  <c r="G214" i="3"/>
  <c r="E214" i="3"/>
  <c r="G213" i="3"/>
  <c r="G212" i="3"/>
  <c r="F212" i="3"/>
  <c r="G211" i="3"/>
  <c r="G210" i="3"/>
  <c r="G209" i="3"/>
  <c r="G208" i="3"/>
  <c r="G207" i="3"/>
  <c r="E207" i="3"/>
  <c r="G206" i="3"/>
  <c r="G205" i="3"/>
  <c r="G204" i="3"/>
  <c r="G203" i="3"/>
  <c r="G202" i="3"/>
  <c r="G201" i="3"/>
  <c r="G200" i="3"/>
  <c r="G199" i="3"/>
  <c r="G198" i="3"/>
  <c r="E198" i="3"/>
  <c r="G197" i="3"/>
  <c r="G196" i="3"/>
  <c r="E196" i="3"/>
  <c r="G195" i="3"/>
  <c r="G194" i="3"/>
  <c r="G193" i="3"/>
  <c r="E193" i="3"/>
  <c r="G192" i="3"/>
  <c r="G191" i="3"/>
  <c r="G190" i="3"/>
  <c r="G189" i="3"/>
  <c r="G188" i="3"/>
  <c r="G187" i="3"/>
  <c r="G186" i="3"/>
  <c r="G185" i="3"/>
  <c r="G184" i="3"/>
  <c r="F184" i="3"/>
  <c r="G183" i="3"/>
  <c r="G182" i="3"/>
  <c r="G181" i="3"/>
  <c r="G180" i="3"/>
  <c r="G179" i="3"/>
  <c r="G178" i="3"/>
  <c r="G177" i="3"/>
  <c r="F177" i="3"/>
  <c r="G176" i="3"/>
  <c r="G175" i="3"/>
  <c r="G174" i="3"/>
  <c r="D173" i="3"/>
  <c r="F323" i="3" s="1"/>
  <c r="C173" i="3"/>
  <c r="E343" i="3" s="1"/>
  <c r="H343" i="3" s="1"/>
  <c r="G167" i="3"/>
  <c r="E167" i="3"/>
  <c r="H167" i="3" s="1"/>
  <c r="G166" i="3"/>
  <c r="F166" i="3"/>
  <c r="G165" i="3"/>
  <c r="G164" i="3"/>
  <c r="G163" i="3"/>
  <c r="E163" i="3"/>
  <c r="G162" i="3"/>
  <c r="H162" i="3" s="1"/>
  <c r="E162" i="3"/>
  <c r="G161" i="3"/>
  <c r="G160" i="3"/>
  <c r="G159" i="3"/>
  <c r="F159" i="3"/>
  <c r="E159" i="3"/>
  <c r="G158" i="3"/>
  <c r="E158" i="3"/>
  <c r="H158" i="3" s="1"/>
  <c r="G157" i="3"/>
  <c r="F157" i="3"/>
  <c r="H156" i="3"/>
  <c r="G156" i="3"/>
  <c r="E156" i="3"/>
  <c r="G155" i="3"/>
  <c r="G154" i="3"/>
  <c r="G153" i="3"/>
  <c r="G152" i="3"/>
  <c r="H151" i="3"/>
  <c r="G151" i="3"/>
  <c r="F151" i="3"/>
  <c r="E151" i="3"/>
  <c r="H150" i="3"/>
  <c r="G150" i="3"/>
  <c r="F150" i="3"/>
  <c r="E150" i="3"/>
  <c r="H149" i="3"/>
  <c r="G149" i="3"/>
  <c r="F149" i="3"/>
  <c r="E149" i="3"/>
  <c r="G148" i="3"/>
  <c r="G147" i="3"/>
  <c r="F147" i="3"/>
  <c r="E147" i="3"/>
  <c r="G146" i="3"/>
  <c r="E146" i="3"/>
  <c r="G145" i="3"/>
  <c r="G144" i="3"/>
  <c r="F144" i="3"/>
  <c r="G143" i="3"/>
  <c r="G142" i="3"/>
  <c r="G141" i="3"/>
  <c r="G140" i="3"/>
  <c r="G139" i="3"/>
  <c r="G138" i="3"/>
  <c r="F138" i="3"/>
  <c r="G137" i="3"/>
  <c r="G136" i="3"/>
  <c r="G135" i="3"/>
  <c r="F135" i="3"/>
  <c r="G134" i="3"/>
  <c r="E134" i="3"/>
  <c r="H134" i="3" s="1"/>
  <c r="G133" i="3"/>
  <c r="G132" i="3"/>
  <c r="G131" i="3"/>
  <c r="G130" i="3"/>
  <c r="G129" i="3"/>
  <c r="G128" i="3"/>
  <c r="G127" i="3"/>
  <c r="F127" i="3"/>
  <c r="E127" i="3"/>
  <c r="G126" i="3"/>
  <c r="G125" i="3"/>
  <c r="G124" i="3"/>
  <c r="F124" i="3"/>
  <c r="E124" i="3"/>
  <c r="H124" i="3" s="1"/>
  <c r="G123" i="3"/>
  <c r="G122" i="3"/>
  <c r="G121" i="3"/>
  <c r="G120" i="3"/>
  <c r="G119" i="3"/>
  <c r="F119" i="3"/>
  <c r="E119" i="3"/>
  <c r="H119" i="3" s="1"/>
  <c r="G118" i="3"/>
  <c r="F118" i="3"/>
  <c r="G117" i="3"/>
  <c r="G116" i="3"/>
  <c r="G115" i="3"/>
  <c r="G114" i="3"/>
  <c r="E114" i="3"/>
  <c r="H114" i="3" s="1"/>
  <c r="G113" i="3"/>
  <c r="G112" i="3"/>
  <c r="G111" i="3"/>
  <c r="G110" i="3"/>
  <c r="E110" i="3"/>
  <c r="G109" i="3"/>
  <c r="G108" i="3"/>
  <c r="G107" i="3"/>
  <c r="G106" i="3"/>
  <c r="G105" i="3"/>
  <c r="H105" i="3" s="1"/>
  <c r="E105" i="3"/>
  <c r="G104" i="3"/>
  <c r="G103" i="3"/>
  <c r="G102" i="3"/>
  <c r="G101" i="3"/>
  <c r="G100" i="3"/>
  <c r="H100" i="3" s="1"/>
  <c r="E100" i="3"/>
  <c r="G99" i="3"/>
  <c r="G98" i="3"/>
  <c r="F98" i="3"/>
  <c r="E98" i="3"/>
  <c r="G97" i="3"/>
  <c r="G96" i="3"/>
  <c r="G95" i="3"/>
  <c r="G94" i="3"/>
  <c r="G93" i="3"/>
  <c r="E93" i="3"/>
  <c r="H93" i="3" s="1"/>
  <c r="G92" i="3"/>
  <c r="G91" i="3"/>
  <c r="G90" i="3"/>
  <c r="G89" i="3"/>
  <c r="G88" i="3"/>
  <c r="G87" i="3"/>
  <c r="G86" i="3"/>
  <c r="F86" i="3"/>
  <c r="E86" i="3"/>
  <c r="G85" i="3"/>
  <c r="G84" i="3"/>
  <c r="G83" i="3"/>
  <c r="E83" i="3"/>
  <c r="H83" i="3" s="1"/>
  <c r="G82" i="3"/>
  <c r="G81" i="3"/>
  <c r="G80" i="3"/>
  <c r="E80" i="3"/>
  <c r="H80" i="3" s="1"/>
  <c r="G79" i="3"/>
  <c r="G78" i="3"/>
  <c r="G77" i="3"/>
  <c r="G76" i="3"/>
  <c r="D75" i="3"/>
  <c r="C75" i="3"/>
  <c r="E164" i="3" s="1"/>
  <c r="G69" i="3"/>
  <c r="E69" i="3"/>
  <c r="G68" i="3"/>
  <c r="F68" i="3"/>
  <c r="G67" i="3"/>
  <c r="G66" i="3"/>
  <c r="F66" i="3"/>
  <c r="G65" i="3"/>
  <c r="G64" i="3"/>
  <c r="F64" i="3"/>
  <c r="G63" i="3"/>
  <c r="E63" i="3"/>
  <c r="G62" i="3"/>
  <c r="G61" i="3"/>
  <c r="G60" i="3"/>
  <c r="F60" i="3"/>
  <c r="E60" i="3"/>
  <c r="G59" i="3"/>
  <c r="F59" i="3"/>
  <c r="G58" i="3"/>
  <c r="G57" i="3"/>
  <c r="F57" i="3"/>
  <c r="E57" i="3"/>
  <c r="G56" i="3"/>
  <c r="G55" i="3"/>
  <c r="G54" i="3"/>
  <c r="G53" i="3"/>
  <c r="E53" i="3"/>
  <c r="G52" i="3"/>
  <c r="F52" i="3"/>
  <c r="G51" i="3"/>
  <c r="G50" i="3"/>
  <c r="F50" i="3"/>
  <c r="G49" i="3"/>
  <c r="G48" i="3"/>
  <c r="F48" i="3"/>
  <c r="G47" i="3"/>
  <c r="G46" i="3"/>
  <c r="F46" i="3"/>
  <c r="G45" i="3"/>
  <c r="G44" i="3"/>
  <c r="F44" i="3"/>
  <c r="G43" i="3"/>
  <c r="F43" i="3"/>
  <c r="E43" i="3"/>
  <c r="G42" i="3"/>
  <c r="F42" i="3"/>
  <c r="E42" i="3"/>
  <c r="G41" i="3"/>
  <c r="F41" i="3"/>
  <c r="E41" i="3"/>
  <c r="G40" i="3"/>
  <c r="F40" i="3"/>
  <c r="G39" i="3"/>
  <c r="G38" i="3"/>
  <c r="G37" i="3"/>
  <c r="E37" i="3"/>
  <c r="G36" i="3"/>
  <c r="F36" i="3"/>
  <c r="G35" i="3"/>
  <c r="F35" i="3"/>
  <c r="E35" i="3"/>
  <c r="G34" i="3"/>
  <c r="F34" i="3"/>
  <c r="E34" i="3"/>
  <c r="G33" i="3"/>
  <c r="F33" i="3"/>
  <c r="G32" i="3"/>
  <c r="G31" i="3"/>
  <c r="F31" i="3"/>
  <c r="E31" i="3"/>
  <c r="G30" i="3"/>
  <c r="G29" i="3"/>
  <c r="G28" i="3"/>
  <c r="G27" i="3"/>
  <c r="G26" i="3"/>
  <c r="G25" i="3"/>
  <c r="E25" i="3"/>
  <c r="G24" i="3"/>
  <c r="F24" i="3"/>
  <c r="E24" i="3"/>
  <c r="G23" i="3"/>
  <c r="G22" i="3"/>
  <c r="F22" i="3"/>
  <c r="G21" i="3"/>
  <c r="G20" i="3"/>
  <c r="D19" i="3"/>
  <c r="F69" i="3" s="1"/>
  <c r="C19" i="3"/>
  <c r="E65" i="3" s="1"/>
  <c r="H65" i="3" s="1"/>
  <c r="C12" i="3"/>
  <c r="G609" i="2"/>
  <c r="F609" i="2"/>
  <c r="E609" i="2"/>
  <c r="H609" i="2" s="1"/>
  <c r="G608" i="2"/>
  <c r="F608" i="2"/>
  <c r="E608" i="2"/>
  <c r="H608" i="2" s="1"/>
  <c r="G607" i="2"/>
  <c r="F607" i="2"/>
  <c r="E607" i="2"/>
  <c r="H607" i="2" s="1"/>
  <c r="G606" i="2"/>
  <c r="F606" i="2"/>
  <c r="E606" i="2"/>
  <c r="H606" i="2" s="1"/>
  <c r="G605" i="2"/>
  <c r="F605" i="2"/>
  <c r="E605" i="2"/>
  <c r="H605" i="2" s="1"/>
  <c r="G604" i="2"/>
  <c r="F604" i="2"/>
  <c r="E604" i="2"/>
  <c r="H604" i="2" s="1"/>
  <c r="G603" i="2"/>
  <c r="F603" i="2"/>
  <c r="E603" i="2"/>
  <c r="H603" i="2" s="1"/>
  <c r="G602" i="2"/>
  <c r="F602" i="2"/>
  <c r="E602" i="2"/>
  <c r="H602" i="2" s="1"/>
  <c r="G601" i="2"/>
  <c r="G600" i="2"/>
  <c r="F600" i="2"/>
  <c r="G599" i="2"/>
  <c r="F599" i="2"/>
  <c r="E599" i="2"/>
  <c r="G598" i="2"/>
  <c r="H598" i="2" s="1"/>
  <c r="F598" i="2"/>
  <c r="E598" i="2"/>
  <c r="G597" i="2"/>
  <c r="H597" i="2" s="1"/>
  <c r="F597" i="2"/>
  <c r="E597" i="2"/>
  <c r="G596" i="2"/>
  <c r="F596" i="2"/>
  <c r="E596" i="2"/>
  <c r="G595" i="2"/>
  <c r="F595" i="2"/>
  <c r="E595" i="2"/>
  <c r="G594" i="2"/>
  <c r="H594" i="2" s="1"/>
  <c r="F594" i="2"/>
  <c r="E594" i="2"/>
  <c r="G593" i="2"/>
  <c r="F593" i="2"/>
  <c r="G592" i="2"/>
  <c r="F592" i="2"/>
  <c r="E592" i="2"/>
  <c r="G591" i="2"/>
  <c r="H591" i="2" s="1"/>
  <c r="F591" i="2"/>
  <c r="E591" i="2"/>
  <c r="G590" i="2"/>
  <c r="H590" i="2" s="1"/>
  <c r="F590" i="2"/>
  <c r="E590" i="2"/>
  <c r="G589" i="2"/>
  <c r="F589" i="2"/>
  <c r="G588" i="2"/>
  <c r="H588" i="2" s="1"/>
  <c r="F588" i="2"/>
  <c r="E588" i="2"/>
  <c r="G587" i="2"/>
  <c r="H587" i="2" s="1"/>
  <c r="F587" i="2"/>
  <c r="E587" i="2"/>
  <c r="G586" i="2"/>
  <c r="F586" i="2"/>
  <c r="G585" i="2"/>
  <c r="G584" i="2"/>
  <c r="F584" i="2"/>
  <c r="E584" i="2"/>
  <c r="H584" i="2" s="1"/>
  <c r="G583" i="2"/>
  <c r="E583" i="2"/>
  <c r="H583" i="2" s="1"/>
  <c r="F582" i="2"/>
  <c r="D582" i="2"/>
  <c r="F601" i="2" s="1"/>
  <c r="C582" i="2"/>
  <c r="G576" i="2"/>
  <c r="F576" i="2"/>
  <c r="E576" i="2"/>
  <c r="G575" i="2"/>
  <c r="F575" i="2"/>
  <c r="E575" i="2"/>
  <c r="H575" i="2" s="1"/>
  <c r="G574" i="2"/>
  <c r="F574" i="2"/>
  <c r="E574" i="2"/>
  <c r="H574" i="2" s="1"/>
  <c r="G573" i="2"/>
  <c r="F573" i="2"/>
  <c r="E573" i="2"/>
  <c r="G572" i="2"/>
  <c r="F572" i="2"/>
  <c r="E572" i="2"/>
  <c r="G571" i="2"/>
  <c r="F571" i="2"/>
  <c r="E571" i="2"/>
  <c r="H571" i="2" s="1"/>
  <c r="G570" i="2"/>
  <c r="F570" i="2"/>
  <c r="E570" i="2"/>
  <c r="H570" i="2" s="1"/>
  <c r="G569" i="2"/>
  <c r="F569" i="2"/>
  <c r="E569" i="2"/>
  <c r="G568" i="2"/>
  <c r="F568" i="2"/>
  <c r="E568" i="2"/>
  <c r="G567" i="2"/>
  <c r="F567" i="2"/>
  <c r="E567" i="2"/>
  <c r="H567" i="2" s="1"/>
  <c r="G566" i="2"/>
  <c r="F566" i="2"/>
  <c r="E566" i="2"/>
  <c r="H566" i="2" s="1"/>
  <c r="G565" i="2"/>
  <c r="F565" i="2"/>
  <c r="E565" i="2"/>
  <c r="G564" i="2"/>
  <c r="F564" i="2"/>
  <c r="E564" i="2"/>
  <c r="G563" i="2"/>
  <c r="F563" i="2"/>
  <c r="E563" i="2"/>
  <c r="H563" i="2" s="1"/>
  <c r="G562" i="2"/>
  <c r="F562" i="2"/>
  <c r="E562" i="2"/>
  <c r="H562" i="2" s="1"/>
  <c r="G561" i="2"/>
  <c r="F561" i="2"/>
  <c r="E561" i="2"/>
  <c r="G560" i="2"/>
  <c r="F560" i="2"/>
  <c r="E560" i="2"/>
  <c r="G559" i="2"/>
  <c r="F559" i="2"/>
  <c r="E559" i="2"/>
  <c r="H559" i="2" s="1"/>
  <c r="G558" i="2"/>
  <c r="F558" i="2"/>
  <c r="E558" i="2"/>
  <c r="H558" i="2" s="1"/>
  <c r="G557" i="2"/>
  <c r="F557" i="2"/>
  <c r="E557" i="2"/>
  <c r="G556" i="2"/>
  <c r="F556" i="2"/>
  <c r="E556" i="2"/>
  <c r="G555" i="2"/>
  <c r="F555" i="2"/>
  <c r="E555" i="2"/>
  <c r="H555" i="2" s="1"/>
  <c r="G554" i="2"/>
  <c r="F554" i="2"/>
  <c r="E554" i="2"/>
  <c r="H554" i="2" s="1"/>
  <c r="G553" i="2"/>
  <c r="F553" i="2"/>
  <c r="E553" i="2"/>
  <c r="G552" i="2"/>
  <c r="F552" i="2"/>
  <c r="E552" i="2"/>
  <c r="G551" i="2"/>
  <c r="F551" i="2"/>
  <c r="E551" i="2"/>
  <c r="H551" i="2" s="1"/>
  <c r="G550" i="2"/>
  <c r="F550" i="2"/>
  <c r="E550" i="2"/>
  <c r="H550" i="2" s="1"/>
  <c r="G549" i="2"/>
  <c r="F549" i="2"/>
  <c r="E549" i="2"/>
  <c r="G548" i="2"/>
  <c r="F548" i="2"/>
  <c r="E548" i="2"/>
  <c r="G547" i="2"/>
  <c r="F547" i="2"/>
  <c r="E547" i="2"/>
  <c r="H547" i="2" s="1"/>
  <c r="G546" i="2"/>
  <c r="F546" i="2"/>
  <c r="E546" i="2"/>
  <c r="H546" i="2" s="1"/>
  <c r="G545" i="2"/>
  <c r="F545" i="2"/>
  <c r="E545" i="2"/>
  <c r="G544" i="2"/>
  <c r="F544" i="2"/>
  <c r="E544" i="2"/>
  <c r="G543" i="2"/>
  <c r="F543" i="2"/>
  <c r="E543" i="2"/>
  <c r="H543" i="2" s="1"/>
  <c r="G542" i="2"/>
  <c r="F542" i="2"/>
  <c r="E542" i="2"/>
  <c r="H542" i="2" s="1"/>
  <c r="G541" i="2"/>
  <c r="F541" i="2"/>
  <c r="E541" i="2"/>
  <c r="G540" i="2"/>
  <c r="F540" i="2"/>
  <c r="E540" i="2"/>
  <c r="G539" i="2"/>
  <c r="F539" i="2"/>
  <c r="E539" i="2"/>
  <c r="H539" i="2" s="1"/>
  <c r="G538" i="2"/>
  <c r="F538" i="2"/>
  <c r="G537" i="2"/>
  <c r="F537" i="2"/>
  <c r="E537" i="2"/>
  <c r="G536" i="2"/>
  <c r="F536" i="2"/>
  <c r="E536" i="2"/>
  <c r="H536" i="2" s="1"/>
  <c r="G535" i="2"/>
  <c r="E535" i="2"/>
  <c r="G534" i="2"/>
  <c r="F534" i="2"/>
  <c r="G533" i="2"/>
  <c r="F533" i="2"/>
  <c r="E533" i="2"/>
  <c r="H533" i="2" s="1"/>
  <c r="G532" i="2"/>
  <c r="F532" i="2"/>
  <c r="E532" i="2"/>
  <c r="G531" i="2"/>
  <c r="F531" i="2"/>
  <c r="E531" i="2"/>
  <c r="G530" i="2"/>
  <c r="F530" i="2"/>
  <c r="E530" i="2"/>
  <c r="H530" i="2" s="1"/>
  <c r="G529" i="2"/>
  <c r="F529" i="2"/>
  <c r="E529" i="2"/>
  <c r="H529" i="2" s="1"/>
  <c r="G528" i="2"/>
  <c r="F528" i="2"/>
  <c r="E528" i="2"/>
  <c r="G527" i="2"/>
  <c r="F527" i="2"/>
  <c r="E527" i="2"/>
  <c r="G526" i="2"/>
  <c r="F526" i="2"/>
  <c r="E526" i="2"/>
  <c r="H526" i="2" s="1"/>
  <c r="G525" i="2"/>
  <c r="F525" i="2"/>
  <c r="E525" i="2"/>
  <c r="H525" i="2" s="1"/>
  <c r="G524" i="2"/>
  <c r="F524" i="2"/>
  <c r="E524" i="2"/>
  <c r="G523" i="2"/>
  <c r="F523" i="2"/>
  <c r="E523" i="2"/>
  <c r="G522" i="2"/>
  <c r="F522" i="2"/>
  <c r="E522" i="2"/>
  <c r="H522" i="2" s="1"/>
  <c r="G521" i="2"/>
  <c r="F521" i="2"/>
  <c r="E521" i="2"/>
  <c r="H521" i="2" s="1"/>
  <c r="G520" i="2"/>
  <c r="F520" i="2"/>
  <c r="E520" i="2"/>
  <c r="G519" i="2"/>
  <c r="F519" i="2"/>
  <c r="E519" i="2"/>
  <c r="G518" i="2"/>
  <c r="F518" i="2"/>
  <c r="E518" i="2"/>
  <c r="H518" i="2" s="1"/>
  <c r="G517" i="2"/>
  <c r="F517" i="2"/>
  <c r="E517" i="2"/>
  <c r="H517" i="2" s="1"/>
  <c r="G516" i="2"/>
  <c r="F516" i="2"/>
  <c r="E516" i="2"/>
  <c r="G515" i="2"/>
  <c r="F515" i="2"/>
  <c r="E515" i="2"/>
  <c r="G514" i="2"/>
  <c r="F514" i="2"/>
  <c r="E514" i="2"/>
  <c r="H514" i="2" s="1"/>
  <c r="G513" i="2"/>
  <c r="F513" i="2"/>
  <c r="E513" i="2"/>
  <c r="H513" i="2" s="1"/>
  <c r="G512" i="2"/>
  <c r="F512" i="2"/>
  <c r="E512" i="2"/>
  <c r="G511" i="2"/>
  <c r="F511" i="2"/>
  <c r="E511" i="2"/>
  <c r="G510" i="2"/>
  <c r="F510" i="2"/>
  <c r="E510" i="2"/>
  <c r="H510" i="2" s="1"/>
  <c r="G509" i="2"/>
  <c r="F509" i="2"/>
  <c r="E509" i="2"/>
  <c r="H509" i="2" s="1"/>
  <c r="G508" i="2"/>
  <c r="F508" i="2"/>
  <c r="E508" i="2"/>
  <c r="G507" i="2"/>
  <c r="F507" i="2"/>
  <c r="E507" i="2"/>
  <c r="G506" i="2"/>
  <c r="F506" i="2"/>
  <c r="E506" i="2"/>
  <c r="H506" i="2" s="1"/>
  <c r="G505" i="2"/>
  <c r="F505" i="2"/>
  <c r="E505" i="2"/>
  <c r="H505" i="2" s="1"/>
  <c r="G504" i="2"/>
  <c r="F504" i="2"/>
  <c r="E504" i="2"/>
  <c r="G503" i="2"/>
  <c r="F503" i="2"/>
  <c r="E503" i="2"/>
  <c r="G502" i="2"/>
  <c r="F502" i="2"/>
  <c r="E502" i="2"/>
  <c r="H502" i="2" s="1"/>
  <c r="G501" i="2"/>
  <c r="F501" i="2"/>
  <c r="E501" i="2"/>
  <c r="H501" i="2" s="1"/>
  <c r="G500" i="2"/>
  <c r="F500" i="2"/>
  <c r="E500" i="2"/>
  <c r="G499" i="2"/>
  <c r="F499" i="2"/>
  <c r="E499" i="2"/>
  <c r="G498" i="2"/>
  <c r="F498" i="2"/>
  <c r="E498" i="2"/>
  <c r="H498" i="2" s="1"/>
  <c r="G497" i="2"/>
  <c r="F497" i="2"/>
  <c r="E497" i="2"/>
  <c r="H497" i="2" s="1"/>
  <c r="G496" i="2"/>
  <c r="F496" i="2"/>
  <c r="E496" i="2"/>
  <c r="G495" i="2"/>
  <c r="F495" i="2"/>
  <c r="E495" i="2"/>
  <c r="G494" i="2"/>
  <c r="F494" i="2"/>
  <c r="E494" i="2"/>
  <c r="H494" i="2" s="1"/>
  <c r="G493" i="2"/>
  <c r="F493" i="2"/>
  <c r="E493" i="2"/>
  <c r="H493" i="2" s="1"/>
  <c r="G492" i="2"/>
  <c r="F492" i="2"/>
  <c r="E492" i="2"/>
  <c r="G491" i="2"/>
  <c r="F491" i="2"/>
  <c r="E491" i="2"/>
  <c r="G490" i="2"/>
  <c r="E490" i="2"/>
  <c r="H490" i="2" s="1"/>
  <c r="G489" i="2"/>
  <c r="F489" i="2"/>
  <c r="E489" i="2"/>
  <c r="G488" i="2"/>
  <c r="F488" i="2"/>
  <c r="E488" i="2"/>
  <c r="G487" i="2"/>
  <c r="F487" i="2"/>
  <c r="E487" i="2"/>
  <c r="H487" i="2" s="1"/>
  <c r="G486" i="2"/>
  <c r="F486" i="2"/>
  <c r="E486" i="2"/>
  <c r="H486" i="2" s="1"/>
  <c r="G485" i="2"/>
  <c r="F485" i="2"/>
  <c r="E485" i="2"/>
  <c r="G484" i="2"/>
  <c r="F484" i="2"/>
  <c r="E484" i="2"/>
  <c r="G483" i="2"/>
  <c r="F483" i="2"/>
  <c r="E483" i="2"/>
  <c r="H483" i="2" s="1"/>
  <c r="G482" i="2"/>
  <c r="F482" i="2"/>
  <c r="E482" i="2"/>
  <c r="H482" i="2" s="1"/>
  <c r="G481" i="2"/>
  <c r="F481" i="2"/>
  <c r="E481" i="2"/>
  <c r="G480" i="2"/>
  <c r="F480" i="2"/>
  <c r="E480" i="2"/>
  <c r="G479" i="2"/>
  <c r="F479" i="2"/>
  <c r="E479" i="2"/>
  <c r="H479" i="2" s="1"/>
  <c r="G478" i="2"/>
  <c r="F478" i="2"/>
  <c r="E478" i="2"/>
  <c r="H478" i="2" s="1"/>
  <c r="G477" i="2"/>
  <c r="F477" i="2"/>
  <c r="E477" i="2"/>
  <c r="G476" i="2"/>
  <c r="F476" i="2"/>
  <c r="E476" i="2"/>
  <c r="G475" i="2"/>
  <c r="F475" i="2"/>
  <c r="E475" i="2"/>
  <c r="H475" i="2" s="1"/>
  <c r="G474" i="2"/>
  <c r="F474" i="2"/>
  <c r="E474" i="2"/>
  <c r="H474" i="2" s="1"/>
  <c r="G473" i="2"/>
  <c r="F473" i="2"/>
  <c r="E473" i="2"/>
  <c r="G472" i="2"/>
  <c r="F472" i="2"/>
  <c r="E472" i="2"/>
  <c r="G471" i="2"/>
  <c r="F471" i="2"/>
  <c r="G470" i="2"/>
  <c r="F470" i="2"/>
  <c r="E470" i="2"/>
  <c r="H470" i="2" s="1"/>
  <c r="G469" i="2"/>
  <c r="F469" i="2"/>
  <c r="E469" i="2"/>
  <c r="G468" i="2"/>
  <c r="F468" i="2"/>
  <c r="E468" i="2"/>
  <c r="G467" i="2"/>
  <c r="F467" i="2"/>
  <c r="E467" i="2"/>
  <c r="H467" i="2" s="1"/>
  <c r="G466" i="2"/>
  <c r="F466" i="2"/>
  <c r="E466" i="2"/>
  <c r="H466" i="2" s="1"/>
  <c r="G465" i="2"/>
  <c r="F465" i="2"/>
  <c r="G464" i="2"/>
  <c r="F464" i="2"/>
  <c r="E464" i="2"/>
  <c r="G463" i="2"/>
  <c r="F463" i="2"/>
  <c r="E463" i="2"/>
  <c r="H463" i="2" s="1"/>
  <c r="G462" i="2"/>
  <c r="F462" i="2"/>
  <c r="E462" i="2"/>
  <c r="H462" i="2" s="1"/>
  <c r="G461" i="2"/>
  <c r="F461" i="2"/>
  <c r="E461" i="2"/>
  <c r="G460" i="2"/>
  <c r="F460" i="2"/>
  <c r="E460" i="2"/>
  <c r="G459" i="2"/>
  <c r="F459" i="2"/>
  <c r="E459" i="2"/>
  <c r="H459" i="2" s="1"/>
  <c r="G458" i="2"/>
  <c r="F458" i="2"/>
  <c r="E458" i="2"/>
  <c r="H458" i="2" s="1"/>
  <c r="G457" i="2"/>
  <c r="F457" i="2"/>
  <c r="E457" i="2"/>
  <c r="G456" i="2"/>
  <c r="F456" i="2"/>
  <c r="E456" i="2"/>
  <c r="G455" i="2"/>
  <c r="F455" i="2"/>
  <c r="E455" i="2"/>
  <c r="H455" i="2" s="1"/>
  <c r="G454" i="2"/>
  <c r="F454" i="2"/>
  <c r="E454" i="2"/>
  <c r="H454" i="2" s="1"/>
  <c r="G453" i="2"/>
  <c r="F453" i="2"/>
  <c r="E453" i="2"/>
  <c r="G452" i="2"/>
  <c r="F452" i="2"/>
  <c r="E452" i="2"/>
  <c r="G451" i="2"/>
  <c r="F451" i="2"/>
  <c r="E451" i="2"/>
  <c r="H451" i="2" s="1"/>
  <c r="G450" i="2"/>
  <c r="F450" i="2"/>
  <c r="E450" i="2"/>
  <c r="H450" i="2" s="1"/>
  <c r="G449" i="2"/>
  <c r="F449" i="2"/>
  <c r="E449" i="2"/>
  <c r="G448" i="2"/>
  <c r="F448" i="2"/>
  <c r="E448" i="2"/>
  <c r="G447" i="2"/>
  <c r="F447" i="2"/>
  <c r="E447" i="2"/>
  <c r="H447" i="2" s="1"/>
  <c r="G446" i="2"/>
  <c r="F446" i="2"/>
  <c r="E446" i="2"/>
  <c r="H446" i="2" s="1"/>
  <c r="G445" i="2"/>
  <c r="F445" i="2"/>
  <c r="E445" i="2"/>
  <c r="G444" i="2"/>
  <c r="F444" i="2"/>
  <c r="E444" i="2"/>
  <c r="G443" i="2"/>
  <c r="F443" i="2"/>
  <c r="E443" i="2"/>
  <c r="H443" i="2" s="1"/>
  <c r="G442" i="2"/>
  <c r="F442" i="2"/>
  <c r="E442" i="2"/>
  <c r="H442" i="2" s="1"/>
  <c r="G441" i="2"/>
  <c r="F441" i="2"/>
  <c r="E441" i="2"/>
  <c r="G440" i="2"/>
  <c r="F440" i="2"/>
  <c r="E440" i="2"/>
  <c r="G439" i="2"/>
  <c r="F439" i="2"/>
  <c r="E439" i="2"/>
  <c r="H439" i="2" s="1"/>
  <c r="G438" i="2"/>
  <c r="F438" i="2"/>
  <c r="E438" i="2"/>
  <c r="H438" i="2" s="1"/>
  <c r="G437" i="2"/>
  <c r="F437" i="2"/>
  <c r="E437" i="2"/>
  <c r="G436" i="2"/>
  <c r="F436" i="2"/>
  <c r="E436" i="2"/>
  <c r="G435" i="2"/>
  <c r="F435" i="2"/>
  <c r="E435" i="2"/>
  <c r="H435" i="2" s="1"/>
  <c r="G434" i="2"/>
  <c r="F434" i="2"/>
  <c r="E434" i="2"/>
  <c r="H434" i="2" s="1"/>
  <c r="G433" i="2"/>
  <c r="F433" i="2"/>
  <c r="E433" i="2"/>
  <c r="G432" i="2"/>
  <c r="F432" i="2"/>
  <c r="E432" i="2"/>
  <c r="G431" i="2"/>
  <c r="F431" i="2"/>
  <c r="E431" i="2"/>
  <c r="H431" i="2" s="1"/>
  <c r="G430" i="2"/>
  <c r="F430" i="2"/>
  <c r="E430" i="2"/>
  <c r="H430" i="2" s="1"/>
  <c r="G429" i="2"/>
  <c r="F429" i="2"/>
  <c r="E429" i="2"/>
  <c r="G428" i="2"/>
  <c r="F428" i="2"/>
  <c r="E428" i="2"/>
  <c r="G427" i="2"/>
  <c r="F427" i="2"/>
  <c r="E427" i="2"/>
  <c r="H427" i="2" s="1"/>
  <c r="G426" i="2"/>
  <c r="F426" i="2"/>
  <c r="E426" i="2"/>
  <c r="H426" i="2" s="1"/>
  <c r="G425" i="2"/>
  <c r="F425" i="2"/>
  <c r="E425" i="2"/>
  <c r="G424" i="2"/>
  <c r="F424" i="2"/>
  <c r="E424" i="2"/>
  <c r="G423" i="2"/>
  <c r="F423" i="2"/>
  <c r="E423" i="2"/>
  <c r="H423" i="2" s="1"/>
  <c r="G422" i="2"/>
  <c r="F422" i="2"/>
  <c r="E422" i="2"/>
  <c r="H422" i="2" s="1"/>
  <c r="G421" i="2"/>
  <c r="F421" i="2"/>
  <c r="E421" i="2"/>
  <c r="G420" i="2"/>
  <c r="F420" i="2"/>
  <c r="G419" i="2"/>
  <c r="F419" i="2"/>
  <c r="E419" i="2"/>
  <c r="H419" i="2" s="1"/>
  <c r="G418" i="2"/>
  <c r="F418" i="2"/>
  <c r="E418" i="2"/>
  <c r="H418" i="2" s="1"/>
  <c r="G417" i="2"/>
  <c r="F417" i="2"/>
  <c r="E417" i="2"/>
  <c r="G416" i="2"/>
  <c r="F416" i="2"/>
  <c r="E416" i="2"/>
  <c r="G415" i="2"/>
  <c r="F415" i="2"/>
  <c r="E415" i="2"/>
  <c r="H415" i="2" s="1"/>
  <c r="G414" i="2"/>
  <c r="F414" i="2"/>
  <c r="E414" i="2"/>
  <c r="H414" i="2" s="1"/>
  <c r="G413" i="2"/>
  <c r="F413" i="2"/>
  <c r="E413" i="2"/>
  <c r="G412" i="2"/>
  <c r="F412" i="2"/>
  <c r="E412" i="2"/>
  <c r="G411" i="2"/>
  <c r="F411" i="2"/>
  <c r="E411" i="2"/>
  <c r="H411" i="2" s="1"/>
  <c r="G410" i="2"/>
  <c r="F410" i="2"/>
  <c r="G409" i="2"/>
  <c r="E409" i="2"/>
  <c r="G408" i="2"/>
  <c r="F408" i="2"/>
  <c r="E408" i="2"/>
  <c r="H408" i="2" s="1"/>
  <c r="G407" i="2"/>
  <c r="F407" i="2"/>
  <c r="E407" i="2"/>
  <c r="H407" i="2" s="1"/>
  <c r="G406" i="2"/>
  <c r="F406" i="2"/>
  <c r="E406" i="2"/>
  <c r="G405" i="2"/>
  <c r="F405" i="2"/>
  <c r="E405" i="2"/>
  <c r="G404" i="2"/>
  <c r="F404" i="2"/>
  <c r="G403" i="2"/>
  <c r="G402" i="2"/>
  <c r="F402" i="2"/>
  <c r="E402" i="2"/>
  <c r="G401" i="2"/>
  <c r="F401" i="2"/>
  <c r="G400" i="2"/>
  <c r="F400" i="2"/>
  <c r="E400" i="2"/>
  <c r="H400" i="2" s="1"/>
  <c r="G399" i="2"/>
  <c r="F399" i="2"/>
  <c r="E399" i="2"/>
  <c r="G398" i="2"/>
  <c r="F398" i="2"/>
  <c r="G397" i="2"/>
  <c r="G396" i="2"/>
  <c r="F396" i="2"/>
  <c r="E396" i="2"/>
  <c r="G395" i="2"/>
  <c r="E395" i="2"/>
  <c r="H395" i="2" s="1"/>
  <c r="G394" i="2"/>
  <c r="F394" i="2"/>
  <c r="E394" i="2"/>
  <c r="H394" i="2" s="1"/>
  <c r="G393" i="2"/>
  <c r="F393" i="2"/>
  <c r="E393" i="2"/>
  <c r="G392" i="2"/>
  <c r="F392" i="2"/>
  <c r="E392" i="2"/>
  <c r="G391" i="2"/>
  <c r="G390" i="2"/>
  <c r="F390" i="2"/>
  <c r="E390" i="2"/>
  <c r="G389" i="2"/>
  <c r="F389" i="2"/>
  <c r="E389" i="2"/>
  <c r="G388" i="2"/>
  <c r="F388" i="2"/>
  <c r="E388" i="2"/>
  <c r="H388" i="2" s="1"/>
  <c r="G387" i="2"/>
  <c r="F387" i="2"/>
  <c r="E387" i="2"/>
  <c r="H387" i="2" s="1"/>
  <c r="G386" i="2"/>
  <c r="F386" i="2"/>
  <c r="E386" i="2"/>
  <c r="G385" i="2"/>
  <c r="F385" i="2"/>
  <c r="G384" i="2"/>
  <c r="G383" i="2"/>
  <c r="F383" i="2"/>
  <c r="G382" i="2"/>
  <c r="F382" i="2"/>
  <c r="E382" i="2"/>
  <c r="G381" i="2"/>
  <c r="F381" i="2"/>
  <c r="E381" i="2"/>
  <c r="H381" i="2" s="1"/>
  <c r="G380" i="2"/>
  <c r="F380" i="2"/>
  <c r="E380" i="2"/>
  <c r="H380" i="2" s="1"/>
  <c r="G379" i="2"/>
  <c r="F379" i="2"/>
  <c r="E379" i="2"/>
  <c r="G378" i="2"/>
  <c r="F378" i="2"/>
  <c r="E378" i="2"/>
  <c r="G377" i="2"/>
  <c r="F377" i="2"/>
  <c r="E377" i="2"/>
  <c r="H377" i="2" s="1"/>
  <c r="G376" i="2"/>
  <c r="F376" i="2"/>
  <c r="E376" i="2"/>
  <c r="H376" i="2" s="1"/>
  <c r="G375" i="2"/>
  <c r="F375" i="2"/>
  <c r="E375" i="2"/>
  <c r="G374" i="2"/>
  <c r="F374" i="2"/>
  <c r="E374" i="2"/>
  <c r="G373" i="2"/>
  <c r="F373" i="2"/>
  <c r="E373" i="2"/>
  <c r="H373" i="2" s="1"/>
  <c r="G372" i="2"/>
  <c r="F372" i="2"/>
  <c r="E372" i="2"/>
  <c r="H372" i="2" s="1"/>
  <c r="G371" i="2"/>
  <c r="F371" i="2"/>
  <c r="E371" i="2"/>
  <c r="G370" i="2"/>
  <c r="F370" i="2"/>
  <c r="G369" i="2"/>
  <c r="G368" i="2"/>
  <c r="F368" i="2"/>
  <c r="E368" i="2"/>
  <c r="G367" i="2"/>
  <c r="F367" i="2"/>
  <c r="E367" i="2"/>
  <c r="G366" i="2"/>
  <c r="F366" i="2"/>
  <c r="E366" i="2"/>
  <c r="H366" i="2" s="1"/>
  <c r="G365" i="2"/>
  <c r="F365" i="2"/>
  <c r="G364" i="2"/>
  <c r="E364" i="2"/>
  <c r="G363" i="2"/>
  <c r="F363" i="2"/>
  <c r="E363" i="2"/>
  <c r="H363" i="2" s="1"/>
  <c r="G362" i="2"/>
  <c r="F362" i="2"/>
  <c r="G361" i="2"/>
  <c r="F361" i="2"/>
  <c r="G360" i="2"/>
  <c r="F360" i="2"/>
  <c r="E360" i="2"/>
  <c r="G359" i="2"/>
  <c r="F359" i="2"/>
  <c r="G358" i="2"/>
  <c r="F358" i="2"/>
  <c r="E358" i="2"/>
  <c r="H358" i="2" s="1"/>
  <c r="G357" i="2"/>
  <c r="G356" i="2"/>
  <c r="F356" i="2"/>
  <c r="E356" i="2"/>
  <c r="H356" i="2" s="1"/>
  <c r="G355" i="2"/>
  <c r="F355" i="2"/>
  <c r="G354" i="2"/>
  <c r="F354" i="2"/>
  <c r="E354" i="2"/>
  <c r="G353" i="2"/>
  <c r="F353" i="2"/>
  <c r="E353" i="2"/>
  <c r="G352" i="2"/>
  <c r="F352" i="2"/>
  <c r="E352" i="2"/>
  <c r="H352" i="2" s="1"/>
  <c r="G351" i="2"/>
  <c r="F351" i="2"/>
  <c r="G350" i="2"/>
  <c r="E350" i="2"/>
  <c r="D349" i="2"/>
  <c r="F535" i="2" s="1"/>
  <c r="C349" i="2"/>
  <c r="G343" i="2"/>
  <c r="F343" i="2"/>
  <c r="E343" i="2"/>
  <c r="H343" i="2" s="1"/>
  <c r="G342" i="2"/>
  <c r="F342" i="2"/>
  <c r="E342" i="2"/>
  <c r="G341" i="2"/>
  <c r="F341" i="2"/>
  <c r="E341" i="2"/>
  <c r="G340" i="2"/>
  <c r="F340" i="2"/>
  <c r="E340" i="2"/>
  <c r="H340" i="2" s="1"/>
  <c r="G339" i="2"/>
  <c r="F339" i="2"/>
  <c r="E339" i="2"/>
  <c r="H339" i="2" s="1"/>
  <c r="G338" i="2"/>
  <c r="F338" i="2"/>
  <c r="E338" i="2"/>
  <c r="G337" i="2"/>
  <c r="F337" i="2"/>
  <c r="E337" i="2"/>
  <c r="G336" i="2"/>
  <c r="F336" i="2"/>
  <c r="E336" i="2"/>
  <c r="H336" i="2" s="1"/>
  <c r="G335" i="2"/>
  <c r="F335" i="2"/>
  <c r="E335" i="2"/>
  <c r="H335" i="2" s="1"/>
  <c r="G334" i="2"/>
  <c r="F334" i="2"/>
  <c r="E334" i="2"/>
  <c r="G333" i="2"/>
  <c r="F333" i="2"/>
  <c r="E333" i="2"/>
  <c r="G332" i="2"/>
  <c r="F332" i="2"/>
  <c r="E332" i="2"/>
  <c r="H332" i="2" s="1"/>
  <c r="G331" i="2"/>
  <c r="F331" i="2"/>
  <c r="E331" i="2"/>
  <c r="H331" i="2" s="1"/>
  <c r="G330" i="2"/>
  <c r="F330" i="2"/>
  <c r="E330" i="2"/>
  <c r="G329" i="2"/>
  <c r="F329" i="2"/>
  <c r="E329" i="2"/>
  <c r="G328" i="2"/>
  <c r="F328" i="2"/>
  <c r="G327" i="2"/>
  <c r="F327" i="2"/>
  <c r="E327" i="2"/>
  <c r="G326" i="2"/>
  <c r="F326" i="2"/>
  <c r="E326" i="2"/>
  <c r="G325" i="2"/>
  <c r="F325" i="2"/>
  <c r="E325" i="2"/>
  <c r="H325" i="2" s="1"/>
  <c r="G324" i="2"/>
  <c r="F324" i="2"/>
  <c r="E324" i="2"/>
  <c r="H324" i="2" s="1"/>
  <c r="G323" i="2"/>
  <c r="F323" i="2"/>
  <c r="E323" i="2"/>
  <c r="G322" i="2"/>
  <c r="F322" i="2"/>
  <c r="E322" i="2"/>
  <c r="G321" i="2"/>
  <c r="F321" i="2"/>
  <c r="E321" i="2"/>
  <c r="H321" i="2" s="1"/>
  <c r="G320" i="2"/>
  <c r="F320" i="2"/>
  <c r="E320" i="2"/>
  <c r="H320" i="2" s="1"/>
  <c r="G319" i="2"/>
  <c r="F319" i="2"/>
  <c r="E319" i="2"/>
  <c r="G318" i="2"/>
  <c r="F318" i="2"/>
  <c r="E318" i="2"/>
  <c r="G317" i="2"/>
  <c r="F317" i="2"/>
  <c r="G316" i="2"/>
  <c r="F316" i="2"/>
  <c r="E316" i="2"/>
  <c r="G315" i="2"/>
  <c r="F315" i="2"/>
  <c r="E315" i="2"/>
  <c r="G314" i="2"/>
  <c r="F314" i="2"/>
  <c r="E314" i="2"/>
  <c r="H314" i="2" s="1"/>
  <c r="G313" i="2"/>
  <c r="F313" i="2"/>
  <c r="E313" i="2"/>
  <c r="H313" i="2" s="1"/>
  <c r="G312" i="2"/>
  <c r="F312" i="2"/>
  <c r="E312" i="2"/>
  <c r="G311" i="2"/>
  <c r="F311" i="2"/>
  <c r="E311" i="2"/>
  <c r="G310" i="2"/>
  <c r="F310" i="2"/>
  <c r="E310" i="2"/>
  <c r="H310" i="2" s="1"/>
  <c r="G309" i="2"/>
  <c r="F309" i="2"/>
  <c r="E309" i="2"/>
  <c r="H309" i="2" s="1"/>
  <c r="G308" i="2"/>
  <c r="F308" i="2"/>
  <c r="E308" i="2"/>
  <c r="G307" i="2"/>
  <c r="F307" i="2"/>
  <c r="E307" i="2"/>
  <c r="G306" i="2"/>
  <c r="F306" i="2"/>
  <c r="E306" i="2"/>
  <c r="H306" i="2" s="1"/>
  <c r="G305" i="2"/>
  <c r="F305" i="2"/>
  <c r="E305" i="2"/>
  <c r="H305" i="2" s="1"/>
  <c r="G304" i="2"/>
  <c r="F304" i="2"/>
  <c r="E304" i="2"/>
  <c r="G303" i="2"/>
  <c r="F303" i="2"/>
  <c r="E303" i="2"/>
  <c r="G302" i="2"/>
  <c r="F302" i="2"/>
  <c r="E302" i="2"/>
  <c r="H302" i="2" s="1"/>
  <c r="G301" i="2"/>
  <c r="F301" i="2"/>
  <c r="E301" i="2"/>
  <c r="H301" i="2" s="1"/>
  <c r="G300" i="2"/>
  <c r="F300" i="2"/>
  <c r="G299" i="2"/>
  <c r="F299" i="2"/>
  <c r="E299" i="2"/>
  <c r="H299" i="2" s="1"/>
  <c r="G298" i="2"/>
  <c r="F298" i="2"/>
  <c r="E298" i="2"/>
  <c r="H298" i="2" s="1"/>
  <c r="G297" i="2"/>
  <c r="F297" i="2"/>
  <c r="E297" i="2"/>
  <c r="G296" i="2"/>
  <c r="F296" i="2"/>
  <c r="E296" i="2"/>
  <c r="G295" i="2"/>
  <c r="F295" i="2"/>
  <c r="E295" i="2"/>
  <c r="H295" i="2" s="1"/>
  <c r="G294" i="2"/>
  <c r="F294" i="2"/>
  <c r="E294" i="2"/>
  <c r="H294" i="2" s="1"/>
  <c r="G293" i="2"/>
  <c r="F293" i="2"/>
  <c r="E293" i="2"/>
  <c r="G292" i="2"/>
  <c r="F292" i="2"/>
  <c r="E292" i="2"/>
  <c r="G291" i="2"/>
  <c r="F291" i="2"/>
  <c r="E291" i="2"/>
  <c r="H291" i="2" s="1"/>
  <c r="G290" i="2"/>
  <c r="F290" i="2"/>
  <c r="E290" i="2"/>
  <c r="H290" i="2" s="1"/>
  <c r="G289" i="2"/>
  <c r="F289" i="2"/>
  <c r="G288" i="2"/>
  <c r="F288" i="2"/>
  <c r="E288" i="2"/>
  <c r="H288" i="2" s="1"/>
  <c r="G287" i="2"/>
  <c r="F287" i="2"/>
  <c r="E287" i="2"/>
  <c r="H287" i="2" s="1"/>
  <c r="G286" i="2"/>
  <c r="F286" i="2"/>
  <c r="E286" i="2"/>
  <c r="G285" i="2"/>
  <c r="F285" i="2"/>
  <c r="E285" i="2"/>
  <c r="G284" i="2"/>
  <c r="F284" i="2"/>
  <c r="E284" i="2"/>
  <c r="H284" i="2" s="1"/>
  <c r="G283" i="2"/>
  <c r="F283" i="2"/>
  <c r="G282" i="2"/>
  <c r="F282" i="2"/>
  <c r="E282" i="2"/>
  <c r="G281" i="2"/>
  <c r="F281" i="2"/>
  <c r="E281" i="2"/>
  <c r="H281" i="2" s="1"/>
  <c r="G280" i="2"/>
  <c r="F280" i="2"/>
  <c r="E280" i="2"/>
  <c r="H280" i="2" s="1"/>
  <c r="G279" i="2"/>
  <c r="F279" i="2"/>
  <c r="E279" i="2"/>
  <c r="G278" i="2"/>
  <c r="F278" i="2"/>
  <c r="E278" i="2"/>
  <c r="G277" i="2"/>
  <c r="F277" i="2"/>
  <c r="E277" i="2"/>
  <c r="H277" i="2" s="1"/>
  <c r="G276" i="2"/>
  <c r="F276" i="2"/>
  <c r="G275" i="2"/>
  <c r="F275" i="2"/>
  <c r="E275" i="2"/>
  <c r="G274" i="2"/>
  <c r="F274" i="2"/>
  <c r="E274" i="2"/>
  <c r="H274" i="2" s="1"/>
  <c r="G273" i="2"/>
  <c r="F273" i="2"/>
  <c r="E273" i="2"/>
  <c r="H273" i="2" s="1"/>
  <c r="G272" i="2"/>
  <c r="F272" i="2"/>
  <c r="E272" i="2"/>
  <c r="G271" i="2"/>
  <c r="F271" i="2"/>
  <c r="E271" i="2"/>
  <c r="G270" i="2"/>
  <c r="F270" i="2"/>
  <c r="E270" i="2"/>
  <c r="H270" i="2" s="1"/>
  <c r="G269" i="2"/>
  <c r="F269" i="2"/>
  <c r="E269" i="2"/>
  <c r="H269" i="2" s="1"/>
  <c r="G268" i="2"/>
  <c r="F268" i="2"/>
  <c r="E268" i="2"/>
  <c r="G267" i="2"/>
  <c r="F267" i="2"/>
  <c r="E267" i="2"/>
  <c r="G266" i="2"/>
  <c r="F266" i="2"/>
  <c r="E266" i="2"/>
  <c r="H266" i="2" s="1"/>
  <c r="G265" i="2"/>
  <c r="F265" i="2"/>
  <c r="E265" i="2"/>
  <c r="H265" i="2" s="1"/>
  <c r="G264" i="2"/>
  <c r="F264" i="2"/>
  <c r="E264" i="2"/>
  <c r="G263" i="2"/>
  <c r="F263" i="2"/>
  <c r="E263" i="2"/>
  <c r="G262" i="2"/>
  <c r="F262" i="2"/>
  <c r="E262" i="2"/>
  <c r="H262" i="2" s="1"/>
  <c r="G261" i="2"/>
  <c r="F261" i="2"/>
  <c r="E261" i="2"/>
  <c r="H261" i="2" s="1"/>
  <c r="G260" i="2"/>
  <c r="F260" i="2"/>
  <c r="E260" i="2"/>
  <c r="G259" i="2"/>
  <c r="F259" i="2"/>
  <c r="E259" i="2"/>
  <c r="G258" i="2"/>
  <c r="F258" i="2"/>
  <c r="G257" i="2"/>
  <c r="F257" i="2"/>
  <c r="E257" i="2"/>
  <c r="G256" i="2"/>
  <c r="F256" i="2"/>
  <c r="G255" i="2"/>
  <c r="F255" i="2"/>
  <c r="E255" i="2"/>
  <c r="H255" i="2" s="1"/>
  <c r="G254" i="2"/>
  <c r="F254" i="2"/>
  <c r="E254" i="2"/>
  <c r="G253" i="2"/>
  <c r="F253" i="2"/>
  <c r="E253" i="2"/>
  <c r="G252" i="2"/>
  <c r="F252" i="2"/>
  <c r="E252" i="2"/>
  <c r="H252" i="2" s="1"/>
  <c r="G251" i="2"/>
  <c r="F251" i="2"/>
  <c r="E251" i="2"/>
  <c r="H251" i="2" s="1"/>
  <c r="G250" i="2"/>
  <c r="F250" i="2"/>
  <c r="E250" i="2"/>
  <c r="G249" i="2"/>
  <c r="F249" i="2"/>
  <c r="E249" i="2"/>
  <c r="G248" i="2"/>
  <c r="F248" i="2"/>
  <c r="E248" i="2"/>
  <c r="H248" i="2" s="1"/>
  <c r="G247" i="2"/>
  <c r="F247" i="2"/>
  <c r="E247" i="2"/>
  <c r="H247" i="2" s="1"/>
  <c r="G246" i="2"/>
  <c r="F246" i="2"/>
  <c r="E246" i="2"/>
  <c r="G245" i="2"/>
  <c r="F245" i="2"/>
  <c r="E245" i="2"/>
  <c r="G244" i="2"/>
  <c r="F244" i="2"/>
  <c r="G243" i="2"/>
  <c r="F243" i="2"/>
  <c r="E243" i="2"/>
  <c r="G242" i="2"/>
  <c r="F242" i="2"/>
  <c r="E242" i="2"/>
  <c r="G241" i="2"/>
  <c r="F241" i="2"/>
  <c r="E241" i="2"/>
  <c r="H241" i="2" s="1"/>
  <c r="G240" i="2"/>
  <c r="F240" i="2"/>
  <c r="E240" i="2"/>
  <c r="H240" i="2" s="1"/>
  <c r="G239" i="2"/>
  <c r="F239" i="2"/>
  <c r="E239" i="2"/>
  <c r="G238" i="2"/>
  <c r="E238" i="2"/>
  <c r="G237" i="2"/>
  <c r="F237" i="2"/>
  <c r="E237" i="2"/>
  <c r="H237" i="2" s="1"/>
  <c r="G236" i="2"/>
  <c r="F236" i="2"/>
  <c r="E236" i="2"/>
  <c r="H236" i="2" s="1"/>
  <c r="G235" i="2"/>
  <c r="F235" i="2"/>
  <c r="E235" i="2"/>
  <c r="G234" i="2"/>
  <c r="F234" i="2"/>
  <c r="E234" i="2"/>
  <c r="G233" i="2"/>
  <c r="F233" i="2"/>
  <c r="E233" i="2"/>
  <c r="H233" i="2" s="1"/>
  <c r="G232" i="2"/>
  <c r="F232" i="2"/>
  <c r="E232" i="2"/>
  <c r="H232" i="2" s="1"/>
  <c r="G231" i="2"/>
  <c r="F231" i="2"/>
  <c r="E231" i="2"/>
  <c r="G230" i="2"/>
  <c r="F230" i="2"/>
  <c r="E230" i="2"/>
  <c r="G229" i="2"/>
  <c r="F229" i="2"/>
  <c r="E229" i="2"/>
  <c r="H229" i="2" s="1"/>
  <c r="G228" i="2"/>
  <c r="F228" i="2"/>
  <c r="E228" i="2"/>
  <c r="H228" i="2" s="1"/>
  <c r="G227" i="2"/>
  <c r="F227" i="2"/>
  <c r="E227" i="2"/>
  <c r="G226" i="2"/>
  <c r="F226" i="2"/>
  <c r="E226" i="2"/>
  <c r="G225" i="2"/>
  <c r="F225" i="2"/>
  <c r="G224" i="2"/>
  <c r="F224" i="2"/>
  <c r="E224" i="2"/>
  <c r="G223" i="2"/>
  <c r="F223" i="2"/>
  <c r="E223" i="2"/>
  <c r="G222" i="2"/>
  <c r="F222" i="2"/>
  <c r="E222" i="2"/>
  <c r="H222" i="2" s="1"/>
  <c r="G221" i="2"/>
  <c r="F221" i="2"/>
  <c r="E221" i="2"/>
  <c r="H221" i="2" s="1"/>
  <c r="G220" i="2"/>
  <c r="F220" i="2"/>
  <c r="E220" i="2"/>
  <c r="G219" i="2"/>
  <c r="F219" i="2"/>
  <c r="E219" i="2"/>
  <c r="G218" i="2"/>
  <c r="F218" i="2"/>
  <c r="E218" i="2"/>
  <c r="H218" i="2" s="1"/>
  <c r="G217" i="2"/>
  <c r="F217" i="2"/>
  <c r="E217" i="2"/>
  <c r="H217" i="2" s="1"/>
  <c r="G216" i="2"/>
  <c r="F216" i="2"/>
  <c r="E216" i="2"/>
  <c r="G215" i="2"/>
  <c r="F215" i="2"/>
  <c r="E215" i="2"/>
  <c r="G214" i="2"/>
  <c r="F214" i="2"/>
  <c r="E214" i="2"/>
  <c r="H214" i="2" s="1"/>
  <c r="G213" i="2"/>
  <c r="F213" i="2"/>
  <c r="G212" i="2"/>
  <c r="F212" i="2"/>
  <c r="G211" i="2"/>
  <c r="F211" i="2"/>
  <c r="E211" i="2"/>
  <c r="H211" i="2" s="1"/>
  <c r="G210" i="2"/>
  <c r="F210" i="2"/>
  <c r="E210" i="2"/>
  <c r="G209" i="2"/>
  <c r="F209" i="2"/>
  <c r="E209" i="2"/>
  <c r="G208" i="2"/>
  <c r="F208" i="2"/>
  <c r="E208" i="2"/>
  <c r="H208" i="2" s="1"/>
  <c r="G207" i="2"/>
  <c r="F207" i="2"/>
  <c r="E207" i="2"/>
  <c r="H207" i="2" s="1"/>
  <c r="G206" i="2"/>
  <c r="F206" i="2"/>
  <c r="E206" i="2"/>
  <c r="G205" i="2"/>
  <c r="F205" i="2"/>
  <c r="E205" i="2"/>
  <c r="G204" i="2"/>
  <c r="F204" i="2"/>
  <c r="E204" i="2"/>
  <c r="H204" i="2" s="1"/>
  <c r="G203" i="2"/>
  <c r="F203" i="2"/>
  <c r="E203" i="2"/>
  <c r="H203" i="2" s="1"/>
  <c r="G202" i="2"/>
  <c r="F202" i="2"/>
  <c r="E202" i="2"/>
  <c r="G201" i="2"/>
  <c r="E201" i="2"/>
  <c r="G200" i="2"/>
  <c r="F200" i="2"/>
  <c r="G199" i="2"/>
  <c r="F199" i="2"/>
  <c r="E199" i="2"/>
  <c r="G198" i="2"/>
  <c r="F198" i="2"/>
  <c r="E198" i="2"/>
  <c r="G197" i="2"/>
  <c r="F197" i="2"/>
  <c r="E197" i="2"/>
  <c r="H197" i="2" s="1"/>
  <c r="G196" i="2"/>
  <c r="F196" i="2"/>
  <c r="E196" i="2"/>
  <c r="H196" i="2" s="1"/>
  <c r="G195" i="2"/>
  <c r="F195" i="2"/>
  <c r="E195" i="2"/>
  <c r="G194" i="2"/>
  <c r="F194" i="2"/>
  <c r="E194" i="2"/>
  <c r="G193" i="2"/>
  <c r="F193" i="2"/>
  <c r="E193" i="2"/>
  <c r="H193" i="2" s="1"/>
  <c r="G192" i="2"/>
  <c r="F192" i="2"/>
  <c r="E192" i="2"/>
  <c r="H192" i="2" s="1"/>
  <c r="G191" i="2"/>
  <c r="E191" i="2"/>
  <c r="G190" i="2"/>
  <c r="F190" i="2"/>
  <c r="E190" i="2"/>
  <c r="G189" i="2"/>
  <c r="F189" i="2"/>
  <c r="E189" i="2"/>
  <c r="H189" i="2" s="1"/>
  <c r="G188" i="2"/>
  <c r="F188" i="2"/>
  <c r="E188" i="2"/>
  <c r="H188" i="2" s="1"/>
  <c r="G187" i="2"/>
  <c r="F187" i="2"/>
  <c r="G186" i="2"/>
  <c r="F186" i="2"/>
  <c r="G185" i="2"/>
  <c r="F185" i="2"/>
  <c r="G184" i="2"/>
  <c r="F184" i="2"/>
  <c r="E184" i="2"/>
  <c r="H184" i="2" s="1"/>
  <c r="G183" i="2"/>
  <c r="F183" i="2"/>
  <c r="E183" i="2"/>
  <c r="H183" i="2" s="1"/>
  <c r="G182" i="2"/>
  <c r="F182" i="2"/>
  <c r="E182" i="2"/>
  <c r="G181" i="2"/>
  <c r="F181" i="2"/>
  <c r="E181" i="2"/>
  <c r="G180" i="2"/>
  <c r="F180" i="2"/>
  <c r="E180" i="2"/>
  <c r="H180" i="2" s="1"/>
  <c r="G179" i="2"/>
  <c r="G178" i="2"/>
  <c r="F178" i="2"/>
  <c r="E178" i="2"/>
  <c r="G177" i="2"/>
  <c r="F177" i="2"/>
  <c r="E177" i="2"/>
  <c r="H177" i="2" s="1"/>
  <c r="G176" i="2"/>
  <c r="F176" i="2"/>
  <c r="E176" i="2"/>
  <c r="H176" i="2" s="1"/>
  <c r="G175" i="2"/>
  <c r="F175" i="2"/>
  <c r="E175" i="2"/>
  <c r="G174" i="2"/>
  <c r="F174" i="2"/>
  <c r="E174" i="2"/>
  <c r="D173" i="2"/>
  <c r="C173" i="2"/>
  <c r="E328" i="2" s="1"/>
  <c r="H328" i="2" s="1"/>
  <c r="G167" i="2"/>
  <c r="F167" i="2"/>
  <c r="E167" i="2"/>
  <c r="H167" i="2" s="1"/>
  <c r="G166" i="2"/>
  <c r="F166" i="2"/>
  <c r="E166" i="2"/>
  <c r="H166" i="2" s="1"/>
  <c r="G165" i="2"/>
  <c r="F165" i="2"/>
  <c r="E165" i="2"/>
  <c r="G164" i="2"/>
  <c r="F164" i="2"/>
  <c r="E164" i="2"/>
  <c r="G163" i="2"/>
  <c r="F163" i="2"/>
  <c r="E163" i="2"/>
  <c r="H163" i="2" s="1"/>
  <c r="G162" i="2"/>
  <c r="F162" i="2"/>
  <c r="E162" i="2"/>
  <c r="H162" i="2" s="1"/>
  <c r="G161" i="2"/>
  <c r="F161" i="2"/>
  <c r="E161" i="2"/>
  <c r="G160" i="2"/>
  <c r="F160" i="2"/>
  <c r="E160" i="2"/>
  <c r="G159" i="2"/>
  <c r="F159" i="2"/>
  <c r="E159" i="2"/>
  <c r="H159" i="2" s="1"/>
  <c r="G158" i="2"/>
  <c r="F158" i="2"/>
  <c r="G157" i="2"/>
  <c r="F157" i="2"/>
  <c r="E157" i="2"/>
  <c r="G156" i="2"/>
  <c r="F156" i="2"/>
  <c r="E156" i="2"/>
  <c r="G155" i="2"/>
  <c r="F155" i="2"/>
  <c r="E155" i="2"/>
  <c r="H155" i="2" s="1"/>
  <c r="G154" i="2"/>
  <c r="F154" i="2"/>
  <c r="E154" i="2"/>
  <c r="H154" i="2" s="1"/>
  <c r="G153" i="2"/>
  <c r="F153" i="2"/>
  <c r="E153" i="2"/>
  <c r="G152" i="2"/>
  <c r="F152" i="2"/>
  <c r="E152" i="2"/>
  <c r="G151" i="2"/>
  <c r="F151" i="2"/>
  <c r="E151" i="2"/>
  <c r="H151" i="2" s="1"/>
  <c r="G150" i="2"/>
  <c r="F150" i="2"/>
  <c r="E150" i="2"/>
  <c r="H150" i="2" s="1"/>
  <c r="G149" i="2"/>
  <c r="F149" i="2"/>
  <c r="E149" i="2"/>
  <c r="G148" i="2"/>
  <c r="F148" i="2"/>
  <c r="E148" i="2"/>
  <c r="G147" i="2"/>
  <c r="F147" i="2"/>
  <c r="E147" i="2"/>
  <c r="H147" i="2" s="1"/>
  <c r="G146" i="2"/>
  <c r="F146" i="2"/>
  <c r="E146" i="2"/>
  <c r="H146" i="2" s="1"/>
  <c r="G145" i="2"/>
  <c r="F145" i="2"/>
  <c r="E145" i="2"/>
  <c r="G144" i="2"/>
  <c r="F144" i="2"/>
  <c r="E144" i="2"/>
  <c r="G143" i="2"/>
  <c r="F143" i="2"/>
  <c r="E143" i="2"/>
  <c r="H143" i="2" s="1"/>
  <c r="G142" i="2"/>
  <c r="F142" i="2"/>
  <c r="E142" i="2"/>
  <c r="H142" i="2" s="1"/>
  <c r="G141" i="2"/>
  <c r="F141" i="2"/>
  <c r="E141" i="2"/>
  <c r="G140" i="2"/>
  <c r="F140" i="2"/>
  <c r="E140" i="2"/>
  <c r="G139" i="2"/>
  <c r="F139" i="2"/>
  <c r="E139" i="2"/>
  <c r="H139" i="2" s="1"/>
  <c r="G138" i="2"/>
  <c r="F138" i="2"/>
  <c r="E138" i="2"/>
  <c r="H138" i="2" s="1"/>
  <c r="G137" i="2"/>
  <c r="F137" i="2"/>
  <c r="E137" i="2"/>
  <c r="G136" i="2"/>
  <c r="F136" i="2"/>
  <c r="E136" i="2"/>
  <c r="G135" i="2"/>
  <c r="F135" i="2"/>
  <c r="E135" i="2"/>
  <c r="H135" i="2" s="1"/>
  <c r="G134" i="2"/>
  <c r="F134" i="2"/>
  <c r="G133" i="2"/>
  <c r="F133" i="2"/>
  <c r="E133" i="2"/>
  <c r="G132" i="2"/>
  <c r="E132" i="2"/>
  <c r="H132" i="2" s="1"/>
  <c r="G131" i="2"/>
  <c r="F131" i="2"/>
  <c r="G130" i="2"/>
  <c r="F130" i="2"/>
  <c r="E130" i="2"/>
  <c r="G129" i="2"/>
  <c r="F129" i="2"/>
  <c r="E129" i="2"/>
  <c r="G128" i="2"/>
  <c r="G127" i="2"/>
  <c r="F127" i="2"/>
  <c r="E127" i="2"/>
  <c r="G126" i="2"/>
  <c r="F126" i="2"/>
  <c r="E126" i="2"/>
  <c r="G125" i="2"/>
  <c r="F125" i="2"/>
  <c r="E125" i="2"/>
  <c r="H125" i="2" s="1"/>
  <c r="G124" i="2"/>
  <c r="F124" i="2"/>
  <c r="E124" i="2"/>
  <c r="H124" i="2" s="1"/>
  <c r="G123" i="2"/>
  <c r="F123" i="2"/>
  <c r="E123" i="2"/>
  <c r="G122" i="2"/>
  <c r="F122" i="2"/>
  <c r="E122" i="2"/>
  <c r="G121" i="2"/>
  <c r="E121" i="2"/>
  <c r="H121" i="2" s="1"/>
  <c r="G120" i="2"/>
  <c r="F120" i="2"/>
  <c r="E120" i="2"/>
  <c r="G119" i="2"/>
  <c r="F119" i="2"/>
  <c r="E119" i="2"/>
  <c r="G118" i="2"/>
  <c r="F118" i="2"/>
  <c r="E118" i="2"/>
  <c r="H118" i="2" s="1"/>
  <c r="G117" i="2"/>
  <c r="F117" i="2"/>
  <c r="E117" i="2"/>
  <c r="H117" i="2" s="1"/>
  <c r="G116" i="2"/>
  <c r="F116" i="2"/>
  <c r="E116" i="2"/>
  <c r="G115" i="2"/>
  <c r="F115" i="2"/>
  <c r="G114" i="2"/>
  <c r="F114" i="2"/>
  <c r="E114" i="2"/>
  <c r="H114" i="2" s="1"/>
  <c r="G113" i="2"/>
  <c r="F113" i="2"/>
  <c r="E113" i="2"/>
  <c r="H113" i="2" s="1"/>
  <c r="G112" i="2"/>
  <c r="F112" i="2"/>
  <c r="E112" i="2"/>
  <c r="G111" i="2"/>
  <c r="F111" i="2"/>
  <c r="G110" i="2"/>
  <c r="F110" i="2"/>
  <c r="E110" i="2"/>
  <c r="H110" i="2" s="1"/>
  <c r="G109" i="2"/>
  <c r="F109" i="2"/>
  <c r="E109" i="2"/>
  <c r="H109" i="2" s="1"/>
  <c r="G108" i="2"/>
  <c r="F108" i="2"/>
  <c r="E108" i="2"/>
  <c r="G107" i="2"/>
  <c r="F107" i="2"/>
  <c r="E107" i="2"/>
  <c r="G106" i="2"/>
  <c r="F106" i="2"/>
  <c r="E106" i="2"/>
  <c r="H106" i="2" s="1"/>
  <c r="G105" i="2"/>
  <c r="F105" i="2"/>
  <c r="E105" i="2"/>
  <c r="H105" i="2" s="1"/>
  <c r="G104" i="2"/>
  <c r="F104" i="2"/>
  <c r="E104" i="2"/>
  <c r="G103" i="2"/>
  <c r="F103" i="2"/>
  <c r="E103" i="2"/>
  <c r="G102" i="2"/>
  <c r="F102" i="2"/>
  <c r="E102" i="2"/>
  <c r="H102" i="2" s="1"/>
  <c r="G101" i="2"/>
  <c r="F101" i="2"/>
  <c r="E101" i="2"/>
  <c r="H101" i="2" s="1"/>
  <c r="G100" i="2"/>
  <c r="F100" i="2"/>
  <c r="E100" i="2"/>
  <c r="G99" i="2"/>
  <c r="F99" i="2"/>
  <c r="E99" i="2"/>
  <c r="G98" i="2"/>
  <c r="F98" i="2"/>
  <c r="E98" i="2"/>
  <c r="H98" i="2" s="1"/>
  <c r="G97" i="2"/>
  <c r="F97" i="2"/>
  <c r="E97" i="2"/>
  <c r="H97" i="2" s="1"/>
  <c r="G96" i="2"/>
  <c r="F96" i="2"/>
  <c r="E96" i="2"/>
  <c r="G95" i="2"/>
  <c r="F95" i="2"/>
  <c r="E95" i="2"/>
  <c r="G94" i="2"/>
  <c r="F94" i="2"/>
  <c r="E94" i="2"/>
  <c r="H94" i="2" s="1"/>
  <c r="G93" i="2"/>
  <c r="F93" i="2"/>
  <c r="E93" i="2"/>
  <c r="H93" i="2" s="1"/>
  <c r="G92" i="2"/>
  <c r="F92" i="2"/>
  <c r="E92" i="2"/>
  <c r="G91" i="2"/>
  <c r="F91" i="2"/>
  <c r="G90" i="2"/>
  <c r="G89" i="2"/>
  <c r="F89" i="2"/>
  <c r="E89" i="2"/>
  <c r="G88" i="2"/>
  <c r="F88" i="2"/>
  <c r="E88" i="2"/>
  <c r="G87" i="2"/>
  <c r="F87" i="2"/>
  <c r="E87" i="2"/>
  <c r="H87" i="2" s="1"/>
  <c r="G86" i="2"/>
  <c r="F86" i="2"/>
  <c r="E86" i="2"/>
  <c r="H86" i="2" s="1"/>
  <c r="G85" i="2"/>
  <c r="F85" i="2"/>
  <c r="E85" i="2"/>
  <c r="G84" i="2"/>
  <c r="F84" i="2"/>
  <c r="E84" i="2"/>
  <c r="G83" i="2"/>
  <c r="F83" i="2"/>
  <c r="E83" i="2"/>
  <c r="H83" i="2" s="1"/>
  <c r="G82" i="2"/>
  <c r="F82" i="2"/>
  <c r="E82" i="2"/>
  <c r="H82" i="2" s="1"/>
  <c r="G81" i="2"/>
  <c r="F81" i="2"/>
  <c r="E81" i="2"/>
  <c r="G80" i="2"/>
  <c r="E80" i="2"/>
  <c r="H80" i="2" s="1"/>
  <c r="G79" i="2"/>
  <c r="F79" i="2"/>
  <c r="E79" i="2"/>
  <c r="H79" i="2" s="1"/>
  <c r="G78" i="2"/>
  <c r="F78" i="2"/>
  <c r="E78" i="2"/>
  <c r="G77" i="2"/>
  <c r="F77" i="2"/>
  <c r="E77" i="2"/>
  <c r="G76" i="2"/>
  <c r="F76" i="2"/>
  <c r="E76" i="2"/>
  <c r="H76" i="2" s="1"/>
  <c r="D75" i="2"/>
  <c r="F132" i="2" s="1"/>
  <c r="C75" i="2"/>
  <c r="G75" i="2" s="1"/>
  <c r="G69" i="2"/>
  <c r="F69" i="2"/>
  <c r="E69" i="2"/>
  <c r="G68" i="2"/>
  <c r="F68" i="2"/>
  <c r="E68" i="2"/>
  <c r="G67" i="2"/>
  <c r="F67" i="2"/>
  <c r="E67" i="2"/>
  <c r="H67" i="2" s="1"/>
  <c r="G66" i="2"/>
  <c r="E66" i="2"/>
  <c r="H66" i="2" s="1"/>
  <c r="G65" i="2"/>
  <c r="F65" i="2"/>
  <c r="E65" i="2"/>
  <c r="G64" i="2"/>
  <c r="F64" i="2"/>
  <c r="E64" i="2"/>
  <c r="G63" i="2"/>
  <c r="F63" i="2"/>
  <c r="E63" i="2"/>
  <c r="H63" i="2" s="1"/>
  <c r="G62" i="2"/>
  <c r="F62" i="2"/>
  <c r="E62" i="2"/>
  <c r="H62" i="2" s="1"/>
  <c r="G61" i="2"/>
  <c r="F61" i="2"/>
  <c r="E61" i="2"/>
  <c r="G60" i="2"/>
  <c r="F60" i="2"/>
  <c r="E60" i="2"/>
  <c r="G59" i="2"/>
  <c r="F59" i="2"/>
  <c r="E59" i="2"/>
  <c r="H59" i="2" s="1"/>
  <c r="G58" i="2"/>
  <c r="F58" i="2"/>
  <c r="E58" i="2"/>
  <c r="H58" i="2" s="1"/>
  <c r="G57" i="2"/>
  <c r="F57" i="2"/>
  <c r="E57" i="2"/>
  <c r="G56" i="2"/>
  <c r="F56" i="2"/>
  <c r="E56" i="2"/>
  <c r="G55" i="2"/>
  <c r="F55" i="2"/>
  <c r="E55" i="2"/>
  <c r="H55" i="2" s="1"/>
  <c r="G54" i="2"/>
  <c r="F54" i="2"/>
  <c r="E54" i="2"/>
  <c r="H54" i="2" s="1"/>
  <c r="G53" i="2"/>
  <c r="F53" i="2"/>
  <c r="E53" i="2"/>
  <c r="G52" i="2"/>
  <c r="F52" i="2"/>
  <c r="E52" i="2"/>
  <c r="G51" i="2"/>
  <c r="F51" i="2"/>
  <c r="E51" i="2"/>
  <c r="H51" i="2" s="1"/>
  <c r="G50" i="2"/>
  <c r="F50" i="2"/>
  <c r="E50" i="2"/>
  <c r="H50" i="2" s="1"/>
  <c r="G49" i="2"/>
  <c r="F49" i="2"/>
  <c r="E49" i="2"/>
  <c r="G48" i="2"/>
  <c r="F48" i="2"/>
  <c r="E48" i="2"/>
  <c r="G47" i="2"/>
  <c r="F47" i="2"/>
  <c r="E47" i="2"/>
  <c r="H47" i="2" s="1"/>
  <c r="G46" i="2"/>
  <c r="F46" i="2"/>
  <c r="E46" i="2"/>
  <c r="H46" i="2" s="1"/>
  <c r="G45" i="2"/>
  <c r="F45" i="2"/>
  <c r="E45" i="2"/>
  <c r="G44" i="2"/>
  <c r="F44" i="2"/>
  <c r="E44" i="2"/>
  <c r="G43" i="2"/>
  <c r="F43" i="2"/>
  <c r="E43" i="2"/>
  <c r="H43" i="2" s="1"/>
  <c r="G42" i="2"/>
  <c r="F42" i="2"/>
  <c r="E42" i="2"/>
  <c r="H42" i="2" s="1"/>
  <c r="G41" i="2"/>
  <c r="F41" i="2"/>
  <c r="E41" i="2"/>
  <c r="G40" i="2"/>
  <c r="F40" i="2"/>
  <c r="E40" i="2"/>
  <c r="G39" i="2"/>
  <c r="F39" i="2"/>
  <c r="E39" i="2"/>
  <c r="H39" i="2" s="1"/>
  <c r="G38" i="2"/>
  <c r="F38" i="2"/>
  <c r="E38" i="2"/>
  <c r="H38" i="2" s="1"/>
  <c r="G37" i="2"/>
  <c r="F37" i="2"/>
  <c r="E37" i="2"/>
  <c r="G36" i="2"/>
  <c r="F36" i="2"/>
  <c r="E36" i="2"/>
  <c r="G35" i="2"/>
  <c r="F35" i="2"/>
  <c r="E35" i="2"/>
  <c r="H35" i="2" s="1"/>
  <c r="G34" i="2"/>
  <c r="F34" i="2"/>
  <c r="E34" i="2"/>
  <c r="H34" i="2" s="1"/>
  <c r="G33" i="2"/>
  <c r="F33" i="2"/>
  <c r="E33" i="2"/>
  <c r="G32" i="2"/>
  <c r="F32" i="2"/>
  <c r="E32" i="2"/>
  <c r="G31" i="2"/>
  <c r="F31" i="2"/>
  <c r="E31" i="2"/>
  <c r="H31" i="2" s="1"/>
  <c r="G30" i="2"/>
  <c r="E30" i="2"/>
  <c r="H30" i="2" s="1"/>
  <c r="G29" i="2"/>
  <c r="F29" i="2"/>
  <c r="E29" i="2"/>
  <c r="G28" i="2"/>
  <c r="F28" i="2"/>
  <c r="E28" i="2"/>
  <c r="G27" i="2"/>
  <c r="F27" i="2"/>
  <c r="E27" i="2"/>
  <c r="H27" i="2" s="1"/>
  <c r="G26" i="2"/>
  <c r="F26" i="2"/>
  <c r="E26" i="2"/>
  <c r="H26" i="2" s="1"/>
  <c r="G25" i="2"/>
  <c r="F25" i="2"/>
  <c r="E25" i="2"/>
  <c r="G24" i="2"/>
  <c r="F24" i="2"/>
  <c r="E24" i="2"/>
  <c r="G23" i="2"/>
  <c r="F23" i="2"/>
  <c r="E23" i="2"/>
  <c r="H23" i="2" s="1"/>
  <c r="G22" i="2"/>
  <c r="F22" i="2"/>
  <c r="E22" i="2"/>
  <c r="H22" i="2" s="1"/>
  <c r="G21" i="2"/>
  <c r="F21" i="2"/>
  <c r="E21" i="2"/>
  <c r="G20" i="2"/>
  <c r="F20" i="2"/>
  <c r="E20" i="2"/>
  <c r="D19" i="2"/>
  <c r="F66" i="2" s="1"/>
  <c r="C19" i="2"/>
  <c r="G19" i="2" s="1"/>
  <c r="D13" i="2"/>
  <c r="C13" i="2"/>
  <c r="G13" i="2" s="1"/>
  <c r="D12" i="2"/>
  <c r="C12" i="2"/>
  <c r="G12" i="2" s="1"/>
  <c r="C8" i="2"/>
  <c r="E13" i="2" s="1"/>
  <c r="G609" i="1"/>
  <c r="G608" i="1"/>
  <c r="E608" i="1"/>
  <c r="H608" i="1" s="1"/>
  <c r="G607" i="1"/>
  <c r="G606" i="1"/>
  <c r="E606" i="1"/>
  <c r="H606" i="1" s="1"/>
  <c r="G605" i="1"/>
  <c r="G604" i="1"/>
  <c r="E604" i="1"/>
  <c r="H604" i="1" s="1"/>
  <c r="G603" i="1"/>
  <c r="G602" i="1"/>
  <c r="E602" i="1"/>
  <c r="H602" i="1" s="1"/>
  <c r="G601" i="1"/>
  <c r="G600" i="1"/>
  <c r="E600" i="1"/>
  <c r="H600" i="1" s="1"/>
  <c r="G599" i="1"/>
  <c r="G598" i="1"/>
  <c r="E598" i="1"/>
  <c r="H598" i="1" s="1"/>
  <c r="G597" i="1"/>
  <c r="E597" i="1"/>
  <c r="H597" i="1" s="1"/>
  <c r="G596" i="1"/>
  <c r="E596" i="1"/>
  <c r="H596" i="1" s="1"/>
  <c r="G595" i="1"/>
  <c r="E595" i="1"/>
  <c r="H595" i="1" s="1"/>
  <c r="G594" i="1"/>
  <c r="E594" i="1"/>
  <c r="H594" i="1" s="1"/>
  <c r="G593" i="1"/>
  <c r="E593" i="1"/>
  <c r="H593" i="1" s="1"/>
  <c r="G592" i="1"/>
  <c r="E592" i="1"/>
  <c r="H592" i="1" s="1"/>
  <c r="G591" i="1"/>
  <c r="E591" i="1"/>
  <c r="H591" i="1" s="1"/>
  <c r="G590" i="1"/>
  <c r="E590" i="1"/>
  <c r="H590" i="1" s="1"/>
  <c r="G589" i="1"/>
  <c r="E589" i="1"/>
  <c r="H589" i="1" s="1"/>
  <c r="G588" i="1"/>
  <c r="E588" i="1"/>
  <c r="H588" i="1" s="1"/>
  <c r="G587" i="1"/>
  <c r="E587" i="1"/>
  <c r="H587" i="1" s="1"/>
  <c r="G586" i="1"/>
  <c r="E586" i="1"/>
  <c r="H586" i="1" s="1"/>
  <c r="G585" i="1"/>
  <c r="E585" i="1"/>
  <c r="H585" i="1" s="1"/>
  <c r="G584" i="1"/>
  <c r="E584" i="1"/>
  <c r="H584" i="1" s="1"/>
  <c r="G583" i="1"/>
  <c r="E583" i="1"/>
  <c r="H583" i="1" s="1"/>
  <c r="E582" i="1"/>
  <c r="D582" i="1"/>
  <c r="C582" i="1"/>
  <c r="E609" i="1" s="1"/>
  <c r="H609" i="1" s="1"/>
  <c r="G576" i="1"/>
  <c r="G575" i="1"/>
  <c r="G574" i="1"/>
  <c r="G573" i="1"/>
  <c r="F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E550" i="1"/>
  <c r="H550" i="1" s="1"/>
  <c r="G549" i="1"/>
  <c r="G548" i="1"/>
  <c r="F548" i="1"/>
  <c r="G547" i="1"/>
  <c r="G546" i="1"/>
  <c r="F546" i="1"/>
  <c r="G545" i="1"/>
  <c r="G544" i="1"/>
  <c r="G543" i="1"/>
  <c r="G542" i="1"/>
  <c r="F542" i="1"/>
  <c r="G541" i="1"/>
  <c r="G540" i="1"/>
  <c r="F540" i="1"/>
  <c r="G539" i="1"/>
  <c r="G538" i="1"/>
  <c r="F538" i="1"/>
  <c r="G537" i="1"/>
  <c r="G536" i="1"/>
  <c r="G535" i="1"/>
  <c r="G534" i="1"/>
  <c r="F534" i="1"/>
  <c r="G533" i="1"/>
  <c r="F533" i="1"/>
  <c r="G532" i="1"/>
  <c r="F532" i="1"/>
  <c r="G531" i="1"/>
  <c r="G530" i="1"/>
  <c r="F530" i="1"/>
  <c r="G529" i="1"/>
  <c r="G528" i="1"/>
  <c r="F528" i="1"/>
  <c r="G527" i="1"/>
  <c r="G526" i="1"/>
  <c r="G525" i="1"/>
  <c r="G524" i="1"/>
  <c r="F524" i="1"/>
  <c r="G523" i="1"/>
  <c r="G522" i="1"/>
  <c r="F522" i="1"/>
  <c r="G521" i="1"/>
  <c r="G520" i="1"/>
  <c r="F520" i="1"/>
  <c r="G519" i="1"/>
  <c r="G518" i="1"/>
  <c r="G517" i="1"/>
  <c r="G516" i="1"/>
  <c r="F516" i="1"/>
  <c r="G515" i="1"/>
  <c r="G514" i="1"/>
  <c r="F514" i="1"/>
  <c r="G513" i="1"/>
  <c r="G512" i="1"/>
  <c r="F512" i="1"/>
  <c r="G511" i="1"/>
  <c r="G510" i="1"/>
  <c r="G509" i="1"/>
  <c r="G508" i="1"/>
  <c r="F508" i="1"/>
  <c r="G507" i="1"/>
  <c r="G506" i="1"/>
  <c r="F506" i="1"/>
  <c r="G505" i="1"/>
  <c r="G504" i="1"/>
  <c r="F504" i="1"/>
  <c r="G503" i="1"/>
  <c r="G502" i="1"/>
  <c r="F502" i="1"/>
  <c r="G501" i="1"/>
  <c r="G500" i="1"/>
  <c r="F500" i="1"/>
  <c r="G499" i="1"/>
  <c r="G498" i="1"/>
  <c r="F498" i="1"/>
  <c r="G497" i="1"/>
  <c r="G496" i="1"/>
  <c r="F496" i="1"/>
  <c r="G495" i="1"/>
  <c r="G494" i="1"/>
  <c r="G493" i="1"/>
  <c r="G492" i="1"/>
  <c r="F492" i="1"/>
  <c r="G491" i="1"/>
  <c r="G490" i="1"/>
  <c r="F490" i="1"/>
  <c r="G489" i="1"/>
  <c r="G488" i="1"/>
  <c r="F488" i="1"/>
  <c r="G487" i="1"/>
  <c r="G486" i="1"/>
  <c r="G485" i="1"/>
  <c r="G484" i="1"/>
  <c r="F484" i="1"/>
  <c r="G483" i="1"/>
  <c r="G482" i="1"/>
  <c r="F482" i="1"/>
  <c r="G481" i="1"/>
  <c r="G480" i="1"/>
  <c r="F480" i="1"/>
  <c r="G479" i="1"/>
  <c r="G478" i="1"/>
  <c r="G477" i="1"/>
  <c r="G476" i="1"/>
  <c r="F476" i="1"/>
  <c r="G475" i="1"/>
  <c r="G474" i="1"/>
  <c r="F474" i="1"/>
  <c r="G473" i="1"/>
  <c r="G472" i="1"/>
  <c r="F472" i="1"/>
  <c r="G471" i="1"/>
  <c r="G470" i="1"/>
  <c r="G469" i="1"/>
  <c r="G468" i="1"/>
  <c r="F468" i="1"/>
  <c r="G467" i="1"/>
  <c r="G466" i="1"/>
  <c r="F466" i="1"/>
  <c r="G465" i="1"/>
  <c r="G464" i="1"/>
  <c r="F464" i="1"/>
  <c r="G463" i="1"/>
  <c r="G462" i="1"/>
  <c r="G461" i="1"/>
  <c r="G460" i="1"/>
  <c r="F460" i="1"/>
  <c r="G459" i="1"/>
  <c r="G458" i="1"/>
  <c r="F458" i="1"/>
  <c r="G457" i="1"/>
  <c r="G456" i="1"/>
  <c r="F456" i="1"/>
  <c r="G455" i="1"/>
  <c r="G454" i="1"/>
  <c r="G453" i="1"/>
  <c r="G452" i="1"/>
  <c r="F452" i="1"/>
  <c r="G451" i="1"/>
  <c r="G450" i="1"/>
  <c r="F450" i="1"/>
  <c r="G449" i="1"/>
  <c r="G448" i="1"/>
  <c r="F448" i="1"/>
  <c r="G447" i="1"/>
  <c r="G446" i="1"/>
  <c r="G445" i="1"/>
  <c r="G444" i="1"/>
  <c r="F444" i="1"/>
  <c r="G443" i="1"/>
  <c r="G442" i="1"/>
  <c r="F442" i="1"/>
  <c r="G441" i="1"/>
  <c r="G440" i="1"/>
  <c r="F440" i="1"/>
  <c r="G439" i="1"/>
  <c r="E439" i="1"/>
  <c r="H439" i="1" s="1"/>
  <c r="G438" i="1"/>
  <c r="E438" i="1"/>
  <c r="G437" i="1"/>
  <c r="F437" i="1"/>
  <c r="E437" i="1"/>
  <c r="G436" i="1"/>
  <c r="G435" i="1"/>
  <c r="G434" i="1"/>
  <c r="G433" i="1"/>
  <c r="G432" i="1"/>
  <c r="G431" i="1"/>
  <c r="G430" i="1"/>
  <c r="G429" i="1"/>
  <c r="G428" i="1"/>
  <c r="G427" i="1"/>
  <c r="F427" i="1"/>
  <c r="E427" i="1"/>
  <c r="G426" i="1"/>
  <c r="F426" i="1"/>
  <c r="G425" i="1"/>
  <c r="G424" i="1"/>
  <c r="F424" i="1"/>
  <c r="G423" i="1"/>
  <c r="G422" i="1"/>
  <c r="G421" i="1"/>
  <c r="G420" i="1"/>
  <c r="F420" i="1"/>
  <c r="G419" i="1"/>
  <c r="G418" i="1"/>
  <c r="F418" i="1"/>
  <c r="G417" i="1"/>
  <c r="G416" i="1"/>
  <c r="F416" i="1"/>
  <c r="G415" i="1"/>
  <c r="G414" i="1"/>
  <c r="G413" i="1"/>
  <c r="G412" i="1"/>
  <c r="F412" i="1"/>
  <c r="G411" i="1"/>
  <c r="G410" i="1"/>
  <c r="F410" i="1"/>
  <c r="G409" i="1"/>
  <c r="G408" i="1"/>
  <c r="F408" i="1"/>
  <c r="G407" i="1"/>
  <c r="E407" i="1"/>
  <c r="H407" i="1" s="1"/>
  <c r="G406" i="1"/>
  <c r="G405" i="1"/>
  <c r="G404" i="1"/>
  <c r="G403" i="1"/>
  <c r="G402" i="1"/>
  <c r="G401" i="1"/>
  <c r="G400" i="1"/>
  <c r="G399" i="1"/>
  <c r="G398" i="1"/>
  <c r="G397" i="1"/>
  <c r="G396" i="1"/>
  <c r="E396" i="1"/>
  <c r="G395" i="1"/>
  <c r="F395" i="1"/>
  <c r="G394" i="1"/>
  <c r="E394" i="1"/>
  <c r="H394" i="1" s="1"/>
  <c r="G393" i="1"/>
  <c r="E393" i="1"/>
  <c r="G392" i="1"/>
  <c r="F392" i="1"/>
  <c r="G391" i="1"/>
  <c r="G390" i="1"/>
  <c r="F390" i="1"/>
  <c r="G389" i="1"/>
  <c r="G388" i="1"/>
  <c r="F388" i="1"/>
  <c r="G387" i="1"/>
  <c r="G386" i="1"/>
  <c r="G385" i="1"/>
  <c r="G384" i="1"/>
  <c r="F384" i="1"/>
  <c r="G383" i="1"/>
  <c r="G382" i="1"/>
  <c r="F382" i="1"/>
  <c r="G381" i="1"/>
  <c r="E381" i="1"/>
  <c r="H381" i="1" s="1"/>
  <c r="G380" i="1"/>
  <c r="E380" i="1"/>
  <c r="G379" i="1"/>
  <c r="G378" i="1"/>
  <c r="G377" i="1"/>
  <c r="F377" i="1"/>
  <c r="G376" i="1"/>
  <c r="G375" i="1"/>
  <c r="F375" i="1"/>
  <c r="G374" i="1"/>
  <c r="G373" i="1"/>
  <c r="F373" i="1"/>
  <c r="G372" i="1"/>
  <c r="G371" i="1"/>
  <c r="G370" i="1"/>
  <c r="G369" i="1"/>
  <c r="F369" i="1"/>
  <c r="G368" i="1"/>
  <c r="G367" i="1"/>
  <c r="F367" i="1"/>
  <c r="G366" i="1"/>
  <c r="G365" i="1"/>
  <c r="F365" i="1"/>
  <c r="G364" i="1"/>
  <c r="G363" i="1"/>
  <c r="G362" i="1"/>
  <c r="G361" i="1"/>
  <c r="F361" i="1"/>
  <c r="G360" i="1"/>
  <c r="G359" i="1"/>
  <c r="F359" i="1"/>
  <c r="G358" i="1"/>
  <c r="G357" i="1"/>
  <c r="F357" i="1"/>
  <c r="G356" i="1"/>
  <c r="G355" i="1"/>
  <c r="G354" i="1"/>
  <c r="G353" i="1"/>
  <c r="F353" i="1"/>
  <c r="G352" i="1"/>
  <c r="G351" i="1"/>
  <c r="F351" i="1"/>
  <c r="G350" i="1"/>
  <c r="D349" i="1"/>
  <c r="C349" i="1"/>
  <c r="E576" i="1" s="1"/>
  <c r="H576" i="1" s="1"/>
  <c r="G343" i="1"/>
  <c r="G342" i="1"/>
  <c r="G341" i="1"/>
  <c r="G340" i="1"/>
  <c r="F340" i="1"/>
  <c r="G339" i="1"/>
  <c r="G338" i="1"/>
  <c r="G337" i="1"/>
  <c r="G336" i="1"/>
  <c r="G335" i="1"/>
  <c r="G334" i="1"/>
  <c r="G333" i="1"/>
  <c r="G332" i="1"/>
  <c r="G331" i="1"/>
  <c r="H330" i="1"/>
  <c r="G330" i="1"/>
  <c r="F330" i="1"/>
  <c r="E330" i="1"/>
  <c r="G329" i="1"/>
  <c r="G328" i="1"/>
  <c r="G327" i="1"/>
  <c r="G326" i="1"/>
  <c r="F326" i="1"/>
  <c r="G325" i="1"/>
  <c r="G324" i="1"/>
  <c r="G323" i="1"/>
  <c r="G322" i="1"/>
  <c r="G321" i="1"/>
  <c r="G320" i="1"/>
  <c r="G319" i="1"/>
  <c r="G318" i="1"/>
  <c r="F318" i="1"/>
  <c r="G317" i="1"/>
  <c r="G316" i="1"/>
  <c r="G315" i="1"/>
  <c r="G314" i="1"/>
  <c r="G313" i="1"/>
  <c r="G312" i="1"/>
  <c r="G311" i="1"/>
  <c r="F311" i="1"/>
  <c r="G310" i="1"/>
  <c r="G309" i="1"/>
  <c r="G308" i="1"/>
  <c r="G307" i="1"/>
  <c r="G306" i="1"/>
  <c r="G305" i="1"/>
  <c r="H304" i="1"/>
  <c r="G304" i="1"/>
  <c r="E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E292" i="1"/>
  <c r="H292" i="1" s="1"/>
  <c r="G291" i="1"/>
  <c r="G290" i="1"/>
  <c r="G289" i="1"/>
  <c r="G288" i="1"/>
  <c r="G287" i="1"/>
  <c r="G286" i="1"/>
  <c r="G285" i="1"/>
  <c r="H285" i="1" s="1"/>
  <c r="F285" i="1"/>
  <c r="E285" i="1"/>
  <c r="G284" i="1"/>
  <c r="F284" i="1"/>
  <c r="G283" i="1"/>
  <c r="G282" i="1"/>
  <c r="G281" i="1"/>
  <c r="G280" i="1"/>
  <c r="G279" i="1"/>
  <c r="F279" i="1"/>
  <c r="E279" i="1"/>
  <c r="H279" i="1" s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F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H232" i="1"/>
  <c r="G232" i="1"/>
  <c r="E232" i="1"/>
  <c r="G231" i="1"/>
  <c r="F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E218" i="1"/>
  <c r="H218" i="1" s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H193" i="1"/>
  <c r="G193" i="1"/>
  <c r="E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D173" i="1"/>
  <c r="F343" i="1" s="1"/>
  <c r="C173" i="1"/>
  <c r="E339" i="1" s="1"/>
  <c r="H339" i="1" s="1"/>
  <c r="G167" i="1"/>
  <c r="G166" i="1"/>
  <c r="F166" i="1"/>
  <c r="G165" i="1"/>
  <c r="G164" i="1"/>
  <c r="F164" i="1"/>
  <c r="G163" i="1"/>
  <c r="E163" i="1"/>
  <c r="G162" i="1"/>
  <c r="F162" i="1"/>
  <c r="E162" i="1"/>
  <c r="G161" i="1"/>
  <c r="F161" i="1"/>
  <c r="G160" i="1"/>
  <c r="G159" i="1"/>
  <c r="F159" i="1"/>
  <c r="G158" i="1"/>
  <c r="G157" i="1"/>
  <c r="F157" i="1"/>
  <c r="G156" i="1"/>
  <c r="E156" i="1"/>
  <c r="G155" i="1"/>
  <c r="F155" i="1"/>
  <c r="G154" i="1"/>
  <c r="G153" i="1"/>
  <c r="F153" i="1"/>
  <c r="G152" i="1"/>
  <c r="G151" i="1"/>
  <c r="F151" i="1"/>
  <c r="G150" i="1"/>
  <c r="F150" i="1"/>
  <c r="E150" i="1"/>
  <c r="G149" i="1"/>
  <c r="F149" i="1"/>
  <c r="G148" i="1"/>
  <c r="F148" i="1"/>
  <c r="G147" i="1"/>
  <c r="F147" i="1"/>
  <c r="G146" i="1"/>
  <c r="F146" i="1"/>
  <c r="E146" i="1"/>
  <c r="H146" i="1" s="1"/>
  <c r="G145" i="1"/>
  <c r="G144" i="1"/>
  <c r="F144" i="1"/>
  <c r="G143" i="1"/>
  <c r="G142" i="1"/>
  <c r="F142" i="1"/>
  <c r="G141" i="1"/>
  <c r="G140" i="1"/>
  <c r="F140" i="1"/>
  <c r="G139" i="1"/>
  <c r="G138" i="1"/>
  <c r="F138" i="1"/>
  <c r="G137" i="1"/>
  <c r="G136" i="1"/>
  <c r="F136" i="1"/>
  <c r="G135" i="1"/>
  <c r="G134" i="1"/>
  <c r="F134" i="1"/>
  <c r="G133" i="1"/>
  <c r="G132" i="1"/>
  <c r="F132" i="1"/>
  <c r="G131" i="1"/>
  <c r="G130" i="1"/>
  <c r="F130" i="1"/>
  <c r="E130" i="1"/>
  <c r="H130" i="1" s="1"/>
  <c r="G129" i="1"/>
  <c r="F129" i="1"/>
  <c r="E129" i="1"/>
  <c r="H129" i="1" s="1"/>
  <c r="G128" i="1"/>
  <c r="G127" i="1"/>
  <c r="F127" i="1"/>
  <c r="G126" i="1"/>
  <c r="F126" i="1"/>
  <c r="E126" i="1"/>
  <c r="H126" i="1" s="1"/>
  <c r="G125" i="1"/>
  <c r="F125" i="1"/>
  <c r="E125" i="1"/>
  <c r="H125" i="1" s="1"/>
  <c r="G124" i="1"/>
  <c r="G123" i="1"/>
  <c r="F123" i="1"/>
  <c r="G122" i="1"/>
  <c r="F122" i="1"/>
  <c r="E122" i="1"/>
  <c r="H122" i="1" s="1"/>
  <c r="G121" i="1"/>
  <c r="F121" i="1"/>
  <c r="E121" i="1"/>
  <c r="H121" i="1" s="1"/>
  <c r="G120" i="1"/>
  <c r="G119" i="1"/>
  <c r="F119" i="1"/>
  <c r="E119" i="1"/>
  <c r="G118" i="1"/>
  <c r="F118" i="1"/>
  <c r="E118" i="1"/>
  <c r="H118" i="1" s="1"/>
  <c r="G117" i="1"/>
  <c r="F117" i="1"/>
  <c r="E117" i="1"/>
  <c r="H117" i="1" s="1"/>
  <c r="G116" i="1"/>
  <c r="G115" i="1"/>
  <c r="F115" i="1"/>
  <c r="G114" i="1"/>
  <c r="F114" i="1"/>
  <c r="E114" i="1"/>
  <c r="H114" i="1" s="1"/>
  <c r="G113" i="1"/>
  <c r="F113" i="1"/>
  <c r="E113" i="1"/>
  <c r="H113" i="1" s="1"/>
  <c r="G112" i="1"/>
  <c r="G111" i="1"/>
  <c r="F111" i="1"/>
  <c r="G110" i="1"/>
  <c r="F110" i="1"/>
  <c r="E110" i="1"/>
  <c r="H110" i="1" s="1"/>
  <c r="G109" i="1"/>
  <c r="F109" i="1"/>
  <c r="E109" i="1"/>
  <c r="H109" i="1" s="1"/>
  <c r="G108" i="1"/>
  <c r="G107" i="1"/>
  <c r="F107" i="1"/>
  <c r="G106" i="1"/>
  <c r="F106" i="1"/>
  <c r="E106" i="1"/>
  <c r="H106" i="1" s="1"/>
  <c r="G105" i="1"/>
  <c r="F105" i="1"/>
  <c r="E105" i="1"/>
  <c r="H105" i="1" s="1"/>
  <c r="G104" i="1"/>
  <c r="G103" i="1"/>
  <c r="F103" i="1"/>
  <c r="G102" i="1"/>
  <c r="F102" i="1"/>
  <c r="E102" i="1"/>
  <c r="H102" i="1" s="1"/>
  <c r="G101" i="1"/>
  <c r="F101" i="1"/>
  <c r="E101" i="1"/>
  <c r="H101" i="1" s="1"/>
  <c r="G100" i="1"/>
  <c r="G99" i="1"/>
  <c r="F99" i="1"/>
  <c r="G98" i="1"/>
  <c r="F98" i="1"/>
  <c r="E98" i="1"/>
  <c r="H98" i="1" s="1"/>
  <c r="G97" i="1"/>
  <c r="F97" i="1"/>
  <c r="E97" i="1"/>
  <c r="H97" i="1" s="1"/>
  <c r="G96" i="1"/>
  <c r="G95" i="1"/>
  <c r="F95" i="1"/>
  <c r="G94" i="1"/>
  <c r="F94" i="1"/>
  <c r="E94" i="1"/>
  <c r="H94" i="1" s="1"/>
  <c r="G93" i="1"/>
  <c r="F93" i="1"/>
  <c r="E93" i="1"/>
  <c r="H93" i="1" s="1"/>
  <c r="G92" i="1"/>
  <c r="G91" i="1"/>
  <c r="F91" i="1"/>
  <c r="G90" i="1"/>
  <c r="F90" i="1"/>
  <c r="E90" i="1"/>
  <c r="H90" i="1" s="1"/>
  <c r="G89" i="1"/>
  <c r="F89" i="1"/>
  <c r="E89" i="1"/>
  <c r="H89" i="1" s="1"/>
  <c r="G88" i="1"/>
  <c r="G87" i="1"/>
  <c r="F87" i="1"/>
  <c r="G86" i="1"/>
  <c r="F86" i="1"/>
  <c r="E86" i="1"/>
  <c r="H86" i="1" s="1"/>
  <c r="G85" i="1"/>
  <c r="F85" i="1"/>
  <c r="E85" i="1"/>
  <c r="H85" i="1" s="1"/>
  <c r="G84" i="1"/>
  <c r="G83" i="1"/>
  <c r="F83" i="1"/>
  <c r="G82" i="1"/>
  <c r="F82" i="1"/>
  <c r="E82" i="1"/>
  <c r="H82" i="1" s="1"/>
  <c r="G81" i="1"/>
  <c r="F81" i="1"/>
  <c r="E81" i="1"/>
  <c r="H81" i="1" s="1"/>
  <c r="G80" i="1"/>
  <c r="G79" i="1"/>
  <c r="F79" i="1"/>
  <c r="G78" i="1"/>
  <c r="F78" i="1"/>
  <c r="E78" i="1"/>
  <c r="H78" i="1" s="1"/>
  <c r="G77" i="1"/>
  <c r="F77" i="1"/>
  <c r="E77" i="1"/>
  <c r="H77" i="1" s="1"/>
  <c r="G76" i="1"/>
  <c r="F75" i="1"/>
  <c r="E75" i="1"/>
  <c r="H75" i="1" s="1"/>
  <c r="D75" i="1"/>
  <c r="F167" i="1" s="1"/>
  <c r="C75" i="1"/>
  <c r="G75" i="1" s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F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F42" i="1"/>
  <c r="G41" i="1"/>
  <c r="G40" i="1"/>
  <c r="G39" i="1"/>
  <c r="G38" i="1"/>
  <c r="G37" i="1"/>
  <c r="G36" i="1"/>
  <c r="G35" i="1"/>
  <c r="F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D19" i="1"/>
  <c r="F69" i="1" s="1"/>
  <c r="C19" i="1"/>
  <c r="E67" i="1" s="1"/>
  <c r="H67" i="1" s="1"/>
  <c r="C13" i="1"/>
  <c r="C12" i="1"/>
  <c r="C11" i="1"/>
  <c r="D10" i="1"/>
  <c r="C10" i="1"/>
  <c r="C8" i="1"/>
  <c r="F179" i="3" l="1"/>
  <c r="F209" i="3"/>
  <c r="F308" i="3"/>
  <c r="E602" i="3"/>
  <c r="H602" i="3" s="1"/>
  <c r="F384" i="4"/>
  <c r="F342" i="3"/>
  <c r="F328" i="3"/>
  <c r="F306" i="3"/>
  <c r="F304" i="3"/>
  <c r="F301" i="3"/>
  <c r="F296" i="3"/>
  <c r="F291" i="3"/>
  <c r="F289" i="3"/>
  <c r="F287" i="3"/>
  <c r="F282" i="3"/>
  <c r="F280" i="3"/>
  <c r="F270" i="3"/>
  <c r="F268" i="3"/>
  <c r="F259" i="3"/>
  <c r="F241" i="3"/>
  <c r="F239" i="3"/>
  <c r="F236" i="3"/>
  <c r="F233" i="3"/>
  <c r="F230" i="3"/>
  <c r="F225" i="3"/>
  <c r="F220" i="3"/>
  <c r="F214" i="3"/>
  <c r="F205" i="3"/>
  <c r="F203" i="3"/>
  <c r="F201" i="3"/>
  <c r="F199" i="3"/>
  <c r="F194" i="3"/>
  <c r="F324" i="3"/>
  <c r="F319" i="3"/>
  <c r="F294" i="3"/>
  <c r="F292" i="3"/>
  <c r="F278" i="3"/>
  <c r="F276" i="3"/>
  <c r="F264" i="3"/>
  <c r="F262" i="3"/>
  <c r="F250" i="3"/>
  <c r="F248" i="3"/>
  <c r="F246" i="3"/>
  <c r="F244" i="3"/>
  <c r="F218" i="3"/>
  <c r="F215" i="3"/>
  <c r="F210" i="3"/>
  <c r="F208" i="3"/>
  <c r="F197" i="3"/>
  <c r="F192" i="3"/>
  <c r="F190" i="3"/>
  <c r="F188" i="3"/>
  <c r="F186" i="3"/>
  <c r="F182" i="3"/>
  <c r="F180" i="3"/>
  <c r="F178" i="3"/>
  <c r="F176" i="3"/>
  <c r="F174" i="3"/>
  <c r="F343" i="3"/>
  <c r="F335" i="3"/>
  <c r="F329" i="3"/>
  <c r="F327" i="3"/>
  <c r="F317" i="3"/>
  <c r="F315" i="3"/>
  <c r="F310" i="3"/>
  <c r="F305" i="3"/>
  <c r="F302" i="3"/>
  <c r="F300" i="3"/>
  <c r="F290" i="3"/>
  <c r="F288" i="3"/>
  <c r="F286" i="3"/>
  <c r="F283" i="3"/>
  <c r="F281" i="3"/>
  <c r="F271" i="3"/>
  <c r="F269" i="3"/>
  <c r="F267" i="3"/>
  <c r="F260" i="3"/>
  <c r="F258" i="3"/>
  <c r="F256" i="3"/>
  <c r="F253" i="3"/>
  <c r="F240" i="3"/>
  <c r="F232" i="3"/>
  <c r="F228" i="3"/>
  <c r="F226" i="3"/>
  <c r="F206" i="3"/>
  <c r="F204" i="3"/>
  <c r="F202" i="3"/>
  <c r="F200" i="3"/>
  <c r="F198" i="3"/>
  <c r="F195" i="3"/>
  <c r="F193" i="3"/>
  <c r="F173" i="3"/>
  <c r="F219" i="3"/>
  <c r="F321" i="3"/>
  <c r="F333" i="3"/>
  <c r="E303" i="4"/>
  <c r="H303" i="4" s="1"/>
  <c r="E306" i="4"/>
  <c r="H306" i="4" s="1"/>
  <c r="E201" i="4"/>
  <c r="H201" i="4" s="1"/>
  <c r="E187" i="4"/>
  <c r="H187" i="4" s="1"/>
  <c r="G173" i="4"/>
  <c r="E317" i="4"/>
  <c r="H317" i="4" s="1"/>
  <c r="E313" i="4"/>
  <c r="H313" i="4" s="1"/>
  <c r="E259" i="4"/>
  <c r="H259" i="4" s="1"/>
  <c r="E228" i="4"/>
  <c r="H228" i="4" s="1"/>
  <c r="E213" i="4"/>
  <c r="H213" i="4" s="1"/>
  <c r="E206" i="4"/>
  <c r="H206" i="4" s="1"/>
  <c r="E202" i="4"/>
  <c r="H202" i="4" s="1"/>
  <c r="E173" i="4"/>
  <c r="H173" i="4" s="1"/>
  <c r="E290" i="4"/>
  <c r="E276" i="4"/>
  <c r="H276" i="4" s="1"/>
  <c r="E260" i="4"/>
  <c r="H260" i="4" s="1"/>
  <c r="E203" i="4"/>
  <c r="H203" i="4" s="1"/>
  <c r="E186" i="4"/>
  <c r="H186" i="4" s="1"/>
  <c r="C8" i="4"/>
  <c r="E12" i="4" s="1"/>
  <c r="E204" i="4"/>
  <c r="H204" i="4" s="1"/>
  <c r="F542" i="4"/>
  <c r="F539" i="4"/>
  <c r="F514" i="4"/>
  <c r="F432" i="4"/>
  <c r="F425" i="4"/>
  <c r="F420" i="4"/>
  <c r="F397" i="4"/>
  <c r="F364" i="4"/>
  <c r="F361" i="4"/>
  <c r="F357" i="4"/>
  <c r="F568" i="4"/>
  <c r="F561" i="4"/>
  <c r="F559" i="4"/>
  <c r="F535" i="4"/>
  <c r="F515" i="4"/>
  <c r="F511" i="4"/>
  <c r="F445" i="4"/>
  <c r="F409" i="4"/>
  <c r="F398" i="4"/>
  <c r="F391" i="4"/>
  <c r="F388" i="4"/>
  <c r="F383" i="4"/>
  <c r="F380" i="4"/>
  <c r="F369" i="4"/>
  <c r="F362" i="4"/>
  <c r="F358" i="4"/>
  <c r="F351" i="4"/>
  <c r="F349" i="4"/>
  <c r="D12" i="4"/>
  <c r="F538" i="4"/>
  <c r="F512" i="4"/>
  <c r="F486" i="4"/>
  <c r="F471" i="4"/>
  <c r="F456" i="4"/>
  <c r="F443" i="4"/>
  <c r="F410" i="4"/>
  <c r="F395" i="4"/>
  <c r="F373" i="4"/>
  <c r="F355" i="4"/>
  <c r="F569" i="4"/>
  <c r="E67" i="5"/>
  <c r="H67" i="5" s="1"/>
  <c r="C8" i="5"/>
  <c r="E62" i="5"/>
  <c r="H62" i="5" s="1"/>
  <c r="E47" i="5"/>
  <c r="H47" i="5" s="1"/>
  <c r="E34" i="5"/>
  <c r="H34" i="5" s="1"/>
  <c r="E19" i="5"/>
  <c r="E54" i="5"/>
  <c r="H54" i="5" s="1"/>
  <c r="E50" i="5"/>
  <c r="H50" i="5" s="1"/>
  <c r="E38" i="5"/>
  <c r="H38" i="5" s="1"/>
  <c r="E26" i="5"/>
  <c r="H26" i="5" s="1"/>
  <c r="E22" i="5"/>
  <c r="H22" i="5" s="1"/>
  <c r="E66" i="5"/>
  <c r="H66" i="5" s="1"/>
  <c r="F191" i="2"/>
  <c r="D11" i="2"/>
  <c r="F179" i="2"/>
  <c r="F173" i="2"/>
  <c r="F201" i="2"/>
  <c r="F187" i="3"/>
  <c r="F207" i="3"/>
  <c r="F275" i="3"/>
  <c r="F465" i="4"/>
  <c r="E51" i="5"/>
  <c r="H51" i="5" s="1"/>
  <c r="G75" i="6"/>
  <c r="E165" i="6"/>
  <c r="H165" i="6" s="1"/>
  <c r="E161" i="6"/>
  <c r="H161" i="6" s="1"/>
  <c r="E157" i="6"/>
  <c r="H157" i="6" s="1"/>
  <c r="E153" i="6"/>
  <c r="H153" i="6" s="1"/>
  <c r="E145" i="6"/>
  <c r="H145" i="6" s="1"/>
  <c r="E141" i="6"/>
  <c r="H141" i="6" s="1"/>
  <c r="E137" i="6"/>
  <c r="H137" i="6" s="1"/>
  <c r="E133" i="6"/>
  <c r="H133" i="6" s="1"/>
  <c r="E129" i="6"/>
  <c r="H129" i="6" s="1"/>
  <c r="E125" i="6"/>
  <c r="H125" i="6" s="1"/>
  <c r="E121" i="6"/>
  <c r="H121" i="6" s="1"/>
  <c r="E117" i="6"/>
  <c r="H117" i="6" s="1"/>
  <c r="E113" i="6"/>
  <c r="H113" i="6" s="1"/>
  <c r="E109" i="6"/>
  <c r="H109" i="6" s="1"/>
  <c r="E101" i="6"/>
  <c r="H101" i="6" s="1"/>
  <c r="E97" i="6"/>
  <c r="H97" i="6" s="1"/>
  <c r="E93" i="6"/>
  <c r="H93" i="6" s="1"/>
  <c r="E89" i="6"/>
  <c r="H89" i="6" s="1"/>
  <c r="E85" i="6"/>
  <c r="H85" i="6" s="1"/>
  <c r="E81" i="6"/>
  <c r="H81" i="6" s="1"/>
  <c r="E77" i="6"/>
  <c r="H77" i="6" s="1"/>
  <c r="C10" i="6"/>
  <c r="G10" i="6" s="1"/>
  <c r="E128" i="6"/>
  <c r="H128" i="6" s="1"/>
  <c r="E116" i="6"/>
  <c r="H116" i="6" s="1"/>
  <c r="E104" i="6"/>
  <c r="H104" i="6" s="1"/>
  <c r="E88" i="6"/>
  <c r="H88" i="6" s="1"/>
  <c r="E166" i="6"/>
  <c r="H166" i="6" s="1"/>
  <c r="E158" i="6"/>
  <c r="H158" i="6" s="1"/>
  <c r="E154" i="6"/>
  <c r="H154" i="6" s="1"/>
  <c r="E142" i="6"/>
  <c r="H142" i="6" s="1"/>
  <c r="E138" i="6"/>
  <c r="H138" i="6" s="1"/>
  <c r="E134" i="6"/>
  <c r="H134" i="6" s="1"/>
  <c r="E130" i="6"/>
  <c r="H130" i="6" s="1"/>
  <c r="E126" i="6"/>
  <c r="H126" i="6" s="1"/>
  <c r="E122" i="6"/>
  <c r="H122" i="6" s="1"/>
  <c r="E118" i="6"/>
  <c r="H118" i="6" s="1"/>
  <c r="E114" i="6"/>
  <c r="H114" i="6" s="1"/>
  <c r="E110" i="6"/>
  <c r="H110" i="6" s="1"/>
  <c r="E106" i="6"/>
  <c r="H106" i="6" s="1"/>
  <c r="E102" i="6"/>
  <c r="H102" i="6" s="1"/>
  <c r="E94" i="6"/>
  <c r="H94" i="6" s="1"/>
  <c r="E90" i="6"/>
  <c r="H90" i="6" s="1"/>
  <c r="E82" i="6"/>
  <c r="H82" i="6" s="1"/>
  <c r="E78" i="6"/>
  <c r="H78" i="6" s="1"/>
  <c r="E75" i="6"/>
  <c r="E164" i="6"/>
  <c r="H164" i="6" s="1"/>
  <c r="E160" i="6"/>
  <c r="H160" i="6" s="1"/>
  <c r="E136" i="6"/>
  <c r="H136" i="6" s="1"/>
  <c r="E132" i="6"/>
  <c r="H132" i="6" s="1"/>
  <c r="E120" i="6"/>
  <c r="H120" i="6" s="1"/>
  <c r="E108" i="6"/>
  <c r="H108" i="6" s="1"/>
  <c r="E84" i="6"/>
  <c r="H84" i="6" s="1"/>
  <c r="E80" i="6"/>
  <c r="H80" i="6" s="1"/>
  <c r="E167" i="6"/>
  <c r="H167" i="6" s="1"/>
  <c r="E159" i="6"/>
  <c r="H159" i="6" s="1"/>
  <c r="E155" i="6"/>
  <c r="H155" i="6" s="1"/>
  <c r="E151" i="6"/>
  <c r="H151" i="6" s="1"/>
  <c r="E147" i="6"/>
  <c r="H147" i="6" s="1"/>
  <c r="E143" i="6"/>
  <c r="H143" i="6" s="1"/>
  <c r="E139" i="6"/>
  <c r="H139" i="6" s="1"/>
  <c r="E135" i="6"/>
  <c r="H135" i="6" s="1"/>
  <c r="E131" i="6"/>
  <c r="H131" i="6" s="1"/>
  <c r="E127" i="6"/>
  <c r="H127" i="6" s="1"/>
  <c r="E123" i="6"/>
  <c r="H123" i="6" s="1"/>
  <c r="E115" i="6"/>
  <c r="H115" i="6" s="1"/>
  <c r="E111" i="6"/>
  <c r="H111" i="6" s="1"/>
  <c r="E107" i="6"/>
  <c r="H107" i="6" s="1"/>
  <c r="E103" i="6"/>
  <c r="H103" i="6" s="1"/>
  <c r="E99" i="6"/>
  <c r="H99" i="6" s="1"/>
  <c r="E95" i="6"/>
  <c r="H95" i="6" s="1"/>
  <c r="E91" i="6"/>
  <c r="H91" i="6" s="1"/>
  <c r="E87" i="6"/>
  <c r="H87" i="6" s="1"/>
  <c r="E83" i="6"/>
  <c r="H83" i="6" s="1"/>
  <c r="E79" i="6"/>
  <c r="H79" i="6" s="1"/>
  <c r="C8" i="6"/>
  <c r="E152" i="6"/>
  <c r="H152" i="6" s="1"/>
  <c r="E148" i="6"/>
  <c r="H148" i="6" s="1"/>
  <c r="E144" i="6"/>
  <c r="H144" i="6" s="1"/>
  <c r="E140" i="6"/>
  <c r="H140" i="6" s="1"/>
  <c r="E124" i="6"/>
  <c r="H124" i="6" s="1"/>
  <c r="E112" i="6"/>
  <c r="H112" i="6" s="1"/>
  <c r="E96" i="6"/>
  <c r="H96" i="6" s="1"/>
  <c r="E92" i="6"/>
  <c r="H92" i="6" s="1"/>
  <c r="F238" i="3"/>
  <c r="F254" i="3"/>
  <c r="F277" i="3"/>
  <c r="E538" i="2"/>
  <c r="H538" i="2" s="1"/>
  <c r="E420" i="2"/>
  <c r="H420" i="2" s="1"/>
  <c r="E398" i="2"/>
  <c r="H398" i="2" s="1"/>
  <c r="E385" i="2"/>
  <c r="H385" i="2" s="1"/>
  <c r="E370" i="2"/>
  <c r="H370" i="2" s="1"/>
  <c r="E357" i="2"/>
  <c r="H357" i="2" s="1"/>
  <c r="E465" i="2"/>
  <c r="H465" i="2" s="1"/>
  <c r="E403" i="2"/>
  <c r="H403" i="2" s="1"/>
  <c r="E383" i="2"/>
  <c r="H383" i="2" s="1"/>
  <c r="E361" i="2"/>
  <c r="H361" i="2" s="1"/>
  <c r="E349" i="2"/>
  <c r="E369" i="2"/>
  <c r="H369" i="2" s="1"/>
  <c r="E410" i="2"/>
  <c r="H410" i="2" s="1"/>
  <c r="E397" i="2"/>
  <c r="H397" i="2" s="1"/>
  <c r="E391" i="2"/>
  <c r="H391" i="2" s="1"/>
  <c r="E384" i="2"/>
  <c r="H384" i="2" s="1"/>
  <c r="E365" i="2"/>
  <c r="H365" i="2" s="1"/>
  <c r="E362" i="2"/>
  <c r="H362" i="2" s="1"/>
  <c r="E355" i="2"/>
  <c r="H355" i="2" s="1"/>
  <c r="E351" i="2"/>
  <c r="H351" i="2" s="1"/>
  <c r="E359" i="2"/>
  <c r="H359" i="2" s="1"/>
  <c r="E404" i="2"/>
  <c r="H404" i="2" s="1"/>
  <c r="F216" i="3"/>
  <c r="F243" i="3"/>
  <c r="C11" i="4"/>
  <c r="E30" i="5"/>
  <c r="H30" i="5" s="1"/>
  <c r="F609" i="1"/>
  <c r="D13" i="1"/>
  <c r="G13" i="1" s="1"/>
  <c r="E401" i="2"/>
  <c r="H401" i="2" s="1"/>
  <c r="E471" i="2"/>
  <c r="H471" i="2" s="1"/>
  <c r="F175" i="3"/>
  <c r="F183" i="3"/>
  <c r="F185" i="3"/>
  <c r="F249" i="3"/>
  <c r="E583" i="3"/>
  <c r="H583" i="3" s="1"/>
  <c r="E174" i="4"/>
  <c r="H174" i="4" s="1"/>
  <c r="E178" i="4"/>
  <c r="H178" i="4" s="1"/>
  <c r="E238" i="4"/>
  <c r="H238" i="4" s="1"/>
  <c r="E241" i="4"/>
  <c r="H241" i="4" s="1"/>
  <c r="F350" i="4"/>
  <c r="F399" i="4"/>
  <c r="F450" i="4"/>
  <c r="F560" i="4"/>
  <c r="E27" i="5"/>
  <c r="H27" i="5" s="1"/>
  <c r="E55" i="5"/>
  <c r="H55" i="5" s="1"/>
  <c r="G582" i="5"/>
  <c r="E608" i="5"/>
  <c r="H608" i="5" s="1"/>
  <c r="E604" i="5"/>
  <c r="H604" i="5" s="1"/>
  <c r="E600" i="5"/>
  <c r="H600" i="5" s="1"/>
  <c r="E592" i="5"/>
  <c r="H592" i="5" s="1"/>
  <c r="E588" i="5"/>
  <c r="H588" i="5" s="1"/>
  <c r="E584" i="5"/>
  <c r="H584" i="5" s="1"/>
  <c r="E609" i="5"/>
  <c r="H609" i="5" s="1"/>
  <c r="E605" i="5"/>
  <c r="H605" i="5" s="1"/>
  <c r="E601" i="5"/>
  <c r="H601" i="5" s="1"/>
  <c r="E597" i="5"/>
  <c r="H597" i="5" s="1"/>
  <c r="E593" i="5"/>
  <c r="H593" i="5" s="1"/>
  <c r="E589" i="5"/>
  <c r="H589" i="5" s="1"/>
  <c r="E585" i="5"/>
  <c r="H585" i="5" s="1"/>
  <c r="E582" i="5"/>
  <c r="E606" i="5"/>
  <c r="H606" i="5" s="1"/>
  <c r="E602" i="5"/>
  <c r="H602" i="5" s="1"/>
  <c r="E598" i="5"/>
  <c r="H598" i="5" s="1"/>
  <c r="E590" i="5"/>
  <c r="H590" i="5" s="1"/>
  <c r="E586" i="5"/>
  <c r="H586" i="5" s="1"/>
  <c r="C13" i="5"/>
  <c r="E587" i="5"/>
  <c r="H587" i="5" s="1"/>
  <c r="F189" i="3"/>
  <c r="F293" i="3"/>
  <c r="E608" i="3"/>
  <c r="H608" i="3" s="1"/>
  <c r="E606" i="3"/>
  <c r="H606" i="3" s="1"/>
  <c r="E603" i="3"/>
  <c r="H603" i="3" s="1"/>
  <c r="E587" i="3"/>
  <c r="H587" i="3" s="1"/>
  <c r="E607" i="3"/>
  <c r="H607" i="3" s="1"/>
  <c r="E598" i="3"/>
  <c r="H598" i="3" s="1"/>
  <c r="E590" i="3"/>
  <c r="H590" i="3" s="1"/>
  <c r="E582" i="3"/>
  <c r="C13" i="3"/>
  <c r="E599" i="3"/>
  <c r="H599" i="3" s="1"/>
  <c r="E591" i="3"/>
  <c r="H591" i="3" s="1"/>
  <c r="E585" i="3"/>
  <c r="F238" i="2"/>
  <c r="E39" i="5"/>
  <c r="H39" i="5" s="1"/>
  <c r="F575" i="1"/>
  <c r="F571" i="1"/>
  <c r="F569" i="1"/>
  <c r="F567" i="1"/>
  <c r="F565" i="1"/>
  <c r="F563" i="1"/>
  <c r="F561" i="1"/>
  <c r="F559" i="1"/>
  <c r="F557" i="1"/>
  <c r="F555" i="1"/>
  <c r="F553" i="1"/>
  <c r="F551" i="1"/>
  <c r="F438" i="1"/>
  <c r="F435" i="1"/>
  <c r="F433" i="1"/>
  <c r="F431" i="1"/>
  <c r="F429" i="1"/>
  <c r="F406" i="1"/>
  <c r="F404" i="1"/>
  <c r="F402" i="1"/>
  <c r="F400" i="1"/>
  <c r="F398" i="1"/>
  <c r="F396" i="1"/>
  <c r="F393" i="1"/>
  <c r="F380" i="1"/>
  <c r="D12" i="1"/>
  <c r="F549" i="1"/>
  <c r="F547" i="1"/>
  <c r="F545" i="1"/>
  <c r="F543" i="1"/>
  <c r="F541" i="1"/>
  <c r="F539" i="1"/>
  <c r="F537" i="1"/>
  <c r="F535" i="1"/>
  <c r="F531" i="1"/>
  <c r="F529" i="1"/>
  <c r="F527" i="1"/>
  <c r="F525" i="1"/>
  <c r="F523" i="1"/>
  <c r="F521" i="1"/>
  <c r="F519" i="1"/>
  <c r="F517" i="1"/>
  <c r="F515" i="1"/>
  <c r="F513" i="1"/>
  <c r="F511" i="1"/>
  <c r="F509" i="1"/>
  <c r="F507" i="1"/>
  <c r="F505" i="1"/>
  <c r="F503" i="1"/>
  <c r="F501" i="1"/>
  <c r="F499" i="1"/>
  <c r="F497" i="1"/>
  <c r="F495" i="1"/>
  <c r="F493" i="1"/>
  <c r="F491" i="1"/>
  <c r="F489" i="1"/>
  <c r="F487" i="1"/>
  <c r="F485" i="1"/>
  <c r="F483" i="1"/>
  <c r="F481" i="1"/>
  <c r="F479" i="1"/>
  <c r="F477" i="1"/>
  <c r="F475" i="1"/>
  <c r="F473" i="1"/>
  <c r="F471" i="1"/>
  <c r="F469" i="1"/>
  <c r="F467" i="1"/>
  <c r="F465" i="1"/>
  <c r="F463" i="1"/>
  <c r="F461" i="1"/>
  <c r="F459" i="1"/>
  <c r="F457" i="1"/>
  <c r="F455" i="1"/>
  <c r="F453" i="1"/>
  <c r="F451" i="1"/>
  <c r="F449" i="1"/>
  <c r="F447" i="1"/>
  <c r="F445" i="1"/>
  <c r="F443" i="1"/>
  <c r="F441" i="1"/>
  <c r="F439" i="1"/>
  <c r="F425" i="1"/>
  <c r="F423" i="1"/>
  <c r="F421" i="1"/>
  <c r="F419" i="1"/>
  <c r="F417" i="1"/>
  <c r="F415" i="1"/>
  <c r="F413" i="1"/>
  <c r="F411" i="1"/>
  <c r="F409" i="1"/>
  <c r="F407" i="1"/>
  <c r="F394" i="1"/>
  <c r="F391" i="1"/>
  <c r="F389" i="1"/>
  <c r="F387" i="1"/>
  <c r="F385" i="1"/>
  <c r="F383" i="1"/>
  <c r="F381" i="1"/>
  <c r="F378" i="1"/>
  <c r="F376" i="1"/>
  <c r="F374" i="1"/>
  <c r="F372" i="1"/>
  <c r="F370" i="1"/>
  <c r="F368" i="1"/>
  <c r="F366" i="1"/>
  <c r="F364" i="1"/>
  <c r="F362" i="1"/>
  <c r="F360" i="1"/>
  <c r="F358" i="1"/>
  <c r="F356" i="1"/>
  <c r="F354" i="1"/>
  <c r="F352" i="1"/>
  <c r="F350" i="1"/>
  <c r="F574" i="1"/>
  <c r="F572" i="1"/>
  <c r="F568" i="1"/>
  <c r="F564" i="1"/>
  <c r="F560" i="1"/>
  <c r="F556" i="1"/>
  <c r="F554" i="1"/>
  <c r="F550" i="1"/>
  <c r="F432" i="1"/>
  <c r="F428" i="1"/>
  <c r="F405" i="1"/>
  <c r="F403" i="1"/>
  <c r="F401" i="1"/>
  <c r="F399" i="1"/>
  <c r="F397" i="1"/>
  <c r="F349" i="1"/>
  <c r="F576" i="1"/>
  <c r="F570" i="1"/>
  <c r="F566" i="1"/>
  <c r="F562" i="1"/>
  <c r="F558" i="1"/>
  <c r="F552" i="1"/>
  <c r="F436" i="1"/>
  <c r="F434" i="1"/>
  <c r="F430" i="1"/>
  <c r="F355" i="1"/>
  <c r="F363" i="1"/>
  <c r="F371" i="1"/>
  <c r="F379" i="1"/>
  <c r="F386" i="1"/>
  <c r="F414" i="1"/>
  <c r="F422" i="1"/>
  <c r="F446" i="1"/>
  <c r="F454" i="1"/>
  <c r="F462" i="1"/>
  <c r="F470" i="1"/>
  <c r="F478" i="1"/>
  <c r="F486" i="1"/>
  <c r="F494" i="1"/>
  <c r="F510" i="1"/>
  <c r="F518" i="1"/>
  <c r="F526" i="1"/>
  <c r="F536" i="1"/>
  <c r="F544" i="1"/>
  <c r="D11" i="3"/>
  <c r="F181" i="3"/>
  <c r="F191" i="3"/>
  <c r="F196" i="3"/>
  <c r="F211" i="3"/>
  <c r="F213" i="3"/>
  <c r="F263" i="3"/>
  <c r="F295" i="3"/>
  <c r="F303" i="3"/>
  <c r="F325" i="3"/>
  <c r="F341" i="3"/>
  <c r="F134" i="4"/>
  <c r="F132" i="4"/>
  <c r="F129" i="4"/>
  <c r="F114" i="4"/>
  <c r="F103" i="4"/>
  <c r="F94" i="4"/>
  <c r="F91" i="4"/>
  <c r="F89" i="4"/>
  <c r="F82" i="4"/>
  <c r="D10" i="4"/>
  <c r="F153" i="4"/>
  <c r="F137" i="4"/>
  <c r="F125" i="4"/>
  <c r="F112" i="4"/>
  <c r="F80" i="4"/>
  <c r="F78" i="4"/>
  <c r="F76" i="4"/>
  <c r="D8" i="4"/>
  <c r="F13" i="4" s="1"/>
  <c r="F164" i="4"/>
  <c r="F128" i="4"/>
  <c r="F117" i="4"/>
  <c r="F115" i="4"/>
  <c r="F104" i="4"/>
  <c r="F90" i="4"/>
  <c r="F75" i="4"/>
  <c r="F126" i="4"/>
  <c r="F424" i="4"/>
  <c r="F524" i="4"/>
  <c r="C9" i="5"/>
  <c r="G349" i="5"/>
  <c r="C12" i="5"/>
  <c r="E603" i="5"/>
  <c r="H603" i="5" s="1"/>
  <c r="E76" i="6"/>
  <c r="H76" i="6" s="1"/>
  <c r="F350" i="6"/>
  <c r="F370" i="6"/>
  <c r="F378" i="6"/>
  <c r="F390" i="6"/>
  <c r="F430" i="6"/>
  <c r="F438" i="6"/>
  <c r="F442" i="6"/>
  <c r="F470" i="6"/>
  <c r="F486" i="6"/>
  <c r="F498" i="6"/>
  <c r="F506" i="6"/>
  <c r="F514" i="6"/>
  <c r="F522" i="6"/>
  <c r="F530" i="6"/>
  <c r="F542" i="6"/>
  <c r="F546" i="6"/>
  <c r="D9" i="9"/>
  <c r="F36" i="9"/>
  <c r="F50" i="9"/>
  <c r="F176" i="9"/>
  <c r="F186" i="9"/>
  <c r="F197" i="9"/>
  <c r="F200" i="9"/>
  <c r="F213" i="9"/>
  <c r="F238" i="9"/>
  <c r="F241" i="9"/>
  <c r="F320" i="9"/>
  <c r="F584" i="9"/>
  <c r="F586" i="9"/>
  <c r="F362" i="10"/>
  <c r="F386" i="10"/>
  <c r="F470" i="10"/>
  <c r="F538" i="10"/>
  <c r="F542" i="10"/>
  <c r="F32" i="11"/>
  <c r="F36" i="11"/>
  <c r="F60" i="11"/>
  <c r="E165" i="13"/>
  <c r="H165" i="13" s="1"/>
  <c r="E125" i="13"/>
  <c r="H125" i="13" s="1"/>
  <c r="E115" i="13"/>
  <c r="H115" i="13" s="1"/>
  <c r="E111" i="13"/>
  <c r="H111" i="13" s="1"/>
  <c r="E110" i="13"/>
  <c r="H110" i="13" s="1"/>
  <c r="E104" i="13"/>
  <c r="H104" i="13" s="1"/>
  <c r="E96" i="13"/>
  <c r="H96" i="13" s="1"/>
  <c r="E91" i="13"/>
  <c r="H91" i="13" s="1"/>
  <c r="E82" i="13"/>
  <c r="H82" i="13" s="1"/>
  <c r="E76" i="13"/>
  <c r="H76" i="13" s="1"/>
  <c r="E126" i="13"/>
  <c r="H126" i="13" s="1"/>
  <c r="E120" i="13"/>
  <c r="H120" i="13" s="1"/>
  <c r="E112" i="13"/>
  <c r="H112" i="13" s="1"/>
  <c r="E106" i="13"/>
  <c r="H106" i="13" s="1"/>
  <c r="E99" i="13"/>
  <c r="H99" i="13" s="1"/>
  <c r="E97" i="13"/>
  <c r="H97" i="13" s="1"/>
  <c r="E92" i="13"/>
  <c r="H92" i="13" s="1"/>
  <c r="E87" i="13"/>
  <c r="H87" i="13" s="1"/>
  <c r="E78" i="13"/>
  <c r="H78" i="13" s="1"/>
  <c r="E77" i="13"/>
  <c r="H77" i="13" s="1"/>
  <c r="E75" i="13"/>
  <c r="E121" i="13"/>
  <c r="H121" i="13" s="1"/>
  <c r="E113" i="13"/>
  <c r="H113" i="13" s="1"/>
  <c r="E101" i="13"/>
  <c r="H101" i="13" s="1"/>
  <c r="E100" i="13"/>
  <c r="H100" i="13" s="1"/>
  <c r="E93" i="13"/>
  <c r="H93" i="13" s="1"/>
  <c r="E89" i="13"/>
  <c r="H89" i="13" s="1"/>
  <c r="E79" i="13"/>
  <c r="H79" i="13" s="1"/>
  <c r="E80" i="13"/>
  <c r="H80" i="13" s="1"/>
  <c r="G349" i="14"/>
  <c r="C12" i="14"/>
  <c r="G12" i="14" s="1"/>
  <c r="F142" i="15"/>
  <c r="E23" i="16"/>
  <c r="H23" i="16" s="1"/>
  <c r="E141" i="18"/>
  <c r="H141" i="18" s="1"/>
  <c r="E134" i="18"/>
  <c r="H134" i="18" s="1"/>
  <c r="E115" i="18"/>
  <c r="H115" i="18" s="1"/>
  <c r="E158" i="18"/>
  <c r="H158" i="18" s="1"/>
  <c r="E139" i="18"/>
  <c r="H139" i="18" s="1"/>
  <c r="E125" i="18"/>
  <c r="H125" i="18" s="1"/>
  <c r="E13" i="1"/>
  <c r="E84" i="1"/>
  <c r="H84" i="1" s="1"/>
  <c r="E92" i="1"/>
  <c r="H92" i="1" s="1"/>
  <c r="E96" i="1"/>
  <c r="H96" i="1" s="1"/>
  <c r="E108" i="1"/>
  <c r="H108" i="1" s="1"/>
  <c r="E112" i="1"/>
  <c r="H112" i="1" s="1"/>
  <c r="E90" i="2"/>
  <c r="H90" i="2" s="1"/>
  <c r="E128" i="2"/>
  <c r="H128" i="2" s="1"/>
  <c r="F21" i="3"/>
  <c r="F23" i="3"/>
  <c r="F26" i="3"/>
  <c r="F28" i="3"/>
  <c r="F30" i="3"/>
  <c r="F38" i="3"/>
  <c r="F54" i="3"/>
  <c r="F56" i="3"/>
  <c r="F61" i="3"/>
  <c r="H164" i="3"/>
  <c r="E97" i="3"/>
  <c r="H97" i="3" s="1"/>
  <c r="E118" i="3"/>
  <c r="H118" i="3" s="1"/>
  <c r="E140" i="3"/>
  <c r="H140" i="3" s="1"/>
  <c r="E145" i="3"/>
  <c r="H145" i="3" s="1"/>
  <c r="E157" i="3"/>
  <c r="H157" i="3" s="1"/>
  <c r="F583" i="3"/>
  <c r="F586" i="3"/>
  <c r="F605" i="3"/>
  <c r="F608" i="3"/>
  <c r="H61" i="4"/>
  <c r="F30" i="5"/>
  <c r="F39" i="5"/>
  <c r="F51" i="5"/>
  <c r="F58" i="5"/>
  <c r="F66" i="5"/>
  <c r="F68" i="5"/>
  <c r="F583" i="5"/>
  <c r="F587" i="5"/>
  <c r="F595" i="5"/>
  <c r="F599" i="5"/>
  <c r="F603" i="5"/>
  <c r="F76" i="6"/>
  <c r="F80" i="6"/>
  <c r="F84" i="6"/>
  <c r="F88" i="6"/>
  <c r="F92" i="6"/>
  <c r="F96" i="6"/>
  <c r="F100" i="6"/>
  <c r="F104" i="6"/>
  <c r="F108" i="6"/>
  <c r="F112" i="6"/>
  <c r="F116" i="6"/>
  <c r="F120" i="6"/>
  <c r="F124" i="6"/>
  <c r="F128" i="6"/>
  <c r="F132" i="6"/>
  <c r="F136" i="6"/>
  <c r="F140" i="6"/>
  <c r="F144" i="6"/>
  <c r="F148" i="6"/>
  <c r="F152" i="6"/>
  <c r="F156" i="6"/>
  <c r="F160" i="6"/>
  <c r="F164" i="6"/>
  <c r="F357" i="6"/>
  <c r="F361" i="6"/>
  <c r="F365" i="6"/>
  <c r="F369" i="6"/>
  <c r="F373" i="6"/>
  <c r="F381" i="6"/>
  <c r="F385" i="6"/>
  <c r="F389" i="6"/>
  <c r="F393" i="6"/>
  <c r="F397" i="6"/>
  <c r="F401" i="6"/>
  <c r="F405" i="6"/>
  <c r="F409" i="6"/>
  <c r="F413" i="6"/>
  <c r="F417" i="6"/>
  <c r="F421" i="6"/>
  <c r="F425" i="6"/>
  <c r="F429" i="6"/>
  <c r="F433" i="6"/>
  <c r="F437" i="6"/>
  <c r="F441" i="6"/>
  <c r="F445" i="6"/>
  <c r="F453" i="6"/>
  <c r="F457" i="6"/>
  <c r="F461" i="6"/>
  <c r="F465" i="6"/>
  <c r="F469" i="6"/>
  <c r="F473" i="6"/>
  <c r="F481" i="6"/>
  <c r="F485" i="6"/>
  <c r="F489" i="6"/>
  <c r="F501" i="6"/>
  <c r="F505" i="6"/>
  <c r="F509" i="6"/>
  <c r="F513" i="6"/>
  <c r="F517" i="6"/>
  <c r="F521" i="6"/>
  <c r="F529" i="6"/>
  <c r="F545" i="6"/>
  <c r="F548" i="6"/>
  <c r="F555" i="6"/>
  <c r="F566" i="6"/>
  <c r="F568" i="6"/>
  <c r="F570" i="6"/>
  <c r="F572" i="6"/>
  <c r="E24" i="7"/>
  <c r="H24" i="7" s="1"/>
  <c r="E32" i="7"/>
  <c r="H32" i="7" s="1"/>
  <c r="E36" i="7"/>
  <c r="H36" i="7" s="1"/>
  <c r="E44" i="7"/>
  <c r="H44" i="7" s="1"/>
  <c r="E52" i="7"/>
  <c r="H52" i="7" s="1"/>
  <c r="E64" i="7"/>
  <c r="H64" i="7" s="1"/>
  <c r="E68" i="7"/>
  <c r="H68" i="7" s="1"/>
  <c r="E174" i="7"/>
  <c r="H174" i="7" s="1"/>
  <c r="E178" i="7"/>
  <c r="H178" i="7" s="1"/>
  <c r="E182" i="7"/>
  <c r="H182" i="7" s="1"/>
  <c r="E186" i="7"/>
  <c r="H186" i="7" s="1"/>
  <c r="E190" i="7"/>
  <c r="H190" i="7" s="1"/>
  <c r="E194" i="7"/>
  <c r="H194" i="7" s="1"/>
  <c r="E202" i="7"/>
  <c r="H202" i="7" s="1"/>
  <c r="E206" i="7"/>
  <c r="H206" i="7" s="1"/>
  <c r="E210" i="7"/>
  <c r="H210" i="7" s="1"/>
  <c r="E214" i="7"/>
  <c r="H214" i="7" s="1"/>
  <c r="E238" i="7"/>
  <c r="H238" i="7" s="1"/>
  <c r="E258" i="7"/>
  <c r="H258" i="7" s="1"/>
  <c r="E270" i="7"/>
  <c r="H270" i="7" s="1"/>
  <c r="E274" i="7"/>
  <c r="H274" i="7" s="1"/>
  <c r="E282" i="7"/>
  <c r="H282" i="7" s="1"/>
  <c r="E286" i="7"/>
  <c r="H286" i="7" s="1"/>
  <c r="E290" i="7"/>
  <c r="H290" i="7" s="1"/>
  <c r="E294" i="7"/>
  <c r="H294" i="7" s="1"/>
  <c r="E302" i="7"/>
  <c r="H302" i="7" s="1"/>
  <c r="E314" i="7"/>
  <c r="H314" i="7" s="1"/>
  <c r="E334" i="7"/>
  <c r="H334" i="7" s="1"/>
  <c r="E338" i="7"/>
  <c r="H338" i="7" s="1"/>
  <c r="H571" i="7"/>
  <c r="E583" i="7"/>
  <c r="H583" i="7" s="1"/>
  <c r="E587" i="7"/>
  <c r="H587" i="7" s="1"/>
  <c r="E591" i="7"/>
  <c r="H591" i="7" s="1"/>
  <c r="E599" i="7"/>
  <c r="H599" i="7" s="1"/>
  <c r="E603" i="7"/>
  <c r="H603" i="7" s="1"/>
  <c r="E607" i="7"/>
  <c r="H607" i="7" s="1"/>
  <c r="H22" i="8"/>
  <c r="H25" i="8"/>
  <c r="H39" i="8"/>
  <c r="H48" i="8"/>
  <c r="H67" i="8"/>
  <c r="E76" i="8"/>
  <c r="H76" i="8" s="1"/>
  <c r="E80" i="8"/>
  <c r="H80" i="8" s="1"/>
  <c r="E84" i="8"/>
  <c r="H84" i="8" s="1"/>
  <c r="E88" i="8"/>
  <c r="H88" i="8" s="1"/>
  <c r="E92" i="8"/>
  <c r="H92" i="8" s="1"/>
  <c r="E96" i="8"/>
  <c r="H96" i="8" s="1"/>
  <c r="E100" i="8"/>
  <c r="H100" i="8" s="1"/>
  <c r="E104" i="8"/>
  <c r="H104" i="8" s="1"/>
  <c r="E112" i="8"/>
  <c r="H112" i="8" s="1"/>
  <c r="E116" i="8"/>
  <c r="H116" i="8" s="1"/>
  <c r="E120" i="8"/>
  <c r="H120" i="8" s="1"/>
  <c r="E124" i="8"/>
  <c r="H124" i="8" s="1"/>
  <c r="E128" i="8"/>
  <c r="H128" i="8" s="1"/>
  <c r="E132" i="8"/>
  <c r="H132" i="8" s="1"/>
  <c r="E140" i="8"/>
  <c r="H140" i="8" s="1"/>
  <c r="E164" i="8"/>
  <c r="H164" i="8" s="1"/>
  <c r="H324" i="8"/>
  <c r="H230" i="8"/>
  <c r="D13" i="9"/>
  <c r="G13" i="9" s="1"/>
  <c r="F23" i="9"/>
  <c r="F49" i="9"/>
  <c r="F61" i="9"/>
  <c r="F173" i="9"/>
  <c r="F178" i="9"/>
  <c r="F188" i="9"/>
  <c r="F199" i="9"/>
  <c r="F204" i="9"/>
  <c r="F243" i="9"/>
  <c r="F250" i="9"/>
  <c r="F256" i="9"/>
  <c r="F259" i="9"/>
  <c r="F276" i="9"/>
  <c r="F300" i="9"/>
  <c r="F310" i="9"/>
  <c r="F319" i="9"/>
  <c r="F582" i="9"/>
  <c r="F593" i="9"/>
  <c r="F596" i="9"/>
  <c r="F598" i="9"/>
  <c r="F600" i="9"/>
  <c r="F606" i="9"/>
  <c r="F608" i="9"/>
  <c r="D8" i="10"/>
  <c r="F13" i="10" s="1"/>
  <c r="F357" i="10"/>
  <c r="F361" i="10"/>
  <c r="F369" i="10"/>
  <c r="F373" i="10"/>
  <c r="F397" i="10"/>
  <c r="F401" i="10"/>
  <c r="F405" i="10"/>
  <c r="F409" i="10"/>
  <c r="F425" i="10"/>
  <c r="F445" i="10"/>
  <c r="F453" i="10"/>
  <c r="F457" i="10"/>
  <c r="F469" i="10"/>
  <c r="F489" i="10"/>
  <c r="F529" i="10"/>
  <c r="F27" i="11"/>
  <c r="F59" i="11"/>
  <c r="F304" i="11"/>
  <c r="F306" i="11"/>
  <c r="F294" i="11"/>
  <c r="F271" i="11"/>
  <c r="F218" i="11"/>
  <c r="F319" i="11"/>
  <c r="F247" i="11"/>
  <c r="F208" i="11"/>
  <c r="F283" i="11"/>
  <c r="G19" i="13"/>
  <c r="C8" i="13"/>
  <c r="E13" i="13" s="1"/>
  <c r="E90" i="13"/>
  <c r="H90" i="13" s="1"/>
  <c r="E114" i="13"/>
  <c r="H114" i="13" s="1"/>
  <c r="F339" i="13"/>
  <c r="D11" i="13"/>
  <c r="F80" i="15"/>
  <c r="E31" i="16"/>
  <c r="H31" i="16" s="1"/>
  <c r="E68" i="16"/>
  <c r="H68" i="16" s="1"/>
  <c r="F358" i="6"/>
  <c r="F366" i="6"/>
  <c r="F386" i="6"/>
  <c r="F394" i="6"/>
  <c r="F402" i="6"/>
  <c r="F410" i="6"/>
  <c r="F422" i="6"/>
  <c r="F450" i="6"/>
  <c r="F458" i="6"/>
  <c r="F466" i="6"/>
  <c r="F474" i="6"/>
  <c r="F482" i="6"/>
  <c r="F494" i="6"/>
  <c r="F510" i="6"/>
  <c r="F534" i="6"/>
  <c r="F560" i="6"/>
  <c r="F181" i="9"/>
  <c r="F191" i="9"/>
  <c r="F194" i="9"/>
  <c r="F202" i="9"/>
  <c r="F244" i="9"/>
  <c r="F264" i="9"/>
  <c r="F282" i="9"/>
  <c r="F289" i="9"/>
  <c r="F350" i="10"/>
  <c r="F398" i="10"/>
  <c r="F402" i="10"/>
  <c r="F410" i="10"/>
  <c r="F442" i="10"/>
  <c r="F450" i="10"/>
  <c r="F486" i="10"/>
  <c r="F510" i="10"/>
  <c r="F48" i="11"/>
  <c r="E102" i="13"/>
  <c r="H102" i="13" s="1"/>
  <c r="G582" i="14"/>
  <c r="E600" i="14"/>
  <c r="H600" i="14" s="1"/>
  <c r="E584" i="14"/>
  <c r="H584" i="14" s="1"/>
  <c r="E605" i="14"/>
  <c r="H605" i="14" s="1"/>
  <c r="E601" i="14"/>
  <c r="H601" i="14" s="1"/>
  <c r="E593" i="14"/>
  <c r="H593" i="14" s="1"/>
  <c r="E585" i="14"/>
  <c r="H585" i="14" s="1"/>
  <c r="E582" i="14"/>
  <c r="H582" i="14" s="1"/>
  <c r="E598" i="14"/>
  <c r="H598" i="14" s="1"/>
  <c r="E586" i="14"/>
  <c r="H586" i="14" s="1"/>
  <c r="C13" i="14"/>
  <c r="F162" i="15"/>
  <c r="F165" i="15"/>
  <c r="F153" i="15"/>
  <c r="F137" i="15"/>
  <c r="F134" i="15"/>
  <c r="F129" i="15"/>
  <c r="F126" i="15"/>
  <c r="F121" i="15"/>
  <c r="F118" i="15"/>
  <c r="F113" i="15"/>
  <c r="F106" i="15"/>
  <c r="F90" i="15"/>
  <c r="F85" i="15"/>
  <c r="F77" i="15"/>
  <c r="D10" i="15"/>
  <c r="F10" i="15" s="1"/>
  <c r="F161" i="15"/>
  <c r="F122" i="15"/>
  <c r="F114" i="15"/>
  <c r="F78" i="15"/>
  <c r="F75" i="15"/>
  <c r="F141" i="15"/>
  <c r="F133" i="15"/>
  <c r="F125" i="15"/>
  <c r="F101" i="15"/>
  <c r="F93" i="15"/>
  <c r="F89" i="15"/>
  <c r="F79" i="15"/>
  <c r="D8" i="15"/>
  <c r="F94" i="15"/>
  <c r="E338" i="22"/>
  <c r="H338" i="22" s="1"/>
  <c r="C11" i="22"/>
  <c r="C8" i="22"/>
  <c r="E13" i="22" s="1"/>
  <c r="E76" i="1"/>
  <c r="H76" i="1" s="1"/>
  <c r="E80" i="1"/>
  <c r="H80" i="1" s="1"/>
  <c r="E88" i="1"/>
  <c r="H88" i="1" s="1"/>
  <c r="E100" i="1"/>
  <c r="H100" i="1" s="1"/>
  <c r="E104" i="1"/>
  <c r="H104" i="1" s="1"/>
  <c r="E116" i="1"/>
  <c r="H116" i="1" s="1"/>
  <c r="E120" i="1"/>
  <c r="H120" i="1" s="1"/>
  <c r="E124" i="1"/>
  <c r="H124" i="1" s="1"/>
  <c r="E128" i="1"/>
  <c r="H128" i="1" s="1"/>
  <c r="H150" i="1"/>
  <c r="D9" i="2"/>
  <c r="E131" i="2"/>
  <c r="H131" i="2" s="1"/>
  <c r="E134" i="2"/>
  <c r="H134" i="2" s="1"/>
  <c r="E158" i="2"/>
  <c r="H158" i="2" s="1"/>
  <c r="D8" i="1"/>
  <c r="F13" i="1" s="1"/>
  <c r="E12" i="1"/>
  <c r="F76" i="1"/>
  <c r="E79" i="1"/>
  <c r="H79" i="1" s="1"/>
  <c r="F80" i="1"/>
  <c r="E83" i="1"/>
  <c r="H83" i="1" s="1"/>
  <c r="F84" i="1"/>
  <c r="E87" i="1"/>
  <c r="H87" i="1" s="1"/>
  <c r="F88" i="1"/>
  <c r="E91" i="1"/>
  <c r="H91" i="1" s="1"/>
  <c r="F92" i="1"/>
  <c r="E95" i="1"/>
  <c r="H95" i="1" s="1"/>
  <c r="F96" i="1"/>
  <c r="E99" i="1"/>
  <c r="H99" i="1" s="1"/>
  <c r="F100" i="1"/>
  <c r="E103" i="1"/>
  <c r="H103" i="1" s="1"/>
  <c r="F104" i="1"/>
  <c r="E107" i="1"/>
  <c r="H107" i="1" s="1"/>
  <c r="F108" i="1"/>
  <c r="E111" i="1"/>
  <c r="H111" i="1" s="1"/>
  <c r="F112" i="1"/>
  <c r="E115" i="1"/>
  <c r="H115" i="1" s="1"/>
  <c r="F116" i="1"/>
  <c r="H119" i="1"/>
  <c r="F120" i="1"/>
  <c r="E123" i="1"/>
  <c r="H123" i="1" s="1"/>
  <c r="F124" i="1"/>
  <c r="E127" i="1"/>
  <c r="H127" i="1" s="1"/>
  <c r="F128" i="1"/>
  <c r="F131" i="1"/>
  <c r="F133" i="1"/>
  <c r="F135" i="1"/>
  <c r="F137" i="1"/>
  <c r="F139" i="1"/>
  <c r="F141" i="1"/>
  <c r="F143" i="1"/>
  <c r="F145" i="1"/>
  <c r="F152" i="1"/>
  <c r="F154" i="1"/>
  <c r="H156" i="1"/>
  <c r="H163" i="1"/>
  <c r="H380" i="1"/>
  <c r="H393" i="1"/>
  <c r="H396" i="1"/>
  <c r="H427" i="1"/>
  <c r="H438" i="1"/>
  <c r="E599" i="1"/>
  <c r="H599" i="1" s="1"/>
  <c r="E601" i="1"/>
  <c r="H601" i="1" s="1"/>
  <c r="E603" i="1"/>
  <c r="H603" i="1" s="1"/>
  <c r="E605" i="1"/>
  <c r="H605" i="1" s="1"/>
  <c r="E607" i="1"/>
  <c r="H607" i="1" s="1"/>
  <c r="C10" i="2"/>
  <c r="F19" i="2"/>
  <c r="H21" i="2"/>
  <c r="H25" i="2"/>
  <c r="H29" i="2"/>
  <c r="F30" i="2"/>
  <c r="H33" i="2"/>
  <c r="H37" i="2"/>
  <c r="H41" i="2"/>
  <c r="H45" i="2"/>
  <c r="H49" i="2"/>
  <c r="H53" i="2"/>
  <c r="H57" i="2"/>
  <c r="H61" i="2"/>
  <c r="H65" i="2"/>
  <c r="H69" i="2"/>
  <c r="H78" i="2"/>
  <c r="H81" i="2"/>
  <c r="H85" i="2"/>
  <c r="H89" i="2"/>
  <c r="H92" i="2"/>
  <c r="H96" i="2"/>
  <c r="H100" i="2"/>
  <c r="H104" i="2"/>
  <c r="H108" i="2"/>
  <c r="H112" i="2"/>
  <c r="H116" i="2"/>
  <c r="H120" i="2"/>
  <c r="H123" i="2"/>
  <c r="H127" i="2"/>
  <c r="H130" i="2"/>
  <c r="H133" i="2"/>
  <c r="H137" i="2"/>
  <c r="H141" i="2"/>
  <c r="H145" i="2"/>
  <c r="H149" i="2"/>
  <c r="H153" i="2"/>
  <c r="H157" i="2"/>
  <c r="H161" i="2"/>
  <c r="H165" i="2"/>
  <c r="G173" i="2"/>
  <c r="H175" i="2"/>
  <c r="H182" i="2"/>
  <c r="H191" i="2"/>
  <c r="H195" i="2"/>
  <c r="H199" i="2"/>
  <c r="H202" i="2"/>
  <c r="H206" i="2"/>
  <c r="H210" i="2"/>
  <c r="H216" i="2"/>
  <c r="H220" i="2"/>
  <c r="H224" i="2"/>
  <c r="H227" i="2"/>
  <c r="H231" i="2"/>
  <c r="H235" i="2"/>
  <c r="H239" i="2"/>
  <c r="H243" i="2"/>
  <c r="H246" i="2"/>
  <c r="H250" i="2"/>
  <c r="H254" i="2"/>
  <c r="H257" i="2"/>
  <c r="H260" i="2"/>
  <c r="H264" i="2"/>
  <c r="H268" i="2"/>
  <c r="H272" i="2"/>
  <c r="H279" i="2"/>
  <c r="H286" i="2"/>
  <c r="H293" i="2"/>
  <c r="H297" i="2"/>
  <c r="H304" i="2"/>
  <c r="H308" i="2"/>
  <c r="H312" i="2"/>
  <c r="H316" i="2"/>
  <c r="H319" i="2"/>
  <c r="H323" i="2"/>
  <c r="H327" i="2"/>
  <c r="H330" i="2"/>
  <c r="H334" i="2"/>
  <c r="H338" i="2"/>
  <c r="H342" i="2"/>
  <c r="H354" i="2"/>
  <c r="H368" i="2"/>
  <c r="H371" i="2"/>
  <c r="H375" i="2"/>
  <c r="H379" i="2"/>
  <c r="H386" i="2"/>
  <c r="H390" i="2"/>
  <c r="H393" i="2"/>
  <c r="H396" i="2"/>
  <c r="H399" i="2"/>
  <c r="H406" i="2"/>
  <c r="H413" i="2"/>
  <c r="H417" i="2"/>
  <c r="H421" i="2"/>
  <c r="H425" i="2"/>
  <c r="H429" i="2"/>
  <c r="H433" i="2"/>
  <c r="H437" i="2"/>
  <c r="H441" i="2"/>
  <c r="H445" i="2"/>
  <c r="H449" i="2"/>
  <c r="H453" i="2"/>
  <c r="H457" i="2"/>
  <c r="H461" i="2"/>
  <c r="H469" i="2"/>
  <c r="H473" i="2"/>
  <c r="H477" i="2"/>
  <c r="H481" i="2"/>
  <c r="H485" i="2"/>
  <c r="H489" i="2"/>
  <c r="H492" i="2"/>
  <c r="H496" i="2"/>
  <c r="H500" i="2"/>
  <c r="H504" i="2"/>
  <c r="H508" i="2"/>
  <c r="H512" i="2"/>
  <c r="H516" i="2"/>
  <c r="H520" i="2"/>
  <c r="H524" i="2"/>
  <c r="H528" i="2"/>
  <c r="H532" i="2"/>
  <c r="H535" i="2"/>
  <c r="H541" i="2"/>
  <c r="H545" i="2"/>
  <c r="H549" i="2"/>
  <c r="H553" i="2"/>
  <c r="H557" i="2"/>
  <c r="H561" i="2"/>
  <c r="H565" i="2"/>
  <c r="H569" i="2"/>
  <c r="H573" i="2"/>
  <c r="G582" i="2"/>
  <c r="F583" i="2"/>
  <c r="H596" i="2"/>
  <c r="F19" i="3"/>
  <c r="H25" i="3"/>
  <c r="F32" i="3"/>
  <c r="H34" i="3"/>
  <c r="H37" i="3"/>
  <c r="H42" i="3"/>
  <c r="F45" i="3"/>
  <c r="F47" i="3"/>
  <c r="F49" i="3"/>
  <c r="F51" i="3"/>
  <c r="H53" i="3"/>
  <c r="F58" i="3"/>
  <c r="F63" i="3"/>
  <c r="F65" i="3"/>
  <c r="F67" i="3"/>
  <c r="H69" i="3"/>
  <c r="H86" i="3"/>
  <c r="E106" i="3"/>
  <c r="H106" i="3" s="1"/>
  <c r="H127" i="3"/>
  <c r="E144" i="3"/>
  <c r="H144" i="3" s="1"/>
  <c r="E153" i="3"/>
  <c r="H153" i="3" s="1"/>
  <c r="H159" i="3"/>
  <c r="H163" i="3"/>
  <c r="H220" i="3"/>
  <c r="H239" i="3"/>
  <c r="H252" i="3"/>
  <c r="H296" i="3"/>
  <c r="H299" i="3"/>
  <c r="H304" i="3"/>
  <c r="H312" i="3"/>
  <c r="H331" i="3"/>
  <c r="H360" i="3"/>
  <c r="E364" i="3"/>
  <c r="H364" i="3" s="1"/>
  <c r="E369" i="3"/>
  <c r="H369" i="3" s="1"/>
  <c r="E377" i="3"/>
  <c r="H377" i="3" s="1"/>
  <c r="E392" i="3"/>
  <c r="H392" i="3" s="1"/>
  <c r="H396" i="3"/>
  <c r="E409" i="3"/>
  <c r="H409" i="3" s="1"/>
  <c r="H418" i="3"/>
  <c r="E423" i="3"/>
  <c r="H423" i="3" s="1"/>
  <c r="E428" i="3"/>
  <c r="H428" i="3" s="1"/>
  <c r="H441" i="3"/>
  <c r="H496" i="3"/>
  <c r="H518" i="3"/>
  <c r="H540" i="3"/>
  <c r="H573" i="3"/>
  <c r="F585" i="3"/>
  <c r="F588" i="3"/>
  <c r="F591" i="3"/>
  <c r="F593" i="3"/>
  <c r="F596" i="3"/>
  <c r="F599" i="3"/>
  <c r="F601" i="3"/>
  <c r="H44" i="4"/>
  <c r="H48" i="4"/>
  <c r="H51" i="4"/>
  <c r="H55" i="4"/>
  <c r="H67" i="4"/>
  <c r="H86" i="4"/>
  <c r="H94" i="4"/>
  <c r="H97" i="4"/>
  <c r="H109" i="4"/>
  <c r="H122" i="4"/>
  <c r="H166" i="4"/>
  <c r="H176" i="4"/>
  <c r="H185" i="4"/>
  <c r="H191" i="4"/>
  <c r="H196" i="4"/>
  <c r="H209" i="4"/>
  <c r="H217" i="4"/>
  <c r="H232" i="4"/>
  <c r="H236" i="4"/>
  <c r="H239" i="4"/>
  <c r="H243" i="4"/>
  <c r="H247" i="4"/>
  <c r="H251" i="4"/>
  <c r="H255" i="4"/>
  <c r="H262" i="4"/>
  <c r="H272" i="4"/>
  <c r="H275" i="4"/>
  <c r="H281" i="4"/>
  <c r="H284" i="4"/>
  <c r="H289" i="4"/>
  <c r="H292" i="4"/>
  <c r="H307" i="4"/>
  <c r="H309" i="4"/>
  <c r="H354" i="4"/>
  <c r="H357" i="4"/>
  <c r="E361" i="4"/>
  <c r="H361" i="4" s="1"/>
  <c r="H385" i="4"/>
  <c r="H394" i="4"/>
  <c r="E397" i="4"/>
  <c r="H397" i="4" s="1"/>
  <c r="H418" i="4"/>
  <c r="E425" i="4"/>
  <c r="H425" i="4" s="1"/>
  <c r="H429" i="4"/>
  <c r="H461" i="4"/>
  <c r="H466" i="4"/>
  <c r="H470" i="4"/>
  <c r="H473" i="4"/>
  <c r="H477" i="4"/>
  <c r="H514" i="4"/>
  <c r="H518" i="4"/>
  <c r="H525" i="4"/>
  <c r="H529" i="4"/>
  <c r="H537" i="4"/>
  <c r="H546" i="4"/>
  <c r="H549" i="4"/>
  <c r="H570" i="4"/>
  <c r="H574" i="4"/>
  <c r="D13" i="5"/>
  <c r="F29" i="5"/>
  <c r="F32" i="5"/>
  <c r="F50" i="5"/>
  <c r="F54" i="5"/>
  <c r="F63" i="5"/>
  <c r="F65" i="5"/>
  <c r="H157" i="5"/>
  <c r="H118" i="5"/>
  <c r="H143" i="5"/>
  <c r="H148" i="5"/>
  <c r="H152" i="5"/>
  <c r="H159" i="5"/>
  <c r="H162" i="5"/>
  <c r="H342" i="5"/>
  <c r="F178" i="5"/>
  <c r="F182" i="5"/>
  <c r="F186" i="5"/>
  <c r="F188" i="5"/>
  <c r="H192" i="5"/>
  <c r="F193" i="5"/>
  <c r="H195" i="5"/>
  <c r="F200" i="5"/>
  <c r="F202" i="5"/>
  <c r="F204" i="5"/>
  <c r="F206" i="5"/>
  <c r="F208" i="5"/>
  <c r="F228" i="5"/>
  <c r="F243" i="5"/>
  <c r="H247" i="5"/>
  <c r="H252" i="5"/>
  <c r="F253" i="5"/>
  <c r="H255" i="5"/>
  <c r="F259" i="5"/>
  <c r="F264" i="5"/>
  <c r="H267" i="5"/>
  <c r="F270" i="5"/>
  <c r="H272" i="5"/>
  <c r="H284" i="5"/>
  <c r="H287" i="5"/>
  <c r="F294" i="5"/>
  <c r="H296" i="5"/>
  <c r="H299" i="5"/>
  <c r="F308" i="5"/>
  <c r="H316" i="5"/>
  <c r="H327" i="5"/>
  <c r="H329" i="5"/>
  <c r="H334" i="5"/>
  <c r="H336" i="5"/>
  <c r="H367" i="5"/>
  <c r="H371" i="5"/>
  <c r="H425" i="5"/>
  <c r="H430" i="5"/>
  <c r="H435" i="5"/>
  <c r="H437" i="5"/>
  <c r="H440" i="5"/>
  <c r="H447" i="5"/>
  <c r="H462" i="5"/>
  <c r="H504" i="5"/>
  <c r="H518" i="5"/>
  <c r="H526" i="5"/>
  <c r="H531" i="5"/>
  <c r="H537" i="5"/>
  <c r="H541" i="5"/>
  <c r="H546" i="5"/>
  <c r="H571" i="5"/>
  <c r="F586" i="5"/>
  <c r="F590" i="5"/>
  <c r="F598" i="5"/>
  <c r="F606" i="5"/>
  <c r="D8" i="6"/>
  <c r="F13" i="6" s="1"/>
  <c r="D12" i="6"/>
  <c r="F12" i="6" s="1"/>
  <c r="F79" i="6"/>
  <c r="F83" i="6"/>
  <c r="H86" i="6"/>
  <c r="F87" i="6"/>
  <c r="F91" i="6"/>
  <c r="F95" i="6"/>
  <c r="H98" i="6"/>
  <c r="F99" i="6"/>
  <c r="F103" i="6"/>
  <c r="F107" i="6"/>
  <c r="F111" i="6"/>
  <c r="F115" i="6"/>
  <c r="F123" i="6"/>
  <c r="F127" i="6"/>
  <c r="F131" i="6"/>
  <c r="F135" i="6"/>
  <c r="F139" i="6"/>
  <c r="F143" i="6"/>
  <c r="H146" i="6"/>
  <c r="H150" i="6"/>
  <c r="F151" i="6"/>
  <c r="F155" i="6"/>
  <c r="F159" i="6"/>
  <c r="H162" i="6"/>
  <c r="F163" i="6"/>
  <c r="F167" i="6"/>
  <c r="H285" i="6"/>
  <c r="H326" i="6"/>
  <c r="F349" i="6"/>
  <c r="H351" i="6"/>
  <c r="F352" i="6"/>
  <c r="E355" i="6"/>
  <c r="H355" i="6" s="1"/>
  <c r="F356" i="6"/>
  <c r="E359" i="6"/>
  <c r="H359" i="6" s="1"/>
  <c r="F360" i="6"/>
  <c r="E363" i="6"/>
  <c r="H363" i="6" s="1"/>
  <c r="F364" i="6"/>
  <c r="E367" i="6"/>
  <c r="H367" i="6" s="1"/>
  <c r="F368" i="6"/>
  <c r="E371" i="6"/>
  <c r="H371" i="6" s="1"/>
  <c r="F372" i="6"/>
  <c r="E375" i="6"/>
  <c r="H375" i="6" s="1"/>
  <c r="F376" i="6"/>
  <c r="E379" i="6"/>
  <c r="H379" i="6" s="1"/>
  <c r="F380" i="6"/>
  <c r="E383" i="6"/>
  <c r="H383" i="6" s="1"/>
  <c r="F384" i="6"/>
  <c r="E387" i="6"/>
  <c r="H387" i="6" s="1"/>
  <c r="F388" i="6"/>
  <c r="E391" i="6"/>
  <c r="H391" i="6" s="1"/>
  <c r="F392" i="6"/>
  <c r="E395" i="6"/>
  <c r="H395" i="6" s="1"/>
  <c r="F396" i="6"/>
  <c r="E399" i="6"/>
  <c r="H399" i="6" s="1"/>
  <c r="F400" i="6"/>
  <c r="E403" i="6"/>
  <c r="H403" i="6" s="1"/>
  <c r="F404" i="6"/>
  <c r="H407" i="6"/>
  <c r="F408" i="6"/>
  <c r="E411" i="6"/>
  <c r="H411" i="6" s="1"/>
  <c r="F412" i="6"/>
  <c r="E415" i="6"/>
  <c r="H415" i="6" s="1"/>
  <c r="F416" i="6"/>
  <c r="E419" i="6"/>
  <c r="H419" i="6" s="1"/>
  <c r="F420" i="6"/>
  <c r="E423" i="6"/>
  <c r="H423" i="6" s="1"/>
  <c r="F424" i="6"/>
  <c r="H427" i="6"/>
  <c r="F428" i="6"/>
  <c r="E431" i="6"/>
  <c r="H431" i="6" s="1"/>
  <c r="F432" i="6"/>
  <c r="E435" i="6"/>
  <c r="H435" i="6" s="1"/>
  <c r="H439" i="6"/>
  <c r="F440" i="6"/>
  <c r="E443" i="6"/>
  <c r="H443" i="6" s="1"/>
  <c r="H447" i="6"/>
  <c r="F448" i="6"/>
  <c r="H451" i="6"/>
  <c r="F452" i="6"/>
  <c r="E455" i="6"/>
  <c r="H455" i="6" s="1"/>
  <c r="F456" i="6"/>
  <c r="E459" i="6"/>
  <c r="H459" i="6" s="1"/>
  <c r="E463" i="6"/>
  <c r="H463" i="6" s="1"/>
  <c r="F464" i="6"/>
  <c r="E467" i="6"/>
  <c r="H467" i="6" s="1"/>
  <c r="E471" i="6"/>
  <c r="H471" i="6" s="1"/>
  <c r="E475" i="6"/>
  <c r="H475" i="6" s="1"/>
  <c r="F476" i="6"/>
  <c r="E479" i="6"/>
  <c r="H479" i="6" s="1"/>
  <c r="F480" i="6"/>
  <c r="E483" i="6"/>
  <c r="H483" i="6" s="1"/>
  <c r="F484" i="6"/>
  <c r="E487" i="6"/>
  <c r="H487" i="6" s="1"/>
  <c r="F488" i="6"/>
  <c r="E491" i="6"/>
  <c r="H491" i="6" s="1"/>
  <c r="F492" i="6"/>
  <c r="E495" i="6"/>
  <c r="H495" i="6" s="1"/>
  <c r="E499" i="6"/>
  <c r="H499" i="6" s="1"/>
  <c r="F500" i="6"/>
  <c r="E503" i="6"/>
  <c r="H503" i="6" s="1"/>
  <c r="F504" i="6"/>
  <c r="E507" i="6"/>
  <c r="H507" i="6" s="1"/>
  <c r="F508" i="6"/>
  <c r="E511" i="6"/>
  <c r="H511" i="6" s="1"/>
  <c r="F512" i="6"/>
  <c r="E515" i="6"/>
  <c r="H515" i="6" s="1"/>
  <c r="F516" i="6"/>
  <c r="E519" i="6"/>
  <c r="H519" i="6" s="1"/>
  <c r="F520" i="6"/>
  <c r="E523" i="6"/>
  <c r="H523" i="6" s="1"/>
  <c r="F524" i="6"/>
  <c r="E527" i="6"/>
  <c r="H527" i="6" s="1"/>
  <c r="F528" i="6"/>
  <c r="E531" i="6"/>
  <c r="H531" i="6" s="1"/>
  <c r="F532" i="6"/>
  <c r="E535" i="6"/>
  <c r="H535" i="6" s="1"/>
  <c r="F536" i="6"/>
  <c r="E539" i="6"/>
  <c r="H539" i="6" s="1"/>
  <c r="F540" i="6"/>
  <c r="H543" i="6"/>
  <c r="F544" i="6"/>
  <c r="H547" i="6"/>
  <c r="F559" i="6"/>
  <c r="F561" i="6"/>
  <c r="H563" i="6"/>
  <c r="F574" i="6"/>
  <c r="D12" i="7"/>
  <c r="G12" i="7" s="1"/>
  <c r="H23" i="7"/>
  <c r="E27" i="7"/>
  <c r="H27" i="7" s="1"/>
  <c r="E31" i="7"/>
  <c r="H31" i="7" s="1"/>
  <c r="F32" i="7"/>
  <c r="H35" i="7"/>
  <c r="F36" i="7"/>
  <c r="E39" i="7"/>
  <c r="H39" i="7" s="1"/>
  <c r="H43" i="7"/>
  <c r="H47" i="7"/>
  <c r="H51" i="7"/>
  <c r="H55" i="7"/>
  <c r="E59" i="7"/>
  <c r="H59" i="7" s="1"/>
  <c r="E63" i="7"/>
  <c r="H63" i="7" s="1"/>
  <c r="F64" i="7"/>
  <c r="H67" i="7"/>
  <c r="F68" i="7"/>
  <c r="H81" i="7"/>
  <c r="H83" i="7"/>
  <c r="H85" i="7"/>
  <c r="H100" i="7"/>
  <c r="H108" i="7"/>
  <c r="H119" i="7"/>
  <c r="H148" i="7"/>
  <c r="H154" i="7"/>
  <c r="H159" i="7"/>
  <c r="H163" i="7"/>
  <c r="F174" i="7"/>
  <c r="H177" i="7"/>
  <c r="F178" i="7"/>
  <c r="E181" i="7"/>
  <c r="H181" i="7" s="1"/>
  <c r="F182" i="7"/>
  <c r="E185" i="7"/>
  <c r="H185" i="7" s="1"/>
  <c r="F186" i="7"/>
  <c r="E189" i="7"/>
  <c r="H189" i="7" s="1"/>
  <c r="F190" i="7"/>
  <c r="H193" i="7"/>
  <c r="F194" i="7"/>
  <c r="E197" i="7"/>
  <c r="H197" i="7" s="1"/>
  <c r="F198" i="7"/>
  <c r="E201" i="7"/>
  <c r="H201" i="7" s="1"/>
  <c r="F202" i="7"/>
  <c r="E205" i="7"/>
  <c r="H205" i="7" s="1"/>
  <c r="F206" i="7"/>
  <c r="E209" i="7"/>
  <c r="H209" i="7" s="1"/>
  <c r="F210" i="7"/>
  <c r="E213" i="7"/>
  <c r="H213" i="7" s="1"/>
  <c r="H217" i="7"/>
  <c r="F218" i="7"/>
  <c r="E221" i="7"/>
  <c r="H221" i="7" s="1"/>
  <c r="F222" i="7"/>
  <c r="E225" i="7"/>
  <c r="H225" i="7" s="1"/>
  <c r="H229" i="7"/>
  <c r="E233" i="7"/>
  <c r="H233" i="7" s="1"/>
  <c r="H237" i="7"/>
  <c r="F238" i="7"/>
  <c r="E241" i="7"/>
  <c r="H241" i="7" s="1"/>
  <c r="H245" i="7"/>
  <c r="F246" i="7"/>
  <c r="E249" i="7"/>
  <c r="H249" i="7" s="1"/>
  <c r="E253" i="7"/>
  <c r="H253" i="7" s="1"/>
  <c r="H257" i="7"/>
  <c r="H261" i="7"/>
  <c r="F262" i="7"/>
  <c r="E265" i="7"/>
  <c r="H265" i="7" s="1"/>
  <c r="E269" i="7"/>
  <c r="H269" i="7" s="1"/>
  <c r="F270" i="7"/>
  <c r="H273" i="7"/>
  <c r="E277" i="7"/>
  <c r="H277" i="7" s="1"/>
  <c r="F278" i="7"/>
  <c r="E281" i="7"/>
  <c r="H281" i="7" s="1"/>
  <c r="F282" i="7"/>
  <c r="H285" i="7"/>
  <c r="F286" i="7"/>
  <c r="E289" i="7"/>
  <c r="H289" i="7" s="1"/>
  <c r="F290" i="7"/>
  <c r="E293" i="7"/>
  <c r="H293" i="7" s="1"/>
  <c r="F294" i="7"/>
  <c r="E297" i="7"/>
  <c r="H297" i="7" s="1"/>
  <c r="H301" i="7"/>
  <c r="F302" i="7"/>
  <c r="E305" i="7"/>
  <c r="H305" i="7" s="1"/>
  <c r="F306" i="7"/>
  <c r="H309" i="7"/>
  <c r="H313" i="7"/>
  <c r="F314" i="7"/>
  <c r="E317" i="7"/>
  <c r="H317" i="7" s="1"/>
  <c r="E321" i="7"/>
  <c r="H321" i="7" s="1"/>
  <c r="H325" i="7"/>
  <c r="H329" i="7"/>
  <c r="E333" i="7"/>
  <c r="H333" i="7" s="1"/>
  <c r="E337" i="7"/>
  <c r="H337" i="7" s="1"/>
  <c r="F338" i="7"/>
  <c r="E341" i="7"/>
  <c r="H341" i="7" s="1"/>
  <c r="H359" i="7"/>
  <c r="H371" i="7"/>
  <c r="H380" i="7"/>
  <c r="H390" i="7"/>
  <c r="H394" i="7"/>
  <c r="H407" i="7"/>
  <c r="H413" i="7"/>
  <c r="H427" i="7"/>
  <c r="H437" i="7"/>
  <c r="H440" i="7"/>
  <c r="H447" i="7"/>
  <c r="H454" i="7"/>
  <c r="H460" i="7"/>
  <c r="H488" i="7"/>
  <c r="H491" i="7"/>
  <c r="H494" i="7"/>
  <c r="H499" i="7"/>
  <c r="H501" i="7"/>
  <c r="H507" i="7"/>
  <c r="H525" i="7"/>
  <c r="H529" i="7"/>
  <c r="H544" i="7"/>
  <c r="H546" i="7"/>
  <c r="H553" i="7"/>
  <c r="H556" i="7"/>
  <c r="H569" i="7"/>
  <c r="F583" i="7"/>
  <c r="E586" i="7"/>
  <c r="H586" i="7" s="1"/>
  <c r="F587" i="7"/>
  <c r="E590" i="7"/>
  <c r="H590" i="7" s="1"/>
  <c r="F591" i="7"/>
  <c r="H594" i="7"/>
  <c r="F595" i="7"/>
  <c r="E598" i="7"/>
  <c r="H598" i="7" s="1"/>
  <c r="F599" i="7"/>
  <c r="E602" i="7"/>
  <c r="H602" i="7" s="1"/>
  <c r="E606" i="7"/>
  <c r="H606" i="7" s="1"/>
  <c r="C8" i="8"/>
  <c r="E13" i="8" s="1"/>
  <c r="H13" i="8" s="1"/>
  <c r="G12" i="8"/>
  <c r="G19" i="8"/>
  <c r="H20" i="8"/>
  <c r="H29" i="8"/>
  <c r="H31" i="8"/>
  <c r="H34" i="8"/>
  <c r="H42" i="8"/>
  <c r="H45" i="8"/>
  <c r="H52" i="8"/>
  <c r="H57" i="8"/>
  <c r="F76" i="8"/>
  <c r="E79" i="8"/>
  <c r="H79" i="8" s="1"/>
  <c r="F80" i="8"/>
  <c r="H83" i="8"/>
  <c r="F84" i="8"/>
  <c r="E87" i="8"/>
  <c r="H87" i="8" s="1"/>
  <c r="F88" i="8"/>
  <c r="E91" i="8"/>
  <c r="H91" i="8" s="1"/>
  <c r="F92" i="8"/>
  <c r="E95" i="8"/>
  <c r="H95" i="8" s="1"/>
  <c r="F96" i="8"/>
  <c r="E99" i="8"/>
  <c r="H99" i="8" s="1"/>
  <c r="F100" i="8"/>
  <c r="E103" i="8"/>
  <c r="H103" i="8" s="1"/>
  <c r="F104" i="8"/>
  <c r="H107" i="8"/>
  <c r="F108" i="8"/>
  <c r="E111" i="8"/>
  <c r="H111" i="8" s="1"/>
  <c r="F112" i="8"/>
  <c r="E115" i="8"/>
  <c r="H115" i="8" s="1"/>
  <c r="F116" i="8"/>
  <c r="H119" i="8"/>
  <c r="F120" i="8"/>
  <c r="E123" i="8"/>
  <c r="H123" i="8" s="1"/>
  <c r="F124" i="8"/>
  <c r="H127" i="8"/>
  <c r="F128" i="8"/>
  <c r="E131" i="8"/>
  <c r="H131" i="8" s="1"/>
  <c r="F132" i="8"/>
  <c r="E135" i="8"/>
  <c r="H135" i="8" s="1"/>
  <c r="F136" i="8"/>
  <c r="E139" i="8"/>
  <c r="H139" i="8" s="1"/>
  <c r="F140" i="8"/>
  <c r="H143" i="8"/>
  <c r="H147" i="8"/>
  <c r="H151" i="8"/>
  <c r="F152" i="8"/>
  <c r="E155" i="8"/>
  <c r="H155" i="8" s="1"/>
  <c r="H159" i="8"/>
  <c r="H163" i="8"/>
  <c r="F164" i="8"/>
  <c r="H167" i="8"/>
  <c r="H183" i="8"/>
  <c r="H218" i="8"/>
  <c r="H222" i="8"/>
  <c r="H234" i="8"/>
  <c r="H260" i="8"/>
  <c r="H265" i="8"/>
  <c r="H296" i="8"/>
  <c r="H304" i="8"/>
  <c r="H315" i="8"/>
  <c r="H326" i="8"/>
  <c r="H331" i="8"/>
  <c r="H338" i="8"/>
  <c r="H342" i="8"/>
  <c r="F350" i="8"/>
  <c r="H352" i="8"/>
  <c r="F356" i="8"/>
  <c r="E361" i="8"/>
  <c r="H361" i="8" s="1"/>
  <c r="E364" i="8"/>
  <c r="H364" i="8" s="1"/>
  <c r="F365" i="8"/>
  <c r="H368" i="8"/>
  <c r="F369" i="8"/>
  <c r="F374" i="8"/>
  <c r="H377" i="8"/>
  <c r="F380" i="8"/>
  <c r="E385" i="8"/>
  <c r="H385" i="8" s="1"/>
  <c r="E388" i="8"/>
  <c r="H388" i="8" s="1"/>
  <c r="F395" i="8"/>
  <c r="F398" i="8"/>
  <c r="H400" i="8"/>
  <c r="F401" i="8"/>
  <c r="F407" i="8"/>
  <c r="F410" i="8"/>
  <c r="F413" i="8"/>
  <c r="F416" i="8"/>
  <c r="F419" i="8"/>
  <c r="E421" i="8"/>
  <c r="H421" i="8" s="1"/>
  <c r="E429" i="8"/>
  <c r="H429" i="8" s="1"/>
  <c r="F432" i="8"/>
  <c r="H437" i="8"/>
  <c r="H441" i="8"/>
  <c r="E453" i="8"/>
  <c r="H453" i="8" s="1"/>
  <c r="F456" i="8"/>
  <c r="E461" i="8"/>
  <c r="H461" i="8" s="1"/>
  <c r="F464" i="8"/>
  <c r="E469" i="8"/>
  <c r="H469" i="8" s="1"/>
  <c r="F481" i="8"/>
  <c r="F484" i="8"/>
  <c r="E489" i="8"/>
  <c r="H489" i="8" s="1"/>
  <c r="H497" i="8"/>
  <c r="F510" i="8"/>
  <c r="H512" i="8"/>
  <c r="F516" i="8"/>
  <c r="F524" i="8"/>
  <c r="E533" i="8"/>
  <c r="H533" i="8" s="1"/>
  <c r="F541" i="8"/>
  <c r="F543" i="8"/>
  <c r="H552" i="8"/>
  <c r="F559" i="8"/>
  <c r="F561" i="8"/>
  <c r="H569" i="8"/>
  <c r="H572" i="8"/>
  <c r="H589" i="8"/>
  <c r="C8" i="9"/>
  <c r="F19" i="9"/>
  <c r="F30" i="9"/>
  <c r="H48" i="9"/>
  <c r="E51" i="9"/>
  <c r="H51" i="9" s="1"/>
  <c r="E55" i="9"/>
  <c r="H55" i="9" s="1"/>
  <c r="H59" i="9"/>
  <c r="H63" i="9"/>
  <c r="F64" i="9"/>
  <c r="H67" i="9"/>
  <c r="F68" i="9"/>
  <c r="E82" i="9"/>
  <c r="H82" i="9" s="1"/>
  <c r="E84" i="9"/>
  <c r="H84" i="9" s="1"/>
  <c r="E87" i="9"/>
  <c r="H87" i="9" s="1"/>
  <c r="E94" i="9"/>
  <c r="H94" i="9" s="1"/>
  <c r="E115" i="9"/>
  <c r="H115" i="9" s="1"/>
  <c r="F182" i="9"/>
  <c r="F187" i="9"/>
  <c r="E192" i="9"/>
  <c r="H192" i="9" s="1"/>
  <c r="F193" i="9"/>
  <c r="F195" i="9"/>
  <c r="F201" i="9"/>
  <c r="F203" i="9"/>
  <c r="F209" i="9"/>
  <c r="H211" i="9"/>
  <c r="F225" i="9"/>
  <c r="H228" i="9"/>
  <c r="H232" i="9"/>
  <c r="E236" i="9"/>
  <c r="H236" i="9" s="1"/>
  <c r="H239" i="9"/>
  <c r="F255" i="9"/>
  <c r="E268" i="9"/>
  <c r="H268" i="9" s="1"/>
  <c r="H271" i="9"/>
  <c r="F275" i="9"/>
  <c r="F283" i="9"/>
  <c r="F288" i="9"/>
  <c r="F293" i="9"/>
  <c r="H295" i="9"/>
  <c r="H299" i="9"/>
  <c r="F302" i="9"/>
  <c r="F306" i="9"/>
  <c r="F309" i="9"/>
  <c r="H312" i="9"/>
  <c r="H315" i="9"/>
  <c r="F322" i="9"/>
  <c r="F328" i="9"/>
  <c r="H331" i="9"/>
  <c r="H354" i="9"/>
  <c r="H407" i="9"/>
  <c r="H414" i="9"/>
  <c r="H436" i="9"/>
  <c r="H439" i="9"/>
  <c r="H452" i="9"/>
  <c r="H470" i="9"/>
  <c r="H483" i="9"/>
  <c r="H496" i="9"/>
  <c r="H505" i="9"/>
  <c r="H508" i="9"/>
  <c r="H512" i="9"/>
  <c r="H516" i="9"/>
  <c r="H519" i="9"/>
  <c r="H521" i="9"/>
  <c r="H541" i="9"/>
  <c r="H563" i="9"/>
  <c r="F583" i="9"/>
  <c r="F585" i="9"/>
  <c r="F587" i="9"/>
  <c r="F590" i="9"/>
  <c r="G19" i="10"/>
  <c r="H38" i="10"/>
  <c r="H40" i="10"/>
  <c r="G75" i="10"/>
  <c r="H75" i="10" s="1"/>
  <c r="E76" i="10"/>
  <c r="H76" i="10" s="1"/>
  <c r="F77" i="10"/>
  <c r="E80" i="10"/>
  <c r="H80" i="10" s="1"/>
  <c r="E84" i="10"/>
  <c r="H84" i="10" s="1"/>
  <c r="H88" i="10"/>
  <c r="F89" i="10"/>
  <c r="H92" i="10"/>
  <c r="F93" i="10"/>
  <c r="H96" i="10"/>
  <c r="H100" i="10"/>
  <c r="E104" i="10"/>
  <c r="H104" i="10" s="1"/>
  <c r="H108" i="10"/>
  <c r="F109" i="10"/>
  <c r="E112" i="10"/>
  <c r="H112" i="10" s="1"/>
  <c r="E116" i="10"/>
  <c r="H116" i="10" s="1"/>
  <c r="F117" i="10"/>
  <c r="E120" i="10"/>
  <c r="H120" i="10" s="1"/>
  <c r="F121" i="10"/>
  <c r="H124" i="10"/>
  <c r="F125" i="10"/>
  <c r="E128" i="10"/>
  <c r="H128" i="10" s="1"/>
  <c r="F129" i="10"/>
  <c r="E132" i="10"/>
  <c r="H132" i="10" s="1"/>
  <c r="F133" i="10"/>
  <c r="E136" i="10"/>
  <c r="H136" i="10" s="1"/>
  <c r="H140" i="10"/>
  <c r="H144" i="10"/>
  <c r="F145" i="10"/>
  <c r="H148" i="10"/>
  <c r="H152" i="10"/>
  <c r="H156" i="10"/>
  <c r="H160" i="10"/>
  <c r="H164" i="10"/>
  <c r="F165" i="10"/>
  <c r="H186" i="10"/>
  <c r="H249" i="10"/>
  <c r="H255" i="10"/>
  <c r="H275" i="10"/>
  <c r="H294" i="10"/>
  <c r="H306" i="10"/>
  <c r="H322" i="10"/>
  <c r="H328" i="10"/>
  <c r="H335" i="10"/>
  <c r="F349" i="10"/>
  <c r="E351" i="10"/>
  <c r="H351" i="10" s="1"/>
  <c r="F352" i="10"/>
  <c r="E355" i="10"/>
  <c r="H355" i="10" s="1"/>
  <c r="F356" i="10"/>
  <c r="E359" i="10"/>
  <c r="H359" i="10" s="1"/>
  <c r="H363" i="10"/>
  <c r="F364" i="10"/>
  <c r="E367" i="10"/>
  <c r="H367" i="10" s="1"/>
  <c r="H371" i="10"/>
  <c r="F372" i="10"/>
  <c r="H375" i="10"/>
  <c r="E379" i="10"/>
  <c r="H379" i="10" s="1"/>
  <c r="F380" i="10"/>
  <c r="E383" i="10"/>
  <c r="H383" i="10" s="1"/>
  <c r="F384" i="10"/>
  <c r="H387" i="10"/>
  <c r="F388" i="10"/>
  <c r="E391" i="10"/>
  <c r="H391" i="10" s="1"/>
  <c r="E395" i="10"/>
  <c r="H395" i="10" s="1"/>
  <c r="E399" i="10"/>
  <c r="H399" i="10" s="1"/>
  <c r="H403" i="10"/>
  <c r="H407" i="10"/>
  <c r="F408" i="10"/>
  <c r="H411" i="10"/>
  <c r="H415" i="10"/>
  <c r="E419" i="10"/>
  <c r="H419" i="10" s="1"/>
  <c r="F420" i="10"/>
  <c r="E423" i="10"/>
  <c r="H423" i="10" s="1"/>
  <c r="H427" i="10"/>
  <c r="E431" i="10"/>
  <c r="H431" i="10" s="1"/>
  <c r="F432" i="10"/>
  <c r="H435" i="10"/>
  <c r="H439" i="10"/>
  <c r="E443" i="10"/>
  <c r="H443" i="10" s="1"/>
  <c r="H447" i="10"/>
  <c r="H451" i="10"/>
  <c r="H455" i="10"/>
  <c r="E459" i="10"/>
  <c r="H459" i="10" s="1"/>
  <c r="H463" i="10"/>
  <c r="E467" i="10"/>
  <c r="H467" i="10" s="1"/>
  <c r="E471" i="10"/>
  <c r="H471" i="10" s="1"/>
  <c r="H475" i="10"/>
  <c r="E479" i="10"/>
  <c r="H479" i="10" s="1"/>
  <c r="H483" i="10"/>
  <c r="F484" i="10"/>
  <c r="E487" i="10"/>
  <c r="H487" i="10" s="1"/>
  <c r="H491" i="10"/>
  <c r="H495" i="10"/>
  <c r="H499" i="10"/>
  <c r="F500" i="10"/>
  <c r="H503" i="10"/>
  <c r="H507" i="10"/>
  <c r="E511" i="10"/>
  <c r="H511" i="10" s="1"/>
  <c r="E515" i="10"/>
  <c r="H515" i="10" s="1"/>
  <c r="H519" i="10"/>
  <c r="H523" i="10"/>
  <c r="H527" i="10"/>
  <c r="H531" i="10"/>
  <c r="E535" i="10"/>
  <c r="H535" i="10" s="1"/>
  <c r="E539" i="10"/>
  <c r="H539" i="10" s="1"/>
  <c r="H543" i="10"/>
  <c r="H547" i="10"/>
  <c r="E554" i="10"/>
  <c r="H554" i="10" s="1"/>
  <c r="H558" i="10"/>
  <c r="H563" i="10"/>
  <c r="H567" i="10"/>
  <c r="F19" i="11"/>
  <c r="E21" i="11"/>
  <c r="H21" i="11" s="1"/>
  <c r="H25" i="11"/>
  <c r="H29" i="11"/>
  <c r="F30" i="11"/>
  <c r="H33" i="11"/>
  <c r="H37" i="11"/>
  <c r="H41" i="11"/>
  <c r="H45" i="11"/>
  <c r="E49" i="11"/>
  <c r="H49" i="11" s="1"/>
  <c r="F50" i="11"/>
  <c r="H53" i="11"/>
  <c r="F54" i="11"/>
  <c r="H57" i="11"/>
  <c r="E61" i="11"/>
  <c r="H61" i="11" s="1"/>
  <c r="H65" i="11"/>
  <c r="H83" i="11"/>
  <c r="H88" i="11"/>
  <c r="H101" i="11"/>
  <c r="H107" i="11"/>
  <c r="H110" i="11"/>
  <c r="H121" i="11"/>
  <c r="H127" i="11"/>
  <c r="H135" i="11"/>
  <c r="H138" i="11"/>
  <c r="F200" i="11"/>
  <c r="F248" i="11"/>
  <c r="H265" i="11"/>
  <c r="H269" i="11"/>
  <c r="H279" i="11"/>
  <c r="F282" i="11"/>
  <c r="H285" i="11"/>
  <c r="H325" i="11"/>
  <c r="H340" i="11"/>
  <c r="H392" i="11"/>
  <c r="H414" i="11"/>
  <c r="H416" i="11"/>
  <c r="H438" i="11"/>
  <c r="H166" i="12"/>
  <c r="H212" i="12"/>
  <c r="H228" i="12"/>
  <c r="H231" i="12"/>
  <c r="H235" i="12"/>
  <c r="H252" i="12"/>
  <c r="H257" i="12"/>
  <c r="H296" i="12"/>
  <c r="F574" i="12"/>
  <c r="D12" i="12"/>
  <c r="G12" i="12" s="1"/>
  <c r="F609" i="12"/>
  <c r="F582" i="12"/>
  <c r="E123" i="13"/>
  <c r="H123" i="13" s="1"/>
  <c r="F609" i="13"/>
  <c r="D13" i="13"/>
  <c r="F76" i="15"/>
  <c r="G582" i="15"/>
  <c r="D13" i="15"/>
  <c r="E48" i="16"/>
  <c r="H48" i="16" s="1"/>
  <c r="F354" i="6"/>
  <c r="F362" i="6"/>
  <c r="F374" i="6"/>
  <c r="F382" i="6"/>
  <c r="F398" i="6"/>
  <c r="F434" i="6"/>
  <c r="F462" i="6"/>
  <c r="F490" i="6"/>
  <c r="F538" i="6"/>
  <c r="F551" i="6"/>
  <c r="F562" i="6"/>
  <c r="F32" i="9"/>
  <c r="F40" i="9"/>
  <c r="F62" i="9"/>
  <c r="E69" i="16"/>
  <c r="H69" i="16" s="1"/>
  <c r="E63" i="16"/>
  <c r="H63" i="16" s="1"/>
  <c r="E32" i="16"/>
  <c r="H32" i="16" s="1"/>
  <c r="E24" i="16"/>
  <c r="H24" i="16" s="1"/>
  <c r="C9" i="16"/>
  <c r="G9" i="16" s="1"/>
  <c r="E64" i="16"/>
  <c r="H64" i="16" s="1"/>
  <c r="E55" i="16"/>
  <c r="H55" i="16" s="1"/>
  <c r="E52" i="16"/>
  <c r="H52" i="16" s="1"/>
  <c r="E39" i="16"/>
  <c r="H39" i="16" s="1"/>
  <c r="E36" i="16"/>
  <c r="H36" i="16" s="1"/>
  <c r="E27" i="16"/>
  <c r="H27" i="16" s="1"/>
  <c r="E19" i="16"/>
  <c r="C8" i="16"/>
  <c r="E13" i="16" s="1"/>
  <c r="H13" i="16" s="1"/>
  <c r="E67" i="16"/>
  <c r="H67" i="16" s="1"/>
  <c r="E59" i="16"/>
  <c r="H59" i="16" s="1"/>
  <c r="G10" i="1"/>
  <c r="F156" i="1"/>
  <c r="F158" i="1"/>
  <c r="F160" i="1"/>
  <c r="H162" i="1"/>
  <c r="F163" i="1"/>
  <c r="F165" i="1"/>
  <c r="H437" i="1"/>
  <c r="G582" i="1"/>
  <c r="H20" i="2"/>
  <c r="H24" i="2"/>
  <c r="H28" i="2"/>
  <c r="H32" i="2"/>
  <c r="H36" i="2"/>
  <c r="H40" i="2"/>
  <c r="H44" i="2"/>
  <c r="H48" i="2"/>
  <c r="H52" i="2"/>
  <c r="H56" i="2"/>
  <c r="H60" i="2"/>
  <c r="H64" i="2"/>
  <c r="H68" i="2"/>
  <c r="E75" i="2"/>
  <c r="H75" i="2" s="1"/>
  <c r="H77" i="2"/>
  <c r="H84" i="2"/>
  <c r="H88" i="2"/>
  <c r="E91" i="2"/>
  <c r="H91" i="2" s="1"/>
  <c r="H95" i="2"/>
  <c r="H99" i="2"/>
  <c r="H103" i="2"/>
  <c r="H107" i="2"/>
  <c r="E111" i="2"/>
  <c r="H111" i="2" s="1"/>
  <c r="E115" i="2"/>
  <c r="H115" i="2" s="1"/>
  <c r="H119" i="2"/>
  <c r="H122" i="2"/>
  <c r="H126" i="2"/>
  <c r="H129" i="2"/>
  <c r="H136" i="2"/>
  <c r="H140" i="2"/>
  <c r="H144" i="2"/>
  <c r="H148" i="2"/>
  <c r="H152" i="2"/>
  <c r="H156" i="2"/>
  <c r="H160" i="2"/>
  <c r="H164" i="2"/>
  <c r="H174" i="2"/>
  <c r="H178" i="2"/>
  <c r="H181" i="2"/>
  <c r="H190" i="2"/>
  <c r="H194" i="2"/>
  <c r="H198" i="2"/>
  <c r="H201" i="2"/>
  <c r="H205" i="2"/>
  <c r="H209" i="2"/>
  <c r="H215" i="2"/>
  <c r="H219" i="2"/>
  <c r="H223" i="2"/>
  <c r="H226" i="2"/>
  <c r="H230" i="2"/>
  <c r="H234" i="2"/>
  <c r="H238" i="2"/>
  <c r="H242" i="2"/>
  <c r="H245" i="2"/>
  <c r="H249" i="2"/>
  <c r="H253" i="2"/>
  <c r="H259" i="2"/>
  <c r="H263" i="2"/>
  <c r="H267" i="2"/>
  <c r="H271" i="2"/>
  <c r="H275" i="2"/>
  <c r="H278" i="2"/>
  <c r="H282" i="2"/>
  <c r="H285" i="2"/>
  <c r="H292" i="2"/>
  <c r="H296" i="2"/>
  <c r="H303" i="2"/>
  <c r="H307" i="2"/>
  <c r="H311" i="2"/>
  <c r="H315" i="2"/>
  <c r="H318" i="2"/>
  <c r="H322" i="2"/>
  <c r="H326" i="2"/>
  <c r="H329" i="2"/>
  <c r="H333" i="2"/>
  <c r="H337" i="2"/>
  <c r="H341" i="2"/>
  <c r="H350" i="2"/>
  <c r="H353" i="2"/>
  <c r="H360" i="2"/>
  <c r="H364" i="2"/>
  <c r="H367" i="2"/>
  <c r="H374" i="2"/>
  <c r="H378" i="2"/>
  <c r="H382" i="2"/>
  <c r="H389" i="2"/>
  <c r="H392" i="2"/>
  <c r="H402" i="2"/>
  <c r="H405" i="2"/>
  <c r="H409" i="2"/>
  <c r="H412" i="2"/>
  <c r="H416" i="2"/>
  <c r="H424" i="2"/>
  <c r="H428" i="2"/>
  <c r="H432" i="2"/>
  <c r="H436" i="2"/>
  <c r="H440" i="2"/>
  <c r="H444" i="2"/>
  <c r="H448" i="2"/>
  <c r="H452" i="2"/>
  <c r="H456" i="2"/>
  <c r="H460" i="2"/>
  <c r="H464" i="2"/>
  <c r="H468" i="2"/>
  <c r="H472" i="2"/>
  <c r="H476" i="2"/>
  <c r="H480" i="2"/>
  <c r="H484" i="2"/>
  <c r="H488" i="2"/>
  <c r="H491" i="2"/>
  <c r="H495" i="2"/>
  <c r="H499" i="2"/>
  <c r="H503" i="2"/>
  <c r="H507" i="2"/>
  <c r="H511" i="2"/>
  <c r="H515" i="2"/>
  <c r="H519" i="2"/>
  <c r="H523" i="2"/>
  <c r="H527" i="2"/>
  <c r="H531" i="2"/>
  <c r="H537" i="2"/>
  <c r="H540" i="2"/>
  <c r="H544" i="2"/>
  <c r="H548" i="2"/>
  <c r="H552" i="2"/>
  <c r="H556" i="2"/>
  <c r="H560" i="2"/>
  <c r="H564" i="2"/>
  <c r="H568" i="2"/>
  <c r="H572" i="2"/>
  <c r="H576" i="2"/>
  <c r="F585" i="2"/>
  <c r="H592" i="2"/>
  <c r="H595" i="2"/>
  <c r="H599" i="2"/>
  <c r="D9" i="3"/>
  <c r="D13" i="3"/>
  <c r="F20" i="3"/>
  <c r="F25" i="3"/>
  <c r="F27" i="3"/>
  <c r="F29" i="3"/>
  <c r="F37" i="3"/>
  <c r="F39" i="3"/>
  <c r="H41" i="3"/>
  <c r="F53" i="3"/>
  <c r="F55" i="3"/>
  <c r="H57" i="3"/>
  <c r="F62" i="3"/>
  <c r="E76" i="3"/>
  <c r="H76" i="3" s="1"/>
  <c r="E84" i="3"/>
  <c r="H84" i="3" s="1"/>
  <c r="E89" i="3"/>
  <c r="H89" i="3" s="1"/>
  <c r="H98" i="3"/>
  <c r="E102" i="3"/>
  <c r="H102" i="3" s="1"/>
  <c r="H110" i="3"/>
  <c r="E120" i="3"/>
  <c r="H120" i="3" s="1"/>
  <c r="E125" i="3"/>
  <c r="H125" i="3" s="1"/>
  <c r="E130" i="3"/>
  <c r="H130" i="3" s="1"/>
  <c r="H146" i="3"/>
  <c r="H147" i="3"/>
  <c r="H196" i="3"/>
  <c r="H207" i="3"/>
  <c r="H272" i="3"/>
  <c r="H284" i="3"/>
  <c r="H303" i="3"/>
  <c r="H311" i="3"/>
  <c r="H336" i="3"/>
  <c r="H572" i="3"/>
  <c r="E355" i="3"/>
  <c r="H355" i="3" s="1"/>
  <c r="H368" i="3"/>
  <c r="E400" i="3"/>
  <c r="H400" i="3" s="1"/>
  <c r="H406" i="3"/>
  <c r="E413" i="3"/>
  <c r="H413" i="3" s="1"/>
  <c r="H427" i="3"/>
  <c r="E432" i="3"/>
  <c r="H432" i="3" s="1"/>
  <c r="H438" i="3"/>
  <c r="H452" i="3"/>
  <c r="H454" i="3"/>
  <c r="H462" i="3"/>
  <c r="H520" i="3"/>
  <c r="H556" i="3"/>
  <c r="H558" i="3"/>
  <c r="H576" i="3"/>
  <c r="F582" i="3"/>
  <c r="F584" i="3"/>
  <c r="F590" i="3"/>
  <c r="H595" i="3"/>
  <c r="F598" i="3"/>
  <c r="F604" i="3"/>
  <c r="F607" i="3"/>
  <c r="G13" i="4"/>
  <c r="H43" i="4"/>
  <c r="H47" i="4"/>
  <c r="H54" i="4"/>
  <c r="H58" i="4"/>
  <c r="H63" i="4"/>
  <c r="H66" i="4"/>
  <c r="H85" i="4"/>
  <c r="H93" i="4"/>
  <c r="H105" i="4"/>
  <c r="H118" i="4"/>
  <c r="H162" i="4"/>
  <c r="H165" i="4"/>
  <c r="H175" i="4"/>
  <c r="H184" i="4"/>
  <c r="H190" i="4"/>
  <c r="H195" i="4"/>
  <c r="H205" i="4"/>
  <c r="H212" i="4"/>
  <c r="H216" i="4"/>
  <c r="H221" i="4"/>
  <c r="H227" i="4"/>
  <c r="H231" i="4"/>
  <c r="H235" i="4"/>
  <c r="H242" i="4"/>
  <c r="H246" i="4"/>
  <c r="H250" i="4"/>
  <c r="H254" i="4"/>
  <c r="H258" i="4"/>
  <c r="H261" i="4"/>
  <c r="H280" i="4"/>
  <c r="H569" i="4"/>
  <c r="E350" i="4"/>
  <c r="H350" i="4" s="1"/>
  <c r="H353" i="4"/>
  <c r="H374" i="4"/>
  <c r="E378" i="4"/>
  <c r="H378" i="4" s="1"/>
  <c r="E382" i="4"/>
  <c r="H382" i="4" s="1"/>
  <c r="H390" i="4"/>
  <c r="H393" i="4"/>
  <c r="H414" i="4"/>
  <c r="H417" i="4"/>
  <c r="H438" i="4"/>
  <c r="H450" i="4"/>
  <c r="H454" i="4"/>
  <c r="H457" i="4"/>
  <c r="H469" i="4"/>
  <c r="H490" i="4"/>
  <c r="H494" i="4"/>
  <c r="H498" i="4"/>
  <c r="H502" i="4"/>
  <c r="H506" i="4"/>
  <c r="H510" i="4"/>
  <c r="H513" i="4"/>
  <c r="H517" i="4"/>
  <c r="H521" i="4"/>
  <c r="H545" i="4"/>
  <c r="H558" i="4"/>
  <c r="H573" i="4"/>
  <c r="H604" i="4"/>
  <c r="D12" i="5"/>
  <c r="F19" i="5"/>
  <c r="F21" i="5"/>
  <c r="F25" i="5"/>
  <c r="H31" i="5"/>
  <c r="H46" i="5"/>
  <c r="F59" i="5"/>
  <c r="F62" i="5"/>
  <c r="H147" i="5"/>
  <c r="H151" i="5"/>
  <c r="F192" i="5"/>
  <c r="F212" i="5"/>
  <c r="F218" i="5"/>
  <c r="F225" i="5"/>
  <c r="H227" i="5"/>
  <c r="F230" i="5"/>
  <c r="H239" i="5"/>
  <c r="F249" i="5"/>
  <c r="H251" i="5"/>
  <c r="F255" i="5"/>
  <c r="H263" i="5"/>
  <c r="F275" i="5"/>
  <c r="F277" i="5"/>
  <c r="H280" i="5"/>
  <c r="H283" i="5"/>
  <c r="F289" i="5"/>
  <c r="F291" i="5"/>
  <c r="H304" i="5"/>
  <c r="H307" i="5"/>
  <c r="F313" i="5"/>
  <c r="H315" i="5"/>
  <c r="H320" i="5"/>
  <c r="H324" i="5"/>
  <c r="H326" i="5"/>
  <c r="H331" i="5"/>
  <c r="H340" i="5"/>
  <c r="H360" i="5"/>
  <c r="H376" i="5"/>
  <c r="H380" i="5"/>
  <c r="H394" i="5"/>
  <c r="H396" i="5"/>
  <c r="H404" i="5"/>
  <c r="H417" i="5"/>
  <c r="H421" i="5"/>
  <c r="H446" i="5"/>
  <c r="H449" i="5"/>
  <c r="H452" i="5"/>
  <c r="H464" i="5"/>
  <c r="H468" i="5"/>
  <c r="H478" i="5"/>
  <c r="H492" i="5"/>
  <c r="H497" i="5"/>
  <c r="H503" i="5"/>
  <c r="H513" i="5"/>
  <c r="H533" i="5"/>
  <c r="H540" i="5"/>
  <c r="H545" i="5"/>
  <c r="H550" i="5"/>
  <c r="H558" i="5"/>
  <c r="H565" i="5"/>
  <c r="H573" i="5"/>
  <c r="H575" i="5"/>
  <c r="F582" i="5"/>
  <c r="F585" i="5"/>
  <c r="F589" i="5"/>
  <c r="F593" i="5"/>
  <c r="H596" i="5"/>
  <c r="F597" i="5"/>
  <c r="F601" i="5"/>
  <c r="F605" i="5"/>
  <c r="C13" i="6"/>
  <c r="G13" i="6" s="1"/>
  <c r="H40" i="6"/>
  <c r="F75" i="6"/>
  <c r="F78" i="6"/>
  <c r="F82" i="6"/>
  <c r="F90" i="6"/>
  <c r="F94" i="6"/>
  <c r="F98" i="6"/>
  <c r="F102" i="6"/>
  <c r="H105" i="6"/>
  <c r="F106" i="6"/>
  <c r="F110" i="6"/>
  <c r="F114" i="6"/>
  <c r="F118" i="6"/>
  <c r="F122" i="6"/>
  <c r="F126" i="6"/>
  <c r="F130" i="6"/>
  <c r="F134" i="6"/>
  <c r="F142" i="6"/>
  <c r="F146" i="6"/>
  <c r="H149" i="6"/>
  <c r="F154" i="6"/>
  <c r="F158" i="6"/>
  <c r="H218" i="6"/>
  <c r="H221" i="6"/>
  <c r="H245" i="6"/>
  <c r="H273" i="6"/>
  <c r="H284" i="6"/>
  <c r="H292" i="6"/>
  <c r="H298" i="6"/>
  <c r="H304" i="6"/>
  <c r="H315" i="6"/>
  <c r="H325" i="6"/>
  <c r="H576" i="6"/>
  <c r="E350" i="6"/>
  <c r="H350" i="6" s="1"/>
  <c r="F351" i="6"/>
  <c r="E354" i="6"/>
  <c r="H354" i="6" s="1"/>
  <c r="F355" i="6"/>
  <c r="E358" i="6"/>
  <c r="H358" i="6" s="1"/>
  <c r="F359" i="6"/>
  <c r="E362" i="6"/>
  <c r="H362" i="6" s="1"/>
  <c r="F363" i="6"/>
  <c r="E366" i="6"/>
  <c r="H366" i="6" s="1"/>
  <c r="F367" i="6"/>
  <c r="E370" i="6"/>
  <c r="H370" i="6" s="1"/>
  <c r="F371" i="6"/>
  <c r="E374" i="6"/>
  <c r="H374" i="6" s="1"/>
  <c r="F375" i="6"/>
  <c r="E378" i="6"/>
  <c r="H378" i="6" s="1"/>
  <c r="F379" i="6"/>
  <c r="E382" i="6"/>
  <c r="H382" i="6" s="1"/>
  <c r="F383" i="6"/>
  <c r="E386" i="6"/>
  <c r="H386" i="6" s="1"/>
  <c r="F387" i="6"/>
  <c r="E390" i="6"/>
  <c r="H390" i="6" s="1"/>
  <c r="F391" i="6"/>
  <c r="H394" i="6"/>
  <c r="F395" i="6"/>
  <c r="E398" i="6"/>
  <c r="H398" i="6" s="1"/>
  <c r="F399" i="6"/>
  <c r="E402" i="6"/>
  <c r="H402" i="6" s="1"/>
  <c r="F403" i="6"/>
  <c r="E406" i="6"/>
  <c r="H406" i="6" s="1"/>
  <c r="F407" i="6"/>
  <c r="E410" i="6"/>
  <c r="H410" i="6" s="1"/>
  <c r="F411" i="6"/>
  <c r="E414" i="6"/>
  <c r="H414" i="6" s="1"/>
  <c r="E418" i="6"/>
  <c r="H418" i="6" s="1"/>
  <c r="F419" i="6"/>
  <c r="E422" i="6"/>
  <c r="H422" i="6" s="1"/>
  <c r="F423" i="6"/>
  <c r="E426" i="6"/>
  <c r="H426" i="6" s="1"/>
  <c r="E430" i="6"/>
  <c r="H430" i="6" s="1"/>
  <c r="F431" i="6"/>
  <c r="E434" i="6"/>
  <c r="H434" i="6" s="1"/>
  <c r="F435" i="6"/>
  <c r="H438" i="6"/>
  <c r="F439" i="6"/>
  <c r="E442" i="6"/>
  <c r="H442" i="6" s="1"/>
  <c r="F443" i="6"/>
  <c r="H446" i="6"/>
  <c r="E450" i="6"/>
  <c r="H450" i="6" s="1"/>
  <c r="F451" i="6"/>
  <c r="E454" i="6"/>
  <c r="H454" i="6" s="1"/>
  <c r="F455" i="6"/>
  <c r="E458" i="6"/>
  <c r="H458" i="6" s="1"/>
  <c r="F459" i="6"/>
  <c r="E462" i="6"/>
  <c r="H462" i="6" s="1"/>
  <c r="F463" i="6"/>
  <c r="E466" i="6"/>
  <c r="H466" i="6" s="1"/>
  <c r="F467" i="6"/>
  <c r="E470" i="6"/>
  <c r="H470" i="6" s="1"/>
  <c r="F471" i="6"/>
  <c r="E474" i="6"/>
  <c r="H474" i="6" s="1"/>
  <c r="F475" i="6"/>
  <c r="E478" i="6"/>
  <c r="H478" i="6" s="1"/>
  <c r="F479" i="6"/>
  <c r="E482" i="6"/>
  <c r="H482" i="6" s="1"/>
  <c r="F483" i="6"/>
  <c r="E486" i="6"/>
  <c r="H486" i="6" s="1"/>
  <c r="F487" i="6"/>
  <c r="E490" i="6"/>
  <c r="H490" i="6" s="1"/>
  <c r="F491" i="6"/>
  <c r="E494" i="6"/>
  <c r="H494" i="6" s="1"/>
  <c r="F495" i="6"/>
  <c r="E498" i="6"/>
  <c r="H498" i="6" s="1"/>
  <c r="F499" i="6"/>
  <c r="E502" i="6"/>
  <c r="H502" i="6" s="1"/>
  <c r="E506" i="6"/>
  <c r="H506" i="6" s="1"/>
  <c r="F507" i="6"/>
  <c r="E510" i="6"/>
  <c r="H510" i="6" s="1"/>
  <c r="F511" i="6"/>
  <c r="E514" i="6"/>
  <c r="H514" i="6" s="1"/>
  <c r="F515" i="6"/>
  <c r="E518" i="6"/>
  <c r="H518" i="6" s="1"/>
  <c r="F519" i="6"/>
  <c r="E522" i="6"/>
  <c r="H522" i="6" s="1"/>
  <c r="F523" i="6"/>
  <c r="E526" i="6"/>
  <c r="H526" i="6" s="1"/>
  <c r="E530" i="6"/>
  <c r="H530" i="6" s="1"/>
  <c r="E534" i="6"/>
  <c r="H534" i="6" s="1"/>
  <c r="F535" i="6"/>
  <c r="E538" i="6"/>
  <c r="H538" i="6" s="1"/>
  <c r="F539" i="6"/>
  <c r="E542" i="6"/>
  <c r="H542" i="6" s="1"/>
  <c r="F543" i="6"/>
  <c r="E546" i="6"/>
  <c r="H546" i="6" s="1"/>
  <c r="F549" i="6"/>
  <c r="F554" i="6"/>
  <c r="F556" i="6"/>
  <c r="F565" i="6"/>
  <c r="F569" i="6"/>
  <c r="H573" i="6"/>
  <c r="C11" i="7"/>
  <c r="G11" i="7" s="1"/>
  <c r="C13" i="7"/>
  <c r="G13" i="7" s="1"/>
  <c r="E19" i="7"/>
  <c r="H22" i="7"/>
  <c r="H26" i="7"/>
  <c r="F27" i="7"/>
  <c r="E30" i="7"/>
  <c r="H30" i="7" s="1"/>
  <c r="H34" i="7"/>
  <c r="H38" i="7"/>
  <c r="H42" i="7"/>
  <c r="H46" i="7"/>
  <c r="E50" i="7"/>
  <c r="H50" i="7" s="1"/>
  <c r="E54" i="7"/>
  <c r="H54" i="7" s="1"/>
  <c r="H58" i="7"/>
  <c r="E62" i="7"/>
  <c r="H62" i="7" s="1"/>
  <c r="H66" i="7"/>
  <c r="G75" i="7"/>
  <c r="H105" i="7"/>
  <c r="H107" i="7"/>
  <c r="H118" i="7"/>
  <c r="H124" i="7"/>
  <c r="H127" i="7"/>
  <c r="H147" i="7"/>
  <c r="H151" i="7"/>
  <c r="H156" i="7"/>
  <c r="H162" i="7"/>
  <c r="E173" i="7"/>
  <c r="E176" i="7"/>
  <c r="H176" i="7" s="1"/>
  <c r="H180" i="7"/>
  <c r="F181" i="7"/>
  <c r="H184" i="7"/>
  <c r="F185" i="7"/>
  <c r="E188" i="7"/>
  <c r="H188" i="7" s="1"/>
  <c r="F189" i="7"/>
  <c r="E192" i="7"/>
  <c r="H192" i="7" s="1"/>
  <c r="F193" i="7"/>
  <c r="H196" i="7"/>
  <c r="E200" i="7"/>
  <c r="H200" i="7" s="1"/>
  <c r="F201" i="7"/>
  <c r="E204" i="7"/>
  <c r="H204" i="7" s="1"/>
  <c r="F205" i="7"/>
  <c r="E208" i="7"/>
  <c r="H208" i="7" s="1"/>
  <c r="F209" i="7"/>
  <c r="H212" i="7"/>
  <c r="F213" i="7"/>
  <c r="H216" i="7"/>
  <c r="H220" i="7"/>
  <c r="F221" i="7"/>
  <c r="E224" i="7"/>
  <c r="H224" i="7" s="1"/>
  <c r="F225" i="7"/>
  <c r="E228" i="7"/>
  <c r="H228" i="7" s="1"/>
  <c r="H232" i="7"/>
  <c r="E236" i="7"/>
  <c r="H236" i="7" s="1"/>
  <c r="H240" i="7"/>
  <c r="F241" i="7"/>
  <c r="E244" i="7"/>
  <c r="H244" i="7" s="1"/>
  <c r="E248" i="7"/>
  <c r="H248" i="7" s="1"/>
  <c r="F249" i="7"/>
  <c r="H252" i="7"/>
  <c r="E256" i="7"/>
  <c r="H256" i="7" s="1"/>
  <c r="E260" i="7"/>
  <c r="H260" i="7" s="1"/>
  <c r="E264" i="7"/>
  <c r="H264" i="7" s="1"/>
  <c r="F265" i="7"/>
  <c r="E268" i="7"/>
  <c r="H268" i="7" s="1"/>
  <c r="H272" i="7"/>
  <c r="F273" i="7"/>
  <c r="E276" i="7"/>
  <c r="H276" i="7" s="1"/>
  <c r="F277" i="7"/>
  <c r="E280" i="7"/>
  <c r="H280" i="7" s="1"/>
  <c r="F281" i="7"/>
  <c r="H284" i="7"/>
  <c r="E288" i="7"/>
  <c r="H288" i="7" s="1"/>
  <c r="F289" i="7"/>
  <c r="H292" i="7"/>
  <c r="F293" i="7"/>
  <c r="H296" i="7"/>
  <c r="E300" i="7"/>
  <c r="H300" i="7" s="1"/>
  <c r="F301" i="7"/>
  <c r="H304" i="7"/>
  <c r="F305" i="7"/>
  <c r="E308" i="7"/>
  <c r="H308" i="7" s="1"/>
  <c r="E312" i="7"/>
  <c r="H312" i="7" s="1"/>
  <c r="F313" i="7"/>
  <c r="E316" i="7"/>
  <c r="H316" i="7" s="1"/>
  <c r="F317" i="7"/>
  <c r="H320" i="7"/>
  <c r="F321" i="7"/>
  <c r="E324" i="7"/>
  <c r="H324" i="7" s="1"/>
  <c r="E328" i="7"/>
  <c r="H328" i="7" s="1"/>
  <c r="F329" i="7"/>
  <c r="H332" i="7"/>
  <c r="H336" i="7"/>
  <c r="H340" i="7"/>
  <c r="G349" i="7"/>
  <c r="H354" i="7"/>
  <c r="H389" i="7"/>
  <c r="H393" i="7"/>
  <c r="H400" i="7"/>
  <c r="H406" i="7"/>
  <c r="H415" i="7"/>
  <c r="H436" i="7"/>
  <c r="H439" i="7"/>
  <c r="H474" i="7"/>
  <c r="H504" i="7"/>
  <c r="H519" i="7"/>
  <c r="H528" i="7"/>
  <c r="H540" i="7"/>
  <c r="E582" i="7"/>
  <c r="H582" i="7" s="1"/>
  <c r="E585" i="7"/>
  <c r="H585" i="7" s="1"/>
  <c r="E589" i="7"/>
  <c r="H589" i="7" s="1"/>
  <c r="E593" i="7"/>
  <c r="H593" i="7" s="1"/>
  <c r="E597" i="7"/>
  <c r="H597" i="7" s="1"/>
  <c r="E601" i="7"/>
  <c r="H601" i="7" s="1"/>
  <c r="E605" i="7"/>
  <c r="H605" i="7" s="1"/>
  <c r="E609" i="7"/>
  <c r="H609" i="7" s="1"/>
  <c r="D8" i="8"/>
  <c r="F13" i="8" s="1"/>
  <c r="F12" i="8"/>
  <c r="H33" i="8"/>
  <c r="H41" i="8"/>
  <c r="H63" i="8"/>
  <c r="E75" i="8"/>
  <c r="H75" i="8" s="1"/>
  <c r="E78" i="8"/>
  <c r="H78" i="8" s="1"/>
  <c r="E82" i="8"/>
  <c r="H82" i="8" s="1"/>
  <c r="H86" i="8"/>
  <c r="E90" i="8"/>
  <c r="H90" i="8" s="1"/>
  <c r="E94" i="8"/>
  <c r="H94" i="8" s="1"/>
  <c r="H98" i="8"/>
  <c r="E102" i="8"/>
  <c r="H102" i="8" s="1"/>
  <c r="E106" i="8"/>
  <c r="H106" i="8" s="1"/>
  <c r="E110" i="8"/>
  <c r="H110" i="8" s="1"/>
  <c r="E114" i="8"/>
  <c r="H114" i="8" s="1"/>
  <c r="E118" i="8"/>
  <c r="H118" i="8" s="1"/>
  <c r="H122" i="8"/>
  <c r="E126" i="8"/>
  <c r="H126" i="8" s="1"/>
  <c r="E130" i="8"/>
  <c r="H130" i="8" s="1"/>
  <c r="F131" i="8"/>
  <c r="E134" i="8"/>
  <c r="H134" i="8" s="1"/>
  <c r="F135" i="8"/>
  <c r="H138" i="8"/>
  <c r="F139" i="8"/>
  <c r="E142" i="8"/>
  <c r="H142" i="8" s="1"/>
  <c r="F143" i="8"/>
  <c r="H146" i="8"/>
  <c r="H150" i="8"/>
  <c r="H154" i="8"/>
  <c r="E158" i="8"/>
  <c r="H158" i="8" s="1"/>
  <c r="H162" i="8"/>
  <c r="H166" i="8"/>
  <c r="H180" i="8"/>
  <c r="H193" i="8"/>
  <c r="H214" i="8"/>
  <c r="H217" i="8"/>
  <c r="H221" i="8"/>
  <c r="H229" i="8"/>
  <c r="H252" i="8"/>
  <c r="H269" i="8"/>
  <c r="H275" i="8"/>
  <c r="H279" i="8"/>
  <c r="H285" i="8"/>
  <c r="H287" i="8"/>
  <c r="H299" i="8"/>
  <c r="H303" i="8"/>
  <c r="H311" i="8"/>
  <c r="H314" i="8"/>
  <c r="H325" i="8"/>
  <c r="H330" i="8"/>
  <c r="H334" i="8"/>
  <c r="H337" i="8"/>
  <c r="H341" i="8"/>
  <c r="F352" i="8"/>
  <c r="F355" i="8"/>
  <c r="F358" i="8"/>
  <c r="H360" i="8"/>
  <c r="F361" i="8"/>
  <c r="F364" i="8"/>
  <c r="E373" i="8"/>
  <c r="H373" i="8" s="1"/>
  <c r="E376" i="8"/>
  <c r="H376" i="8" s="1"/>
  <c r="F379" i="8"/>
  <c r="E384" i="8"/>
  <c r="H384" i="8" s="1"/>
  <c r="F385" i="8"/>
  <c r="F388" i="8"/>
  <c r="F391" i="8"/>
  <c r="E397" i="8"/>
  <c r="H397" i="8" s="1"/>
  <c r="E405" i="8"/>
  <c r="H405" i="8" s="1"/>
  <c r="F406" i="8"/>
  <c r="E409" i="8"/>
  <c r="H409" i="8" s="1"/>
  <c r="F412" i="8"/>
  <c r="F423" i="8"/>
  <c r="E425" i="8"/>
  <c r="H425" i="8" s="1"/>
  <c r="F429" i="8"/>
  <c r="H440" i="8"/>
  <c r="F443" i="8"/>
  <c r="E445" i="8"/>
  <c r="H445" i="8" s="1"/>
  <c r="H449" i="8"/>
  <c r="F450" i="8"/>
  <c r="F453" i="8"/>
  <c r="F458" i="8"/>
  <c r="H460" i="8"/>
  <c r="F463" i="8"/>
  <c r="F466" i="8"/>
  <c r="H468" i="8"/>
  <c r="F469" i="8"/>
  <c r="F471" i="8"/>
  <c r="F475" i="8"/>
  <c r="H477" i="8"/>
  <c r="F486" i="8"/>
  <c r="H488" i="8"/>
  <c r="F489" i="8"/>
  <c r="H509" i="8"/>
  <c r="F515" i="8"/>
  <c r="F523" i="8"/>
  <c r="E529" i="8"/>
  <c r="H529" i="8" s="1"/>
  <c r="F535" i="8"/>
  <c r="F538" i="8"/>
  <c r="H540" i="8"/>
  <c r="H545" i="8"/>
  <c r="F569" i="8"/>
  <c r="H595" i="8"/>
  <c r="G9" i="9"/>
  <c r="D11" i="9"/>
  <c r="G11" i="9" s="1"/>
  <c r="H69" i="9"/>
  <c r="H20" i="9"/>
  <c r="H24" i="9"/>
  <c r="H28" i="9"/>
  <c r="E32" i="9"/>
  <c r="H32" i="9" s="1"/>
  <c r="E36" i="9"/>
  <c r="H36" i="9" s="1"/>
  <c r="H40" i="9"/>
  <c r="H44" i="9"/>
  <c r="H47" i="9"/>
  <c r="E50" i="9"/>
  <c r="H77" i="9"/>
  <c r="H92" i="9"/>
  <c r="H109" i="9"/>
  <c r="H114" i="9"/>
  <c r="H121" i="9"/>
  <c r="H130" i="9"/>
  <c r="H146" i="9"/>
  <c r="H149" i="9"/>
  <c r="H152" i="9"/>
  <c r="E158" i="9"/>
  <c r="H158" i="9" s="1"/>
  <c r="H161" i="9"/>
  <c r="H165" i="9"/>
  <c r="E176" i="9"/>
  <c r="H176" i="9" s="1"/>
  <c r="F179" i="9"/>
  <c r="H184" i="9"/>
  <c r="F189" i="9"/>
  <c r="H191" i="9"/>
  <c r="E200" i="9"/>
  <c r="H200" i="9" s="1"/>
  <c r="F205" i="9"/>
  <c r="H208" i="9"/>
  <c r="E216" i="9"/>
  <c r="H216" i="9" s="1"/>
  <c r="H220" i="9"/>
  <c r="H224" i="9"/>
  <c r="H227" i="9"/>
  <c r="H231" i="9"/>
  <c r="F232" i="9"/>
  <c r="H235" i="9"/>
  <c r="E244" i="9"/>
  <c r="H244" i="9" s="1"/>
  <c r="E248" i="9"/>
  <c r="H248" i="9" s="1"/>
  <c r="H260" i="9"/>
  <c r="E264" i="9"/>
  <c r="H264" i="9" s="1"/>
  <c r="H267" i="9"/>
  <c r="F268" i="9"/>
  <c r="F271" i="9"/>
  <c r="F277" i="9"/>
  <c r="H280" i="9"/>
  <c r="H292" i="9"/>
  <c r="H304" i="9"/>
  <c r="F305" i="9"/>
  <c r="F308" i="9"/>
  <c r="H311" i="9"/>
  <c r="H320" i="9"/>
  <c r="H327" i="9"/>
  <c r="H340" i="9"/>
  <c r="H375" i="9"/>
  <c r="H390" i="9"/>
  <c r="H423" i="9"/>
  <c r="H438" i="9"/>
  <c r="H449" i="9"/>
  <c r="H482" i="9"/>
  <c r="H504" i="9"/>
  <c r="H518" i="9"/>
  <c r="H550" i="9"/>
  <c r="H574" i="9"/>
  <c r="H589" i="9"/>
  <c r="F595" i="9"/>
  <c r="F597" i="9"/>
  <c r="F599" i="9"/>
  <c r="F601" i="9"/>
  <c r="F603" i="9"/>
  <c r="F605" i="9"/>
  <c r="F607" i="9"/>
  <c r="F10" i="10"/>
  <c r="D12" i="10"/>
  <c r="F12" i="10" s="1"/>
  <c r="H21" i="10"/>
  <c r="H24" i="10"/>
  <c r="H33" i="10"/>
  <c r="H37" i="10"/>
  <c r="H50" i="10"/>
  <c r="F76" i="10"/>
  <c r="H79" i="10"/>
  <c r="F80" i="10"/>
  <c r="H83" i="10"/>
  <c r="H87" i="10"/>
  <c r="H91" i="10"/>
  <c r="H95" i="10"/>
  <c r="H99" i="10"/>
  <c r="H103" i="10"/>
  <c r="F104" i="10"/>
  <c r="H107" i="10"/>
  <c r="H111" i="10"/>
  <c r="F112" i="10"/>
  <c r="H115" i="10"/>
  <c r="H119" i="10"/>
  <c r="E123" i="10"/>
  <c r="H123" i="10" s="1"/>
  <c r="H127" i="10"/>
  <c r="F128" i="10"/>
  <c r="E131" i="10"/>
  <c r="H131" i="10" s="1"/>
  <c r="F132" i="10"/>
  <c r="H135" i="10"/>
  <c r="F136" i="10"/>
  <c r="H139" i="10"/>
  <c r="E143" i="10"/>
  <c r="H143" i="10" s="1"/>
  <c r="F144" i="10"/>
  <c r="H147" i="10"/>
  <c r="H151" i="10"/>
  <c r="H155" i="10"/>
  <c r="H159" i="10"/>
  <c r="H163" i="10"/>
  <c r="H167" i="10"/>
  <c r="G349" i="10"/>
  <c r="H349" i="10" s="1"/>
  <c r="E350" i="10"/>
  <c r="H350" i="10" s="1"/>
  <c r="F351" i="10"/>
  <c r="H354" i="10"/>
  <c r="F355" i="10"/>
  <c r="E358" i="10"/>
  <c r="H358" i="10" s="1"/>
  <c r="F359" i="10"/>
  <c r="E362" i="10"/>
  <c r="H362" i="10" s="1"/>
  <c r="H366" i="10"/>
  <c r="H370" i="10"/>
  <c r="E374" i="10"/>
  <c r="H374" i="10" s="1"/>
  <c r="E378" i="10"/>
  <c r="H378" i="10" s="1"/>
  <c r="H382" i="10"/>
  <c r="F383" i="10"/>
  <c r="E386" i="10"/>
  <c r="H386" i="10" s="1"/>
  <c r="H390" i="10"/>
  <c r="F391" i="10"/>
  <c r="H394" i="10"/>
  <c r="F395" i="10"/>
  <c r="E398" i="10"/>
  <c r="H398" i="10" s="1"/>
  <c r="F399" i="10"/>
  <c r="E402" i="10"/>
  <c r="H402" i="10" s="1"/>
  <c r="F403" i="10"/>
  <c r="H406" i="10"/>
  <c r="E410" i="10"/>
  <c r="H410" i="10" s="1"/>
  <c r="H414" i="10"/>
  <c r="H418" i="10"/>
  <c r="F419" i="10"/>
  <c r="E422" i="10"/>
  <c r="H422" i="10" s="1"/>
  <c r="H426" i="10"/>
  <c r="E430" i="10"/>
  <c r="H430" i="10" s="1"/>
  <c r="E434" i="10"/>
  <c r="H434" i="10" s="1"/>
  <c r="H438" i="10"/>
  <c r="H442" i="10"/>
  <c r="F443" i="10"/>
  <c r="H446" i="10"/>
  <c r="E450" i="10"/>
  <c r="H450" i="10" s="1"/>
  <c r="H454" i="10"/>
  <c r="H458" i="10"/>
  <c r="F459" i="10"/>
  <c r="H462" i="10"/>
  <c r="F463" i="10"/>
  <c r="E466" i="10"/>
  <c r="H466" i="10" s="1"/>
  <c r="E470" i="10"/>
  <c r="H470" i="10" s="1"/>
  <c r="F471" i="10"/>
  <c r="H474" i="10"/>
  <c r="H478" i="10"/>
  <c r="F479" i="10"/>
  <c r="H482" i="10"/>
  <c r="E486" i="10"/>
  <c r="H486" i="10" s="1"/>
  <c r="E490" i="10"/>
  <c r="H490" i="10" s="1"/>
  <c r="H494" i="10"/>
  <c r="F495" i="10"/>
  <c r="H498" i="10"/>
  <c r="H502" i="10"/>
  <c r="E506" i="10"/>
  <c r="H506" i="10" s="1"/>
  <c r="E510" i="10"/>
  <c r="H510" i="10" s="1"/>
  <c r="F511" i="10"/>
  <c r="H514" i="10"/>
  <c r="F515" i="10"/>
  <c r="H518" i="10"/>
  <c r="H522" i="10"/>
  <c r="H526" i="10"/>
  <c r="H530" i="10"/>
  <c r="E534" i="10"/>
  <c r="H534" i="10" s="1"/>
  <c r="E538" i="10"/>
  <c r="H538" i="10" s="1"/>
  <c r="E542" i="10"/>
  <c r="H542" i="10" s="1"/>
  <c r="H546" i="10"/>
  <c r="H550" i="10"/>
  <c r="H553" i="10"/>
  <c r="H557" i="10"/>
  <c r="H560" i="10"/>
  <c r="H562" i="10"/>
  <c r="E566" i="10"/>
  <c r="H566" i="10" s="1"/>
  <c r="E570" i="10"/>
  <c r="H570" i="10" s="1"/>
  <c r="H573" i="10"/>
  <c r="H576" i="10"/>
  <c r="G9" i="11"/>
  <c r="D11" i="11"/>
  <c r="G19" i="11"/>
  <c r="H20" i="11"/>
  <c r="F21" i="11"/>
  <c r="H24" i="11"/>
  <c r="H28" i="11"/>
  <c r="F29" i="11"/>
  <c r="H32" i="11"/>
  <c r="E36" i="11"/>
  <c r="H36" i="11" s="1"/>
  <c r="H40" i="11"/>
  <c r="H44" i="11"/>
  <c r="H48" i="11"/>
  <c r="H52" i="11"/>
  <c r="F53" i="11"/>
  <c r="H56" i="11"/>
  <c r="H60" i="11"/>
  <c r="F61" i="11"/>
  <c r="E64" i="11"/>
  <c r="H64" i="11" s="1"/>
  <c r="E68" i="11"/>
  <c r="H68" i="11" s="1"/>
  <c r="H85" i="11"/>
  <c r="H92" i="11"/>
  <c r="H98" i="11"/>
  <c r="H100" i="11"/>
  <c r="H114" i="11"/>
  <c r="H120" i="11"/>
  <c r="H123" i="11"/>
  <c r="H130" i="11"/>
  <c r="F142" i="11"/>
  <c r="F161" i="11"/>
  <c r="F178" i="11"/>
  <c r="F193" i="11"/>
  <c r="F204" i="11"/>
  <c r="H209" i="11"/>
  <c r="H237" i="11"/>
  <c r="H268" i="11"/>
  <c r="H278" i="11"/>
  <c r="H284" i="11"/>
  <c r="H303" i="11"/>
  <c r="H339" i="11"/>
  <c r="H343" i="11"/>
  <c r="F569" i="11"/>
  <c r="F409" i="11"/>
  <c r="F388" i="11"/>
  <c r="F566" i="11"/>
  <c r="F419" i="11"/>
  <c r="F382" i="11"/>
  <c r="F372" i="11"/>
  <c r="H360" i="11"/>
  <c r="F362" i="11"/>
  <c r="H407" i="11"/>
  <c r="H413" i="11"/>
  <c r="H458" i="11"/>
  <c r="F500" i="11"/>
  <c r="H587" i="11"/>
  <c r="D11" i="12"/>
  <c r="G19" i="12"/>
  <c r="E19" i="12"/>
  <c r="E30" i="12"/>
  <c r="H30" i="12" s="1"/>
  <c r="E54" i="12"/>
  <c r="H54" i="12" s="1"/>
  <c r="H69" i="12"/>
  <c r="F163" i="12"/>
  <c r="F153" i="12"/>
  <c r="F129" i="12"/>
  <c r="F112" i="12"/>
  <c r="F80" i="12"/>
  <c r="F77" i="12"/>
  <c r="F157" i="12"/>
  <c r="F130" i="12"/>
  <c r="F123" i="12"/>
  <c r="F104" i="12"/>
  <c r="F94" i="12"/>
  <c r="D10" i="12"/>
  <c r="H119" i="12"/>
  <c r="F134" i="12"/>
  <c r="H149" i="12"/>
  <c r="H152" i="12"/>
  <c r="H165" i="12"/>
  <c r="H179" i="12"/>
  <c r="H211" i="12"/>
  <c r="H227" i="12"/>
  <c r="H234" i="12"/>
  <c r="H251" i="12"/>
  <c r="H295" i="12"/>
  <c r="H299" i="12"/>
  <c r="C10" i="13"/>
  <c r="G10" i="13" s="1"/>
  <c r="E94" i="13"/>
  <c r="H94" i="13" s="1"/>
  <c r="E103" i="13"/>
  <c r="H103" i="13" s="1"/>
  <c r="F12" i="13"/>
  <c r="E355" i="13"/>
  <c r="H355" i="13" s="1"/>
  <c r="E359" i="13"/>
  <c r="H359" i="13" s="1"/>
  <c r="E365" i="13"/>
  <c r="H365" i="13" s="1"/>
  <c r="E174" i="14"/>
  <c r="H174" i="14" s="1"/>
  <c r="E175" i="14"/>
  <c r="H175" i="14" s="1"/>
  <c r="E179" i="14"/>
  <c r="H179" i="14" s="1"/>
  <c r="E183" i="14"/>
  <c r="H183" i="14" s="1"/>
  <c r="E186" i="14"/>
  <c r="H186" i="14" s="1"/>
  <c r="E187" i="14"/>
  <c r="H187" i="14" s="1"/>
  <c r="E198" i="14"/>
  <c r="H198" i="14" s="1"/>
  <c r="E201" i="14"/>
  <c r="H201" i="14" s="1"/>
  <c r="E213" i="14"/>
  <c r="H213" i="14" s="1"/>
  <c r="E225" i="14"/>
  <c r="H225" i="14" s="1"/>
  <c r="E238" i="14"/>
  <c r="H238" i="14" s="1"/>
  <c r="E241" i="14"/>
  <c r="H241" i="14" s="1"/>
  <c r="E244" i="14"/>
  <c r="H244" i="14" s="1"/>
  <c r="E260" i="14"/>
  <c r="H260" i="14" s="1"/>
  <c r="E267" i="14"/>
  <c r="H267" i="14" s="1"/>
  <c r="E268" i="14"/>
  <c r="H268" i="14" s="1"/>
  <c r="E271" i="14"/>
  <c r="H271" i="14" s="1"/>
  <c r="E276" i="14"/>
  <c r="H276" i="14" s="1"/>
  <c r="E283" i="14"/>
  <c r="H283" i="14" s="1"/>
  <c r="E288" i="14"/>
  <c r="H288" i="14" s="1"/>
  <c r="E289" i="14"/>
  <c r="H289" i="14" s="1"/>
  <c r="E293" i="14"/>
  <c r="H293" i="14" s="1"/>
  <c r="E300" i="14"/>
  <c r="H300" i="14" s="1"/>
  <c r="E305" i="14"/>
  <c r="H305" i="14" s="1"/>
  <c r="F12" i="15"/>
  <c r="H568" i="15"/>
  <c r="H582" i="15"/>
  <c r="F23" i="16"/>
  <c r="F31" i="16"/>
  <c r="F34" i="16"/>
  <c r="F41" i="16"/>
  <c r="F48" i="16"/>
  <c r="F50" i="16"/>
  <c r="F62" i="16"/>
  <c r="F65" i="16"/>
  <c r="F68" i="16"/>
  <c r="E79" i="16"/>
  <c r="H79" i="16" s="1"/>
  <c r="E83" i="16"/>
  <c r="H83" i="16" s="1"/>
  <c r="E128" i="16"/>
  <c r="H128" i="16" s="1"/>
  <c r="E131" i="16"/>
  <c r="H131" i="16" s="1"/>
  <c r="E136" i="16"/>
  <c r="H136" i="16" s="1"/>
  <c r="E334" i="16"/>
  <c r="H334" i="16" s="1"/>
  <c r="E313" i="16"/>
  <c r="H313" i="16" s="1"/>
  <c r="E293" i="16"/>
  <c r="H293" i="16" s="1"/>
  <c r="E225" i="16"/>
  <c r="H225" i="16" s="1"/>
  <c r="E341" i="16"/>
  <c r="H341" i="16" s="1"/>
  <c r="E317" i="16"/>
  <c r="H317" i="16" s="1"/>
  <c r="E305" i="16"/>
  <c r="H305" i="16" s="1"/>
  <c r="E174" i="16"/>
  <c r="H174" i="16" s="1"/>
  <c r="E182" i="16"/>
  <c r="H182" i="16" s="1"/>
  <c r="E201" i="16"/>
  <c r="H201" i="16" s="1"/>
  <c r="E209" i="16"/>
  <c r="H209" i="16" s="1"/>
  <c r="E241" i="16"/>
  <c r="H241" i="16" s="1"/>
  <c r="E273" i="16"/>
  <c r="H273" i="16" s="1"/>
  <c r="H394" i="16"/>
  <c r="H438" i="16"/>
  <c r="H441" i="16"/>
  <c r="H519" i="16"/>
  <c r="G75" i="17"/>
  <c r="E133" i="17"/>
  <c r="H133" i="17" s="1"/>
  <c r="E129" i="17"/>
  <c r="H129" i="17" s="1"/>
  <c r="E121" i="17"/>
  <c r="H121" i="17" s="1"/>
  <c r="C10" i="17"/>
  <c r="E158" i="17"/>
  <c r="H158" i="17" s="1"/>
  <c r="E90" i="17"/>
  <c r="H90" i="17" s="1"/>
  <c r="E75" i="17"/>
  <c r="F328" i="18"/>
  <c r="F319" i="18"/>
  <c r="F308" i="18"/>
  <c r="F300" i="18"/>
  <c r="F280" i="18"/>
  <c r="F271" i="18"/>
  <c r="F216" i="18"/>
  <c r="F181" i="18"/>
  <c r="F333" i="18"/>
  <c r="F329" i="18"/>
  <c r="F317" i="18"/>
  <c r="F313" i="18"/>
  <c r="F306" i="18"/>
  <c r="F304" i="18"/>
  <c r="F289" i="18"/>
  <c r="F246" i="18"/>
  <c r="F241" i="18"/>
  <c r="F238" i="18"/>
  <c r="F228" i="18"/>
  <c r="F217" i="18"/>
  <c r="F214" i="18"/>
  <c r="F209" i="18"/>
  <c r="F204" i="18"/>
  <c r="F202" i="18"/>
  <c r="F200" i="18"/>
  <c r="F198" i="18"/>
  <c r="F189" i="18"/>
  <c r="F187" i="18"/>
  <c r="F179" i="18"/>
  <c r="F174" i="18"/>
  <c r="F321" i="18"/>
  <c r="F299" i="18"/>
  <c r="F288" i="18"/>
  <c r="F244" i="18"/>
  <c r="F201" i="18"/>
  <c r="F186" i="18"/>
  <c r="F173" i="18"/>
  <c r="F293" i="18"/>
  <c r="F290" i="18"/>
  <c r="F276" i="18"/>
  <c r="F267" i="18"/>
  <c r="F264" i="18"/>
  <c r="F260" i="18"/>
  <c r="F213" i="18"/>
  <c r="F210" i="18"/>
  <c r="F193" i="18"/>
  <c r="F188" i="18"/>
  <c r="F178" i="18"/>
  <c r="F225" i="18"/>
  <c r="F218" i="18"/>
  <c r="F203" i="18"/>
  <c r="D11" i="18"/>
  <c r="F208" i="18"/>
  <c r="E174" i="12"/>
  <c r="H174" i="12" s="1"/>
  <c r="E183" i="12"/>
  <c r="H183" i="12" s="1"/>
  <c r="E189" i="12"/>
  <c r="H189" i="12" s="1"/>
  <c r="E202" i="12"/>
  <c r="H202" i="12" s="1"/>
  <c r="E206" i="12"/>
  <c r="H206" i="12" s="1"/>
  <c r="E208" i="12"/>
  <c r="H208" i="12" s="1"/>
  <c r="E585" i="12"/>
  <c r="H585" i="12" s="1"/>
  <c r="G11" i="13"/>
  <c r="G13" i="13"/>
  <c r="E352" i="13"/>
  <c r="H352" i="13" s="1"/>
  <c r="E358" i="13"/>
  <c r="H358" i="13" s="1"/>
  <c r="E363" i="13"/>
  <c r="H363" i="13" s="1"/>
  <c r="E364" i="13"/>
  <c r="H364" i="13" s="1"/>
  <c r="D13" i="14"/>
  <c r="F178" i="14"/>
  <c r="F179" i="14"/>
  <c r="F186" i="14"/>
  <c r="F187" i="14"/>
  <c r="F199" i="14"/>
  <c r="F201" i="14"/>
  <c r="F204" i="14"/>
  <c r="F225" i="14"/>
  <c r="F238" i="14"/>
  <c r="F586" i="14"/>
  <c r="H589" i="14"/>
  <c r="F590" i="14"/>
  <c r="H597" i="14"/>
  <c r="F598" i="14"/>
  <c r="H609" i="14"/>
  <c r="G10" i="15"/>
  <c r="G13" i="15"/>
  <c r="E77" i="15"/>
  <c r="H77" i="15" s="1"/>
  <c r="H81" i="15"/>
  <c r="H85" i="15"/>
  <c r="E92" i="15"/>
  <c r="H92" i="15" s="1"/>
  <c r="H97" i="15"/>
  <c r="E104" i="15"/>
  <c r="H104" i="15" s="1"/>
  <c r="H109" i="15"/>
  <c r="E113" i="15"/>
  <c r="H113" i="15" s="1"/>
  <c r="H121" i="15"/>
  <c r="E129" i="15"/>
  <c r="H129" i="15" s="1"/>
  <c r="E132" i="15"/>
  <c r="H132" i="15" s="1"/>
  <c r="E137" i="15"/>
  <c r="H137" i="15" s="1"/>
  <c r="H140" i="15"/>
  <c r="H177" i="15"/>
  <c r="H189" i="15"/>
  <c r="H197" i="15"/>
  <c r="H222" i="15"/>
  <c r="H230" i="15"/>
  <c r="H252" i="15"/>
  <c r="H261" i="15"/>
  <c r="H268" i="15"/>
  <c r="H279" i="15"/>
  <c r="H286" i="15"/>
  <c r="H297" i="15"/>
  <c r="H300" i="15"/>
  <c r="H305" i="15"/>
  <c r="H316" i="15"/>
  <c r="H319" i="15"/>
  <c r="H337" i="15"/>
  <c r="H340" i="15"/>
  <c r="H343" i="15"/>
  <c r="F351" i="15"/>
  <c r="F358" i="15"/>
  <c r="F361" i="15"/>
  <c r="F365" i="15"/>
  <c r="H368" i="15"/>
  <c r="F373" i="15"/>
  <c r="H375" i="15"/>
  <c r="H380" i="15"/>
  <c r="F387" i="15"/>
  <c r="F395" i="15"/>
  <c r="F411" i="15"/>
  <c r="F414" i="15"/>
  <c r="F419" i="15"/>
  <c r="F428" i="15"/>
  <c r="F431" i="15"/>
  <c r="H435" i="15"/>
  <c r="H439" i="15"/>
  <c r="H451" i="15"/>
  <c r="H455" i="15"/>
  <c r="H468" i="15"/>
  <c r="H480" i="15"/>
  <c r="F490" i="15"/>
  <c r="H499" i="15"/>
  <c r="H503" i="15"/>
  <c r="H507" i="15"/>
  <c r="F535" i="15"/>
  <c r="F563" i="15"/>
  <c r="F566" i="15"/>
  <c r="H571" i="15"/>
  <c r="E583" i="15"/>
  <c r="H583" i="15" s="1"/>
  <c r="H588" i="15"/>
  <c r="E592" i="15"/>
  <c r="H592" i="15" s="1"/>
  <c r="H595" i="15"/>
  <c r="C11" i="16"/>
  <c r="G11" i="16" s="1"/>
  <c r="F22" i="16"/>
  <c r="F25" i="16"/>
  <c r="F28" i="16"/>
  <c r="F30" i="16"/>
  <c r="F40" i="16"/>
  <c r="H43" i="16"/>
  <c r="F44" i="16"/>
  <c r="F53" i="16"/>
  <c r="F56" i="16"/>
  <c r="F59" i="16"/>
  <c r="F67" i="16"/>
  <c r="H85" i="16"/>
  <c r="E89" i="16"/>
  <c r="H89" i="16" s="1"/>
  <c r="E94" i="16"/>
  <c r="H94" i="16" s="1"/>
  <c r="E97" i="16"/>
  <c r="H97" i="16" s="1"/>
  <c r="H105" i="16"/>
  <c r="E109" i="16"/>
  <c r="H109" i="16" s="1"/>
  <c r="E112" i="16"/>
  <c r="H112" i="16" s="1"/>
  <c r="E117" i="16"/>
  <c r="H117" i="16" s="1"/>
  <c r="E122" i="16"/>
  <c r="H122" i="16" s="1"/>
  <c r="H127" i="16"/>
  <c r="E142" i="16"/>
  <c r="H142" i="16" s="1"/>
  <c r="H167" i="16"/>
  <c r="F341" i="16"/>
  <c r="F332" i="16"/>
  <c r="F328" i="16"/>
  <c r="F320" i="16"/>
  <c r="F317" i="16"/>
  <c r="F310" i="16"/>
  <c r="F305" i="16"/>
  <c r="F302" i="16"/>
  <c r="F288" i="16"/>
  <c r="F286" i="16"/>
  <c r="F283" i="16"/>
  <c r="F281" i="16"/>
  <c r="F278" i="16"/>
  <c r="F270" i="16"/>
  <c r="F267" i="16"/>
  <c r="F262" i="16"/>
  <c r="F259" i="16"/>
  <c r="F253" i="16"/>
  <c r="F247" i="16"/>
  <c r="F228" i="16"/>
  <c r="F222" i="16"/>
  <c r="F335" i="16"/>
  <c r="F333" i="16"/>
  <c r="F323" i="16"/>
  <c r="F321" i="16"/>
  <c r="F308" i="16"/>
  <c r="F300" i="16"/>
  <c r="F294" i="16"/>
  <c r="F174" i="16"/>
  <c r="F176" i="16"/>
  <c r="F179" i="16"/>
  <c r="E181" i="16"/>
  <c r="H181" i="16" s="1"/>
  <c r="F182" i="16"/>
  <c r="F184" i="16"/>
  <c r="F187" i="16"/>
  <c r="E189" i="16"/>
  <c r="H189" i="16" s="1"/>
  <c r="F190" i="16"/>
  <c r="F192" i="16"/>
  <c r="F195" i="16"/>
  <c r="E198" i="16"/>
  <c r="H198" i="16" s="1"/>
  <c r="F201" i="16"/>
  <c r="E206" i="16"/>
  <c r="H206" i="16" s="1"/>
  <c r="F209" i="16"/>
  <c r="E214" i="16"/>
  <c r="H214" i="16" s="1"/>
  <c r="F225" i="16"/>
  <c r="F233" i="16"/>
  <c r="F236" i="16"/>
  <c r="F241" i="16"/>
  <c r="F246" i="16"/>
  <c r="F250" i="16"/>
  <c r="E253" i="16"/>
  <c r="H253" i="16" s="1"/>
  <c r="F266" i="16"/>
  <c r="H270" i="16"/>
  <c r="F280" i="16"/>
  <c r="F282" i="16"/>
  <c r="F290" i="16"/>
  <c r="F343" i="16"/>
  <c r="H349" i="16"/>
  <c r="H352" i="16"/>
  <c r="H354" i="16"/>
  <c r="H382" i="16"/>
  <c r="G582" i="16"/>
  <c r="E609" i="16"/>
  <c r="H609" i="16" s="1"/>
  <c r="E605" i="16"/>
  <c r="H605" i="16" s="1"/>
  <c r="E601" i="16"/>
  <c r="H601" i="16" s="1"/>
  <c r="E597" i="16"/>
  <c r="H597" i="16" s="1"/>
  <c r="E593" i="16"/>
  <c r="H593" i="16" s="1"/>
  <c r="E585" i="16"/>
  <c r="H585" i="16" s="1"/>
  <c r="E582" i="16"/>
  <c r="H582" i="16" s="1"/>
  <c r="E606" i="16"/>
  <c r="H606" i="16" s="1"/>
  <c r="E602" i="16"/>
  <c r="H602" i="16" s="1"/>
  <c r="E598" i="16"/>
  <c r="H598" i="16" s="1"/>
  <c r="E594" i="16"/>
  <c r="H594" i="16" s="1"/>
  <c r="E590" i="16"/>
  <c r="H590" i="16" s="1"/>
  <c r="E586" i="16"/>
  <c r="H586" i="16" s="1"/>
  <c r="E591" i="16"/>
  <c r="H591" i="16" s="1"/>
  <c r="E599" i="16"/>
  <c r="H599" i="16" s="1"/>
  <c r="E603" i="16"/>
  <c r="H603" i="16" s="1"/>
  <c r="E607" i="16"/>
  <c r="H607" i="16" s="1"/>
  <c r="F134" i="17"/>
  <c r="F75" i="17"/>
  <c r="F131" i="17"/>
  <c r="D8" i="17"/>
  <c r="E143" i="17"/>
  <c r="H143" i="17" s="1"/>
  <c r="G9" i="18"/>
  <c r="F199" i="18"/>
  <c r="H574" i="11"/>
  <c r="D8" i="12"/>
  <c r="F13" i="12" s="1"/>
  <c r="G11" i="12"/>
  <c r="G13" i="12"/>
  <c r="G75" i="12"/>
  <c r="E181" i="12"/>
  <c r="H181" i="12" s="1"/>
  <c r="E188" i="12"/>
  <c r="H188" i="12" s="1"/>
  <c r="E194" i="12"/>
  <c r="H194" i="12" s="1"/>
  <c r="E201" i="12"/>
  <c r="H201" i="12" s="1"/>
  <c r="E205" i="12"/>
  <c r="H205" i="12" s="1"/>
  <c r="E213" i="12"/>
  <c r="H213" i="12" s="1"/>
  <c r="E230" i="12"/>
  <c r="H230" i="12" s="1"/>
  <c r="G349" i="12"/>
  <c r="G582" i="12"/>
  <c r="H582" i="12" s="1"/>
  <c r="E584" i="12"/>
  <c r="H584" i="12" s="1"/>
  <c r="E590" i="12"/>
  <c r="H590" i="12" s="1"/>
  <c r="E593" i="12"/>
  <c r="H593" i="12" s="1"/>
  <c r="E596" i="12"/>
  <c r="H596" i="12" s="1"/>
  <c r="E597" i="12"/>
  <c r="H597" i="12" s="1"/>
  <c r="E598" i="12"/>
  <c r="H598" i="12" s="1"/>
  <c r="E609" i="12"/>
  <c r="H609" i="12" s="1"/>
  <c r="D8" i="13"/>
  <c r="F13" i="13" s="1"/>
  <c r="G173" i="13"/>
  <c r="E349" i="13"/>
  <c r="E351" i="13"/>
  <c r="H351" i="13" s="1"/>
  <c r="E357" i="13"/>
  <c r="H357" i="13" s="1"/>
  <c r="E362" i="13"/>
  <c r="H362" i="13" s="1"/>
  <c r="E369" i="13"/>
  <c r="H369" i="13" s="1"/>
  <c r="E374" i="13"/>
  <c r="H374" i="13" s="1"/>
  <c r="G582" i="13"/>
  <c r="G9" i="14"/>
  <c r="G19" i="14"/>
  <c r="H19" i="14" s="1"/>
  <c r="E27" i="14"/>
  <c r="H27" i="14" s="1"/>
  <c r="E30" i="14"/>
  <c r="H30" i="14" s="1"/>
  <c r="E32" i="14"/>
  <c r="H32" i="14" s="1"/>
  <c r="E33" i="14"/>
  <c r="H33" i="14" s="1"/>
  <c r="E59" i="14"/>
  <c r="H59" i="14" s="1"/>
  <c r="E61" i="14"/>
  <c r="H61" i="14" s="1"/>
  <c r="E62" i="14"/>
  <c r="H62" i="14" s="1"/>
  <c r="E67" i="14"/>
  <c r="H67" i="14" s="1"/>
  <c r="G75" i="14"/>
  <c r="E173" i="14"/>
  <c r="F582" i="14"/>
  <c r="F585" i="14"/>
  <c r="H588" i="14"/>
  <c r="H592" i="14"/>
  <c r="H596" i="14"/>
  <c r="H604" i="14"/>
  <c r="H608" i="14"/>
  <c r="H165" i="15"/>
  <c r="E76" i="15"/>
  <c r="H76" i="15" s="1"/>
  <c r="E80" i="15"/>
  <c r="H80" i="15" s="1"/>
  <c r="H84" i="15"/>
  <c r="E117" i="15"/>
  <c r="H117" i="15" s="1"/>
  <c r="E145" i="15"/>
  <c r="H145" i="15" s="1"/>
  <c r="H149" i="15"/>
  <c r="H160" i="15"/>
  <c r="H180" i="15"/>
  <c r="H196" i="15"/>
  <c r="H212" i="15"/>
  <c r="H221" i="15"/>
  <c r="H227" i="15"/>
  <c r="H229" i="15"/>
  <c r="H243" i="15"/>
  <c r="H249" i="15"/>
  <c r="H251" i="15"/>
  <c r="H258" i="15"/>
  <c r="H260" i="15"/>
  <c r="H267" i="15"/>
  <c r="H274" i="15"/>
  <c r="H278" i="15"/>
  <c r="H285" i="15"/>
  <c r="H296" i="15"/>
  <c r="H299" i="15"/>
  <c r="H304" i="15"/>
  <c r="H307" i="15"/>
  <c r="H315" i="15"/>
  <c r="H318" i="15"/>
  <c r="H336" i="15"/>
  <c r="H339" i="15"/>
  <c r="H342" i="15"/>
  <c r="H360" i="15"/>
  <c r="H367" i="15"/>
  <c r="H408" i="15"/>
  <c r="H416" i="15"/>
  <c r="H427" i="15"/>
  <c r="F441" i="15"/>
  <c r="F443" i="15"/>
  <c r="F445" i="15"/>
  <c r="F455" i="15"/>
  <c r="F457" i="15"/>
  <c r="H460" i="15"/>
  <c r="F463" i="15"/>
  <c r="F465" i="15"/>
  <c r="H467" i="15"/>
  <c r="F471" i="15"/>
  <c r="F510" i="15"/>
  <c r="H512" i="15"/>
  <c r="F518" i="15"/>
  <c r="H528" i="15"/>
  <c r="F539" i="15"/>
  <c r="F542" i="15"/>
  <c r="F554" i="15"/>
  <c r="F560" i="15"/>
  <c r="F562" i="15"/>
  <c r="E587" i="15"/>
  <c r="H587" i="15" s="1"/>
  <c r="H591" i="15"/>
  <c r="H594" i="15"/>
  <c r="E600" i="15"/>
  <c r="H600" i="15" s="1"/>
  <c r="H602" i="15"/>
  <c r="F19" i="16"/>
  <c r="F21" i="16"/>
  <c r="F27" i="16"/>
  <c r="F33" i="16"/>
  <c r="H35" i="16"/>
  <c r="F36" i="16"/>
  <c r="F39" i="16"/>
  <c r="F49" i="16"/>
  <c r="H51" i="16"/>
  <c r="F52" i="16"/>
  <c r="F55" i="16"/>
  <c r="F58" i="16"/>
  <c r="F61" i="16"/>
  <c r="F64" i="16"/>
  <c r="F66" i="16"/>
  <c r="E75" i="16"/>
  <c r="H75" i="16" s="1"/>
  <c r="E78" i="16"/>
  <c r="H78" i="16" s="1"/>
  <c r="E82" i="16"/>
  <c r="H82" i="16" s="1"/>
  <c r="E99" i="16"/>
  <c r="H99" i="16" s="1"/>
  <c r="H101" i="16"/>
  <c r="H119" i="16"/>
  <c r="E132" i="16"/>
  <c r="H132" i="16" s="1"/>
  <c r="E135" i="16"/>
  <c r="H135" i="16" s="1"/>
  <c r="H151" i="16"/>
  <c r="E158" i="16"/>
  <c r="H158" i="16" s="1"/>
  <c r="H166" i="16"/>
  <c r="E173" i="16"/>
  <c r="E178" i="16"/>
  <c r="H178" i="16" s="1"/>
  <c r="E186" i="16"/>
  <c r="H186" i="16" s="1"/>
  <c r="E194" i="16"/>
  <c r="H194" i="16" s="1"/>
  <c r="E197" i="16"/>
  <c r="H197" i="16" s="1"/>
  <c r="E205" i="16"/>
  <c r="H205" i="16" s="1"/>
  <c r="E213" i="16"/>
  <c r="H213" i="16" s="1"/>
  <c r="H245" i="16"/>
  <c r="H258" i="16"/>
  <c r="F263" i="16"/>
  <c r="E265" i="16"/>
  <c r="H265" i="16" s="1"/>
  <c r="F275" i="16"/>
  <c r="E277" i="16"/>
  <c r="H277" i="16" s="1"/>
  <c r="E289" i="16"/>
  <c r="H289" i="16" s="1"/>
  <c r="F292" i="16"/>
  <c r="E301" i="16"/>
  <c r="H301" i="16" s="1"/>
  <c r="F303" i="16"/>
  <c r="E309" i="16"/>
  <c r="H309" i="16" s="1"/>
  <c r="F312" i="16"/>
  <c r="F319" i="16"/>
  <c r="E321" i="16"/>
  <c r="H321" i="16" s="1"/>
  <c r="H372" i="16"/>
  <c r="H375" i="16"/>
  <c r="H501" i="16"/>
  <c r="E584" i="16"/>
  <c r="H584" i="16" s="1"/>
  <c r="E588" i="16"/>
  <c r="H588" i="16" s="1"/>
  <c r="F81" i="17"/>
  <c r="E111" i="17"/>
  <c r="H111" i="17" s="1"/>
  <c r="F305" i="18"/>
  <c r="E575" i="18"/>
  <c r="H575" i="18" s="1"/>
  <c r="E561" i="18"/>
  <c r="H561" i="18" s="1"/>
  <c r="E534" i="18"/>
  <c r="H534" i="18" s="1"/>
  <c r="E514" i="18"/>
  <c r="H514" i="18" s="1"/>
  <c r="E511" i="18"/>
  <c r="H511" i="18" s="1"/>
  <c r="E507" i="18"/>
  <c r="H507" i="18" s="1"/>
  <c r="E500" i="18"/>
  <c r="H500" i="18" s="1"/>
  <c r="E495" i="18"/>
  <c r="H495" i="18" s="1"/>
  <c r="E481" i="18"/>
  <c r="H481" i="18" s="1"/>
  <c r="E470" i="18"/>
  <c r="H470" i="18" s="1"/>
  <c r="E466" i="18"/>
  <c r="H466" i="18" s="1"/>
  <c r="E451" i="18"/>
  <c r="H451" i="18" s="1"/>
  <c r="E443" i="18"/>
  <c r="H443" i="18" s="1"/>
  <c r="E440" i="18"/>
  <c r="H440" i="18" s="1"/>
  <c r="E433" i="18"/>
  <c r="H433" i="18" s="1"/>
  <c r="E429" i="18"/>
  <c r="H429" i="18" s="1"/>
  <c r="E422" i="18"/>
  <c r="H422" i="18" s="1"/>
  <c r="E416" i="18"/>
  <c r="H416" i="18" s="1"/>
  <c r="E405" i="18"/>
  <c r="H405" i="18" s="1"/>
  <c r="E402" i="18"/>
  <c r="H402" i="18" s="1"/>
  <c r="E399" i="18"/>
  <c r="H399" i="18" s="1"/>
  <c r="E379" i="18"/>
  <c r="H379" i="18" s="1"/>
  <c r="E373" i="18"/>
  <c r="H373" i="18" s="1"/>
  <c r="E369" i="18"/>
  <c r="H369" i="18" s="1"/>
  <c r="E349" i="18"/>
  <c r="E549" i="18"/>
  <c r="H549" i="18" s="1"/>
  <c r="E541" i="18"/>
  <c r="H541" i="18" s="1"/>
  <c r="E515" i="18"/>
  <c r="H515" i="18" s="1"/>
  <c r="E489" i="18"/>
  <c r="H489" i="18" s="1"/>
  <c r="E485" i="18"/>
  <c r="H485" i="18" s="1"/>
  <c r="E456" i="18"/>
  <c r="H456" i="18" s="1"/>
  <c r="E441" i="18"/>
  <c r="H441" i="18" s="1"/>
  <c r="E434" i="18"/>
  <c r="H434" i="18" s="1"/>
  <c r="E423" i="18"/>
  <c r="H423" i="18" s="1"/>
  <c r="E420" i="18"/>
  <c r="H420" i="18" s="1"/>
  <c r="E411" i="18"/>
  <c r="H411" i="18" s="1"/>
  <c r="E408" i="18"/>
  <c r="H408" i="18" s="1"/>
  <c r="E397" i="18"/>
  <c r="H397" i="18" s="1"/>
  <c r="E388" i="18"/>
  <c r="H388" i="18" s="1"/>
  <c r="E385" i="18"/>
  <c r="H385" i="18" s="1"/>
  <c r="E376" i="18"/>
  <c r="H376" i="18" s="1"/>
  <c r="E370" i="18"/>
  <c r="H370" i="18" s="1"/>
  <c r="E364" i="18"/>
  <c r="H364" i="18" s="1"/>
  <c r="E361" i="18"/>
  <c r="H361" i="18" s="1"/>
  <c r="E357" i="18"/>
  <c r="H357" i="18" s="1"/>
  <c r="E355" i="18"/>
  <c r="H355" i="18" s="1"/>
  <c r="E351" i="18"/>
  <c r="H351" i="18" s="1"/>
  <c r="E574" i="18"/>
  <c r="H574" i="18" s="1"/>
  <c r="E562" i="18"/>
  <c r="H562" i="18" s="1"/>
  <c r="E554" i="18"/>
  <c r="H554" i="18" s="1"/>
  <c r="E490" i="18"/>
  <c r="H490" i="18" s="1"/>
  <c r="E465" i="18"/>
  <c r="H465" i="18" s="1"/>
  <c r="E461" i="18"/>
  <c r="H461" i="18" s="1"/>
  <c r="E453" i="18"/>
  <c r="H453" i="18" s="1"/>
  <c r="E442" i="18"/>
  <c r="H442" i="18" s="1"/>
  <c r="E432" i="18"/>
  <c r="H432" i="18" s="1"/>
  <c r="E409" i="18"/>
  <c r="H409" i="18" s="1"/>
  <c r="E403" i="18"/>
  <c r="H403" i="18" s="1"/>
  <c r="E395" i="18"/>
  <c r="H395" i="18" s="1"/>
  <c r="E383" i="18"/>
  <c r="H383" i="18" s="1"/>
  <c r="E378" i="18"/>
  <c r="H378" i="18" s="1"/>
  <c r="E365" i="18"/>
  <c r="H365" i="18" s="1"/>
  <c r="E358" i="18"/>
  <c r="H358" i="18" s="1"/>
  <c r="E356" i="18"/>
  <c r="H356" i="18" s="1"/>
  <c r="E529" i="18"/>
  <c r="H529" i="18" s="1"/>
  <c r="E510" i="18"/>
  <c r="H510" i="18" s="1"/>
  <c r="E462" i="18"/>
  <c r="H462" i="18" s="1"/>
  <c r="E459" i="18"/>
  <c r="H459" i="18" s="1"/>
  <c r="E454" i="18"/>
  <c r="H454" i="18" s="1"/>
  <c r="E445" i="18"/>
  <c r="H445" i="18" s="1"/>
  <c r="E392" i="18"/>
  <c r="H392" i="18" s="1"/>
  <c r="E371" i="18"/>
  <c r="H371" i="18" s="1"/>
  <c r="E362" i="18"/>
  <c r="H362" i="18" s="1"/>
  <c r="E359" i="18"/>
  <c r="H359" i="18" s="1"/>
  <c r="E352" i="18"/>
  <c r="H352" i="18" s="1"/>
  <c r="E350" i="18"/>
  <c r="H350" i="18" s="1"/>
  <c r="E542" i="18"/>
  <c r="H542" i="18" s="1"/>
  <c r="E538" i="18"/>
  <c r="H538" i="18" s="1"/>
  <c r="E471" i="18"/>
  <c r="H471" i="18" s="1"/>
  <c r="E469" i="18"/>
  <c r="H469" i="18" s="1"/>
  <c r="E457" i="18"/>
  <c r="H457" i="18" s="1"/>
  <c r="E412" i="18"/>
  <c r="H412" i="18" s="1"/>
  <c r="E398" i="18"/>
  <c r="H398" i="18" s="1"/>
  <c r="E486" i="18"/>
  <c r="H486" i="18" s="1"/>
  <c r="E484" i="18"/>
  <c r="H484" i="18" s="1"/>
  <c r="E479" i="18"/>
  <c r="H479" i="18" s="1"/>
  <c r="E436" i="18"/>
  <c r="H436" i="18" s="1"/>
  <c r="E404" i="18"/>
  <c r="H404" i="18" s="1"/>
  <c r="E401" i="18"/>
  <c r="H401" i="18" s="1"/>
  <c r="C12" i="18"/>
  <c r="E487" i="18"/>
  <c r="H487" i="18" s="1"/>
  <c r="E449" i="18"/>
  <c r="H449" i="18" s="1"/>
  <c r="E390" i="18"/>
  <c r="H390" i="18" s="1"/>
  <c r="E372" i="18"/>
  <c r="H372" i="18" s="1"/>
  <c r="E374" i="18"/>
  <c r="H374" i="18" s="1"/>
  <c r="E384" i="18"/>
  <c r="H384" i="18" s="1"/>
  <c r="E386" i="18"/>
  <c r="H386" i="18" s="1"/>
  <c r="E450" i="18"/>
  <c r="H450" i="18" s="1"/>
  <c r="H297" i="16"/>
  <c r="H314" i="16"/>
  <c r="H325" i="16"/>
  <c r="H337" i="16"/>
  <c r="E357" i="16"/>
  <c r="H357" i="16" s="1"/>
  <c r="H360" i="16"/>
  <c r="E376" i="16"/>
  <c r="H376" i="16" s="1"/>
  <c r="H377" i="16"/>
  <c r="E383" i="16"/>
  <c r="H383" i="16" s="1"/>
  <c r="E386" i="16"/>
  <c r="H386" i="16" s="1"/>
  <c r="H390" i="16"/>
  <c r="H434" i="16"/>
  <c r="H452" i="16"/>
  <c r="H468" i="16"/>
  <c r="H478" i="16"/>
  <c r="H499" i="16"/>
  <c r="H505" i="16"/>
  <c r="H508" i="16"/>
  <c r="H527" i="16"/>
  <c r="H537" i="16"/>
  <c r="H564" i="16"/>
  <c r="F583" i="16"/>
  <c r="F587" i="16"/>
  <c r="F591" i="16"/>
  <c r="F595" i="16"/>
  <c r="F599" i="16"/>
  <c r="F603" i="16"/>
  <c r="F607" i="16"/>
  <c r="H78" i="17"/>
  <c r="H82" i="17"/>
  <c r="H86" i="17"/>
  <c r="H94" i="17"/>
  <c r="H98" i="17"/>
  <c r="H102" i="17"/>
  <c r="H106" i="17"/>
  <c r="H110" i="17"/>
  <c r="H114" i="17"/>
  <c r="H118" i="17"/>
  <c r="H122" i="17"/>
  <c r="H126" i="17"/>
  <c r="H130" i="17"/>
  <c r="H134" i="17"/>
  <c r="H138" i="17"/>
  <c r="H142" i="17"/>
  <c r="H146" i="17"/>
  <c r="H150" i="17"/>
  <c r="H154" i="17"/>
  <c r="H162" i="17"/>
  <c r="H166" i="17"/>
  <c r="H180" i="17"/>
  <c r="H184" i="17"/>
  <c r="H190" i="17"/>
  <c r="H194" i="17"/>
  <c r="H198" i="17"/>
  <c r="H228" i="17"/>
  <c r="H232" i="17"/>
  <c r="H236" i="17"/>
  <c r="H240" i="17"/>
  <c r="H243" i="17"/>
  <c r="H247" i="17"/>
  <c r="H251" i="17"/>
  <c r="H255" i="17"/>
  <c r="H259" i="17"/>
  <c r="H263" i="17"/>
  <c r="H266" i="17"/>
  <c r="E350" i="17"/>
  <c r="H350" i="17" s="1"/>
  <c r="H354" i="17"/>
  <c r="H357" i="17"/>
  <c r="F361" i="17"/>
  <c r="H363" i="17"/>
  <c r="H366" i="17"/>
  <c r="H370" i="17"/>
  <c r="H374" i="17"/>
  <c r="H378" i="17"/>
  <c r="H382" i="17"/>
  <c r="H386" i="17"/>
  <c r="H389" i="17"/>
  <c r="H393" i="17"/>
  <c r="H396" i="17"/>
  <c r="H399" i="17"/>
  <c r="H403" i="17"/>
  <c r="H407" i="17"/>
  <c r="H413" i="17"/>
  <c r="H417" i="17"/>
  <c r="H424" i="17"/>
  <c r="H428" i="17"/>
  <c r="H432" i="17"/>
  <c r="H436" i="17"/>
  <c r="H440" i="17"/>
  <c r="H444" i="17"/>
  <c r="H447" i="17"/>
  <c r="H450" i="17"/>
  <c r="H454" i="17"/>
  <c r="H458" i="17"/>
  <c r="H462" i="17"/>
  <c r="H466" i="17"/>
  <c r="H472" i="17"/>
  <c r="H476" i="17"/>
  <c r="H480" i="17"/>
  <c r="H484" i="17"/>
  <c r="H488" i="17"/>
  <c r="H495" i="17"/>
  <c r="H499" i="17"/>
  <c r="H503" i="17"/>
  <c r="H507" i="17"/>
  <c r="H513" i="17"/>
  <c r="H517" i="17"/>
  <c r="H521" i="17"/>
  <c r="H525" i="17"/>
  <c r="H529" i="17"/>
  <c r="H536" i="17"/>
  <c r="H539" i="17"/>
  <c r="H543" i="17"/>
  <c r="H547" i="17"/>
  <c r="H551" i="17"/>
  <c r="H555" i="17"/>
  <c r="H559" i="17"/>
  <c r="H563" i="17"/>
  <c r="H567" i="17"/>
  <c r="H571" i="17"/>
  <c r="H575" i="17"/>
  <c r="H583" i="17"/>
  <c r="G19" i="18"/>
  <c r="H19" i="18" s="1"/>
  <c r="E69" i="18"/>
  <c r="H69" i="18" s="1"/>
  <c r="E61" i="18"/>
  <c r="H61" i="18" s="1"/>
  <c r="E49" i="18"/>
  <c r="H49" i="18" s="1"/>
  <c r="E45" i="18"/>
  <c r="H45" i="18" s="1"/>
  <c r="E29" i="18"/>
  <c r="H29" i="18" s="1"/>
  <c r="E25" i="18"/>
  <c r="H25" i="18" s="1"/>
  <c r="E26" i="18"/>
  <c r="H26" i="18" s="1"/>
  <c r="H32" i="18"/>
  <c r="E36" i="18"/>
  <c r="H36" i="18" s="1"/>
  <c r="H40" i="18"/>
  <c r="H44" i="18"/>
  <c r="H118" i="18"/>
  <c r="H149" i="18"/>
  <c r="H155" i="18"/>
  <c r="H234" i="16"/>
  <c r="H237" i="16"/>
  <c r="H242" i="16"/>
  <c r="H249" i="16"/>
  <c r="H261" i="16"/>
  <c r="H269" i="16"/>
  <c r="E362" i="16"/>
  <c r="H362" i="16" s="1"/>
  <c r="E366" i="16"/>
  <c r="H366" i="16" s="1"/>
  <c r="H393" i="16"/>
  <c r="H406" i="16"/>
  <c r="H418" i="16"/>
  <c r="H440" i="16"/>
  <c r="H472" i="16"/>
  <c r="H504" i="16"/>
  <c r="H518" i="16"/>
  <c r="H530" i="16"/>
  <c r="H540" i="16"/>
  <c r="H575" i="16"/>
  <c r="F586" i="16"/>
  <c r="H589" i="16"/>
  <c r="F590" i="16"/>
  <c r="F594" i="16"/>
  <c r="F598" i="16"/>
  <c r="F602" i="16"/>
  <c r="H77" i="17"/>
  <c r="H81" i="17"/>
  <c r="H85" i="17"/>
  <c r="H89" i="17"/>
  <c r="H93" i="17"/>
  <c r="H97" i="17"/>
  <c r="H101" i="17"/>
  <c r="H105" i="17"/>
  <c r="H109" i="17"/>
  <c r="H113" i="17"/>
  <c r="H117" i="17"/>
  <c r="H125" i="17"/>
  <c r="H137" i="17"/>
  <c r="H141" i="17"/>
  <c r="H145" i="17"/>
  <c r="H149" i="17"/>
  <c r="H153" i="17"/>
  <c r="H157" i="17"/>
  <c r="H161" i="17"/>
  <c r="H165" i="17"/>
  <c r="H183" i="17"/>
  <c r="H189" i="17"/>
  <c r="H193" i="17"/>
  <c r="H197" i="17"/>
  <c r="H227" i="17"/>
  <c r="H231" i="17"/>
  <c r="H235" i="17"/>
  <c r="H239" i="17"/>
  <c r="H242" i="17"/>
  <c r="H246" i="17"/>
  <c r="H250" i="17"/>
  <c r="H254" i="17"/>
  <c r="H258" i="17"/>
  <c r="H262" i="17"/>
  <c r="H265" i="17"/>
  <c r="F350" i="17"/>
  <c r="H353" i="17"/>
  <c r="H356" i="17"/>
  <c r="H360" i="17"/>
  <c r="H365" i="17"/>
  <c r="H369" i="17"/>
  <c r="H373" i="17"/>
  <c r="H377" i="17"/>
  <c r="H381" i="17"/>
  <c r="H385" i="17"/>
  <c r="F386" i="17"/>
  <c r="F66" i="18"/>
  <c r="F62" i="18"/>
  <c r="F46" i="18"/>
  <c r="F30" i="18"/>
  <c r="F19" i="18"/>
  <c r="D9" i="18"/>
  <c r="H22" i="18"/>
  <c r="E39" i="18"/>
  <c r="H39" i="18" s="1"/>
  <c r="H46" i="18"/>
  <c r="H52" i="18"/>
  <c r="H56" i="18"/>
  <c r="H60" i="18"/>
  <c r="F63" i="18"/>
  <c r="H66" i="18"/>
  <c r="H160" i="18"/>
  <c r="H363" i="18"/>
  <c r="H62" i="18"/>
  <c r="H387" i="18"/>
  <c r="H609" i="18"/>
  <c r="E64" i="20"/>
  <c r="H64" i="20" s="1"/>
  <c r="E54" i="20"/>
  <c r="H54" i="20" s="1"/>
  <c r="E23" i="20"/>
  <c r="H23" i="20" s="1"/>
  <c r="E55" i="20"/>
  <c r="H55" i="20" s="1"/>
  <c r="E32" i="20"/>
  <c r="H32" i="20" s="1"/>
  <c r="G19" i="20"/>
  <c r="E67" i="20"/>
  <c r="H67" i="20" s="1"/>
  <c r="E52" i="20"/>
  <c r="H52" i="20" s="1"/>
  <c r="E38" i="20"/>
  <c r="H38" i="20" s="1"/>
  <c r="E39" i="20"/>
  <c r="H39" i="20" s="1"/>
  <c r="E165" i="21"/>
  <c r="H165" i="21" s="1"/>
  <c r="C8" i="21"/>
  <c r="H88" i="18"/>
  <c r="H138" i="18"/>
  <c r="H140" i="18"/>
  <c r="H142" i="18"/>
  <c r="H148" i="18"/>
  <c r="H152" i="18"/>
  <c r="H569" i="18"/>
  <c r="C10" i="19"/>
  <c r="E61" i="19"/>
  <c r="H61" i="19" s="1"/>
  <c r="E19" i="19"/>
  <c r="C9" i="19"/>
  <c r="G75" i="19"/>
  <c r="E104" i="19"/>
  <c r="H104" i="19" s="1"/>
  <c r="H149" i="19"/>
  <c r="F300" i="19"/>
  <c r="H360" i="19"/>
  <c r="H365" i="19"/>
  <c r="H380" i="19"/>
  <c r="F77" i="20"/>
  <c r="F92" i="20"/>
  <c r="F125" i="20"/>
  <c r="F133" i="20"/>
  <c r="F141" i="20"/>
  <c r="F144" i="20"/>
  <c r="F148" i="20"/>
  <c r="E174" i="20"/>
  <c r="H174" i="20" s="1"/>
  <c r="E194" i="20"/>
  <c r="H194" i="20" s="1"/>
  <c r="E213" i="20"/>
  <c r="H213" i="20" s="1"/>
  <c r="H218" i="20"/>
  <c r="E226" i="20"/>
  <c r="E250" i="20"/>
  <c r="H250" i="20" s="1"/>
  <c r="E293" i="20"/>
  <c r="H293" i="20" s="1"/>
  <c r="E306" i="20"/>
  <c r="H306" i="20" s="1"/>
  <c r="G11" i="21"/>
  <c r="F174" i="21"/>
  <c r="F195" i="21"/>
  <c r="F200" i="21"/>
  <c r="F209" i="21"/>
  <c r="F264" i="21"/>
  <c r="F281" i="21"/>
  <c r="F305" i="21"/>
  <c r="F319" i="21"/>
  <c r="G75" i="22"/>
  <c r="E158" i="22"/>
  <c r="H158" i="22" s="1"/>
  <c r="E142" i="22"/>
  <c r="H142" i="22" s="1"/>
  <c r="E134" i="22"/>
  <c r="H134" i="22" s="1"/>
  <c r="E126" i="22"/>
  <c r="H126" i="22" s="1"/>
  <c r="E114" i="22"/>
  <c r="H114" i="22" s="1"/>
  <c r="E106" i="22"/>
  <c r="H106" i="22" s="1"/>
  <c r="E102" i="22"/>
  <c r="H102" i="22" s="1"/>
  <c r="E94" i="22"/>
  <c r="H94" i="22" s="1"/>
  <c r="E90" i="22"/>
  <c r="H90" i="22" s="1"/>
  <c r="E82" i="22"/>
  <c r="H82" i="22" s="1"/>
  <c r="E78" i="22"/>
  <c r="H78" i="22" s="1"/>
  <c r="E75" i="22"/>
  <c r="H75" i="22" s="1"/>
  <c r="E167" i="22"/>
  <c r="H167" i="22" s="1"/>
  <c r="E155" i="22"/>
  <c r="H155" i="22" s="1"/>
  <c r="E143" i="22"/>
  <c r="H143" i="22" s="1"/>
  <c r="E131" i="22"/>
  <c r="H131" i="22" s="1"/>
  <c r="E123" i="22"/>
  <c r="H123" i="22" s="1"/>
  <c r="E115" i="22"/>
  <c r="H115" i="22" s="1"/>
  <c r="E111" i="22"/>
  <c r="H111" i="22" s="1"/>
  <c r="E103" i="22"/>
  <c r="H103" i="22" s="1"/>
  <c r="E99" i="22"/>
  <c r="H99" i="22" s="1"/>
  <c r="E95" i="22"/>
  <c r="H95" i="22" s="1"/>
  <c r="E91" i="22"/>
  <c r="H91" i="22" s="1"/>
  <c r="E87" i="22"/>
  <c r="H87" i="22" s="1"/>
  <c r="E79" i="22"/>
  <c r="H79" i="22" s="1"/>
  <c r="C10" i="22"/>
  <c r="E85" i="22"/>
  <c r="H85" i="22" s="1"/>
  <c r="E92" i="22"/>
  <c r="H92" i="22" s="1"/>
  <c r="E113" i="22"/>
  <c r="H113" i="22" s="1"/>
  <c r="E121" i="22"/>
  <c r="H121" i="22" s="1"/>
  <c r="E129" i="22"/>
  <c r="H129" i="22" s="1"/>
  <c r="F69" i="24"/>
  <c r="F65" i="24"/>
  <c r="F61" i="24"/>
  <c r="F53" i="24"/>
  <c r="F49" i="24"/>
  <c r="F45" i="24"/>
  <c r="F41" i="24"/>
  <c r="F33" i="24"/>
  <c r="F29" i="24"/>
  <c r="F21" i="24"/>
  <c r="F54" i="24"/>
  <c r="F50" i="24"/>
  <c r="F19" i="24"/>
  <c r="F48" i="24"/>
  <c r="F68" i="24"/>
  <c r="H156" i="24"/>
  <c r="H162" i="24"/>
  <c r="H370" i="24"/>
  <c r="H499" i="24"/>
  <c r="E606" i="24"/>
  <c r="H606" i="24" s="1"/>
  <c r="E609" i="24"/>
  <c r="H609" i="24" s="1"/>
  <c r="E603" i="24"/>
  <c r="H603" i="24" s="1"/>
  <c r="E600" i="24"/>
  <c r="H600" i="24" s="1"/>
  <c r="E585" i="24"/>
  <c r="H585" i="24" s="1"/>
  <c r="E582" i="24"/>
  <c r="E608" i="24"/>
  <c r="H608" i="24" s="1"/>
  <c r="E607" i="24"/>
  <c r="H607" i="24" s="1"/>
  <c r="E586" i="24"/>
  <c r="H586" i="24" s="1"/>
  <c r="G582" i="24"/>
  <c r="E49" i="25"/>
  <c r="E66" i="25"/>
  <c r="H66" i="25" s="1"/>
  <c r="E19" i="25"/>
  <c r="E30" i="25"/>
  <c r="H30" i="25" s="1"/>
  <c r="E62" i="25"/>
  <c r="H62" i="25" s="1"/>
  <c r="F319" i="30"/>
  <c r="F308" i="30"/>
  <c r="F302" i="30"/>
  <c r="F271" i="30"/>
  <c r="F317" i="30"/>
  <c r="F276" i="30"/>
  <c r="F199" i="30"/>
  <c r="F193" i="30"/>
  <c r="F186" i="30"/>
  <c r="F179" i="30"/>
  <c r="F173" i="30"/>
  <c r="F322" i="30"/>
  <c r="F269" i="30"/>
  <c r="F259" i="30"/>
  <c r="F244" i="30"/>
  <c r="F228" i="30"/>
  <c r="F212" i="30"/>
  <c r="F208" i="30"/>
  <c r="F202" i="30"/>
  <c r="F200" i="30"/>
  <c r="F188" i="30"/>
  <c r="F174" i="30"/>
  <c r="F305" i="30"/>
  <c r="F275" i="30"/>
  <c r="F264" i="30"/>
  <c r="F225" i="30"/>
  <c r="F218" i="30"/>
  <c r="F187" i="30"/>
  <c r="F300" i="30"/>
  <c r="F283" i="30"/>
  <c r="F213" i="30"/>
  <c r="F294" i="30"/>
  <c r="F288" i="30"/>
  <c r="F243" i="30"/>
  <c r="F230" i="30"/>
  <c r="F181" i="30"/>
  <c r="F328" i="30"/>
  <c r="F306" i="30"/>
  <c r="F205" i="30"/>
  <c r="F201" i="30"/>
  <c r="F203" i="30"/>
  <c r="D11" i="30"/>
  <c r="E602" i="18"/>
  <c r="H602" i="18" s="1"/>
  <c r="E593" i="18"/>
  <c r="H593" i="18" s="1"/>
  <c r="D11" i="19"/>
  <c r="F61" i="19"/>
  <c r="F19" i="19"/>
  <c r="D9" i="19"/>
  <c r="E80" i="19"/>
  <c r="H80" i="19" s="1"/>
  <c r="F186" i="19"/>
  <c r="F199" i="19"/>
  <c r="H391" i="19"/>
  <c r="H416" i="19"/>
  <c r="H419" i="19"/>
  <c r="F157" i="20"/>
  <c r="F153" i="20"/>
  <c r="F142" i="20"/>
  <c r="F134" i="20"/>
  <c r="F126" i="20"/>
  <c r="F110" i="20"/>
  <c r="F106" i="20"/>
  <c r="F103" i="20"/>
  <c r="F99" i="20"/>
  <c r="F90" i="20"/>
  <c r="F82" i="20"/>
  <c r="F79" i="20"/>
  <c r="F76" i="20"/>
  <c r="D10" i="20"/>
  <c r="F164" i="20"/>
  <c r="F161" i="20"/>
  <c r="F158" i="20"/>
  <c r="F154" i="20"/>
  <c r="F140" i="20"/>
  <c r="F137" i="20"/>
  <c r="F132" i="20"/>
  <c r="F129" i="20"/>
  <c r="F124" i="20"/>
  <c r="F116" i="20"/>
  <c r="F113" i="20"/>
  <c r="F111" i="20"/>
  <c r="F91" i="20"/>
  <c r="F83" i="20"/>
  <c r="F75" i="20"/>
  <c r="F94" i="20"/>
  <c r="F102" i="20"/>
  <c r="F104" i="20"/>
  <c r="F112" i="20"/>
  <c r="F114" i="20"/>
  <c r="F123" i="20"/>
  <c r="F131" i="20"/>
  <c r="E277" i="20"/>
  <c r="H277" i="20" s="1"/>
  <c r="E281" i="20"/>
  <c r="H281" i="20" s="1"/>
  <c r="E283" i="20"/>
  <c r="H283" i="20" s="1"/>
  <c r="H599" i="20"/>
  <c r="D11" i="21"/>
  <c r="F59" i="21"/>
  <c r="F50" i="21"/>
  <c r="F45" i="21"/>
  <c r="F38" i="21"/>
  <c r="F30" i="21"/>
  <c r="F23" i="21"/>
  <c r="D9" i="21"/>
  <c r="F54" i="21"/>
  <c r="F51" i="21"/>
  <c r="F39" i="21"/>
  <c r="F31" i="21"/>
  <c r="F24" i="21"/>
  <c r="F33" i="21"/>
  <c r="F181" i="21"/>
  <c r="F188" i="21"/>
  <c r="F198" i="21"/>
  <c r="F278" i="21"/>
  <c r="F291" i="21"/>
  <c r="F301" i="21"/>
  <c r="E465" i="21"/>
  <c r="H465" i="21" s="1"/>
  <c r="E461" i="21"/>
  <c r="H461" i="21" s="1"/>
  <c r="E403" i="21"/>
  <c r="H403" i="21" s="1"/>
  <c r="E373" i="21"/>
  <c r="H373" i="21" s="1"/>
  <c r="E356" i="21"/>
  <c r="H356" i="21" s="1"/>
  <c r="G349" i="21"/>
  <c r="C12" i="21"/>
  <c r="E449" i="21"/>
  <c r="H449" i="21" s="1"/>
  <c r="E422" i="21"/>
  <c r="H422" i="21" s="1"/>
  <c r="E417" i="21"/>
  <c r="H417" i="21" s="1"/>
  <c r="E405" i="21"/>
  <c r="H405" i="21" s="1"/>
  <c r="E397" i="21"/>
  <c r="H397" i="21" s="1"/>
  <c r="E383" i="21"/>
  <c r="H383" i="21" s="1"/>
  <c r="E378" i="21"/>
  <c r="H378" i="21" s="1"/>
  <c r="E375" i="21"/>
  <c r="H375" i="21" s="1"/>
  <c r="E349" i="21"/>
  <c r="H349" i="21" s="1"/>
  <c r="H430" i="21"/>
  <c r="H436" i="21"/>
  <c r="H439" i="21"/>
  <c r="E442" i="21"/>
  <c r="H442" i="21" s="1"/>
  <c r="F587" i="21"/>
  <c r="E117" i="22"/>
  <c r="H117" i="22" s="1"/>
  <c r="E133" i="22"/>
  <c r="H133" i="22" s="1"/>
  <c r="E136" i="22"/>
  <c r="H136" i="22" s="1"/>
  <c r="E164" i="22"/>
  <c r="H164" i="22" s="1"/>
  <c r="F605" i="22"/>
  <c r="F593" i="22"/>
  <c r="F591" i="22"/>
  <c r="F608" i="22"/>
  <c r="F601" i="22"/>
  <c r="F599" i="22"/>
  <c r="F597" i="22"/>
  <c r="F587" i="22"/>
  <c r="F585" i="22"/>
  <c r="F583" i="22"/>
  <c r="F602" i="22"/>
  <c r="G582" i="23"/>
  <c r="C8" i="23"/>
  <c r="E11" i="23" s="1"/>
  <c r="H68" i="26"/>
  <c r="F281" i="30"/>
  <c r="E111" i="19"/>
  <c r="H111" i="19" s="1"/>
  <c r="E103" i="19"/>
  <c r="H103" i="19" s="1"/>
  <c r="E75" i="19"/>
  <c r="E131" i="19"/>
  <c r="H131" i="19" s="1"/>
  <c r="E115" i="19"/>
  <c r="H115" i="19" s="1"/>
  <c r="H114" i="19"/>
  <c r="E128" i="19"/>
  <c r="H128" i="19" s="1"/>
  <c r="H164" i="19"/>
  <c r="F306" i="19"/>
  <c r="F271" i="19"/>
  <c r="F266" i="19"/>
  <c r="F200" i="19"/>
  <c r="F193" i="19"/>
  <c r="F184" i="19"/>
  <c r="F255" i="19"/>
  <c r="F204" i="19"/>
  <c r="F179" i="19"/>
  <c r="F210" i="19"/>
  <c r="F218" i="19"/>
  <c r="F238" i="19"/>
  <c r="F308" i="19"/>
  <c r="H357" i="19"/>
  <c r="H442" i="19"/>
  <c r="H560" i="19"/>
  <c r="H65" i="20"/>
  <c r="F78" i="20"/>
  <c r="F80" i="20"/>
  <c r="F87" i="20"/>
  <c r="F89" i="20"/>
  <c r="F117" i="20"/>
  <c r="F120" i="20"/>
  <c r="F155" i="20"/>
  <c r="F165" i="20"/>
  <c r="E328" i="20"/>
  <c r="H328" i="20" s="1"/>
  <c r="E288" i="20"/>
  <c r="H288" i="20" s="1"/>
  <c r="E260" i="20"/>
  <c r="H260" i="20" s="1"/>
  <c r="E258" i="20"/>
  <c r="H258" i="20" s="1"/>
  <c r="E241" i="20"/>
  <c r="H241" i="20" s="1"/>
  <c r="E225" i="20"/>
  <c r="H225" i="20" s="1"/>
  <c r="E205" i="20"/>
  <c r="H205" i="20" s="1"/>
  <c r="E195" i="20"/>
  <c r="E188" i="20"/>
  <c r="H188" i="20" s="1"/>
  <c r="E186" i="20"/>
  <c r="H186" i="20" s="1"/>
  <c r="E173" i="20"/>
  <c r="E319" i="20"/>
  <c r="H319" i="20" s="1"/>
  <c r="E317" i="20"/>
  <c r="H317" i="20" s="1"/>
  <c r="E313" i="20"/>
  <c r="H313" i="20" s="1"/>
  <c r="E271" i="20"/>
  <c r="H271" i="20" s="1"/>
  <c r="E249" i="20"/>
  <c r="H249" i="20" s="1"/>
  <c r="E236" i="20"/>
  <c r="H236" i="20" s="1"/>
  <c r="E199" i="20"/>
  <c r="H199" i="20" s="1"/>
  <c r="E180" i="20"/>
  <c r="H180" i="20" s="1"/>
  <c r="E185" i="20"/>
  <c r="H185" i="20" s="1"/>
  <c r="E201" i="20"/>
  <c r="H201" i="20" s="1"/>
  <c r="E238" i="20"/>
  <c r="H238" i="20" s="1"/>
  <c r="E244" i="20"/>
  <c r="H244" i="20" s="1"/>
  <c r="E323" i="20"/>
  <c r="H323" i="20" s="1"/>
  <c r="E13" i="21"/>
  <c r="H13" i="21" s="1"/>
  <c r="G13" i="21"/>
  <c r="H93" i="21"/>
  <c r="H97" i="21"/>
  <c r="H113" i="21"/>
  <c r="H139" i="21"/>
  <c r="H157" i="21"/>
  <c r="H161" i="21"/>
  <c r="F324" i="21"/>
  <c r="F314" i="21"/>
  <c r="F310" i="21"/>
  <c r="F289" i="21"/>
  <c r="F266" i="21"/>
  <c r="F259" i="21"/>
  <c r="F249" i="21"/>
  <c r="F234" i="21"/>
  <c r="F222" i="21"/>
  <c r="F218" i="21"/>
  <c r="F204" i="21"/>
  <c r="F202" i="21"/>
  <c r="F199" i="21"/>
  <c r="F193" i="21"/>
  <c r="F186" i="21"/>
  <c r="F182" i="21"/>
  <c r="F328" i="21"/>
  <c r="F300" i="21"/>
  <c r="F290" i="21"/>
  <c r="F283" i="21"/>
  <c r="F276" i="21"/>
  <c r="F250" i="21"/>
  <c r="F241" i="21"/>
  <c r="F238" i="21"/>
  <c r="F208" i="21"/>
  <c r="F183" i="21"/>
  <c r="F179" i="21"/>
  <c r="F173" i="21"/>
  <c r="F187" i="21"/>
  <c r="F201" i="21"/>
  <c r="F203" i="21"/>
  <c r="F210" i="21"/>
  <c r="F225" i="21"/>
  <c r="F245" i="21"/>
  <c r="F271" i="21"/>
  <c r="F275" i="21"/>
  <c r="F277" i="21"/>
  <c r="F280" i="21"/>
  <c r="F294" i="21"/>
  <c r="F306" i="21"/>
  <c r="F329" i="21"/>
  <c r="H365" i="21"/>
  <c r="H387" i="21"/>
  <c r="H488" i="21"/>
  <c r="H522" i="21"/>
  <c r="H540" i="21"/>
  <c r="H547" i="21"/>
  <c r="F608" i="21"/>
  <c r="F600" i="21"/>
  <c r="F592" i="21"/>
  <c r="F584" i="21"/>
  <c r="F609" i="21"/>
  <c r="F605" i="21"/>
  <c r="F601" i="21"/>
  <c r="F597" i="21"/>
  <c r="F593" i="21"/>
  <c r="F585" i="21"/>
  <c r="F582" i="21"/>
  <c r="F590" i="21"/>
  <c r="F599" i="21"/>
  <c r="E104" i="22"/>
  <c r="H104" i="22" s="1"/>
  <c r="E112" i="22"/>
  <c r="H112" i="22" s="1"/>
  <c r="E116" i="22"/>
  <c r="H116" i="22" s="1"/>
  <c r="E120" i="22"/>
  <c r="H120" i="22" s="1"/>
  <c r="E125" i="22"/>
  <c r="H125" i="22" s="1"/>
  <c r="E128" i="22"/>
  <c r="H128" i="22" s="1"/>
  <c r="E145" i="22"/>
  <c r="H145" i="22" s="1"/>
  <c r="E153" i="22"/>
  <c r="H153" i="22" s="1"/>
  <c r="H222" i="22"/>
  <c r="H259" i="22"/>
  <c r="H305" i="22"/>
  <c r="F570" i="22"/>
  <c r="F437" i="22"/>
  <c r="F428" i="22"/>
  <c r="F425" i="22"/>
  <c r="F423" i="22"/>
  <c r="F412" i="22"/>
  <c r="F395" i="22"/>
  <c r="F380" i="22"/>
  <c r="F369" i="22"/>
  <c r="F366" i="22"/>
  <c r="F364" i="22"/>
  <c r="F359" i="22"/>
  <c r="F352" i="22"/>
  <c r="F434" i="22"/>
  <c r="F419" i="22"/>
  <c r="F416" i="22"/>
  <c r="F410" i="22"/>
  <c r="F405" i="22"/>
  <c r="F403" i="22"/>
  <c r="F401" i="22"/>
  <c r="F398" i="22"/>
  <c r="F393" i="22"/>
  <c r="F385" i="22"/>
  <c r="F383" i="22"/>
  <c r="F378" i="22"/>
  <c r="F376" i="22"/>
  <c r="F372" i="22"/>
  <c r="F362" i="22"/>
  <c r="F355" i="22"/>
  <c r="F350" i="22"/>
  <c r="D12" i="22"/>
  <c r="F12" i="22" s="1"/>
  <c r="F361" i="22"/>
  <c r="F382" i="22"/>
  <c r="F397" i="22"/>
  <c r="F420" i="22"/>
  <c r="F582" i="22"/>
  <c r="F592" i="22"/>
  <c r="F600" i="22"/>
  <c r="E10" i="23"/>
  <c r="F69" i="23"/>
  <c r="D8" i="23"/>
  <c r="F13" i="23" s="1"/>
  <c r="F158" i="23"/>
  <c r="F139" i="23"/>
  <c r="F134" i="23"/>
  <c r="F132" i="23"/>
  <c r="F125" i="23"/>
  <c r="F117" i="23"/>
  <c r="F115" i="23"/>
  <c r="F108" i="23"/>
  <c r="F91" i="23"/>
  <c r="F89" i="23"/>
  <c r="F80" i="23"/>
  <c r="F78" i="23"/>
  <c r="F76" i="23"/>
  <c r="F165" i="23"/>
  <c r="F153" i="23"/>
  <c r="F137" i="23"/>
  <c r="F128" i="23"/>
  <c r="F123" i="23"/>
  <c r="F113" i="23"/>
  <c r="F111" i="23"/>
  <c r="F103" i="23"/>
  <c r="F87" i="23"/>
  <c r="F84" i="23"/>
  <c r="D10" i="23"/>
  <c r="F10" i="23" s="1"/>
  <c r="F77" i="23"/>
  <c r="F88" i="23"/>
  <c r="F104" i="23"/>
  <c r="F109" i="23"/>
  <c r="F121" i="23"/>
  <c r="F129" i="23"/>
  <c r="F133" i="23"/>
  <c r="F141" i="23"/>
  <c r="F152" i="23"/>
  <c r="F609" i="23"/>
  <c r="D13" i="23"/>
  <c r="F52" i="24"/>
  <c r="F64" i="24"/>
  <c r="E571" i="24"/>
  <c r="H571" i="24" s="1"/>
  <c r="E423" i="24"/>
  <c r="H423" i="24" s="1"/>
  <c r="G349" i="24"/>
  <c r="C12" i="24"/>
  <c r="G12" i="24" s="1"/>
  <c r="E351" i="24"/>
  <c r="H351" i="24" s="1"/>
  <c r="E596" i="24"/>
  <c r="H596" i="24" s="1"/>
  <c r="E599" i="24"/>
  <c r="H599" i="24" s="1"/>
  <c r="G173" i="26"/>
  <c r="E319" i="26"/>
  <c r="H319" i="26" s="1"/>
  <c r="E298" i="26"/>
  <c r="H298" i="26" s="1"/>
  <c r="E294" i="26"/>
  <c r="H294" i="26" s="1"/>
  <c r="E287" i="26"/>
  <c r="H287" i="26" s="1"/>
  <c r="E277" i="26"/>
  <c r="H277" i="26" s="1"/>
  <c r="E275" i="26"/>
  <c r="H275" i="26" s="1"/>
  <c r="E244" i="26"/>
  <c r="H244" i="26" s="1"/>
  <c r="E236" i="26"/>
  <c r="H236" i="26" s="1"/>
  <c r="E200" i="26"/>
  <c r="H200" i="26" s="1"/>
  <c r="E188" i="26"/>
  <c r="H188" i="26" s="1"/>
  <c r="E173" i="26"/>
  <c r="E328" i="26"/>
  <c r="H328" i="26" s="1"/>
  <c r="E286" i="26"/>
  <c r="H286" i="26" s="1"/>
  <c r="E241" i="26"/>
  <c r="H241" i="26" s="1"/>
  <c r="E213" i="26"/>
  <c r="H213" i="26" s="1"/>
  <c r="E202" i="26"/>
  <c r="H202" i="26" s="1"/>
  <c r="E179" i="26"/>
  <c r="H179" i="26" s="1"/>
  <c r="C11" i="26"/>
  <c r="G11" i="26" s="1"/>
  <c r="E343" i="26"/>
  <c r="H343" i="26" s="1"/>
  <c r="E293" i="26"/>
  <c r="H293" i="26" s="1"/>
  <c r="E283" i="26"/>
  <c r="H283" i="26" s="1"/>
  <c r="E280" i="26"/>
  <c r="H280" i="26" s="1"/>
  <c r="E238" i="26"/>
  <c r="H238" i="26" s="1"/>
  <c r="E225" i="26"/>
  <c r="H225" i="26" s="1"/>
  <c r="E210" i="26"/>
  <c r="H210" i="26" s="1"/>
  <c r="E203" i="26"/>
  <c r="H203" i="26" s="1"/>
  <c r="E186" i="26"/>
  <c r="H186" i="26" s="1"/>
  <c r="F598" i="26"/>
  <c r="F586" i="26"/>
  <c r="F608" i="26"/>
  <c r="F601" i="26"/>
  <c r="F599" i="26"/>
  <c r="F589" i="26"/>
  <c r="F605" i="26"/>
  <c r="F593" i="26"/>
  <c r="F584" i="26"/>
  <c r="D13" i="26"/>
  <c r="F565" i="28"/>
  <c r="D12" i="28"/>
  <c r="G11" i="30"/>
  <c r="E64" i="31"/>
  <c r="H64" i="31" s="1"/>
  <c r="E55" i="31"/>
  <c r="H55" i="31" s="1"/>
  <c r="E19" i="31"/>
  <c r="C9" i="31"/>
  <c r="E50" i="31"/>
  <c r="H50" i="31" s="1"/>
  <c r="E36" i="31"/>
  <c r="E27" i="31"/>
  <c r="H27" i="31" s="1"/>
  <c r="E59" i="31"/>
  <c r="H59" i="31" s="1"/>
  <c r="E30" i="31"/>
  <c r="H30" i="31" s="1"/>
  <c r="C8" i="31"/>
  <c r="E10" i="31" s="1"/>
  <c r="E22" i="31"/>
  <c r="H22" i="31" s="1"/>
  <c r="E135" i="34"/>
  <c r="H135" i="34" s="1"/>
  <c r="E114" i="34"/>
  <c r="H114" i="34" s="1"/>
  <c r="E132" i="34"/>
  <c r="H132" i="34" s="1"/>
  <c r="E111" i="34"/>
  <c r="H111" i="34" s="1"/>
  <c r="E103" i="34"/>
  <c r="H103" i="34" s="1"/>
  <c r="E91" i="34"/>
  <c r="H91" i="34" s="1"/>
  <c r="E89" i="34"/>
  <c r="H89" i="34" s="1"/>
  <c r="E158" i="34"/>
  <c r="H158" i="34" s="1"/>
  <c r="E131" i="34"/>
  <c r="H131" i="34" s="1"/>
  <c r="E133" i="34"/>
  <c r="H133" i="34" s="1"/>
  <c r="E75" i="34"/>
  <c r="C10" i="34"/>
  <c r="E127" i="34"/>
  <c r="H127" i="34" s="1"/>
  <c r="E115" i="34"/>
  <c r="H115" i="34" s="1"/>
  <c r="E113" i="34"/>
  <c r="H113" i="34" s="1"/>
  <c r="F370" i="34"/>
  <c r="D12" i="34"/>
  <c r="H180" i="18"/>
  <c r="H183" i="18"/>
  <c r="H190" i="18"/>
  <c r="H193" i="18"/>
  <c r="H196" i="18"/>
  <c r="H207" i="18"/>
  <c r="H218" i="18"/>
  <c r="H222" i="18"/>
  <c r="H229" i="18"/>
  <c r="H232" i="18"/>
  <c r="H236" i="18"/>
  <c r="H239" i="18"/>
  <c r="H242" i="18"/>
  <c r="H247" i="18"/>
  <c r="H254" i="18"/>
  <c r="H257" i="18"/>
  <c r="H263" i="18"/>
  <c r="H270" i="18"/>
  <c r="H273" i="18"/>
  <c r="H284" i="18"/>
  <c r="H295" i="18"/>
  <c r="H299" i="18"/>
  <c r="H307" i="18"/>
  <c r="H310" i="18"/>
  <c r="H314" i="18"/>
  <c r="H318" i="18"/>
  <c r="H327" i="18"/>
  <c r="H330" i="18"/>
  <c r="H337" i="18"/>
  <c r="H341" i="18"/>
  <c r="H394" i="18"/>
  <c r="H400" i="18"/>
  <c r="H426" i="18"/>
  <c r="H430" i="18"/>
  <c r="H437" i="18"/>
  <c r="H444" i="18"/>
  <c r="H452" i="18"/>
  <c r="H467" i="18"/>
  <c r="H473" i="18"/>
  <c r="H477" i="18"/>
  <c r="H482" i="18"/>
  <c r="H501" i="18"/>
  <c r="H505" i="18"/>
  <c r="H508" i="18"/>
  <c r="H545" i="18"/>
  <c r="H558" i="18"/>
  <c r="H565" i="18"/>
  <c r="H570" i="18"/>
  <c r="H573" i="18"/>
  <c r="H76" i="19"/>
  <c r="H83" i="19"/>
  <c r="H107" i="19"/>
  <c r="H119" i="19"/>
  <c r="H123" i="19"/>
  <c r="H127" i="19"/>
  <c r="H134" i="19"/>
  <c r="H152" i="19"/>
  <c r="H165" i="19"/>
  <c r="H174" i="19"/>
  <c r="H187" i="19"/>
  <c r="H190" i="19"/>
  <c r="H203" i="19"/>
  <c r="H207" i="19"/>
  <c r="H211" i="19"/>
  <c r="H215" i="19"/>
  <c r="H219" i="19"/>
  <c r="H223" i="19"/>
  <c r="H227" i="19"/>
  <c r="H231" i="19"/>
  <c r="H235" i="19"/>
  <c r="H239" i="19"/>
  <c r="H242" i="19"/>
  <c r="H246" i="19"/>
  <c r="H250" i="19"/>
  <c r="H254" i="19"/>
  <c r="H258" i="19"/>
  <c r="H262" i="19"/>
  <c r="H266" i="19"/>
  <c r="H275" i="19"/>
  <c r="H278" i="19"/>
  <c r="H282" i="19"/>
  <c r="H286" i="19"/>
  <c r="H290" i="19"/>
  <c r="H294" i="19"/>
  <c r="H298" i="19"/>
  <c r="H302" i="19"/>
  <c r="H306" i="19"/>
  <c r="H354" i="19"/>
  <c r="H368" i="19"/>
  <c r="H370" i="19"/>
  <c r="H375" i="19"/>
  <c r="H387" i="19"/>
  <c r="H417" i="19"/>
  <c r="H421" i="19"/>
  <c r="H425" i="19"/>
  <c r="H444" i="19"/>
  <c r="H446" i="19"/>
  <c r="H450" i="19"/>
  <c r="H454" i="19"/>
  <c r="H458" i="19"/>
  <c r="H462" i="19"/>
  <c r="H466" i="19"/>
  <c r="H470" i="19"/>
  <c r="H517" i="19"/>
  <c r="H521" i="19"/>
  <c r="H525" i="19"/>
  <c r="H529" i="19"/>
  <c r="H533" i="19"/>
  <c r="H536" i="19"/>
  <c r="H540" i="19"/>
  <c r="H544" i="19"/>
  <c r="H548" i="19"/>
  <c r="H552" i="19"/>
  <c r="H556" i="19"/>
  <c r="H572" i="19"/>
  <c r="H576" i="19"/>
  <c r="F583" i="19"/>
  <c r="H588" i="19"/>
  <c r="H592" i="19"/>
  <c r="H596" i="19"/>
  <c r="H599" i="19"/>
  <c r="H604" i="19"/>
  <c r="H608" i="19"/>
  <c r="H25" i="20"/>
  <c r="H42" i="20"/>
  <c r="H46" i="20"/>
  <c r="H51" i="20"/>
  <c r="H56" i="20"/>
  <c r="H63" i="20"/>
  <c r="H79" i="20"/>
  <c r="H82" i="20"/>
  <c r="H90" i="20"/>
  <c r="H99" i="20"/>
  <c r="H103" i="20"/>
  <c r="H106" i="20"/>
  <c r="H110" i="20"/>
  <c r="H118" i="20"/>
  <c r="H126" i="20"/>
  <c r="H134" i="20"/>
  <c r="H142" i="20"/>
  <c r="H146" i="20"/>
  <c r="H150" i="20"/>
  <c r="H167" i="20"/>
  <c r="H184" i="20"/>
  <c r="H196" i="20"/>
  <c r="H207" i="20"/>
  <c r="H239" i="20"/>
  <c r="H261" i="20"/>
  <c r="H263" i="20"/>
  <c r="H274" i="20"/>
  <c r="H301" i="20"/>
  <c r="H303" i="20"/>
  <c r="H322" i="20"/>
  <c r="H340" i="20"/>
  <c r="H576" i="20"/>
  <c r="H354" i="20"/>
  <c r="H359" i="20"/>
  <c r="H426" i="20"/>
  <c r="H455" i="20"/>
  <c r="H482" i="20"/>
  <c r="H503" i="20"/>
  <c r="H519" i="20"/>
  <c r="H523" i="20"/>
  <c r="H570" i="20"/>
  <c r="H574" i="20"/>
  <c r="H602" i="20"/>
  <c r="E586" i="20"/>
  <c r="H586" i="20" s="1"/>
  <c r="E603" i="20"/>
  <c r="H603" i="20" s="1"/>
  <c r="H30" i="21"/>
  <c r="H34" i="21"/>
  <c r="H38" i="21"/>
  <c r="H45" i="21"/>
  <c r="H50" i="21"/>
  <c r="H53" i="21"/>
  <c r="H62" i="21"/>
  <c r="H65" i="21"/>
  <c r="H69" i="21"/>
  <c r="H85" i="21"/>
  <c r="H98" i="21"/>
  <c r="H100" i="21"/>
  <c r="H117" i="21"/>
  <c r="H145" i="21"/>
  <c r="H149" i="21"/>
  <c r="H162" i="21"/>
  <c r="H182" i="21"/>
  <c r="H186" i="21"/>
  <c r="H189" i="21"/>
  <c r="H193" i="21"/>
  <c r="H202" i="21"/>
  <c r="H218" i="21"/>
  <c r="H222" i="21"/>
  <c r="H226" i="21"/>
  <c r="H230" i="21"/>
  <c r="H234" i="21"/>
  <c r="H237" i="21"/>
  <c r="H246" i="21"/>
  <c r="H249" i="21"/>
  <c r="H253" i="21"/>
  <c r="H266" i="21"/>
  <c r="H269" i="21"/>
  <c r="H282" i="21"/>
  <c r="H286" i="21"/>
  <c r="H289" i="21"/>
  <c r="H310" i="21"/>
  <c r="H314" i="21"/>
  <c r="H318" i="21"/>
  <c r="H321" i="21"/>
  <c r="H338" i="21"/>
  <c r="H342" i="21"/>
  <c r="H360" i="21"/>
  <c r="H427" i="21"/>
  <c r="H447" i="21"/>
  <c r="H467" i="21"/>
  <c r="H584" i="21"/>
  <c r="H588" i="21"/>
  <c r="H592" i="21"/>
  <c r="H596" i="21"/>
  <c r="H600" i="21"/>
  <c r="H604" i="21"/>
  <c r="H608" i="21"/>
  <c r="H22" i="22"/>
  <c r="H25" i="22"/>
  <c r="H28" i="22"/>
  <c r="H33" i="22"/>
  <c r="H42" i="22"/>
  <c r="H48" i="22"/>
  <c r="H60" i="22"/>
  <c r="F76" i="22"/>
  <c r="F80" i="22"/>
  <c r="H83" i="22"/>
  <c r="F92" i="22"/>
  <c r="F96" i="22"/>
  <c r="F104" i="22"/>
  <c r="H107" i="22"/>
  <c r="F112" i="22"/>
  <c r="H119" i="22"/>
  <c r="F120" i="22"/>
  <c r="F124" i="22"/>
  <c r="H127" i="22"/>
  <c r="F128" i="22"/>
  <c r="F132" i="22"/>
  <c r="H135" i="22"/>
  <c r="F136" i="22"/>
  <c r="H139" i="22"/>
  <c r="F140" i="22"/>
  <c r="F144" i="22"/>
  <c r="H147" i="22"/>
  <c r="H151" i="22"/>
  <c r="H159" i="22"/>
  <c r="H163" i="22"/>
  <c r="F164" i="22"/>
  <c r="H190" i="22"/>
  <c r="H195" i="22"/>
  <c r="H217" i="22"/>
  <c r="H220" i="22"/>
  <c r="H223" i="22"/>
  <c r="H231" i="22"/>
  <c r="H242" i="22"/>
  <c r="H247" i="22"/>
  <c r="H249" i="22"/>
  <c r="H251" i="22"/>
  <c r="H263" i="22"/>
  <c r="H265" i="22"/>
  <c r="H280" i="22"/>
  <c r="H290" i="22"/>
  <c r="H292" i="22"/>
  <c r="H306" i="22"/>
  <c r="H327" i="22"/>
  <c r="H330" i="22"/>
  <c r="H334" i="22"/>
  <c r="H341" i="22"/>
  <c r="H352" i="22"/>
  <c r="H359" i="22"/>
  <c r="H380" i="22"/>
  <c r="H389" i="22"/>
  <c r="H392" i="22"/>
  <c r="H400" i="22"/>
  <c r="H415" i="22"/>
  <c r="H421" i="22"/>
  <c r="H431" i="22"/>
  <c r="H437" i="22"/>
  <c r="H446" i="22"/>
  <c r="H450" i="22"/>
  <c r="H462" i="22"/>
  <c r="H474" i="22"/>
  <c r="H491" i="22"/>
  <c r="H495" i="22"/>
  <c r="H498" i="22"/>
  <c r="H504" i="22"/>
  <c r="H508" i="22"/>
  <c r="H518" i="22"/>
  <c r="H521" i="22"/>
  <c r="H524" i="22"/>
  <c r="H528" i="22"/>
  <c r="H547" i="22"/>
  <c r="H564" i="22"/>
  <c r="H574" i="22"/>
  <c r="H20" i="23"/>
  <c r="H27" i="23"/>
  <c r="H34" i="23"/>
  <c r="H44" i="23"/>
  <c r="H47" i="23"/>
  <c r="H53" i="23"/>
  <c r="H56" i="23"/>
  <c r="H60" i="23"/>
  <c r="H68" i="23"/>
  <c r="H76" i="23"/>
  <c r="H100" i="23"/>
  <c r="H105" i="23"/>
  <c r="H108" i="23"/>
  <c r="H130" i="23"/>
  <c r="H142" i="23"/>
  <c r="H145" i="23"/>
  <c r="H149" i="23"/>
  <c r="H155" i="23"/>
  <c r="H162" i="23"/>
  <c r="H180" i="23"/>
  <c r="H182" i="23"/>
  <c r="H192" i="23"/>
  <c r="H205" i="23"/>
  <c r="H208" i="23"/>
  <c r="H222" i="23"/>
  <c r="H235" i="23"/>
  <c r="H240" i="23"/>
  <c r="H247" i="23"/>
  <c r="H251" i="23"/>
  <c r="H258" i="23"/>
  <c r="H261" i="23"/>
  <c r="H265" i="23"/>
  <c r="H272" i="23"/>
  <c r="H279" i="23"/>
  <c r="H285" i="23"/>
  <c r="H290" i="23"/>
  <c r="H297" i="23"/>
  <c r="H304" i="23"/>
  <c r="H311" i="23"/>
  <c r="H315" i="23"/>
  <c r="H323" i="23"/>
  <c r="H326" i="23"/>
  <c r="H329" i="23"/>
  <c r="H336" i="23"/>
  <c r="H340" i="23"/>
  <c r="E350" i="23"/>
  <c r="H350" i="23" s="1"/>
  <c r="H354" i="23"/>
  <c r="E358" i="23"/>
  <c r="H358" i="23" s="1"/>
  <c r="H371" i="23"/>
  <c r="H382" i="23"/>
  <c r="H403" i="23"/>
  <c r="H407" i="23"/>
  <c r="H419" i="23"/>
  <c r="H422" i="23"/>
  <c r="H431" i="23"/>
  <c r="H434" i="23"/>
  <c r="H438" i="23"/>
  <c r="H448" i="23"/>
  <c r="H451" i="23"/>
  <c r="H454" i="23"/>
  <c r="H463" i="23"/>
  <c r="H466" i="23"/>
  <c r="H472" i="23"/>
  <c r="H476" i="23"/>
  <c r="H482" i="23"/>
  <c r="H485" i="23"/>
  <c r="H494" i="23"/>
  <c r="H501" i="23"/>
  <c r="H505" i="23"/>
  <c r="H509" i="23"/>
  <c r="H512" i="23"/>
  <c r="H521" i="23"/>
  <c r="H528" i="23"/>
  <c r="H531" i="23"/>
  <c r="H537" i="23"/>
  <c r="H545" i="23"/>
  <c r="H551" i="23"/>
  <c r="H557" i="23"/>
  <c r="H565" i="23"/>
  <c r="H571" i="23"/>
  <c r="H575" i="23"/>
  <c r="H590" i="23"/>
  <c r="H594" i="23"/>
  <c r="H21" i="24"/>
  <c r="H25" i="24"/>
  <c r="H29" i="24"/>
  <c r="H33" i="24"/>
  <c r="H37" i="24"/>
  <c r="H41" i="24"/>
  <c r="H45" i="24"/>
  <c r="H49" i="24"/>
  <c r="H53" i="24"/>
  <c r="H57" i="24"/>
  <c r="H61" i="24"/>
  <c r="H65" i="24"/>
  <c r="H69" i="24"/>
  <c r="H83" i="24"/>
  <c r="H130" i="24"/>
  <c r="H140" i="24"/>
  <c r="H149" i="24"/>
  <c r="H152" i="24"/>
  <c r="H154" i="24"/>
  <c r="H160" i="24"/>
  <c r="H166" i="24"/>
  <c r="E293" i="24"/>
  <c r="H293" i="24" s="1"/>
  <c r="E276" i="24"/>
  <c r="H276" i="24" s="1"/>
  <c r="H193" i="24"/>
  <c r="H207" i="24"/>
  <c r="H215" i="24"/>
  <c r="H219" i="24"/>
  <c r="H232" i="24"/>
  <c r="H239" i="24"/>
  <c r="H242" i="24"/>
  <c r="H253" i="24"/>
  <c r="H256" i="24"/>
  <c r="H261" i="24"/>
  <c r="H274" i="24"/>
  <c r="H279" i="24"/>
  <c r="H285" i="24"/>
  <c r="H322" i="24"/>
  <c r="H451" i="24"/>
  <c r="H454" i="24"/>
  <c r="H474" i="24"/>
  <c r="H478" i="24"/>
  <c r="H125" i="25"/>
  <c r="H138" i="25"/>
  <c r="H462" i="25"/>
  <c r="H473" i="25"/>
  <c r="H477" i="25"/>
  <c r="H21" i="26"/>
  <c r="E194" i="26"/>
  <c r="H194" i="26" s="1"/>
  <c r="E259" i="26"/>
  <c r="H259" i="26" s="1"/>
  <c r="E268" i="26"/>
  <c r="H268" i="26" s="1"/>
  <c r="E271" i="26"/>
  <c r="H271" i="26" s="1"/>
  <c r="E276" i="26"/>
  <c r="H276" i="26" s="1"/>
  <c r="E300" i="26"/>
  <c r="H300" i="26" s="1"/>
  <c r="E308" i="26"/>
  <c r="H308" i="26" s="1"/>
  <c r="E310" i="26"/>
  <c r="H310" i="26" s="1"/>
  <c r="F582" i="26"/>
  <c r="F592" i="26"/>
  <c r="F164" i="27"/>
  <c r="F115" i="27"/>
  <c r="F111" i="27"/>
  <c r="F103" i="27"/>
  <c r="F99" i="27"/>
  <c r="F95" i="27"/>
  <c r="F91" i="27"/>
  <c r="F87" i="27"/>
  <c r="F79" i="27"/>
  <c r="F93" i="27"/>
  <c r="F90" i="27"/>
  <c r="F84" i="27"/>
  <c r="F80" i="27"/>
  <c r="F75" i="27"/>
  <c r="F96" i="27"/>
  <c r="F94" i="27"/>
  <c r="F92" i="27"/>
  <c r="D10" i="27"/>
  <c r="F120" i="27"/>
  <c r="F117" i="27"/>
  <c r="F112" i="27"/>
  <c r="F109" i="27"/>
  <c r="F97" i="27"/>
  <c r="F89" i="27"/>
  <c r="F78" i="27"/>
  <c r="F76" i="27"/>
  <c r="F118" i="27"/>
  <c r="F328" i="27"/>
  <c r="F188" i="27"/>
  <c r="F186" i="27"/>
  <c r="F184" i="27"/>
  <c r="F181" i="27"/>
  <c r="F179" i="27"/>
  <c r="F174" i="27"/>
  <c r="F189" i="27"/>
  <c r="F187" i="27"/>
  <c r="F178" i="27"/>
  <c r="F185" i="27"/>
  <c r="F176" i="27"/>
  <c r="F182" i="27"/>
  <c r="G12" i="28"/>
  <c r="G9" i="30"/>
  <c r="E9" i="30"/>
  <c r="E561" i="30"/>
  <c r="H561" i="30" s="1"/>
  <c r="C12" i="30"/>
  <c r="E12" i="30" s="1"/>
  <c r="H390" i="17"/>
  <c r="H394" i="17"/>
  <c r="H400" i="17"/>
  <c r="H404" i="17"/>
  <c r="H408" i="17"/>
  <c r="H414" i="17"/>
  <c r="H418" i="17"/>
  <c r="H421" i="17"/>
  <c r="H425" i="17"/>
  <c r="H429" i="17"/>
  <c r="H433" i="17"/>
  <c r="H437" i="17"/>
  <c r="H441" i="17"/>
  <c r="H448" i="17"/>
  <c r="H451" i="17"/>
  <c r="H455" i="17"/>
  <c r="H459" i="17"/>
  <c r="H463" i="17"/>
  <c r="H467" i="17"/>
  <c r="H470" i="17"/>
  <c r="H473" i="17"/>
  <c r="H477" i="17"/>
  <c r="H481" i="17"/>
  <c r="H485" i="17"/>
  <c r="H489" i="17"/>
  <c r="H492" i="17"/>
  <c r="H496" i="17"/>
  <c r="H500" i="17"/>
  <c r="H504" i="17"/>
  <c r="H508" i="17"/>
  <c r="H514" i="17"/>
  <c r="H518" i="17"/>
  <c r="H522" i="17"/>
  <c r="H526" i="17"/>
  <c r="H530" i="17"/>
  <c r="H537" i="17"/>
  <c r="H540" i="17"/>
  <c r="H544" i="17"/>
  <c r="H548" i="17"/>
  <c r="H552" i="17"/>
  <c r="H556" i="17"/>
  <c r="H560" i="17"/>
  <c r="H564" i="17"/>
  <c r="H568" i="17"/>
  <c r="H572" i="17"/>
  <c r="H576" i="17"/>
  <c r="H21" i="18"/>
  <c r="H33" i="18"/>
  <c r="H37" i="18"/>
  <c r="H41" i="18"/>
  <c r="H53" i="18"/>
  <c r="H57" i="18"/>
  <c r="H65" i="18"/>
  <c r="H117" i="18"/>
  <c r="H124" i="18"/>
  <c r="H156" i="18"/>
  <c r="H159" i="18"/>
  <c r="H163" i="18"/>
  <c r="H182" i="18"/>
  <c r="H185" i="18"/>
  <c r="H212" i="18"/>
  <c r="H217" i="18"/>
  <c r="H221" i="18"/>
  <c r="H228" i="18"/>
  <c r="H231" i="18"/>
  <c r="H235" i="18"/>
  <c r="H253" i="18"/>
  <c r="H256" i="18"/>
  <c r="H262" i="18"/>
  <c r="H266" i="18"/>
  <c r="H269" i="18"/>
  <c r="H272" i="18"/>
  <c r="H281" i="18"/>
  <c r="H287" i="18"/>
  <c r="H292" i="18"/>
  <c r="H298" i="18"/>
  <c r="H301" i="18"/>
  <c r="H304" i="18"/>
  <c r="H309" i="18"/>
  <c r="H313" i="18"/>
  <c r="H317" i="18"/>
  <c r="H320" i="18"/>
  <c r="H323" i="18"/>
  <c r="H326" i="18"/>
  <c r="H329" i="18"/>
  <c r="H333" i="18"/>
  <c r="H336" i="18"/>
  <c r="H340" i="18"/>
  <c r="H354" i="18"/>
  <c r="H360" i="18"/>
  <c r="H375" i="18"/>
  <c r="H393" i="18"/>
  <c r="H396" i="18"/>
  <c r="H407" i="18"/>
  <c r="H425" i="18"/>
  <c r="H455" i="18"/>
  <c r="H458" i="18"/>
  <c r="H472" i="18"/>
  <c r="H476" i="18"/>
  <c r="H488" i="18"/>
  <c r="H504" i="18"/>
  <c r="H530" i="18"/>
  <c r="H557" i="18"/>
  <c r="H596" i="18"/>
  <c r="H64" i="19"/>
  <c r="H68" i="19"/>
  <c r="H78" i="19"/>
  <c r="H81" i="19"/>
  <c r="H86" i="19"/>
  <c r="H106" i="19"/>
  <c r="H110" i="19"/>
  <c r="H118" i="19"/>
  <c r="H122" i="19"/>
  <c r="H126" i="19"/>
  <c r="H130" i="19"/>
  <c r="H151" i="19"/>
  <c r="H183" i="19"/>
  <c r="H206" i="19"/>
  <c r="H210" i="19"/>
  <c r="H214" i="19"/>
  <c r="H218" i="19"/>
  <c r="H222" i="19"/>
  <c r="H226" i="19"/>
  <c r="H230" i="19"/>
  <c r="H234" i="19"/>
  <c r="H238" i="19"/>
  <c r="H274" i="19"/>
  <c r="H353" i="19"/>
  <c r="H356" i="19"/>
  <c r="E358" i="19"/>
  <c r="H358" i="19" s="1"/>
  <c r="H367" i="19"/>
  <c r="H378" i="19"/>
  <c r="H379" i="19"/>
  <c r="H382" i="19"/>
  <c r="E384" i="19"/>
  <c r="H384" i="19" s="1"/>
  <c r="H390" i="19"/>
  <c r="H394" i="19"/>
  <c r="H420" i="19"/>
  <c r="E422" i="19"/>
  <c r="H422" i="19" s="1"/>
  <c r="H424" i="19"/>
  <c r="H449" i="19"/>
  <c r="H453" i="19"/>
  <c r="H457" i="19"/>
  <c r="H461" i="19"/>
  <c r="H465" i="19"/>
  <c r="H469" i="19"/>
  <c r="H516" i="19"/>
  <c r="H520" i="19"/>
  <c r="H524" i="19"/>
  <c r="H528" i="19"/>
  <c r="H532" i="19"/>
  <c r="H539" i="19"/>
  <c r="H543" i="19"/>
  <c r="H547" i="19"/>
  <c r="H551" i="19"/>
  <c r="H555" i="19"/>
  <c r="H559" i="19"/>
  <c r="E561" i="19"/>
  <c r="H561" i="19" s="1"/>
  <c r="H568" i="19"/>
  <c r="E571" i="19"/>
  <c r="H571" i="19" s="1"/>
  <c r="H575" i="19"/>
  <c r="F582" i="19"/>
  <c r="F585" i="19"/>
  <c r="H587" i="19"/>
  <c r="H591" i="19"/>
  <c r="H595" i="19"/>
  <c r="H603" i="19"/>
  <c r="H607" i="19"/>
  <c r="H31" i="20"/>
  <c r="H34" i="20"/>
  <c r="H37" i="20"/>
  <c r="H41" i="20"/>
  <c r="H45" i="20"/>
  <c r="H48" i="20"/>
  <c r="H58" i="20"/>
  <c r="H66" i="20"/>
  <c r="E78" i="20"/>
  <c r="H78" i="20" s="1"/>
  <c r="E87" i="20"/>
  <c r="H87" i="20" s="1"/>
  <c r="E95" i="20"/>
  <c r="H95" i="20" s="1"/>
  <c r="H98" i="20"/>
  <c r="E102" i="20"/>
  <c r="H102" i="20" s="1"/>
  <c r="E115" i="20"/>
  <c r="H115" i="20" s="1"/>
  <c r="E123" i="20"/>
  <c r="H123" i="20" s="1"/>
  <c r="E131" i="20"/>
  <c r="H131" i="20" s="1"/>
  <c r="E139" i="20"/>
  <c r="H139" i="20" s="1"/>
  <c r="H163" i="20"/>
  <c r="H166" i="20"/>
  <c r="H193" i="20"/>
  <c r="H222" i="20"/>
  <c r="H228" i="20"/>
  <c r="H232" i="20"/>
  <c r="H235" i="20"/>
  <c r="H273" i="20"/>
  <c r="H279" i="20"/>
  <c r="H295" i="20"/>
  <c r="H299" i="20"/>
  <c r="H309" i="20"/>
  <c r="H312" i="20"/>
  <c r="H316" i="20"/>
  <c r="H330" i="20"/>
  <c r="H333" i="20"/>
  <c r="H336" i="20"/>
  <c r="H339" i="20"/>
  <c r="H343" i="20"/>
  <c r="F351" i="20"/>
  <c r="F356" i="20"/>
  <c r="F359" i="20"/>
  <c r="F364" i="20"/>
  <c r="H366" i="20"/>
  <c r="F369" i="20"/>
  <c r="H371" i="20"/>
  <c r="F379" i="20"/>
  <c r="F382" i="20"/>
  <c r="F384" i="20"/>
  <c r="F386" i="20"/>
  <c r="F392" i="20"/>
  <c r="F395" i="20"/>
  <c r="H402" i="20"/>
  <c r="F405" i="20"/>
  <c r="F408" i="20"/>
  <c r="F410" i="20"/>
  <c r="H415" i="20"/>
  <c r="H418" i="20"/>
  <c r="F421" i="20"/>
  <c r="F429" i="20"/>
  <c r="F432" i="20"/>
  <c r="F437" i="20"/>
  <c r="F441" i="20"/>
  <c r="F443" i="20"/>
  <c r="F445" i="20"/>
  <c r="H451" i="20"/>
  <c r="H454" i="20"/>
  <c r="F455" i="20"/>
  <c r="F459" i="20"/>
  <c r="H462" i="20"/>
  <c r="F465" i="20"/>
  <c r="F470" i="20"/>
  <c r="F479" i="20"/>
  <c r="H487" i="20"/>
  <c r="F488" i="20"/>
  <c r="F490" i="20"/>
  <c r="F493" i="20"/>
  <c r="H499" i="20"/>
  <c r="H502" i="20"/>
  <c r="F511" i="20"/>
  <c r="F514" i="20"/>
  <c r="F516" i="20"/>
  <c r="H518" i="20"/>
  <c r="H522" i="20"/>
  <c r="H567" i="20"/>
  <c r="E584" i="20"/>
  <c r="H584" i="20" s="1"/>
  <c r="E591" i="20"/>
  <c r="H591" i="20" s="1"/>
  <c r="E601" i="20"/>
  <c r="H601" i="20" s="1"/>
  <c r="E608" i="20"/>
  <c r="H608" i="20" s="1"/>
  <c r="H59" i="21"/>
  <c r="H26" i="21"/>
  <c r="H29" i="21"/>
  <c r="H33" i="21"/>
  <c r="H37" i="21"/>
  <c r="H105" i="21"/>
  <c r="H107" i="21"/>
  <c r="H130" i="21"/>
  <c r="H144" i="21"/>
  <c r="H148" i="21"/>
  <c r="H159" i="21"/>
  <c r="E174" i="21"/>
  <c r="H174" i="21" s="1"/>
  <c r="E178" i="21"/>
  <c r="H178" i="21" s="1"/>
  <c r="E181" i="21"/>
  <c r="H181" i="21" s="1"/>
  <c r="E185" i="21"/>
  <c r="H185" i="21" s="1"/>
  <c r="E201" i="21"/>
  <c r="H201" i="21" s="1"/>
  <c r="E210" i="21"/>
  <c r="H210" i="21" s="1"/>
  <c r="H214" i="21"/>
  <c r="E217" i="21"/>
  <c r="H217" i="21" s="1"/>
  <c r="H221" i="21"/>
  <c r="E225" i="21"/>
  <c r="H225" i="21" s="1"/>
  <c r="H229" i="21"/>
  <c r="E233" i="21"/>
  <c r="H233" i="21" s="1"/>
  <c r="H245" i="21"/>
  <c r="H262" i="21"/>
  <c r="H265" i="21"/>
  <c r="H278" i="21"/>
  <c r="E281" i="21"/>
  <c r="H281" i="21" s="1"/>
  <c r="H285" i="21"/>
  <c r="E302" i="21"/>
  <c r="H302" i="21" s="1"/>
  <c r="E306" i="21"/>
  <c r="H306" i="21" s="1"/>
  <c r="E309" i="21"/>
  <c r="H309" i="21" s="1"/>
  <c r="H313" i="21"/>
  <c r="H317" i="21"/>
  <c r="H330" i="21"/>
  <c r="H334" i="21"/>
  <c r="H337" i="21"/>
  <c r="H341" i="21"/>
  <c r="H358" i="21"/>
  <c r="H389" i="21"/>
  <c r="H394" i="21"/>
  <c r="H407" i="21"/>
  <c r="H415" i="21"/>
  <c r="H424" i="21"/>
  <c r="H444" i="21"/>
  <c r="H446" i="21"/>
  <c r="H457" i="21"/>
  <c r="H459" i="21"/>
  <c r="H469" i="21"/>
  <c r="G582" i="21"/>
  <c r="H582" i="21" s="1"/>
  <c r="E583" i="21"/>
  <c r="H583" i="21" s="1"/>
  <c r="E587" i="21"/>
  <c r="H587" i="21" s="1"/>
  <c r="H591" i="21"/>
  <c r="H595" i="21"/>
  <c r="H599" i="21"/>
  <c r="E603" i="21"/>
  <c r="H603" i="21" s="1"/>
  <c r="E607" i="21"/>
  <c r="H607" i="21" s="1"/>
  <c r="D10" i="22"/>
  <c r="F10" i="22" s="1"/>
  <c r="G13" i="22"/>
  <c r="H21" i="22"/>
  <c r="H27" i="22"/>
  <c r="H32" i="22"/>
  <c r="H38" i="22"/>
  <c r="H41" i="22"/>
  <c r="H45" i="22"/>
  <c r="H53" i="22"/>
  <c r="H55" i="22"/>
  <c r="H58" i="22"/>
  <c r="H62" i="22"/>
  <c r="H66" i="22"/>
  <c r="F79" i="22"/>
  <c r="H86" i="22"/>
  <c r="F87" i="22"/>
  <c r="F91" i="22"/>
  <c r="F95" i="22"/>
  <c r="H98" i="22"/>
  <c r="F99" i="22"/>
  <c r="F103" i="22"/>
  <c r="H110" i="22"/>
  <c r="F111" i="22"/>
  <c r="F115" i="22"/>
  <c r="H118" i="22"/>
  <c r="H122" i="22"/>
  <c r="H130" i="22"/>
  <c r="F131" i="22"/>
  <c r="H138" i="22"/>
  <c r="H146" i="22"/>
  <c r="H150" i="22"/>
  <c r="H154" i="22"/>
  <c r="H162" i="22"/>
  <c r="H166" i="22"/>
  <c r="H182" i="22"/>
  <c r="H184" i="22"/>
  <c r="H189" i="22"/>
  <c r="H193" i="22"/>
  <c r="H198" i="22"/>
  <c r="H212" i="22"/>
  <c r="H216" i="22"/>
  <c r="H219" i="22"/>
  <c r="H227" i="22"/>
  <c r="H230" i="22"/>
  <c r="H233" i="22"/>
  <c r="H246" i="22"/>
  <c r="H254" i="22"/>
  <c r="H257" i="22"/>
  <c r="H262" i="22"/>
  <c r="H268" i="22"/>
  <c r="H271" i="22"/>
  <c r="H274" i="22"/>
  <c r="H279" i="22"/>
  <c r="H285" i="22"/>
  <c r="H287" i="22"/>
  <c r="H289" i="22"/>
  <c r="H295" i="22"/>
  <c r="H298" i="22"/>
  <c r="H303" i="22"/>
  <c r="H314" i="22"/>
  <c r="H323" i="22"/>
  <c r="H326" i="22"/>
  <c r="H329" i="22"/>
  <c r="H333" i="22"/>
  <c r="H337" i="22"/>
  <c r="H340" i="22"/>
  <c r="G349" i="22"/>
  <c r="H371" i="22"/>
  <c r="H407" i="22"/>
  <c r="H414" i="22"/>
  <c r="H418" i="22"/>
  <c r="H430" i="22"/>
  <c r="H433" i="22"/>
  <c r="H436" i="22"/>
  <c r="H439" i="22"/>
  <c r="H449" i="22"/>
  <c r="H453" i="22"/>
  <c r="H473" i="22"/>
  <c r="H494" i="22"/>
  <c r="H503" i="22"/>
  <c r="H507" i="22"/>
  <c r="H514" i="22"/>
  <c r="H520" i="22"/>
  <c r="H523" i="22"/>
  <c r="H527" i="22"/>
  <c r="H531" i="22"/>
  <c r="H533" i="22"/>
  <c r="H537" i="22"/>
  <c r="H541" i="22"/>
  <c r="H543" i="22"/>
  <c r="H546" i="22"/>
  <c r="H553" i="22"/>
  <c r="H563" i="22"/>
  <c r="H567" i="22"/>
  <c r="H573" i="22"/>
  <c r="H609" i="22"/>
  <c r="H596" i="22"/>
  <c r="H607" i="22"/>
  <c r="F12" i="23"/>
  <c r="G19" i="23"/>
  <c r="H23" i="23"/>
  <c r="H26" i="23"/>
  <c r="H30" i="23"/>
  <c r="H33" i="23"/>
  <c r="H37" i="23"/>
  <c r="H40" i="23"/>
  <c r="H43" i="23"/>
  <c r="H46" i="23"/>
  <c r="H52" i="23"/>
  <c r="H55" i="23"/>
  <c r="H59" i="23"/>
  <c r="H64" i="23"/>
  <c r="H67" i="23"/>
  <c r="H83" i="23"/>
  <c r="H86" i="23"/>
  <c r="H107" i="23"/>
  <c r="H110" i="23"/>
  <c r="H122" i="23"/>
  <c r="H127" i="23"/>
  <c r="H148" i="23"/>
  <c r="H152" i="23"/>
  <c r="H161" i="23"/>
  <c r="H167" i="23"/>
  <c r="H207" i="23"/>
  <c r="H212" i="23"/>
  <c r="H215" i="23"/>
  <c r="H218" i="23"/>
  <c r="H221" i="23"/>
  <c r="H224" i="23"/>
  <c r="H226" i="23"/>
  <c r="H229" i="23"/>
  <c r="H232" i="23"/>
  <c r="H234" i="23"/>
  <c r="H237" i="23"/>
  <c r="H239" i="23"/>
  <c r="H242" i="23"/>
  <c r="H246" i="23"/>
  <c r="H250" i="23"/>
  <c r="H254" i="23"/>
  <c r="H257" i="23"/>
  <c r="H260" i="23"/>
  <c r="H264" i="23"/>
  <c r="H278" i="23"/>
  <c r="H282" i="23"/>
  <c r="H284" i="23"/>
  <c r="H293" i="23"/>
  <c r="H296" i="23"/>
  <c r="H300" i="23"/>
  <c r="H303" i="23"/>
  <c r="H310" i="23"/>
  <c r="H314" i="23"/>
  <c r="H318" i="23"/>
  <c r="H320" i="23"/>
  <c r="H322" i="23"/>
  <c r="H325" i="23"/>
  <c r="H332" i="23"/>
  <c r="H335" i="23"/>
  <c r="H339" i="23"/>
  <c r="H343" i="23"/>
  <c r="F350" i="23"/>
  <c r="H353" i="23"/>
  <c r="E357" i="23"/>
  <c r="H357" i="23" s="1"/>
  <c r="F361" i="23"/>
  <c r="H363" i="23"/>
  <c r="H368" i="23"/>
  <c r="F373" i="23"/>
  <c r="H381" i="23"/>
  <c r="F384" i="23"/>
  <c r="F386" i="23"/>
  <c r="F388" i="23"/>
  <c r="F391" i="23"/>
  <c r="H394" i="23"/>
  <c r="F397" i="23"/>
  <c r="F399" i="23"/>
  <c r="H402" i="23"/>
  <c r="H406" i="23"/>
  <c r="F412" i="23"/>
  <c r="H415" i="23"/>
  <c r="H418" i="23"/>
  <c r="F419" i="23"/>
  <c r="H421" i="23"/>
  <c r="F424" i="23"/>
  <c r="H427" i="23"/>
  <c r="H430" i="23"/>
  <c r="H433" i="23"/>
  <c r="H437" i="23"/>
  <c r="H441" i="23"/>
  <c r="H444" i="23"/>
  <c r="H447" i="23"/>
  <c r="F448" i="23"/>
  <c r="H462" i="23"/>
  <c r="H469" i="23"/>
  <c r="H475" i="23"/>
  <c r="F479" i="23"/>
  <c r="F485" i="23"/>
  <c r="F490" i="23"/>
  <c r="H493" i="23"/>
  <c r="H497" i="23"/>
  <c r="H500" i="23"/>
  <c r="H504" i="23"/>
  <c r="H508" i="23"/>
  <c r="H520" i="23"/>
  <c r="H527" i="23"/>
  <c r="H530" i="23"/>
  <c r="F534" i="23"/>
  <c r="H536" i="23"/>
  <c r="F539" i="23"/>
  <c r="H544" i="23"/>
  <c r="H550" i="23"/>
  <c r="H564" i="23"/>
  <c r="H567" i="23"/>
  <c r="H570" i="23"/>
  <c r="H574" i="23"/>
  <c r="H589" i="23"/>
  <c r="H593" i="23"/>
  <c r="H596" i="23"/>
  <c r="H604" i="23"/>
  <c r="H606" i="23"/>
  <c r="G9" i="24"/>
  <c r="G19" i="24"/>
  <c r="H20" i="24"/>
  <c r="H24" i="24"/>
  <c r="H28" i="24"/>
  <c r="H32" i="24"/>
  <c r="E36" i="24"/>
  <c r="H36" i="24" s="1"/>
  <c r="H40" i="24"/>
  <c r="E44" i="24"/>
  <c r="H44" i="24" s="1"/>
  <c r="H48" i="24"/>
  <c r="H52" i="24"/>
  <c r="H56" i="24"/>
  <c r="H60" i="24"/>
  <c r="E64" i="24"/>
  <c r="H64" i="24" s="1"/>
  <c r="E68" i="24"/>
  <c r="H68" i="24" s="1"/>
  <c r="H108" i="24"/>
  <c r="H148" i="24"/>
  <c r="H159" i="24"/>
  <c r="F179" i="24"/>
  <c r="H180" i="24"/>
  <c r="H183" i="24"/>
  <c r="F185" i="24"/>
  <c r="F187" i="24"/>
  <c r="H188" i="24"/>
  <c r="F194" i="24"/>
  <c r="F205" i="24"/>
  <c r="H206" i="24"/>
  <c r="F208" i="24"/>
  <c r="H209" i="24"/>
  <c r="H212" i="24"/>
  <c r="H218" i="24"/>
  <c r="H222" i="24"/>
  <c r="H231" i="24"/>
  <c r="F233" i="24"/>
  <c r="H234" i="24"/>
  <c r="H247" i="24"/>
  <c r="H252" i="24"/>
  <c r="H255" i="24"/>
  <c r="E270" i="24"/>
  <c r="H270" i="24" s="1"/>
  <c r="H295" i="24"/>
  <c r="H299" i="24"/>
  <c r="E306" i="24"/>
  <c r="H306" i="24" s="1"/>
  <c r="H311" i="24"/>
  <c r="H407" i="24"/>
  <c r="H426" i="24"/>
  <c r="H518" i="24"/>
  <c r="H522" i="24"/>
  <c r="H594" i="24"/>
  <c r="E316" i="25"/>
  <c r="H316" i="25" s="1"/>
  <c r="E225" i="25"/>
  <c r="H225" i="25" s="1"/>
  <c r="E213" i="25"/>
  <c r="H213" i="25" s="1"/>
  <c r="E209" i="25"/>
  <c r="H209" i="25" s="1"/>
  <c r="E201" i="25"/>
  <c r="H201" i="25" s="1"/>
  <c r="E173" i="25"/>
  <c r="C11" i="25"/>
  <c r="E238" i="25"/>
  <c r="H238" i="25" s="1"/>
  <c r="E214" i="25"/>
  <c r="H214" i="25" s="1"/>
  <c r="E182" i="25"/>
  <c r="H182" i="25" s="1"/>
  <c r="E188" i="25"/>
  <c r="H349" i="25"/>
  <c r="H361" i="25"/>
  <c r="H400" i="25"/>
  <c r="H461" i="25"/>
  <c r="H472" i="25"/>
  <c r="H476" i="25"/>
  <c r="G13" i="26"/>
  <c r="H20" i="26"/>
  <c r="H50" i="26"/>
  <c r="E185" i="26"/>
  <c r="H185" i="26" s="1"/>
  <c r="E187" i="26"/>
  <c r="H187" i="26" s="1"/>
  <c r="E201" i="26"/>
  <c r="H201" i="26" s="1"/>
  <c r="E214" i="26"/>
  <c r="H214" i="26" s="1"/>
  <c r="E250" i="26"/>
  <c r="H250" i="26" s="1"/>
  <c r="E264" i="26"/>
  <c r="H264" i="26" s="1"/>
  <c r="F85" i="27"/>
  <c r="F110" i="27"/>
  <c r="F173" i="27"/>
  <c r="H284" i="24"/>
  <c r="H289" i="24"/>
  <c r="H296" i="24"/>
  <c r="H312" i="24"/>
  <c r="H323" i="24"/>
  <c r="H325" i="24"/>
  <c r="H341" i="24"/>
  <c r="F352" i="24"/>
  <c r="F355" i="24"/>
  <c r="F357" i="24"/>
  <c r="F362" i="24"/>
  <c r="F370" i="24"/>
  <c r="F384" i="24"/>
  <c r="F386" i="24"/>
  <c r="H394" i="24"/>
  <c r="F397" i="24"/>
  <c r="F399" i="24"/>
  <c r="H406" i="24"/>
  <c r="F407" i="24"/>
  <c r="F409" i="24"/>
  <c r="H411" i="24"/>
  <c r="F416" i="24"/>
  <c r="H418" i="24"/>
  <c r="F429" i="24"/>
  <c r="F431" i="24"/>
  <c r="F433" i="24"/>
  <c r="F455" i="24"/>
  <c r="F457" i="24"/>
  <c r="F459" i="24"/>
  <c r="F469" i="24"/>
  <c r="H475" i="24"/>
  <c r="F479" i="24"/>
  <c r="F481" i="24"/>
  <c r="F484" i="24"/>
  <c r="F486" i="24"/>
  <c r="F499" i="24"/>
  <c r="F504" i="24"/>
  <c r="F514" i="24"/>
  <c r="H519" i="24"/>
  <c r="H526" i="24"/>
  <c r="F530" i="24"/>
  <c r="F543" i="24"/>
  <c r="H546" i="24"/>
  <c r="H555" i="24"/>
  <c r="F559" i="24"/>
  <c r="F561" i="24"/>
  <c r="H563" i="24"/>
  <c r="H567" i="24"/>
  <c r="H22" i="25"/>
  <c r="F23" i="25"/>
  <c r="H26" i="25"/>
  <c r="H34" i="25"/>
  <c r="H38" i="25"/>
  <c r="H42" i="25"/>
  <c r="H67" i="25"/>
  <c r="H83" i="25"/>
  <c r="H86" i="25"/>
  <c r="E103" i="25"/>
  <c r="H103" i="25" s="1"/>
  <c r="H106" i="25"/>
  <c r="E113" i="25"/>
  <c r="H113" i="25" s="1"/>
  <c r="H124" i="25"/>
  <c r="H156" i="25"/>
  <c r="H160" i="25"/>
  <c r="H164" i="25"/>
  <c r="H165" i="25"/>
  <c r="F174" i="25"/>
  <c r="H177" i="25"/>
  <c r="F181" i="25"/>
  <c r="F185" i="25"/>
  <c r="F188" i="25"/>
  <c r="F199" i="25"/>
  <c r="H202" i="25"/>
  <c r="F203" i="25"/>
  <c r="H206" i="25"/>
  <c r="H210" i="25"/>
  <c r="H218" i="25"/>
  <c r="H222" i="25"/>
  <c r="H226" i="25"/>
  <c r="H230" i="25"/>
  <c r="H234" i="25"/>
  <c r="H242" i="25"/>
  <c r="H245" i="25"/>
  <c r="H249" i="25"/>
  <c r="H253" i="25"/>
  <c r="H257" i="25"/>
  <c r="H261" i="25"/>
  <c r="H265" i="25"/>
  <c r="H269" i="25"/>
  <c r="F281" i="25"/>
  <c r="H314" i="25"/>
  <c r="H317" i="25"/>
  <c r="E352" i="25"/>
  <c r="H352" i="25" s="1"/>
  <c r="E355" i="25"/>
  <c r="H355" i="25" s="1"/>
  <c r="E362" i="25"/>
  <c r="H362" i="25" s="1"/>
  <c r="H363" i="25"/>
  <c r="H368" i="25"/>
  <c r="E378" i="25"/>
  <c r="H378" i="25" s="1"/>
  <c r="E379" i="25"/>
  <c r="H379" i="25" s="1"/>
  <c r="E382" i="25"/>
  <c r="H382" i="25" s="1"/>
  <c r="E383" i="25"/>
  <c r="H383" i="25" s="1"/>
  <c r="E392" i="25"/>
  <c r="H392" i="25" s="1"/>
  <c r="E395" i="25"/>
  <c r="H395" i="25" s="1"/>
  <c r="H405" i="25"/>
  <c r="H409" i="25"/>
  <c r="H413" i="25"/>
  <c r="E420" i="25"/>
  <c r="H420" i="25" s="1"/>
  <c r="H421" i="25"/>
  <c r="H428" i="25"/>
  <c r="H434" i="25"/>
  <c r="H438" i="25"/>
  <c r="H446" i="25"/>
  <c r="H450" i="25"/>
  <c r="H455" i="25"/>
  <c r="H483" i="25"/>
  <c r="H492" i="25"/>
  <c r="H496" i="25"/>
  <c r="H500" i="25"/>
  <c r="H504" i="25"/>
  <c r="H508" i="25"/>
  <c r="H526" i="25"/>
  <c r="H530" i="25"/>
  <c r="H533" i="25"/>
  <c r="H543" i="25"/>
  <c r="H547" i="25"/>
  <c r="E551" i="25"/>
  <c r="H551" i="25" s="1"/>
  <c r="H555" i="25"/>
  <c r="F602" i="25"/>
  <c r="F600" i="25"/>
  <c r="F591" i="25"/>
  <c r="F585" i="25"/>
  <c r="F586" i="25"/>
  <c r="F598" i="25"/>
  <c r="H606" i="25"/>
  <c r="H609" i="25"/>
  <c r="H24" i="26"/>
  <c r="H27" i="26"/>
  <c r="H34" i="26"/>
  <c r="H44" i="26"/>
  <c r="H48" i="26"/>
  <c r="H61" i="26"/>
  <c r="H86" i="26"/>
  <c r="H89" i="26"/>
  <c r="H107" i="26"/>
  <c r="H110" i="26"/>
  <c r="H124" i="26"/>
  <c r="H139" i="26"/>
  <c r="H167" i="26"/>
  <c r="F329" i="26"/>
  <c r="F233" i="26"/>
  <c r="F225" i="26"/>
  <c r="F213" i="26"/>
  <c r="F209" i="26"/>
  <c r="F197" i="26"/>
  <c r="F185" i="26"/>
  <c r="F181" i="26"/>
  <c r="H183" i="26"/>
  <c r="H189" i="26"/>
  <c r="F190" i="26"/>
  <c r="H193" i="26"/>
  <c r="F194" i="26"/>
  <c r="H197" i="26"/>
  <c r="F200" i="26"/>
  <c r="F204" i="26"/>
  <c r="H207" i="26"/>
  <c r="F214" i="26"/>
  <c r="H217" i="26"/>
  <c r="H221" i="26"/>
  <c r="H235" i="26"/>
  <c r="H245" i="26"/>
  <c r="H249" i="26"/>
  <c r="H253" i="26"/>
  <c r="H257" i="26"/>
  <c r="H260" i="26"/>
  <c r="H263" i="26"/>
  <c r="H266" i="26"/>
  <c r="H272" i="26"/>
  <c r="H295" i="26"/>
  <c r="H321" i="26"/>
  <c r="H325" i="26"/>
  <c r="H331" i="26"/>
  <c r="H335" i="26"/>
  <c r="H339" i="26"/>
  <c r="F575" i="26"/>
  <c r="F490" i="26"/>
  <c r="F410" i="26"/>
  <c r="F408" i="26"/>
  <c r="F395" i="26"/>
  <c r="F384" i="26"/>
  <c r="F362" i="26"/>
  <c r="F355" i="26"/>
  <c r="F350" i="26"/>
  <c r="D12" i="26"/>
  <c r="F351" i="26"/>
  <c r="H360" i="26"/>
  <c r="F386" i="26"/>
  <c r="F406" i="26"/>
  <c r="H492" i="26"/>
  <c r="H496" i="26"/>
  <c r="H503" i="26"/>
  <c r="H513" i="26"/>
  <c r="H519" i="26"/>
  <c r="H522" i="26"/>
  <c r="H525" i="26"/>
  <c r="H532" i="26"/>
  <c r="H536" i="26"/>
  <c r="H540" i="26"/>
  <c r="H544" i="26"/>
  <c r="H548" i="26"/>
  <c r="H551" i="26"/>
  <c r="H558" i="26"/>
  <c r="H563" i="26"/>
  <c r="H567" i="26"/>
  <c r="H569" i="26"/>
  <c r="H572" i="26"/>
  <c r="H575" i="26"/>
  <c r="E586" i="26"/>
  <c r="H586" i="26" s="1"/>
  <c r="H596" i="26"/>
  <c r="E599" i="26"/>
  <c r="H599" i="26" s="1"/>
  <c r="H604" i="26"/>
  <c r="C10" i="27"/>
  <c r="G10" i="27" s="1"/>
  <c r="F68" i="27"/>
  <c r="D8" i="27"/>
  <c r="F13" i="27" s="1"/>
  <c r="H26" i="27"/>
  <c r="H29" i="27"/>
  <c r="H35" i="27"/>
  <c r="H38" i="27"/>
  <c r="H41" i="27"/>
  <c r="H44" i="27"/>
  <c r="H47" i="27"/>
  <c r="H58" i="27"/>
  <c r="H60" i="27"/>
  <c r="E80" i="27"/>
  <c r="H80" i="27" s="1"/>
  <c r="E96" i="27"/>
  <c r="H96" i="27" s="1"/>
  <c r="E116" i="27"/>
  <c r="H116" i="27" s="1"/>
  <c r="H119" i="27"/>
  <c r="H122" i="27"/>
  <c r="E125" i="27"/>
  <c r="H125" i="27" s="1"/>
  <c r="H127" i="27"/>
  <c r="E137" i="27"/>
  <c r="H137" i="27" s="1"/>
  <c r="E145" i="27"/>
  <c r="H145" i="27" s="1"/>
  <c r="H192" i="27"/>
  <c r="H262" i="27"/>
  <c r="F574" i="27"/>
  <c r="F559" i="27"/>
  <c r="F423" i="27"/>
  <c r="F419" i="27"/>
  <c r="F407" i="27"/>
  <c r="F403" i="27"/>
  <c r="F399" i="27"/>
  <c r="F395" i="27"/>
  <c r="F391" i="27"/>
  <c r="F387" i="27"/>
  <c r="F383" i="27"/>
  <c r="F367" i="27"/>
  <c r="F355" i="27"/>
  <c r="F424" i="27"/>
  <c r="F405" i="27"/>
  <c r="F402" i="27"/>
  <c r="F397" i="27"/>
  <c r="F394" i="27"/>
  <c r="F385" i="27"/>
  <c r="F372" i="27"/>
  <c r="F369" i="27"/>
  <c r="F366" i="27"/>
  <c r="F357" i="27"/>
  <c r="F349" i="27"/>
  <c r="H351" i="27"/>
  <c r="H357" i="27"/>
  <c r="F370" i="27"/>
  <c r="F373" i="27"/>
  <c r="H375" i="27"/>
  <c r="H385" i="27"/>
  <c r="F398" i="27"/>
  <c r="H405" i="27"/>
  <c r="H431" i="27"/>
  <c r="H438" i="27"/>
  <c r="H460" i="27"/>
  <c r="H463" i="27"/>
  <c r="H466" i="27"/>
  <c r="H469" i="27"/>
  <c r="H475" i="27"/>
  <c r="H479" i="27"/>
  <c r="H482" i="27"/>
  <c r="H511" i="27"/>
  <c r="H514" i="27"/>
  <c r="H516" i="27"/>
  <c r="H519" i="27"/>
  <c r="H521" i="27"/>
  <c r="H525" i="27"/>
  <c r="H532" i="27"/>
  <c r="H535" i="27"/>
  <c r="H563" i="27"/>
  <c r="E598" i="27"/>
  <c r="H598" i="27" s="1"/>
  <c r="H34" i="28"/>
  <c r="H38" i="28"/>
  <c r="H42" i="28"/>
  <c r="H46" i="28"/>
  <c r="H53" i="28"/>
  <c r="H79" i="28"/>
  <c r="H82" i="28"/>
  <c r="H86" i="28"/>
  <c r="H89" i="28"/>
  <c r="H126" i="28"/>
  <c r="H206" i="28"/>
  <c r="H209" i="28"/>
  <c r="H216" i="28"/>
  <c r="H220" i="28"/>
  <c r="H591" i="28"/>
  <c r="G75" i="29"/>
  <c r="E165" i="29"/>
  <c r="H165" i="29" s="1"/>
  <c r="E157" i="29"/>
  <c r="H157" i="29" s="1"/>
  <c r="E153" i="29"/>
  <c r="H153" i="29" s="1"/>
  <c r="E141" i="29"/>
  <c r="H141" i="29" s="1"/>
  <c r="E137" i="29"/>
  <c r="H137" i="29" s="1"/>
  <c r="E133" i="29"/>
  <c r="H133" i="29" s="1"/>
  <c r="E129" i="29"/>
  <c r="H129" i="29" s="1"/>
  <c r="E125" i="29"/>
  <c r="H125" i="29" s="1"/>
  <c r="E121" i="29"/>
  <c r="H121" i="29" s="1"/>
  <c r="E117" i="29"/>
  <c r="H117" i="29" s="1"/>
  <c r="E113" i="29"/>
  <c r="H113" i="29" s="1"/>
  <c r="E109" i="29"/>
  <c r="H109" i="29" s="1"/>
  <c r="E97" i="29"/>
  <c r="H97" i="29" s="1"/>
  <c r="E93" i="29"/>
  <c r="H93" i="29" s="1"/>
  <c r="E89" i="29"/>
  <c r="H89" i="29" s="1"/>
  <c r="E85" i="29"/>
  <c r="H85" i="29" s="1"/>
  <c r="E77" i="29"/>
  <c r="H77" i="29" s="1"/>
  <c r="E154" i="29"/>
  <c r="H154" i="29" s="1"/>
  <c r="E151" i="29"/>
  <c r="H151" i="29" s="1"/>
  <c r="E143" i="29"/>
  <c r="H143" i="29" s="1"/>
  <c r="E112" i="29"/>
  <c r="H112" i="29" s="1"/>
  <c r="E103" i="29"/>
  <c r="H103" i="29" s="1"/>
  <c r="E100" i="29"/>
  <c r="H100" i="29" s="1"/>
  <c r="E94" i="29"/>
  <c r="H94" i="29" s="1"/>
  <c r="E91" i="29"/>
  <c r="H91" i="29" s="1"/>
  <c r="E79" i="29"/>
  <c r="H79" i="29" s="1"/>
  <c r="E75" i="29"/>
  <c r="E164" i="29"/>
  <c r="H164" i="29" s="1"/>
  <c r="E158" i="29"/>
  <c r="H158" i="29" s="1"/>
  <c r="E155" i="29"/>
  <c r="H155" i="29" s="1"/>
  <c r="E152" i="29"/>
  <c r="H152" i="29" s="1"/>
  <c r="E144" i="29"/>
  <c r="H144" i="29" s="1"/>
  <c r="E136" i="29"/>
  <c r="H136" i="29" s="1"/>
  <c r="E115" i="29"/>
  <c r="H115" i="29" s="1"/>
  <c r="E107" i="29"/>
  <c r="H107" i="29" s="1"/>
  <c r="E104" i="29"/>
  <c r="H104" i="29" s="1"/>
  <c r="E92" i="29"/>
  <c r="H92" i="29" s="1"/>
  <c r="E83" i="29"/>
  <c r="H83" i="29" s="1"/>
  <c r="E80" i="29"/>
  <c r="H80" i="29" s="1"/>
  <c r="E99" i="29"/>
  <c r="H99" i="29" s="1"/>
  <c r="E111" i="29"/>
  <c r="H111" i="29" s="1"/>
  <c r="E131" i="29"/>
  <c r="H131" i="29" s="1"/>
  <c r="E572" i="29"/>
  <c r="H572" i="29" s="1"/>
  <c r="C12" i="29"/>
  <c r="G12" i="29" s="1"/>
  <c r="H406" i="29"/>
  <c r="H582" i="29"/>
  <c r="C12" i="32"/>
  <c r="G349" i="32"/>
  <c r="H558" i="24"/>
  <c r="H566" i="24"/>
  <c r="H575" i="24"/>
  <c r="H589" i="24"/>
  <c r="H595" i="24"/>
  <c r="H51" i="25"/>
  <c r="H55" i="25"/>
  <c r="H59" i="25"/>
  <c r="H63" i="25"/>
  <c r="H85" i="25"/>
  <c r="H92" i="25"/>
  <c r="H102" i="25"/>
  <c r="H105" i="25"/>
  <c r="H159" i="25"/>
  <c r="H163" i="25"/>
  <c r="H190" i="25"/>
  <c r="H194" i="25"/>
  <c r="H198" i="25"/>
  <c r="H205" i="25"/>
  <c r="H217" i="25"/>
  <c r="H221" i="25"/>
  <c r="H229" i="25"/>
  <c r="H233" i="25"/>
  <c r="H237" i="25"/>
  <c r="H241" i="25"/>
  <c r="H310" i="25"/>
  <c r="H354" i="25"/>
  <c r="H367" i="25"/>
  <c r="H397" i="25"/>
  <c r="H401" i="25"/>
  <c r="H404" i="25"/>
  <c r="H408" i="25"/>
  <c r="H427" i="25"/>
  <c r="H431" i="25"/>
  <c r="H433" i="25"/>
  <c r="H437" i="25"/>
  <c r="H441" i="25"/>
  <c r="H449" i="25"/>
  <c r="H453" i="25"/>
  <c r="H454" i="25"/>
  <c r="H481" i="25"/>
  <c r="H482" i="25"/>
  <c r="H489" i="25"/>
  <c r="H491" i="25"/>
  <c r="H495" i="25"/>
  <c r="H499" i="25"/>
  <c r="H503" i="25"/>
  <c r="H507" i="25"/>
  <c r="H525" i="25"/>
  <c r="H529" i="25"/>
  <c r="H537" i="25"/>
  <c r="H539" i="25"/>
  <c r="H562" i="25"/>
  <c r="H26" i="26"/>
  <c r="H29" i="26"/>
  <c r="H60" i="26"/>
  <c r="H64" i="26"/>
  <c r="H66" i="26"/>
  <c r="H81" i="26"/>
  <c r="H136" i="26"/>
  <c r="H158" i="26"/>
  <c r="H175" i="26"/>
  <c r="H199" i="26"/>
  <c r="H227" i="26"/>
  <c r="H231" i="26"/>
  <c r="H237" i="26"/>
  <c r="H292" i="26"/>
  <c r="H301" i="26"/>
  <c r="H305" i="26"/>
  <c r="H311" i="26"/>
  <c r="H315" i="26"/>
  <c r="H318" i="26"/>
  <c r="H353" i="26"/>
  <c r="H400" i="26"/>
  <c r="H408" i="26"/>
  <c r="H435" i="26"/>
  <c r="H439" i="26"/>
  <c r="H448" i="26"/>
  <c r="H452" i="26"/>
  <c r="H456" i="26"/>
  <c r="H462" i="26"/>
  <c r="H474" i="26"/>
  <c r="H477" i="26"/>
  <c r="H480" i="26"/>
  <c r="H489" i="26"/>
  <c r="H508" i="26"/>
  <c r="G582" i="26"/>
  <c r="E609" i="26"/>
  <c r="H609" i="26" s="1"/>
  <c r="E601" i="26"/>
  <c r="H601" i="26" s="1"/>
  <c r="E593" i="26"/>
  <c r="H593" i="26" s="1"/>
  <c r="E585" i="26"/>
  <c r="H585" i="26" s="1"/>
  <c r="E582" i="26"/>
  <c r="E603" i="26"/>
  <c r="H603" i="26" s="1"/>
  <c r="E600" i="26"/>
  <c r="H600" i="26" s="1"/>
  <c r="H588" i="26"/>
  <c r="H592" i="26"/>
  <c r="G13" i="27"/>
  <c r="H65" i="27"/>
  <c r="G75" i="27"/>
  <c r="E158" i="27"/>
  <c r="H158" i="27" s="1"/>
  <c r="E153" i="27"/>
  <c r="H153" i="27" s="1"/>
  <c r="E143" i="27"/>
  <c r="H143" i="27" s="1"/>
  <c r="E141" i="27"/>
  <c r="H141" i="27" s="1"/>
  <c r="E129" i="27"/>
  <c r="H129" i="27" s="1"/>
  <c r="E118" i="27"/>
  <c r="H118" i="27" s="1"/>
  <c r="E114" i="27"/>
  <c r="H114" i="27" s="1"/>
  <c r="E106" i="27"/>
  <c r="H106" i="27" s="1"/>
  <c r="E102" i="27"/>
  <c r="H102" i="27" s="1"/>
  <c r="E94" i="27"/>
  <c r="H94" i="27" s="1"/>
  <c r="E90" i="27"/>
  <c r="H90" i="27" s="1"/>
  <c r="E78" i="27"/>
  <c r="H78" i="27" s="1"/>
  <c r="E75" i="27"/>
  <c r="E160" i="27"/>
  <c r="H160" i="27" s="1"/>
  <c r="E142" i="27"/>
  <c r="H142" i="27" s="1"/>
  <c r="E133" i="27"/>
  <c r="H133" i="27" s="1"/>
  <c r="E131" i="27"/>
  <c r="H131" i="27" s="1"/>
  <c r="E113" i="27"/>
  <c r="H113" i="27" s="1"/>
  <c r="E95" i="27"/>
  <c r="H95" i="27" s="1"/>
  <c r="E92" i="27"/>
  <c r="H92" i="27" s="1"/>
  <c r="E87" i="27"/>
  <c r="H87" i="27" s="1"/>
  <c r="E77" i="27"/>
  <c r="H77" i="27" s="1"/>
  <c r="C8" i="27"/>
  <c r="E13" i="27" s="1"/>
  <c r="E99" i="27"/>
  <c r="H99" i="27" s="1"/>
  <c r="E104" i="27"/>
  <c r="H104" i="27" s="1"/>
  <c r="H107" i="27"/>
  <c r="E111" i="27"/>
  <c r="H111" i="27" s="1"/>
  <c r="E134" i="27"/>
  <c r="H134" i="27" s="1"/>
  <c r="E139" i="27"/>
  <c r="H139" i="27" s="1"/>
  <c r="E144" i="27"/>
  <c r="H144" i="27" s="1"/>
  <c r="H183" i="27"/>
  <c r="H365" i="27"/>
  <c r="H367" i="27"/>
  <c r="H389" i="27"/>
  <c r="H395" i="27"/>
  <c r="H407" i="27"/>
  <c r="H413" i="27"/>
  <c r="H417" i="27"/>
  <c r="H423" i="27"/>
  <c r="H471" i="27"/>
  <c r="H506" i="27"/>
  <c r="H574" i="27"/>
  <c r="E609" i="27"/>
  <c r="H609" i="27" s="1"/>
  <c r="E592" i="27"/>
  <c r="H592" i="27" s="1"/>
  <c r="E587" i="27"/>
  <c r="H587" i="27" s="1"/>
  <c r="E582" i="27"/>
  <c r="E605" i="27"/>
  <c r="H605" i="27" s="1"/>
  <c r="E602" i="27"/>
  <c r="H602" i="27" s="1"/>
  <c r="G582" i="27"/>
  <c r="H591" i="27"/>
  <c r="E593" i="27"/>
  <c r="H593" i="27" s="1"/>
  <c r="G9" i="28"/>
  <c r="G19" i="28"/>
  <c r="C8" i="28"/>
  <c r="E12" i="28" s="1"/>
  <c r="H12" i="28" s="1"/>
  <c r="H103" i="28"/>
  <c r="H139" i="28"/>
  <c r="H270" i="28"/>
  <c r="G349" i="28"/>
  <c r="H126" i="29"/>
  <c r="E608" i="30"/>
  <c r="H608" i="30" s="1"/>
  <c r="C13" i="30"/>
  <c r="G173" i="31"/>
  <c r="D11" i="31"/>
  <c r="H244" i="31"/>
  <c r="H248" i="31"/>
  <c r="F568" i="31"/>
  <c r="F570" i="31"/>
  <c r="F554" i="31"/>
  <c r="F517" i="31"/>
  <c r="F515" i="31"/>
  <c r="F510" i="31"/>
  <c r="F489" i="31"/>
  <c r="F484" i="31"/>
  <c r="F481" i="31"/>
  <c r="F479" i="31"/>
  <c r="F477" i="31"/>
  <c r="F465" i="31"/>
  <c r="F458" i="31"/>
  <c r="F456" i="31"/>
  <c r="F445" i="31"/>
  <c r="F443" i="31"/>
  <c r="F441" i="31"/>
  <c r="F439" i="31"/>
  <c r="F419" i="31"/>
  <c r="F416" i="31"/>
  <c r="F411" i="31"/>
  <c r="F406" i="31"/>
  <c r="F401" i="31"/>
  <c r="F375" i="31"/>
  <c r="F373" i="31"/>
  <c r="F365" i="31"/>
  <c r="F363" i="31"/>
  <c r="F355" i="31"/>
  <c r="F352" i="31"/>
  <c r="F350" i="31"/>
  <c r="F561" i="31"/>
  <c r="F514" i="31"/>
  <c r="F511" i="31"/>
  <c r="F461" i="31"/>
  <c r="F457" i="31"/>
  <c r="F453" i="31"/>
  <c r="F432" i="31"/>
  <c r="F428" i="31"/>
  <c r="F423" i="31"/>
  <c r="F405" i="31"/>
  <c r="F351" i="31"/>
  <c r="F562" i="31"/>
  <c r="F551" i="31"/>
  <c r="F545" i="31"/>
  <c r="F542" i="31"/>
  <c r="F539" i="31"/>
  <c r="F535" i="31"/>
  <c r="F483" i="31"/>
  <c r="F471" i="31"/>
  <c r="F464" i="31"/>
  <c r="F424" i="31"/>
  <c r="F420" i="31"/>
  <c r="F409" i="31"/>
  <c r="F417" i="31"/>
  <c r="F415" i="31"/>
  <c r="F412" i="31"/>
  <c r="F410" i="31"/>
  <c r="F398" i="31"/>
  <c r="F385" i="31"/>
  <c r="F383" i="31"/>
  <c r="F369" i="31"/>
  <c r="F366" i="31"/>
  <c r="F364" i="31"/>
  <c r="F362" i="31"/>
  <c r="F357" i="31"/>
  <c r="D12" i="31"/>
  <c r="G12" i="31" s="1"/>
  <c r="F534" i="31"/>
  <c r="F516" i="31"/>
  <c r="F490" i="31"/>
  <c r="F486" i="31"/>
  <c r="F442" i="31"/>
  <c r="F356" i="31"/>
  <c r="F361" i="31"/>
  <c r="F370" i="31"/>
  <c r="F374" i="31"/>
  <c r="F376" i="31"/>
  <c r="F379" i="31"/>
  <c r="F404" i="31"/>
  <c r="F434" i="31"/>
  <c r="F437" i="31"/>
  <c r="F444" i="31"/>
  <c r="F446" i="31"/>
  <c r="F466" i="31"/>
  <c r="F469" i="31"/>
  <c r="F538" i="31"/>
  <c r="F574" i="31"/>
  <c r="E601" i="31"/>
  <c r="H601" i="31" s="1"/>
  <c r="E584" i="31"/>
  <c r="H584" i="31" s="1"/>
  <c r="E605" i="31"/>
  <c r="H605" i="31" s="1"/>
  <c r="E590" i="31"/>
  <c r="H590" i="31" s="1"/>
  <c r="C13" i="31"/>
  <c r="E603" i="31"/>
  <c r="H603" i="31" s="1"/>
  <c r="E598" i="31"/>
  <c r="H598" i="31" s="1"/>
  <c r="E583" i="31"/>
  <c r="H583" i="31" s="1"/>
  <c r="H224" i="28"/>
  <c r="H228" i="28"/>
  <c r="H232" i="28"/>
  <c r="H236" i="28"/>
  <c r="H240" i="28"/>
  <c r="H244" i="28"/>
  <c r="H248" i="28"/>
  <c r="H252" i="28"/>
  <c r="H256" i="28"/>
  <c r="H260" i="28"/>
  <c r="H264" i="28"/>
  <c r="H268" i="28"/>
  <c r="H284" i="28"/>
  <c r="H288" i="28"/>
  <c r="H292" i="28"/>
  <c r="H296" i="28"/>
  <c r="H303" i="28"/>
  <c r="H307" i="28"/>
  <c r="H311" i="28"/>
  <c r="H315" i="28"/>
  <c r="H322" i="28"/>
  <c r="H326" i="28"/>
  <c r="H330" i="28"/>
  <c r="H334" i="28"/>
  <c r="H338" i="28"/>
  <c r="H342" i="28"/>
  <c r="H353" i="28"/>
  <c r="H359" i="28"/>
  <c r="H364" i="28"/>
  <c r="H366" i="28"/>
  <c r="H371" i="28"/>
  <c r="H376" i="28"/>
  <c r="H379" i="28"/>
  <c r="H383" i="28"/>
  <c r="H385" i="28"/>
  <c r="H391" i="28"/>
  <c r="H394" i="28"/>
  <c r="H396" i="28"/>
  <c r="H407" i="28"/>
  <c r="H413" i="28"/>
  <c r="H417" i="28"/>
  <c r="H422" i="28"/>
  <c r="H426" i="28"/>
  <c r="H432" i="28"/>
  <c r="H436" i="28"/>
  <c r="H440" i="28"/>
  <c r="H446" i="28"/>
  <c r="H449" i="28"/>
  <c r="H453" i="28"/>
  <c r="H459" i="28"/>
  <c r="H463" i="28"/>
  <c r="H468" i="28"/>
  <c r="H474" i="28"/>
  <c r="H478" i="28"/>
  <c r="H481" i="28"/>
  <c r="H487" i="28"/>
  <c r="H494" i="28"/>
  <c r="H498" i="28"/>
  <c r="H502" i="28"/>
  <c r="H506" i="28"/>
  <c r="H510" i="28"/>
  <c r="H514" i="28"/>
  <c r="H518" i="28"/>
  <c r="H522" i="28"/>
  <c r="H526" i="28"/>
  <c r="H530" i="28"/>
  <c r="H536" i="28"/>
  <c r="H545" i="28"/>
  <c r="H549" i="28"/>
  <c r="H553" i="28"/>
  <c r="H557" i="28"/>
  <c r="H563" i="28"/>
  <c r="H568" i="28"/>
  <c r="H571" i="28"/>
  <c r="H575" i="28"/>
  <c r="G582" i="28"/>
  <c r="E590" i="28"/>
  <c r="H590" i="28" s="1"/>
  <c r="E586" i="28"/>
  <c r="H586" i="28" s="1"/>
  <c r="H583" i="28"/>
  <c r="E600" i="28"/>
  <c r="H600" i="28" s="1"/>
  <c r="H607" i="28"/>
  <c r="F162" i="29"/>
  <c r="F158" i="29"/>
  <c r="F142" i="29"/>
  <c r="F138" i="29"/>
  <c r="F134" i="29"/>
  <c r="F126" i="29"/>
  <c r="F114" i="29"/>
  <c r="F110" i="29"/>
  <c r="F106" i="29"/>
  <c r="F102" i="29"/>
  <c r="F94" i="29"/>
  <c r="F90" i="29"/>
  <c r="F82" i="29"/>
  <c r="F78" i="29"/>
  <c r="F75" i="29"/>
  <c r="D10" i="29"/>
  <c r="F10" i="29" s="1"/>
  <c r="F84" i="29"/>
  <c r="H86" i="29"/>
  <c r="F87" i="29"/>
  <c r="F95" i="29"/>
  <c r="F108" i="29"/>
  <c r="F113" i="29"/>
  <c r="F116" i="29"/>
  <c r="H118" i="29"/>
  <c r="F125" i="29"/>
  <c r="F128" i="29"/>
  <c r="H130" i="29"/>
  <c r="F131" i="29"/>
  <c r="F145" i="29"/>
  <c r="H148" i="29"/>
  <c r="H258" i="29"/>
  <c r="H263" i="29"/>
  <c r="H312" i="29"/>
  <c r="H326" i="29"/>
  <c r="H335" i="29"/>
  <c r="H427" i="29"/>
  <c r="H467" i="29"/>
  <c r="H470" i="29"/>
  <c r="H482" i="29"/>
  <c r="E607" i="29"/>
  <c r="H607" i="29" s="1"/>
  <c r="E605" i="29"/>
  <c r="H605" i="29" s="1"/>
  <c r="E599" i="29"/>
  <c r="H599" i="29" s="1"/>
  <c r="E587" i="29"/>
  <c r="E585" i="29"/>
  <c r="H585" i="29" s="1"/>
  <c r="G582" i="29"/>
  <c r="H583" i="29"/>
  <c r="E592" i="29"/>
  <c r="H592" i="29" s="1"/>
  <c r="E594" i="29"/>
  <c r="H594" i="29" s="1"/>
  <c r="E600" i="29"/>
  <c r="E609" i="29"/>
  <c r="H609" i="29" s="1"/>
  <c r="F69" i="30"/>
  <c r="F62" i="30"/>
  <c r="H23" i="30"/>
  <c r="H27" i="30"/>
  <c r="H31" i="30"/>
  <c r="H34" i="30"/>
  <c r="H38" i="30"/>
  <c r="F39" i="30"/>
  <c r="H42" i="30"/>
  <c r="H46" i="30"/>
  <c r="H55" i="30"/>
  <c r="H59" i="30"/>
  <c r="H136" i="30"/>
  <c r="H145" i="30"/>
  <c r="H152" i="30"/>
  <c r="H595" i="30"/>
  <c r="H47" i="31"/>
  <c r="H161" i="31"/>
  <c r="H249" i="31"/>
  <c r="H252" i="31"/>
  <c r="H256" i="31"/>
  <c r="H261" i="31"/>
  <c r="H272" i="31"/>
  <c r="H285" i="31"/>
  <c r="H298" i="31"/>
  <c r="H303" i="31"/>
  <c r="H274" i="32"/>
  <c r="H296" i="32"/>
  <c r="H353" i="32"/>
  <c r="H378" i="32"/>
  <c r="H414" i="32"/>
  <c r="H426" i="32"/>
  <c r="H434" i="32"/>
  <c r="H438" i="32"/>
  <c r="H447" i="32"/>
  <c r="H461" i="32"/>
  <c r="H467" i="32"/>
  <c r="H83" i="27"/>
  <c r="H101" i="27"/>
  <c r="H135" i="27"/>
  <c r="H140" i="27"/>
  <c r="H147" i="27"/>
  <c r="H151" i="27"/>
  <c r="G173" i="27"/>
  <c r="H197" i="27"/>
  <c r="H208" i="27"/>
  <c r="H217" i="27"/>
  <c r="H220" i="27"/>
  <c r="H224" i="27"/>
  <c r="H226" i="27"/>
  <c r="H235" i="27"/>
  <c r="H237" i="27"/>
  <c r="H239" i="27"/>
  <c r="H252" i="27"/>
  <c r="H255" i="27"/>
  <c r="H258" i="27"/>
  <c r="H273" i="27"/>
  <c r="H285" i="27"/>
  <c r="H287" i="27"/>
  <c r="H292" i="27"/>
  <c r="H296" i="27"/>
  <c r="H302" i="27"/>
  <c r="H312" i="27"/>
  <c r="H315" i="27"/>
  <c r="H323" i="27"/>
  <c r="H325" i="27"/>
  <c r="H330" i="27"/>
  <c r="H334" i="27"/>
  <c r="H337" i="27"/>
  <c r="H341" i="27"/>
  <c r="H359" i="27"/>
  <c r="H371" i="27"/>
  <c r="H381" i="27"/>
  <c r="H387" i="27"/>
  <c r="H393" i="27"/>
  <c r="H399" i="27"/>
  <c r="H421" i="27"/>
  <c r="H427" i="27"/>
  <c r="H435" i="27"/>
  <c r="H441" i="27"/>
  <c r="H443" i="27"/>
  <c r="H448" i="27"/>
  <c r="H452" i="27"/>
  <c r="H485" i="27"/>
  <c r="H493" i="27"/>
  <c r="H497" i="27"/>
  <c r="H500" i="27"/>
  <c r="H504" i="27"/>
  <c r="H507" i="27"/>
  <c r="H541" i="27"/>
  <c r="H596" i="27"/>
  <c r="H606" i="27"/>
  <c r="C13" i="28"/>
  <c r="E13" i="28" s="1"/>
  <c r="H21" i="28"/>
  <c r="H25" i="28"/>
  <c r="H29" i="28"/>
  <c r="H80" i="28"/>
  <c r="H90" i="28"/>
  <c r="H97" i="28"/>
  <c r="H101" i="28"/>
  <c r="H107" i="28"/>
  <c r="H111" i="28"/>
  <c r="H118" i="28"/>
  <c r="H122" i="28"/>
  <c r="H127" i="28"/>
  <c r="H135" i="28"/>
  <c r="H160" i="28"/>
  <c r="H167" i="28"/>
  <c r="F280" i="28"/>
  <c r="F270" i="28"/>
  <c r="F204" i="28"/>
  <c r="H182" i="28"/>
  <c r="H186" i="28"/>
  <c r="H189" i="28"/>
  <c r="H196" i="28"/>
  <c r="H202" i="28"/>
  <c r="F264" i="28"/>
  <c r="H274" i="28"/>
  <c r="H277" i="28"/>
  <c r="H589" i="28"/>
  <c r="H595" i="28"/>
  <c r="E599" i="28"/>
  <c r="H599" i="28" s="1"/>
  <c r="H603" i="28"/>
  <c r="D8" i="29"/>
  <c r="F13" i="29" s="1"/>
  <c r="C8" i="29"/>
  <c r="H34" i="29"/>
  <c r="H46" i="29"/>
  <c r="F77" i="29"/>
  <c r="F80" i="29"/>
  <c r="F89" i="29"/>
  <c r="F92" i="29"/>
  <c r="F97" i="29"/>
  <c r="F101" i="29"/>
  <c r="F104" i="29"/>
  <c r="F107" i="29"/>
  <c r="F115" i="29"/>
  <c r="F121" i="29"/>
  <c r="H124" i="29"/>
  <c r="F127" i="29"/>
  <c r="F133" i="29"/>
  <c r="F136" i="29"/>
  <c r="H138" i="29"/>
  <c r="F141" i="29"/>
  <c r="F148" i="29"/>
  <c r="F152" i="29"/>
  <c r="F155" i="29"/>
  <c r="H160" i="29"/>
  <c r="F164" i="29"/>
  <c r="H166" i="29"/>
  <c r="H183" i="29"/>
  <c r="H193" i="29"/>
  <c r="H197" i="29"/>
  <c r="H218" i="29"/>
  <c r="H224" i="29"/>
  <c r="H233" i="29"/>
  <c r="H240" i="29"/>
  <c r="H242" i="29"/>
  <c r="H251" i="29"/>
  <c r="H273" i="29"/>
  <c r="H307" i="29"/>
  <c r="H317" i="29"/>
  <c r="H354" i="29"/>
  <c r="H438" i="29"/>
  <c r="H447" i="29"/>
  <c r="H475" i="29"/>
  <c r="H502" i="29"/>
  <c r="H522" i="29"/>
  <c r="H555" i="29"/>
  <c r="H558" i="29"/>
  <c r="H587" i="29"/>
  <c r="H591" i="29"/>
  <c r="E598" i="29"/>
  <c r="H598" i="29" s="1"/>
  <c r="H600" i="29"/>
  <c r="E603" i="29"/>
  <c r="H603" i="29" s="1"/>
  <c r="F27" i="30"/>
  <c r="F38" i="30"/>
  <c r="H51" i="30"/>
  <c r="H64" i="30"/>
  <c r="H67" i="30"/>
  <c r="E165" i="30"/>
  <c r="H165" i="30" s="1"/>
  <c r="E141" i="30"/>
  <c r="H141" i="30" s="1"/>
  <c r="E137" i="30"/>
  <c r="H137" i="30" s="1"/>
  <c r="E106" i="30"/>
  <c r="H106" i="30" s="1"/>
  <c r="E135" i="30"/>
  <c r="H135" i="30" s="1"/>
  <c r="E75" i="30"/>
  <c r="H75" i="30" s="1"/>
  <c r="E89" i="30"/>
  <c r="H89" i="30" s="1"/>
  <c r="E92" i="30"/>
  <c r="H92" i="30" s="1"/>
  <c r="E99" i="30"/>
  <c r="H99" i="30" s="1"/>
  <c r="E122" i="30"/>
  <c r="H122" i="30" s="1"/>
  <c r="E128" i="30"/>
  <c r="H128" i="30" s="1"/>
  <c r="H130" i="30"/>
  <c r="H304" i="30"/>
  <c r="H307" i="30"/>
  <c r="H393" i="30"/>
  <c r="H154" i="31"/>
  <c r="H371" i="31"/>
  <c r="H380" i="31"/>
  <c r="H389" i="31"/>
  <c r="H392" i="31"/>
  <c r="H400" i="31"/>
  <c r="H572" i="31"/>
  <c r="H55" i="32"/>
  <c r="H101" i="32"/>
  <c r="H118" i="32"/>
  <c r="H166" i="32"/>
  <c r="E334" i="32"/>
  <c r="H334" i="32" s="1"/>
  <c r="E213" i="32"/>
  <c r="H213" i="32" s="1"/>
  <c r="E209" i="32"/>
  <c r="H209" i="32" s="1"/>
  <c r="E205" i="32"/>
  <c r="H205" i="32" s="1"/>
  <c r="E201" i="32"/>
  <c r="H201" i="32" s="1"/>
  <c r="E197" i="32"/>
  <c r="H197" i="32" s="1"/>
  <c r="E189" i="32"/>
  <c r="H189" i="32" s="1"/>
  <c r="E185" i="32"/>
  <c r="H185" i="32" s="1"/>
  <c r="E181" i="32"/>
  <c r="H181" i="32" s="1"/>
  <c r="E215" i="32"/>
  <c r="H215" i="32" s="1"/>
  <c r="E212" i="32"/>
  <c r="H212" i="32" s="1"/>
  <c r="E204" i="32"/>
  <c r="H204" i="32" s="1"/>
  <c r="E190" i="32"/>
  <c r="H190" i="32" s="1"/>
  <c r="E187" i="32"/>
  <c r="H187" i="32" s="1"/>
  <c r="E182" i="32"/>
  <c r="H182" i="32" s="1"/>
  <c r="E179" i="32"/>
  <c r="H179" i="32" s="1"/>
  <c r="E176" i="32"/>
  <c r="H176" i="32" s="1"/>
  <c r="E208" i="32"/>
  <c r="H208" i="32" s="1"/>
  <c r="E203" i="32"/>
  <c r="H203" i="32" s="1"/>
  <c r="E192" i="32"/>
  <c r="H192" i="32" s="1"/>
  <c r="C11" i="32"/>
  <c r="G11" i="32" s="1"/>
  <c r="E174" i="32"/>
  <c r="H174" i="32" s="1"/>
  <c r="E183" i="32"/>
  <c r="H183" i="32" s="1"/>
  <c r="E186" i="32"/>
  <c r="H186" i="32" s="1"/>
  <c r="E188" i="32"/>
  <c r="H188" i="32" s="1"/>
  <c r="E214" i="32"/>
  <c r="H214" i="32" s="1"/>
  <c r="H540" i="25"/>
  <c r="H544" i="25"/>
  <c r="H548" i="25"/>
  <c r="H552" i="25"/>
  <c r="E30" i="26"/>
  <c r="H30" i="26" s="1"/>
  <c r="H35" i="26"/>
  <c r="H43" i="26"/>
  <c r="H47" i="26"/>
  <c r="F83" i="26"/>
  <c r="F91" i="26"/>
  <c r="F93" i="26"/>
  <c r="F99" i="26"/>
  <c r="F104" i="26"/>
  <c r="F126" i="26"/>
  <c r="F131" i="26"/>
  <c r="F133" i="26"/>
  <c r="F136" i="26"/>
  <c r="F139" i="26"/>
  <c r="F144" i="26"/>
  <c r="F154" i="26"/>
  <c r="H176" i="26"/>
  <c r="H180" i="26"/>
  <c r="H184" i="26"/>
  <c r="H192" i="26"/>
  <c r="H196" i="26"/>
  <c r="H204" i="26"/>
  <c r="H208" i="26"/>
  <c r="H212" i="26"/>
  <c r="H216" i="26"/>
  <c r="H220" i="26"/>
  <c r="H224" i="26"/>
  <c r="H228" i="26"/>
  <c r="H232" i="26"/>
  <c r="H240" i="26"/>
  <c r="H248" i="26"/>
  <c r="H252" i="26"/>
  <c r="H256" i="26"/>
  <c r="H262" i="26"/>
  <c r="H265" i="26"/>
  <c r="H269" i="26"/>
  <c r="H281" i="26"/>
  <c r="H284" i="26"/>
  <c r="H302" i="26"/>
  <c r="H306" i="26"/>
  <c r="H309" i="26"/>
  <c r="H312" i="26"/>
  <c r="H316" i="26"/>
  <c r="H322" i="26"/>
  <c r="H326" i="26"/>
  <c r="H329" i="26"/>
  <c r="H332" i="26"/>
  <c r="H336" i="26"/>
  <c r="H340" i="26"/>
  <c r="H436" i="26"/>
  <c r="H440" i="26"/>
  <c r="H443" i="26"/>
  <c r="H449" i="26"/>
  <c r="H453" i="26"/>
  <c r="H457" i="26"/>
  <c r="H460" i="26"/>
  <c r="H463" i="26"/>
  <c r="H466" i="26"/>
  <c r="H475" i="26"/>
  <c r="H478" i="26"/>
  <c r="H481" i="26"/>
  <c r="H493" i="26"/>
  <c r="H497" i="26"/>
  <c r="H499" i="26"/>
  <c r="H501" i="26"/>
  <c r="H504" i="26"/>
  <c r="H509" i="26"/>
  <c r="H511" i="26"/>
  <c r="H514" i="26"/>
  <c r="H520" i="26"/>
  <c r="H523" i="26"/>
  <c r="H526" i="26"/>
  <c r="H533" i="26"/>
  <c r="H537" i="26"/>
  <c r="H541" i="26"/>
  <c r="H545" i="26"/>
  <c r="H552" i="26"/>
  <c r="H555" i="26"/>
  <c r="H564" i="26"/>
  <c r="H570" i="26"/>
  <c r="H589" i="26"/>
  <c r="H597" i="26"/>
  <c r="H605" i="26"/>
  <c r="G12" i="27"/>
  <c r="G19" i="27"/>
  <c r="H31" i="27"/>
  <c r="H55" i="27"/>
  <c r="H66" i="27"/>
  <c r="H82" i="27"/>
  <c r="H86" i="27"/>
  <c r="H98" i="27"/>
  <c r="H110" i="27"/>
  <c r="H124" i="27"/>
  <c r="H136" i="27"/>
  <c r="H138" i="27"/>
  <c r="H146" i="27"/>
  <c r="H150" i="27"/>
  <c r="H163" i="27"/>
  <c r="H165" i="27"/>
  <c r="H207" i="27"/>
  <c r="H212" i="27"/>
  <c r="H216" i="27"/>
  <c r="H219" i="27"/>
  <c r="H223" i="27"/>
  <c r="H231" i="27"/>
  <c r="H234" i="27"/>
  <c r="H246" i="27"/>
  <c r="H249" i="27"/>
  <c r="H251" i="27"/>
  <c r="H254" i="27"/>
  <c r="H266" i="27"/>
  <c r="H272" i="27"/>
  <c r="H280" i="27"/>
  <c r="H284" i="27"/>
  <c r="H295" i="27"/>
  <c r="H299" i="27"/>
  <c r="H301" i="27"/>
  <c r="H307" i="27"/>
  <c r="H309" i="27"/>
  <c r="H311" i="27"/>
  <c r="H314" i="27"/>
  <c r="H318" i="27"/>
  <c r="H320" i="27"/>
  <c r="H322" i="27"/>
  <c r="H329" i="27"/>
  <c r="H333" i="27"/>
  <c r="H336" i="27"/>
  <c r="H340" i="27"/>
  <c r="H561" i="27"/>
  <c r="E350" i="27"/>
  <c r="H350" i="27" s="1"/>
  <c r="E354" i="27"/>
  <c r="H354" i="27" s="1"/>
  <c r="E358" i="27"/>
  <c r="H358" i="27" s="1"/>
  <c r="E362" i="27"/>
  <c r="H362" i="27" s="1"/>
  <c r="E366" i="27"/>
  <c r="H366" i="27" s="1"/>
  <c r="E370" i="27"/>
  <c r="H370" i="27" s="1"/>
  <c r="E374" i="27"/>
  <c r="H374" i="27" s="1"/>
  <c r="E378" i="27"/>
  <c r="H378" i="27" s="1"/>
  <c r="H382" i="27"/>
  <c r="E386" i="27"/>
  <c r="H386" i="27" s="1"/>
  <c r="H390" i="27"/>
  <c r="H394" i="27"/>
  <c r="E398" i="27"/>
  <c r="H398" i="27" s="1"/>
  <c r="E402" i="27"/>
  <c r="H402" i="27" s="1"/>
  <c r="H406" i="27"/>
  <c r="E410" i="27"/>
  <c r="H410" i="27" s="1"/>
  <c r="H414" i="27"/>
  <c r="H418" i="27"/>
  <c r="E422" i="27"/>
  <c r="H422" i="27" s="1"/>
  <c r="H426" i="27"/>
  <c r="E429" i="27"/>
  <c r="H429" i="27" s="1"/>
  <c r="E432" i="27"/>
  <c r="H432" i="27" s="1"/>
  <c r="H436" i="27"/>
  <c r="H439" i="27"/>
  <c r="E442" i="27"/>
  <c r="H442" i="27" s="1"/>
  <c r="E444" i="27"/>
  <c r="H444" i="27" s="1"/>
  <c r="H447" i="27"/>
  <c r="H451" i="27"/>
  <c r="H455" i="27"/>
  <c r="E458" i="27"/>
  <c r="H458" i="27" s="1"/>
  <c r="H461" i="27"/>
  <c r="H464" i="27"/>
  <c r="H472" i="27"/>
  <c r="H476" i="27"/>
  <c r="E483" i="27"/>
  <c r="H483" i="27" s="1"/>
  <c r="E486" i="27"/>
  <c r="H486" i="27" s="1"/>
  <c r="E489" i="27"/>
  <c r="H489" i="27" s="1"/>
  <c r="H492" i="27"/>
  <c r="H496" i="27"/>
  <c r="H499" i="27"/>
  <c r="H503" i="27"/>
  <c r="E509" i="27"/>
  <c r="H509" i="27" s="1"/>
  <c r="E515" i="27"/>
  <c r="H515" i="27" s="1"/>
  <c r="H517" i="27"/>
  <c r="E520" i="27"/>
  <c r="H520" i="27" s="1"/>
  <c r="H524" i="27"/>
  <c r="H528" i="27"/>
  <c r="H531" i="27"/>
  <c r="E538" i="27"/>
  <c r="H538" i="27" s="1"/>
  <c r="H540" i="27"/>
  <c r="H543" i="27"/>
  <c r="H547" i="27"/>
  <c r="H551" i="27"/>
  <c r="H555" i="27"/>
  <c r="H567" i="27"/>
  <c r="H575" i="27"/>
  <c r="H595" i="27"/>
  <c r="H604" i="27"/>
  <c r="H22" i="28"/>
  <c r="H26" i="28"/>
  <c r="H33" i="28"/>
  <c r="H37" i="28"/>
  <c r="H41" i="28"/>
  <c r="H45" i="28"/>
  <c r="H49" i="28"/>
  <c r="H66" i="28"/>
  <c r="H141" i="28"/>
  <c r="H78" i="28"/>
  <c r="H81" i="28"/>
  <c r="H85" i="28"/>
  <c r="H88" i="28"/>
  <c r="H96" i="28"/>
  <c r="H100" i="28"/>
  <c r="H110" i="28"/>
  <c r="H114" i="28"/>
  <c r="H117" i="28"/>
  <c r="H121" i="28"/>
  <c r="E131" i="28"/>
  <c r="H131" i="28" s="1"/>
  <c r="H134" i="28"/>
  <c r="H138" i="28"/>
  <c r="E158" i="28"/>
  <c r="H158" i="28" s="1"/>
  <c r="H161" i="28"/>
  <c r="H213" i="28"/>
  <c r="H183" i="28"/>
  <c r="H190" i="28"/>
  <c r="H193" i="28"/>
  <c r="H203" i="28"/>
  <c r="H207" i="28"/>
  <c r="H210" i="28"/>
  <c r="H217" i="28"/>
  <c r="H221" i="28"/>
  <c r="H225" i="28"/>
  <c r="H229" i="28"/>
  <c r="H233" i="28"/>
  <c r="H237" i="28"/>
  <c r="H241" i="28"/>
  <c r="H245" i="28"/>
  <c r="H249" i="28"/>
  <c r="H253" i="28"/>
  <c r="H257" i="28"/>
  <c r="H261" i="28"/>
  <c r="H265" i="28"/>
  <c r="H269" i="28"/>
  <c r="H273" i="28"/>
  <c r="H283" i="28"/>
  <c r="H287" i="28"/>
  <c r="H291" i="28"/>
  <c r="H295" i="28"/>
  <c r="H299" i="28"/>
  <c r="H302" i="28"/>
  <c r="H306" i="28"/>
  <c r="H310" i="28"/>
  <c r="H314" i="28"/>
  <c r="H318" i="28"/>
  <c r="H321" i="28"/>
  <c r="H325" i="28"/>
  <c r="H329" i="28"/>
  <c r="H333" i="28"/>
  <c r="H337" i="28"/>
  <c r="H341" i="28"/>
  <c r="H352" i="28"/>
  <c r="H358" i="28"/>
  <c r="H363" i="28"/>
  <c r="H375" i="28"/>
  <c r="H378" i="28"/>
  <c r="H382" i="28"/>
  <c r="H401" i="28"/>
  <c r="H406" i="28"/>
  <c r="H412" i="28"/>
  <c r="H416" i="28"/>
  <c r="H421" i="28"/>
  <c r="H425" i="28"/>
  <c r="H435" i="28"/>
  <c r="H439" i="28"/>
  <c r="H445" i="28"/>
  <c r="H452" i="28"/>
  <c r="H458" i="28"/>
  <c r="H462" i="28"/>
  <c r="H467" i="28"/>
  <c r="H473" i="28"/>
  <c r="H477" i="28"/>
  <c r="H480" i="28"/>
  <c r="H486" i="28"/>
  <c r="H493" i="28"/>
  <c r="H497" i="28"/>
  <c r="H501" i="28"/>
  <c r="H505" i="28"/>
  <c r="H509" i="28"/>
  <c r="H513" i="28"/>
  <c r="H517" i="28"/>
  <c r="H521" i="28"/>
  <c r="H525" i="28"/>
  <c r="H529" i="28"/>
  <c r="H533" i="28"/>
  <c r="H535" i="28"/>
  <c r="H541" i="28"/>
  <c r="H544" i="28"/>
  <c r="H548" i="28"/>
  <c r="H552" i="28"/>
  <c r="H556" i="28"/>
  <c r="H567" i="28"/>
  <c r="H574" i="28"/>
  <c r="F591" i="28"/>
  <c r="H594" i="28"/>
  <c r="H598" i="28"/>
  <c r="H602" i="28"/>
  <c r="H606" i="28"/>
  <c r="H33" i="29"/>
  <c r="H43" i="29"/>
  <c r="H81" i="29"/>
  <c r="H101" i="29"/>
  <c r="H105" i="29"/>
  <c r="H145" i="29"/>
  <c r="H149" i="29"/>
  <c r="H161" i="29"/>
  <c r="H177" i="29"/>
  <c r="H196" i="29"/>
  <c r="H207" i="29"/>
  <c r="H220" i="29"/>
  <c r="H223" i="29"/>
  <c r="H232" i="29"/>
  <c r="H235" i="29"/>
  <c r="H237" i="29"/>
  <c r="H239" i="29"/>
  <c r="H245" i="29"/>
  <c r="H250" i="29"/>
  <c r="H257" i="29"/>
  <c r="H262" i="29"/>
  <c r="H269" i="29"/>
  <c r="H272" i="29"/>
  <c r="H279" i="29"/>
  <c r="H295" i="29"/>
  <c r="H304" i="29"/>
  <c r="H315" i="29"/>
  <c r="H318" i="29"/>
  <c r="H331" i="29"/>
  <c r="H336" i="29"/>
  <c r="F351" i="29"/>
  <c r="F356" i="29"/>
  <c r="F358" i="29"/>
  <c r="F365" i="29"/>
  <c r="F370" i="29"/>
  <c r="F372" i="29"/>
  <c r="F374" i="29"/>
  <c r="F377" i="29"/>
  <c r="F379" i="29"/>
  <c r="F382" i="29"/>
  <c r="F384" i="29"/>
  <c r="F386" i="29"/>
  <c r="F388" i="29"/>
  <c r="F391" i="29"/>
  <c r="H394" i="29"/>
  <c r="F397" i="29"/>
  <c r="F399" i="29"/>
  <c r="F406" i="29"/>
  <c r="F419" i="29"/>
  <c r="F423" i="29"/>
  <c r="F425" i="29"/>
  <c r="F428" i="29"/>
  <c r="H430" i="29"/>
  <c r="F438" i="29"/>
  <c r="F443" i="29"/>
  <c r="F449" i="29"/>
  <c r="F453" i="29"/>
  <c r="F455" i="29"/>
  <c r="F457" i="29"/>
  <c r="F459" i="29"/>
  <c r="F471" i="29"/>
  <c r="H474" i="29"/>
  <c r="F475" i="29"/>
  <c r="F484" i="29"/>
  <c r="H503" i="29"/>
  <c r="F513" i="29"/>
  <c r="F515" i="29"/>
  <c r="H519" i="29"/>
  <c r="H527" i="29"/>
  <c r="F539" i="29"/>
  <c r="H546" i="29"/>
  <c r="F549" i="29"/>
  <c r="F559" i="29"/>
  <c r="F561" i="29"/>
  <c r="F568" i="29"/>
  <c r="F570" i="29"/>
  <c r="H588" i="29"/>
  <c r="H596" i="29"/>
  <c r="H61" i="30"/>
  <c r="H35" i="30"/>
  <c r="H39" i="30"/>
  <c r="H43" i="30"/>
  <c r="H47" i="30"/>
  <c r="E50" i="30"/>
  <c r="H50" i="30" s="1"/>
  <c r="E54" i="30"/>
  <c r="H54" i="30" s="1"/>
  <c r="H58" i="30"/>
  <c r="H68" i="30"/>
  <c r="H78" i="30"/>
  <c r="H93" i="30"/>
  <c r="H105" i="30"/>
  <c r="H138" i="30"/>
  <c r="H159" i="30"/>
  <c r="H163" i="30"/>
  <c r="H166" i="30"/>
  <c r="E186" i="30"/>
  <c r="H186" i="30" s="1"/>
  <c r="H207" i="30"/>
  <c r="H211" i="30"/>
  <c r="H220" i="30"/>
  <c r="H224" i="30"/>
  <c r="H227" i="30"/>
  <c r="H231" i="30"/>
  <c r="H235" i="30"/>
  <c r="H247" i="30"/>
  <c r="H250" i="30"/>
  <c r="H254" i="30"/>
  <c r="H258" i="30"/>
  <c r="H262" i="30"/>
  <c r="H265" i="30"/>
  <c r="H321" i="30"/>
  <c r="H325" i="30"/>
  <c r="H329" i="30"/>
  <c r="H333" i="30"/>
  <c r="H337" i="30"/>
  <c r="H341" i="30"/>
  <c r="H351" i="30"/>
  <c r="H392" i="30"/>
  <c r="H407" i="30"/>
  <c r="H452" i="30"/>
  <c r="H456" i="30"/>
  <c r="H468" i="30"/>
  <c r="H472" i="30"/>
  <c r="H509" i="30"/>
  <c r="H520" i="30"/>
  <c r="H545" i="30"/>
  <c r="H549" i="30"/>
  <c r="H565" i="30"/>
  <c r="H569" i="30"/>
  <c r="H587" i="30"/>
  <c r="H590" i="30"/>
  <c r="H67" i="31"/>
  <c r="H81" i="31"/>
  <c r="H190" i="31"/>
  <c r="H282" i="31"/>
  <c r="H307" i="31"/>
  <c r="H418" i="31"/>
  <c r="H522" i="31"/>
  <c r="H525" i="31"/>
  <c r="H529" i="31"/>
  <c r="H532" i="31"/>
  <c r="H544" i="31"/>
  <c r="H553" i="31"/>
  <c r="D13" i="32"/>
  <c r="G13" i="32" s="1"/>
  <c r="H198" i="32"/>
  <c r="H354" i="32"/>
  <c r="E174" i="33"/>
  <c r="H174" i="33" s="1"/>
  <c r="E199" i="33"/>
  <c r="H199" i="33" s="1"/>
  <c r="E271" i="33"/>
  <c r="H271" i="33" s="1"/>
  <c r="E264" i="33"/>
  <c r="H264" i="33" s="1"/>
  <c r="E173" i="33"/>
  <c r="H472" i="32"/>
  <c r="H475" i="32"/>
  <c r="H477" i="32"/>
  <c r="H503" i="32"/>
  <c r="H526" i="32"/>
  <c r="H536" i="32"/>
  <c r="H544" i="32"/>
  <c r="H557" i="32"/>
  <c r="H569" i="32"/>
  <c r="H576" i="32"/>
  <c r="G12" i="33"/>
  <c r="H136" i="33"/>
  <c r="H140" i="33"/>
  <c r="H144" i="33"/>
  <c r="H148" i="33"/>
  <c r="H152" i="33"/>
  <c r="H156" i="33"/>
  <c r="H160" i="33"/>
  <c r="H164" i="33"/>
  <c r="F414" i="33"/>
  <c r="D12" i="33"/>
  <c r="F404" i="33"/>
  <c r="F369" i="33"/>
  <c r="F391" i="33"/>
  <c r="H447" i="33"/>
  <c r="H451" i="33"/>
  <c r="H455" i="33"/>
  <c r="H459" i="33"/>
  <c r="H463" i="33"/>
  <c r="H467" i="33"/>
  <c r="H472" i="33"/>
  <c r="H476" i="33"/>
  <c r="H480" i="33"/>
  <c r="H484" i="33"/>
  <c r="H488" i="33"/>
  <c r="H492" i="33"/>
  <c r="H496" i="33"/>
  <c r="H500" i="33"/>
  <c r="H504" i="33"/>
  <c r="H508" i="33"/>
  <c r="H512" i="33"/>
  <c r="H516" i="33"/>
  <c r="H520" i="33"/>
  <c r="H524" i="33"/>
  <c r="H528" i="33"/>
  <c r="H532" i="33"/>
  <c r="H536" i="33"/>
  <c r="H540" i="33"/>
  <c r="H544" i="33"/>
  <c r="H548" i="33"/>
  <c r="H552" i="33"/>
  <c r="H556" i="33"/>
  <c r="H560" i="33"/>
  <c r="H563" i="33"/>
  <c r="H567" i="33"/>
  <c r="H571" i="33"/>
  <c r="H575" i="33"/>
  <c r="G582" i="33"/>
  <c r="H582" i="33" s="1"/>
  <c r="E600" i="33"/>
  <c r="H600" i="33" s="1"/>
  <c r="E585" i="33"/>
  <c r="H585" i="33" s="1"/>
  <c r="C13" i="33"/>
  <c r="G13" i="33" s="1"/>
  <c r="H112" i="34"/>
  <c r="F203" i="34"/>
  <c r="F199" i="34"/>
  <c r="F193" i="34"/>
  <c r="F186" i="34"/>
  <c r="F179" i="34"/>
  <c r="F173" i="34"/>
  <c r="H394" i="34"/>
  <c r="H413" i="34"/>
  <c r="H417" i="34"/>
  <c r="H446" i="34"/>
  <c r="H450" i="34"/>
  <c r="H454" i="34"/>
  <c r="H458" i="34"/>
  <c r="H462" i="34"/>
  <c r="H466" i="34"/>
  <c r="H469" i="34"/>
  <c r="H472" i="34"/>
  <c r="H476" i="34"/>
  <c r="H480" i="34"/>
  <c r="H484" i="34"/>
  <c r="H488" i="34"/>
  <c r="H492" i="34"/>
  <c r="H496" i="34"/>
  <c r="H536" i="34"/>
  <c r="H564" i="34"/>
  <c r="H568" i="34"/>
  <c r="H572" i="34"/>
  <c r="H576" i="34"/>
  <c r="H599" i="34"/>
  <c r="H601" i="34"/>
  <c r="H605" i="34"/>
  <c r="H88" i="30"/>
  <c r="H98" i="30"/>
  <c r="H107" i="30"/>
  <c r="H114" i="30"/>
  <c r="H144" i="30"/>
  <c r="H151" i="30"/>
  <c r="H156" i="30"/>
  <c r="H160" i="30"/>
  <c r="H164" i="30"/>
  <c r="H167" i="30"/>
  <c r="H182" i="30"/>
  <c r="H185" i="30"/>
  <c r="H230" i="30"/>
  <c r="H234" i="30"/>
  <c r="H273" i="30"/>
  <c r="H281" i="30"/>
  <c r="H284" i="30"/>
  <c r="H288" i="30"/>
  <c r="H291" i="30"/>
  <c r="H298" i="30"/>
  <c r="H301" i="30"/>
  <c r="H312" i="30"/>
  <c r="H316" i="30"/>
  <c r="H366" i="30"/>
  <c r="H387" i="30"/>
  <c r="H405" i="30"/>
  <c r="H427" i="30"/>
  <c r="G11" i="31"/>
  <c r="E11" i="31"/>
  <c r="F53" i="31"/>
  <c r="F45" i="31"/>
  <c r="F30" i="31"/>
  <c r="F41" i="31"/>
  <c r="H85" i="31"/>
  <c r="H105" i="31"/>
  <c r="H119" i="31"/>
  <c r="H130" i="31"/>
  <c r="H146" i="31"/>
  <c r="E332" i="31"/>
  <c r="H332" i="31" s="1"/>
  <c r="E290" i="31"/>
  <c r="H290" i="31" s="1"/>
  <c r="E194" i="31"/>
  <c r="H194" i="31" s="1"/>
  <c r="E186" i="31"/>
  <c r="H186" i="31" s="1"/>
  <c r="E173" i="31"/>
  <c r="H173" i="31" s="1"/>
  <c r="E181" i="31"/>
  <c r="H181" i="31" s="1"/>
  <c r="H189" i="31"/>
  <c r="E210" i="31"/>
  <c r="H210" i="31" s="1"/>
  <c r="H216" i="31"/>
  <c r="H219" i="31"/>
  <c r="H223" i="31"/>
  <c r="H227" i="31"/>
  <c r="H239" i="31"/>
  <c r="H242" i="31"/>
  <c r="E277" i="31"/>
  <c r="H277" i="31" s="1"/>
  <c r="E283" i="31"/>
  <c r="H283" i="31" s="1"/>
  <c r="H313" i="31"/>
  <c r="H320" i="31"/>
  <c r="H323" i="31"/>
  <c r="H327" i="31"/>
  <c r="H336" i="31"/>
  <c r="H340" i="31"/>
  <c r="H372" i="31"/>
  <c r="H437" i="31"/>
  <c r="H447" i="31"/>
  <c r="H452" i="31"/>
  <c r="H496" i="31"/>
  <c r="H504" i="31"/>
  <c r="H507" i="31"/>
  <c r="H557" i="31"/>
  <c r="H569" i="31"/>
  <c r="F67" i="32"/>
  <c r="F64" i="32"/>
  <c r="F50" i="32"/>
  <c r="F44" i="32"/>
  <c r="F28" i="32"/>
  <c r="F21" i="32"/>
  <c r="D9" i="32"/>
  <c r="G9" i="32" s="1"/>
  <c r="F23" i="32"/>
  <c r="F25" i="32"/>
  <c r="F36" i="32"/>
  <c r="F39" i="32"/>
  <c r="H47" i="32"/>
  <c r="H50" i="32"/>
  <c r="H59" i="32"/>
  <c r="H62" i="32"/>
  <c r="F63" i="32"/>
  <c r="F65" i="32"/>
  <c r="H67" i="32"/>
  <c r="H196" i="32"/>
  <c r="H222" i="32"/>
  <c r="H245" i="32"/>
  <c r="H255" i="32"/>
  <c r="H433" i="32"/>
  <c r="H437" i="32"/>
  <c r="G582" i="32"/>
  <c r="E609" i="32"/>
  <c r="H609" i="32" s="1"/>
  <c r="E607" i="32"/>
  <c r="H607" i="32" s="1"/>
  <c r="E604" i="32"/>
  <c r="H604" i="32" s="1"/>
  <c r="E602" i="32"/>
  <c r="H602" i="32" s="1"/>
  <c r="E600" i="32"/>
  <c r="H600" i="32" s="1"/>
  <c r="E598" i="32"/>
  <c r="H598" i="32" s="1"/>
  <c r="E608" i="32"/>
  <c r="H608" i="32" s="1"/>
  <c r="E606" i="32"/>
  <c r="H606" i="32" s="1"/>
  <c r="E599" i="32"/>
  <c r="H599" i="32" s="1"/>
  <c r="E592" i="32"/>
  <c r="H592" i="32" s="1"/>
  <c r="E590" i="32"/>
  <c r="H590" i="32" s="1"/>
  <c r="E582" i="32"/>
  <c r="E584" i="32"/>
  <c r="H584" i="32" s="1"/>
  <c r="E586" i="32"/>
  <c r="H586" i="32" s="1"/>
  <c r="H588" i="32"/>
  <c r="E597" i="32"/>
  <c r="H597" i="32" s="1"/>
  <c r="E603" i="32"/>
  <c r="H603" i="32" s="1"/>
  <c r="E605" i="32"/>
  <c r="H605" i="32" s="1"/>
  <c r="F126" i="33"/>
  <c r="F75" i="33"/>
  <c r="D10" i="33"/>
  <c r="G10" i="33" s="1"/>
  <c r="F132" i="33"/>
  <c r="H78" i="33"/>
  <c r="F80" i="33"/>
  <c r="H86" i="33"/>
  <c r="H90" i="33"/>
  <c r="H94" i="33"/>
  <c r="H98" i="33"/>
  <c r="H102" i="33"/>
  <c r="H106" i="33"/>
  <c r="H110" i="33"/>
  <c r="H114" i="33"/>
  <c r="H118" i="33"/>
  <c r="H122" i="33"/>
  <c r="H129" i="33"/>
  <c r="F349" i="33"/>
  <c r="H415" i="33"/>
  <c r="H419" i="33"/>
  <c r="H595" i="33"/>
  <c r="D11" i="34"/>
  <c r="H21" i="34"/>
  <c r="H28" i="34"/>
  <c r="H32" i="34"/>
  <c r="H35" i="34"/>
  <c r="H39" i="34"/>
  <c r="H43" i="34"/>
  <c r="H47" i="34"/>
  <c r="H51" i="34"/>
  <c r="H55" i="34"/>
  <c r="H58" i="34"/>
  <c r="H62" i="34"/>
  <c r="H66" i="34"/>
  <c r="H246" i="30"/>
  <c r="H249" i="30"/>
  <c r="H253" i="30"/>
  <c r="H257" i="30"/>
  <c r="H261" i="30"/>
  <c r="H268" i="30"/>
  <c r="H274" i="30"/>
  <c r="H282" i="30"/>
  <c r="H285" i="30"/>
  <c r="H292" i="30"/>
  <c r="H295" i="30"/>
  <c r="H299" i="30"/>
  <c r="H305" i="30"/>
  <c r="H311" i="30"/>
  <c r="H315" i="30"/>
  <c r="H322" i="30"/>
  <c r="H326" i="30"/>
  <c r="H330" i="30"/>
  <c r="H334" i="30"/>
  <c r="H338" i="30"/>
  <c r="H342" i="30"/>
  <c r="H453" i="30"/>
  <c r="H457" i="30"/>
  <c r="H476" i="30"/>
  <c r="H485" i="30"/>
  <c r="H492" i="30"/>
  <c r="H496" i="30"/>
  <c r="H500" i="30"/>
  <c r="H513" i="30"/>
  <c r="H517" i="30"/>
  <c r="H524" i="30"/>
  <c r="H528" i="30"/>
  <c r="H532" i="30"/>
  <c r="H536" i="30"/>
  <c r="H540" i="30"/>
  <c r="H553" i="30"/>
  <c r="H583" i="30"/>
  <c r="H591" i="30"/>
  <c r="H606" i="30"/>
  <c r="H83" i="31"/>
  <c r="H86" i="31"/>
  <c r="H98" i="31"/>
  <c r="H150" i="31"/>
  <c r="H162" i="31"/>
  <c r="H166" i="31"/>
  <c r="H176" i="31"/>
  <c r="H195" i="31"/>
  <c r="H220" i="31"/>
  <c r="H224" i="31"/>
  <c r="H228" i="31"/>
  <c r="H231" i="31"/>
  <c r="H240" i="31"/>
  <c r="H246" i="31"/>
  <c r="H250" i="31"/>
  <c r="H257" i="31"/>
  <c r="H262" i="31"/>
  <c r="H273" i="31"/>
  <c r="H278" i="31"/>
  <c r="H279" i="31"/>
  <c r="H284" i="31"/>
  <c r="H299" i="31"/>
  <c r="H304" i="31"/>
  <c r="H314" i="31"/>
  <c r="H321" i="31"/>
  <c r="H333" i="31"/>
  <c r="H337" i="31"/>
  <c r="H341" i="31"/>
  <c r="H360" i="31"/>
  <c r="H368" i="31"/>
  <c r="H390" i="31"/>
  <c r="H393" i="31"/>
  <c r="H396" i="31"/>
  <c r="H421" i="31"/>
  <c r="H435" i="31"/>
  <c r="H438" i="31"/>
  <c r="H453" i="31"/>
  <c r="H460" i="31"/>
  <c r="H467" i="31"/>
  <c r="H470" i="31"/>
  <c r="H473" i="31"/>
  <c r="H491" i="31"/>
  <c r="H501" i="31"/>
  <c r="H505" i="31"/>
  <c r="H519" i="31"/>
  <c r="H533" i="31"/>
  <c r="H545" i="31"/>
  <c r="H564" i="31"/>
  <c r="H573" i="31"/>
  <c r="H576" i="31"/>
  <c r="H589" i="31"/>
  <c r="H604" i="31"/>
  <c r="H69" i="32"/>
  <c r="E24" i="32"/>
  <c r="E27" i="32"/>
  <c r="H27" i="32" s="1"/>
  <c r="E30" i="32"/>
  <c r="H30" i="32" s="1"/>
  <c r="H43" i="32"/>
  <c r="H46" i="32"/>
  <c r="E56" i="32"/>
  <c r="H63" i="32"/>
  <c r="E66" i="32"/>
  <c r="H66" i="32" s="1"/>
  <c r="H98" i="32"/>
  <c r="H147" i="32"/>
  <c r="H151" i="32"/>
  <c r="H163" i="32"/>
  <c r="F174" i="32"/>
  <c r="H177" i="32"/>
  <c r="F178" i="32"/>
  <c r="F182" i="32"/>
  <c r="F186" i="32"/>
  <c r="F190" i="32"/>
  <c r="H193" i="32"/>
  <c r="F194" i="32"/>
  <c r="F198" i="32"/>
  <c r="F202" i="32"/>
  <c r="F206" i="32"/>
  <c r="F210" i="32"/>
  <c r="H217" i="32"/>
  <c r="F218" i="32"/>
  <c r="H221" i="32"/>
  <c r="F225" i="32"/>
  <c r="F241" i="32"/>
  <c r="H246" i="32"/>
  <c r="H256" i="32"/>
  <c r="F259" i="32"/>
  <c r="F261" i="32"/>
  <c r="F267" i="32"/>
  <c r="H269" i="32"/>
  <c r="F275" i="32"/>
  <c r="F277" i="32"/>
  <c r="H279" i="32"/>
  <c r="H285" i="32"/>
  <c r="H321" i="32"/>
  <c r="H338" i="32"/>
  <c r="H368" i="32"/>
  <c r="H371" i="32"/>
  <c r="H380" i="32"/>
  <c r="H396" i="32"/>
  <c r="H407" i="32"/>
  <c r="H427" i="32"/>
  <c r="H430" i="32"/>
  <c r="H439" i="32"/>
  <c r="H444" i="32"/>
  <c r="H462" i="32"/>
  <c r="H464" i="32"/>
  <c r="H491" i="32"/>
  <c r="H499" i="32"/>
  <c r="H527" i="32"/>
  <c r="H531" i="32"/>
  <c r="H537" i="32"/>
  <c r="H547" i="32"/>
  <c r="H550" i="32"/>
  <c r="H553" i="32"/>
  <c r="H558" i="32"/>
  <c r="H594" i="32"/>
  <c r="H20" i="33"/>
  <c r="H24" i="33"/>
  <c r="H28" i="33"/>
  <c r="H32" i="33"/>
  <c r="H36" i="33"/>
  <c r="H40" i="33"/>
  <c r="H44" i="33"/>
  <c r="H48" i="33"/>
  <c r="H52" i="33"/>
  <c r="H56" i="33"/>
  <c r="H60" i="33"/>
  <c r="H64" i="33"/>
  <c r="H68" i="33"/>
  <c r="H126" i="33"/>
  <c r="H175" i="33"/>
  <c r="H321" i="33"/>
  <c r="H325" i="33"/>
  <c r="H329" i="33"/>
  <c r="H333" i="33"/>
  <c r="H337" i="33"/>
  <c r="H341" i="33"/>
  <c r="H355" i="33"/>
  <c r="H359" i="33"/>
  <c r="H362" i="33"/>
  <c r="H366" i="33"/>
  <c r="H370" i="33"/>
  <c r="H374" i="33"/>
  <c r="H378" i="33"/>
  <c r="H382" i="33"/>
  <c r="H387" i="33"/>
  <c r="H391" i="33"/>
  <c r="H395" i="33"/>
  <c r="H398" i="33"/>
  <c r="H401" i="33"/>
  <c r="H405" i="33"/>
  <c r="H409" i="33"/>
  <c r="H416" i="33"/>
  <c r="H433" i="33"/>
  <c r="H437" i="33"/>
  <c r="H441" i="33"/>
  <c r="H446" i="33"/>
  <c r="H450" i="33"/>
  <c r="H454" i="33"/>
  <c r="H458" i="33"/>
  <c r="H462" i="33"/>
  <c r="H466" i="33"/>
  <c r="H470" i="33"/>
  <c r="H593" i="33"/>
  <c r="H596" i="33"/>
  <c r="H603" i="33"/>
  <c r="H607" i="33"/>
  <c r="H117" i="34"/>
  <c r="H121" i="34"/>
  <c r="H125" i="34"/>
  <c r="H134" i="34"/>
  <c r="H146" i="34"/>
  <c r="H150" i="34"/>
  <c r="H154" i="34"/>
  <c r="H162" i="34"/>
  <c r="H166" i="34"/>
  <c r="H177" i="34"/>
  <c r="H180" i="34"/>
  <c r="H183" i="34"/>
  <c r="H190" i="34"/>
  <c r="H194" i="34"/>
  <c r="H198" i="34"/>
  <c r="H21" i="33"/>
  <c r="H25" i="33"/>
  <c r="H29" i="33"/>
  <c r="H33" i="33"/>
  <c r="H37" i="33"/>
  <c r="H41" i="33"/>
  <c r="H45" i="33"/>
  <c r="H49" i="33"/>
  <c r="H53" i="33"/>
  <c r="H57" i="33"/>
  <c r="H61" i="33"/>
  <c r="H65" i="33"/>
  <c r="H69" i="33"/>
  <c r="H77" i="33"/>
  <c r="H85" i="33"/>
  <c r="H89" i="33"/>
  <c r="H93" i="33"/>
  <c r="H97" i="33"/>
  <c r="H101" i="33"/>
  <c r="H105" i="33"/>
  <c r="H109" i="33"/>
  <c r="H113" i="33"/>
  <c r="H117" i="33"/>
  <c r="H121" i="33"/>
  <c r="H125" i="33"/>
  <c r="H128" i="33"/>
  <c r="H135" i="33"/>
  <c r="H139" i="33"/>
  <c r="H143" i="33"/>
  <c r="H147" i="33"/>
  <c r="H151" i="33"/>
  <c r="H155" i="33"/>
  <c r="H159" i="33"/>
  <c r="H163" i="33"/>
  <c r="H167" i="33"/>
  <c r="H320" i="33"/>
  <c r="H324" i="33"/>
  <c r="H328" i="33"/>
  <c r="H332" i="33"/>
  <c r="H336" i="33"/>
  <c r="H340" i="33"/>
  <c r="G349" i="33"/>
  <c r="H351" i="33"/>
  <c r="H354" i="33"/>
  <c r="H358" i="33"/>
  <c r="H365" i="33"/>
  <c r="H369" i="33"/>
  <c r="H373" i="33"/>
  <c r="H377" i="33"/>
  <c r="H381" i="33"/>
  <c r="H390" i="33"/>
  <c r="H394" i="33"/>
  <c r="H400" i="33"/>
  <c r="H404" i="33"/>
  <c r="H408" i="33"/>
  <c r="H430" i="33"/>
  <c r="H434" i="33"/>
  <c r="H438" i="33"/>
  <c r="H473" i="33"/>
  <c r="H477" i="33"/>
  <c r="H481" i="33"/>
  <c r="H485" i="33"/>
  <c r="H489" i="33"/>
  <c r="H493" i="33"/>
  <c r="H497" i="33"/>
  <c r="H501" i="33"/>
  <c r="H505" i="33"/>
  <c r="H509" i="33"/>
  <c r="H513" i="33"/>
  <c r="H517" i="33"/>
  <c r="H521" i="33"/>
  <c r="H525" i="33"/>
  <c r="H529" i="33"/>
  <c r="H533" i="33"/>
  <c r="H537" i="33"/>
  <c r="H541" i="33"/>
  <c r="H545" i="33"/>
  <c r="H549" i="33"/>
  <c r="H553" i="33"/>
  <c r="H557" i="33"/>
  <c r="H564" i="33"/>
  <c r="H568" i="33"/>
  <c r="H572" i="33"/>
  <c r="H576" i="33"/>
  <c r="H583" i="33"/>
  <c r="H586" i="33"/>
  <c r="H599" i="33"/>
  <c r="H602" i="33"/>
  <c r="H606" i="33"/>
  <c r="H20" i="34"/>
  <c r="H108" i="34"/>
  <c r="H213" i="34"/>
  <c r="H217" i="34"/>
  <c r="H221" i="34"/>
  <c r="H228" i="34"/>
  <c r="H232" i="34"/>
  <c r="H236" i="34"/>
  <c r="H240" i="34"/>
  <c r="H244" i="34"/>
  <c r="H301" i="34"/>
  <c r="H313" i="34"/>
  <c r="H317" i="34"/>
  <c r="H320" i="34"/>
  <c r="H324" i="34"/>
  <c r="H328" i="34"/>
  <c r="H332" i="34"/>
  <c r="H336" i="34"/>
  <c r="H340" i="34"/>
  <c r="H355" i="34"/>
  <c r="H358" i="34"/>
  <c r="H363" i="34"/>
  <c r="H443" i="34"/>
  <c r="H587" i="34"/>
  <c r="H591" i="34"/>
  <c r="H595" i="34"/>
  <c r="H25" i="34"/>
  <c r="H29" i="34"/>
  <c r="H33" i="34"/>
  <c r="H36" i="34"/>
  <c r="H40" i="34"/>
  <c r="H44" i="34"/>
  <c r="H48" i="34"/>
  <c r="H52" i="34"/>
  <c r="H59" i="34"/>
  <c r="H63" i="34"/>
  <c r="H67" i="34"/>
  <c r="H118" i="34"/>
  <c r="H122" i="34"/>
  <c r="H126" i="34"/>
  <c r="H129" i="34"/>
  <c r="H149" i="34"/>
  <c r="H153" i="34"/>
  <c r="H157" i="34"/>
  <c r="H161" i="34"/>
  <c r="H165" i="34"/>
  <c r="H176" i="34"/>
  <c r="H182" i="34"/>
  <c r="H186" i="34"/>
  <c r="H189" i="34"/>
  <c r="H193" i="34"/>
  <c r="H197" i="34"/>
  <c r="H200" i="34"/>
  <c r="H204" i="34"/>
  <c r="H229" i="34"/>
  <c r="H233" i="34"/>
  <c r="H237" i="34"/>
  <c r="H241" i="34"/>
  <c r="H245" i="34"/>
  <c r="H252" i="34"/>
  <c r="H256" i="34"/>
  <c r="H260" i="34"/>
  <c r="H264" i="34"/>
  <c r="H268" i="34"/>
  <c r="H272" i="34"/>
  <c r="H321" i="34"/>
  <c r="H325" i="34"/>
  <c r="H329" i="34"/>
  <c r="H333" i="34"/>
  <c r="H337" i="34"/>
  <c r="H341" i="34"/>
  <c r="H352" i="34"/>
  <c r="H366" i="34"/>
  <c r="H373" i="34"/>
  <c r="H414" i="34"/>
  <c r="H418" i="34"/>
  <c r="H447" i="34"/>
  <c r="H451" i="34"/>
  <c r="H455" i="34"/>
  <c r="H459" i="34"/>
  <c r="H463" i="34"/>
  <c r="H470" i="34"/>
  <c r="H473" i="34"/>
  <c r="H477" i="34"/>
  <c r="H481" i="34"/>
  <c r="H485" i="34"/>
  <c r="H489" i="34"/>
  <c r="H493" i="34"/>
  <c r="H497" i="34"/>
  <c r="H504" i="34"/>
  <c r="H508" i="34"/>
  <c r="H537" i="34"/>
  <c r="H600" i="34"/>
  <c r="H583" i="34"/>
  <c r="E586" i="34"/>
  <c r="H586" i="34" s="1"/>
  <c r="H590" i="34"/>
  <c r="H594" i="34"/>
  <c r="E598" i="34"/>
  <c r="H598" i="34" s="1"/>
  <c r="H604" i="34"/>
  <c r="H13" i="2"/>
  <c r="G11" i="1"/>
  <c r="H582" i="1"/>
  <c r="H12" i="4"/>
  <c r="E10" i="1"/>
  <c r="H10" i="1" s="1"/>
  <c r="E20" i="1"/>
  <c r="H20" i="1" s="1"/>
  <c r="E22" i="1"/>
  <c r="H22" i="1" s="1"/>
  <c r="E24" i="1"/>
  <c r="H24" i="1" s="1"/>
  <c r="E26" i="1"/>
  <c r="H26" i="1" s="1"/>
  <c r="E29" i="1"/>
  <c r="H29" i="1" s="1"/>
  <c r="E52" i="1"/>
  <c r="H52" i="1" s="1"/>
  <c r="E54" i="1"/>
  <c r="H54" i="1" s="1"/>
  <c r="E56" i="1"/>
  <c r="H56" i="1" s="1"/>
  <c r="E58" i="1"/>
  <c r="H58" i="1" s="1"/>
  <c r="E60" i="1"/>
  <c r="H60" i="1" s="1"/>
  <c r="E62" i="1"/>
  <c r="H62" i="1" s="1"/>
  <c r="E64" i="1"/>
  <c r="H64" i="1" s="1"/>
  <c r="E66" i="1"/>
  <c r="H66" i="1" s="1"/>
  <c r="E68" i="1"/>
  <c r="H68" i="1" s="1"/>
  <c r="E69" i="1"/>
  <c r="H69" i="1" s="1"/>
  <c r="E174" i="1"/>
  <c r="H174" i="1" s="1"/>
  <c r="E176" i="1"/>
  <c r="H176" i="1" s="1"/>
  <c r="E178" i="1"/>
  <c r="H178" i="1" s="1"/>
  <c r="E180" i="1"/>
  <c r="H180" i="1" s="1"/>
  <c r="E182" i="1"/>
  <c r="H182" i="1" s="1"/>
  <c r="E184" i="1"/>
  <c r="H184" i="1" s="1"/>
  <c r="E186" i="1"/>
  <c r="H186" i="1" s="1"/>
  <c r="E188" i="1"/>
  <c r="H188" i="1" s="1"/>
  <c r="E190" i="1"/>
  <c r="H190" i="1" s="1"/>
  <c r="E195" i="1"/>
  <c r="H195" i="1" s="1"/>
  <c r="E197" i="1"/>
  <c r="H197" i="1" s="1"/>
  <c r="E199" i="1"/>
  <c r="H199" i="1" s="1"/>
  <c r="E201" i="1"/>
  <c r="H201" i="1" s="1"/>
  <c r="E203" i="1"/>
  <c r="H203" i="1" s="1"/>
  <c r="E205" i="1"/>
  <c r="H205" i="1" s="1"/>
  <c r="E207" i="1"/>
  <c r="H207" i="1" s="1"/>
  <c r="E209" i="1"/>
  <c r="H209" i="1" s="1"/>
  <c r="E211" i="1"/>
  <c r="H211" i="1" s="1"/>
  <c r="E213" i="1"/>
  <c r="H213" i="1" s="1"/>
  <c r="E215" i="1"/>
  <c r="H215" i="1" s="1"/>
  <c r="E220" i="1"/>
  <c r="H220" i="1" s="1"/>
  <c r="E222" i="1"/>
  <c r="H222" i="1" s="1"/>
  <c r="E224" i="1"/>
  <c r="H224" i="1" s="1"/>
  <c r="E226" i="1"/>
  <c r="H226" i="1" s="1"/>
  <c r="E228" i="1"/>
  <c r="H228" i="1" s="1"/>
  <c r="E230" i="1"/>
  <c r="H230" i="1" s="1"/>
  <c r="E234" i="1"/>
  <c r="H234" i="1" s="1"/>
  <c r="E236" i="1"/>
  <c r="H236" i="1" s="1"/>
  <c r="E238" i="1"/>
  <c r="H238" i="1" s="1"/>
  <c r="E240" i="1"/>
  <c r="H240" i="1" s="1"/>
  <c r="E242" i="1"/>
  <c r="H242" i="1" s="1"/>
  <c r="E244" i="1"/>
  <c r="H244" i="1" s="1"/>
  <c r="E246" i="1"/>
  <c r="H246" i="1" s="1"/>
  <c r="E248" i="1"/>
  <c r="H248" i="1" s="1"/>
  <c r="E250" i="1"/>
  <c r="H250" i="1" s="1"/>
  <c r="E252" i="1"/>
  <c r="H252" i="1" s="1"/>
  <c r="E254" i="1"/>
  <c r="H254" i="1" s="1"/>
  <c r="E256" i="1"/>
  <c r="H256" i="1" s="1"/>
  <c r="E258" i="1"/>
  <c r="H258" i="1" s="1"/>
  <c r="E260" i="1"/>
  <c r="H260" i="1" s="1"/>
  <c r="E262" i="1"/>
  <c r="H262" i="1" s="1"/>
  <c r="E264" i="1"/>
  <c r="H264" i="1" s="1"/>
  <c r="E266" i="1"/>
  <c r="H266" i="1" s="1"/>
  <c r="E268" i="1"/>
  <c r="H268" i="1" s="1"/>
  <c r="E270" i="1"/>
  <c r="H270" i="1" s="1"/>
  <c r="E272" i="1"/>
  <c r="H272" i="1" s="1"/>
  <c r="E274" i="1"/>
  <c r="H274" i="1" s="1"/>
  <c r="E276" i="1"/>
  <c r="H276" i="1" s="1"/>
  <c r="E281" i="1"/>
  <c r="H281" i="1" s="1"/>
  <c r="E283" i="1"/>
  <c r="H283" i="1" s="1"/>
  <c r="E287" i="1"/>
  <c r="H287" i="1" s="1"/>
  <c r="E289" i="1"/>
  <c r="H289" i="1" s="1"/>
  <c r="E291" i="1"/>
  <c r="H291" i="1" s="1"/>
  <c r="E293" i="1"/>
  <c r="H293" i="1" s="1"/>
  <c r="E295" i="1"/>
  <c r="H295" i="1" s="1"/>
  <c r="E297" i="1"/>
  <c r="H297" i="1" s="1"/>
  <c r="E299" i="1"/>
  <c r="H299" i="1" s="1"/>
  <c r="E306" i="1"/>
  <c r="H306" i="1" s="1"/>
  <c r="E308" i="1"/>
  <c r="H308" i="1" s="1"/>
  <c r="E310" i="1"/>
  <c r="H310" i="1" s="1"/>
  <c r="E312" i="1"/>
  <c r="H312" i="1" s="1"/>
  <c r="E314" i="1"/>
  <c r="H314" i="1" s="1"/>
  <c r="E316" i="1"/>
  <c r="H316" i="1" s="1"/>
  <c r="E318" i="1"/>
  <c r="H318" i="1" s="1"/>
  <c r="E320" i="1"/>
  <c r="H320" i="1" s="1"/>
  <c r="E322" i="1"/>
  <c r="H322" i="1" s="1"/>
  <c r="E324" i="1"/>
  <c r="H324" i="1" s="1"/>
  <c r="E326" i="1"/>
  <c r="H326" i="1" s="1"/>
  <c r="E327" i="1"/>
  <c r="H327" i="1" s="1"/>
  <c r="E329" i="1"/>
  <c r="H329" i="1" s="1"/>
  <c r="E331" i="1"/>
  <c r="H331" i="1" s="1"/>
  <c r="E333" i="1"/>
  <c r="H333" i="1" s="1"/>
  <c r="E335" i="1"/>
  <c r="H335" i="1" s="1"/>
  <c r="E337" i="1"/>
  <c r="H337" i="1" s="1"/>
  <c r="E338" i="1"/>
  <c r="H338" i="1" s="1"/>
  <c r="E340" i="1"/>
  <c r="H340" i="1" s="1"/>
  <c r="E341" i="1"/>
  <c r="H341" i="1" s="1"/>
  <c r="E342" i="1"/>
  <c r="H342" i="1" s="1"/>
  <c r="E343" i="1"/>
  <c r="H343" i="1" s="1"/>
  <c r="G349" i="1"/>
  <c r="D9" i="1"/>
  <c r="F9" i="1" s="1"/>
  <c r="D11" i="1"/>
  <c r="F11" i="1" s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6" i="1"/>
  <c r="F37" i="1"/>
  <c r="F38" i="1"/>
  <c r="F39" i="1"/>
  <c r="F40" i="1"/>
  <c r="F41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8" i="1"/>
  <c r="F59" i="1"/>
  <c r="F60" i="1"/>
  <c r="F61" i="1"/>
  <c r="F62" i="1"/>
  <c r="F63" i="1"/>
  <c r="F64" i="1"/>
  <c r="F65" i="1"/>
  <c r="F66" i="1"/>
  <c r="F67" i="1"/>
  <c r="F68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80" i="1"/>
  <c r="F281" i="1"/>
  <c r="F282" i="1"/>
  <c r="F283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2" i="1"/>
  <c r="F313" i="1"/>
  <c r="F314" i="1"/>
  <c r="F315" i="1"/>
  <c r="F316" i="1"/>
  <c r="F317" i="1"/>
  <c r="F319" i="1"/>
  <c r="F320" i="1"/>
  <c r="F321" i="1"/>
  <c r="F322" i="1"/>
  <c r="F323" i="1"/>
  <c r="F324" i="1"/>
  <c r="F325" i="1"/>
  <c r="F327" i="1"/>
  <c r="F328" i="1"/>
  <c r="F329" i="1"/>
  <c r="F331" i="1"/>
  <c r="F332" i="1"/>
  <c r="F333" i="1"/>
  <c r="F334" i="1"/>
  <c r="F335" i="1"/>
  <c r="F336" i="1"/>
  <c r="F337" i="1"/>
  <c r="F338" i="1"/>
  <c r="F339" i="1"/>
  <c r="F341" i="1"/>
  <c r="F342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D8" i="2"/>
  <c r="F12" i="2" s="1"/>
  <c r="D10" i="2"/>
  <c r="F75" i="2"/>
  <c r="F80" i="2"/>
  <c r="F90" i="2"/>
  <c r="F121" i="2"/>
  <c r="F128" i="2"/>
  <c r="F349" i="2"/>
  <c r="F350" i="2"/>
  <c r="F357" i="2"/>
  <c r="F364" i="2"/>
  <c r="F369" i="2"/>
  <c r="F384" i="2"/>
  <c r="F391" i="2"/>
  <c r="F395" i="2"/>
  <c r="F397" i="2"/>
  <c r="F403" i="2"/>
  <c r="F409" i="2"/>
  <c r="F490" i="2"/>
  <c r="C8" i="3"/>
  <c r="C9" i="3"/>
  <c r="E20" i="3"/>
  <c r="H20" i="3" s="1"/>
  <c r="H24" i="3"/>
  <c r="E28" i="3"/>
  <c r="H28" i="3" s="1"/>
  <c r="E32" i="3"/>
  <c r="H32" i="3" s="1"/>
  <c r="E36" i="3"/>
  <c r="H36" i="3" s="1"/>
  <c r="E40" i="3"/>
  <c r="H40" i="3" s="1"/>
  <c r="E44" i="3"/>
  <c r="H44" i="3" s="1"/>
  <c r="E48" i="3"/>
  <c r="H48" i="3" s="1"/>
  <c r="E52" i="3"/>
  <c r="H52" i="3" s="1"/>
  <c r="E56" i="3"/>
  <c r="H56" i="3" s="1"/>
  <c r="H60" i="3"/>
  <c r="E64" i="3"/>
  <c r="H64" i="3" s="1"/>
  <c r="E68" i="3"/>
  <c r="H68" i="3" s="1"/>
  <c r="E75" i="3"/>
  <c r="E79" i="3"/>
  <c r="H79" i="3" s="1"/>
  <c r="E88" i="3"/>
  <c r="H88" i="3" s="1"/>
  <c r="E92" i="3"/>
  <c r="H92" i="3" s="1"/>
  <c r="E96" i="3"/>
  <c r="H96" i="3" s="1"/>
  <c r="E101" i="3"/>
  <c r="H101" i="3" s="1"/>
  <c r="E109" i="3"/>
  <c r="H109" i="3" s="1"/>
  <c r="E113" i="3"/>
  <c r="H113" i="3" s="1"/>
  <c r="E117" i="3"/>
  <c r="H117" i="3" s="1"/>
  <c r="E123" i="3"/>
  <c r="H123" i="3" s="1"/>
  <c r="E129" i="3"/>
  <c r="H129" i="3" s="1"/>
  <c r="E133" i="3"/>
  <c r="H133" i="3" s="1"/>
  <c r="E138" i="3"/>
  <c r="H138" i="3" s="1"/>
  <c r="E139" i="3"/>
  <c r="H139" i="3" s="1"/>
  <c r="E143" i="3"/>
  <c r="H143" i="3" s="1"/>
  <c r="E152" i="3"/>
  <c r="H152" i="3" s="1"/>
  <c r="E166" i="3"/>
  <c r="H166" i="3" s="1"/>
  <c r="E174" i="3"/>
  <c r="H174" i="3" s="1"/>
  <c r="E178" i="3"/>
  <c r="H178" i="3" s="1"/>
  <c r="E182" i="3"/>
  <c r="H182" i="3" s="1"/>
  <c r="E186" i="3"/>
  <c r="H186" i="3" s="1"/>
  <c r="E190" i="3"/>
  <c r="H190" i="3" s="1"/>
  <c r="E194" i="3"/>
  <c r="H194" i="3" s="1"/>
  <c r="H198" i="3"/>
  <c r="E202" i="3"/>
  <c r="H202" i="3" s="1"/>
  <c r="E206" i="3"/>
  <c r="H206" i="3" s="1"/>
  <c r="E210" i="3"/>
  <c r="H210" i="3" s="1"/>
  <c r="H214" i="3"/>
  <c r="H218" i="3"/>
  <c r="E222" i="3"/>
  <c r="H222" i="3" s="1"/>
  <c r="E226" i="3"/>
  <c r="H226" i="3" s="1"/>
  <c r="H230" i="3"/>
  <c r="H234" i="3"/>
  <c r="E238" i="3"/>
  <c r="H238" i="3" s="1"/>
  <c r="H242" i="3"/>
  <c r="E246" i="3"/>
  <c r="H246" i="3" s="1"/>
  <c r="E250" i="3"/>
  <c r="H250" i="3" s="1"/>
  <c r="H254" i="3"/>
  <c r="E258" i="3"/>
  <c r="H258" i="3" s="1"/>
  <c r="E262" i="3"/>
  <c r="H262" i="3" s="1"/>
  <c r="E266" i="3"/>
  <c r="H266" i="3" s="1"/>
  <c r="E270" i="3"/>
  <c r="H270" i="3" s="1"/>
  <c r="H274" i="3"/>
  <c r="E278" i="3"/>
  <c r="H278" i="3" s="1"/>
  <c r="E282" i="3"/>
  <c r="H282" i="3" s="1"/>
  <c r="E286" i="3"/>
  <c r="H286" i="3" s="1"/>
  <c r="E290" i="3"/>
  <c r="H290" i="3" s="1"/>
  <c r="E294" i="3"/>
  <c r="H294" i="3" s="1"/>
  <c r="H298" i="3"/>
  <c r="E302" i="3"/>
  <c r="H302" i="3" s="1"/>
  <c r="E306" i="3"/>
  <c r="H306" i="3" s="1"/>
  <c r="E310" i="3"/>
  <c r="H310" i="3" s="1"/>
  <c r="E314" i="3"/>
  <c r="H314" i="3" s="1"/>
  <c r="H318" i="3"/>
  <c r="E322" i="3"/>
  <c r="H322" i="3" s="1"/>
  <c r="H326" i="3"/>
  <c r="H330" i="3"/>
  <c r="H334" i="3"/>
  <c r="H338" i="3"/>
  <c r="H342" i="3"/>
  <c r="E349" i="3"/>
  <c r="E358" i="3"/>
  <c r="H358" i="3" s="1"/>
  <c r="E367" i="3"/>
  <c r="H367" i="3" s="1"/>
  <c r="E372" i="3"/>
  <c r="H372" i="3" s="1"/>
  <c r="E376" i="3"/>
  <c r="H376" i="3" s="1"/>
  <c r="E382" i="3"/>
  <c r="H382" i="3" s="1"/>
  <c r="E386" i="3"/>
  <c r="H386" i="3" s="1"/>
  <c r="E391" i="3"/>
  <c r="H391" i="3" s="1"/>
  <c r="E395" i="3"/>
  <c r="H395" i="3" s="1"/>
  <c r="E399" i="3"/>
  <c r="H399" i="3" s="1"/>
  <c r="E403" i="3"/>
  <c r="H403" i="3" s="1"/>
  <c r="E408" i="3"/>
  <c r="H408" i="3" s="1"/>
  <c r="E412" i="3"/>
  <c r="H412" i="3" s="1"/>
  <c r="E417" i="3"/>
  <c r="H417" i="3" s="1"/>
  <c r="E422" i="3"/>
  <c r="H422" i="3" s="1"/>
  <c r="E426" i="3"/>
  <c r="H426" i="3" s="1"/>
  <c r="E431" i="3"/>
  <c r="H431" i="3" s="1"/>
  <c r="E436" i="3"/>
  <c r="H436" i="3" s="1"/>
  <c r="E443" i="3"/>
  <c r="H443" i="3" s="1"/>
  <c r="E450" i="3"/>
  <c r="H450" i="3" s="1"/>
  <c r="E456" i="3"/>
  <c r="H456" i="3" s="1"/>
  <c r="E461" i="3"/>
  <c r="H461" i="3" s="1"/>
  <c r="E466" i="3"/>
  <c r="H466" i="3" s="1"/>
  <c r="E473" i="3"/>
  <c r="H473" i="3" s="1"/>
  <c r="E480" i="3"/>
  <c r="H480" i="3" s="1"/>
  <c r="E485" i="3"/>
  <c r="H485" i="3" s="1"/>
  <c r="E489" i="3"/>
  <c r="H489" i="3" s="1"/>
  <c r="E494" i="3"/>
  <c r="H494" i="3" s="1"/>
  <c r="E495" i="3"/>
  <c r="H495" i="3" s="1"/>
  <c r="E501" i="3"/>
  <c r="H501" i="3" s="1"/>
  <c r="E503" i="3"/>
  <c r="H503" i="3" s="1"/>
  <c r="E508" i="3"/>
  <c r="H508" i="3" s="1"/>
  <c r="E512" i="3"/>
  <c r="H512" i="3" s="1"/>
  <c r="E516" i="3"/>
  <c r="H516" i="3" s="1"/>
  <c r="E522" i="3"/>
  <c r="H522" i="3" s="1"/>
  <c r="E526" i="3"/>
  <c r="H526" i="3" s="1"/>
  <c r="E532" i="3"/>
  <c r="H532" i="3" s="1"/>
  <c r="E537" i="3"/>
  <c r="H537" i="3" s="1"/>
  <c r="E538" i="3"/>
  <c r="H538" i="3" s="1"/>
  <c r="E543" i="3"/>
  <c r="H543" i="3" s="1"/>
  <c r="E549" i="3"/>
  <c r="H549" i="3" s="1"/>
  <c r="E555" i="3"/>
  <c r="H555" i="3" s="1"/>
  <c r="E561" i="3"/>
  <c r="H561" i="3" s="1"/>
  <c r="E566" i="3"/>
  <c r="H566" i="3" s="1"/>
  <c r="H585" i="3"/>
  <c r="E589" i="3"/>
  <c r="H589" i="3" s="1"/>
  <c r="E593" i="3"/>
  <c r="H593" i="3" s="1"/>
  <c r="E597" i="3"/>
  <c r="H597" i="3" s="1"/>
  <c r="E601" i="3"/>
  <c r="H601" i="3" s="1"/>
  <c r="E605" i="3"/>
  <c r="H605" i="3" s="1"/>
  <c r="E609" i="3"/>
  <c r="H609" i="3" s="1"/>
  <c r="C9" i="4"/>
  <c r="C10" i="4"/>
  <c r="G12" i="4"/>
  <c r="E13" i="4"/>
  <c r="H13" i="4" s="1"/>
  <c r="F69" i="4"/>
  <c r="F68" i="4"/>
  <c r="F62" i="4"/>
  <c r="F50" i="4"/>
  <c r="F41" i="4"/>
  <c r="F19" i="4"/>
  <c r="D9" i="4"/>
  <c r="F9" i="4" s="1"/>
  <c r="E30" i="4"/>
  <c r="H30" i="4" s="1"/>
  <c r="E76" i="4"/>
  <c r="H76" i="4" s="1"/>
  <c r="E80" i="4"/>
  <c r="H80" i="4" s="1"/>
  <c r="H84" i="4"/>
  <c r="H88" i="4"/>
  <c r="E92" i="4"/>
  <c r="H92" i="4" s="1"/>
  <c r="H96" i="4"/>
  <c r="H100" i="4"/>
  <c r="E104" i="4"/>
  <c r="H104" i="4" s="1"/>
  <c r="H108" i="4"/>
  <c r="E112" i="4"/>
  <c r="H112" i="4" s="1"/>
  <c r="E116" i="4"/>
  <c r="H116" i="4" s="1"/>
  <c r="H120" i="4"/>
  <c r="H124" i="4"/>
  <c r="E128" i="4"/>
  <c r="H128" i="4" s="1"/>
  <c r="E132" i="4"/>
  <c r="H132" i="4" s="1"/>
  <c r="E136" i="4"/>
  <c r="H136" i="4" s="1"/>
  <c r="H140" i="4"/>
  <c r="H144" i="4"/>
  <c r="H148" i="4"/>
  <c r="H152" i="4"/>
  <c r="H156" i="4"/>
  <c r="H160" i="4"/>
  <c r="E164" i="4"/>
  <c r="H164" i="4" s="1"/>
  <c r="E181" i="4"/>
  <c r="H181" i="4" s="1"/>
  <c r="E200" i="4"/>
  <c r="H200" i="4" s="1"/>
  <c r="E225" i="4"/>
  <c r="H225" i="4" s="1"/>
  <c r="H291" i="4"/>
  <c r="E294" i="4"/>
  <c r="H294" i="4" s="1"/>
  <c r="H298" i="4"/>
  <c r="E302" i="4"/>
  <c r="H302" i="4" s="1"/>
  <c r="H305" i="4"/>
  <c r="H312" i="4"/>
  <c r="H316" i="4"/>
  <c r="H322" i="4"/>
  <c r="H326" i="4"/>
  <c r="H329" i="4"/>
  <c r="H333" i="4"/>
  <c r="H337" i="4"/>
  <c r="H341" i="4"/>
  <c r="H352" i="4"/>
  <c r="H356" i="4"/>
  <c r="H360" i="4"/>
  <c r="E364" i="4"/>
  <c r="H364" i="4" s="1"/>
  <c r="H368" i="4"/>
  <c r="E372" i="4"/>
  <c r="H372" i="4" s="1"/>
  <c r="H376" i="4"/>
  <c r="H380" i="4"/>
  <c r="E384" i="4"/>
  <c r="H384" i="4" s="1"/>
  <c r="E388" i="4"/>
  <c r="H388" i="4" s="1"/>
  <c r="H392" i="4"/>
  <c r="H396" i="4"/>
  <c r="H400" i="4"/>
  <c r="H404" i="4"/>
  <c r="H408" i="4"/>
  <c r="E412" i="4"/>
  <c r="H412" i="4" s="1"/>
  <c r="E416" i="4"/>
  <c r="H416" i="4" s="1"/>
  <c r="E420" i="4"/>
  <c r="H420" i="4" s="1"/>
  <c r="E424" i="4"/>
  <c r="H424" i="4" s="1"/>
  <c r="H428" i="4"/>
  <c r="E432" i="4"/>
  <c r="H432" i="4" s="1"/>
  <c r="H436" i="4"/>
  <c r="H440" i="4"/>
  <c r="H444" i="4"/>
  <c r="H448" i="4"/>
  <c r="H452" i="4"/>
  <c r="E456" i="4"/>
  <c r="H456" i="4" s="1"/>
  <c r="H460" i="4"/>
  <c r="E464" i="4"/>
  <c r="H464" i="4" s="1"/>
  <c r="H468" i="4"/>
  <c r="H472" i="4"/>
  <c r="H476" i="4"/>
  <c r="H480" i="4"/>
  <c r="H484" i="4"/>
  <c r="H488" i="4"/>
  <c r="H492" i="4"/>
  <c r="H496" i="4"/>
  <c r="H500" i="4"/>
  <c r="H504" i="4"/>
  <c r="H508" i="4"/>
  <c r="H512" i="4"/>
  <c r="H516" i="4"/>
  <c r="H520" i="4"/>
  <c r="H524" i="4"/>
  <c r="H528" i="4"/>
  <c r="H532" i="4"/>
  <c r="E536" i="4"/>
  <c r="H536" i="4" s="1"/>
  <c r="H540" i="4"/>
  <c r="H544" i="4"/>
  <c r="E548" i="4"/>
  <c r="H548" i="4" s="1"/>
  <c r="H552" i="4"/>
  <c r="H556" i="4"/>
  <c r="E560" i="4"/>
  <c r="H560" i="4" s="1"/>
  <c r="H564" i="4"/>
  <c r="E568" i="4"/>
  <c r="H568" i="4" s="1"/>
  <c r="H572" i="4"/>
  <c r="H576" i="4"/>
  <c r="H588" i="4"/>
  <c r="H595" i="4"/>
  <c r="E598" i="4"/>
  <c r="H598" i="4" s="1"/>
  <c r="E603" i="4"/>
  <c r="H603" i="4" s="1"/>
  <c r="H606" i="4"/>
  <c r="G19" i="5"/>
  <c r="E21" i="5"/>
  <c r="H21" i="5" s="1"/>
  <c r="H25" i="5"/>
  <c r="E29" i="5"/>
  <c r="H29" i="5" s="1"/>
  <c r="E33" i="5"/>
  <c r="H33" i="5" s="1"/>
  <c r="H37" i="5"/>
  <c r="H41" i="5"/>
  <c r="E45" i="5"/>
  <c r="H45" i="5" s="1"/>
  <c r="E49" i="5"/>
  <c r="H49" i="5" s="1"/>
  <c r="H53" i="5"/>
  <c r="H57" i="5"/>
  <c r="E61" i="5"/>
  <c r="H61" i="5" s="1"/>
  <c r="E65" i="5"/>
  <c r="H65" i="5" s="1"/>
  <c r="H69" i="5"/>
  <c r="E82" i="5"/>
  <c r="H82" i="5" s="1"/>
  <c r="E90" i="5"/>
  <c r="H90" i="5" s="1"/>
  <c r="E92" i="5"/>
  <c r="H92" i="5" s="1"/>
  <c r="E94" i="5"/>
  <c r="H94" i="5" s="1"/>
  <c r="E96" i="5"/>
  <c r="H96" i="5" s="1"/>
  <c r="E98" i="5"/>
  <c r="H98" i="5" s="1"/>
  <c r="H101" i="5"/>
  <c r="H108" i="5"/>
  <c r="E111" i="5"/>
  <c r="H111" i="5" s="1"/>
  <c r="E113" i="5"/>
  <c r="H113" i="5" s="1"/>
  <c r="E115" i="5"/>
  <c r="H115" i="5" s="1"/>
  <c r="E117" i="5"/>
  <c r="H117" i="5" s="1"/>
  <c r="E123" i="5"/>
  <c r="H123" i="5" s="1"/>
  <c r="E128" i="5"/>
  <c r="H128" i="5" s="1"/>
  <c r="E130" i="5"/>
  <c r="H130" i="5" s="1"/>
  <c r="E132" i="5"/>
  <c r="H132" i="5" s="1"/>
  <c r="E134" i="5"/>
  <c r="H134" i="5" s="1"/>
  <c r="E136" i="5"/>
  <c r="H136" i="5" s="1"/>
  <c r="H138" i="5"/>
  <c r="E141" i="5"/>
  <c r="H141" i="5" s="1"/>
  <c r="H146" i="5"/>
  <c r="H150" i="5"/>
  <c r="E164" i="5"/>
  <c r="H164" i="5" s="1"/>
  <c r="H167" i="5"/>
  <c r="E174" i="5"/>
  <c r="H174" i="5" s="1"/>
  <c r="E178" i="5"/>
  <c r="H178" i="5" s="1"/>
  <c r="E182" i="5"/>
  <c r="H182" i="5" s="1"/>
  <c r="E186" i="5"/>
  <c r="H186" i="5" s="1"/>
  <c r="E190" i="5"/>
  <c r="H190" i="5" s="1"/>
  <c r="E194" i="5"/>
  <c r="H194" i="5" s="1"/>
  <c r="E198" i="5"/>
  <c r="H198" i="5" s="1"/>
  <c r="E202" i="5"/>
  <c r="H202" i="5" s="1"/>
  <c r="E206" i="5"/>
  <c r="H206" i="5" s="1"/>
  <c r="E210" i="5"/>
  <c r="H210" i="5" s="1"/>
  <c r="E214" i="5"/>
  <c r="H214" i="5" s="1"/>
  <c r="H218" i="5"/>
  <c r="H222" i="5"/>
  <c r="E226" i="5"/>
  <c r="H226" i="5" s="1"/>
  <c r="E230" i="5"/>
  <c r="H230" i="5" s="1"/>
  <c r="H234" i="5"/>
  <c r="E238" i="5"/>
  <c r="H238" i="5" s="1"/>
  <c r="H242" i="5"/>
  <c r="E246" i="5"/>
  <c r="H246" i="5" s="1"/>
  <c r="E250" i="5"/>
  <c r="H250" i="5" s="1"/>
  <c r="E254" i="5"/>
  <c r="H254" i="5" s="1"/>
  <c r="H258" i="5"/>
  <c r="E262" i="5"/>
  <c r="H262" i="5" s="1"/>
  <c r="H266" i="5"/>
  <c r="E270" i="5"/>
  <c r="H270" i="5" s="1"/>
  <c r="H274" i="5"/>
  <c r="H278" i="5"/>
  <c r="H282" i="5"/>
  <c r="E286" i="5"/>
  <c r="H286" i="5" s="1"/>
  <c r="E290" i="5"/>
  <c r="H290" i="5" s="1"/>
  <c r="E294" i="5"/>
  <c r="H294" i="5" s="1"/>
  <c r="E298" i="5"/>
  <c r="H298" i="5" s="1"/>
  <c r="E302" i="5"/>
  <c r="H302" i="5" s="1"/>
  <c r="E306" i="5"/>
  <c r="H306" i="5" s="1"/>
  <c r="E310" i="5"/>
  <c r="H310" i="5" s="1"/>
  <c r="E314" i="5"/>
  <c r="H314" i="5" s="1"/>
  <c r="E318" i="5"/>
  <c r="H318" i="5" s="1"/>
  <c r="E332" i="5"/>
  <c r="H332" i="5" s="1"/>
  <c r="E335" i="5"/>
  <c r="H335" i="5" s="1"/>
  <c r="H19" i="7"/>
  <c r="H173" i="7"/>
  <c r="G8" i="1"/>
  <c r="E11" i="1"/>
  <c r="G12" i="1"/>
  <c r="H12" i="1" s="1"/>
  <c r="G19" i="1"/>
  <c r="E131" i="1"/>
  <c r="H131" i="1" s="1"/>
  <c r="E132" i="1"/>
  <c r="H132" i="1" s="1"/>
  <c r="E133" i="1"/>
  <c r="H133" i="1" s="1"/>
  <c r="E134" i="1"/>
  <c r="H134" i="1" s="1"/>
  <c r="E135" i="1"/>
  <c r="H135" i="1" s="1"/>
  <c r="E136" i="1"/>
  <c r="H136" i="1" s="1"/>
  <c r="E137" i="1"/>
  <c r="H137" i="1" s="1"/>
  <c r="E138" i="1"/>
  <c r="H138" i="1" s="1"/>
  <c r="E139" i="1"/>
  <c r="H139" i="1" s="1"/>
  <c r="E140" i="1"/>
  <c r="H140" i="1" s="1"/>
  <c r="E141" i="1"/>
  <c r="H141" i="1" s="1"/>
  <c r="E142" i="1"/>
  <c r="H142" i="1" s="1"/>
  <c r="E143" i="1"/>
  <c r="H143" i="1" s="1"/>
  <c r="E144" i="1"/>
  <c r="H144" i="1" s="1"/>
  <c r="E145" i="1"/>
  <c r="H145" i="1" s="1"/>
  <c r="E147" i="1"/>
  <c r="H147" i="1" s="1"/>
  <c r="E148" i="1"/>
  <c r="H148" i="1" s="1"/>
  <c r="E149" i="1"/>
  <c r="H149" i="1" s="1"/>
  <c r="E151" i="1"/>
  <c r="H151" i="1" s="1"/>
  <c r="E152" i="1"/>
  <c r="H152" i="1" s="1"/>
  <c r="E153" i="1"/>
  <c r="H153" i="1" s="1"/>
  <c r="E154" i="1"/>
  <c r="H154" i="1" s="1"/>
  <c r="E155" i="1"/>
  <c r="H155" i="1" s="1"/>
  <c r="E157" i="1"/>
  <c r="H157" i="1" s="1"/>
  <c r="E158" i="1"/>
  <c r="H158" i="1" s="1"/>
  <c r="E159" i="1"/>
  <c r="H159" i="1" s="1"/>
  <c r="E160" i="1"/>
  <c r="H160" i="1" s="1"/>
  <c r="E161" i="1"/>
  <c r="H161" i="1" s="1"/>
  <c r="E164" i="1"/>
  <c r="H164" i="1" s="1"/>
  <c r="E165" i="1"/>
  <c r="H165" i="1" s="1"/>
  <c r="E166" i="1"/>
  <c r="H166" i="1" s="1"/>
  <c r="E167" i="1"/>
  <c r="H167" i="1" s="1"/>
  <c r="G173" i="1"/>
  <c r="E349" i="1"/>
  <c r="E350" i="1"/>
  <c r="H350" i="1" s="1"/>
  <c r="E351" i="1"/>
  <c r="H351" i="1" s="1"/>
  <c r="E352" i="1"/>
  <c r="H352" i="1" s="1"/>
  <c r="E353" i="1"/>
  <c r="H353" i="1" s="1"/>
  <c r="E354" i="1"/>
  <c r="H354" i="1" s="1"/>
  <c r="E355" i="1"/>
  <c r="H355" i="1" s="1"/>
  <c r="E356" i="1"/>
  <c r="H356" i="1" s="1"/>
  <c r="E357" i="1"/>
  <c r="H357" i="1" s="1"/>
  <c r="E358" i="1"/>
  <c r="H358" i="1" s="1"/>
  <c r="E359" i="1"/>
  <c r="H359" i="1" s="1"/>
  <c r="E360" i="1"/>
  <c r="H360" i="1" s="1"/>
  <c r="E361" i="1"/>
  <c r="H361" i="1" s="1"/>
  <c r="E362" i="1"/>
  <c r="H362" i="1" s="1"/>
  <c r="E363" i="1"/>
  <c r="H363" i="1" s="1"/>
  <c r="E364" i="1"/>
  <c r="H364" i="1" s="1"/>
  <c r="E365" i="1"/>
  <c r="H365" i="1" s="1"/>
  <c r="E366" i="1"/>
  <c r="H366" i="1" s="1"/>
  <c r="E367" i="1"/>
  <c r="H367" i="1" s="1"/>
  <c r="E368" i="1"/>
  <c r="H368" i="1" s="1"/>
  <c r="E369" i="1"/>
  <c r="H369" i="1" s="1"/>
  <c r="E370" i="1"/>
  <c r="H370" i="1" s="1"/>
  <c r="E371" i="1"/>
  <c r="H371" i="1" s="1"/>
  <c r="E372" i="1"/>
  <c r="H372" i="1" s="1"/>
  <c r="E373" i="1"/>
  <c r="H373" i="1" s="1"/>
  <c r="E374" i="1"/>
  <c r="H374" i="1" s="1"/>
  <c r="E375" i="1"/>
  <c r="H375" i="1" s="1"/>
  <c r="E376" i="1"/>
  <c r="H376" i="1" s="1"/>
  <c r="E377" i="1"/>
  <c r="H377" i="1" s="1"/>
  <c r="E378" i="1"/>
  <c r="H378" i="1" s="1"/>
  <c r="E379" i="1"/>
  <c r="H379" i="1" s="1"/>
  <c r="E382" i="1"/>
  <c r="H382" i="1" s="1"/>
  <c r="E383" i="1"/>
  <c r="H383" i="1" s="1"/>
  <c r="E384" i="1"/>
  <c r="H384" i="1" s="1"/>
  <c r="E385" i="1"/>
  <c r="H385" i="1" s="1"/>
  <c r="E386" i="1"/>
  <c r="H386" i="1" s="1"/>
  <c r="E387" i="1"/>
  <c r="H387" i="1" s="1"/>
  <c r="E388" i="1"/>
  <c r="H388" i="1" s="1"/>
  <c r="E389" i="1"/>
  <c r="H389" i="1" s="1"/>
  <c r="E390" i="1"/>
  <c r="H390" i="1" s="1"/>
  <c r="E391" i="1"/>
  <c r="H391" i="1" s="1"/>
  <c r="E392" i="1"/>
  <c r="H392" i="1" s="1"/>
  <c r="E395" i="1"/>
  <c r="H395" i="1" s="1"/>
  <c r="E397" i="1"/>
  <c r="H397" i="1" s="1"/>
  <c r="E398" i="1"/>
  <c r="H398" i="1" s="1"/>
  <c r="E399" i="1"/>
  <c r="H399" i="1" s="1"/>
  <c r="E400" i="1"/>
  <c r="H400" i="1" s="1"/>
  <c r="E401" i="1"/>
  <c r="H401" i="1" s="1"/>
  <c r="E402" i="1"/>
  <c r="H402" i="1" s="1"/>
  <c r="E403" i="1"/>
  <c r="H403" i="1" s="1"/>
  <c r="E404" i="1"/>
  <c r="H404" i="1" s="1"/>
  <c r="E405" i="1"/>
  <c r="H405" i="1" s="1"/>
  <c r="E406" i="1"/>
  <c r="H406" i="1" s="1"/>
  <c r="E408" i="1"/>
  <c r="H408" i="1" s="1"/>
  <c r="E409" i="1"/>
  <c r="H409" i="1" s="1"/>
  <c r="E410" i="1"/>
  <c r="H410" i="1" s="1"/>
  <c r="E411" i="1"/>
  <c r="H411" i="1" s="1"/>
  <c r="E412" i="1"/>
  <c r="H412" i="1" s="1"/>
  <c r="E413" i="1"/>
  <c r="H413" i="1" s="1"/>
  <c r="E414" i="1"/>
  <c r="H414" i="1" s="1"/>
  <c r="E415" i="1"/>
  <c r="H415" i="1" s="1"/>
  <c r="E416" i="1"/>
  <c r="H416" i="1" s="1"/>
  <c r="E417" i="1"/>
  <c r="H417" i="1" s="1"/>
  <c r="E418" i="1"/>
  <c r="H418" i="1" s="1"/>
  <c r="E419" i="1"/>
  <c r="H419" i="1" s="1"/>
  <c r="E420" i="1"/>
  <c r="H420" i="1" s="1"/>
  <c r="E421" i="1"/>
  <c r="H421" i="1" s="1"/>
  <c r="E422" i="1"/>
  <c r="H422" i="1" s="1"/>
  <c r="E423" i="1"/>
  <c r="H423" i="1" s="1"/>
  <c r="E424" i="1"/>
  <c r="H424" i="1" s="1"/>
  <c r="E425" i="1"/>
  <c r="H425" i="1" s="1"/>
  <c r="E426" i="1"/>
  <c r="H426" i="1" s="1"/>
  <c r="E428" i="1"/>
  <c r="H428" i="1" s="1"/>
  <c r="E429" i="1"/>
  <c r="H429" i="1" s="1"/>
  <c r="E430" i="1"/>
  <c r="H430" i="1" s="1"/>
  <c r="E431" i="1"/>
  <c r="H431" i="1" s="1"/>
  <c r="E432" i="1"/>
  <c r="H432" i="1" s="1"/>
  <c r="E433" i="1"/>
  <c r="H433" i="1" s="1"/>
  <c r="E434" i="1"/>
  <c r="H434" i="1" s="1"/>
  <c r="E435" i="1"/>
  <c r="H435" i="1" s="1"/>
  <c r="E436" i="1"/>
  <c r="H436" i="1" s="1"/>
  <c r="E440" i="1"/>
  <c r="H440" i="1" s="1"/>
  <c r="E441" i="1"/>
  <c r="H441" i="1" s="1"/>
  <c r="E442" i="1"/>
  <c r="H442" i="1" s="1"/>
  <c r="E443" i="1"/>
  <c r="H443" i="1" s="1"/>
  <c r="E444" i="1"/>
  <c r="H444" i="1" s="1"/>
  <c r="E445" i="1"/>
  <c r="H445" i="1" s="1"/>
  <c r="E446" i="1"/>
  <c r="H446" i="1" s="1"/>
  <c r="E447" i="1"/>
  <c r="H447" i="1" s="1"/>
  <c r="E448" i="1"/>
  <c r="H448" i="1" s="1"/>
  <c r="E449" i="1"/>
  <c r="H449" i="1" s="1"/>
  <c r="E450" i="1"/>
  <c r="H450" i="1" s="1"/>
  <c r="E451" i="1"/>
  <c r="H451" i="1" s="1"/>
  <c r="E452" i="1"/>
  <c r="H452" i="1" s="1"/>
  <c r="E453" i="1"/>
  <c r="H453" i="1" s="1"/>
  <c r="E454" i="1"/>
  <c r="H454" i="1" s="1"/>
  <c r="E455" i="1"/>
  <c r="H455" i="1" s="1"/>
  <c r="E456" i="1"/>
  <c r="H456" i="1" s="1"/>
  <c r="E457" i="1"/>
  <c r="H457" i="1" s="1"/>
  <c r="E458" i="1"/>
  <c r="H458" i="1" s="1"/>
  <c r="E459" i="1"/>
  <c r="H459" i="1" s="1"/>
  <c r="E460" i="1"/>
  <c r="H460" i="1" s="1"/>
  <c r="E461" i="1"/>
  <c r="H461" i="1" s="1"/>
  <c r="E462" i="1"/>
  <c r="H462" i="1" s="1"/>
  <c r="E463" i="1"/>
  <c r="H463" i="1" s="1"/>
  <c r="E464" i="1"/>
  <c r="H464" i="1" s="1"/>
  <c r="E465" i="1"/>
  <c r="H465" i="1" s="1"/>
  <c r="E466" i="1"/>
  <c r="H466" i="1" s="1"/>
  <c r="E467" i="1"/>
  <c r="H467" i="1" s="1"/>
  <c r="E468" i="1"/>
  <c r="H468" i="1" s="1"/>
  <c r="E469" i="1"/>
  <c r="H469" i="1" s="1"/>
  <c r="E470" i="1"/>
  <c r="H470" i="1" s="1"/>
  <c r="E471" i="1"/>
  <c r="H471" i="1" s="1"/>
  <c r="E472" i="1"/>
  <c r="H472" i="1" s="1"/>
  <c r="E473" i="1"/>
  <c r="H473" i="1" s="1"/>
  <c r="E474" i="1"/>
  <c r="H474" i="1" s="1"/>
  <c r="E475" i="1"/>
  <c r="H475" i="1" s="1"/>
  <c r="E476" i="1"/>
  <c r="H476" i="1" s="1"/>
  <c r="E477" i="1"/>
  <c r="H477" i="1" s="1"/>
  <c r="E478" i="1"/>
  <c r="H478" i="1" s="1"/>
  <c r="E479" i="1"/>
  <c r="H479" i="1" s="1"/>
  <c r="E480" i="1"/>
  <c r="H480" i="1" s="1"/>
  <c r="E481" i="1"/>
  <c r="H481" i="1" s="1"/>
  <c r="E482" i="1"/>
  <c r="H482" i="1" s="1"/>
  <c r="E483" i="1"/>
  <c r="H483" i="1" s="1"/>
  <c r="E484" i="1"/>
  <c r="H484" i="1" s="1"/>
  <c r="E485" i="1"/>
  <c r="H485" i="1" s="1"/>
  <c r="E486" i="1"/>
  <c r="H486" i="1" s="1"/>
  <c r="E487" i="1"/>
  <c r="H487" i="1" s="1"/>
  <c r="E488" i="1"/>
  <c r="H488" i="1" s="1"/>
  <c r="E489" i="1"/>
  <c r="H489" i="1" s="1"/>
  <c r="E490" i="1"/>
  <c r="H490" i="1" s="1"/>
  <c r="E491" i="1"/>
  <c r="H491" i="1" s="1"/>
  <c r="E492" i="1"/>
  <c r="H492" i="1" s="1"/>
  <c r="E493" i="1"/>
  <c r="H493" i="1" s="1"/>
  <c r="E494" i="1"/>
  <c r="H494" i="1" s="1"/>
  <c r="E495" i="1"/>
  <c r="H495" i="1" s="1"/>
  <c r="E496" i="1"/>
  <c r="H496" i="1" s="1"/>
  <c r="E497" i="1"/>
  <c r="H497" i="1" s="1"/>
  <c r="E498" i="1"/>
  <c r="H498" i="1" s="1"/>
  <c r="E499" i="1"/>
  <c r="H499" i="1" s="1"/>
  <c r="E500" i="1"/>
  <c r="H500" i="1" s="1"/>
  <c r="E501" i="1"/>
  <c r="H501" i="1" s="1"/>
  <c r="E502" i="1"/>
  <c r="H502" i="1" s="1"/>
  <c r="E503" i="1"/>
  <c r="H503" i="1" s="1"/>
  <c r="E504" i="1"/>
  <c r="H504" i="1" s="1"/>
  <c r="E505" i="1"/>
  <c r="H505" i="1" s="1"/>
  <c r="E506" i="1"/>
  <c r="H506" i="1" s="1"/>
  <c r="E507" i="1"/>
  <c r="H507" i="1" s="1"/>
  <c r="E508" i="1"/>
  <c r="H508" i="1" s="1"/>
  <c r="E509" i="1"/>
  <c r="H509" i="1" s="1"/>
  <c r="E510" i="1"/>
  <c r="H510" i="1" s="1"/>
  <c r="E511" i="1"/>
  <c r="H511" i="1" s="1"/>
  <c r="E512" i="1"/>
  <c r="H512" i="1" s="1"/>
  <c r="E513" i="1"/>
  <c r="H513" i="1" s="1"/>
  <c r="E514" i="1"/>
  <c r="H514" i="1" s="1"/>
  <c r="E515" i="1"/>
  <c r="H515" i="1" s="1"/>
  <c r="E516" i="1"/>
  <c r="H516" i="1" s="1"/>
  <c r="E517" i="1"/>
  <c r="H517" i="1" s="1"/>
  <c r="E518" i="1"/>
  <c r="H518" i="1" s="1"/>
  <c r="E519" i="1"/>
  <c r="H519" i="1" s="1"/>
  <c r="E520" i="1"/>
  <c r="H520" i="1" s="1"/>
  <c r="E521" i="1"/>
  <c r="H521" i="1" s="1"/>
  <c r="E522" i="1"/>
  <c r="H522" i="1" s="1"/>
  <c r="E523" i="1"/>
  <c r="H523" i="1" s="1"/>
  <c r="E524" i="1"/>
  <c r="H524" i="1" s="1"/>
  <c r="E525" i="1"/>
  <c r="H525" i="1" s="1"/>
  <c r="E526" i="1"/>
  <c r="H526" i="1" s="1"/>
  <c r="E527" i="1"/>
  <c r="H527" i="1" s="1"/>
  <c r="E528" i="1"/>
  <c r="H528" i="1" s="1"/>
  <c r="E529" i="1"/>
  <c r="H529" i="1" s="1"/>
  <c r="E530" i="1"/>
  <c r="H530" i="1" s="1"/>
  <c r="E531" i="1"/>
  <c r="H531" i="1" s="1"/>
  <c r="E532" i="1"/>
  <c r="H532" i="1" s="1"/>
  <c r="E533" i="1"/>
  <c r="H533" i="1" s="1"/>
  <c r="E534" i="1"/>
  <c r="H534" i="1" s="1"/>
  <c r="E535" i="1"/>
  <c r="H535" i="1" s="1"/>
  <c r="E536" i="1"/>
  <c r="H536" i="1" s="1"/>
  <c r="E537" i="1"/>
  <c r="H537" i="1" s="1"/>
  <c r="E538" i="1"/>
  <c r="H538" i="1" s="1"/>
  <c r="E539" i="1"/>
  <c r="H539" i="1" s="1"/>
  <c r="E540" i="1"/>
  <c r="H540" i="1" s="1"/>
  <c r="E541" i="1"/>
  <c r="H541" i="1" s="1"/>
  <c r="E542" i="1"/>
  <c r="H542" i="1" s="1"/>
  <c r="E543" i="1"/>
  <c r="H543" i="1" s="1"/>
  <c r="E544" i="1"/>
  <c r="H544" i="1" s="1"/>
  <c r="E545" i="1"/>
  <c r="H545" i="1" s="1"/>
  <c r="E546" i="1"/>
  <c r="H546" i="1" s="1"/>
  <c r="E547" i="1"/>
  <c r="H547" i="1" s="1"/>
  <c r="E548" i="1"/>
  <c r="H548" i="1" s="1"/>
  <c r="E549" i="1"/>
  <c r="H549" i="1" s="1"/>
  <c r="E551" i="1"/>
  <c r="H551" i="1" s="1"/>
  <c r="E552" i="1"/>
  <c r="H552" i="1" s="1"/>
  <c r="E553" i="1"/>
  <c r="H553" i="1" s="1"/>
  <c r="E554" i="1"/>
  <c r="H554" i="1" s="1"/>
  <c r="E555" i="1"/>
  <c r="H555" i="1" s="1"/>
  <c r="E556" i="1"/>
  <c r="H556" i="1" s="1"/>
  <c r="E557" i="1"/>
  <c r="H557" i="1" s="1"/>
  <c r="E558" i="1"/>
  <c r="H558" i="1" s="1"/>
  <c r="E559" i="1"/>
  <c r="H559" i="1" s="1"/>
  <c r="E560" i="1"/>
  <c r="H560" i="1" s="1"/>
  <c r="E561" i="1"/>
  <c r="H561" i="1" s="1"/>
  <c r="E562" i="1"/>
  <c r="H562" i="1" s="1"/>
  <c r="E563" i="1"/>
  <c r="H563" i="1" s="1"/>
  <c r="E564" i="1"/>
  <c r="H564" i="1" s="1"/>
  <c r="E565" i="1"/>
  <c r="H565" i="1" s="1"/>
  <c r="E566" i="1"/>
  <c r="H566" i="1" s="1"/>
  <c r="E567" i="1"/>
  <c r="H567" i="1" s="1"/>
  <c r="E568" i="1"/>
  <c r="H568" i="1" s="1"/>
  <c r="E569" i="1"/>
  <c r="H569" i="1" s="1"/>
  <c r="E570" i="1"/>
  <c r="H570" i="1" s="1"/>
  <c r="E571" i="1"/>
  <c r="H571" i="1" s="1"/>
  <c r="E572" i="1"/>
  <c r="H572" i="1" s="1"/>
  <c r="E573" i="1"/>
  <c r="H573" i="1" s="1"/>
  <c r="E574" i="1"/>
  <c r="H574" i="1" s="1"/>
  <c r="E575" i="1"/>
  <c r="H575" i="1" s="1"/>
  <c r="C9" i="2"/>
  <c r="E10" i="2"/>
  <c r="C11" i="2"/>
  <c r="E12" i="2"/>
  <c r="H12" i="2" s="1"/>
  <c r="E19" i="2"/>
  <c r="H19" i="2" s="1"/>
  <c r="E173" i="2"/>
  <c r="H173" i="2" s="1"/>
  <c r="E179" i="2"/>
  <c r="H179" i="2" s="1"/>
  <c r="E185" i="2"/>
  <c r="H185" i="2" s="1"/>
  <c r="E186" i="2"/>
  <c r="H186" i="2" s="1"/>
  <c r="E187" i="2"/>
  <c r="H187" i="2" s="1"/>
  <c r="E200" i="2"/>
  <c r="H200" i="2" s="1"/>
  <c r="E212" i="2"/>
  <c r="H212" i="2" s="1"/>
  <c r="E213" i="2"/>
  <c r="H213" i="2" s="1"/>
  <c r="E225" i="2"/>
  <c r="H225" i="2" s="1"/>
  <c r="E244" i="2"/>
  <c r="H244" i="2" s="1"/>
  <c r="E256" i="2"/>
  <c r="H256" i="2" s="1"/>
  <c r="E258" i="2"/>
  <c r="H258" i="2" s="1"/>
  <c r="E276" i="2"/>
  <c r="H276" i="2" s="1"/>
  <c r="E283" i="2"/>
  <c r="H283" i="2" s="1"/>
  <c r="E289" i="2"/>
  <c r="H289" i="2" s="1"/>
  <c r="E300" i="2"/>
  <c r="H300" i="2" s="1"/>
  <c r="E317" i="2"/>
  <c r="H317" i="2" s="1"/>
  <c r="G349" i="2"/>
  <c r="H349" i="2" s="1"/>
  <c r="E582" i="2"/>
  <c r="H582" i="2" s="1"/>
  <c r="E585" i="2"/>
  <c r="H585" i="2" s="1"/>
  <c r="E586" i="2"/>
  <c r="H586" i="2" s="1"/>
  <c r="E589" i="2"/>
  <c r="H589" i="2" s="1"/>
  <c r="E593" i="2"/>
  <c r="H593" i="2" s="1"/>
  <c r="E600" i="2"/>
  <c r="H600" i="2" s="1"/>
  <c r="E601" i="2"/>
  <c r="H601" i="2" s="1"/>
  <c r="C10" i="3"/>
  <c r="C11" i="3"/>
  <c r="E19" i="3"/>
  <c r="E23" i="3"/>
  <c r="H23" i="3" s="1"/>
  <c r="E27" i="3"/>
  <c r="H27" i="3" s="1"/>
  <c r="H31" i="3"/>
  <c r="H35" i="3"/>
  <c r="E39" i="3"/>
  <c r="H39" i="3" s="1"/>
  <c r="H43" i="3"/>
  <c r="E47" i="3"/>
  <c r="H47" i="3" s="1"/>
  <c r="E51" i="3"/>
  <c r="H51" i="3" s="1"/>
  <c r="E55" i="3"/>
  <c r="H55" i="3" s="1"/>
  <c r="E59" i="3"/>
  <c r="H59" i="3" s="1"/>
  <c r="H63" i="3"/>
  <c r="E67" i="3"/>
  <c r="H67" i="3" s="1"/>
  <c r="G75" i="3"/>
  <c r="E78" i="3"/>
  <c r="H78" i="3" s="1"/>
  <c r="E82" i="3"/>
  <c r="H82" i="3" s="1"/>
  <c r="E87" i="3"/>
  <c r="H87" i="3" s="1"/>
  <c r="E91" i="3"/>
  <c r="H91" i="3" s="1"/>
  <c r="E95" i="3"/>
  <c r="H95" i="3" s="1"/>
  <c r="E104" i="3"/>
  <c r="H104" i="3" s="1"/>
  <c r="E108" i="3"/>
  <c r="H108" i="3" s="1"/>
  <c r="E112" i="3"/>
  <c r="H112" i="3" s="1"/>
  <c r="E116" i="3"/>
  <c r="H116" i="3" s="1"/>
  <c r="E122" i="3"/>
  <c r="H122" i="3" s="1"/>
  <c r="E128" i="3"/>
  <c r="H128" i="3" s="1"/>
  <c r="E132" i="3"/>
  <c r="H132" i="3" s="1"/>
  <c r="E137" i="3"/>
  <c r="H137" i="3" s="1"/>
  <c r="E142" i="3"/>
  <c r="H142" i="3" s="1"/>
  <c r="E148" i="3"/>
  <c r="H148" i="3" s="1"/>
  <c r="E155" i="3"/>
  <c r="H155" i="3" s="1"/>
  <c r="E161" i="3"/>
  <c r="H161" i="3" s="1"/>
  <c r="E165" i="3"/>
  <c r="H165" i="3" s="1"/>
  <c r="E173" i="3"/>
  <c r="E177" i="3"/>
  <c r="H177" i="3" s="1"/>
  <c r="E181" i="3"/>
  <c r="H181" i="3" s="1"/>
  <c r="E185" i="3"/>
  <c r="H185" i="3" s="1"/>
  <c r="E189" i="3"/>
  <c r="H189" i="3" s="1"/>
  <c r="H193" i="3"/>
  <c r="E197" i="3"/>
  <c r="H197" i="3" s="1"/>
  <c r="E201" i="3"/>
  <c r="H201" i="3" s="1"/>
  <c r="E205" i="3"/>
  <c r="H205" i="3" s="1"/>
  <c r="E209" i="3"/>
  <c r="H209" i="3" s="1"/>
  <c r="E213" i="3"/>
  <c r="H213" i="3" s="1"/>
  <c r="H217" i="3"/>
  <c r="H221" i="3"/>
  <c r="E225" i="3"/>
  <c r="H225" i="3" s="1"/>
  <c r="H229" i="3"/>
  <c r="E233" i="3"/>
  <c r="H233" i="3" s="1"/>
  <c r="H237" i="3"/>
  <c r="E241" i="3"/>
  <c r="H241" i="3" s="1"/>
  <c r="E245" i="3"/>
  <c r="H245" i="3" s="1"/>
  <c r="E249" i="3"/>
  <c r="H249" i="3" s="1"/>
  <c r="E253" i="3"/>
  <c r="H253" i="3" s="1"/>
  <c r="E257" i="3"/>
  <c r="H257" i="3" s="1"/>
  <c r="H261" i="3"/>
  <c r="E265" i="3"/>
  <c r="H265" i="3" s="1"/>
  <c r="E269" i="3"/>
  <c r="H269" i="3" s="1"/>
  <c r="H273" i="3"/>
  <c r="E277" i="3"/>
  <c r="H277" i="3" s="1"/>
  <c r="E281" i="3"/>
  <c r="H281" i="3" s="1"/>
  <c r="H285" i="3"/>
  <c r="E289" i="3"/>
  <c r="H289" i="3" s="1"/>
  <c r="E293" i="3"/>
  <c r="H293" i="3" s="1"/>
  <c r="E297" i="3"/>
  <c r="H297" i="3" s="1"/>
  <c r="E301" i="3"/>
  <c r="H301" i="3" s="1"/>
  <c r="E305" i="3"/>
  <c r="H305" i="3" s="1"/>
  <c r="H309" i="3"/>
  <c r="E313" i="3"/>
  <c r="H313" i="3" s="1"/>
  <c r="E317" i="3"/>
  <c r="H317" i="3" s="1"/>
  <c r="H321" i="3"/>
  <c r="E325" i="3"/>
  <c r="H325" i="3" s="1"/>
  <c r="E329" i="3"/>
  <c r="H329" i="3" s="1"/>
  <c r="E333" i="3"/>
  <c r="H333" i="3" s="1"/>
  <c r="H337" i="3"/>
  <c r="E341" i="3"/>
  <c r="H341" i="3" s="1"/>
  <c r="G349" i="3"/>
  <c r="E352" i="3"/>
  <c r="H352" i="3" s="1"/>
  <c r="E357" i="3"/>
  <c r="H357" i="3" s="1"/>
  <c r="E362" i="3"/>
  <c r="H362" i="3" s="1"/>
  <c r="E366" i="3"/>
  <c r="H366" i="3" s="1"/>
  <c r="E375" i="3"/>
  <c r="H375" i="3" s="1"/>
  <c r="E385" i="3"/>
  <c r="H385" i="3" s="1"/>
  <c r="E389" i="3"/>
  <c r="H389" i="3" s="1"/>
  <c r="E398" i="3"/>
  <c r="H398" i="3" s="1"/>
  <c r="E402" i="3"/>
  <c r="H402" i="3" s="1"/>
  <c r="E411" i="3"/>
  <c r="H411" i="3" s="1"/>
  <c r="E416" i="3"/>
  <c r="H416" i="3" s="1"/>
  <c r="E421" i="3"/>
  <c r="H421" i="3" s="1"/>
  <c r="E425" i="3"/>
  <c r="H425" i="3" s="1"/>
  <c r="E430" i="3"/>
  <c r="H430" i="3" s="1"/>
  <c r="E434" i="3"/>
  <c r="H434" i="3" s="1"/>
  <c r="E442" i="3"/>
  <c r="H442" i="3" s="1"/>
  <c r="E447" i="3"/>
  <c r="H447" i="3" s="1"/>
  <c r="E455" i="3"/>
  <c r="H455" i="3" s="1"/>
  <c r="E459" i="3"/>
  <c r="H459" i="3" s="1"/>
  <c r="E464" i="3"/>
  <c r="H464" i="3" s="1"/>
  <c r="E465" i="3"/>
  <c r="H465" i="3" s="1"/>
  <c r="E471" i="3"/>
  <c r="H471" i="3" s="1"/>
  <c r="E478" i="3"/>
  <c r="H478" i="3" s="1"/>
  <c r="E479" i="3"/>
  <c r="H479" i="3" s="1"/>
  <c r="E484" i="3"/>
  <c r="H484" i="3" s="1"/>
  <c r="E488" i="3"/>
  <c r="H488" i="3" s="1"/>
  <c r="E500" i="3"/>
  <c r="H500" i="3" s="1"/>
  <c r="E507" i="3"/>
  <c r="H507" i="3" s="1"/>
  <c r="E511" i="3"/>
  <c r="H511" i="3" s="1"/>
  <c r="E515" i="3"/>
  <c r="H515" i="3" s="1"/>
  <c r="E521" i="3"/>
  <c r="H521" i="3" s="1"/>
  <c r="E525" i="3"/>
  <c r="H525" i="3" s="1"/>
  <c r="E530" i="3"/>
  <c r="H530" i="3" s="1"/>
  <c r="E536" i="3"/>
  <c r="H536" i="3" s="1"/>
  <c r="E542" i="3"/>
  <c r="H542" i="3" s="1"/>
  <c r="E548" i="3"/>
  <c r="H548" i="3" s="1"/>
  <c r="E554" i="3"/>
  <c r="H554" i="3" s="1"/>
  <c r="E560" i="3"/>
  <c r="H560" i="3" s="1"/>
  <c r="E565" i="3"/>
  <c r="H565" i="3" s="1"/>
  <c r="E570" i="3"/>
  <c r="H570" i="3" s="1"/>
  <c r="G582" i="3"/>
  <c r="E584" i="3"/>
  <c r="H584" i="3" s="1"/>
  <c r="E588" i="3"/>
  <c r="H588" i="3" s="1"/>
  <c r="E592" i="3"/>
  <c r="H592" i="3" s="1"/>
  <c r="E596" i="3"/>
  <c r="H596" i="3" s="1"/>
  <c r="E600" i="3"/>
  <c r="H600" i="3" s="1"/>
  <c r="H604" i="3"/>
  <c r="F10" i="4"/>
  <c r="E19" i="4"/>
  <c r="E64" i="4"/>
  <c r="H64" i="4" s="1"/>
  <c r="E75" i="4"/>
  <c r="E79" i="4"/>
  <c r="H79" i="4" s="1"/>
  <c r="H83" i="4"/>
  <c r="H87" i="4"/>
  <c r="E91" i="4"/>
  <c r="H91" i="4" s="1"/>
  <c r="E95" i="4"/>
  <c r="H95" i="4" s="1"/>
  <c r="E99" i="4"/>
  <c r="H99" i="4" s="1"/>
  <c r="E103" i="4"/>
  <c r="H103" i="4" s="1"/>
  <c r="H107" i="4"/>
  <c r="E111" i="4"/>
  <c r="H111" i="4" s="1"/>
  <c r="E115" i="4"/>
  <c r="H115" i="4" s="1"/>
  <c r="H119" i="4"/>
  <c r="E123" i="4"/>
  <c r="H123" i="4" s="1"/>
  <c r="H127" i="4"/>
  <c r="H131" i="4"/>
  <c r="H135" i="4"/>
  <c r="H139" i="4"/>
  <c r="H143" i="4"/>
  <c r="H147" i="4"/>
  <c r="H151" i="4"/>
  <c r="H155" i="4"/>
  <c r="H159" i="4"/>
  <c r="H163" i="4"/>
  <c r="H167" i="4"/>
  <c r="F328" i="4"/>
  <c r="F321" i="4"/>
  <c r="F319" i="4"/>
  <c r="F308" i="4"/>
  <c r="F302" i="4"/>
  <c r="F293" i="4"/>
  <c r="F290" i="4"/>
  <c r="F288" i="4"/>
  <c r="F286" i="4"/>
  <c r="F276" i="4"/>
  <c r="F274" i="4"/>
  <c r="F271" i="4"/>
  <c r="F264" i="4"/>
  <c r="F260" i="4"/>
  <c r="F238" i="4"/>
  <c r="F225" i="4"/>
  <c r="F222" i="4"/>
  <c r="F218" i="4"/>
  <c r="F208" i="4"/>
  <c r="F200" i="4"/>
  <c r="F199" i="4"/>
  <c r="F187" i="4"/>
  <c r="F186" i="4"/>
  <c r="F181" i="4"/>
  <c r="F179" i="4"/>
  <c r="F173" i="4"/>
  <c r="D11" i="4"/>
  <c r="E179" i="4"/>
  <c r="H179" i="4" s="1"/>
  <c r="E194" i="4"/>
  <c r="H194" i="4" s="1"/>
  <c r="E199" i="4"/>
  <c r="H199" i="4" s="1"/>
  <c r="E277" i="4"/>
  <c r="H277" i="4" s="1"/>
  <c r="E283" i="4"/>
  <c r="H283" i="4" s="1"/>
  <c r="H297" i="4"/>
  <c r="H301" i="4"/>
  <c r="H304" i="4"/>
  <c r="E308" i="4"/>
  <c r="H308" i="4" s="1"/>
  <c r="H311" i="4"/>
  <c r="H315" i="4"/>
  <c r="E319" i="4"/>
  <c r="H319" i="4" s="1"/>
  <c r="H325" i="4"/>
  <c r="H332" i="4"/>
  <c r="H336" i="4"/>
  <c r="H340" i="4"/>
  <c r="G349" i="4"/>
  <c r="E351" i="4"/>
  <c r="H351" i="4" s="1"/>
  <c r="E355" i="4"/>
  <c r="H355" i="4" s="1"/>
  <c r="H359" i="4"/>
  <c r="H363" i="4"/>
  <c r="H367" i="4"/>
  <c r="H371" i="4"/>
  <c r="H375" i="4"/>
  <c r="H379" i="4"/>
  <c r="E383" i="4"/>
  <c r="H383" i="4" s="1"/>
  <c r="E387" i="4"/>
  <c r="H387" i="4" s="1"/>
  <c r="E391" i="4"/>
  <c r="H391" i="4" s="1"/>
  <c r="E395" i="4"/>
  <c r="H395" i="4" s="1"/>
  <c r="E399" i="4"/>
  <c r="H399" i="4" s="1"/>
  <c r="H403" i="4"/>
  <c r="H407" i="4"/>
  <c r="H411" i="4"/>
  <c r="H415" i="4"/>
  <c r="E419" i="4"/>
  <c r="H419" i="4" s="1"/>
  <c r="E423" i="4"/>
  <c r="H423" i="4" s="1"/>
  <c r="H427" i="4"/>
  <c r="H431" i="4"/>
  <c r="H435" i="4"/>
  <c r="H439" i="4"/>
  <c r="E443" i="4"/>
  <c r="H443" i="4" s="1"/>
  <c r="H447" i="4"/>
  <c r="H451" i="4"/>
  <c r="H455" i="4"/>
  <c r="H459" i="4"/>
  <c r="E463" i="4"/>
  <c r="H463" i="4" s="1"/>
  <c r="H467" i="4"/>
  <c r="E471" i="4"/>
  <c r="H471" i="4" s="1"/>
  <c r="H475" i="4"/>
  <c r="E479" i="4"/>
  <c r="H479" i="4" s="1"/>
  <c r="H483" i="4"/>
  <c r="H487" i="4"/>
  <c r="H491" i="4"/>
  <c r="H495" i="4"/>
  <c r="H499" i="4"/>
  <c r="H503" i="4"/>
  <c r="H507" i="4"/>
  <c r="E511" i="4"/>
  <c r="H511" i="4" s="1"/>
  <c r="H515" i="4"/>
  <c r="H519" i="4"/>
  <c r="H523" i="4"/>
  <c r="H527" i="4"/>
  <c r="H531" i="4"/>
  <c r="E535" i="4"/>
  <c r="H535" i="4" s="1"/>
  <c r="E539" i="4"/>
  <c r="H539" i="4" s="1"/>
  <c r="H543" i="4"/>
  <c r="H547" i="4"/>
  <c r="E551" i="4"/>
  <c r="H551" i="4" s="1"/>
  <c r="H555" i="4"/>
  <c r="E559" i="4"/>
  <c r="H559" i="4" s="1"/>
  <c r="H563" i="4"/>
  <c r="H567" i="4"/>
  <c r="H571" i="4"/>
  <c r="H575" i="4"/>
  <c r="E582" i="4"/>
  <c r="E585" i="4"/>
  <c r="H585" i="4" s="1"/>
  <c r="E587" i="4"/>
  <c r="H587" i="4" s="1"/>
  <c r="H591" i="4"/>
  <c r="H594" i="4"/>
  <c r="E600" i="4"/>
  <c r="H600" i="4" s="1"/>
  <c r="H602" i="4"/>
  <c r="E608" i="4"/>
  <c r="H608" i="4" s="1"/>
  <c r="C10" i="5"/>
  <c r="H20" i="5"/>
  <c r="H24" i="5"/>
  <c r="H28" i="5"/>
  <c r="E32" i="5"/>
  <c r="H32" i="5" s="1"/>
  <c r="E36" i="5"/>
  <c r="H36" i="5" s="1"/>
  <c r="H40" i="5"/>
  <c r="E44" i="5"/>
  <c r="H44" i="5" s="1"/>
  <c r="E48" i="5"/>
  <c r="H48" i="5" s="1"/>
  <c r="H52" i="5"/>
  <c r="E56" i="5"/>
  <c r="H56" i="5" s="1"/>
  <c r="H60" i="5"/>
  <c r="E64" i="5"/>
  <c r="H64" i="5" s="1"/>
  <c r="E68" i="5"/>
  <c r="H68" i="5" s="1"/>
  <c r="E75" i="5"/>
  <c r="E77" i="5"/>
  <c r="H77" i="5" s="1"/>
  <c r="E79" i="5"/>
  <c r="H79" i="5" s="1"/>
  <c r="H81" i="5"/>
  <c r="E84" i="5"/>
  <c r="H84" i="5" s="1"/>
  <c r="E87" i="5"/>
  <c r="H87" i="5" s="1"/>
  <c r="H89" i="5"/>
  <c r="H100" i="5"/>
  <c r="E103" i="5"/>
  <c r="H103" i="5" s="1"/>
  <c r="H105" i="5"/>
  <c r="H107" i="5"/>
  <c r="E110" i="5"/>
  <c r="H110" i="5" s="1"/>
  <c r="E120" i="5"/>
  <c r="H120" i="5" s="1"/>
  <c r="E122" i="5"/>
  <c r="H122" i="5" s="1"/>
  <c r="E125" i="5"/>
  <c r="H125" i="5" s="1"/>
  <c r="H127" i="5"/>
  <c r="E140" i="5"/>
  <c r="H140" i="5" s="1"/>
  <c r="E145" i="5"/>
  <c r="H145" i="5" s="1"/>
  <c r="H149" i="5"/>
  <c r="E153" i="5"/>
  <c r="H153" i="5" s="1"/>
  <c r="H156" i="5"/>
  <c r="E158" i="5"/>
  <c r="H158" i="5" s="1"/>
  <c r="H161" i="5"/>
  <c r="E166" i="5"/>
  <c r="H166" i="5" s="1"/>
  <c r="E173" i="5"/>
  <c r="H177" i="5"/>
  <c r="E181" i="5"/>
  <c r="H181" i="5" s="1"/>
  <c r="E185" i="5"/>
  <c r="H185" i="5" s="1"/>
  <c r="E189" i="5"/>
  <c r="H189" i="5" s="1"/>
  <c r="H193" i="5"/>
  <c r="E197" i="5"/>
  <c r="H197" i="5" s="1"/>
  <c r="E201" i="5"/>
  <c r="H201" i="5" s="1"/>
  <c r="E205" i="5"/>
  <c r="H205" i="5" s="1"/>
  <c r="E209" i="5"/>
  <c r="H209" i="5" s="1"/>
  <c r="E213" i="5"/>
  <c r="H213" i="5" s="1"/>
  <c r="H217" i="5"/>
  <c r="H221" i="5"/>
  <c r="E225" i="5"/>
  <c r="H225" i="5" s="1"/>
  <c r="H229" i="5"/>
  <c r="H233" i="5"/>
  <c r="H237" i="5"/>
  <c r="E241" i="5"/>
  <c r="H241" i="5" s="1"/>
  <c r="E245" i="5"/>
  <c r="H245" i="5" s="1"/>
  <c r="E249" i="5"/>
  <c r="H249" i="5" s="1"/>
  <c r="H253" i="5"/>
  <c r="H257" i="5"/>
  <c r="H261" i="5"/>
  <c r="H265" i="5"/>
  <c r="E269" i="5"/>
  <c r="H269" i="5" s="1"/>
  <c r="H273" i="5"/>
  <c r="E277" i="5"/>
  <c r="H277" i="5" s="1"/>
  <c r="E281" i="5"/>
  <c r="H281" i="5" s="1"/>
  <c r="H285" i="5"/>
  <c r="E289" i="5"/>
  <c r="H289" i="5" s="1"/>
  <c r="E293" i="5"/>
  <c r="H293" i="5" s="1"/>
  <c r="H297" i="5"/>
  <c r="H301" i="5"/>
  <c r="H305" i="5"/>
  <c r="H309" i="5"/>
  <c r="H313" i="5"/>
  <c r="E317" i="5"/>
  <c r="H317" i="5" s="1"/>
  <c r="E321" i="5"/>
  <c r="H321" i="5" s="1"/>
  <c r="E338" i="5"/>
  <c r="H338" i="5" s="1"/>
  <c r="E341" i="5"/>
  <c r="H341" i="5" s="1"/>
  <c r="E576" i="5"/>
  <c r="H576" i="5" s="1"/>
  <c r="E574" i="5"/>
  <c r="H574" i="5" s="1"/>
  <c r="E572" i="5"/>
  <c r="H572" i="5" s="1"/>
  <c r="E570" i="5"/>
  <c r="H570" i="5" s="1"/>
  <c r="E569" i="5"/>
  <c r="H569" i="5" s="1"/>
  <c r="E568" i="5"/>
  <c r="H568" i="5" s="1"/>
  <c r="E567" i="5"/>
  <c r="H567" i="5" s="1"/>
  <c r="E566" i="5"/>
  <c r="H566" i="5" s="1"/>
  <c r="E564" i="5"/>
  <c r="H564" i="5" s="1"/>
  <c r="E562" i="5"/>
  <c r="H562" i="5" s="1"/>
  <c r="E561" i="5"/>
  <c r="H561" i="5" s="1"/>
  <c r="E560" i="5"/>
  <c r="H560" i="5" s="1"/>
  <c r="E559" i="5"/>
  <c r="H559" i="5" s="1"/>
  <c r="E556" i="5"/>
  <c r="H556" i="5" s="1"/>
  <c r="E554" i="5"/>
  <c r="H554" i="5" s="1"/>
  <c r="E552" i="5"/>
  <c r="H552" i="5" s="1"/>
  <c r="E551" i="5"/>
  <c r="H551" i="5" s="1"/>
  <c r="E549" i="5"/>
  <c r="H549" i="5" s="1"/>
  <c r="E548" i="5"/>
  <c r="H548" i="5" s="1"/>
  <c r="E543" i="5"/>
  <c r="H543" i="5" s="1"/>
  <c r="E542" i="5"/>
  <c r="H542" i="5" s="1"/>
  <c r="E539" i="5"/>
  <c r="H539" i="5" s="1"/>
  <c r="E538" i="5"/>
  <c r="H538" i="5" s="1"/>
  <c r="E536" i="5"/>
  <c r="H536" i="5" s="1"/>
  <c r="E535" i="5"/>
  <c r="H535" i="5" s="1"/>
  <c r="E534" i="5"/>
  <c r="H534" i="5" s="1"/>
  <c r="E530" i="5"/>
  <c r="H530" i="5" s="1"/>
  <c r="E529" i="5"/>
  <c r="H529" i="5" s="1"/>
  <c r="E525" i="5"/>
  <c r="H525" i="5" s="1"/>
  <c r="E524" i="5"/>
  <c r="H524" i="5" s="1"/>
  <c r="E522" i="5"/>
  <c r="H522" i="5" s="1"/>
  <c r="E521" i="5"/>
  <c r="H521" i="5" s="1"/>
  <c r="E520" i="5"/>
  <c r="H520" i="5" s="1"/>
  <c r="E517" i="5"/>
  <c r="H517" i="5" s="1"/>
  <c r="E516" i="5"/>
  <c r="H516" i="5" s="1"/>
  <c r="E515" i="5"/>
  <c r="H515" i="5" s="1"/>
  <c r="E514" i="5"/>
  <c r="H514" i="5" s="1"/>
  <c r="E512" i="5"/>
  <c r="H512" i="5" s="1"/>
  <c r="E511" i="5"/>
  <c r="H511" i="5" s="1"/>
  <c r="E510" i="5"/>
  <c r="H510" i="5" s="1"/>
  <c r="E509" i="5"/>
  <c r="H509" i="5" s="1"/>
  <c r="E508" i="5"/>
  <c r="H508" i="5" s="1"/>
  <c r="E507" i="5"/>
  <c r="H507" i="5" s="1"/>
  <c r="E501" i="5"/>
  <c r="H501" i="5" s="1"/>
  <c r="E500" i="5"/>
  <c r="H500" i="5" s="1"/>
  <c r="E498" i="5"/>
  <c r="H498" i="5" s="1"/>
  <c r="E494" i="5"/>
  <c r="H494" i="5" s="1"/>
  <c r="E493" i="5"/>
  <c r="H493" i="5" s="1"/>
  <c r="E491" i="5"/>
  <c r="H491" i="5" s="1"/>
  <c r="E490" i="5"/>
  <c r="H490" i="5" s="1"/>
  <c r="E489" i="5"/>
  <c r="H489" i="5" s="1"/>
  <c r="E488" i="5"/>
  <c r="H488" i="5" s="1"/>
  <c r="E487" i="5"/>
  <c r="H487" i="5" s="1"/>
  <c r="E486" i="5"/>
  <c r="H486" i="5" s="1"/>
  <c r="E485" i="5"/>
  <c r="H485" i="5" s="1"/>
  <c r="E484" i="5"/>
  <c r="H484" i="5" s="1"/>
  <c r="E483" i="5"/>
  <c r="H483" i="5" s="1"/>
  <c r="E482" i="5"/>
  <c r="H482" i="5" s="1"/>
  <c r="E481" i="5"/>
  <c r="H481" i="5" s="1"/>
  <c r="E480" i="5"/>
  <c r="H480" i="5" s="1"/>
  <c r="E479" i="5"/>
  <c r="H479" i="5" s="1"/>
  <c r="E475" i="5"/>
  <c r="H475" i="5" s="1"/>
  <c r="E473" i="5"/>
  <c r="H473" i="5" s="1"/>
  <c r="E472" i="5"/>
  <c r="H472" i="5" s="1"/>
  <c r="E471" i="5"/>
  <c r="H471" i="5" s="1"/>
  <c r="E470" i="5"/>
  <c r="H470" i="5" s="1"/>
  <c r="E469" i="5"/>
  <c r="H469" i="5" s="1"/>
  <c r="E466" i="5"/>
  <c r="H466" i="5" s="1"/>
  <c r="E465" i="5"/>
  <c r="H465" i="5" s="1"/>
  <c r="E463" i="5"/>
  <c r="H463" i="5" s="1"/>
  <c r="E461" i="5"/>
  <c r="H461" i="5" s="1"/>
  <c r="E460" i="5"/>
  <c r="H460" i="5" s="1"/>
  <c r="E459" i="5"/>
  <c r="H459" i="5" s="1"/>
  <c r="E458" i="5"/>
  <c r="H458" i="5" s="1"/>
  <c r="E457" i="5"/>
  <c r="H457" i="5" s="1"/>
  <c r="E456" i="5"/>
  <c r="H456" i="5" s="1"/>
  <c r="E455" i="5"/>
  <c r="H455" i="5" s="1"/>
  <c r="E454" i="5"/>
  <c r="H454" i="5" s="1"/>
  <c r="E453" i="5"/>
  <c r="H453" i="5" s="1"/>
  <c r="E445" i="5"/>
  <c r="H445" i="5" s="1"/>
  <c r="E444" i="5"/>
  <c r="H444" i="5" s="1"/>
  <c r="E442" i="5"/>
  <c r="H442" i="5" s="1"/>
  <c r="E436" i="5"/>
  <c r="H436" i="5" s="1"/>
  <c r="E434" i="5"/>
  <c r="H434" i="5" s="1"/>
  <c r="E432" i="5"/>
  <c r="H432" i="5" s="1"/>
  <c r="E429" i="5"/>
  <c r="H429" i="5" s="1"/>
  <c r="E428" i="5"/>
  <c r="H428" i="5" s="1"/>
  <c r="E424" i="5"/>
  <c r="H424" i="5" s="1"/>
  <c r="E423" i="5"/>
  <c r="H423" i="5" s="1"/>
  <c r="E420" i="5"/>
  <c r="H420" i="5" s="1"/>
  <c r="E416" i="5"/>
  <c r="H416" i="5" s="1"/>
  <c r="E415" i="5"/>
  <c r="H415" i="5" s="1"/>
  <c r="E414" i="5"/>
  <c r="H414" i="5" s="1"/>
  <c r="E413" i="5"/>
  <c r="H413" i="5" s="1"/>
  <c r="E412" i="5"/>
  <c r="H412" i="5" s="1"/>
  <c r="E411" i="5"/>
  <c r="H411" i="5" s="1"/>
  <c r="E410" i="5"/>
  <c r="H410" i="5" s="1"/>
  <c r="E409" i="5"/>
  <c r="H409" i="5" s="1"/>
  <c r="E408" i="5"/>
  <c r="H408" i="5" s="1"/>
  <c r="E406" i="5"/>
  <c r="H406" i="5" s="1"/>
  <c r="E405" i="5"/>
  <c r="H405" i="5" s="1"/>
  <c r="E403" i="5"/>
  <c r="H403" i="5" s="1"/>
  <c r="E402" i="5"/>
  <c r="H402" i="5" s="1"/>
  <c r="E401" i="5"/>
  <c r="H401" i="5" s="1"/>
  <c r="E400" i="5"/>
  <c r="H400" i="5" s="1"/>
  <c r="E399" i="5"/>
  <c r="H399" i="5" s="1"/>
  <c r="E398" i="5"/>
  <c r="H398" i="5" s="1"/>
  <c r="E397" i="5"/>
  <c r="H397" i="5" s="1"/>
  <c r="E395" i="5"/>
  <c r="H395" i="5" s="1"/>
  <c r="E392" i="5"/>
  <c r="H392" i="5" s="1"/>
  <c r="E391" i="5"/>
  <c r="H391" i="5" s="1"/>
  <c r="E390" i="5"/>
  <c r="H390" i="5" s="1"/>
  <c r="E389" i="5"/>
  <c r="H389" i="5" s="1"/>
  <c r="E388" i="5"/>
  <c r="H388" i="5" s="1"/>
  <c r="E387" i="5"/>
  <c r="H387" i="5" s="1"/>
  <c r="E386" i="5"/>
  <c r="H386" i="5" s="1"/>
  <c r="E385" i="5"/>
  <c r="H385" i="5" s="1"/>
  <c r="E384" i="5"/>
  <c r="H384" i="5" s="1"/>
  <c r="E383" i="5"/>
  <c r="H383" i="5" s="1"/>
  <c r="E382" i="5"/>
  <c r="H382" i="5" s="1"/>
  <c r="E379" i="5"/>
  <c r="H379" i="5" s="1"/>
  <c r="E378" i="5"/>
  <c r="H378" i="5" s="1"/>
  <c r="E374" i="5"/>
  <c r="H374" i="5" s="1"/>
  <c r="E373" i="5"/>
  <c r="H373" i="5" s="1"/>
  <c r="E372" i="5"/>
  <c r="H372" i="5" s="1"/>
  <c r="E370" i="5"/>
  <c r="H370" i="5" s="1"/>
  <c r="E369" i="5"/>
  <c r="H369" i="5" s="1"/>
  <c r="E366" i="5"/>
  <c r="H366" i="5" s="1"/>
  <c r="E365" i="5"/>
  <c r="H365" i="5" s="1"/>
  <c r="E364" i="5"/>
  <c r="H364" i="5" s="1"/>
  <c r="E362" i="5"/>
  <c r="H362" i="5" s="1"/>
  <c r="E361" i="5"/>
  <c r="H361" i="5" s="1"/>
  <c r="E359" i="5"/>
  <c r="H359" i="5" s="1"/>
  <c r="E358" i="5"/>
  <c r="H358" i="5" s="1"/>
  <c r="E357" i="5"/>
  <c r="H357" i="5" s="1"/>
  <c r="E356" i="5"/>
  <c r="H356" i="5" s="1"/>
  <c r="E355" i="5"/>
  <c r="H355" i="5" s="1"/>
  <c r="E354" i="5"/>
  <c r="H354" i="5" s="1"/>
  <c r="E353" i="5"/>
  <c r="H353" i="5" s="1"/>
  <c r="E352" i="5"/>
  <c r="H352" i="5" s="1"/>
  <c r="E351" i="5"/>
  <c r="H351" i="5" s="1"/>
  <c r="E350" i="5"/>
  <c r="H350" i="5" s="1"/>
  <c r="E349" i="5"/>
  <c r="H349" i="5" s="1"/>
  <c r="H363" i="5"/>
  <c r="H375" i="5"/>
  <c r="H393" i="5"/>
  <c r="H419" i="5"/>
  <c r="H427" i="5"/>
  <c r="H439" i="5"/>
  <c r="H451" i="5"/>
  <c r="H467" i="5"/>
  <c r="H477" i="5"/>
  <c r="H496" i="5"/>
  <c r="H499" i="5"/>
  <c r="H502" i="5"/>
  <c r="H506" i="5"/>
  <c r="H523" i="5"/>
  <c r="H528" i="5"/>
  <c r="H544" i="5"/>
  <c r="H553" i="5"/>
  <c r="H555" i="5"/>
  <c r="H557" i="5"/>
  <c r="E22" i="3"/>
  <c r="H22" i="3" s="1"/>
  <c r="E26" i="3"/>
  <c r="H26" i="3" s="1"/>
  <c r="E30" i="3"/>
  <c r="H30" i="3" s="1"/>
  <c r="E38" i="3"/>
  <c r="H38" i="3" s="1"/>
  <c r="E46" i="3"/>
  <c r="H46" i="3" s="1"/>
  <c r="E50" i="3"/>
  <c r="H50" i="3" s="1"/>
  <c r="E54" i="3"/>
  <c r="H54" i="3" s="1"/>
  <c r="E58" i="3"/>
  <c r="H58" i="3" s="1"/>
  <c r="E62" i="3"/>
  <c r="H62" i="3" s="1"/>
  <c r="E66" i="3"/>
  <c r="H66" i="3" s="1"/>
  <c r="E77" i="3"/>
  <c r="H77" i="3" s="1"/>
  <c r="E81" i="3"/>
  <c r="H81" i="3" s="1"/>
  <c r="E85" i="3"/>
  <c r="H85" i="3" s="1"/>
  <c r="E90" i="3"/>
  <c r="H90" i="3" s="1"/>
  <c r="E94" i="3"/>
  <c r="H94" i="3" s="1"/>
  <c r="E99" i="3"/>
  <c r="H99" i="3" s="1"/>
  <c r="E103" i="3"/>
  <c r="H103" i="3" s="1"/>
  <c r="E107" i="3"/>
  <c r="H107" i="3" s="1"/>
  <c r="E111" i="3"/>
  <c r="H111" i="3" s="1"/>
  <c r="E115" i="3"/>
  <c r="H115" i="3" s="1"/>
  <c r="E121" i="3"/>
  <c r="H121" i="3" s="1"/>
  <c r="E126" i="3"/>
  <c r="H126" i="3" s="1"/>
  <c r="E131" i="3"/>
  <c r="H131" i="3" s="1"/>
  <c r="E135" i="3"/>
  <c r="H135" i="3" s="1"/>
  <c r="E136" i="3"/>
  <c r="H136" i="3" s="1"/>
  <c r="E141" i="3"/>
  <c r="H141" i="3" s="1"/>
  <c r="E154" i="3"/>
  <c r="H154" i="3" s="1"/>
  <c r="E160" i="3"/>
  <c r="H160" i="3" s="1"/>
  <c r="E176" i="3"/>
  <c r="H176" i="3" s="1"/>
  <c r="E180" i="3"/>
  <c r="H180" i="3" s="1"/>
  <c r="E184" i="3"/>
  <c r="H184" i="3" s="1"/>
  <c r="E188" i="3"/>
  <c r="H188" i="3" s="1"/>
  <c r="E192" i="3"/>
  <c r="H192" i="3" s="1"/>
  <c r="E200" i="3"/>
  <c r="H200" i="3" s="1"/>
  <c r="E204" i="3"/>
  <c r="H204" i="3" s="1"/>
  <c r="E208" i="3"/>
  <c r="H208" i="3" s="1"/>
  <c r="E212" i="3"/>
  <c r="H212" i="3" s="1"/>
  <c r="E216" i="3"/>
  <c r="H216" i="3" s="1"/>
  <c r="E228" i="3"/>
  <c r="H228" i="3" s="1"/>
  <c r="E236" i="3"/>
  <c r="H236" i="3" s="1"/>
  <c r="E240" i="3"/>
  <c r="H240" i="3" s="1"/>
  <c r="E244" i="3"/>
  <c r="H244" i="3" s="1"/>
  <c r="E248" i="3"/>
  <c r="H248" i="3" s="1"/>
  <c r="E260" i="3"/>
  <c r="H260" i="3" s="1"/>
  <c r="E264" i="3"/>
  <c r="H264" i="3" s="1"/>
  <c r="E268" i="3"/>
  <c r="H268" i="3" s="1"/>
  <c r="E276" i="3"/>
  <c r="H276" i="3" s="1"/>
  <c r="E280" i="3"/>
  <c r="H280" i="3" s="1"/>
  <c r="E288" i="3"/>
  <c r="H288" i="3" s="1"/>
  <c r="E300" i="3"/>
  <c r="H300" i="3" s="1"/>
  <c r="E308" i="3"/>
  <c r="H308" i="3" s="1"/>
  <c r="E316" i="3"/>
  <c r="H316" i="3" s="1"/>
  <c r="E324" i="3"/>
  <c r="H324" i="3" s="1"/>
  <c r="E328" i="3"/>
  <c r="H328" i="3" s="1"/>
  <c r="E340" i="3"/>
  <c r="H340" i="3" s="1"/>
  <c r="E351" i="3"/>
  <c r="H351" i="3" s="1"/>
  <c r="E356" i="3"/>
  <c r="H356" i="3" s="1"/>
  <c r="E361" i="3"/>
  <c r="H361" i="3" s="1"/>
  <c r="E365" i="3"/>
  <c r="H365" i="3" s="1"/>
  <c r="E370" i="3"/>
  <c r="H370" i="3" s="1"/>
  <c r="E374" i="3"/>
  <c r="H374" i="3" s="1"/>
  <c r="E379" i="3"/>
  <c r="H379" i="3" s="1"/>
  <c r="E384" i="3"/>
  <c r="H384" i="3" s="1"/>
  <c r="E388" i="3"/>
  <c r="H388" i="3" s="1"/>
  <c r="E397" i="3"/>
  <c r="H397" i="3" s="1"/>
  <c r="E401" i="3"/>
  <c r="H401" i="3" s="1"/>
  <c r="E405" i="3"/>
  <c r="H405" i="3" s="1"/>
  <c r="E410" i="3"/>
  <c r="H410" i="3" s="1"/>
  <c r="E414" i="3"/>
  <c r="H414" i="3" s="1"/>
  <c r="E415" i="3"/>
  <c r="H415" i="3" s="1"/>
  <c r="E420" i="3"/>
  <c r="H420" i="3" s="1"/>
  <c r="E424" i="3"/>
  <c r="H424" i="3" s="1"/>
  <c r="E429" i="3"/>
  <c r="H429" i="3" s="1"/>
  <c r="E433" i="3"/>
  <c r="H433" i="3" s="1"/>
  <c r="E440" i="3"/>
  <c r="H440" i="3" s="1"/>
  <c r="E445" i="3"/>
  <c r="H445" i="3" s="1"/>
  <c r="E458" i="3"/>
  <c r="H458" i="3" s="1"/>
  <c r="E463" i="3"/>
  <c r="H463" i="3" s="1"/>
  <c r="E470" i="3"/>
  <c r="H470" i="3" s="1"/>
  <c r="E483" i="3"/>
  <c r="H483" i="3" s="1"/>
  <c r="E487" i="3"/>
  <c r="H487" i="3" s="1"/>
  <c r="E491" i="3"/>
  <c r="H491" i="3" s="1"/>
  <c r="E492" i="3"/>
  <c r="H492" i="3" s="1"/>
  <c r="E499" i="3"/>
  <c r="H499" i="3" s="1"/>
  <c r="E506" i="3"/>
  <c r="H506" i="3" s="1"/>
  <c r="E510" i="3"/>
  <c r="H510" i="3" s="1"/>
  <c r="E514" i="3"/>
  <c r="H514" i="3" s="1"/>
  <c r="E519" i="3"/>
  <c r="H519" i="3" s="1"/>
  <c r="E524" i="3"/>
  <c r="H524" i="3" s="1"/>
  <c r="E529" i="3"/>
  <c r="H529" i="3" s="1"/>
  <c r="E535" i="3"/>
  <c r="H535" i="3" s="1"/>
  <c r="E541" i="3"/>
  <c r="H541" i="3" s="1"/>
  <c r="E545" i="3"/>
  <c r="H545" i="3" s="1"/>
  <c r="E546" i="3"/>
  <c r="H546" i="3" s="1"/>
  <c r="E552" i="3"/>
  <c r="H552" i="3" s="1"/>
  <c r="E557" i="3"/>
  <c r="H557" i="3" s="1"/>
  <c r="E559" i="3"/>
  <c r="H559" i="3" s="1"/>
  <c r="E563" i="3"/>
  <c r="H563" i="3" s="1"/>
  <c r="E569" i="3"/>
  <c r="H569" i="3" s="1"/>
  <c r="E574" i="3"/>
  <c r="H574" i="3" s="1"/>
  <c r="G8" i="4"/>
  <c r="E11" i="4"/>
  <c r="G19" i="4"/>
  <c r="E59" i="4"/>
  <c r="H59" i="4" s="1"/>
  <c r="E78" i="4"/>
  <c r="H78" i="4" s="1"/>
  <c r="E82" i="4"/>
  <c r="H82" i="4" s="1"/>
  <c r="E90" i="4"/>
  <c r="H90" i="4" s="1"/>
  <c r="E106" i="4"/>
  <c r="H106" i="4" s="1"/>
  <c r="E114" i="4"/>
  <c r="H114" i="4" s="1"/>
  <c r="E126" i="4"/>
  <c r="H126" i="4" s="1"/>
  <c r="E134" i="4"/>
  <c r="H134" i="4" s="1"/>
  <c r="E158" i="4"/>
  <c r="H158" i="4" s="1"/>
  <c r="H290" i="4"/>
  <c r="H293" i="4"/>
  <c r="H321" i="4"/>
  <c r="H328" i="4"/>
  <c r="E422" i="4"/>
  <c r="H422" i="4" s="1"/>
  <c r="E434" i="4"/>
  <c r="H434" i="4" s="1"/>
  <c r="E442" i="4"/>
  <c r="H442" i="4" s="1"/>
  <c r="E458" i="4"/>
  <c r="H458" i="4" s="1"/>
  <c r="E522" i="4"/>
  <c r="H522" i="4" s="1"/>
  <c r="E530" i="4"/>
  <c r="H530" i="4" s="1"/>
  <c r="E534" i="4"/>
  <c r="H534" i="4" s="1"/>
  <c r="E538" i="4"/>
  <c r="H538" i="4" s="1"/>
  <c r="E542" i="4"/>
  <c r="H542" i="4" s="1"/>
  <c r="E554" i="4"/>
  <c r="H554" i="4" s="1"/>
  <c r="G582" i="4"/>
  <c r="E597" i="4"/>
  <c r="H597" i="4" s="1"/>
  <c r="E605" i="4"/>
  <c r="H605" i="4" s="1"/>
  <c r="E11" i="5"/>
  <c r="H11" i="5" s="1"/>
  <c r="E12" i="5"/>
  <c r="H19" i="5"/>
  <c r="E59" i="5"/>
  <c r="H59" i="5" s="1"/>
  <c r="G75" i="5"/>
  <c r="E91" i="5"/>
  <c r="H91" i="5" s="1"/>
  <c r="E93" i="5"/>
  <c r="H93" i="5" s="1"/>
  <c r="E95" i="5"/>
  <c r="H95" i="5" s="1"/>
  <c r="H97" i="5"/>
  <c r="E112" i="5"/>
  <c r="H112" i="5" s="1"/>
  <c r="E114" i="5"/>
  <c r="H114" i="5" s="1"/>
  <c r="E116" i="5"/>
  <c r="H116" i="5" s="1"/>
  <c r="E124" i="5"/>
  <c r="H124" i="5" s="1"/>
  <c r="E129" i="5"/>
  <c r="H129" i="5" s="1"/>
  <c r="E131" i="5"/>
  <c r="H131" i="5" s="1"/>
  <c r="E133" i="5"/>
  <c r="H133" i="5" s="1"/>
  <c r="E135" i="5"/>
  <c r="H135" i="5" s="1"/>
  <c r="E137" i="5"/>
  <c r="H137" i="5" s="1"/>
  <c r="E142" i="5"/>
  <c r="H142" i="5" s="1"/>
  <c r="E144" i="5"/>
  <c r="H144" i="5" s="1"/>
  <c r="E155" i="5"/>
  <c r="H155" i="5" s="1"/>
  <c r="E160" i="5"/>
  <c r="H160" i="5" s="1"/>
  <c r="H163" i="5"/>
  <c r="E165" i="5"/>
  <c r="H165" i="5" s="1"/>
  <c r="E176" i="5"/>
  <c r="H176" i="5" s="1"/>
  <c r="E180" i="5"/>
  <c r="H180" i="5" s="1"/>
  <c r="E184" i="5"/>
  <c r="H184" i="5" s="1"/>
  <c r="E188" i="5"/>
  <c r="H188" i="5" s="1"/>
  <c r="E200" i="5"/>
  <c r="H200" i="5" s="1"/>
  <c r="E204" i="5"/>
  <c r="H204" i="5" s="1"/>
  <c r="E208" i="5"/>
  <c r="H208" i="5" s="1"/>
  <c r="E212" i="5"/>
  <c r="H212" i="5" s="1"/>
  <c r="E228" i="5"/>
  <c r="H228" i="5" s="1"/>
  <c r="E236" i="5"/>
  <c r="H236" i="5" s="1"/>
  <c r="E240" i="5"/>
  <c r="H240" i="5" s="1"/>
  <c r="E244" i="5"/>
  <c r="H244" i="5" s="1"/>
  <c r="E248" i="5"/>
  <c r="H248" i="5" s="1"/>
  <c r="E260" i="5"/>
  <c r="H260" i="5" s="1"/>
  <c r="E264" i="5"/>
  <c r="H264" i="5" s="1"/>
  <c r="E276" i="5"/>
  <c r="H276" i="5" s="1"/>
  <c r="E288" i="5"/>
  <c r="H288" i="5" s="1"/>
  <c r="E300" i="5"/>
  <c r="H300" i="5" s="1"/>
  <c r="E308" i="5"/>
  <c r="H308" i="5" s="1"/>
  <c r="E312" i="5"/>
  <c r="H312" i="5" s="1"/>
  <c r="E328" i="5"/>
  <c r="H328" i="5" s="1"/>
  <c r="H368" i="5"/>
  <c r="H377" i="5"/>
  <c r="H381" i="5"/>
  <c r="H418" i="5"/>
  <c r="H426" i="5"/>
  <c r="H431" i="5"/>
  <c r="H433" i="5"/>
  <c r="H438" i="5"/>
  <c r="H441" i="5"/>
  <c r="H443" i="5"/>
  <c r="H448" i="5"/>
  <c r="H474" i="5"/>
  <c r="H476" i="5"/>
  <c r="H495" i="5"/>
  <c r="H505" i="5"/>
  <c r="H519" i="5"/>
  <c r="H527" i="5"/>
  <c r="H532" i="5"/>
  <c r="H547" i="5"/>
  <c r="C9" i="1"/>
  <c r="E19" i="1"/>
  <c r="H19" i="1" s="1"/>
  <c r="E21" i="1"/>
  <c r="H21" i="1" s="1"/>
  <c r="E23" i="1"/>
  <c r="H23" i="1" s="1"/>
  <c r="E25" i="1"/>
  <c r="H25" i="1" s="1"/>
  <c r="E27" i="1"/>
  <c r="H27" i="1" s="1"/>
  <c r="E28" i="1"/>
  <c r="H28" i="1" s="1"/>
  <c r="E30" i="1"/>
  <c r="H30" i="1" s="1"/>
  <c r="E31" i="1"/>
  <c r="H31" i="1" s="1"/>
  <c r="E32" i="1"/>
  <c r="H32" i="1" s="1"/>
  <c r="E33" i="1"/>
  <c r="H33" i="1" s="1"/>
  <c r="E34" i="1"/>
  <c r="H34" i="1" s="1"/>
  <c r="E35" i="1"/>
  <c r="H35" i="1" s="1"/>
  <c r="E36" i="1"/>
  <c r="H36" i="1" s="1"/>
  <c r="E37" i="1"/>
  <c r="H37" i="1" s="1"/>
  <c r="E38" i="1"/>
  <c r="H38" i="1" s="1"/>
  <c r="E39" i="1"/>
  <c r="H39" i="1" s="1"/>
  <c r="E40" i="1"/>
  <c r="H40" i="1" s="1"/>
  <c r="E41" i="1"/>
  <c r="H41" i="1" s="1"/>
  <c r="E42" i="1"/>
  <c r="H42" i="1" s="1"/>
  <c r="E43" i="1"/>
  <c r="H43" i="1" s="1"/>
  <c r="E44" i="1"/>
  <c r="H44" i="1" s="1"/>
  <c r="E45" i="1"/>
  <c r="H45" i="1" s="1"/>
  <c r="E46" i="1"/>
  <c r="H46" i="1" s="1"/>
  <c r="E47" i="1"/>
  <c r="H47" i="1" s="1"/>
  <c r="E48" i="1"/>
  <c r="H48" i="1" s="1"/>
  <c r="E49" i="1"/>
  <c r="H49" i="1" s="1"/>
  <c r="E50" i="1"/>
  <c r="H50" i="1" s="1"/>
  <c r="E51" i="1"/>
  <c r="H51" i="1" s="1"/>
  <c r="E53" i="1"/>
  <c r="H53" i="1" s="1"/>
  <c r="E55" i="1"/>
  <c r="H55" i="1" s="1"/>
  <c r="E57" i="1"/>
  <c r="H57" i="1" s="1"/>
  <c r="E59" i="1"/>
  <c r="H59" i="1" s="1"/>
  <c r="E61" i="1"/>
  <c r="H61" i="1" s="1"/>
  <c r="E63" i="1"/>
  <c r="H63" i="1" s="1"/>
  <c r="E65" i="1"/>
  <c r="H65" i="1" s="1"/>
  <c r="E173" i="1"/>
  <c r="E175" i="1"/>
  <c r="H175" i="1" s="1"/>
  <c r="E177" i="1"/>
  <c r="H177" i="1" s="1"/>
  <c r="E179" i="1"/>
  <c r="H179" i="1" s="1"/>
  <c r="E181" i="1"/>
  <c r="H181" i="1" s="1"/>
  <c r="E183" i="1"/>
  <c r="H183" i="1" s="1"/>
  <c r="E185" i="1"/>
  <c r="H185" i="1" s="1"/>
  <c r="E187" i="1"/>
  <c r="H187" i="1" s="1"/>
  <c r="E189" i="1"/>
  <c r="H189" i="1" s="1"/>
  <c r="E191" i="1"/>
  <c r="H191" i="1" s="1"/>
  <c r="E192" i="1"/>
  <c r="H192" i="1" s="1"/>
  <c r="E194" i="1"/>
  <c r="H194" i="1" s="1"/>
  <c r="E196" i="1"/>
  <c r="H196" i="1" s="1"/>
  <c r="E198" i="1"/>
  <c r="H198" i="1" s="1"/>
  <c r="E200" i="1"/>
  <c r="H200" i="1" s="1"/>
  <c r="E202" i="1"/>
  <c r="H202" i="1" s="1"/>
  <c r="E204" i="1"/>
  <c r="H204" i="1" s="1"/>
  <c r="E206" i="1"/>
  <c r="H206" i="1" s="1"/>
  <c r="E208" i="1"/>
  <c r="H208" i="1" s="1"/>
  <c r="E210" i="1"/>
  <c r="H210" i="1" s="1"/>
  <c r="E212" i="1"/>
  <c r="H212" i="1" s="1"/>
  <c r="E214" i="1"/>
  <c r="H214" i="1" s="1"/>
  <c r="E216" i="1"/>
  <c r="H216" i="1" s="1"/>
  <c r="E217" i="1"/>
  <c r="H217" i="1" s="1"/>
  <c r="E219" i="1"/>
  <c r="H219" i="1" s="1"/>
  <c r="E221" i="1"/>
  <c r="H221" i="1" s="1"/>
  <c r="E223" i="1"/>
  <c r="H223" i="1" s="1"/>
  <c r="E225" i="1"/>
  <c r="H225" i="1" s="1"/>
  <c r="E227" i="1"/>
  <c r="H227" i="1" s="1"/>
  <c r="E229" i="1"/>
  <c r="H229" i="1" s="1"/>
  <c r="E231" i="1"/>
  <c r="H231" i="1" s="1"/>
  <c r="E233" i="1"/>
  <c r="H233" i="1" s="1"/>
  <c r="E235" i="1"/>
  <c r="H235" i="1" s="1"/>
  <c r="E237" i="1"/>
  <c r="H237" i="1" s="1"/>
  <c r="E239" i="1"/>
  <c r="H239" i="1" s="1"/>
  <c r="E241" i="1"/>
  <c r="H241" i="1" s="1"/>
  <c r="E243" i="1"/>
  <c r="H243" i="1" s="1"/>
  <c r="E245" i="1"/>
  <c r="H245" i="1" s="1"/>
  <c r="E247" i="1"/>
  <c r="H247" i="1" s="1"/>
  <c r="E249" i="1"/>
  <c r="H249" i="1" s="1"/>
  <c r="E251" i="1"/>
  <c r="H251" i="1" s="1"/>
  <c r="E253" i="1"/>
  <c r="H253" i="1" s="1"/>
  <c r="E255" i="1"/>
  <c r="H255" i="1" s="1"/>
  <c r="E257" i="1"/>
  <c r="H257" i="1" s="1"/>
  <c r="E259" i="1"/>
  <c r="H259" i="1" s="1"/>
  <c r="E261" i="1"/>
  <c r="H261" i="1" s="1"/>
  <c r="E263" i="1"/>
  <c r="H263" i="1" s="1"/>
  <c r="E265" i="1"/>
  <c r="H265" i="1" s="1"/>
  <c r="E267" i="1"/>
  <c r="H267" i="1" s="1"/>
  <c r="E269" i="1"/>
  <c r="H269" i="1" s="1"/>
  <c r="E271" i="1"/>
  <c r="H271" i="1" s="1"/>
  <c r="E273" i="1"/>
  <c r="H273" i="1" s="1"/>
  <c r="E275" i="1"/>
  <c r="H275" i="1" s="1"/>
  <c r="E277" i="1"/>
  <c r="H277" i="1" s="1"/>
  <c r="E278" i="1"/>
  <c r="H278" i="1" s="1"/>
  <c r="E280" i="1"/>
  <c r="H280" i="1" s="1"/>
  <c r="E282" i="1"/>
  <c r="H282" i="1" s="1"/>
  <c r="E284" i="1"/>
  <c r="H284" i="1" s="1"/>
  <c r="E286" i="1"/>
  <c r="H286" i="1" s="1"/>
  <c r="E288" i="1"/>
  <c r="H288" i="1" s="1"/>
  <c r="E290" i="1"/>
  <c r="H290" i="1" s="1"/>
  <c r="E294" i="1"/>
  <c r="H294" i="1" s="1"/>
  <c r="E296" i="1"/>
  <c r="H296" i="1" s="1"/>
  <c r="E298" i="1"/>
  <c r="H298" i="1" s="1"/>
  <c r="E300" i="1"/>
  <c r="H300" i="1" s="1"/>
  <c r="E301" i="1"/>
  <c r="H301" i="1" s="1"/>
  <c r="E302" i="1"/>
  <c r="H302" i="1" s="1"/>
  <c r="E303" i="1"/>
  <c r="H303" i="1" s="1"/>
  <c r="E305" i="1"/>
  <c r="H305" i="1" s="1"/>
  <c r="E307" i="1"/>
  <c r="H307" i="1" s="1"/>
  <c r="E309" i="1"/>
  <c r="H309" i="1" s="1"/>
  <c r="E311" i="1"/>
  <c r="H311" i="1" s="1"/>
  <c r="E313" i="1"/>
  <c r="H313" i="1" s="1"/>
  <c r="E315" i="1"/>
  <c r="H315" i="1" s="1"/>
  <c r="E317" i="1"/>
  <c r="H317" i="1" s="1"/>
  <c r="E319" i="1"/>
  <c r="H319" i="1" s="1"/>
  <c r="E321" i="1"/>
  <c r="H321" i="1" s="1"/>
  <c r="E323" i="1"/>
  <c r="H323" i="1" s="1"/>
  <c r="E325" i="1"/>
  <c r="H325" i="1" s="1"/>
  <c r="E328" i="1"/>
  <c r="H328" i="1" s="1"/>
  <c r="E332" i="1"/>
  <c r="H332" i="1" s="1"/>
  <c r="E334" i="1"/>
  <c r="H334" i="1" s="1"/>
  <c r="E336" i="1"/>
  <c r="H336" i="1" s="1"/>
  <c r="E534" i="2"/>
  <c r="H534" i="2" s="1"/>
  <c r="G19" i="3"/>
  <c r="E21" i="3"/>
  <c r="H21" i="3" s="1"/>
  <c r="E29" i="3"/>
  <c r="H29" i="3" s="1"/>
  <c r="E33" i="3"/>
  <c r="H33" i="3" s="1"/>
  <c r="E45" i="3"/>
  <c r="H45" i="3" s="1"/>
  <c r="E49" i="3"/>
  <c r="H49" i="3" s="1"/>
  <c r="E61" i="3"/>
  <c r="H61" i="3" s="1"/>
  <c r="F167" i="3"/>
  <c r="F165" i="3"/>
  <c r="F164" i="3"/>
  <c r="F163" i="3"/>
  <c r="F162" i="3"/>
  <c r="F161" i="3"/>
  <c r="F160" i="3"/>
  <c r="F158" i="3"/>
  <c r="F156" i="3"/>
  <c r="F155" i="3"/>
  <c r="F154" i="3"/>
  <c r="F153" i="3"/>
  <c r="F152" i="3"/>
  <c r="F148" i="3"/>
  <c r="F146" i="3"/>
  <c r="F145" i="3"/>
  <c r="F143" i="3"/>
  <c r="F142" i="3"/>
  <c r="F141" i="3"/>
  <c r="F140" i="3"/>
  <c r="F139" i="3"/>
  <c r="F137" i="3"/>
  <c r="F136" i="3"/>
  <c r="F134" i="3"/>
  <c r="F133" i="3"/>
  <c r="F132" i="3"/>
  <c r="F131" i="3"/>
  <c r="F130" i="3"/>
  <c r="F129" i="3"/>
  <c r="F128" i="3"/>
  <c r="F126" i="3"/>
  <c r="F125" i="3"/>
  <c r="F123" i="3"/>
  <c r="F122" i="3"/>
  <c r="F121" i="3"/>
  <c r="F120" i="3"/>
  <c r="F117" i="3"/>
  <c r="F116" i="3"/>
  <c r="F115" i="3"/>
  <c r="F114" i="3"/>
  <c r="F113" i="3"/>
  <c r="F112" i="3"/>
  <c r="F111" i="3"/>
  <c r="F110" i="3"/>
  <c r="F109" i="3"/>
  <c r="F108" i="3"/>
  <c r="F107" i="3"/>
  <c r="F106" i="3"/>
  <c r="F105" i="3"/>
  <c r="F104" i="3"/>
  <c r="F103" i="3"/>
  <c r="F102" i="3"/>
  <c r="F101" i="3"/>
  <c r="F100" i="3"/>
  <c r="F99" i="3"/>
  <c r="F97" i="3"/>
  <c r="F96" i="3"/>
  <c r="F95" i="3"/>
  <c r="F94" i="3"/>
  <c r="F93" i="3"/>
  <c r="F92" i="3"/>
  <c r="F91" i="3"/>
  <c r="F90" i="3"/>
  <c r="F89" i="3"/>
  <c r="F88" i="3"/>
  <c r="F87" i="3"/>
  <c r="F85" i="3"/>
  <c r="F84" i="3"/>
  <c r="F83" i="3"/>
  <c r="F82" i="3"/>
  <c r="F81" i="3"/>
  <c r="F80" i="3"/>
  <c r="F79" i="3"/>
  <c r="F78" i="3"/>
  <c r="F77" i="3"/>
  <c r="F76" i="3"/>
  <c r="F75" i="3"/>
  <c r="D10" i="3"/>
  <c r="D8" i="3"/>
  <c r="F11" i="3" s="1"/>
  <c r="G173" i="3"/>
  <c r="E175" i="3"/>
  <c r="H175" i="3" s="1"/>
  <c r="E179" i="3"/>
  <c r="H179" i="3" s="1"/>
  <c r="E183" i="3"/>
  <c r="H183" i="3" s="1"/>
  <c r="E187" i="3"/>
  <c r="H187" i="3" s="1"/>
  <c r="E191" i="3"/>
  <c r="H191" i="3" s="1"/>
  <c r="E195" i="3"/>
  <c r="H195" i="3" s="1"/>
  <c r="E199" i="3"/>
  <c r="H199" i="3" s="1"/>
  <c r="E203" i="3"/>
  <c r="H203" i="3" s="1"/>
  <c r="E211" i="3"/>
  <c r="H211" i="3" s="1"/>
  <c r="E219" i="3"/>
  <c r="H219" i="3" s="1"/>
  <c r="E223" i="3"/>
  <c r="H223" i="3" s="1"/>
  <c r="E227" i="3"/>
  <c r="H227" i="3" s="1"/>
  <c r="E243" i="3"/>
  <c r="H243" i="3" s="1"/>
  <c r="E247" i="3"/>
  <c r="H247" i="3" s="1"/>
  <c r="E251" i="3"/>
  <c r="H251" i="3" s="1"/>
  <c r="E255" i="3"/>
  <c r="H255" i="3" s="1"/>
  <c r="E259" i="3"/>
  <c r="H259" i="3" s="1"/>
  <c r="E263" i="3"/>
  <c r="H263" i="3" s="1"/>
  <c r="E271" i="3"/>
  <c r="H271" i="3" s="1"/>
  <c r="E275" i="3"/>
  <c r="H275" i="3" s="1"/>
  <c r="E283" i="3"/>
  <c r="H283" i="3" s="1"/>
  <c r="E287" i="3"/>
  <c r="H287" i="3" s="1"/>
  <c r="E291" i="3"/>
  <c r="H291" i="3" s="1"/>
  <c r="E295" i="3"/>
  <c r="H295" i="3" s="1"/>
  <c r="E315" i="3"/>
  <c r="H315" i="3" s="1"/>
  <c r="E319" i="3"/>
  <c r="H319" i="3" s="1"/>
  <c r="E323" i="3"/>
  <c r="H323" i="3" s="1"/>
  <c r="E327" i="3"/>
  <c r="H327" i="3" s="1"/>
  <c r="E335" i="3"/>
  <c r="H335" i="3" s="1"/>
  <c r="E339" i="3"/>
  <c r="H339" i="3" s="1"/>
  <c r="F574" i="3"/>
  <c r="F572" i="3"/>
  <c r="F571" i="3"/>
  <c r="F570" i="3"/>
  <c r="F569" i="3"/>
  <c r="F568" i="3"/>
  <c r="F566" i="3"/>
  <c r="F565" i="3"/>
  <c r="F563" i="3"/>
  <c r="F562" i="3"/>
  <c r="F561" i="3"/>
  <c r="F560" i="3"/>
  <c r="F559" i="3"/>
  <c r="F556" i="3"/>
  <c r="F555" i="3"/>
  <c r="F554" i="3"/>
  <c r="F552" i="3"/>
  <c r="F551" i="3"/>
  <c r="F549" i="3"/>
  <c r="F548" i="3"/>
  <c r="F546" i="3"/>
  <c r="F544" i="3"/>
  <c r="F543" i="3"/>
  <c r="F542" i="3"/>
  <c r="F541" i="3"/>
  <c r="F539" i="3"/>
  <c r="F538" i="3"/>
  <c r="F536" i="3"/>
  <c r="F535" i="3"/>
  <c r="F534" i="3"/>
  <c r="F532" i="3"/>
  <c r="F530" i="3"/>
  <c r="F529" i="3"/>
  <c r="F528" i="3"/>
  <c r="F526" i="3"/>
  <c r="F525" i="3"/>
  <c r="F524" i="3"/>
  <c r="F523" i="3"/>
  <c r="F522" i="3"/>
  <c r="F521" i="3"/>
  <c r="F520" i="3"/>
  <c r="F517" i="3"/>
  <c r="F516" i="3"/>
  <c r="F515" i="3"/>
  <c r="F514" i="3"/>
  <c r="F513" i="3"/>
  <c r="F512" i="3"/>
  <c r="F511" i="3"/>
  <c r="F510" i="3"/>
  <c r="F509" i="3"/>
  <c r="F508" i="3"/>
  <c r="F507" i="3"/>
  <c r="F506" i="3"/>
  <c r="F505" i="3"/>
  <c r="F504" i="3"/>
  <c r="F500" i="3"/>
  <c r="F499" i="3"/>
  <c r="F498" i="3"/>
  <c r="F495" i="3"/>
  <c r="F493" i="3"/>
  <c r="F492" i="3"/>
  <c r="F490" i="3"/>
  <c r="F489" i="3"/>
  <c r="F488" i="3"/>
  <c r="F487" i="3"/>
  <c r="F486" i="3"/>
  <c r="F485" i="3"/>
  <c r="F484" i="3"/>
  <c r="F483" i="3"/>
  <c r="F482" i="3"/>
  <c r="F480" i="3"/>
  <c r="F479" i="3"/>
  <c r="F477" i="3"/>
  <c r="F476" i="3"/>
  <c r="F475" i="3"/>
  <c r="F471" i="3"/>
  <c r="F470" i="3"/>
  <c r="F469" i="3"/>
  <c r="F466" i="3"/>
  <c r="F465" i="3"/>
  <c r="F463" i="3"/>
  <c r="F462" i="3"/>
  <c r="F461" i="3"/>
  <c r="F459" i="3"/>
  <c r="F458" i="3"/>
  <c r="F457" i="3"/>
  <c r="F456" i="3"/>
  <c r="F455" i="3"/>
  <c r="F454" i="3"/>
  <c r="F453" i="3"/>
  <c r="F450" i="3"/>
  <c r="F449" i="3"/>
  <c r="F445" i="3"/>
  <c r="F444" i="3"/>
  <c r="F443" i="3"/>
  <c r="F442" i="3"/>
  <c r="F441" i="3"/>
  <c r="F438" i="3"/>
  <c r="F436" i="3"/>
  <c r="F434" i="3"/>
  <c r="F433" i="3"/>
  <c r="F432" i="3"/>
  <c r="F431" i="3"/>
  <c r="F430" i="3"/>
  <c r="F429" i="3"/>
  <c r="F428" i="3"/>
  <c r="F426" i="3"/>
  <c r="F425" i="3"/>
  <c r="F424" i="3"/>
  <c r="F423" i="3"/>
  <c r="F422" i="3"/>
  <c r="F421" i="3"/>
  <c r="F420" i="3"/>
  <c r="F419" i="3"/>
  <c r="F417" i="3"/>
  <c r="F416" i="3"/>
  <c r="F415" i="3"/>
  <c r="F413" i="3"/>
  <c r="F412" i="3"/>
  <c r="F411" i="3"/>
  <c r="F410" i="3"/>
  <c r="F409" i="3"/>
  <c r="F408" i="3"/>
  <c r="F407" i="3"/>
  <c r="F405" i="3"/>
  <c r="F404" i="3"/>
  <c r="F403" i="3"/>
  <c r="F402" i="3"/>
  <c r="F401" i="3"/>
  <c r="F400" i="3"/>
  <c r="F399" i="3"/>
  <c r="F398" i="3"/>
  <c r="F397" i="3"/>
  <c r="F396" i="3"/>
  <c r="F395" i="3"/>
  <c r="F394" i="3"/>
  <c r="F393" i="3"/>
  <c r="F392" i="3"/>
  <c r="F391" i="3"/>
  <c r="F389" i="3"/>
  <c r="F388" i="3"/>
  <c r="F387" i="3"/>
  <c r="F386" i="3"/>
  <c r="F385" i="3"/>
  <c r="F384" i="3"/>
  <c r="F383" i="3"/>
  <c r="F382" i="3"/>
  <c r="F380" i="3"/>
  <c r="F379" i="3"/>
  <c r="F378" i="3"/>
  <c r="F376" i="3"/>
  <c r="F375" i="3"/>
  <c r="F374" i="3"/>
  <c r="F373" i="3"/>
  <c r="F372" i="3"/>
  <c r="F371" i="3"/>
  <c r="F370" i="3"/>
  <c r="F369" i="3"/>
  <c r="F367" i="3"/>
  <c r="F366" i="3"/>
  <c r="F365" i="3"/>
  <c r="F364" i="3"/>
  <c r="F363" i="3"/>
  <c r="F362" i="3"/>
  <c r="F361" i="3"/>
  <c r="F359" i="3"/>
  <c r="F358" i="3"/>
  <c r="F357" i="3"/>
  <c r="F356" i="3"/>
  <c r="F355" i="3"/>
  <c r="F353" i="3"/>
  <c r="F352" i="3"/>
  <c r="F351" i="3"/>
  <c r="F350" i="3"/>
  <c r="F349" i="3"/>
  <c r="D12" i="3"/>
  <c r="E444" i="3"/>
  <c r="H444" i="3" s="1"/>
  <c r="E453" i="3"/>
  <c r="H453" i="3" s="1"/>
  <c r="E457" i="3"/>
  <c r="H457" i="3" s="1"/>
  <c r="E467" i="3"/>
  <c r="H467" i="3" s="1"/>
  <c r="E469" i="3"/>
  <c r="H469" i="3" s="1"/>
  <c r="E476" i="3"/>
  <c r="H476" i="3" s="1"/>
  <c r="E481" i="3"/>
  <c r="H481" i="3" s="1"/>
  <c r="E482" i="3"/>
  <c r="H482" i="3" s="1"/>
  <c r="E486" i="3"/>
  <c r="H486" i="3" s="1"/>
  <c r="E490" i="3"/>
  <c r="H490" i="3" s="1"/>
  <c r="E497" i="3"/>
  <c r="H497" i="3" s="1"/>
  <c r="E498" i="3"/>
  <c r="H498" i="3" s="1"/>
  <c r="E505" i="3"/>
  <c r="H505" i="3" s="1"/>
  <c r="E509" i="3"/>
  <c r="H509" i="3" s="1"/>
  <c r="E513" i="3"/>
  <c r="H513" i="3" s="1"/>
  <c r="E517" i="3"/>
  <c r="H517" i="3" s="1"/>
  <c r="E523" i="3"/>
  <c r="H523" i="3" s="1"/>
  <c r="E527" i="3"/>
  <c r="H527" i="3" s="1"/>
  <c r="E528" i="3"/>
  <c r="H528" i="3" s="1"/>
  <c r="E533" i="3"/>
  <c r="H533" i="3" s="1"/>
  <c r="E534" i="3"/>
  <c r="H534" i="3" s="1"/>
  <c r="E539" i="3"/>
  <c r="H539" i="3" s="1"/>
  <c r="E544" i="3"/>
  <c r="H544" i="3" s="1"/>
  <c r="E551" i="3"/>
  <c r="H551" i="3" s="1"/>
  <c r="E562" i="3"/>
  <c r="H562" i="3" s="1"/>
  <c r="E568" i="3"/>
  <c r="H568" i="3" s="1"/>
  <c r="H582" i="3"/>
  <c r="G75" i="4"/>
  <c r="E77" i="4"/>
  <c r="H77" i="4" s="1"/>
  <c r="E89" i="4"/>
  <c r="H89" i="4" s="1"/>
  <c r="E117" i="4"/>
  <c r="H117" i="4" s="1"/>
  <c r="E121" i="4"/>
  <c r="H121" i="4" s="1"/>
  <c r="E125" i="4"/>
  <c r="H125" i="4" s="1"/>
  <c r="E129" i="4"/>
  <c r="H129" i="4" s="1"/>
  <c r="E133" i="4"/>
  <c r="H133" i="4" s="1"/>
  <c r="H349" i="4"/>
  <c r="E445" i="4"/>
  <c r="H445" i="4" s="1"/>
  <c r="E449" i="4"/>
  <c r="H449" i="4" s="1"/>
  <c r="E465" i="4"/>
  <c r="H465" i="4" s="1"/>
  <c r="E489" i="4"/>
  <c r="H489" i="4" s="1"/>
  <c r="E561" i="4"/>
  <c r="H561" i="4" s="1"/>
  <c r="E586" i="4"/>
  <c r="H586" i="4" s="1"/>
  <c r="E589" i="4"/>
  <c r="H589" i="4" s="1"/>
  <c r="E596" i="4"/>
  <c r="H596" i="4" s="1"/>
  <c r="E601" i="4"/>
  <c r="H601" i="4" s="1"/>
  <c r="E76" i="5"/>
  <c r="H76" i="5" s="1"/>
  <c r="E78" i="5"/>
  <c r="H78" i="5" s="1"/>
  <c r="E80" i="5"/>
  <c r="H80" i="5" s="1"/>
  <c r="E99" i="5"/>
  <c r="H99" i="5" s="1"/>
  <c r="E102" i="5"/>
  <c r="H102" i="5" s="1"/>
  <c r="E104" i="5"/>
  <c r="H104" i="5" s="1"/>
  <c r="E106" i="5"/>
  <c r="H106" i="5" s="1"/>
  <c r="E109" i="5"/>
  <c r="H109" i="5" s="1"/>
  <c r="E121" i="5"/>
  <c r="H121" i="5" s="1"/>
  <c r="E126" i="5"/>
  <c r="H126" i="5" s="1"/>
  <c r="E139" i="5"/>
  <c r="H139" i="5" s="1"/>
  <c r="E154" i="5"/>
  <c r="H154" i="5" s="1"/>
  <c r="G173" i="5"/>
  <c r="E175" i="5"/>
  <c r="H175" i="5" s="1"/>
  <c r="E179" i="5"/>
  <c r="H179" i="5" s="1"/>
  <c r="E183" i="5"/>
  <c r="H183" i="5" s="1"/>
  <c r="E187" i="5"/>
  <c r="H187" i="5" s="1"/>
  <c r="E191" i="5"/>
  <c r="H191" i="5" s="1"/>
  <c r="E199" i="5"/>
  <c r="H199" i="5" s="1"/>
  <c r="E203" i="5"/>
  <c r="H203" i="5" s="1"/>
  <c r="E207" i="5"/>
  <c r="H207" i="5" s="1"/>
  <c r="E259" i="5"/>
  <c r="H259" i="5" s="1"/>
  <c r="E271" i="5"/>
  <c r="H271" i="5" s="1"/>
  <c r="E275" i="5"/>
  <c r="H275" i="5" s="1"/>
  <c r="E291" i="5"/>
  <c r="H291" i="5" s="1"/>
  <c r="E295" i="5"/>
  <c r="H295" i="5" s="1"/>
  <c r="E319" i="5"/>
  <c r="H319" i="5" s="1"/>
  <c r="E322" i="5"/>
  <c r="H322" i="5" s="1"/>
  <c r="E333" i="5"/>
  <c r="H333" i="5" s="1"/>
  <c r="E339" i="5"/>
  <c r="H339" i="5" s="1"/>
  <c r="H407" i="5"/>
  <c r="H422" i="5"/>
  <c r="H450" i="5"/>
  <c r="H563" i="5"/>
  <c r="H582" i="5"/>
  <c r="H75" i="6"/>
  <c r="F321" i="5"/>
  <c r="F323" i="5"/>
  <c r="F324" i="5"/>
  <c r="F325" i="5"/>
  <c r="F328" i="5"/>
  <c r="F329" i="5"/>
  <c r="F334" i="5"/>
  <c r="F338" i="5"/>
  <c r="F328" i="8"/>
  <c r="F324" i="8"/>
  <c r="F321" i="8"/>
  <c r="F319" i="8"/>
  <c r="F317" i="8"/>
  <c r="F313" i="8"/>
  <c r="F308" i="8"/>
  <c r="F305" i="8"/>
  <c r="F304" i="8"/>
  <c r="F303" i="8"/>
  <c r="F302" i="8"/>
  <c r="F301" i="8"/>
  <c r="F300" i="8"/>
  <c r="F294" i="8"/>
  <c r="F293" i="8"/>
  <c r="F290" i="8"/>
  <c r="F289" i="8"/>
  <c r="F288" i="8"/>
  <c r="F287" i="8"/>
  <c r="F286" i="8"/>
  <c r="F283" i="8"/>
  <c r="F282" i="8"/>
  <c r="F281" i="8"/>
  <c r="F280" i="8"/>
  <c r="F277" i="8"/>
  <c r="F276" i="8"/>
  <c r="F275" i="8"/>
  <c r="F271" i="8"/>
  <c r="F264" i="8"/>
  <c r="F263" i="8"/>
  <c r="F259" i="8"/>
  <c r="F253" i="8"/>
  <c r="F250" i="8"/>
  <c r="F248" i="8"/>
  <c r="F247" i="8"/>
  <c r="F244" i="8"/>
  <c r="F243" i="8"/>
  <c r="F241" i="8"/>
  <c r="F240" i="8"/>
  <c r="F239" i="8"/>
  <c r="F238" i="8"/>
  <c r="F236" i="8"/>
  <c r="F233" i="8"/>
  <c r="F232" i="8"/>
  <c r="F230" i="8"/>
  <c r="F228" i="8"/>
  <c r="F227" i="8"/>
  <c r="F226" i="8"/>
  <c r="F225" i="8"/>
  <c r="F218" i="8"/>
  <c r="F214" i="8"/>
  <c r="F213" i="8"/>
  <c r="F210" i="8"/>
  <c r="F209" i="8"/>
  <c r="F208" i="8"/>
  <c r="F206" i="8"/>
  <c r="F205" i="8"/>
  <c r="F204" i="8"/>
  <c r="F203" i="8"/>
  <c r="F202" i="8"/>
  <c r="F201" i="8"/>
  <c r="F200" i="8"/>
  <c r="F199" i="8"/>
  <c r="F198" i="8"/>
  <c r="F195" i="8"/>
  <c r="F194" i="8"/>
  <c r="F193" i="8"/>
  <c r="F189" i="8"/>
  <c r="F188" i="8"/>
  <c r="F187" i="8"/>
  <c r="F186" i="8"/>
  <c r="F185" i="8"/>
  <c r="F182" i="8"/>
  <c r="F181" i="8"/>
  <c r="F180" i="8"/>
  <c r="F179" i="8"/>
  <c r="F178" i="8"/>
  <c r="F176" i="8"/>
  <c r="F175" i="8"/>
  <c r="F174" i="8"/>
  <c r="E175" i="8"/>
  <c r="H175" i="8" s="1"/>
  <c r="E186" i="8"/>
  <c r="H186" i="8" s="1"/>
  <c r="E199" i="8"/>
  <c r="H199" i="8" s="1"/>
  <c r="E203" i="8"/>
  <c r="H203" i="8" s="1"/>
  <c r="E208" i="8"/>
  <c r="H208" i="8" s="1"/>
  <c r="E227" i="8"/>
  <c r="H227" i="8" s="1"/>
  <c r="E240" i="8"/>
  <c r="H240" i="8" s="1"/>
  <c r="E247" i="8"/>
  <c r="H247" i="8" s="1"/>
  <c r="E255" i="8"/>
  <c r="H255" i="8" s="1"/>
  <c r="E258" i="8"/>
  <c r="H258" i="8" s="1"/>
  <c r="E259" i="8"/>
  <c r="H259" i="8" s="1"/>
  <c r="E281" i="8"/>
  <c r="H281" i="8" s="1"/>
  <c r="E291" i="8"/>
  <c r="H291" i="8" s="1"/>
  <c r="E293" i="8"/>
  <c r="H293" i="8" s="1"/>
  <c r="E302" i="8"/>
  <c r="H302" i="8" s="1"/>
  <c r="E306" i="8"/>
  <c r="H306" i="8" s="1"/>
  <c r="E308" i="8"/>
  <c r="H308" i="8" s="1"/>
  <c r="E321" i="8"/>
  <c r="H321" i="8" s="1"/>
  <c r="E412" i="8"/>
  <c r="H412" i="8" s="1"/>
  <c r="E416" i="8"/>
  <c r="H416" i="8" s="1"/>
  <c r="E420" i="8"/>
  <c r="H420" i="8" s="1"/>
  <c r="E424" i="8"/>
  <c r="H424" i="8" s="1"/>
  <c r="E428" i="8"/>
  <c r="H428" i="8" s="1"/>
  <c r="E432" i="8"/>
  <c r="H432" i="8" s="1"/>
  <c r="E436" i="8"/>
  <c r="H436" i="8" s="1"/>
  <c r="E444" i="8"/>
  <c r="H444" i="8" s="1"/>
  <c r="E452" i="8"/>
  <c r="H452" i="8" s="1"/>
  <c r="E456" i="8"/>
  <c r="H456" i="8" s="1"/>
  <c r="E476" i="8"/>
  <c r="H476" i="8" s="1"/>
  <c r="E480" i="8"/>
  <c r="H480" i="8" s="1"/>
  <c r="E484" i="8"/>
  <c r="H484" i="8" s="1"/>
  <c r="E492" i="8"/>
  <c r="H492" i="8" s="1"/>
  <c r="E496" i="8"/>
  <c r="H496" i="8" s="1"/>
  <c r="E500" i="8"/>
  <c r="H500" i="8" s="1"/>
  <c r="E528" i="8"/>
  <c r="H528" i="8" s="1"/>
  <c r="E532" i="8"/>
  <c r="H532" i="8" s="1"/>
  <c r="E560" i="8"/>
  <c r="H560" i="8" s="1"/>
  <c r="E568" i="8"/>
  <c r="H568" i="8" s="1"/>
  <c r="E597" i="8"/>
  <c r="H597" i="8" s="1"/>
  <c r="E599" i="8"/>
  <c r="H599" i="8" s="1"/>
  <c r="E601" i="8"/>
  <c r="H601" i="8" s="1"/>
  <c r="E603" i="8"/>
  <c r="H603" i="8" s="1"/>
  <c r="E608" i="8"/>
  <c r="H608" i="8" s="1"/>
  <c r="E10" i="9"/>
  <c r="E11" i="9"/>
  <c r="H11" i="9" s="1"/>
  <c r="E12" i="9"/>
  <c r="H12" i="9" s="1"/>
  <c r="E13" i="9"/>
  <c r="E104" i="9"/>
  <c r="H104" i="9" s="1"/>
  <c r="E112" i="9"/>
  <c r="H112" i="9" s="1"/>
  <c r="E117" i="9"/>
  <c r="H117" i="9" s="1"/>
  <c r="E123" i="9"/>
  <c r="H123" i="9" s="1"/>
  <c r="E125" i="9"/>
  <c r="H125" i="9" s="1"/>
  <c r="E132" i="9"/>
  <c r="H132" i="9" s="1"/>
  <c r="E134" i="9"/>
  <c r="H134" i="9" s="1"/>
  <c r="E136" i="9"/>
  <c r="H136" i="9" s="1"/>
  <c r="E140" i="9"/>
  <c r="H140" i="9" s="1"/>
  <c r="E142" i="9"/>
  <c r="H142" i="9" s="1"/>
  <c r="E144" i="9"/>
  <c r="H144" i="9" s="1"/>
  <c r="E155" i="9"/>
  <c r="H155" i="9" s="1"/>
  <c r="G173" i="9"/>
  <c r="E179" i="9"/>
  <c r="H179" i="9" s="1"/>
  <c r="E187" i="9"/>
  <c r="H187" i="9" s="1"/>
  <c r="E195" i="9"/>
  <c r="H195" i="9" s="1"/>
  <c r="E199" i="9"/>
  <c r="H199" i="9" s="1"/>
  <c r="E203" i="9"/>
  <c r="H203" i="9" s="1"/>
  <c r="E243" i="9"/>
  <c r="H243" i="9" s="1"/>
  <c r="E251" i="9"/>
  <c r="H251" i="9" s="1"/>
  <c r="E255" i="9"/>
  <c r="H255" i="9" s="1"/>
  <c r="E259" i="9"/>
  <c r="H259" i="9" s="1"/>
  <c r="E275" i="9"/>
  <c r="H275" i="9" s="1"/>
  <c r="E283" i="9"/>
  <c r="H283" i="9" s="1"/>
  <c r="E287" i="9"/>
  <c r="H287" i="9" s="1"/>
  <c r="E291" i="9"/>
  <c r="H291" i="9" s="1"/>
  <c r="E319" i="9"/>
  <c r="H319" i="9" s="1"/>
  <c r="E335" i="9"/>
  <c r="H335" i="9" s="1"/>
  <c r="E343" i="9"/>
  <c r="H343" i="9" s="1"/>
  <c r="E361" i="9"/>
  <c r="H361" i="9" s="1"/>
  <c r="H363" i="9"/>
  <c r="E365" i="9"/>
  <c r="H365" i="9" s="1"/>
  <c r="E368" i="9"/>
  <c r="H368" i="9" s="1"/>
  <c r="H378" i="9"/>
  <c r="H380" i="9"/>
  <c r="H393" i="9"/>
  <c r="E395" i="9"/>
  <c r="H395" i="9" s="1"/>
  <c r="E397" i="9"/>
  <c r="H397" i="9" s="1"/>
  <c r="E399" i="9"/>
  <c r="H399" i="9" s="1"/>
  <c r="E410" i="9"/>
  <c r="H410" i="9" s="1"/>
  <c r="E420" i="9"/>
  <c r="H420" i="9" s="1"/>
  <c r="E425" i="9"/>
  <c r="H425" i="9" s="1"/>
  <c r="E428" i="9"/>
  <c r="H428" i="9" s="1"/>
  <c r="H430" i="9"/>
  <c r="E435" i="9"/>
  <c r="H435" i="9" s="1"/>
  <c r="E442" i="9"/>
  <c r="H442" i="9" s="1"/>
  <c r="H444" i="9"/>
  <c r="H446" i="9"/>
  <c r="E455" i="9"/>
  <c r="H455" i="9" s="1"/>
  <c r="H466" i="9"/>
  <c r="E469" i="9"/>
  <c r="H469" i="9" s="1"/>
  <c r="H475" i="9"/>
  <c r="E481" i="9"/>
  <c r="H481" i="9" s="1"/>
  <c r="E486" i="9"/>
  <c r="H486" i="9" s="1"/>
  <c r="E489" i="9"/>
  <c r="H489" i="9" s="1"/>
  <c r="H492" i="9"/>
  <c r="E498" i="9"/>
  <c r="H498" i="9" s="1"/>
  <c r="E544" i="9"/>
  <c r="H544" i="9" s="1"/>
  <c r="E553" i="9"/>
  <c r="H553" i="9" s="1"/>
  <c r="E555" i="9"/>
  <c r="H555" i="9" s="1"/>
  <c r="E559" i="9"/>
  <c r="H559" i="9" s="1"/>
  <c r="E561" i="9"/>
  <c r="H561" i="9" s="1"/>
  <c r="E570" i="9"/>
  <c r="H570" i="9" s="1"/>
  <c r="E573" i="9"/>
  <c r="H573" i="9" s="1"/>
  <c r="H576" i="9"/>
  <c r="E583" i="9"/>
  <c r="H583" i="9" s="1"/>
  <c r="E587" i="9"/>
  <c r="H587" i="9" s="1"/>
  <c r="H591" i="9"/>
  <c r="H595" i="9"/>
  <c r="E599" i="9"/>
  <c r="H599" i="9" s="1"/>
  <c r="E603" i="9"/>
  <c r="H603" i="9" s="1"/>
  <c r="E607" i="9"/>
  <c r="H607" i="9" s="1"/>
  <c r="E23" i="10"/>
  <c r="H23" i="10" s="1"/>
  <c r="H26" i="10"/>
  <c r="H29" i="10"/>
  <c r="H32" i="10"/>
  <c r="H35" i="10"/>
  <c r="H42" i="10"/>
  <c r="H45" i="10"/>
  <c r="H48" i="10"/>
  <c r="H63" i="10"/>
  <c r="H67" i="10"/>
  <c r="E338" i="10"/>
  <c r="H338" i="10" s="1"/>
  <c r="E320" i="10"/>
  <c r="H320" i="10" s="1"/>
  <c r="E319" i="10"/>
  <c r="H319" i="10" s="1"/>
  <c r="E317" i="10"/>
  <c r="H317" i="10" s="1"/>
  <c r="E310" i="10"/>
  <c r="H310" i="10" s="1"/>
  <c r="E308" i="10"/>
  <c r="H308" i="10" s="1"/>
  <c r="E303" i="10"/>
  <c r="H303" i="10" s="1"/>
  <c r="E289" i="10"/>
  <c r="H289" i="10" s="1"/>
  <c r="E288" i="10"/>
  <c r="H288" i="10" s="1"/>
  <c r="E286" i="10"/>
  <c r="H286" i="10" s="1"/>
  <c r="E280" i="10"/>
  <c r="H280" i="10" s="1"/>
  <c r="E278" i="10"/>
  <c r="H278" i="10" s="1"/>
  <c r="E277" i="10"/>
  <c r="H277" i="10" s="1"/>
  <c r="E276" i="10"/>
  <c r="H276" i="10" s="1"/>
  <c r="E274" i="10"/>
  <c r="H274" i="10" s="1"/>
  <c r="E271" i="10"/>
  <c r="H271" i="10" s="1"/>
  <c r="E270" i="10"/>
  <c r="H270" i="10" s="1"/>
  <c r="E264" i="10"/>
  <c r="H264" i="10" s="1"/>
  <c r="E263" i="10"/>
  <c r="H263" i="10" s="1"/>
  <c r="E261" i="10"/>
  <c r="H261" i="10" s="1"/>
  <c r="E259" i="10"/>
  <c r="H259" i="10" s="1"/>
  <c r="E250" i="10"/>
  <c r="H250" i="10" s="1"/>
  <c r="E244" i="10"/>
  <c r="H244" i="10" s="1"/>
  <c r="E241" i="10"/>
  <c r="H241" i="10" s="1"/>
  <c r="E240" i="10"/>
  <c r="H240" i="10" s="1"/>
  <c r="E238" i="10"/>
  <c r="H238" i="10" s="1"/>
  <c r="E235" i="10"/>
  <c r="H235" i="10" s="1"/>
  <c r="E233" i="10"/>
  <c r="H233" i="10" s="1"/>
  <c r="E230" i="10"/>
  <c r="H230" i="10" s="1"/>
  <c r="E228" i="10"/>
  <c r="H228" i="10" s="1"/>
  <c r="E227" i="10"/>
  <c r="H227" i="10" s="1"/>
  <c r="E226" i="10"/>
  <c r="H226" i="10" s="1"/>
  <c r="E225" i="10"/>
  <c r="H225" i="10" s="1"/>
  <c r="E216" i="10"/>
  <c r="H216" i="10" s="1"/>
  <c r="E213" i="10"/>
  <c r="H213" i="10" s="1"/>
  <c r="E204" i="10"/>
  <c r="H204" i="10" s="1"/>
  <c r="E203" i="10"/>
  <c r="H203" i="10" s="1"/>
  <c r="E201" i="10"/>
  <c r="H201" i="10" s="1"/>
  <c r="E200" i="10"/>
  <c r="H200" i="10" s="1"/>
  <c r="E199" i="10"/>
  <c r="H199" i="10" s="1"/>
  <c r="E198" i="10"/>
  <c r="H198" i="10" s="1"/>
  <c r="E189" i="10"/>
  <c r="H189" i="10" s="1"/>
  <c r="E187" i="10"/>
  <c r="H187" i="10" s="1"/>
  <c r="E182" i="10"/>
  <c r="H182" i="10" s="1"/>
  <c r="E181" i="10"/>
  <c r="H181" i="10" s="1"/>
  <c r="E180" i="10"/>
  <c r="H180" i="10" s="1"/>
  <c r="E179" i="10"/>
  <c r="H179" i="10" s="1"/>
  <c r="E178" i="10"/>
  <c r="H178" i="10" s="1"/>
  <c r="E177" i="10"/>
  <c r="H177" i="10" s="1"/>
  <c r="E174" i="10"/>
  <c r="H174" i="10" s="1"/>
  <c r="E173" i="10"/>
  <c r="H175" i="10"/>
  <c r="H188" i="10"/>
  <c r="C9" i="6"/>
  <c r="E10" i="6"/>
  <c r="H10" i="6" s="1"/>
  <c r="C11" i="6"/>
  <c r="E12" i="6"/>
  <c r="E19" i="6"/>
  <c r="H19" i="6" s="1"/>
  <c r="E20" i="6"/>
  <c r="H20" i="6" s="1"/>
  <c r="E21" i="6"/>
  <c r="H21" i="6" s="1"/>
  <c r="E22" i="6"/>
  <c r="H22" i="6" s="1"/>
  <c r="E23" i="6"/>
  <c r="H23" i="6" s="1"/>
  <c r="E24" i="6"/>
  <c r="H24" i="6" s="1"/>
  <c r="E25" i="6"/>
  <c r="H25" i="6" s="1"/>
  <c r="E26" i="6"/>
  <c r="H26" i="6" s="1"/>
  <c r="E27" i="6"/>
  <c r="H27" i="6" s="1"/>
  <c r="E28" i="6"/>
  <c r="H28" i="6" s="1"/>
  <c r="E29" i="6"/>
  <c r="H29" i="6" s="1"/>
  <c r="E30" i="6"/>
  <c r="H30" i="6" s="1"/>
  <c r="E31" i="6"/>
  <c r="H31" i="6" s="1"/>
  <c r="E32" i="6"/>
  <c r="H32" i="6" s="1"/>
  <c r="E33" i="6"/>
  <c r="H33" i="6" s="1"/>
  <c r="E36" i="6"/>
  <c r="H36" i="6" s="1"/>
  <c r="E37" i="6"/>
  <c r="H37" i="6" s="1"/>
  <c r="E38" i="6"/>
  <c r="H38" i="6" s="1"/>
  <c r="E39" i="6"/>
  <c r="H39" i="6" s="1"/>
  <c r="E41" i="6"/>
  <c r="H41" i="6" s="1"/>
  <c r="E42" i="6"/>
  <c r="H42" i="6" s="1"/>
  <c r="E43" i="6"/>
  <c r="H43" i="6" s="1"/>
  <c r="E44" i="6"/>
  <c r="H44" i="6" s="1"/>
  <c r="E45" i="6"/>
  <c r="H45" i="6" s="1"/>
  <c r="E46" i="6"/>
  <c r="H46" i="6" s="1"/>
  <c r="E47" i="6"/>
  <c r="H47" i="6" s="1"/>
  <c r="E48" i="6"/>
  <c r="H48" i="6" s="1"/>
  <c r="E49" i="6"/>
  <c r="H49" i="6" s="1"/>
  <c r="E50" i="6"/>
  <c r="H50" i="6" s="1"/>
  <c r="E51" i="6"/>
  <c r="H51" i="6" s="1"/>
  <c r="E52" i="6"/>
  <c r="H52" i="6" s="1"/>
  <c r="E53" i="6"/>
  <c r="H53" i="6" s="1"/>
  <c r="E54" i="6"/>
  <c r="H54" i="6" s="1"/>
  <c r="E55" i="6"/>
  <c r="H55" i="6" s="1"/>
  <c r="E56" i="6"/>
  <c r="H56" i="6" s="1"/>
  <c r="E57" i="6"/>
  <c r="H57" i="6" s="1"/>
  <c r="E58" i="6"/>
  <c r="H58" i="6" s="1"/>
  <c r="E59" i="6"/>
  <c r="H59" i="6" s="1"/>
  <c r="E61" i="6"/>
  <c r="H61" i="6" s="1"/>
  <c r="E62" i="6"/>
  <c r="H62" i="6" s="1"/>
  <c r="E63" i="6"/>
  <c r="H63" i="6" s="1"/>
  <c r="E64" i="6"/>
  <c r="H64" i="6" s="1"/>
  <c r="E65" i="6"/>
  <c r="H65" i="6" s="1"/>
  <c r="E66" i="6"/>
  <c r="H66" i="6" s="1"/>
  <c r="E67" i="6"/>
  <c r="H67" i="6" s="1"/>
  <c r="E68" i="6"/>
  <c r="H68" i="6" s="1"/>
  <c r="E69" i="6"/>
  <c r="H69" i="6" s="1"/>
  <c r="E173" i="6"/>
  <c r="H173" i="6" s="1"/>
  <c r="E174" i="6"/>
  <c r="H174" i="6" s="1"/>
  <c r="E175" i="6"/>
  <c r="H175" i="6" s="1"/>
  <c r="E176" i="6"/>
  <c r="H176" i="6" s="1"/>
  <c r="E177" i="6"/>
  <c r="H177" i="6" s="1"/>
  <c r="E178" i="6"/>
  <c r="H178" i="6" s="1"/>
  <c r="E179" i="6"/>
  <c r="H179" i="6" s="1"/>
  <c r="E180" i="6"/>
  <c r="H180" i="6" s="1"/>
  <c r="E181" i="6"/>
  <c r="H181" i="6" s="1"/>
  <c r="E182" i="6"/>
  <c r="H182" i="6" s="1"/>
  <c r="E183" i="6"/>
  <c r="H183" i="6" s="1"/>
  <c r="E184" i="6"/>
  <c r="H184" i="6" s="1"/>
  <c r="E185" i="6"/>
  <c r="H185" i="6" s="1"/>
  <c r="E186" i="6"/>
  <c r="H186" i="6" s="1"/>
  <c r="E187" i="6"/>
  <c r="H187" i="6" s="1"/>
  <c r="E188" i="6"/>
  <c r="H188" i="6" s="1"/>
  <c r="E189" i="6"/>
  <c r="H189" i="6" s="1"/>
  <c r="E190" i="6"/>
  <c r="H190" i="6" s="1"/>
  <c r="E191" i="6"/>
  <c r="H191" i="6" s="1"/>
  <c r="E192" i="6"/>
  <c r="H192" i="6" s="1"/>
  <c r="E194" i="6"/>
  <c r="H194" i="6" s="1"/>
  <c r="E195" i="6"/>
  <c r="H195" i="6" s="1"/>
  <c r="E197" i="6"/>
  <c r="H197" i="6" s="1"/>
  <c r="E198" i="6"/>
  <c r="H198" i="6" s="1"/>
  <c r="E199" i="6"/>
  <c r="H199" i="6" s="1"/>
  <c r="E200" i="6"/>
  <c r="H200" i="6" s="1"/>
  <c r="E201" i="6"/>
  <c r="H201" i="6" s="1"/>
  <c r="E202" i="6"/>
  <c r="H202" i="6" s="1"/>
  <c r="E203" i="6"/>
  <c r="H203" i="6" s="1"/>
  <c r="E204" i="6"/>
  <c r="H204" i="6" s="1"/>
  <c r="E205" i="6"/>
  <c r="H205" i="6" s="1"/>
  <c r="E206" i="6"/>
  <c r="H206" i="6" s="1"/>
  <c r="E207" i="6"/>
  <c r="H207" i="6" s="1"/>
  <c r="E208" i="6"/>
  <c r="H208" i="6" s="1"/>
  <c r="E209" i="6"/>
  <c r="H209" i="6" s="1"/>
  <c r="E210" i="6"/>
  <c r="H210" i="6" s="1"/>
  <c r="E211" i="6"/>
  <c r="H211" i="6" s="1"/>
  <c r="E212" i="6"/>
  <c r="H212" i="6" s="1"/>
  <c r="E213" i="6"/>
  <c r="H213" i="6" s="1"/>
  <c r="E214" i="6"/>
  <c r="H214" i="6" s="1"/>
  <c r="E215" i="6"/>
  <c r="H215" i="6" s="1"/>
  <c r="E216" i="6"/>
  <c r="H216" i="6" s="1"/>
  <c r="E219" i="6"/>
  <c r="H219" i="6" s="1"/>
  <c r="E220" i="6"/>
  <c r="H220" i="6" s="1"/>
  <c r="E222" i="6"/>
  <c r="H222" i="6" s="1"/>
  <c r="E223" i="6"/>
  <c r="H223" i="6" s="1"/>
  <c r="E224" i="6"/>
  <c r="H224" i="6" s="1"/>
  <c r="E225" i="6"/>
  <c r="H225" i="6" s="1"/>
  <c r="E226" i="6"/>
  <c r="H226" i="6" s="1"/>
  <c r="E227" i="6"/>
  <c r="H227" i="6" s="1"/>
  <c r="E228" i="6"/>
  <c r="H228" i="6" s="1"/>
  <c r="E229" i="6"/>
  <c r="H229" i="6" s="1"/>
  <c r="E230" i="6"/>
  <c r="H230" i="6" s="1"/>
  <c r="E231" i="6"/>
  <c r="H231" i="6" s="1"/>
  <c r="E233" i="6"/>
  <c r="H233" i="6" s="1"/>
  <c r="E235" i="6"/>
  <c r="H235" i="6" s="1"/>
  <c r="E236" i="6"/>
  <c r="H236" i="6" s="1"/>
  <c r="E237" i="6"/>
  <c r="H237" i="6" s="1"/>
  <c r="E238" i="6"/>
  <c r="H238" i="6" s="1"/>
  <c r="E239" i="6"/>
  <c r="H239" i="6" s="1"/>
  <c r="E240" i="6"/>
  <c r="H240" i="6" s="1"/>
  <c r="E241" i="6"/>
  <c r="H241" i="6" s="1"/>
  <c r="E242" i="6"/>
  <c r="H242" i="6" s="1"/>
  <c r="E243" i="6"/>
  <c r="H243" i="6" s="1"/>
  <c r="E244" i="6"/>
  <c r="H244" i="6" s="1"/>
  <c r="E246" i="6"/>
  <c r="H246" i="6" s="1"/>
  <c r="E247" i="6"/>
  <c r="H247" i="6" s="1"/>
  <c r="E248" i="6"/>
  <c r="H248" i="6" s="1"/>
  <c r="E249" i="6"/>
  <c r="H249" i="6" s="1"/>
  <c r="E250" i="6"/>
  <c r="H250" i="6" s="1"/>
  <c r="E251" i="6"/>
  <c r="H251" i="6" s="1"/>
  <c r="E252" i="6"/>
  <c r="H252" i="6" s="1"/>
  <c r="E253" i="6"/>
  <c r="H253" i="6" s="1"/>
  <c r="E254" i="6"/>
  <c r="H254" i="6" s="1"/>
  <c r="E255" i="6"/>
  <c r="H255" i="6" s="1"/>
  <c r="E256" i="6"/>
  <c r="H256" i="6" s="1"/>
  <c r="E257" i="6"/>
  <c r="H257" i="6" s="1"/>
  <c r="E258" i="6"/>
  <c r="H258" i="6" s="1"/>
  <c r="E259" i="6"/>
  <c r="H259" i="6" s="1"/>
  <c r="E260" i="6"/>
  <c r="H260" i="6" s="1"/>
  <c r="E261" i="6"/>
  <c r="H261" i="6" s="1"/>
  <c r="E262" i="6"/>
  <c r="H262" i="6" s="1"/>
  <c r="E263" i="6"/>
  <c r="H263" i="6" s="1"/>
  <c r="E264" i="6"/>
  <c r="H264" i="6" s="1"/>
  <c r="E265" i="6"/>
  <c r="H265" i="6" s="1"/>
  <c r="E266" i="6"/>
  <c r="H266" i="6" s="1"/>
  <c r="E267" i="6"/>
  <c r="H267" i="6" s="1"/>
  <c r="E268" i="6"/>
  <c r="H268" i="6" s="1"/>
  <c r="E269" i="6"/>
  <c r="H269" i="6" s="1"/>
  <c r="E270" i="6"/>
  <c r="H270" i="6" s="1"/>
  <c r="E271" i="6"/>
  <c r="H271" i="6" s="1"/>
  <c r="E272" i="6"/>
  <c r="H272" i="6" s="1"/>
  <c r="E274" i="6"/>
  <c r="H274" i="6" s="1"/>
  <c r="E275" i="6"/>
  <c r="H275" i="6" s="1"/>
  <c r="E276" i="6"/>
  <c r="H276" i="6" s="1"/>
  <c r="E277" i="6"/>
  <c r="H277" i="6" s="1"/>
  <c r="E278" i="6"/>
  <c r="H278" i="6" s="1"/>
  <c r="E280" i="6"/>
  <c r="H280" i="6" s="1"/>
  <c r="E281" i="6"/>
  <c r="H281" i="6" s="1"/>
  <c r="E282" i="6"/>
  <c r="H282" i="6" s="1"/>
  <c r="E283" i="6"/>
  <c r="H283" i="6" s="1"/>
  <c r="E286" i="6"/>
  <c r="H286" i="6" s="1"/>
  <c r="E287" i="6"/>
  <c r="H287" i="6" s="1"/>
  <c r="E288" i="6"/>
  <c r="H288" i="6" s="1"/>
  <c r="E289" i="6"/>
  <c r="H289" i="6" s="1"/>
  <c r="E290" i="6"/>
  <c r="H290" i="6" s="1"/>
  <c r="E291" i="6"/>
  <c r="H291" i="6" s="1"/>
  <c r="E293" i="6"/>
  <c r="H293" i="6" s="1"/>
  <c r="E294" i="6"/>
  <c r="H294" i="6" s="1"/>
  <c r="E295" i="6"/>
  <c r="H295" i="6" s="1"/>
  <c r="E296" i="6"/>
  <c r="H296" i="6" s="1"/>
  <c r="E297" i="6"/>
  <c r="H297" i="6" s="1"/>
  <c r="E299" i="6"/>
  <c r="H299" i="6" s="1"/>
  <c r="E300" i="6"/>
  <c r="H300" i="6" s="1"/>
  <c r="E301" i="6"/>
  <c r="H301" i="6" s="1"/>
  <c r="E302" i="6"/>
  <c r="H302" i="6" s="1"/>
  <c r="E303" i="6"/>
  <c r="H303" i="6" s="1"/>
  <c r="E305" i="6"/>
  <c r="H305" i="6" s="1"/>
  <c r="E306" i="6"/>
  <c r="H306" i="6" s="1"/>
  <c r="E307" i="6"/>
  <c r="H307" i="6" s="1"/>
  <c r="E308" i="6"/>
  <c r="H308" i="6" s="1"/>
  <c r="E309" i="6"/>
  <c r="H309" i="6" s="1"/>
  <c r="E310" i="6"/>
  <c r="H310" i="6" s="1"/>
  <c r="E311" i="6"/>
  <c r="H311" i="6" s="1"/>
  <c r="E312" i="6"/>
  <c r="H312" i="6" s="1"/>
  <c r="E313" i="6"/>
  <c r="H313" i="6" s="1"/>
  <c r="E316" i="6"/>
  <c r="H316" i="6" s="1"/>
  <c r="E317" i="6"/>
  <c r="H317" i="6" s="1"/>
  <c r="E319" i="6"/>
  <c r="H319" i="6" s="1"/>
  <c r="E320" i="6"/>
  <c r="H320" i="6" s="1"/>
  <c r="E321" i="6"/>
  <c r="H321" i="6" s="1"/>
  <c r="E322" i="6"/>
  <c r="H322" i="6" s="1"/>
  <c r="E323" i="6"/>
  <c r="H323" i="6" s="1"/>
  <c r="E324" i="6"/>
  <c r="H324" i="6" s="1"/>
  <c r="E327" i="6"/>
  <c r="H327" i="6" s="1"/>
  <c r="E328" i="6"/>
  <c r="H328" i="6" s="1"/>
  <c r="E329" i="6"/>
  <c r="H329" i="6" s="1"/>
  <c r="E331" i="6"/>
  <c r="H331" i="6" s="1"/>
  <c r="E332" i="6"/>
  <c r="H332" i="6" s="1"/>
  <c r="E333" i="6"/>
  <c r="H333" i="6" s="1"/>
  <c r="E334" i="6"/>
  <c r="H334" i="6" s="1"/>
  <c r="E335" i="6"/>
  <c r="H335" i="6" s="1"/>
  <c r="E336" i="6"/>
  <c r="H336" i="6" s="1"/>
  <c r="E338" i="6"/>
  <c r="H338" i="6" s="1"/>
  <c r="E339" i="6"/>
  <c r="H339" i="6" s="1"/>
  <c r="E340" i="6"/>
  <c r="H340" i="6" s="1"/>
  <c r="E341" i="6"/>
  <c r="H341" i="6" s="1"/>
  <c r="E342" i="6"/>
  <c r="H342" i="6" s="1"/>
  <c r="E343" i="6"/>
  <c r="H343" i="6" s="1"/>
  <c r="G349" i="6"/>
  <c r="H349" i="6" s="1"/>
  <c r="E582" i="6"/>
  <c r="H582" i="6" s="1"/>
  <c r="E583" i="6"/>
  <c r="H583" i="6" s="1"/>
  <c r="E584" i="6"/>
  <c r="H584" i="6" s="1"/>
  <c r="E585" i="6"/>
  <c r="H585" i="6" s="1"/>
  <c r="E586" i="6"/>
  <c r="H586" i="6" s="1"/>
  <c r="E587" i="6"/>
  <c r="H587" i="6" s="1"/>
  <c r="E588" i="6"/>
  <c r="H588" i="6" s="1"/>
  <c r="E589" i="6"/>
  <c r="H589" i="6" s="1"/>
  <c r="E590" i="6"/>
  <c r="H590" i="6" s="1"/>
  <c r="E591" i="6"/>
  <c r="H591" i="6" s="1"/>
  <c r="E592" i="6"/>
  <c r="H592" i="6" s="1"/>
  <c r="E593" i="6"/>
  <c r="H593" i="6" s="1"/>
  <c r="E594" i="6"/>
  <c r="H594" i="6" s="1"/>
  <c r="E596" i="6"/>
  <c r="H596" i="6" s="1"/>
  <c r="E597" i="6"/>
  <c r="H597" i="6" s="1"/>
  <c r="E598" i="6"/>
  <c r="H598" i="6" s="1"/>
  <c r="E599" i="6"/>
  <c r="H599" i="6" s="1"/>
  <c r="E600" i="6"/>
  <c r="H600" i="6" s="1"/>
  <c r="E601" i="6"/>
  <c r="H601" i="6" s="1"/>
  <c r="E602" i="6"/>
  <c r="H602" i="6" s="1"/>
  <c r="E603" i="6"/>
  <c r="H603" i="6" s="1"/>
  <c r="E604" i="6"/>
  <c r="H604" i="6" s="1"/>
  <c r="E605" i="6"/>
  <c r="H605" i="6" s="1"/>
  <c r="E606" i="6"/>
  <c r="H606" i="6" s="1"/>
  <c r="E607" i="6"/>
  <c r="H607" i="6" s="1"/>
  <c r="E608" i="6"/>
  <c r="H608" i="6" s="1"/>
  <c r="E609" i="6"/>
  <c r="H609" i="6" s="1"/>
  <c r="C8" i="7"/>
  <c r="E11" i="7" s="1"/>
  <c r="H11" i="7" s="1"/>
  <c r="C10" i="7"/>
  <c r="E13" i="7"/>
  <c r="H13" i="7" s="1"/>
  <c r="E75" i="7"/>
  <c r="H75" i="7" s="1"/>
  <c r="E76" i="7"/>
  <c r="H76" i="7" s="1"/>
  <c r="E77" i="7"/>
  <c r="H77" i="7" s="1"/>
  <c r="E78" i="7"/>
  <c r="H78" i="7" s="1"/>
  <c r="E79" i="7"/>
  <c r="H79" i="7" s="1"/>
  <c r="E80" i="7"/>
  <c r="H80" i="7" s="1"/>
  <c r="E82" i="7"/>
  <c r="H82" i="7" s="1"/>
  <c r="E84" i="7"/>
  <c r="H84" i="7" s="1"/>
  <c r="E87" i="7"/>
  <c r="H87" i="7" s="1"/>
  <c r="E89" i="7"/>
  <c r="H89" i="7" s="1"/>
  <c r="E90" i="7"/>
  <c r="H90" i="7" s="1"/>
  <c r="E91" i="7"/>
  <c r="H91" i="7" s="1"/>
  <c r="E92" i="7"/>
  <c r="H92" i="7" s="1"/>
  <c r="E93" i="7"/>
  <c r="H93" i="7" s="1"/>
  <c r="E94" i="7"/>
  <c r="H94" i="7" s="1"/>
  <c r="E95" i="7"/>
  <c r="H95" i="7" s="1"/>
  <c r="E96" i="7"/>
  <c r="H96" i="7" s="1"/>
  <c r="E97" i="7"/>
  <c r="H97" i="7" s="1"/>
  <c r="E98" i="7"/>
  <c r="H98" i="7" s="1"/>
  <c r="E99" i="7"/>
  <c r="H99" i="7" s="1"/>
  <c r="E102" i="7"/>
  <c r="H102" i="7" s="1"/>
  <c r="E103" i="7"/>
  <c r="H103" i="7" s="1"/>
  <c r="E104" i="7"/>
  <c r="H104" i="7" s="1"/>
  <c r="E106" i="7"/>
  <c r="H106" i="7" s="1"/>
  <c r="E110" i="7"/>
  <c r="H110" i="7" s="1"/>
  <c r="E111" i="7"/>
  <c r="H111" i="7" s="1"/>
  <c r="E112" i="7"/>
  <c r="H112" i="7" s="1"/>
  <c r="E113" i="7"/>
  <c r="H113" i="7" s="1"/>
  <c r="E114" i="7"/>
  <c r="H114" i="7" s="1"/>
  <c r="E115" i="7"/>
  <c r="H115" i="7" s="1"/>
  <c r="E116" i="7"/>
  <c r="H116" i="7" s="1"/>
  <c r="E120" i="7"/>
  <c r="H120" i="7" s="1"/>
  <c r="E121" i="7"/>
  <c r="H121" i="7" s="1"/>
  <c r="E122" i="7"/>
  <c r="H122" i="7" s="1"/>
  <c r="E123" i="7"/>
  <c r="H123" i="7" s="1"/>
  <c r="E125" i="7"/>
  <c r="H125" i="7" s="1"/>
  <c r="E126" i="7"/>
  <c r="H126" i="7" s="1"/>
  <c r="E128" i="7"/>
  <c r="H128" i="7" s="1"/>
  <c r="E129" i="7"/>
  <c r="H129" i="7" s="1"/>
  <c r="E130" i="7"/>
  <c r="H130" i="7" s="1"/>
  <c r="E131" i="7"/>
  <c r="H131" i="7" s="1"/>
  <c r="E132" i="7"/>
  <c r="H132" i="7" s="1"/>
  <c r="E133" i="7"/>
  <c r="H133" i="7" s="1"/>
  <c r="E134" i="7"/>
  <c r="H134" i="7" s="1"/>
  <c r="E135" i="7"/>
  <c r="H135" i="7" s="1"/>
  <c r="E136" i="7"/>
  <c r="H136" i="7" s="1"/>
  <c r="E137" i="7"/>
  <c r="H137" i="7" s="1"/>
  <c r="E140" i="7"/>
  <c r="H140" i="7" s="1"/>
  <c r="E141" i="7"/>
  <c r="H141" i="7" s="1"/>
  <c r="E142" i="7"/>
  <c r="H142" i="7" s="1"/>
  <c r="E143" i="7"/>
  <c r="H143" i="7" s="1"/>
  <c r="E144" i="7"/>
  <c r="H144" i="7" s="1"/>
  <c r="E145" i="7"/>
  <c r="H145" i="7" s="1"/>
  <c r="E152" i="7"/>
  <c r="H152" i="7" s="1"/>
  <c r="E153" i="7"/>
  <c r="H153" i="7" s="1"/>
  <c r="E158" i="7"/>
  <c r="H158" i="7" s="1"/>
  <c r="E164" i="7"/>
  <c r="H164" i="7" s="1"/>
  <c r="E167" i="7"/>
  <c r="H167" i="7" s="1"/>
  <c r="E349" i="7"/>
  <c r="H349" i="7" s="1"/>
  <c r="E350" i="7"/>
  <c r="H350" i="7" s="1"/>
  <c r="E351" i="7"/>
  <c r="H351" i="7" s="1"/>
  <c r="E352" i="7"/>
  <c r="H352" i="7" s="1"/>
  <c r="E355" i="7"/>
  <c r="H355" i="7" s="1"/>
  <c r="E356" i="7"/>
  <c r="H356" i="7" s="1"/>
  <c r="E357" i="7"/>
  <c r="H357" i="7" s="1"/>
  <c r="E358" i="7"/>
  <c r="H358" i="7" s="1"/>
  <c r="E361" i="7"/>
  <c r="H361" i="7" s="1"/>
  <c r="E362" i="7"/>
  <c r="H362" i="7" s="1"/>
  <c r="E363" i="7"/>
  <c r="H363" i="7" s="1"/>
  <c r="E364" i="7"/>
  <c r="H364" i="7" s="1"/>
  <c r="E365" i="7"/>
  <c r="H365" i="7" s="1"/>
  <c r="E366" i="7"/>
  <c r="H366" i="7" s="1"/>
  <c r="E367" i="7"/>
  <c r="H367" i="7" s="1"/>
  <c r="E369" i="7"/>
  <c r="H369" i="7" s="1"/>
  <c r="E370" i="7"/>
  <c r="H370" i="7" s="1"/>
  <c r="E372" i="7"/>
  <c r="H372" i="7" s="1"/>
  <c r="E373" i="7"/>
  <c r="H373" i="7" s="1"/>
  <c r="E374" i="7"/>
  <c r="H374" i="7" s="1"/>
  <c r="E376" i="7"/>
  <c r="H376" i="7" s="1"/>
  <c r="E378" i="7"/>
  <c r="H378" i="7" s="1"/>
  <c r="E379" i="7"/>
  <c r="H379" i="7" s="1"/>
  <c r="E382" i="7"/>
  <c r="H382" i="7" s="1"/>
  <c r="E383" i="7"/>
  <c r="H383" i="7" s="1"/>
  <c r="E384" i="7"/>
  <c r="H384" i="7" s="1"/>
  <c r="E385" i="7"/>
  <c r="H385" i="7" s="1"/>
  <c r="E386" i="7"/>
  <c r="H386" i="7" s="1"/>
  <c r="E387" i="7"/>
  <c r="H387" i="7" s="1"/>
  <c r="E388" i="7"/>
  <c r="H388" i="7" s="1"/>
  <c r="E391" i="7"/>
  <c r="H391" i="7" s="1"/>
  <c r="E392" i="7"/>
  <c r="H392" i="7" s="1"/>
  <c r="E395" i="7"/>
  <c r="H395" i="7" s="1"/>
  <c r="E397" i="7"/>
  <c r="H397" i="7" s="1"/>
  <c r="E398" i="7"/>
  <c r="H398" i="7" s="1"/>
  <c r="E399" i="7"/>
  <c r="H399" i="7" s="1"/>
  <c r="E401" i="7"/>
  <c r="H401" i="7" s="1"/>
  <c r="E402" i="7"/>
  <c r="H402" i="7" s="1"/>
  <c r="E403" i="7"/>
  <c r="H403" i="7" s="1"/>
  <c r="E404" i="7"/>
  <c r="H404" i="7" s="1"/>
  <c r="E405" i="7"/>
  <c r="H405" i="7" s="1"/>
  <c r="E408" i="7"/>
  <c r="H408" i="7" s="1"/>
  <c r="E409" i="7"/>
  <c r="H409" i="7" s="1"/>
  <c r="E410" i="7"/>
  <c r="H410" i="7" s="1"/>
  <c r="E411" i="7"/>
  <c r="H411" i="7" s="1"/>
  <c r="E412" i="7"/>
  <c r="H412" i="7" s="1"/>
  <c r="E416" i="7"/>
  <c r="H416" i="7" s="1"/>
  <c r="E417" i="7"/>
  <c r="H417" i="7" s="1"/>
  <c r="E418" i="7"/>
  <c r="H418" i="7" s="1"/>
  <c r="E419" i="7"/>
  <c r="H419" i="7" s="1"/>
  <c r="E420" i="7"/>
  <c r="H420" i="7" s="1"/>
  <c r="E421" i="7"/>
  <c r="H421" i="7" s="1"/>
  <c r="E422" i="7"/>
  <c r="H422" i="7" s="1"/>
  <c r="E423" i="7"/>
  <c r="H423" i="7" s="1"/>
  <c r="E424" i="7"/>
  <c r="H424" i="7" s="1"/>
  <c r="E425" i="7"/>
  <c r="H425" i="7" s="1"/>
  <c r="E426" i="7"/>
  <c r="H426" i="7" s="1"/>
  <c r="E428" i="7"/>
  <c r="H428" i="7" s="1"/>
  <c r="E429" i="7"/>
  <c r="H429" i="7" s="1"/>
  <c r="E430" i="7"/>
  <c r="H430" i="7" s="1"/>
  <c r="E432" i="7"/>
  <c r="H432" i="7" s="1"/>
  <c r="E434" i="7"/>
  <c r="H434" i="7" s="1"/>
  <c r="E435" i="7"/>
  <c r="H435" i="7" s="1"/>
  <c r="E441" i="7"/>
  <c r="H441" i="7" s="1"/>
  <c r="E442" i="7"/>
  <c r="H442" i="7" s="1"/>
  <c r="E443" i="7"/>
  <c r="H443" i="7" s="1"/>
  <c r="E445" i="7"/>
  <c r="H445" i="7" s="1"/>
  <c r="E446" i="7"/>
  <c r="H446" i="7" s="1"/>
  <c r="E449" i="7"/>
  <c r="H449" i="7" s="1"/>
  <c r="E450" i="7"/>
  <c r="H450" i="7" s="1"/>
  <c r="E451" i="7"/>
  <c r="H451" i="7" s="1"/>
  <c r="E452" i="7"/>
  <c r="H452" i="7" s="1"/>
  <c r="E453" i="7"/>
  <c r="H453" i="7" s="1"/>
  <c r="E455" i="7"/>
  <c r="H455" i="7" s="1"/>
  <c r="E456" i="7"/>
  <c r="H456" i="7" s="1"/>
  <c r="E457" i="7"/>
  <c r="H457" i="7" s="1"/>
  <c r="E458" i="7"/>
  <c r="H458" i="7" s="1"/>
  <c r="E459" i="7"/>
  <c r="H459" i="7" s="1"/>
  <c r="E461" i="7"/>
  <c r="H461" i="7" s="1"/>
  <c r="E462" i="7"/>
  <c r="H462" i="7" s="1"/>
  <c r="E463" i="7"/>
  <c r="H463" i="7" s="1"/>
  <c r="E464" i="7"/>
  <c r="H464" i="7" s="1"/>
  <c r="E465" i="7"/>
  <c r="H465" i="7" s="1"/>
  <c r="E466" i="7"/>
  <c r="H466" i="7" s="1"/>
  <c r="E467" i="7"/>
  <c r="H467" i="7" s="1"/>
  <c r="E468" i="7"/>
  <c r="H468" i="7" s="1"/>
  <c r="E469" i="7"/>
  <c r="H469" i="7" s="1"/>
  <c r="E470" i="7"/>
  <c r="H470" i="7" s="1"/>
  <c r="E471" i="7"/>
  <c r="H471" i="7" s="1"/>
  <c r="E475" i="7"/>
  <c r="H475" i="7" s="1"/>
  <c r="E476" i="7"/>
  <c r="H476" i="7" s="1"/>
  <c r="E478" i="7"/>
  <c r="H478" i="7" s="1"/>
  <c r="E479" i="7"/>
  <c r="H479" i="7" s="1"/>
  <c r="E481" i="7"/>
  <c r="H481" i="7" s="1"/>
  <c r="E483" i="7"/>
  <c r="H483" i="7" s="1"/>
  <c r="E484" i="7"/>
  <c r="H484" i="7" s="1"/>
  <c r="E486" i="7"/>
  <c r="H486" i="7" s="1"/>
  <c r="E487" i="7"/>
  <c r="H487" i="7" s="1"/>
  <c r="E489" i="7"/>
  <c r="H489" i="7" s="1"/>
  <c r="E490" i="7"/>
  <c r="H490" i="7" s="1"/>
  <c r="E493" i="7"/>
  <c r="H493" i="7" s="1"/>
  <c r="E495" i="7"/>
  <c r="H495" i="7" s="1"/>
  <c r="E496" i="7"/>
  <c r="H496" i="7" s="1"/>
  <c r="E497" i="7"/>
  <c r="H497" i="7" s="1"/>
  <c r="E500" i="7"/>
  <c r="H500" i="7" s="1"/>
  <c r="E505" i="7"/>
  <c r="H505" i="7" s="1"/>
  <c r="E506" i="7"/>
  <c r="H506" i="7" s="1"/>
  <c r="E510" i="7"/>
  <c r="H510" i="7" s="1"/>
  <c r="E511" i="7"/>
  <c r="H511" i="7" s="1"/>
  <c r="E514" i="7"/>
  <c r="H514" i="7" s="1"/>
  <c r="E515" i="7"/>
  <c r="H515" i="7" s="1"/>
  <c r="E516" i="7"/>
  <c r="H516" i="7" s="1"/>
  <c r="E517" i="7"/>
  <c r="H517" i="7" s="1"/>
  <c r="E520" i="7"/>
  <c r="H520" i="7" s="1"/>
  <c r="E522" i="7"/>
  <c r="H522" i="7" s="1"/>
  <c r="E523" i="7"/>
  <c r="H523" i="7" s="1"/>
  <c r="E524" i="7"/>
  <c r="H524" i="7" s="1"/>
  <c r="E530" i="7"/>
  <c r="H530" i="7" s="1"/>
  <c r="E532" i="7"/>
  <c r="H532" i="7" s="1"/>
  <c r="E534" i="7"/>
  <c r="H534" i="7" s="1"/>
  <c r="E535" i="7"/>
  <c r="H535" i="7" s="1"/>
  <c r="E536" i="7"/>
  <c r="H536" i="7" s="1"/>
  <c r="E537" i="7"/>
  <c r="H537" i="7" s="1"/>
  <c r="E538" i="7"/>
  <c r="H538" i="7" s="1"/>
  <c r="E539" i="7"/>
  <c r="H539" i="7" s="1"/>
  <c r="E541" i="7"/>
  <c r="H541" i="7" s="1"/>
  <c r="E542" i="7"/>
  <c r="H542" i="7" s="1"/>
  <c r="E543" i="7"/>
  <c r="H543" i="7" s="1"/>
  <c r="E545" i="7"/>
  <c r="H545" i="7" s="1"/>
  <c r="E548" i="7"/>
  <c r="H548" i="7" s="1"/>
  <c r="E551" i="7"/>
  <c r="H551" i="7" s="1"/>
  <c r="E552" i="7"/>
  <c r="H552" i="7" s="1"/>
  <c r="E554" i="7"/>
  <c r="H554" i="7" s="1"/>
  <c r="E555" i="7"/>
  <c r="H555" i="7" s="1"/>
  <c r="E557" i="7"/>
  <c r="H557" i="7" s="1"/>
  <c r="E559" i="7"/>
  <c r="H559" i="7" s="1"/>
  <c r="E560" i="7"/>
  <c r="H560" i="7" s="1"/>
  <c r="E561" i="7"/>
  <c r="H561" i="7" s="1"/>
  <c r="E562" i="7"/>
  <c r="H562" i="7" s="1"/>
  <c r="E563" i="7"/>
  <c r="H563" i="7" s="1"/>
  <c r="E564" i="7"/>
  <c r="H564" i="7" s="1"/>
  <c r="E565" i="7"/>
  <c r="H565" i="7" s="1"/>
  <c r="E566" i="7"/>
  <c r="H566" i="7" s="1"/>
  <c r="E567" i="7"/>
  <c r="H567" i="7" s="1"/>
  <c r="E568" i="7"/>
  <c r="H568" i="7" s="1"/>
  <c r="E570" i="7"/>
  <c r="H570" i="7" s="1"/>
  <c r="E572" i="7"/>
  <c r="H572" i="7" s="1"/>
  <c r="E574" i="7"/>
  <c r="H574" i="7" s="1"/>
  <c r="C9" i="8"/>
  <c r="E10" i="8"/>
  <c r="H10" i="8" s="1"/>
  <c r="C11" i="8"/>
  <c r="E12" i="8"/>
  <c r="H12" i="8" s="1"/>
  <c r="E19" i="8"/>
  <c r="H19" i="8" s="1"/>
  <c r="E21" i="8"/>
  <c r="H21" i="8" s="1"/>
  <c r="E23" i="8"/>
  <c r="H23" i="8" s="1"/>
  <c r="E24" i="8"/>
  <c r="H24" i="8" s="1"/>
  <c r="E27" i="8"/>
  <c r="H27" i="8" s="1"/>
  <c r="E28" i="8"/>
  <c r="H28" i="8" s="1"/>
  <c r="E30" i="8"/>
  <c r="H30" i="8" s="1"/>
  <c r="E36" i="8"/>
  <c r="H36" i="8" s="1"/>
  <c r="E37" i="8"/>
  <c r="H37" i="8" s="1"/>
  <c r="E38" i="8"/>
  <c r="H38" i="8" s="1"/>
  <c r="E44" i="8"/>
  <c r="H44" i="8" s="1"/>
  <c r="E50" i="8"/>
  <c r="H50" i="8" s="1"/>
  <c r="E54" i="8"/>
  <c r="H54" i="8" s="1"/>
  <c r="E55" i="8"/>
  <c r="H55" i="8" s="1"/>
  <c r="E56" i="8"/>
  <c r="H56" i="8" s="1"/>
  <c r="E58" i="8"/>
  <c r="H58" i="8" s="1"/>
  <c r="E59" i="8"/>
  <c r="H59" i="8" s="1"/>
  <c r="E61" i="8"/>
  <c r="H61" i="8" s="1"/>
  <c r="E64" i="8"/>
  <c r="H64" i="8" s="1"/>
  <c r="E65" i="8"/>
  <c r="H65" i="8" s="1"/>
  <c r="E66" i="8"/>
  <c r="H66" i="8" s="1"/>
  <c r="E69" i="8"/>
  <c r="H69" i="8" s="1"/>
  <c r="E173" i="8"/>
  <c r="E174" i="8"/>
  <c r="H174" i="8" s="1"/>
  <c r="E179" i="8"/>
  <c r="H179" i="8" s="1"/>
  <c r="E185" i="8"/>
  <c r="H185" i="8" s="1"/>
  <c r="E189" i="8"/>
  <c r="H189" i="8" s="1"/>
  <c r="E198" i="8"/>
  <c r="H198" i="8" s="1"/>
  <c r="E202" i="8"/>
  <c r="H202" i="8" s="1"/>
  <c r="E206" i="8"/>
  <c r="H206" i="8" s="1"/>
  <c r="E211" i="8"/>
  <c r="H211" i="8" s="1"/>
  <c r="E213" i="8"/>
  <c r="H213" i="8" s="1"/>
  <c r="E226" i="8"/>
  <c r="H226" i="8" s="1"/>
  <c r="E244" i="8"/>
  <c r="H244" i="8" s="1"/>
  <c r="E253" i="8"/>
  <c r="H253" i="8" s="1"/>
  <c r="E266" i="8"/>
  <c r="H266" i="8" s="1"/>
  <c r="E267" i="8"/>
  <c r="H267" i="8" s="1"/>
  <c r="E268" i="8"/>
  <c r="H268" i="8" s="1"/>
  <c r="E270" i="8"/>
  <c r="H270" i="8" s="1"/>
  <c r="E271" i="8"/>
  <c r="H271" i="8" s="1"/>
  <c r="E278" i="8"/>
  <c r="H278" i="8" s="1"/>
  <c r="E301" i="8"/>
  <c r="H301" i="8" s="1"/>
  <c r="E305" i="8"/>
  <c r="H305" i="8" s="1"/>
  <c r="E319" i="8"/>
  <c r="H319" i="8" s="1"/>
  <c r="E329" i="8"/>
  <c r="H329" i="8" s="1"/>
  <c r="E335" i="8"/>
  <c r="H335" i="8" s="1"/>
  <c r="G349" i="8"/>
  <c r="E351" i="8"/>
  <c r="H351" i="8" s="1"/>
  <c r="E355" i="8"/>
  <c r="H355" i="8" s="1"/>
  <c r="E359" i="8"/>
  <c r="H359" i="8" s="1"/>
  <c r="H363" i="8"/>
  <c r="H367" i="8"/>
  <c r="E371" i="8"/>
  <c r="H371" i="8" s="1"/>
  <c r="H375" i="8"/>
  <c r="E379" i="8"/>
  <c r="H379" i="8" s="1"/>
  <c r="E383" i="8"/>
  <c r="H383" i="8" s="1"/>
  <c r="H387" i="8"/>
  <c r="E391" i="8"/>
  <c r="H391" i="8" s="1"/>
  <c r="E395" i="8"/>
  <c r="H395" i="8" s="1"/>
  <c r="E399" i="8"/>
  <c r="H399" i="8" s="1"/>
  <c r="E403" i="8"/>
  <c r="H403" i="8" s="1"/>
  <c r="H407" i="8"/>
  <c r="H411" i="8"/>
  <c r="H415" i="8"/>
  <c r="E419" i="8"/>
  <c r="H419" i="8" s="1"/>
  <c r="E423" i="8"/>
  <c r="H423" i="8" s="1"/>
  <c r="H427" i="8"/>
  <c r="E431" i="8"/>
  <c r="H431" i="8" s="1"/>
  <c r="H435" i="8"/>
  <c r="H439" i="8"/>
  <c r="E443" i="8"/>
  <c r="H443" i="8" s="1"/>
  <c r="H447" i="8"/>
  <c r="H451" i="8"/>
  <c r="E455" i="8"/>
  <c r="H455" i="8" s="1"/>
  <c r="E459" i="8"/>
  <c r="H459" i="8" s="1"/>
  <c r="E463" i="8"/>
  <c r="H463" i="8" s="1"/>
  <c r="E467" i="8"/>
  <c r="H467" i="8" s="1"/>
  <c r="E471" i="8"/>
  <c r="H471" i="8" s="1"/>
  <c r="H475" i="8"/>
  <c r="E479" i="8"/>
  <c r="H479" i="8" s="1"/>
  <c r="H483" i="8"/>
  <c r="E487" i="8"/>
  <c r="H487" i="8" s="1"/>
  <c r="H491" i="8"/>
  <c r="E495" i="8"/>
  <c r="H495" i="8" s="1"/>
  <c r="H499" i="8"/>
  <c r="H503" i="8"/>
  <c r="H507" i="8"/>
  <c r="E511" i="8"/>
  <c r="H511" i="8" s="1"/>
  <c r="E515" i="8"/>
  <c r="H515" i="8" s="1"/>
  <c r="H519" i="8"/>
  <c r="H523" i="8"/>
  <c r="H527" i="8"/>
  <c r="H531" i="8"/>
  <c r="E535" i="8"/>
  <c r="H535" i="8" s="1"/>
  <c r="E539" i="8"/>
  <c r="H539" i="8" s="1"/>
  <c r="E543" i="8"/>
  <c r="H543" i="8" s="1"/>
  <c r="H547" i="8"/>
  <c r="E551" i="8"/>
  <c r="H551" i="8" s="1"/>
  <c r="H555" i="8"/>
  <c r="E559" i="8"/>
  <c r="H559" i="8" s="1"/>
  <c r="H563" i="8"/>
  <c r="H567" i="8"/>
  <c r="H571" i="8"/>
  <c r="H575" i="8"/>
  <c r="E582" i="8"/>
  <c r="E584" i="8"/>
  <c r="H584" i="8" s="1"/>
  <c r="E586" i="8"/>
  <c r="H586" i="8" s="1"/>
  <c r="H591" i="8"/>
  <c r="H594" i="8"/>
  <c r="E605" i="8"/>
  <c r="H605" i="8" s="1"/>
  <c r="E9" i="9"/>
  <c r="H22" i="9"/>
  <c r="H26" i="9"/>
  <c r="H30" i="9"/>
  <c r="H34" i="9"/>
  <c r="H38" i="9"/>
  <c r="H42" i="9"/>
  <c r="H46" i="9"/>
  <c r="H50" i="9"/>
  <c r="H54" i="9"/>
  <c r="H58" i="9"/>
  <c r="H62" i="9"/>
  <c r="H66" i="9"/>
  <c r="E76" i="9"/>
  <c r="H76" i="9" s="1"/>
  <c r="E79" i="9"/>
  <c r="H79" i="9" s="1"/>
  <c r="H81" i="9"/>
  <c r="H86" i="9"/>
  <c r="E89" i="9"/>
  <c r="H89" i="9" s="1"/>
  <c r="E91" i="9"/>
  <c r="H91" i="9" s="1"/>
  <c r="E93" i="9"/>
  <c r="H93" i="9" s="1"/>
  <c r="E95" i="9"/>
  <c r="H95" i="9" s="1"/>
  <c r="E97" i="9"/>
  <c r="H97" i="9" s="1"/>
  <c r="H100" i="9"/>
  <c r="E106" i="9"/>
  <c r="H106" i="9" s="1"/>
  <c r="E120" i="9"/>
  <c r="H120" i="9" s="1"/>
  <c r="H122" i="9"/>
  <c r="E129" i="9"/>
  <c r="H129" i="9" s="1"/>
  <c r="E154" i="9"/>
  <c r="H154" i="9" s="1"/>
  <c r="H159" i="9"/>
  <c r="H162" i="9"/>
  <c r="H167" i="9"/>
  <c r="E174" i="9"/>
  <c r="H174" i="9" s="1"/>
  <c r="E178" i="9"/>
  <c r="H178" i="9" s="1"/>
  <c r="E182" i="9"/>
  <c r="H182" i="9" s="1"/>
  <c r="E186" i="9"/>
  <c r="H186" i="9" s="1"/>
  <c r="E190" i="9"/>
  <c r="H190" i="9" s="1"/>
  <c r="E194" i="9"/>
  <c r="H194" i="9" s="1"/>
  <c r="H198" i="9"/>
  <c r="E202" i="9"/>
  <c r="H202" i="9" s="1"/>
  <c r="H206" i="9"/>
  <c r="E210" i="9"/>
  <c r="H210" i="9" s="1"/>
  <c r="E214" i="9"/>
  <c r="H214" i="9" s="1"/>
  <c r="H218" i="9"/>
  <c r="H222" i="9"/>
  <c r="H226" i="9"/>
  <c r="H230" i="9"/>
  <c r="H234" i="9"/>
  <c r="E238" i="9"/>
  <c r="H238" i="9" s="1"/>
  <c r="H242" i="9"/>
  <c r="H246" i="9"/>
  <c r="E250" i="9"/>
  <c r="H250" i="9" s="1"/>
  <c r="H254" i="9"/>
  <c r="H258" i="9"/>
  <c r="H262" i="9"/>
  <c r="H266" i="9"/>
  <c r="E270" i="9"/>
  <c r="H270" i="9" s="1"/>
  <c r="H274" i="9"/>
  <c r="H278" i="9"/>
  <c r="E282" i="9"/>
  <c r="H282" i="9" s="1"/>
  <c r="E286" i="9"/>
  <c r="H286" i="9" s="1"/>
  <c r="H290" i="9"/>
  <c r="E294" i="9"/>
  <c r="H294" i="9" s="1"/>
  <c r="H298" i="9"/>
  <c r="H302" i="9"/>
  <c r="H306" i="9"/>
  <c r="H310" i="9"/>
  <c r="H314" i="9"/>
  <c r="E318" i="9"/>
  <c r="H318" i="9" s="1"/>
  <c r="H322" i="9"/>
  <c r="H326" i="9"/>
  <c r="H330" i="9"/>
  <c r="H334" i="9"/>
  <c r="H338" i="9"/>
  <c r="H342" i="9"/>
  <c r="E349" i="9"/>
  <c r="E351" i="9"/>
  <c r="H351" i="9" s="1"/>
  <c r="E356" i="9"/>
  <c r="H356" i="9" s="1"/>
  <c r="E358" i="9"/>
  <c r="H358" i="9" s="1"/>
  <c r="E360" i="9"/>
  <c r="H360" i="9" s="1"/>
  <c r="E367" i="9"/>
  <c r="H367" i="9" s="1"/>
  <c r="H370" i="9"/>
  <c r="E373" i="9"/>
  <c r="H373" i="9" s="1"/>
  <c r="E382" i="9"/>
  <c r="H382" i="9" s="1"/>
  <c r="E384" i="9"/>
  <c r="H384" i="9" s="1"/>
  <c r="H389" i="9"/>
  <c r="H392" i="9"/>
  <c r="E401" i="9"/>
  <c r="H401" i="9" s="1"/>
  <c r="E404" i="9"/>
  <c r="H404" i="9" s="1"/>
  <c r="H406" i="9"/>
  <c r="E412" i="9"/>
  <c r="H412" i="9" s="1"/>
  <c r="E422" i="9"/>
  <c r="H422" i="9" s="1"/>
  <c r="H427" i="9"/>
  <c r="E432" i="9"/>
  <c r="H432" i="9" s="1"/>
  <c r="E434" i="9"/>
  <c r="H434" i="9" s="1"/>
  <c r="H437" i="9"/>
  <c r="E441" i="9"/>
  <c r="H441" i="9" s="1"/>
  <c r="H448" i="9"/>
  <c r="H451" i="9"/>
  <c r="H454" i="9"/>
  <c r="E457" i="9"/>
  <c r="H457" i="9" s="1"/>
  <c r="H462" i="9"/>
  <c r="H468" i="9"/>
  <c r="E471" i="9"/>
  <c r="H471" i="9" s="1"/>
  <c r="H474" i="9"/>
  <c r="H477" i="9"/>
  <c r="E480" i="9"/>
  <c r="H480" i="9" s="1"/>
  <c r="H485" i="9"/>
  <c r="H488" i="9"/>
  <c r="H491" i="9"/>
  <c r="E500" i="9"/>
  <c r="H500" i="9" s="1"/>
  <c r="H503" i="9"/>
  <c r="E510" i="9"/>
  <c r="H510" i="9" s="1"/>
  <c r="E515" i="9"/>
  <c r="H515" i="9" s="1"/>
  <c r="E523" i="9"/>
  <c r="H523" i="9" s="1"/>
  <c r="H526" i="9"/>
  <c r="E529" i="9"/>
  <c r="H529" i="9" s="1"/>
  <c r="E532" i="9"/>
  <c r="H532" i="9" s="1"/>
  <c r="E535" i="9"/>
  <c r="H535" i="9" s="1"/>
  <c r="E538" i="9"/>
  <c r="H538" i="9" s="1"/>
  <c r="E543" i="9"/>
  <c r="H543" i="9" s="1"/>
  <c r="H546" i="9"/>
  <c r="H549" i="9"/>
  <c r="H558" i="9"/>
  <c r="E566" i="9"/>
  <c r="H566" i="9" s="1"/>
  <c r="H569" i="9"/>
  <c r="H572" i="9"/>
  <c r="H575" i="9"/>
  <c r="E582" i="9"/>
  <c r="E586" i="9"/>
  <c r="H586" i="9" s="1"/>
  <c r="E590" i="9"/>
  <c r="H590" i="9" s="1"/>
  <c r="H594" i="9"/>
  <c r="E598" i="9"/>
  <c r="H598" i="9" s="1"/>
  <c r="E602" i="9"/>
  <c r="H602" i="9" s="1"/>
  <c r="E606" i="9"/>
  <c r="H606" i="9" s="1"/>
  <c r="C8" i="10"/>
  <c r="E12" i="10" s="1"/>
  <c r="C9" i="10"/>
  <c r="E13" i="10"/>
  <c r="H13" i="10" s="1"/>
  <c r="E19" i="10"/>
  <c r="H19" i="10" s="1"/>
  <c r="H22" i="10"/>
  <c r="E28" i="10"/>
  <c r="H28" i="10" s="1"/>
  <c r="H31" i="10"/>
  <c r="H34" i="10"/>
  <c r="E41" i="10"/>
  <c r="H41" i="10" s="1"/>
  <c r="H58" i="10"/>
  <c r="H66" i="10"/>
  <c r="H192" i="10"/>
  <c r="H195" i="10"/>
  <c r="H206" i="10"/>
  <c r="H219" i="10"/>
  <c r="H223" i="10"/>
  <c r="H243" i="10"/>
  <c r="H245" i="10"/>
  <c r="H251" i="10"/>
  <c r="H257" i="10"/>
  <c r="H260" i="10"/>
  <c r="H267" i="10"/>
  <c r="H272" i="10"/>
  <c r="H282" i="10"/>
  <c r="H290" i="10"/>
  <c r="H297" i="10"/>
  <c r="H314" i="10"/>
  <c r="H331" i="10"/>
  <c r="H341" i="10"/>
  <c r="E609" i="10"/>
  <c r="H609" i="10" s="1"/>
  <c r="E608" i="10"/>
  <c r="H608" i="10" s="1"/>
  <c r="E607" i="10"/>
  <c r="H607" i="10" s="1"/>
  <c r="E606" i="10"/>
  <c r="H606" i="10" s="1"/>
  <c r="E601" i="10"/>
  <c r="H601" i="10" s="1"/>
  <c r="E600" i="10"/>
  <c r="H600" i="10" s="1"/>
  <c r="E599" i="10"/>
  <c r="H599" i="10" s="1"/>
  <c r="E598" i="10"/>
  <c r="H598" i="10" s="1"/>
  <c r="E597" i="10"/>
  <c r="H597" i="10" s="1"/>
  <c r="E593" i="10"/>
  <c r="H593" i="10" s="1"/>
  <c r="E592" i="10"/>
  <c r="H592" i="10" s="1"/>
  <c r="E590" i="10"/>
  <c r="H590" i="10" s="1"/>
  <c r="E587" i="10"/>
  <c r="H587" i="10" s="1"/>
  <c r="E586" i="10"/>
  <c r="H586" i="10" s="1"/>
  <c r="E585" i="10"/>
  <c r="H585" i="10" s="1"/>
  <c r="E584" i="10"/>
  <c r="H584" i="10" s="1"/>
  <c r="E583" i="10"/>
  <c r="H583" i="10" s="1"/>
  <c r="E582" i="10"/>
  <c r="H582" i="10" s="1"/>
  <c r="H595" i="10"/>
  <c r="H603" i="10"/>
  <c r="E165" i="11"/>
  <c r="H165" i="11" s="1"/>
  <c r="E164" i="11"/>
  <c r="H164" i="11" s="1"/>
  <c r="E161" i="11"/>
  <c r="H161" i="11" s="1"/>
  <c r="E158" i="11"/>
  <c r="H158" i="11" s="1"/>
  <c r="E155" i="11"/>
  <c r="H155" i="11" s="1"/>
  <c r="E153" i="11"/>
  <c r="H153" i="11" s="1"/>
  <c r="E145" i="11"/>
  <c r="H145" i="11" s="1"/>
  <c r="E143" i="11"/>
  <c r="H143" i="11" s="1"/>
  <c r="E142" i="11"/>
  <c r="H142" i="11" s="1"/>
  <c r="E137" i="11"/>
  <c r="H137" i="11" s="1"/>
  <c r="E134" i="11"/>
  <c r="H134" i="11" s="1"/>
  <c r="E133" i="11"/>
  <c r="H133" i="11" s="1"/>
  <c r="E132" i="11"/>
  <c r="H132" i="11" s="1"/>
  <c r="E131" i="11"/>
  <c r="H131" i="11" s="1"/>
  <c r="E129" i="11"/>
  <c r="H129" i="11" s="1"/>
  <c r="E128" i="11"/>
  <c r="H128" i="11" s="1"/>
  <c r="E126" i="11"/>
  <c r="H126" i="11" s="1"/>
  <c r="E125" i="11"/>
  <c r="H125" i="11" s="1"/>
  <c r="E117" i="11"/>
  <c r="H117" i="11" s="1"/>
  <c r="E115" i="11"/>
  <c r="H115" i="11" s="1"/>
  <c r="E113" i="11"/>
  <c r="H113" i="11" s="1"/>
  <c r="E112" i="11"/>
  <c r="H112" i="11" s="1"/>
  <c r="E111" i="11"/>
  <c r="H111" i="11" s="1"/>
  <c r="E109" i="11"/>
  <c r="H109" i="11" s="1"/>
  <c r="E104" i="11"/>
  <c r="H104" i="11" s="1"/>
  <c r="E103" i="11"/>
  <c r="H103" i="11" s="1"/>
  <c r="E99" i="11"/>
  <c r="H99" i="11" s="1"/>
  <c r="E96" i="11"/>
  <c r="H96" i="11" s="1"/>
  <c r="E94" i="11"/>
  <c r="H94" i="11" s="1"/>
  <c r="E91" i="11"/>
  <c r="H91" i="11" s="1"/>
  <c r="E90" i="11"/>
  <c r="H90" i="11" s="1"/>
  <c r="E89" i="11"/>
  <c r="H89" i="11" s="1"/>
  <c r="E84" i="11"/>
  <c r="H84" i="11" s="1"/>
  <c r="E82" i="11"/>
  <c r="H82" i="11" s="1"/>
  <c r="E80" i="11"/>
  <c r="H80" i="11" s="1"/>
  <c r="E79" i="11"/>
  <c r="H79" i="11" s="1"/>
  <c r="E78" i="11"/>
  <c r="H78" i="11" s="1"/>
  <c r="E77" i="11"/>
  <c r="H77" i="11" s="1"/>
  <c r="E76" i="11"/>
  <c r="H76" i="11" s="1"/>
  <c r="E75" i="11"/>
  <c r="H75" i="11" s="1"/>
  <c r="C10" i="11"/>
  <c r="C8" i="11"/>
  <c r="F582" i="4"/>
  <c r="F585" i="4"/>
  <c r="F586" i="4"/>
  <c r="F591" i="4"/>
  <c r="F597" i="4"/>
  <c r="F598" i="4"/>
  <c r="F600" i="4"/>
  <c r="F601" i="4"/>
  <c r="F605" i="4"/>
  <c r="F607" i="4"/>
  <c r="D8" i="5"/>
  <c r="F12" i="5" s="1"/>
  <c r="D10" i="5"/>
  <c r="F10" i="5" s="1"/>
  <c r="F75" i="5"/>
  <c r="F76" i="5"/>
  <c r="F77" i="5"/>
  <c r="F78" i="5"/>
  <c r="F79" i="5"/>
  <c r="F80" i="5"/>
  <c r="F82" i="5"/>
  <c r="F84" i="5"/>
  <c r="F87" i="5"/>
  <c r="F88" i="5"/>
  <c r="F90" i="5"/>
  <c r="F91" i="5"/>
  <c r="F92" i="5"/>
  <c r="F93" i="5"/>
  <c r="F94" i="5"/>
  <c r="F95" i="5"/>
  <c r="F96" i="5"/>
  <c r="F97" i="5"/>
  <c r="F99" i="5"/>
  <c r="F102" i="5"/>
  <c r="F103" i="5"/>
  <c r="F104" i="5"/>
  <c r="F105" i="5"/>
  <c r="F106" i="5"/>
  <c r="F109" i="5"/>
  <c r="F111" i="5"/>
  <c r="F112" i="5"/>
  <c r="F113" i="5"/>
  <c r="F114" i="5"/>
  <c r="F115" i="5"/>
  <c r="F116" i="5"/>
  <c r="F120" i="5"/>
  <c r="F121" i="5"/>
  <c r="F123" i="5"/>
  <c r="F125" i="5"/>
  <c r="F126" i="5"/>
  <c r="F128" i="5"/>
  <c r="F129" i="5"/>
  <c r="F130" i="5"/>
  <c r="F131" i="5"/>
  <c r="F132" i="5"/>
  <c r="F133" i="5"/>
  <c r="F134" i="5"/>
  <c r="F135" i="5"/>
  <c r="F136" i="5"/>
  <c r="F137" i="5"/>
  <c r="F139" i="5"/>
  <c r="F141" i="5"/>
  <c r="F142" i="5"/>
  <c r="F143" i="5"/>
  <c r="F153" i="5"/>
  <c r="F156" i="5"/>
  <c r="F157" i="5"/>
  <c r="F158" i="5"/>
  <c r="F162" i="5"/>
  <c r="F163" i="5"/>
  <c r="F349" i="5"/>
  <c r="F350" i="5"/>
  <c r="F351" i="5"/>
  <c r="F352" i="5"/>
  <c r="F355" i="5"/>
  <c r="F356" i="5"/>
  <c r="F357" i="5"/>
  <c r="F358" i="5"/>
  <c r="F359" i="5"/>
  <c r="F361" i="5"/>
  <c r="F362" i="5"/>
  <c r="F364" i="5"/>
  <c r="F365" i="5"/>
  <c r="F366" i="5"/>
  <c r="F369" i="5"/>
  <c r="F370" i="5"/>
  <c r="F372" i="5"/>
  <c r="F373" i="5"/>
  <c r="F374" i="5"/>
  <c r="F376" i="5"/>
  <c r="F379" i="5"/>
  <c r="F380" i="5"/>
  <c r="F382" i="5"/>
  <c r="F383" i="5"/>
  <c r="F384" i="5"/>
  <c r="F385" i="5"/>
  <c r="F386" i="5"/>
  <c r="F387" i="5"/>
  <c r="F388" i="5"/>
  <c r="F389" i="5"/>
  <c r="F391" i="5"/>
  <c r="F392" i="5"/>
  <c r="F395" i="5"/>
  <c r="F397" i="5"/>
  <c r="F398" i="5"/>
  <c r="F399" i="5"/>
  <c r="F402" i="5"/>
  <c r="F403" i="5"/>
  <c r="F407" i="5"/>
  <c r="F408" i="5"/>
  <c r="F409" i="5"/>
  <c r="F410" i="5"/>
  <c r="F411" i="5"/>
  <c r="F412" i="5"/>
  <c r="F413" i="5"/>
  <c r="F416" i="5"/>
  <c r="F417" i="5"/>
  <c r="F419" i="5"/>
  <c r="F420" i="5"/>
  <c r="F422" i="5"/>
  <c r="F423" i="5"/>
  <c r="F424" i="5"/>
  <c r="F428" i="5"/>
  <c r="F432" i="5"/>
  <c r="F436" i="5"/>
  <c r="F439" i="5"/>
  <c r="F442" i="5"/>
  <c r="F443" i="5"/>
  <c r="F448" i="5"/>
  <c r="F450" i="5"/>
  <c r="F453" i="5"/>
  <c r="F455" i="5"/>
  <c r="F456" i="5"/>
  <c r="F457" i="5"/>
  <c r="F458" i="5"/>
  <c r="F459" i="5"/>
  <c r="F465" i="5"/>
  <c r="F466" i="5"/>
  <c r="F468" i="5"/>
  <c r="F469" i="5"/>
  <c r="F471" i="5"/>
  <c r="F475" i="5"/>
  <c r="F479" i="5"/>
  <c r="F480" i="5"/>
  <c r="F481" i="5"/>
  <c r="F482" i="5"/>
  <c r="F483" i="5"/>
  <c r="F484" i="5"/>
  <c r="F487" i="5"/>
  <c r="F489" i="5"/>
  <c r="F490" i="5"/>
  <c r="F494" i="5"/>
  <c r="F499" i="5"/>
  <c r="F500" i="5"/>
  <c r="F501" i="5"/>
  <c r="F508" i="5"/>
  <c r="F510" i="5"/>
  <c r="F511" i="5"/>
  <c r="F512" i="5"/>
  <c r="F514" i="5"/>
  <c r="F515" i="5"/>
  <c r="F516" i="5"/>
  <c r="F517" i="5"/>
  <c r="F519" i="5"/>
  <c r="F521" i="5"/>
  <c r="F524" i="5"/>
  <c r="F530" i="5"/>
  <c r="F532" i="5"/>
  <c r="F534" i="5"/>
  <c r="F535" i="5"/>
  <c r="F538" i="5"/>
  <c r="F539" i="5"/>
  <c r="F542" i="5"/>
  <c r="F549" i="5"/>
  <c r="F550" i="5"/>
  <c r="F551" i="5"/>
  <c r="F554" i="5"/>
  <c r="F555" i="5"/>
  <c r="F559" i="5"/>
  <c r="F560" i="5"/>
  <c r="F561" i="5"/>
  <c r="F562" i="5"/>
  <c r="F567" i="5"/>
  <c r="F568" i="5"/>
  <c r="D9" i="6"/>
  <c r="F9" i="6" s="1"/>
  <c r="D11" i="6"/>
  <c r="F11" i="6" s="1"/>
  <c r="F19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6" i="6"/>
  <c r="F37" i="6"/>
  <c r="F38" i="6"/>
  <c r="F39" i="6"/>
  <c r="F41" i="6"/>
  <c r="F43" i="6"/>
  <c r="F44" i="6"/>
  <c r="F45" i="6"/>
  <c r="F48" i="6"/>
  <c r="F49" i="6"/>
  <c r="F50" i="6"/>
  <c r="F51" i="6"/>
  <c r="F52" i="6"/>
  <c r="F53" i="6"/>
  <c r="F54" i="6"/>
  <c r="F55" i="6"/>
  <c r="F56" i="6"/>
  <c r="F58" i="6"/>
  <c r="F59" i="6"/>
  <c r="F60" i="6"/>
  <c r="F61" i="6"/>
  <c r="F62" i="6"/>
  <c r="F63" i="6"/>
  <c r="F64" i="6"/>
  <c r="F65" i="6"/>
  <c r="F66" i="6"/>
  <c r="F67" i="6"/>
  <c r="F68" i="6"/>
  <c r="F173" i="6"/>
  <c r="F174" i="6"/>
  <c r="F175" i="6"/>
  <c r="F176" i="6"/>
  <c r="F177" i="6"/>
  <c r="F178" i="6"/>
  <c r="F179" i="6"/>
  <c r="F180" i="6"/>
  <c r="F181" i="6"/>
  <c r="F182" i="6"/>
  <c r="F183" i="6"/>
  <c r="F184" i="6"/>
  <c r="F185" i="6"/>
  <c r="F186" i="6"/>
  <c r="F187" i="6"/>
  <c r="F188" i="6"/>
  <c r="F189" i="6"/>
  <c r="F190" i="6"/>
  <c r="F191" i="6"/>
  <c r="F192" i="6"/>
  <c r="F193" i="6"/>
  <c r="F194" i="6"/>
  <c r="F195" i="6"/>
  <c r="F196" i="6"/>
  <c r="F197" i="6"/>
  <c r="F198" i="6"/>
  <c r="F199" i="6"/>
  <c r="F200" i="6"/>
  <c r="F201" i="6"/>
  <c r="F202" i="6"/>
  <c r="F203" i="6"/>
  <c r="F204" i="6"/>
  <c r="F205" i="6"/>
  <c r="F206" i="6"/>
  <c r="F208" i="6"/>
  <c r="F209" i="6"/>
  <c r="F210" i="6"/>
  <c r="F211" i="6"/>
  <c r="F212" i="6"/>
  <c r="F213" i="6"/>
  <c r="F214" i="6"/>
  <c r="F215" i="6"/>
  <c r="F216" i="6"/>
  <c r="F218" i="6"/>
  <c r="F219" i="6"/>
  <c r="F220" i="6"/>
  <c r="F222" i="6"/>
  <c r="F224" i="6"/>
  <c r="F225" i="6"/>
  <c r="F226" i="6"/>
  <c r="F227" i="6"/>
  <c r="F228" i="6"/>
  <c r="F229" i="6"/>
  <c r="F230" i="6"/>
  <c r="F232" i="6"/>
  <c r="F233" i="6"/>
  <c r="F234" i="6"/>
  <c r="F235" i="6"/>
  <c r="F236" i="6"/>
  <c r="F237" i="6"/>
  <c r="F238" i="6"/>
  <c r="F239" i="6"/>
  <c r="F241" i="6"/>
  <c r="F243" i="6"/>
  <c r="F244" i="6"/>
  <c r="F245" i="6"/>
  <c r="F246" i="6"/>
  <c r="F247" i="6"/>
  <c r="F248" i="6"/>
  <c r="F249" i="6"/>
  <c r="F250" i="6"/>
  <c r="F252" i="6"/>
  <c r="F253" i="6"/>
  <c r="F254" i="6"/>
  <c r="F255" i="6"/>
  <c r="F256" i="6"/>
  <c r="F258" i="6"/>
  <c r="F259" i="6"/>
  <c r="F260" i="6"/>
  <c r="F261" i="6"/>
  <c r="F262" i="6"/>
  <c r="F263" i="6"/>
  <c r="F264" i="6"/>
  <c r="F265" i="6"/>
  <c r="F266" i="6"/>
  <c r="F267" i="6"/>
  <c r="F268" i="6"/>
  <c r="F269" i="6"/>
  <c r="F270" i="6"/>
  <c r="F271" i="6"/>
  <c r="F275" i="6"/>
  <c r="F276" i="6"/>
  <c r="F277" i="6"/>
  <c r="F278" i="6"/>
  <c r="F280" i="6"/>
  <c r="F281" i="6"/>
  <c r="F282" i="6"/>
  <c r="F283" i="6"/>
  <c r="F286" i="6"/>
  <c r="F287" i="6"/>
  <c r="F288" i="6"/>
  <c r="F289" i="6"/>
  <c r="F290" i="6"/>
  <c r="F291" i="6"/>
  <c r="F292" i="6"/>
  <c r="F293" i="6"/>
  <c r="F294" i="6"/>
  <c r="F295" i="6"/>
  <c r="F297" i="6"/>
  <c r="F298" i="6"/>
  <c r="F300" i="6"/>
  <c r="F301" i="6"/>
  <c r="F302" i="6"/>
  <c r="F303" i="6"/>
  <c r="F304" i="6"/>
  <c r="F305" i="6"/>
  <c r="F306" i="6"/>
  <c r="F308" i="6"/>
  <c r="F310" i="6"/>
  <c r="F312" i="6"/>
  <c r="F313" i="6"/>
  <c r="F314" i="6"/>
  <c r="F316" i="6"/>
  <c r="F317" i="6"/>
  <c r="F319" i="6"/>
  <c r="F320" i="6"/>
  <c r="F321" i="6"/>
  <c r="F324" i="6"/>
  <c r="F328" i="6"/>
  <c r="F329" i="6"/>
  <c r="F332" i="6"/>
  <c r="F334" i="6"/>
  <c r="F335" i="6"/>
  <c r="F338" i="6"/>
  <c r="F339" i="6"/>
  <c r="F341" i="6"/>
  <c r="F342" i="6"/>
  <c r="F582" i="6"/>
  <c r="F583" i="6"/>
  <c r="F584" i="6"/>
  <c r="F585" i="6"/>
  <c r="F586" i="6"/>
  <c r="F587" i="6"/>
  <c r="F588" i="6"/>
  <c r="F589" i="6"/>
  <c r="F590" i="6"/>
  <c r="F591" i="6"/>
  <c r="F592" i="6"/>
  <c r="F593" i="6"/>
  <c r="F595" i="6"/>
  <c r="F597" i="6"/>
  <c r="F598" i="6"/>
  <c r="F599" i="6"/>
  <c r="F600" i="6"/>
  <c r="F601" i="6"/>
  <c r="F602" i="6"/>
  <c r="F603" i="6"/>
  <c r="F604" i="6"/>
  <c r="F605" i="6"/>
  <c r="F606" i="6"/>
  <c r="F607" i="6"/>
  <c r="F608" i="6"/>
  <c r="D8" i="7"/>
  <c r="F12" i="7" s="1"/>
  <c r="D10" i="7"/>
  <c r="F75" i="7"/>
  <c r="F76" i="7"/>
  <c r="F77" i="7"/>
  <c r="F78" i="7"/>
  <c r="F79" i="7"/>
  <c r="F80" i="7"/>
  <c r="F82" i="7"/>
  <c r="F84" i="7"/>
  <c r="F87" i="7"/>
  <c r="F89" i="7"/>
  <c r="F90" i="7"/>
  <c r="F91" i="7"/>
  <c r="F92" i="7"/>
  <c r="F93" i="7"/>
  <c r="F95" i="7"/>
  <c r="F97" i="7"/>
  <c r="F99" i="7"/>
  <c r="F102" i="7"/>
  <c r="F103" i="7"/>
  <c r="F104" i="7"/>
  <c r="F106" i="7"/>
  <c r="F110" i="7"/>
  <c r="F111" i="7"/>
  <c r="F112" i="7"/>
  <c r="F113" i="7"/>
  <c r="F115" i="7"/>
  <c r="F116" i="7"/>
  <c r="F120" i="7"/>
  <c r="F123" i="7"/>
  <c r="F124" i="7"/>
  <c r="F125" i="7"/>
  <c r="F126" i="7"/>
  <c r="F128" i="7"/>
  <c r="F129" i="7"/>
  <c r="F130" i="7"/>
  <c r="F131" i="7"/>
  <c r="F132" i="7"/>
  <c r="F133" i="7"/>
  <c r="F134" i="7"/>
  <c r="F136" i="7"/>
  <c r="F137" i="7"/>
  <c r="F140" i="7"/>
  <c r="F143" i="7"/>
  <c r="F144" i="7"/>
  <c r="F155" i="7"/>
  <c r="F156" i="7"/>
  <c r="F164" i="7"/>
  <c r="F349" i="7"/>
  <c r="F350" i="7"/>
  <c r="F351" i="7"/>
  <c r="F352" i="7"/>
  <c r="F355" i="7"/>
  <c r="F356" i="7"/>
  <c r="F357" i="7"/>
  <c r="F358" i="7"/>
  <c r="F361" i="7"/>
  <c r="F362" i="7"/>
  <c r="F364" i="7"/>
  <c r="F365" i="7"/>
  <c r="F366" i="7"/>
  <c r="F369" i="7"/>
  <c r="F370" i="7"/>
  <c r="F372" i="7"/>
  <c r="F373" i="7"/>
  <c r="F374" i="7"/>
  <c r="F378" i="7"/>
  <c r="F379" i="7"/>
  <c r="F380" i="7"/>
  <c r="F382" i="7"/>
  <c r="F383" i="7"/>
  <c r="F384" i="7"/>
  <c r="F386" i="7"/>
  <c r="F387" i="7"/>
  <c r="F388" i="7"/>
  <c r="F391" i="7"/>
  <c r="F392" i="7"/>
  <c r="F394" i="7"/>
  <c r="F395" i="7"/>
  <c r="F397" i="7"/>
  <c r="F398" i="7"/>
  <c r="F399" i="7"/>
  <c r="F401" i="7"/>
  <c r="F402" i="7"/>
  <c r="F403" i="7"/>
  <c r="F404" i="7"/>
  <c r="F405" i="7"/>
  <c r="F407" i="7"/>
  <c r="F409" i="7"/>
  <c r="F410" i="7"/>
  <c r="F411" i="7"/>
  <c r="F412" i="7"/>
  <c r="F413" i="7"/>
  <c r="F415" i="7"/>
  <c r="F416" i="7"/>
  <c r="F417" i="7"/>
  <c r="F418" i="7"/>
  <c r="F419" i="7"/>
  <c r="F420" i="7"/>
  <c r="F422" i="7"/>
  <c r="F423" i="7"/>
  <c r="F424" i="7"/>
  <c r="F425" i="7"/>
  <c r="F428" i="7"/>
  <c r="F429" i="7"/>
  <c r="F432" i="7"/>
  <c r="F434" i="7"/>
  <c r="F437" i="7"/>
  <c r="F442" i="7"/>
  <c r="F443" i="7"/>
  <c r="F445" i="7"/>
  <c r="F446" i="7"/>
  <c r="F449" i="7"/>
  <c r="F450" i="7"/>
  <c r="F451" i="7"/>
  <c r="F453" i="7"/>
  <c r="F455" i="7"/>
  <c r="F456" i="7"/>
  <c r="F457" i="7"/>
  <c r="F458" i="7"/>
  <c r="F459" i="7"/>
  <c r="F461" i="7"/>
  <c r="F462" i="7"/>
  <c r="F463" i="7"/>
  <c r="F464" i="7"/>
  <c r="F465" i="7"/>
  <c r="F466" i="7"/>
  <c r="F467" i="7"/>
  <c r="F468" i="7"/>
  <c r="F469" i="7"/>
  <c r="F471" i="7"/>
  <c r="F475" i="7"/>
  <c r="F476" i="7"/>
  <c r="F478" i="7"/>
  <c r="F479" i="7"/>
  <c r="F480" i="7"/>
  <c r="F481" i="7"/>
  <c r="F483" i="7"/>
  <c r="F484" i="7"/>
  <c r="F486" i="7"/>
  <c r="F487" i="7"/>
  <c r="F488" i="7"/>
  <c r="F489" i="7"/>
  <c r="F490" i="7"/>
  <c r="F495" i="7"/>
  <c r="F496" i="7"/>
  <c r="F497" i="7"/>
  <c r="F498" i="7"/>
  <c r="F500" i="7"/>
  <c r="F510" i="7"/>
  <c r="F511" i="7"/>
  <c r="F514" i="7"/>
  <c r="F515" i="7"/>
  <c r="F517" i="7"/>
  <c r="F521" i="7"/>
  <c r="F522" i="7"/>
  <c r="F523" i="7"/>
  <c r="F529" i="7"/>
  <c r="F530" i="7"/>
  <c r="F532" i="7"/>
  <c r="F534" i="7"/>
  <c r="F535" i="7"/>
  <c r="F536" i="7"/>
  <c r="F538" i="7"/>
  <c r="F539" i="7"/>
  <c r="F541" i="7"/>
  <c r="F542" i="7"/>
  <c r="F544" i="7"/>
  <c r="F548" i="7"/>
  <c r="F551" i="7"/>
  <c r="F553" i="7"/>
  <c r="F554" i="7"/>
  <c r="F555" i="7"/>
  <c r="F559" i="7"/>
  <c r="F560" i="7"/>
  <c r="F561" i="7"/>
  <c r="F562" i="7"/>
  <c r="F563" i="7"/>
  <c r="F565" i="7"/>
  <c r="F566" i="7"/>
  <c r="F567" i="7"/>
  <c r="F568" i="7"/>
  <c r="F569" i="7"/>
  <c r="F570" i="7"/>
  <c r="F571" i="7"/>
  <c r="F572" i="7"/>
  <c r="D9" i="8"/>
  <c r="F9" i="8" s="1"/>
  <c r="D11" i="8"/>
  <c r="F11" i="8" s="1"/>
  <c r="F19" i="8"/>
  <c r="F21" i="8"/>
  <c r="F22" i="8"/>
  <c r="F23" i="8"/>
  <c r="F24" i="8"/>
  <c r="F25" i="8"/>
  <c r="F27" i="8"/>
  <c r="F30" i="8"/>
  <c r="F32" i="8"/>
  <c r="F39" i="8"/>
  <c r="F47" i="8"/>
  <c r="F48" i="8"/>
  <c r="F50" i="8"/>
  <c r="F51" i="8"/>
  <c r="F53" i="8"/>
  <c r="F54" i="8"/>
  <c r="F55" i="8"/>
  <c r="F56" i="8"/>
  <c r="F59" i="8"/>
  <c r="F61" i="8"/>
  <c r="F64" i="8"/>
  <c r="F65" i="8"/>
  <c r="F67" i="8"/>
  <c r="F68" i="8"/>
  <c r="F173" i="8"/>
  <c r="E178" i="8"/>
  <c r="H178" i="8" s="1"/>
  <c r="E188" i="8"/>
  <c r="H188" i="8" s="1"/>
  <c r="E195" i="8"/>
  <c r="H195" i="8" s="1"/>
  <c r="E201" i="8"/>
  <c r="H201" i="8" s="1"/>
  <c r="E205" i="8"/>
  <c r="H205" i="8" s="1"/>
  <c r="E210" i="8"/>
  <c r="H210" i="8" s="1"/>
  <c r="E219" i="8"/>
  <c r="H219" i="8" s="1"/>
  <c r="E225" i="8"/>
  <c r="H225" i="8" s="1"/>
  <c r="E238" i="8"/>
  <c r="H238" i="8" s="1"/>
  <c r="E242" i="8"/>
  <c r="H242" i="8" s="1"/>
  <c r="E243" i="8"/>
  <c r="H243" i="8" s="1"/>
  <c r="E250" i="8"/>
  <c r="H250" i="8" s="1"/>
  <c r="E264" i="8"/>
  <c r="H264" i="8" s="1"/>
  <c r="E277" i="8"/>
  <c r="H277" i="8" s="1"/>
  <c r="E283" i="8"/>
  <c r="H283" i="8" s="1"/>
  <c r="E289" i="8"/>
  <c r="H289" i="8" s="1"/>
  <c r="E295" i="8"/>
  <c r="H295" i="8" s="1"/>
  <c r="E300" i="8"/>
  <c r="H300" i="8" s="1"/>
  <c r="E317" i="8"/>
  <c r="H317" i="8" s="1"/>
  <c r="E328" i="8"/>
  <c r="H328" i="8" s="1"/>
  <c r="E350" i="8"/>
  <c r="H350" i="8" s="1"/>
  <c r="H354" i="8"/>
  <c r="E358" i="8"/>
  <c r="H358" i="8" s="1"/>
  <c r="E362" i="8"/>
  <c r="H362" i="8" s="1"/>
  <c r="H366" i="8"/>
  <c r="E370" i="8"/>
  <c r="H370" i="8" s="1"/>
  <c r="E374" i="8"/>
  <c r="H374" i="8" s="1"/>
  <c r="E378" i="8"/>
  <c r="H378" i="8" s="1"/>
  <c r="E382" i="8"/>
  <c r="H382" i="8" s="1"/>
  <c r="E386" i="8"/>
  <c r="H386" i="8" s="1"/>
  <c r="H390" i="8"/>
  <c r="H394" i="8"/>
  <c r="E398" i="8"/>
  <c r="H398" i="8" s="1"/>
  <c r="E402" i="8"/>
  <c r="H402" i="8" s="1"/>
  <c r="H406" i="8"/>
  <c r="E410" i="8"/>
  <c r="H410" i="8" s="1"/>
  <c r="H414" i="8"/>
  <c r="H418" i="8"/>
  <c r="E422" i="8"/>
  <c r="H422" i="8" s="1"/>
  <c r="H426" i="8"/>
  <c r="H430" i="8"/>
  <c r="E434" i="8"/>
  <c r="H434" i="8" s="1"/>
  <c r="H438" i="8"/>
  <c r="E442" i="8"/>
  <c r="H442" i="8" s="1"/>
  <c r="H446" i="8"/>
  <c r="H450" i="8"/>
  <c r="H454" i="8"/>
  <c r="E458" i="8"/>
  <c r="H458" i="8" s="1"/>
  <c r="E462" i="8"/>
  <c r="H462" i="8" s="1"/>
  <c r="E466" i="8"/>
  <c r="H466" i="8" s="1"/>
  <c r="E470" i="8"/>
  <c r="H470" i="8" s="1"/>
  <c r="H474" i="8"/>
  <c r="H478" i="8"/>
  <c r="H482" i="8"/>
  <c r="E486" i="8"/>
  <c r="H486" i="8" s="1"/>
  <c r="E490" i="8"/>
  <c r="H490" i="8" s="1"/>
  <c r="H494" i="8"/>
  <c r="E498" i="8"/>
  <c r="H498" i="8" s="1"/>
  <c r="H502" i="8"/>
  <c r="E506" i="8"/>
  <c r="H506" i="8" s="1"/>
  <c r="E510" i="8"/>
  <c r="H510" i="8" s="1"/>
  <c r="H514" i="8"/>
  <c r="H518" i="8"/>
  <c r="H522" i="8"/>
  <c r="H526" i="8"/>
  <c r="H530" i="8"/>
  <c r="E534" i="8"/>
  <c r="H534" i="8" s="1"/>
  <c r="E538" i="8"/>
  <c r="H538" i="8" s="1"/>
  <c r="E542" i="8"/>
  <c r="H542" i="8" s="1"/>
  <c r="H546" i="8"/>
  <c r="H550" i="8"/>
  <c r="E554" i="8"/>
  <c r="H554" i="8" s="1"/>
  <c r="H558" i="8"/>
  <c r="E562" i="8"/>
  <c r="H562" i="8" s="1"/>
  <c r="E566" i="8"/>
  <c r="H566" i="8" s="1"/>
  <c r="E570" i="8"/>
  <c r="H570" i="8" s="1"/>
  <c r="E574" i="8"/>
  <c r="H574" i="8" s="1"/>
  <c r="G582" i="8"/>
  <c r="E588" i="8"/>
  <c r="H588" i="8" s="1"/>
  <c r="E596" i="8"/>
  <c r="H596" i="8" s="1"/>
  <c r="E598" i="8"/>
  <c r="H598" i="8" s="1"/>
  <c r="E600" i="8"/>
  <c r="H600" i="8" s="1"/>
  <c r="E602" i="8"/>
  <c r="H602" i="8" s="1"/>
  <c r="E604" i="8"/>
  <c r="H604" i="8" s="1"/>
  <c r="H607" i="8"/>
  <c r="E609" i="8"/>
  <c r="H609" i="8" s="1"/>
  <c r="G19" i="9"/>
  <c r="H19" i="9" s="1"/>
  <c r="H21" i="9"/>
  <c r="H25" i="9"/>
  <c r="H29" i="9"/>
  <c r="H33" i="9"/>
  <c r="H37" i="9"/>
  <c r="H41" i="9"/>
  <c r="E45" i="9"/>
  <c r="H45" i="9" s="1"/>
  <c r="E49" i="9"/>
  <c r="H49" i="9" s="1"/>
  <c r="H53" i="9"/>
  <c r="H57" i="9"/>
  <c r="H61" i="9"/>
  <c r="H65" i="9"/>
  <c r="E78" i="9"/>
  <c r="H78" i="9" s="1"/>
  <c r="H83" i="9"/>
  <c r="H88" i="9"/>
  <c r="E103" i="9"/>
  <c r="H103" i="9" s="1"/>
  <c r="H105" i="9"/>
  <c r="H108" i="9"/>
  <c r="E111" i="9"/>
  <c r="H111" i="9" s="1"/>
  <c r="E113" i="9"/>
  <c r="H113" i="9" s="1"/>
  <c r="E116" i="9"/>
  <c r="H116" i="9" s="1"/>
  <c r="H119" i="9"/>
  <c r="H124" i="9"/>
  <c r="E126" i="9"/>
  <c r="H126" i="9" s="1"/>
  <c r="E131" i="9"/>
  <c r="H131" i="9" s="1"/>
  <c r="E133" i="9"/>
  <c r="H133" i="9" s="1"/>
  <c r="E135" i="9"/>
  <c r="H135" i="9" s="1"/>
  <c r="E137" i="9"/>
  <c r="H137" i="9" s="1"/>
  <c r="E139" i="9"/>
  <c r="H139" i="9" s="1"/>
  <c r="E141" i="9"/>
  <c r="H141" i="9" s="1"/>
  <c r="E143" i="9"/>
  <c r="H143" i="9" s="1"/>
  <c r="E145" i="9"/>
  <c r="H145" i="9" s="1"/>
  <c r="H148" i="9"/>
  <c r="H151" i="9"/>
  <c r="H156" i="9"/>
  <c r="H166" i="9"/>
  <c r="E173" i="9"/>
  <c r="H173" i="9" s="1"/>
  <c r="H177" i="9"/>
  <c r="E181" i="9"/>
  <c r="H181" i="9" s="1"/>
  <c r="E185" i="9"/>
  <c r="H185" i="9" s="1"/>
  <c r="E189" i="9"/>
  <c r="H189" i="9" s="1"/>
  <c r="H193" i="9"/>
  <c r="H197" i="9"/>
  <c r="E201" i="9"/>
  <c r="H201" i="9" s="1"/>
  <c r="E205" i="9"/>
  <c r="H205" i="9" s="1"/>
  <c r="E209" i="9"/>
  <c r="H209" i="9" s="1"/>
  <c r="E213" i="9"/>
  <c r="H213" i="9" s="1"/>
  <c r="H217" i="9"/>
  <c r="H221" i="9"/>
  <c r="E225" i="9"/>
  <c r="H225" i="9" s="1"/>
  <c r="H229" i="9"/>
  <c r="H233" i="9"/>
  <c r="H237" i="9"/>
  <c r="E241" i="9"/>
  <c r="H241" i="9" s="1"/>
  <c r="H245" i="9"/>
  <c r="H249" i="9"/>
  <c r="H253" i="9"/>
  <c r="H257" i="9"/>
  <c r="H261" i="9"/>
  <c r="E265" i="9"/>
  <c r="H265" i="9" s="1"/>
  <c r="H269" i="9"/>
  <c r="H273" i="9"/>
  <c r="E277" i="9"/>
  <c r="H277" i="9" s="1"/>
  <c r="E281" i="9"/>
  <c r="H281" i="9" s="1"/>
  <c r="H285" i="9"/>
  <c r="E289" i="9"/>
  <c r="H289" i="9" s="1"/>
  <c r="E293" i="9"/>
  <c r="H293" i="9" s="1"/>
  <c r="H297" i="9"/>
  <c r="E301" i="9"/>
  <c r="H301" i="9" s="1"/>
  <c r="H305" i="9"/>
  <c r="H309" i="9"/>
  <c r="E313" i="9"/>
  <c r="H313" i="9" s="1"/>
  <c r="H317" i="9"/>
  <c r="H321" i="9"/>
  <c r="H325" i="9"/>
  <c r="H329" i="9"/>
  <c r="H333" i="9"/>
  <c r="E337" i="9"/>
  <c r="H337" i="9" s="1"/>
  <c r="E341" i="9"/>
  <c r="H341" i="9" s="1"/>
  <c r="G349" i="9"/>
  <c r="H353" i="9"/>
  <c r="E362" i="9"/>
  <c r="H362" i="9" s="1"/>
  <c r="E364" i="9"/>
  <c r="H364" i="9" s="1"/>
  <c r="E366" i="9"/>
  <c r="H366" i="9" s="1"/>
  <c r="H377" i="9"/>
  <c r="E379" i="9"/>
  <c r="H379" i="9" s="1"/>
  <c r="H381" i="9"/>
  <c r="E386" i="9"/>
  <c r="H386" i="9" s="1"/>
  <c r="H394" i="9"/>
  <c r="H396" i="9"/>
  <c r="E398" i="9"/>
  <c r="H398" i="9" s="1"/>
  <c r="H400" i="9"/>
  <c r="E403" i="9"/>
  <c r="H403" i="9" s="1"/>
  <c r="E409" i="9"/>
  <c r="H409" i="9" s="1"/>
  <c r="E411" i="9"/>
  <c r="H411" i="9" s="1"/>
  <c r="E416" i="9"/>
  <c r="H416" i="9" s="1"/>
  <c r="E419" i="9"/>
  <c r="H419" i="9" s="1"/>
  <c r="H421" i="9"/>
  <c r="E424" i="9"/>
  <c r="H424" i="9" s="1"/>
  <c r="H426" i="9"/>
  <c r="E429" i="9"/>
  <c r="H429" i="9" s="1"/>
  <c r="E431" i="9"/>
  <c r="H431" i="9" s="1"/>
  <c r="H440" i="9"/>
  <c r="E443" i="9"/>
  <c r="H443" i="9" s="1"/>
  <c r="E445" i="9"/>
  <c r="H445" i="9" s="1"/>
  <c r="H447" i="9"/>
  <c r="E456" i="9"/>
  <c r="H456" i="9" s="1"/>
  <c r="E459" i="9"/>
  <c r="H459" i="9" s="1"/>
  <c r="E465" i="9"/>
  <c r="H465" i="9" s="1"/>
  <c r="H467" i="9"/>
  <c r="E473" i="9"/>
  <c r="H473" i="9" s="1"/>
  <c r="E476" i="9"/>
  <c r="H476" i="9" s="1"/>
  <c r="E487" i="9"/>
  <c r="H487" i="9" s="1"/>
  <c r="H497" i="9"/>
  <c r="E499" i="9"/>
  <c r="H499" i="9" s="1"/>
  <c r="H502" i="9"/>
  <c r="H506" i="9"/>
  <c r="H509" i="9"/>
  <c r="E514" i="9"/>
  <c r="H514" i="9" s="1"/>
  <c r="H517" i="9"/>
  <c r="E522" i="9"/>
  <c r="H522" i="9" s="1"/>
  <c r="H525" i="9"/>
  <c r="E531" i="9"/>
  <c r="H531" i="9" s="1"/>
  <c r="H537" i="9"/>
  <c r="E542" i="9"/>
  <c r="H542" i="9" s="1"/>
  <c r="H545" i="9"/>
  <c r="E552" i="9"/>
  <c r="H552" i="9" s="1"/>
  <c r="E554" i="9"/>
  <c r="H554" i="9" s="1"/>
  <c r="H557" i="9"/>
  <c r="E560" i="9"/>
  <c r="H560" i="9" s="1"/>
  <c r="E562" i="9"/>
  <c r="H562" i="9" s="1"/>
  <c r="E565" i="9"/>
  <c r="H565" i="9" s="1"/>
  <c r="E571" i="9"/>
  <c r="H571" i="9" s="1"/>
  <c r="E585" i="9"/>
  <c r="H585" i="9" s="1"/>
  <c r="E593" i="9"/>
  <c r="H593" i="9" s="1"/>
  <c r="E597" i="9"/>
  <c r="H597" i="9" s="1"/>
  <c r="E601" i="9"/>
  <c r="H601" i="9" s="1"/>
  <c r="E605" i="9"/>
  <c r="H605" i="9" s="1"/>
  <c r="E609" i="9"/>
  <c r="H609" i="9" s="1"/>
  <c r="H25" i="10"/>
  <c r="H62" i="10"/>
  <c r="H69" i="10"/>
  <c r="G173" i="10"/>
  <c r="H176" i="10"/>
  <c r="H185" i="10"/>
  <c r="H205" i="10"/>
  <c r="H209" i="10"/>
  <c r="H212" i="10"/>
  <c r="H214" i="10"/>
  <c r="H222" i="10"/>
  <c r="H229" i="10"/>
  <c r="H232" i="10"/>
  <c r="H242" i="10"/>
  <c r="H248" i="10"/>
  <c r="H254" i="10"/>
  <c r="H262" i="10"/>
  <c r="H266" i="10"/>
  <c r="H279" i="10"/>
  <c r="H285" i="10"/>
  <c r="H293" i="10"/>
  <c r="H296" i="10"/>
  <c r="H300" i="10"/>
  <c r="H313" i="10"/>
  <c r="H321" i="10"/>
  <c r="H324" i="10"/>
  <c r="H327" i="10"/>
  <c r="H330" i="10"/>
  <c r="H334" i="10"/>
  <c r="H337" i="10"/>
  <c r="H340" i="10"/>
  <c r="H594" i="10"/>
  <c r="H602" i="10"/>
  <c r="G11" i="11"/>
  <c r="E13" i="11"/>
  <c r="H19" i="11"/>
  <c r="G8" i="6"/>
  <c r="E548" i="6"/>
  <c r="H548" i="6" s="1"/>
  <c r="E549" i="6"/>
  <c r="H549" i="6" s="1"/>
  <c r="E551" i="6"/>
  <c r="H551" i="6" s="1"/>
  <c r="E552" i="6"/>
  <c r="H552" i="6" s="1"/>
  <c r="E554" i="6"/>
  <c r="H554" i="6" s="1"/>
  <c r="E555" i="6"/>
  <c r="H555" i="6" s="1"/>
  <c r="E556" i="6"/>
  <c r="H556" i="6" s="1"/>
  <c r="E558" i="6"/>
  <c r="H558" i="6" s="1"/>
  <c r="E559" i="6"/>
  <c r="H559" i="6" s="1"/>
  <c r="E560" i="6"/>
  <c r="H560" i="6" s="1"/>
  <c r="E561" i="6"/>
  <c r="H561" i="6" s="1"/>
  <c r="E562" i="6"/>
  <c r="H562" i="6" s="1"/>
  <c r="E564" i="6"/>
  <c r="H564" i="6" s="1"/>
  <c r="E565" i="6"/>
  <c r="H565" i="6" s="1"/>
  <c r="E566" i="6"/>
  <c r="H566" i="6" s="1"/>
  <c r="E567" i="6"/>
  <c r="H567" i="6" s="1"/>
  <c r="E568" i="6"/>
  <c r="H568" i="6" s="1"/>
  <c r="E569" i="6"/>
  <c r="H569" i="6" s="1"/>
  <c r="E570" i="6"/>
  <c r="H570" i="6" s="1"/>
  <c r="E571" i="6"/>
  <c r="H571" i="6" s="1"/>
  <c r="E572" i="6"/>
  <c r="H572" i="6" s="1"/>
  <c r="E574" i="6"/>
  <c r="H574" i="6" s="1"/>
  <c r="G8" i="8"/>
  <c r="G173" i="8"/>
  <c r="E176" i="8"/>
  <c r="H176" i="8" s="1"/>
  <c r="E181" i="8"/>
  <c r="H181" i="8" s="1"/>
  <c r="E187" i="8"/>
  <c r="H187" i="8" s="1"/>
  <c r="E194" i="8"/>
  <c r="H194" i="8" s="1"/>
  <c r="E200" i="8"/>
  <c r="H200" i="8" s="1"/>
  <c r="E204" i="8"/>
  <c r="H204" i="8" s="1"/>
  <c r="E209" i="8"/>
  <c r="H209" i="8" s="1"/>
  <c r="E228" i="8"/>
  <c r="H228" i="8" s="1"/>
  <c r="E241" i="8"/>
  <c r="H241" i="8" s="1"/>
  <c r="E262" i="8"/>
  <c r="H262" i="8" s="1"/>
  <c r="E263" i="8"/>
  <c r="H263" i="8" s="1"/>
  <c r="E276" i="8"/>
  <c r="H276" i="8" s="1"/>
  <c r="E282" i="8"/>
  <c r="H282" i="8" s="1"/>
  <c r="E288" i="8"/>
  <c r="H288" i="8" s="1"/>
  <c r="E294" i="8"/>
  <c r="H294" i="8" s="1"/>
  <c r="E309" i="8"/>
  <c r="H309" i="8" s="1"/>
  <c r="E310" i="8"/>
  <c r="H310" i="8" s="1"/>
  <c r="E312" i="8"/>
  <c r="H312" i="8" s="1"/>
  <c r="E313" i="8"/>
  <c r="H313" i="8" s="1"/>
  <c r="E322" i="8"/>
  <c r="H322" i="8" s="1"/>
  <c r="E323" i="8"/>
  <c r="H323" i="8" s="1"/>
  <c r="H349" i="8"/>
  <c r="E541" i="8"/>
  <c r="H541" i="8" s="1"/>
  <c r="E549" i="8"/>
  <c r="H549" i="8" s="1"/>
  <c r="E583" i="8"/>
  <c r="H583" i="8" s="1"/>
  <c r="E585" i="8"/>
  <c r="H585" i="8" s="1"/>
  <c r="E587" i="8"/>
  <c r="H587" i="8" s="1"/>
  <c r="E590" i="8"/>
  <c r="H590" i="8" s="1"/>
  <c r="E593" i="8"/>
  <c r="H593" i="8" s="1"/>
  <c r="E288" i="9"/>
  <c r="H288" i="9" s="1"/>
  <c r="E300" i="9"/>
  <c r="H300" i="9" s="1"/>
  <c r="E308" i="9"/>
  <c r="H308" i="9" s="1"/>
  <c r="E324" i="9"/>
  <c r="H324" i="9" s="1"/>
  <c r="E350" i="9"/>
  <c r="H350" i="9" s="1"/>
  <c r="E355" i="9"/>
  <c r="H355" i="9" s="1"/>
  <c r="E357" i="9"/>
  <c r="H357" i="9" s="1"/>
  <c r="E369" i="9"/>
  <c r="H369" i="9" s="1"/>
  <c r="E372" i="9"/>
  <c r="H372" i="9" s="1"/>
  <c r="E374" i="9"/>
  <c r="H374" i="9" s="1"/>
  <c r="E383" i="9"/>
  <c r="H383" i="9" s="1"/>
  <c r="E385" i="9"/>
  <c r="H385" i="9" s="1"/>
  <c r="E388" i="9"/>
  <c r="H388" i="9" s="1"/>
  <c r="E391" i="9"/>
  <c r="H391" i="9" s="1"/>
  <c r="E405" i="9"/>
  <c r="H405" i="9" s="1"/>
  <c r="E413" i="9"/>
  <c r="H413" i="9" s="1"/>
  <c r="E418" i="9"/>
  <c r="H418" i="9" s="1"/>
  <c r="E433" i="9"/>
  <c r="H433" i="9" s="1"/>
  <c r="E450" i="9"/>
  <c r="H450" i="9" s="1"/>
  <c r="E458" i="9"/>
  <c r="H458" i="9" s="1"/>
  <c r="E479" i="9"/>
  <c r="H479" i="9" s="1"/>
  <c r="E484" i="9"/>
  <c r="H484" i="9" s="1"/>
  <c r="E490" i="9"/>
  <c r="H490" i="9" s="1"/>
  <c r="E493" i="9"/>
  <c r="H493" i="9" s="1"/>
  <c r="E501" i="9"/>
  <c r="H501" i="9" s="1"/>
  <c r="E511" i="9"/>
  <c r="H511" i="9" s="1"/>
  <c r="E524" i="9"/>
  <c r="H524" i="9" s="1"/>
  <c r="E528" i="9"/>
  <c r="H528" i="9" s="1"/>
  <c r="E534" i="9"/>
  <c r="H534" i="9" s="1"/>
  <c r="E536" i="9"/>
  <c r="H536" i="9" s="1"/>
  <c r="E539" i="9"/>
  <c r="H539" i="9" s="1"/>
  <c r="E548" i="9"/>
  <c r="H548" i="9" s="1"/>
  <c r="E551" i="9"/>
  <c r="H551" i="9" s="1"/>
  <c r="G582" i="9"/>
  <c r="E584" i="9"/>
  <c r="H584" i="9" s="1"/>
  <c r="E592" i="9"/>
  <c r="H592" i="9" s="1"/>
  <c r="E596" i="9"/>
  <c r="H596" i="9" s="1"/>
  <c r="E600" i="9"/>
  <c r="H600" i="9" s="1"/>
  <c r="E604" i="9"/>
  <c r="H604" i="9" s="1"/>
  <c r="E61" i="10"/>
  <c r="H61" i="10" s="1"/>
  <c r="E59" i="10"/>
  <c r="H59" i="10" s="1"/>
  <c r="E55" i="10"/>
  <c r="H55" i="10" s="1"/>
  <c r="E54" i="10"/>
  <c r="H54" i="10" s="1"/>
  <c r="E53" i="10"/>
  <c r="H53" i="10" s="1"/>
  <c r="E47" i="10"/>
  <c r="H47" i="10" s="1"/>
  <c r="E44" i="10"/>
  <c r="H44" i="10" s="1"/>
  <c r="E27" i="10"/>
  <c r="H27" i="10" s="1"/>
  <c r="E30" i="10"/>
  <c r="H30" i="10" s="1"/>
  <c r="E39" i="10"/>
  <c r="H39" i="10" s="1"/>
  <c r="E43" i="10"/>
  <c r="H43" i="10" s="1"/>
  <c r="E9" i="11"/>
  <c r="F582" i="8"/>
  <c r="F583" i="8"/>
  <c r="F584" i="8"/>
  <c r="F585" i="8"/>
  <c r="F586" i="8"/>
  <c r="F589" i="8"/>
  <c r="F590" i="8"/>
  <c r="F593" i="8"/>
  <c r="F595" i="8"/>
  <c r="F596" i="8"/>
  <c r="F597" i="8"/>
  <c r="F598" i="8"/>
  <c r="F599" i="8"/>
  <c r="F600" i="8"/>
  <c r="F601" i="8"/>
  <c r="F602" i="8"/>
  <c r="F603" i="8"/>
  <c r="F605" i="8"/>
  <c r="F607" i="8"/>
  <c r="F608" i="8"/>
  <c r="D8" i="9"/>
  <c r="F12" i="9" s="1"/>
  <c r="D10" i="9"/>
  <c r="F10" i="9" s="1"/>
  <c r="F75" i="9"/>
  <c r="F76" i="9"/>
  <c r="F79" i="9"/>
  <c r="F80" i="9"/>
  <c r="F82" i="9"/>
  <c r="F83" i="9"/>
  <c r="F85" i="9"/>
  <c r="F87" i="9"/>
  <c r="F89" i="9"/>
  <c r="F90" i="9"/>
  <c r="F91" i="9"/>
  <c r="F92" i="9"/>
  <c r="F93" i="9"/>
  <c r="F94" i="9"/>
  <c r="F95" i="9"/>
  <c r="F96" i="9"/>
  <c r="F99" i="9"/>
  <c r="F103" i="9"/>
  <c r="F104" i="9"/>
  <c r="F106" i="9"/>
  <c r="F109" i="9"/>
  <c r="F111" i="9"/>
  <c r="F112" i="9"/>
  <c r="F113" i="9"/>
  <c r="F116" i="9"/>
  <c r="F120" i="9"/>
  <c r="F121" i="9"/>
  <c r="F123" i="9"/>
  <c r="F124" i="9"/>
  <c r="F125" i="9"/>
  <c r="F126" i="9"/>
  <c r="F128" i="9"/>
  <c r="F129" i="9"/>
  <c r="F131" i="9"/>
  <c r="F132" i="9"/>
  <c r="F133" i="9"/>
  <c r="F134" i="9"/>
  <c r="F135" i="9"/>
  <c r="F136" i="9"/>
  <c r="F137" i="9"/>
  <c r="F138" i="9"/>
  <c r="F139" i="9"/>
  <c r="F140" i="9"/>
  <c r="F141" i="9"/>
  <c r="F142" i="9"/>
  <c r="F143" i="9"/>
  <c r="F144" i="9"/>
  <c r="F146" i="9"/>
  <c r="F149" i="9"/>
  <c r="F152" i="9"/>
  <c r="F153" i="9"/>
  <c r="F155" i="9"/>
  <c r="F157" i="9"/>
  <c r="F158" i="9"/>
  <c r="F161" i="9"/>
  <c r="F163" i="9"/>
  <c r="F164" i="9"/>
  <c r="F349" i="9"/>
  <c r="F350" i="9"/>
  <c r="F351" i="9"/>
  <c r="F353" i="9"/>
  <c r="F355" i="9"/>
  <c r="F356" i="9"/>
  <c r="F357" i="9"/>
  <c r="F358" i="9"/>
  <c r="F359" i="9"/>
  <c r="F361" i="9"/>
  <c r="F362" i="9"/>
  <c r="F363" i="9"/>
  <c r="F364" i="9"/>
  <c r="F365" i="9"/>
  <c r="F369" i="9"/>
  <c r="F372" i="9"/>
  <c r="F373" i="9"/>
  <c r="F374" i="9"/>
  <c r="F375" i="9"/>
  <c r="F377" i="9"/>
  <c r="F378" i="9"/>
  <c r="F379" i="9"/>
  <c r="F380" i="9"/>
  <c r="F382" i="9"/>
  <c r="F383" i="9"/>
  <c r="F384" i="9"/>
  <c r="F387" i="9"/>
  <c r="F388" i="9"/>
  <c r="F391" i="9"/>
  <c r="F393" i="9"/>
  <c r="F394" i="9"/>
  <c r="F395" i="9"/>
  <c r="F396" i="9"/>
  <c r="F397" i="9"/>
  <c r="F398" i="9"/>
  <c r="F399" i="9"/>
  <c r="F401" i="9"/>
  <c r="F404" i="9"/>
  <c r="F405" i="9"/>
  <c r="F409" i="9"/>
  <c r="F410" i="9"/>
  <c r="F412" i="9"/>
  <c r="F413" i="9"/>
  <c r="F414" i="9"/>
  <c r="F416" i="9"/>
  <c r="F419" i="9"/>
  <c r="F420" i="9"/>
  <c r="F422" i="9"/>
  <c r="F424" i="9"/>
  <c r="F425" i="9"/>
  <c r="F428" i="9"/>
  <c r="F429" i="9"/>
  <c r="F430" i="9"/>
  <c r="F432" i="9"/>
  <c r="F433" i="9"/>
  <c r="F436" i="9"/>
  <c r="F442" i="9"/>
  <c r="F443" i="9"/>
  <c r="F444" i="9"/>
  <c r="F445" i="9"/>
  <c r="F446" i="9"/>
  <c r="F450" i="9"/>
  <c r="F453" i="9"/>
  <c r="F455" i="9"/>
  <c r="F457" i="9"/>
  <c r="F459" i="9"/>
  <c r="F461" i="9"/>
  <c r="F465" i="9"/>
  <c r="F466" i="9"/>
  <c r="F470" i="9"/>
  <c r="F471" i="9"/>
  <c r="F475" i="9"/>
  <c r="F479" i="9"/>
  <c r="F481" i="9"/>
  <c r="F483" i="9"/>
  <c r="F484" i="9"/>
  <c r="F486" i="9"/>
  <c r="F490" i="9"/>
  <c r="F495" i="9"/>
  <c r="F497" i="9"/>
  <c r="F498" i="9"/>
  <c r="F500" i="9"/>
  <c r="F507" i="9"/>
  <c r="F510" i="9"/>
  <c r="F511" i="9"/>
  <c r="F512" i="9"/>
  <c r="F515" i="9"/>
  <c r="F517" i="9"/>
  <c r="F519" i="9"/>
  <c r="F520" i="9"/>
  <c r="F523" i="9"/>
  <c r="F528" i="9"/>
  <c r="F529" i="9"/>
  <c r="F534" i="9"/>
  <c r="F535" i="9"/>
  <c r="F538" i="9"/>
  <c r="F539" i="9"/>
  <c r="F540" i="9"/>
  <c r="F544" i="9"/>
  <c r="F548" i="9"/>
  <c r="F552" i="9"/>
  <c r="F553" i="9"/>
  <c r="F554" i="9"/>
  <c r="F559" i="9"/>
  <c r="F560" i="9"/>
  <c r="F561" i="9"/>
  <c r="F562" i="9"/>
  <c r="F568" i="9"/>
  <c r="F570" i="9"/>
  <c r="D9" i="10"/>
  <c r="F9" i="10" s="1"/>
  <c r="D11" i="10"/>
  <c r="F19" i="10"/>
  <c r="F25" i="10"/>
  <c r="F27" i="10"/>
  <c r="F30" i="10"/>
  <c r="F32" i="10"/>
  <c r="F38" i="10"/>
  <c r="F48" i="10"/>
  <c r="F50" i="10"/>
  <c r="F61" i="10"/>
  <c r="F62" i="10"/>
  <c r="F173" i="10"/>
  <c r="F174" i="10"/>
  <c r="F175" i="10"/>
  <c r="F179" i="10"/>
  <c r="F186" i="10"/>
  <c r="F187" i="10"/>
  <c r="F188" i="10"/>
  <c r="F191" i="10"/>
  <c r="F194" i="10"/>
  <c r="F199" i="10"/>
  <c r="F200" i="10"/>
  <c r="F201" i="10"/>
  <c r="F209" i="10"/>
  <c r="F213" i="10"/>
  <c r="F214" i="10"/>
  <c r="F216" i="10"/>
  <c r="F218" i="10"/>
  <c r="F225" i="10"/>
  <c r="F241" i="10"/>
  <c r="F244" i="10"/>
  <c r="F249" i="10"/>
  <c r="F255" i="10"/>
  <c r="F256" i="10"/>
  <c r="F262" i="10"/>
  <c r="F264" i="10"/>
  <c r="F271" i="10"/>
  <c r="F275" i="10"/>
  <c r="F276" i="10"/>
  <c r="F277" i="10"/>
  <c r="F278" i="10"/>
  <c r="F281" i="10"/>
  <c r="F289" i="10"/>
  <c r="F294" i="10"/>
  <c r="F300" i="10"/>
  <c r="F305" i="10"/>
  <c r="F306" i="10"/>
  <c r="F308" i="10"/>
  <c r="F319" i="10"/>
  <c r="F322" i="10"/>
  <c r="F324" i="10"/>
  <c r="F328" i="10"/>
  <c r="F582" i="10"/>
  <c r="F584" i="10"/>
  <c r="F585" i="10"/>
  <c r="F590" i="10"/>
  <c r="F598" i="10"/>
  <c r="F600" i="10"/>
  <c r="F601" i="10"/>
  <c r="F605" i="10"/>
  <c r="F607" i="10"/>
  <c r="F608" i="10"/>
  <c r="D8" i="11"/>
  <c r="F11" i="11" s="1"/>
  <c r="F75" i="11"/>
  <c r="F76" i="11"/>
  <c r="F78" i="11"/>
  <c r="F79" i="11"/>
  <c r="F80" i="11"/>
  <c r="F85" i="11"/>
  <c r="F87" i="11"/>
  <c r="F88" i="11"/>
  <c r="F89" i="11"/>
  <c r="F90" i="11"/>
  <c r="F91" i="11"/>
  <c r="F92" i="11"/>
  <c r="F93" i="11"/>
  <c r="F95" i="11"/>
  <c r="F96" i="11"/>
  <c r="F99" i="11"/>
  <c r="F102" i="11"/>
  <c r="F103" i="11"/>
  <c r="F104" i="11"/>
  <c r="F106" i="11"/>
  <c r="F110" i="11"/>
  <c r="F111" i="11"/>
  <c r="F112" i="11"/>
  <c r="F113" i="11"/>
  <c r="F121" i="11"/>
  <c r="F123" i="11"/>
  <c r="F125" i="11"/>
  <c r="F126" i="11"/>
  <c r="F128" i="11"/>
  <c r="F129" i="11"/>
  <c r="F131" i="11"/>
  <c r="F132" i="11"/>
  <c r="F133" i="11"/>
  <c r="F134" i="11"/>
  <c r="F141" i="11"/>
  <c r="F153" i="11"/>
  <c r="F164" i="11"/>
  <c r="F173" i="11"/>
  <c r="F179" i="11"/>
  <c r="F194" i="11"/>
  <c r="F201" i="11"/>
  <c r="F205" i="11"/>
  <c r="F210" i="11"/>
  <c r="F238" i="11"/>
  <c r="F256" i="11"/>
  <c r="F276" i="11"/>
  <c r="F288" i="11"/>
  <c r="F300" i="11"/>
  <c r="F308" i="11"/>
  <c r="F321" i="11"/>
  <c r="F323" i="11"/>
  <c r="F324" i="11"/>
  <c r="F351" i="11"/>
  <c r="F364" i="11"/>
  <c r="F373" i="11"/>
  <c r="F383" i="11"/>
  <c r="F393" i="11"/>
  <c r="F399" i="11"/>
  <c r="F400" i="11"/>
  <c r="F410" i="11"/>
  <c r="F420" i="11"/>
  <c r="F422" i="11"/>
  <c r="F428" i="11"/>
  <c r="F442" i="11"/>
  <c r="F450" i="11"/>
  <c r="F451" i="11"/>
  <c r="F459" i="11"/>
  <c r="F510" i="11"/>
  <c r="F515" i="11"/>
  <c r="F516" i="11"/>
  <c r="F521" i="11"/>
  <c r="F524" i="11"/>
  <c r="F539" i="11"/>
  <c r="F551" i="11"/>
  <c r="F560" i="11"/>
  <c r="F568" i="11"/>
  <c r="G582" i="11"/>
  <c r="F589" i="11"/>
  <c r="F590" i="11"/>
  <c r="F598" i="11"/>
  <c r="F602" i="11"/>
  <c r="F603" i="11"/>
  <c r="F609" i="11"/>
  <c r="F19" i="12"/>
  <c r="F75" i="12"/>
  <c r="F78" i="12"/>
  <c r="F89" i="12"/>
  <c r="F96" i="12"/>
  <c r="F97" i="12"/>
  <c r="F106" i="12"/>
  <c r="F113" i="12"/>
  <c r="F117" i="12"/>
  <c r="F125" i="12"/>
  <c r="F131" i="12"/>
  <c r="F141" i="12"/>
  <c r="F158" i="12"/>
  <c r="F586" i="11"/>
  <c r="F587" i="11"/>
  <c r="F597" i="11"/>
  <c r="F601" i="11"/>
  <c r="F608" i="11"/>
  <c r="F550" i="10"/>
  <c r="F559" i="10"/>
  <c r="F560" i="10"/>
  <c r="F561" i="10"/>
  <c r="F570" i="10"/>
  <c r="D13" i="11"/>
  <c r="F143" i="11"/>
  <c r="F158" i="11"/>
  <c r="G173" i="11"/>
  <c r="F186" i="11"/>
  <c r="F199" i="11"/>
  <c r="F203" i="11"/>
  <c r="F230" i="11"/>
  <c r="F235" i="11"/>
  <c r="F264" i="11"/>
  <c r="F293" i="11"/>
  <c r="F305" i="11"/>
  <c r="F356" i="11"/>
  <c r="F361" i="11"/>
  <c r="F369" i="11"/>
  <c r="F370" i="11"/>
  <c r="F371" i="11"/>
  <c r="F379" i="11"/>
  <c r="F380" i="11"/>
  <c r="F397" i="11"/>
  <c r="F404" i="11"/>
  <c r="F407" i="11"/>
  <c r="F415" i="11"/>
  <c r="F416" i="11"/>
  <c r="F417" i="11"/>
  <c r="F432" i="11"/>
  <c r="F437" i="11"/>
  <c r="F438" i="11"/>
  <c r="F439" i="11"/>
  <c r="F456" i="11"/>
  <c r="F479" i="11"/>
  <c r="F481" i="11"/>
  <c r="F490" i="11"/>
  <c r="F495" i="11"/>
  <c r="F534" i="11"/>
  <c r="F535" i="11"/>
  <c r="F562" i="11"/>
  <c r="F570" i="11"/>
  <c r="F582" i="11"/>
  <c r="F585" i="11"/>
  <c r="F593" i="11"/>
  <c r="F595" i="11"/>
  <c r="F600" i="11"/>
  <c r="G9" i="12"/>
  <c r="F87" i="12"/>
  <c r="F91" i="12"/>
  <c r="F92" i="12"/>
  <c r="F93" i="12"/>
  <c r="F103" i="12"/>
  <c r="F111" i="12"/>
  <c r="F115" i="12"/>
  <c r="F122" i="12"/>
  <c r="F128" i="12"/>
  <c r="F133" i="12"/>
  <c r="F137" i="12"/>
  <c r="F149" i="12"/>
  <c r="F164" i="12"/>
  <c r="F341" i="12"/>
  <c r="F328" i="12"/>
  <c r="F320" i="12"/>
  <c r="F319" i="12"/>
  <c r="F313" i="12"/>
  <c r="F310" i="12"/>
  <c r="F308" i="12"/>
  <c r="F307" i="12"/>
  <c r="F305" i="12"/>
  <c r="F300" i="12"/>
  <c r="F290" i="12"/>
  <c r="F288" i="12"/>
  <c r="F282" i="12"/>
  <c r="F277" i="12"/>
  <c r="F276" i="12"/>
  <c r="F275" i="12"/>
  <c r="F271" i="12"/>
  <c r="F268" i="12"/>
  <c r="F267" i="12"/>
  <c r="F264" i="12"/>
  <c r="F262" i="12"/>
  <c r="F259" i="12"/>
  <c r="F256" i="12"/>
  <c r="F255" i="12"/>
  <c r="F250" i="12"/>
  <c r="F243" i="12"/>
  <c r="F241" i="12"/>
  <c r="F238" i="12"/>
  <c r="F225" i="12"/>
  <c r="F218" i="12"/>
  <c r="F214" i="12"/>
  <c r="F213" i="12"/>
  <c r="F210" i="12"/>
  <c r="F209" i="12"/>
  <c r="F208" i="12"/>
  <c r="F205" i="12"/>
  <c r="F204" i="12"/>
  <c r="F203" i="12"/>
  <c r="F202" i="12"/>
  <c r="F201" i="12"/>
  <c r="F200" i="12"/>
  <c r="F199" i="12"/>
  <c r="F195" i="12"/>
  <c r="F194" i="12"/>
  <c r="F193" i="12"/>
  <c r="F191" i="12"/>
  <c r="F189" i="12"/>
  <c r="F188" i="12"/>
  <c r="F187" i="12"/>
  <c r="F186" i="12"/>
  <c r="F185" i="12"/>
  <c r="F181" i="12"/>
  <c r="F179" i="12"/>
  <c r="F178" i="12"/>
  <c r="F174" i="12"/>
  <c r="F174" i="11"/>
  <c r="F181" i="11"/>
  <c r="F202" i="11"/>
  <c r="F206" i="11"/>
  <c r="F213" i="11"/>
  <c r="F225" i="11"/>
  <c r="F241" i="11"/>
  <c r="F243" i="11"/>
  <c r="F259" i="11"/>
  <c r="F277" i="11"/>
  <c r="F302" i="11"/>
  <c r="F349" i="11"/>
  <c r="F355" i="11"/>
  <c r="F359" i="11"/>
  <c r="F365" i="11"/>
  <c r="F368" i="11"/>
  <c r="F374" i="11"/>
  <c r="F384" i="11"/>
  <c r="F385" i="11"/>
  <c r="F395" i="11"/>
  <c r="F403" i="11"/>
  <c r="F412" i="11"/>
  <c r="F423" i="11"/>
  <c r="F443" i="11"/>
  <c r="F471" i="11"/>
  <c r="F474" i="11"/>
  <c r="F489" i="11"/>
  <c r="F532" i="11"/>
  <c r="F542" i="11"/>
  <c r="F554" i="11"/>
  <c r="F561" i="11"/>
  <c r="F584" i="11"/>
  <c r="F592" i="11"/>
  <c r="F10" i="12"/>
  <c r="F11" i="12"/>
  <c r="F12" i="12"/>
  <c r="F79" i="12"/>
  <c r="F84" i="12"/>
  <c r="F90" i="12"/>
  <c r="F99" i="12"/>
  <c r="F109" i="12"/>
  <c r="F114" i="12"/>
  <c r="F126" i="12"/>
  <c r="F132" i="12"/>
  <c r="F136" i="12"/>
  <c r="F142" i="12"/>
  <c r="F162" i="12"/>
  <c r="F584" i="12"/>
  <c r="F585" i="12"/>
  <c r="F586" i="12"/>
  <c r="F587" i="12"/>
  <c r="F598" i="12"/>
  <c r="F599" i="12"/>
  <c r="F600" i="12"/>
  <c r="F601" i="12"/>
  <c r="F603" i="12"/>
  <c r="F605" i="12"/>
  <c r="F607" i="12"/>
  <c r="F608" i="12"/>
  <c r="F11" i="13"/>
  <c r="F75" i="13"/>
  <c r="F76" i="13"/>
  <c r="F78" i="13"/>
  <c r="F79" i="13"/>
  <c r="F80" i="13"/>
  <c r="F82" i="13"/>
  <c r="F87" i="13"/>
  <c r="F89" i="13"/>
  <c r="F90" i="13"/>
  <c r="F91" i="13"/>
  <c r="F92" i="13"/>
  <c r="F93" i="13"/>
  <c r="F94" i="13"/>
  <c r="F96" i="13"/>
  <c r="F99" i="13"/>
  <c r="F101" i="13"/>
  <c r="F103" i="13"/>
  <c r="F104" i="13"/>
  <c r="F106" i="13"/>
  <c r="F108" i="13"/>
  <c r="F109" i="13"/>
  <c r="F111" i="13"/>
  <c r="F112" i="13"/>
  <c r="F113" i="13"/>
  <c r="F114" i="13"/>
  <c r="F115" i="13"/>
  <c r="F120" i="13"/>
  <c r="F121" i="13"/>
  <c r="F123" i="13"/>
  <c r="F125" i="13"/>
  <c r="F126" i="13"/>
  <c r="F128" i="13"/>
  <c r="F129" i="13"/>
  <c r="F131" i="13"/>
  <c r="F132" i="13"/>
  <c r="F133" i="13"/>
  <c r="F134" i="13"/>
  <c r="F135" i="13"/>
  <c r="F136" i="13"/>
  <c r="F138" i="13"/>
  <c r="F139" i="13"/>
  <c r="F141" i="13"/>
  <c r="F143" i="13"/>
  <c r="F148" i="13"/>
  <c r="F152" i="13"/>
  <c r="F155" i="13"/>
  <c r="F158" i="13"/>
  <c r="F161" i="13"/>
  <c r="F163" i="13"/>
  <c r="F164" i="13"/>
  <c r="F349" i="13"/>
  <c r="F350" i="13"/>
  <c r="F351" i="13"/>
  <c r="F352" i="13"/>
  <c r="F355" i="13"/>
  <c r="F356" i="13"/>
  <c r="F357" i="13"/>
  <c r="F358" i="13"/>
  <c r="F359" i="13"/>
  <c r="F361" i="13"/>
  <c r="F362" i="13"/>
  <c r="F364" i="13"/>
  <c r="F365" i="13"/>
  <c r="F367" i="13"/>
  <c r="F369" i="13"/>
  <c r="F370" i="13"/>
  <c r="F372" i="13"/>
  <c r="F373" i="13"/>
  <c r="F374" i="13"/>
  <c r="F379" i="13"/>
  <c r="F380" i="13"/>
  <c r="F381" i="13"/>
  <c r="F382" i="13"/>
  <c r="F383" i="13"/>
  <c r="F384" i="13"/>
  <c r="F385" i="13"/>
  <c r="F386" i="13"/>
  <c r="F388" i="13"/>
  <c r="F391" i="13"/>
  <c r="F392" i="13"/>
  <c r="F393" i="13"/>
  <c r="F394" i="13"/>
  <c r="F395" i="13"/>
  <c r="F397" i="13"/>
  <c r="F398" i="13"/>
  <c r="F399" i="13"/>
  <c r="F402" i="13"/>
  <c r="F403" i="13"/>
  <c r="F404" i="13"/>
  <c r="F405" i="13"/>
  <c r="F408" i="13"/>
  <c r="F409" i="13"/>
  <c r="F410" i="13"/>
  <c r="F412" i="13"/>
  <c r="F413" i="13"/>
  <c r="F419" i="13"/>
  <c r="F420" i="13"/>
  <c r="F422" i="13"/>
  <c r="F423" i="13"/>
  <c r="F424" i="13"/>
  <c r="F425" i="13"/>
  <c r="F428" i="13"/>
  <c r="F429" i="13"/>
  <c r="F432" i="13"/>
  <c r="F433" i="13"/>
  <c r="F435" i="13"/>
  <c r="F436" i="13"/>
  <c r="F437" i="13"/>
  <c r="F438" i="13"/>
  <c r="F439" i="13"/>
  <c r="F440" i="13"/>
  <c r="F441" i="13"/>
  <c r="F442" i="13"/>
  <c r="F443" i="13"/>
  <c r="F444" i="13"/>
  <c r="F445" i="13"/>
  <c r="F449" i="13"/>
  <c r="F450" i="13"/>
  <c r="F455" i="13"/>
  <c r="F456" i="13"/>
  <c r="F457" i="13"/>
  <c r="F458" i="13"/>
  <c r="F459" i="13"/>
  <c r="F461" i="13"/>
  <c r="F465" i="13"/>
  <c r="F467" i="13"/>
  <c r="F469" i="13"/>
  <c r="F470" i="13"/>
  <c r="F471" i="13"/>
  <c r="F472" i="13"/>
  <c r="F474" i="13"/>
  <c r="F476" i="13"/>
  <c r="F478" i="13"/>
  <c r="F479" i="13"/>
  <c r="F480" i="13"/>
  <c r="F481" i="13"/>
  <c r="F482" i="13"/>
  <c r="F483" i="13"/>
  <c r="F484" i="13"/>
  <c r="F486" i="13"/>
  <c r="F488" i="13"/>
  <c r="F489" i="13"/>
  <c r="F490" i="13"/>
  <c r="F492" i="13"/>
  <c r="F495" i="13"/>
  <c r="F500" i="13"/>
  <c r="F509" i="13"/>
  <c r="F510" i="13"/>
  <c r="F511" i="13"/>
  <c r="F512" i="13"/>
  <c r="F514" i="13"/>
  <c r="F515" i="13"/>
  <c r="F517" i="13"/>
  <c r="F521" i="13"/>
  <c r="F522" i="13"/>
  <c r="F526" i="13"/>
  <c r="F529" i="13"/>
  <c r="F534" i="13"/>
  <c r="F535" i="13"/>
  <c r="F536" i="13"/>
  <c r="F537" i="13"/>
  <c r="F538" i="13"/>
  <c r="F539" i="13"/>
  <c r="F540" i="13"/>
  <c r="F542" i="13"/>
  <c r="F545" i="13"/>
  <c r="F548" i="13"/>
  <c r="F549" i="13"/>
  <c r="F551" i="13"/>
  <c r="F554" i="13"/>
  <c r="F556" i="13"/>
  <c r="F559" i="13"/>
  <c r="F560" i="13"/>
  <c r="F561" i="13"/>
  <c r="F562" i="13"/>
  <c r="F568" i="13"/>
  <c r="F569" i="13"/>
  <c r="F570" i="13"/>
  <c r="F574" i="13"/>
  <c r="F305" i="14"/>
  <c r="F308" i="14"/>
  <c r="F11" i="15"/>
  <c r="E175" i="15"/>
  <c r="H175" i="15" s="1"/>
  <c r="E176" i="15"/>
  <c r="H176" i="15" s="1"/>
  <c r="E178" i="15"/>
  <c r="H178" i="15" s="1"/>
  <c r="E198" i="15"/>
  <c r="H198" i="15" s="1"/>
  <c r="E199" i="15"/>
  <c r="H199" i="15" s="1"/>
  <c r="E203" i="15"/>
  <c r="H203" i="15" s="1"/>
  <c r="E225" i="15"/>
  <c r="H225" i="15" s="1"/>
  <c r="E241" i="15"/>
  <c r="H241" i="15" s="1"/>
  <c r="E250" i="15"/>
  <c r="H250" i="15" s="1"/>
  <c r="E275" i="15"/>
  <c r="H275" i="15" s="1"/>
  <c r="E276" i="15"/>
  <c r="H276" i="15" s="1"/>
  <c r="E294" i="15"/>
  <c r="H294" i="15" s="1"/>
  <c r="E298" i="15"/>
  <c r="H298" i="15" s="1"/>
  <c r="E338" i="15"/>
  <c r="H338" i="15" s="1"/>
  <c r="E341" i="15"/>
  <c r="H341" i="15" s="1"/>
  <c r="G349" i="15"/>
  <c r="E351" i="15"/>
  <c r="H351" i="15" s="1"/>
  <c r="E355" i="15"/>
  <c r="H355" i="15" s="1"/>
  <c r="E363" i="15"/>
  <c r="H363" i="15" s="1"/>
  <c r="E379" i="15"/>
  <c r="H379" i="15" s="1"/>
  <c r="E383" i="15"/>
  <c r="H383" i="15" s="1"/>
  <c r="E387" i="15"/>
  <c r="H387" i="15" s="1"/>
  <c r="E391" i="15"/>
  <c r="H391" i="15" s="1"/>
  <c r="E395" i="15"/>
  <c r="H395" i="15" s="1"/>
  <c r="E399" i="15"/>
  <c r="H399" i="15" s="1"/>
  <c r="E403" i="15"/>
  <c r="H403" i="15" s="1"/>
  <c r="E411" i="15"/>
  <c r="H411" i="15" s="1"/>
  <c r="E419" i="15"/>
  <c r="H419" i="15" s="1"/>
  <c r="E423" i="15"/>
  <c r="H423" i="15" s="1"/>
  <c r="E443" i="15"/>
  <c r="H443" i="15" s="1"/>
  <c r="E463" i="15"/>
  <c r="H463" i="15" s="1"/>
  <c r="E471" i="15"/>
  <c r="H471" i="15" s="1"/>
  <c r="E479" i="15"/>
  <c r="H479" i="15" s="1"/>
  <c r="E483" i="15"/>
  <c r="H483" i="15" s="1"/>
  <c r="E487" i="15"/>
  <c r="H487" i="15" s="1"/>
  <c r="E495" i="15"/>
  <c r="H495" i="15" s="1"/>
  <c r="E511" i="15"/>
  <c r="H511" i="15" s="1"/>
  <c r="E515" i="15"/>
  <c r="H515" i="15" s="1"/>
  <c r="E535" i="15"/>
  <c r="H535" i="15" s="1"/>
  <c r="E539" i="15"/>
  <c r="H539" i="15" s="1"/>
  <c r="E551" i="15"/>
  <c r="H551" i="15" s="1"/>
  <c r="E559" i="15"/>
  <c r="H559" i="15" s="1"/>
  <c r="E173" i="11"/>
  <c r="E175" i="11"/>
  <c r="H175" i="11" s="1"/>
  <c r="E178" i="11"/>
  <c r="H178" i="11" s="1"/>
  <c r="E179" i="11"/>
  <c r="H179" i="11" s="1"/>
  <c r="E181" i="11"/>
  <c r="H181" i="11" s="1"/>
  <c r="E186" i="11"/>
  <c r="H186" i="11" s="1"/>
  <c r="E187" i="11"/>
  <c r="H187" i="11" s="1"/>
  <c r="E194" i="11"/>
  <c r="H194" i="11" s="1"/>
  <c r="E195" i="11"/>
  <c r="H195" i="11" s="1"/>
  <c r="E199" i="11"/>
  <c r="H199" i="11" s="1"/>
  <c r="E200" i="11"/>
  <c r="H200" i="11" s="1"/>
  <c r="E201" i="11"/>
  <c r="H201" i="11" s="1"/>
  <c r="E202" i="11"/>
  <c r="H202" i="11" s="1"/>
  <c r="E203" i="11"/>
  <c r="H203" i="11" s="1"/>
  <c r="E204" i="11"/>
  <c r="H204" i="11" s="1"/>
  <c r="E205" i="11"/>
  <c r="H205" i="11" s="1"/>
  <c r="E206" i="11"/>
  <c r="H206" i="11" s="1"/>
  <c r="E207" i="11"/>
  <c r="H207" i="11" s="1"/>
  <c r="E208" i="11"/>
  <c r="H208" i="11" s="1"/>
  <c r="E210" i="11"/>
  <c r="H210" i="11" s="1"/>
  <c r="E213" i="11"/>
  <c r="H213" i="11" s="1"/>
  <c r="E215" i="11"/>
  <c r="H215" i="11" s="1"/>
  <c r="E216" i="11"/>
  <c r="H216" i="11" s="1"/>
  <c r="E223" i="11"/>
  <c r="H223" i="11" s="1"/>
  <c r="E225" i="11"/>
  <c r="H225" i="11" s="1"/>
  <c r="E230" i="11"/>
  <c r="H230" i="11" s="1"/>
  <c r="E236" i="11"/>
  <c r="H236" i="11" s="1"/>
  <c r="E238" i="11"/>
  <c r="H238" i="11" s="1"/>
  <c r="E241" i="11"/>
  <c r="H241" i="11" s="1"/>
  <c r="E246" i="11"/>
  <c r="H246" i="11" s="1"/>
  <c r="E247" i="11"/>
  <c r="H247" i="11" s="1"/>
  <c r="E250" i="11"/>
  <c r="H250" i="11" s="1"/>
  <c r="E259" i="11"/>
  <c r="H259" i="11" s="1"/>
  <c r="E264" i="11"/>
  <c r="H264" i="11" s="1"/>
  <c r="E271" i="11"/>
  <c r="H271" i="11" s="1"/>
  <c r="E276" i="11"/>
  <c r="H276" i="11" s="1"/>
  <c r="E277" i="11"/>
  <c r="H277" i="11" s="1"/>
  <c r="E281" i="11"/>
  <c r="H281" i="11" s="1"/>
  <c r="E282" i="11"/>
  <c r="H282" i="11" s="1"/>
  <c r="E286" i="11"/>
  <c r="H286" i="11" s="1"/>
  <c r="E289" i="11"/>
  <c r="H289" i="11" s="1"/>
  <c r="E293" i="11"/>
  <c r="H293" i="11" s="1"/>
  <c r="E294" i="11"/>
  <c r="H294" i="11" s="1"/>
  <c r="E300" i="11"/>
  <c r="H300" i="11" s="1"/>
  <c r="E302" i="11"/>
  <c r="H302" i="11" s="1"/>
  <c r="E305" i="11"/>
  <c r="H305" i="11" s="1"/>
  <c r="E306" i="11"/>
  <c r="H306" i="11" s="1"/>
  <c r="E308" i="11"/>
  <c r="H308" i="11" s="1"/>
  <c r="E313" i="11"/>
  <c r="H313" i="11" s="1"/>
  <c r="E317" i="11"/>
  <c r="H317" i="11" s="1"/>
  <c r="E319" i="11"/>
  <c r="H319" i="11" s="1"/>
  <c r="E321" i="11"/>
  <c r="H321" i="11" s="1"/>
  <c r="E328" i="11"/>
  <c r="H328" i="11" s="1"/>
  <c r="E338" i="11"/>
  <c r="H338" i="11" s="1"/>
  <c r="G349" i="11"/>
  <c r="E582" i="11"/>
  <c r="E583" i="11"/>
  <c r="H583" i="11" s="1"/>
  <c r="E584" i="11"/>
  <c r="H584" i="11" s="1"/>
  <c r="E585" i="11"/>
  <c r="H585" i="11" s="1"/>
  <c r="E586" i="11"/>
  <c r="H586" i="11" s="1"/>
  <c r="E589" i="11"/>
  <c r="H589" i="11" s="1"/>
  <c r="E592" i="11"/>
  <c r="H592" i="11" s="1"/>
  <c r="E593" i="11"/>
  <c r="H593" i="11" s="1"/>
  <c r="E597" i="11"/>
  <c r="H597" i="11" s="1"/>
  <c r="E598" i="11"/>
  <c r="H598" i="11" s="1"/>
  <c r="E599" i="11"/>
  <c r="H599" i="11" s="1"/>
  <c r="E600" i="11"/>
  <c r="H600" i="11" s="1"/>
  <c r="E601" i="11"/>
  <c r="H601" i="11" s="1"/>
  <c r="E602" i="11"/>
  <c r="H602" i="11" s="1"/>
  <c r="E605" i="11"/>
  <c r="H605" i="11" s="1"/>
  <c r="E606" i="11"/>
  <c r="H606" i="11" s="1"/>
  <c r="E608" i="11"/>
  <c r="H608" i="11" s="1"/>
  <c r="E609" i="11"/>
  <c r="H609" i="11" s="1"/>
  <c r="C8" i="12"/>
  <c r="C10" i="12"/>
  <c r="E13" i="12"/>
  <c r="H13" i="12" s="1"/>
  <c r="E75" i="12"/>
  <c r="H75" i="12" s="1"/>
  <c r="E76" i="12"/>
  <c r="H76" i="12" s="1"/>
  <c r="E77" i="12"/>
  <c r="H77" i="12" s="1"/>
  <c r="E78" i="12"/>
  <c r="H78" i="12" s="1"/>
  <c r="E79" i="12"/>
  <c r="H79" i="12" s="1"/>
  <c r="E80" i="12"/>
  <c r="H80" i="12" s="1"/>
  <c r="E82" i="12"/>
  <c r="H82" i="12" s="1"/>
  <c r="E83" i="12"/>
  <c r="H83" i="12" s="1"/>
  <c r="E84" i="12"/>
  <c r="H84" i="12" s="1"/>
  <c r="E87" i="12"/>
  <c r="H87" i="12" s="1"/>
  <c r="E88" i="12"/>
  <c r="H88" i="12" s="1"/>
  <c r="E89" i="12"/>
  <c r="H89" i="12" s="1"/>
  <c r="E90" i="12"/>
  <c r="H90" i="12" s="1"/>
  <c r="E91" i="12"/>
  <c r="H91" i="12" s="1"/>
  <c r="E94" i="12"/>
  <c r="H94" i="12" s="1"/>
  <c r="E96" i="12"/>
  <c r="H96" i="12" s="1"/>
  <c r="E99" i="12"/>
  <c r="H99" i="12" s="1"/>
  <c r="E103" i="12"/>
  <c r="H103" i="12" s="1"/>
  <c r="E104" i="12"/>
  <c r="H104" i="12" s="1"/>
  <c r="E106" i="12"/>
  <c r="H106" i="12" s="1"/>
  <c r="E109" i="12"/>
  <c r="H109" i="12" s="1"/>
  <c r="E111" i="12"/>
  <c r="H111" i="12" s="1"/>
  <c r="E112" i="12"/>
  <c r="H112" i="12" s="1"/>
  <c r="E113" i="12"/>
  <c r="H113" i="12" s="1"/>
  <c r="E114" i="12"/>
  <c r="H114" i="12" s="1"/>
  <c r="E115" i="12"/>
  <c r="H115" i="12" s="1"/>
  <c r="E116" i="12"/>
  <c r="H116" i="12" s="1"/>
  <c r="E117" i="12"/>
  <c r="H117" i="12" s="1"/>
  <c r="E120" i="12"/>
  <c r="H120" i="12" s="1"/>
  <c r="E122" i="12"/>
  <c r="H122" i="12" s="1"/>
  <c r="E123" i="12"/>
  <c r="H123" i="12" s="1"/>
  <c r="E125" i="12"/>
  <c r="H125" i="12" s="1"/>
  <c r="E126" i="12"/>
  <c r="H126" i="12" s="1"/>
  <c r="E128" i="12"/>
  <c r="H128" i="12" s="1"/>
  <c r="E129" i="12"/>
  <c r="H129" i="12" s="1"/>
  <c r="E131" i="12"/>
  <c r="H131" i="12" s="1"/>
  <c r="E132" i="12"/>
  <c r="H132" i="12" s="1"/>
  <c r="E133" i="12"/>
  <c r="H133" i="12" s="1"/>
  <c r="E134" i="12"/>
  <c r="H134" i="12" s="1"/>
  <c r="E135" i="12"/>
  <c r="H135" i="12" s="1"/>
  <c r="E136" i="12"/>
  <c r="H136" i="12" s="1"/>
  <c r="E137" i="12"/>
  <c r="H137" i="12" s="1"/>
  <c r="E139" i="12"/>
  <c r="H139" i="12" s="1"/>
  <c r="E141" i="12"/>
  <c r="H141" i="12" s="1"/>
  <c r="E142" i="12"/>
  <c r="H142" i="12" s="1"/>
  <c r="E145" i="12"/>
  <c r="H145" i="12" s="1"/>
  <c r="E153" i="12"/>
  <c r="H153" i="12" s="1"/>
  <c r="E158" i="12"/>
  <c r="H158" i="12" s="1"/>
  <c r="E161" i="12"/>
  <c r="H161" i="12" s="1"/>
  <c r="E164" i="12"/>
  <c r="H164" i="12" s="1"/>
  <c r="G173" i="12"/>
  <c r="H173" i="12" s="1"/>
  <c r="E349" i="12"/>
  <c r="H349" i="12" s="1"/>
  <c r="E350" i="12"/>
  <c r="H350" i="12" s="1"/>
  <c r="E352" i="12"/>
  <c r="H352" i="12" s="1"/>
  <c r="E355" i="12"/>
  <c r="H355" i="12" s="1"/>
  <c r="E356" i="12"/>
  <c r="H356" i="12" s="1"/>
  <c r="E357" i="12"/>
  <c r="H357" i="12" s="1"/>
  <c r="E358" i="12"/>
  <c r="H358" i="12" s="1"/>
  <c r="E361" i="12"/>
  <c r="H361" i="12" s="1"/>
  <c r="E362" i="12"/>
  <c r="H362" i="12" s="1"/>
  <c r="E363" i="12"/>
  <c r="H363" i="12" s="1"/>
  <c r="E364" i="12"/>
  <c r="H364" i="12" s="1"/>
  <c r="E365" i="12"/>
  <c r="H365" i="12" s="1"/>
  <c r="E367" i="12"/>
  <c r="H367" i="12" s="1"/>
  <c r="E369" i="12"/>
  <c r="H369" i="12" s="1"/>
  <c r="E373" i="12"/>
  <c r="H373" i="12" s="1"/>
  <c r="E374" i="12"/>
  <c r="H374" i="12" s="1"/>
  <c r="E379" i="12"/>
  <c r="H379" i="12" s="1"/>
  <c r="E382" i="12"/>
  <c r="H382" i="12" s="1"/>
  <c r="E383" i="12"/>
  <c r="H383" i="12" s="1"/>
  <c r="E384" i="12"/>
  <c r="H384" i="12" s="1"/>
  <c r="E386" i="12"/>
  <c r="H386" i="12" s="1"/>
  <c r="E388" i="12"/>
  <c r="H388" i="12" s="1"/>
  <c r="E391" i="12"/>
  <c r="H391" i="12" s="1"/>
  <c r="E392" i="12"/>
  <c r="H392" i="12" s="1"/>
  <c r="E395" i="12"/>
  <c r="H395" i="12" s="1"/>
  <c r="E397" i="12"/>
  <c r="H397" i="12" s="1"/>
  <c r="E398" i="12"/>
  <c r="H398" i="12" s="1"/>
  <c r="E399" i="12"/>
  <c r="H399" i="12" s="1"/>
  <c r="E402" i="12"/>
  <c r="H402" i="12" s="1"/>
  <c r="E405" i="12"/>
  <c r="H405" i="12" s="1"/>
  <c r="E408" i="12"/>
  <c r="H408" i="12" s="1"/>
  <c r="E409" i="12"/>
  <c r="H409" i="12" s="1"/>
  <c r="E410" i="12"/>
  <c r="H410" i="12" s="1"/>
  <c r="E412" i="12"/>
  <c r="H412" i="12" s="1"/>
  <c r="E416" i="12"/>
  <c r="H416" i="12" s="1"/>
  <c r="E420" i="12"/>
  <c r="H420" i="12" s="1"/>
  <c r="E422" i="12"/>
  <c r="H422" i="12" s="1"/>
  <c r="E423" i="12"/>
  <c r="H423" i="12" s="1"/>
  <c r="E424" i="12"/>
  <c r="H424" i="12" s="1"/>
  <c r="E425" i="12"/>
  <c r="H425" i="12" s="1"/>
  <c r="E429" i="12"/>
  <c r="H429" i="12" s="1"/>
  <c r="E433" i="12"/>
  <c r="H433" i="12" s="1"/>
  <c r="E434" i="12"/>
  <c r="H434" i="12" s="1"/>
  <c r="E442" i="12"/>
  <c r="H442" i="12" s="1"/>
  <c r="E443" i="12"/>
  <c r="H443" i="12" s="1"/>
  <c r="E444" i="12"/>
  <c r="H444" i="12" s="1"/>
  <c r="E445" i="12"/>
  <c r="H445" i="12" s="1"/>
  <c r="E455" i="12"/>
  <c r="H455" i="12" s="1"/>
  <c r="E456" i="12"/>
  <c r="H456" i="12" s="1"/>
  <c r="E457" i="12"/>
  <c r="H457" i="12" s="1"/>
  <c r="E459" i="12"/>
  <c r="H459" i="12" s="1"/>
  <c r="E465" i="12"/>
  <c r="H465" i="12" s="1"/>
  <c r="E470" i="12"/>
  <c r="H470" i="12" s="1"/>
  <c r="E471" i="12"/>
  <c r="H471" i="12" s="1"/>
  <c r="E479" i="12"/>
  <c r="H479" i="12" s="1"/>
  <c r="E484" i="12"/>
  <c r="H484" i="12" s="1"/>
  <c r="E486" i="12"/>
  <c r="H486" i="12" s="1"/>
  <c r="E487" i="12"/>
  <c r="H487" i="12" s="1"/>
  <c r="E489" i="12"/>
  <c r="H489" i="12" s="1"/>
  <c r="E490" i="12"/>
  <c r="H490" i="12" s="1"/>
  <c r="E500" i="12"/>
  <c r="H500" i="12" s="1"/>
  <c r="E508" i="12"/>
  <c r="H508" i="12" s="1"/>
  <c r="E510" i="12"/>
  <c r="H510" i="12" s="1"/>
  <c r="E511" i="12"/>
  <c r="H511" i="12" s="1"/>
  <c r="E512" i="12"/>
  <c r="H512" i="12" s="1"/>
  <c r="E514" i="12"/>
  <c r="H514" i="12" s="1"/>
  <c r="E515" i="12"/>
  <c r="H515" i="12" s="1"/>
  <c r="E516" i="12"/>
  <c r="H516" i="12" s="1"/>
  <c r="E517" i="12"/>
  <c r="H517" i="12" s="1"/>
  <c r="E534" i="12"/>
  <c r="H534" i="12" s="1"/>
  <c r="E537" i="12"/>
  <c r="H537" i="12" s="1"/>
  <c r="E538" i="12"/>
  <c r="H538" i="12" s="1"/>
  <c r="E539" i="12"/>
  <c r="H539" i="12" s="1"/>
  <c r="E540" i="12"/>
  <c r="H540" i="12" s="1"/>
  <c r="E554" i="12"/>
  <c r="H554" i="12" s="1"/>
  <c r="E559" i="12"/>
  <c r="H559" i="12" s="1"/>
  <c r="E560" i="12"/>
  <c r="H560" i="12" s="1"/>
  <c r="E561" i="12"/>
  <c r="H561" i="12" s="1"/>
  <c r="E562" i="12"/>
  <c r="H562" i="12" s="1"/>
  <c r="E568" i="12"/>
  <c r="H568" i="12" s="1"/>
  <c r="C9" i="13"/>
  <c r="E10" i="13"/>
  <c r="H10" i="13" s="1"/>
  <c r="E12" i="13"/>
  <c r="H12" i="13" s="1"/>
  <c r="E19" i="13"/>
  <c r="H19" i="13" s="1"/>
  <c r="E21" i="13"/>
  <c r="H21" i="13" s="1"/>
  <c r="E22" i="13"/>
  <c r="H22" i="13" s="1"/>
  <c r="E28" i="13"/>
  <c r="H28" i="13" s="1"/>
  <c r="E30" i="13"/>
  <c r="H30" i="13" s="1"/>
  <c r="E36" i="13"/>
  <c r="H36" i="13" s="1"/>
  <c r="E37" i="13"/>
  <c r="H37" i="13" s="1"/>
  <c r="E39" i="13"/>
  <c r="H39" i="13" s="1"/>
  <c r="E49" i="13"/>
  <c r="H49" i="13" s="1"/>
  <c r="E50" i="13"/>
  <c r="H50" i="13" s="1"/>
  <c r="E54" i="13"/>
  <c r="H54" i="13" s="1"/>
  <c r="E60" i="13"/>
  <c r="H60" i="13" s="1"/>
  <c r="E61" i="13"/>
  <c r="H61" i="13" s="1"/>
  <c r="E62" i="13"/>
  <c r="H62" i="13" s="1"/>
  <c r="E64" i="13"/>
  <c r="H64" i="13" s="1"/>
  <c r="E67" i="13"/>
  <c r="H67" i="13" s="1"/>
  <c r="E68" i="13"/>
  <c r="H68" i="13" s="1"/>
  <c r="G75" i="13"/>
  <c r="H75" i="13" s="1"/>
  <c r="E173" i="13"/>
  <c r="H173" i="13" s="1"/>
  <c r="E174" i="13"/>
  <c r="H174" i="13" s="1"/>
  <c r="E178" i="13"/>
  <c r="H178" i="13" s="1"/>
  <c r="E179" i="13"/>
  <c r="H179" i="13" s="1"/>
  <c r="E180" i="13"/>
  <c r="H180" i="13" s="1"/>
  <c r="E181" i="13"/>
  <c r="H181" i="13" s="1"/>
  <c r="E185" i="13"/>
  <c r="H185" i="13" s="1"/>
  <c r="E186" i="13"/>
  <c r="H186" i="13" s="1"/>
  <c r="E187" i="13"/>
  <c r="H187" i="13" s="1"/>
  <c r="E188" i="13"/>
  <c r="H188" i="13" s="1"/>
  <c r="E189" i="13"/>
  <c r="H189" i="13" s="1"/>
  <c r="E191" i="13"/>
  <c r="H191" i="13" s="1"/>
  <c r="E192" i="13"/>
  <c r="H192" i="13" s="1"/>
  <c r="E194" i="13"/>
  <c r="H194" i="13" s="1"/>
  <c r="E199" i="13"/>
  <c r="H199" i="13" s="1"/>
  <c r="E200" i="13"/>
  <c r="H200" i="13" s="1"/>
  <c r="E201" i="13"/>
  <c r="H201" i="13" s="1"/>
  <c r="E202" i="13"/>
  <c r="H202" i="13" s="1"/>
  <c r="E203" i="13"/>
  <c r="H203" i="13" s="1"/>
  <c r="E204" i="13"/>
  <c r="H204" i="13" s="1"/>
  <c r="E208" i="13"/>
  <c r="H208" i="13" s="1"/>
  <c r="E209" i="13"/>
  <c r="H209" i="13" s="1"/>
  <c r="E210" i="13"/>
  <c r="H210" i="13" s="1"/>
  <c r="E213" i="13"/>
  <c r="H213" i="13" s="1"/>
  <c r="E214" i="13"/>
  <c r="H214" i="13" s="1"/>
  <c r="E216" i="13"/>
  <c r="H216" i="13" s="1"/>
  <c r="E221" i="13"/>
  <c r="H221" i="13" s="1"/>
  <c r="E225" i="13"/>
  <c r="H225" i="13" s="1"/>
  <c r="E230" i="13"/>
  <c r="H230" i="13" s="1"/>
  <c r="E236" i="13"/>
  <c r="H236" i="13" s="1"/>
  <c r="E238" i="13"/>
  <c r="H238" i="13" s="1"/>
  <c r="E241" i="13"/>
  <c r="H241" i="13" s="1"/>
  <c r="E243" i="13"/>
  <c r="H243" i="13" s="1"/>
  <c r="E244" i="13"/>
  <c r="H244" i="13" s="1"/>
  <c r="E248" i="13"/>
  <c r="H248" i="13" s="1"/>
  <c r="E250" i="13"/>
  <c r="H250" i="13" s="1"/>
  <c r="E258" i="13"/>
  <c r="H258" i="13" s="1"/>
  <c r="E259" i="13"/>
  <c r="H259" i="13" s="1"/>
  <c r="E260" i="13"/>
  <c r="H260" i="13" s="1"/>
  <c r="E262" i="13"/>
  <c r="H262" i="13" s="1"/>
  <c r="E264" i="13"/>
  <c r="H264" i="13" s="1"/>
  <c r="E267" i="13"/>
  <c r="H267" i="13" s="1"/>
  <c r="E268" i="13"/>
  <c r="H268" i="13" s="1"/>
  <c r="E269" i="13"/>
  <c r="H269" i="13" s="1"/>
  <c r="E271" i="13"/>
  <c r="H271" i="13" s="1"/>
  <c r="E275" i="13"/>
  <c r="H275" i="13" s="1"/>
  <c r="E276" i="13"/>
  <c r="H276" i="13" s="1"/>
  <c r="E277" i="13"/>
  <c r="H277" i="13" s="1"/>
  <c r="E282" i="13"/>
  <c r="H282" i="13" s="1"/>
  <c r="E283" i="13"/>
  <c r="H283" i="13" s="1"/>
  <c r="E286" i="13"/>
  <c r="H286" i="13" s="1"/>
  <c r="E288" i="13"/>
  <c r="H288" i="13" s="1"/>
  <c r="E293" i="13"/>
  <c r="H293" i="13" s="1"/>
  <c r="E294" i="13"/>
  <c r="H294" i="13" s="1"/>
  <c r="E297" i="13"/>
  <c r="H297" i="13" s="1"/>
  <c r="E300" i="13"/>
  <c r="H300" i="13" s="1"/>
  <c r="E301" i="13"/>
  <c r="H301" i="13" s="1"/>
  <c r="E302" i="13"/>
  <c r="H302" i="13" s="1"/>
  <c r="E305" i="13"/>
  <c r="H305" i="13" s="1"/>
  <c r="E306" i="13"/>
  <c r="H306" i="13" s="1"/>
  <c r="E308" i="13"/>
  <c r="H308" i="13" s="1"/>
  <c r="E309" i="13"/>
  <c r="H309" i="13" s="1"/>
  <c r="E310" i="13"/>
  <c r="H310" i="13" s="1"/>
  <c r="E313" i="13"/>
  <c r="H313" i="13" s="1"/>
  <c r="E317" i="13"/>
  <c r="H317" i="13" s="1"/>
  <c r="E318" i="13"/>
  <c r="H318" i="13" s="1"/>
  <c r="E319" i="13"/>
  <c r="H319" i="13" s="1"/>
  <c r="E321" i="13"/>
  <c r="H321" i="13" s="1"/>
  <c r="E324" i="13"/>
  <c r="H324" i="13" s="1"/>
  <c r="E326" i="13"/>
  <c r="H326" i="13" s="1"/>
  <c r="E328" i="13"/>
  <c r="H328" i="13" s="1"/>
  <c r="E333" i="13"/>
  <c r="H333" i="13" s="1"/>
  <c r="E335" i="13"/>
  <c r="H335" i="13" s="1"/>
  <c r="E338" i="13"/>
  <c r="H338" i="13" s="1"/>
  <c r="G349" i="13"/>
  <c r="H349" i="13" s="1"/>
  <c r="E582" i="13"/>
  <c r="H582" i="13" s="1"/>
  <c r="E583" i="13"/>
  <c r="H583" i="13" s="1"/>
  <c r="E584" i="13"/>
  <c r="H584" i="13" s="1"/>
  <c r="E585" i="13"/>
  <c r="H585" i="13" s="1"/>
  <c r="E586" i="13"/>
  <c r="H586" i="13" s="1"/>
  <c r="E587" i="13"/>
  <c r="H587" i="13" s="1"/>
  <c r="E588" i="13"/>
  <c r="H588" i="13" s="1"/>
  <c r="E590" i="13"/>
  <c r="H590" i="13" s="1"/>
  <c r="E591" i="13"/>
  <c r="H591" i="13" s="1"/>
  <c r="E593" i="13"/>
  <c r="H593" i="13" s="1"/>
  <c r="E596" i="13"/>
  <c r="H596" i="13" s="1"/>
  <c r="E597" i="13"/>
  <c r="H597" i="13" s="1"/>
  <c r="E598" i="13"/>
  <c r="H598" i="13" s="1"/>
  <c r="E599" i="13"/>
  <c r="H599" i="13" s="1"/>
  <c r="E600" i="13"/>
  <c r="H600" i="13" s="1"/>
  <c r="E601" i="13"/>
  <c r="H601" i="13" s="1"/>
  <c r="E602" i="13"/>
  <c r="H602" i="13" s="1"/>
  <c r="E605" i="13"/>
  <c r="H605" i="13" s="1"/>
  <c r="E606" i="13"/>
  <c r="H606" i="13" s="1"/>
  <c r="E607" i="13"/>
  <c r="H607" i="13" s="1"/>
  <c r="E608" i="13"/>
  <c r="H608" i="13" s="1"/>
  <c r="E609" i="13"/>
  <c r="H609" i="13" s="1"/>
  <c r="C8" i="14"/>
  <c r="E9" i="14" s="1"/>
  <c r="C10" i="14"/>
  <c r="E75" i="14"/>
  <c r="H75" i="14" s="1"/>
  <c r="E76" i="14"/>
  <c r="H76" i="14" s="1"/>
  <c r="E78" i="14"/>
  <c r="H78" i="14" s="1"/>
  <c r="E79" i="14"/>
  <c r="H79" i="14" s="1"/>
  <c r="E80" i="14"/>
  <c r="H80" i="14" s="1"/>
  <c r="E89" i="14"/>
  <c r="H89" i="14" s="1"/>
  <c r="E106" i="14"/>
  <c r="H106" i="14" s="1"/>
  <c r="E112" i="14"/>
  <c r="H112" i="14" s="1"/>
  <c r="E115" i="14"/>
  <c r="H115" i="14" s="1"/>
  <c r="E120" i="14"/>
  <c r="H120" i="14" s="1"/>
  <c r="E125" i="14"/>
  <c r="H125" i="14" s="1"/>
  <c r="E126" i="14"/>
  <c r="H126" i="14" s="1"/>
  <c r="E127" i="14"/>
  <c r="H127" i="14" s="1"/>
  <c r="E128" i="14"/>
  <c r="H128" i="14" s="1"/>
  <c r="E129" i="14"/>
  <c r="H129" i="14" s="1"/>
  <c r="E131" i="14"/>
  <c r="H131" i="14" s="1"/>
  <c r="E132" i="14"/>
  <c r="H132" i="14" s="1"/>
  <c r="E133" i="14"/>
  <c r="H133" i="14" s="1"/>
  <c r="E134" i="14"/>
  <c r="H134" i="14" s="1"/>
  <c r="E135" i="14"/>
  <c r="H135" i="14" s="1"/>
  <c r="E137" i="14"/>
  <c r="H137" i="14" s="1"/>
  <c r="E141" i="14"/>
  <c r="H141" i="14" s="1"/>
  <c r="G173" i="14"/>
  <c r="H173" i="14" s="1"/>
  <c r="E349" i="14"/>
  <c r="H349" i="14" s="1"/>
  <c r="E350" i="14"/>
  <c r="H350" i="14" s="1"/>
  <c r="E351" i="14"/>
  <c r="H351" i="14" s="1"/>
  <c r="E355" i="14"/>
  <c r="H355" i="14" s="1"/>
  <c r="E361" i="14"/>
  <c r="H361" i="14" s="1"/>
  <c r="E362" i="14"/>
  <c r="H362" i="14" s="1"/>
  <c r="E369" i="14"/>
  <c r="H369" i="14" s="1"/>
  <c r="E373" i="14"/>
  <c r="H373" i="14" s="1"/>
  <c r="E376" i="14"/>
  <c r="H376" i="14" s="1"/>
  <c r="E379" i="14"/>
  <c r="H379" i="14" s="1"/>
  <c r="E384" i="14"/>
  <c r="H384" i="14" s="1"/>
  <c r="E385" i="14"/>
  <c r="H385" i="14" s="1"/>
  <c r="E386" i="14"/>
  <c r="H386" i="14" s="1"/>
  <c r="E388" i="14"/>
  <c r="H388" i="14" s="1"/>
  <c r="E391" i="14"/>
  <c r="H391" i="14" s="1"/>
  <c r="E395" i="14"/>
  <c r="H395" i="14" s="1"/>
  <c r="E397" i="14"/>
  <c r="H397" i="14" s="1"/>
  <c r="E398" i="14"/>
  <c r="H398" i="14" s="1"/>
  <c r="E401" i="14"/>
  <c r="H401" i="14" s="1"/>
  <c r="E405" i="14"/>
  <c r="H405" i="14" s="1"/>
  <c r="E408" i="14"/>
  <c r="H408" i="14" s="1"/>
  <c r="E409" i="14"/>
  <c r="H409" i="14" s="1"/>
  <c r="E410" i="14"/>
  <c r="H410" i="14" s="1"/>
  <c r="E416" i="14"/>
  <c r="H416" i="14" s="1"/>
  <c r="E420" i="14"/>
  <c r="H420" i="14" s="1"/>
  <c r="E421" i="14"/>
  <c r="H421" i="14" s="1"/>
  <c r="E423" i="14"/>
  <c r="H423" i="14" s="1"/>
  <c r="E429" i="14"/>
  <c r="H429" i="14" s="1"/>
  <c r="E436" i="14"/>
  <c r="H436" i="14" s="1"/>
  <c r="E442" i="14"/>
  <c r="H442" i="14" s="1"/>
  <c r="E443" i="14"/>
  <c r="H443" i="14" s="1"/>
  <c r="E445" i="14"/>
  <c r="H445" i="14" s="1"/>
  <c r="E448" i="14"/>
  <c r="H448" i="14" s="1"/>
  <c r="E450" i="14"/>
  <c r="H450" i="14" s="1"/>
  <c r="E456" i="14"/>
  <c r="H456" i="14" s="1"/>
  <c r="E461" i="14"/>
  <c r="H461" i="14" s="1"/>
  <c r="E466" i="14"/>
  <c r="H466" i="14" s="1"/>
  <c r="E470" i="14"/>
  <c r="H470" i="14" s="1"/>
  <c r="E471" i="14"/>
  <c r="H471" i="14" s="1"/>
  <c r="E490" i="14"/>
  <c r="H490" i="14" s="1"/>
  <c r="E510" i="14"/>
  <c r="H510" i="14" s="1"/>
  <c r="E514" i="14"/>
  <c r="H514" i="14" s="1"/>
  <c r="E515" i="14"/>
  <c r="H515" i="14" s="1"/>
  <c r="E534" i="14"/>
  <c r="H534" i="14" s="1"/>
  <c r="E535" i="14"/>
  <c r="H535" i="14" s="1"/>
  <c r="E538" i="14"/>
  <c r="H538" i="14" s="1"/>
  <c r="E539" i="14"/>
  <c r="H539" i="14" s="1"/>
  <c r="E544" i="14"/>
  <c r="H544" i="14" s="1"/>
  <c r="E546" i="14"/>
  <c r="H546" i="14" s="1"/>
  <c r="E552" i="14"/>
  <c r="H552" i="14" s="1"/>
  <c r="E554" i="14"/>
  <c r="H554" i="14" s="1"/>
  <c r="E559" i="14"/>
  <c r="H559" i="14" s="1"/>
  <c r="E561" i="14"/>
  <c r="H561" i="14" s="1"/>
  <c r="E568" i="14"/>
  <c r="H568" i="14" s="1"/>
  <c r="E569" i="14"/>
  <c r="H569" i="14" s="1"/>
  <c r="E574" i="14"/>
  <c r="H574" i="14" s="1"/>
  <c r="C9" i="15"/>
  <c r="C11" i="15"/>
  <c r="E19" i="15"/>
  <c r="H19" i="15" s="1"/>
  <c r="E21" i="15"/>
  <c r="H21" i="15" s="1"/>
  <c r="E23" i="15"/>
  <c r="H23" i="15" s="1"/>
  <c r="E27" i="15"/>
  <c r="H27" i="15" s="1"/>
  <c r="E28" i="15"/>
  <c r="H28" i="15" s="1"/>
  <c r="E30" i="15"/>
  <c r="H30" i="15" s="1"/>
  <c r="E38" i="15"/>
  <c r="H38" i="15" s="1"/>
  <c r="E39" i="15"/>
  <c r="H39" i="15" s="1"/>
  <c r="E50" i="15"/>
  <c r="H50" i="15" s="1"/>
  <c r="E54" i="15"/>
  <c r="H54" i="15" s="1"/>
  <c r="E56" i="15"/>
  <c r="H56" i="15" s="1"/>
  <c r="E59" i="15"/>
  <c r="H59" i="15" s="1"/>
  <c r="E61" i="15"/>
  <c r="H61" i="15" s="1"/>
  <c r="E64" i="15"/>
  <c r="H64" i="15" s="1"/>
  <c r="E68" i="15"/>
  <c r="H68" i="15" s="1"/>
  <c r="G75" i="15"/>
  <c r="H75" i="15" s="1"/>
  <c r="E87" i="15"/>
  <c r="H87" i="15" s="1"/>
  <c r="E91" i="15"/>
  <c r="H91" i="15" s="1"/>
  <c r="F92" i="15"/>
  <c r="E95" i="15"/>
  <c r="H95" i="15" s="1"/>
  <c r="F96" i="15"/>
  <c r="E99" i="15"/>
  <c r="H99" i="15" s="1"/>
  <c r="E103" i="15"/>
  <c r="H103" i="15" s="1"/>
  <c r="F104" i="15"/>
  <c r="H107" i="15"/>
  <c r="F108" i="15"/>
  <c r="E111" i="15"/>
  <c r="H111" i="15" s="1"/>
  <c r="F112" i="15"/>
  <c r="E115" i="15"/>
  <c r="H115" i="15" s="1"/>
  <c r="F116" i="15"/>
  <c r="H119" i="15"/>
  <c r="F120" i="15"/>
  <c r="E123" i="15"/>
  <c r="H123" i="15" s="1"/>
  <c r="H127" i="15"/>
  <c r="F128" i="15"/>
  <c r="E131" i="15"/>
  <c r="H131" i="15" s="1"/>
  <c r="F132" i="15"/>
  <c r="H135" i="15"/>
  <c r="F136" i="15"/>
  <c r="E139" i="15"/>
  <c r="H139" i="15" s="1"/>
  <c r="F140" i="15"/>
  <c r="H143" i="15"/>
  <c r="H147" i="15"/>
  <c r="H151" i="15"/>
  <c r="E155" i="15"/>
  <c r="H155" i="15" s="1"/>
  <c r="H159" i="15"/>
  <c r="H163" i="15"/>
  <c r="F164" i="15"/>
  <c r="H167" i="15"/>
  <c r="F335" i="15"/>
  <c r="F321" i="15"/>
  <c r="F319" i="15"/>
  <c r="F317" i="15"/>
  <c r="F313" i="15"/>
  <c r="F308" i="15"/>
  <c r="F302" i="15"/>
  <c r="F300" i="15"/>
  <c r="F293" i="15"/>
  <c r="F290" i="15"/>
  <c r="F288" i="15"/>
  <c r="F286" i="15"/>
  <c r="F283" i="15"/>
  <c r="F282" i="15"/>
  <c r="F281" i="15"/>
  <c r="F276" i="15"/>
  <c r="F271" i="15"/>
  <c r="F269" i="15"/>
  <c r="F259" i="15"/>
  <c r="F250" i="15"/>
  <c r="F246" i="15"/>
  <c r="F244" i="15"/>
  <c r="F243" i="15"/>
  <c r="F241" i="15"/>
  <c r="F238" i="15"/>
  <c r="F233" i="15"/>
  <c r="F228" i="15"/>
  <c r="F225" i="15"/>
  <c r="F218" i="15"/>
  <c r="F214" i="15"/>
  <c r="F213" i="15"/>
  <c r="F211" i="15"/>
  <c r="F210" i="15"/>
  <c r="F206" i="15"/>
  <c r="F205" i="15"/>
  <c r="F203" i="15"/>
  <c r="F202" i="15"/>
  <c r="F201" i="15"/>
  <c r="F200" i="15"/>
  <c r="F199" i="15"/>
  <c r="F194" i="15"/>
  <c r="F193" i="15"/>
  <c r="F189" i="15"/>
  <c r="F188" i="15"/>
  <c r="F187" i="15"/>
  <c r="F181" i="15"/>
  <c r="F179" i="15"/>
  <c r="F178" i="15"/>
  <c r="F174" i="15"/>
  <c r="F173" i="15"/>
  <c r="E174" i="15"/>
  <c r="H174" i="15" s="1"/>
  <c r="E182" i="15"/>
  <c r="H182" i="15" s="1"/>
  <c r="E186" i="15"/>
  <c r="H186" i="15" s="1"/>
  <c r="E187" i="15"/>
  <c r="H187" i="15" s="1"/>
  <c r="E194" i="15"/>
  <c r="H194" i="15" s="1"/>
  <c r="E202" i="15"/>
  <c r="H202" i="15" s="1"/>
  <c r="E208" i="15"/>
  <c r="H208" i="15" s="1"/>
  <c r="E209" i="15"/>
  <c r="H209" i="15" s="1"/>
  <c r="E210" i="15"/>
  <c r="H210" i="15" s="1"/>
  <c r="E216" i="15"/>
  <c r="H216" i="15" s="1"/>
  <c r="E238" i="15"/>
  <c r="H238" i="15" s="1"/>
  <c r="E270" i="15"/>
  <c r="H270" i="15" s="1"/>
  <c r="E283" i="15"/>
  <c r="H283" i="15" s="1"/>
  <c r="E293" i="15"/>
  <c r="H293" i="15" s="1"/>
  <c r="E309" i="15"/>
  <c r="H309" i="15" s="1"/>
  <c r="E310" i="15"/>
  <c r="H310" i="15" s="1"/>
  <c r="E313" i="15"/>
  <c r="H313" i="15" s="1"/>
  <c r="E328" i="15"/>
  <c r="H328" i="15" s="1"/>
  <c r="E350" i="15"/>
  <c r="H350" i="15" s="1"/>
  <c r="H354" i="15"/>
  <c r="E358" i="15"/>
  <c r="H358" i="15" s="1"/>
  <c r="E362" i="15"/>
  <c r="H362" i="15" s="1"/>
  <c r="H366" i="15"/>
  <c r="E370" i="15"/>
  <c r="H370" i="15" s="1"/>
  <c r="E374" i="15"/>
  <c r="H374" i="15" s="1"/>
  <c r="E378" i="15"/>
  <c r="H378" i="15" s="1"/>
  <c r="E382" i="15"/>
  <c r="H382" i="15" s="1"/>
  <c r="E386" i="15"/>
  <c r="H386" i="15" s="1"/>
  <c r="E390" i="15"/>
  <c r="H390" i="15" s="1"/>
  <c r="H394" i="15"/>
  <c r="E398" i="15"/>
  <c r="H398" i="15" s="1"/>
  <c r="H402" i="15"/>
  <c r="H406" i="15"/>
  <c r="E410" i="15"/>
  <c r="H410" i="15" s="1"/>
  <c r="H414" i="15"/>
  <c r="E418" i="15"/>
  <c r="H418" i="15" s="1"/>
  <c r="E422" i="15"/>
  <c r="H422" i="15" s="1"/>
  <c r="H426" i="15"/>
  <c r="H430" i="15"/>
  <c r="E434" i="15"/>
  <c r="H434" i="15" s="1"/>
  <c r="H438" i="15"/>
  <c r="E442" i="15"/>
  <c r="H442" i="15" s="1"/>
  <c r="H446" i="15"/>
  <c r="E450" i="15"/>
  <c r="H450" i="15" s="1"/>
  <c r="H454" i="15"/>
  <c r="H458" i="15"/>
  <c r="E462" i="15"/>
  <c r="H462" i="15" s="1"/>
  <c r="E466" i="15"/>
  <c r="H466" i="15" s="1"/>
  <c r="H470" i="15"/>
  <c r="H474" i="15"/>
  <c r="H478" i="15"/>
  <c r="H482" i="15"/>
  <c r="E486" i="15"/>
  <c r="H486" i="15" s="1"/>
  <c r="E490" i="15"/>
  <c r="H490" i="15" s="1"/>
  <c r="H494" i="15"/>
  <c r="H498" i="15"/>
  <c r="H502" i="15"/>
  <c r="H506" i="15"/>
  <c r="E510" i="15"/>
  <c r="H510" i="15" s="1"/>
  <c r="E514" i="15"/>
  <c r="H514" i="15" s="1"/>
  <c r="H518" i="15"/>
  <c r="H522" i="15"/>
  <c r="H526" i="15"/>
  <c r="H530" i="15"/>
  <c r="E534" i="15"/>
  <c r="H534" i="15" s="1"/>
  <c r="E538" i="15"/>
  <c r="H538" i="15" s="1"/>
  <c r="E542" i="15"/>
  <c r="H542" i="15" s="1"/>
  <c r="H546" i="15"/>
  <c r="H550" i="15"/>
  <c r="E554" i="15"/>
  <c r="H554" i="15" s="1"/>
  <c r="H558" i="15"/>
  <c r="E562" i="15"/>
  <c r="H562" i="15" s="1"/>
  <c r="H566" i="15"/>
  <c r="E570" i="15"/>
  <c r="H570" i="15" s="1"/>
  <c r="E574" i="15"/>
  <c r="H574" i="15" s="1"/>
  <c r="E598" i="15"/>
  <c r="H598" i="15" s="1"/>
  <c r="E607" i="15"/>
  <c r="H607" i="15" s="1"/>
  <c r="E9" i="16"/>
  <c r="E10" i="16"/>
  <c r="H22" i="16"/>
  <c r="E26" i="16"/>
  <c r="H26" i="16" s="1"/>
  <c r="E30" i="16"/>
  <c r="H30" i="16" s="1"/>
  <c r="E34" i="16"/>
  <c r="H34" i="16" s="1"/>
  <c r="E38" i="16"/>
  <c r="H38" i="16" s="1"/>
  <c r="H42" i="16"/>
  <c r="H46" i="16"/>
  <c r="E50" i="16"/>
  <c r="H50" i="16" s="1"/>
  <c r="E54" i="16"/>
  <c r="H54" i="16" s="1"/>
  <c r="E58" i="16"/>
  <c r="H58" i="16" s="1"/>
  <c r="E62" i="16"/>
  <c r="H62" i="16" s="1"/>
  <c r="E66" i="16"/>
  <c r="H66" i="16" s="1"/>
  <c r="E77" i="16"/>
  <c r="H77" i="16" s="1"/>
  <c r="E88" i="16"/>
  <c r="H88" i="16" s="1"/>
  <c r="E92" i="16"/>
  <c r="H92" i="16" s="1"/>
  <c r="E96" i="16"/>
  <c r="H96" i="16" s="1"/>
  <c r="E103" i="16"/>
  <c r="H103" i="16" s="1"/>
  <c r="E111" i="16"/>
  <c r="H111" i="16" s="1"/>
  <c r="E115" i="16"/>
  <c r="H115" i="16" s="1"/>
  <c r="E121" i="16"/>
  <c r="H121" i="16" s="1"/>
  <c r="E125" i="16"/>
  <c r="H125" i="16" s="1"/>
  <c r="E130" i="16"/>
  <c r="H130" i="16" s="1"/>
  <c r="E134" i="16"/>
  <c r="H134" i="16" s="1"/>
  <c r="E139" i="16"/>
  <c r="H139" i="16" s="1"/>
  <c r="E145" i="16"/>
  <c r="H145" i="16" s="1"/>
  <c r="E153" i="16"/>
  <c r="H153" i="16" s="1"/>
  <c r="E157" i="16"/>
  <c r="H157" i="16" s="1"/>
  <c r="E176" i="16"/>
  <c r="H176" i="16" s="1"/>
  <c r="E180" i="16"/>
  <c r="H180" i="16" s="1"/>
  <c r="E184" i="16"/>
  <c r="H184" i="16" s="1"/>
  <c r="E188" i="16"/>
  <c r="H188" i="16" s="1"/>
  <c r="E192" i="16"/>
  <c r="H192" i="16" s="1"/>
  <c r="H196" i="16"/>
  <c r="E200" i="16"/>
  <c r="H200" i="16" s="1"/>
  <c r="E204" i="16"/>
  <c r="H204" i="16" s="1"/>
  <c r="E208" i="16"/>
  <c r="H208" i="16" s="1"/>
  <c r="E212" i="16"/>
  <c r="H212" i="16" s="1"/>
  <c r="E216" i="16"/>
  <c r="H216" i="16" s="1"/>
  <c r="H220" i="16"/>
  <c r="H224" i="16"/>
  <c r="E228" i="16"/>
  <c r="H228" i="16" s="1"/>
  <c r="H232" i="16"/>
  <c r="H236" i="16"/>
  <c r="E240" i="16"/>
  <c r="H240" i="16" s="1"/>
  <c r="E244" i="16"/>
  <c r="H244" i="16" s="1"/>
  <c r="E248" i="16"/>
  <c r="H248" i="16" s="1"/>
  <c r="H252" i="16"/>
  <c r="E256" i="16"/>
  <c r="H256" i="16" s="1"/>
  <c r="E260" i="16"/>
  <c r="H260" i="16" s="1"/>
  <c r="E264" i="16"/>
  <c r="H264" i="16" s="1"/>
  <c r="E268" i="16"/>
  <c r="H268" i="16" s="1"/>
  <c r="H272" i="16"/>
  <c r="E276" i="16"/>
  <c r="H276" i="16" s="1"/>
  <c r="E280" i="16"/>
  <c r="H280" i="16" s="1"/>
  <c r="H284" i="16"/>
  <c r="E288" i="16"/>
  <c r="H288" i="16" s="1"/>
  <c r="H292" i="16"/>
  <c r="H296" i="16"/>
  <c r="E300" i="16"/>
  <c r="H300" i="16" s="1"/>
  <c r="H304" i="16"/>
  <c r="E308" i="16"/>
  <c r="H308" i="16" s="1"/>
  <c r="H312" i="16"/>
  <c r="H316" i="16"/>
  <c r="H320" i="16"/>
  <c r="E324" i="16"/>
  <c r="H324" i="16" s="1"/>
  <c r="E328" i="16"/>
  <c r="H328" i="16" s="1"/>
  <c r="H332" i="16"/>
  <c r="E336" i="16"/>
  <c r="H336" i="16" s="1"/>
  <c r="H340" i="16"/>
  <c r="E576" i="16"/>
  <c r="H576" i="16" s="1"/>
  <c r="E574" i="16"/>
  <c r="H574" i="16" s="1"/>
  <c r="E570" i="16"/>
  <c r="H570" i="16" s="1"/>
  <c r="E568" i="16"/>
  <c r="H568" i="16" s="1"/>
  <c r="E566" i="16"/>
  <c r="H566" i="16" s="1"/>
  <c r="E562" i="16"/>
  <c r="H562" i="16" s="1"/>
  <c r="E561" i="16"/>
  <c r="H561" i="16" s="1"/>
  <c r="E560" i="16"/>
  <c r="H560" i="16" s="1"/>
  <c r="E559" i="16"/>
  <c r="H559" i="16" s="1"/>
  <c r="E556" i="16"/>
  <c r="H556" i="16" s="1"/>
  <c r="E555" i="16"/>
  <c r="H555" i="16" s="1"/>
  <c r="E554" i="16"/>
  <c r="H554" i="16" s="1"/>
  <c r="E552" i="16"/>
  <c r="H552" i="16" s="1"/>
  <c r="E551" i="16"/>
  <c r="H551" i="16" s="1"/>
  <c r="E549" i="16"/>
  <c r="H549" i="16" s="1"/>
  <c r="E548" i="16"/>
  <c r="H548" i="16" s="1"/>
  <c r="E545" i="16"/>
  <c r="H545" i="16" s="1"/>
  <c r="E544" i="16"/>
  <c r="H544" i="16" s="1"/>
  <c r="E543" i="16"/>
  <c r="H543" i="16" s="1"/>
  <c r="E542" i="16"/>
  <c r="H542" i="16" s="1"/>
  <c r="E541" i="16"/>
  <c r="H541" i="16" s="1"/>
  <c r="E539" i="16"/>
  <c r="H539" i="16" s="1"/>
  <c r="E538" i="16"/>
  <c r="H538" i="16" s="1"/>
  <c r="E535" i="16"/>
  <c r="H535" i="16" s="1"/>
  <c r="E534" i="16"/>
  <c r="H534" i="16" s="1"/>
  <c r="E533" i="16"/>
  <c r="H533" i="16" s="1"/>
  <c r="E532" i="16"/>
  <c r="H532" i="16" s="1"/>
  <c r="E531" i="16"/>
  <c r="H531" i="16" s="1"/>
  <c r="E529" i="16"/>
  <c r="H529" i="16" s="1"/>
  <c r="E528" i="16"/>
  <c r="H528" i="16" s="1"/>
  <c r="E526" i="16"/>
  <c r="H526" i="16" s="1"/>
  <c r="E524" i="16"/>
  <c r="H524" i="16" s="1"/>
  <c r="E523" i="16"/>
  <c r="H523" i="16" s="1"/>
  <c r="E522" i="16"/>
  <c r="H522" i="16" s="1"/>
  <c r="E521" i="16"/>
  <c r="H521" i="16" s="1"/>
  <c r="E520" i="16"/>
  <c r="H520" i="16" s="1"/>
  <c r="E517" i="16"/>
  <c r="H517" i="16" s="1"/>
  <c r="E515" i="16"/>
  <c r="H515" i="16" s="1"/>
  <c r="E514" i="16"/>
  <c r="H514" i="16" s="1"/>
  <c r="E511" i="16"/>
  <c r="H511" i="16" s="1"/>
  <c r="E510" i="16"/>
  <c r="H510" i="16" s="1"/>
  <c r="E507" i="16"/>
  <c r="H507" i="16" s="1"/>
  <c r="E506" i="16"/>
  <c r="H506" i="16" s="1"/>
  <c r="E500" i="16"/>
  <c r="H500" i="16" s="1"/>
  <c r="E498" i="16"/>
  <c r="H498" i="16" s="1"/>
  <c r="E497" i="16"/>
  <c r="H497" i="16" s="1"/>
  <c r="E496" i="16"/>
  <c r="H496" i="16" s="1"/>
  <c r="E495" i="16"/>
  <c r="H495" i="16" s="1"/>
  <c r="E494" i="16"/>
  <c r="H494" i="16" s="1"/>
  <c r="E493" i="16"/>
  <c r="H493" i="16" s="1"/>
  <c r="E492" i="16"/>
  <c r="H492" i="16" s="1"/>
  <c r="E491" i="16"/>
  <c r="H491" i="16" s="1"/>
  <c r="E490" i="16"/>
  <c r="H490" i="16" s="1"/>
  <c r="E489" i="16"/>
  <c r="H489" i="16" s="1"/>
  <c r="E487" i="16"/>
  <c r="H487" i="16" s="1"/>
  <c r="E486" i="16"/>
  <c r="H486" i="16" s="1"/>
  <c r="E485" i="16"/>
  <c r="H485" i="16" s="1"/>
  <c r="E484" i="16"/>
  <c r="H484" i="16" s="1"/>
  <c r="E482" i="16"/>
  <c r="H482" i="16" s="1"/>
  <c r="E481" i="16"/>
  <c r="H481" i="16" s="1"/>
  <c r="E480" i="16"/>
  <c r="H480" i="16" s="1"/>
  <c r="E479" i="16"/>
  <c r="H479" i="16" s="1"/>
  <c r="E477" i="16"/>
  <c r="H477" i="16" s="1"/>
  <c r="E476" i="16"/>
  <c r="H476" i="16" s="1"/>
  <c r="E473" i="16"/>
  <c r="H473" i="16" s="1"/>
  <c r="E471" i="16"/>
  <c r="H471" i="16" s="1"/>
  <c r="E470" i="16"/>
  <c r="H470" i="16" s="1"/>
  <c r="E469" i="16"/>
  <c r="H469" i="16" s="1"/>
  <c r="E467" i="16"/>
  <c r="H467" i="16" s="1"/>
  <c r="E466" i="16"/>
  <c r="H466" i="16" s="1"/>
  <c r="E465" i="16"/>
  <c r="H465" i="16" s="1"/>
  <c r="E464" i="16"/>
  <c r="H464" i="16" s="1"/>
  <c r="E463" i="16"/>
  <c r="H463" i="16" s="1"/>
  <c r="E461" i="16"/>
  <c r="H461" i="16" s="1"/>
  <c r="E460" i="16"/>
  <c r="H460" i="16" s="1"/>
  <c r="E459" i="16"/>
  <c r="H459" i="16" s="1"/>
  <c r="E458" i="16"/>
  <c r="H458" i="16" s="1"/>
  <c r="E457" i="16"/>
  <c r="H457" i="16" s="1"/>
  <c r="E456" i="16"/>
  <c r="H456" i="16" s="1"/>
  <c r="E455" i="16"/>
  <c r="H455" i="16" s="1"/>
  <c r="E453" i="16"/>
  <c r="H453" i="16" s="1"/>
  <c r="E450" i="16"/>
  <c r="H450" i="16" s="1"/>
  <c r="E448" i="16"/>
  <c r="H448" i="16" s="1"/>
  <c r="E445" i="16"/>
  <c r="H445" i="16" s="1"/>
  <c r="E444" i="16"/>
  <c r="H444" i="16" s="1"/>
  <c r="E443" i="16"/>
  <c r="H443" i="16" s="1"/>
  <c r="E442" i="16"/>
  <c r="H442" i="16" s="1"/>
  <c r="E435" i="16"/>
  <c r="H435" i="16" s="1"/>
  <c r="E433" i="16"/>
  <c r="H433" i="16" s="1"/>
  <c r="E432" i="16"/>
  <c r="H432" i="16" s="1"/>
  <c r="E431" i="16"/>
  <c r="H431" i="16" s="1"/>
  <c r="E429" i="16"/>
  <c r="H429" i="16" s="1"/>
  <c r="E428" i="16"/>
  <c r="H428" i="16" s="1"/>
  <c r="E425" i="16"/>
  <c r="H425" i="16" s="1"/>
  <c r="E424" i="16"/>
  <c r="H424" i="16" s="1"/>
  <c r="E423" i="16"/>
  <c r="H423" i="16" s="1"/>
  <c r="E422" i="16"/>
  <c r="H422" i="16" s="1"/>
  <c r="E420" i="16"/>
  <c r="H420" i="16" s="1"/>
  <c r="E419" i="16"/>
  <c r="H419" i="16" s="1"/>
  <c r="E417" i="16"/>
  <c r="H417" i="16" s="1"/>
  <c r="E416" i="16"/>
  <c r="H416" i="16" s="1"/>
  <c r="E414" i="16"/>
  <c r="H414" i="16" s="1"/>
  <c r="E413" i="16"/>
  <c r="H413" i="16" s="1"/>
  <c r="E412" i="16"/>
  <c r="H412" i="16" s="1"/>
  <c r="E411" i="16"/>
  <c r="H411" i="16" s="1"/>
  <c r="E410" i="16"/>
  <c r="H410" i="16" s="1"/>
  <c r="E409" i="16"/>
  <c r="H409" i="16" s="1"/>
  <c r="E408" i="16"/>
  <c r="H408" i="16" s="1"/>
  <c r="E405" i="16"/>
  <c r="H405" i="16" s="1"/>
  <c r="E404" i="16"/>
  <c r="H404" i="16" s="1"/>
  <c r="E403" i="16"/>
  <c r="H403" i="16" s="1"/>
  <c r="E402" i="16"/>
  <c r="H402" i="16" s="1"/>
  <c r="E401" i="16"/>
  <c r="H401" i="16" s="1"/>
  <c r="E399" i="16"/>
  <c r="H399" i="16" s="1"/>
  <c r="E398" i="16"/>
  <c r="H398" i="16" s="1"/>
  <c r="E397" i="16"/>
  <c r="H397" i="16" s="1"/>
  <c r="E395" i="16"/>
  <c r="H395" i="16" s="1"/>
  <c r="E392" i="16"/>
  <c r="H392" i="16" s="1"/>
  <c r="E391" i="16"/>
  <c r="H391" i="16" s="1"/>
  <c r="E389" i="16"/>
  <c r="H389" i="16" s="1"/>
  <c r="E351" i="16"/>
  <c r="H351" i="16" s="1"/>
  <c r="E355" i="16"/>
  <c r="H355" i="16" s="1"/>
  <c r="E359" i="16"/>
  <c r="H359" i="16" s="1"/>
  <c r="E364" i="16"/>
  <c r="H364" i="16" s="1"/>
  <c r="E368" i="16"/>
  <c r="H368" i="16" s="1"/>
  <c r="E369" i="16"/>
  <c r="H369" i="16" s="1"/>
  <c r="E374" i="16"/>
  <c r="H374" i="16" s="1"/>
  <c r="E385" i="16"/>
  <c r="H385" i="16" s="1"/>
  <c r="F10" i="17"/>
  <c r="E19" i="17"/>
  <c r="H19" i="17" s="1"/>
  <c r="C9" i="17"/>
  <c r="E308" i="17"/>
  <c r="H308" i="17" s="1"/>
  <c r="E300" i="17"/>
  <c r="H300" i="17" s="1"/>
  <c r="E293" i="17"/>
  <c r="H293" i="17" s="1"/>
  <c r="E289" i="17"/>
  <c r="H289" i="17" s="1"/>
  <c r="E271" i="17"/>
  <c r="H271" i="17" s="1"/>
  <c r="E268" i="17"/>
  <c r="H268" i="17" s="1"/>
  <c r="E267" i="17"/>
  <c r="H267" i="17" s="1"/>
  <c r="E264" i="17"/>
  <c r="H264" i="17" s="1"/>
  <c r="E241" i="17"/>
  <c r="H241" i="17" s="1"/>
  <c r="E225" i="17"/>
  <c r="H225" i="17" s="1"/>
  <c r="E187" i="17"/>
  <c r="H187" i="17" s="1"/>
  <c r="E179" i="17"/>
  <c r="H179" i="17" s="1"/>
  <c r="E173" i="17"/>
  <c r="C11" i="17"/>
  <c r="F349" i="12"/>
  <c r="F350" i="12"/>
  <c r="F351" i="12"/>
  <c r="F352" i="12"/>
  <c r="F355" i="12"/>
  <c r="F356" i="12"/>
  <c r="F357" i="12"/>
  <c r="F358" i="12"/>
  <c r="F361" i="12"/>
  <c r="F362" i="12"/>
  <c r="F364" i="12"/>
  <c r="F365" i="12"/>
  <c r="F366" i="12"/>
  <c r="F369" i="12"/>
  <c r="F372" i="12"/>
  <c r="F373" i="12"/>
  <c r="F374" i="12"/>
  <c r="F378" i="12"/>
  <c r="F379" i="12"/>
  <c r="F380" i="12"/>
  <c r="F382" i="12"/>
  <c r="F383" i="12"/>
  <c r="F384" i="12"/>
  <c r="F385" i="12"/>
  <c r="F386" i="12"/>
  <c r="F388" i="12"/>
  <c r="F391" i="12"/>
  <c r="F393" i="12"/>
  <c r="F395" i="12"/>
  <c r="F397" i="12"/>
  <c r="F398" i="12"/>
  <c r="F399" i="12"/>
  <c r="F401" i="12"/>
  <c r="F403" i="12"/>
  <c r="F404" i="12"/>
  <c r="F405" i="12"/>
  <c r="F409" i="12"/>
  <c r="F410" i="12"/>
  <c r="F415" i="12"/>
  <c r="F419" i="12"/>
  <c r="F420" i="12"/>
  <c r="F423" i="12"/>
  <c r="F424" i="12"/>
  <c r="F428" i="12"/>
  <c r="F433" i="12"/>
  <c r="F442" i="12"/>
  <c r="F443" i="12"/>
  <c r="F445" i="12"/>
  <c r="F453" i="12"/>
  <c r="F454" i="12"/>
  <c r="F455" i="12"/>
  <c r="F456" i="12"/>
  <c r="F457" i="12"/>
  <c r="F459" i="12"/>
  <c r="F461" i="12"/>
  <c r="F465" i="12"/>
  <c r="F470" i="12"/>
  <c r="F471" i="12"/>
  <c r="F479" i="12"/>
  <c r="F484" i="12"/>
  <c r="F485" i="12"/>
  <c r="F486" i="12"/>
  <c r="F489" i="12"/>
  <c r="F490" i="12"/>
  <c r="F498" i="12"/>
  <c r="F500" i="12"/>
  <c r="F507" i="12"/>
  <c r="F510" i="12"/>
  <c r="F511" i="12"/>
  <c r="F512" i="12"/>
  <c r="F515" i="12"/>
  <c r="F517" i="12"/>
  <c r="F528" i="12"/>
  <c r="F529" i="12"/>
  <c r="F532" i="12"/>
  <c r="F534" i="12"/>
  <c r="F535" i="12"/>
  <c r="F538" i="12"/>
  <c r="F539" i="12"/>
  <c r="F546" i="12"/>
  <c r="F548" i="12"/>
  <c r="F559" i="12"/>
  <c r="F560" i="12"/>
  <c r="F561" i="12"/>
  <c r="F562" i="12"/>
  <c r="F567" i="12"/>
  <c r="F568" i="12"/>
  <c r="F570" i="12"/>
  <c r="D9" i="13"/>
  <c r="F9" i="13" s="1"/>
  <c r="F19" i="13"/>
  <c r="F23" i="13"/>
  <c r="F30" i="13"/>
  <c r="F31" i="13"/>
  <c r="F38" i="13"/>
  <c r="F39" i="13"/>
  <c r="F45" i="13"/>
  <c r="F49" i="13"/>
  <c r="F50" i="13"/>
  <c r="F52" i="13"/>
  <c r="F53" i="13"/>
  <c r="F56" i="13"/>
  <c r="F59" i="13"/>
  <c r="F61" i="13"/>
  <c r="F62" i="13"/>
  <c r="F64" i="13"/>
  <c r="F66" i="13"/>
  <c r="F67" i="13"/>
  <c r="F173" i="13"/>
  <c r="F174" i="13"/>
  <c r="F178" i="13"/>
  <c r="F179" i="13"/>
  <c r="F180" i="13"/>
  <c r="F181" i="13"/>
  <c r="F182" i="13"/>
  <c r="F183" i="13"/>
  <c r="F186" i="13"/>
  <c r="F187" i="13"/>
  <c r="F188" i="13"/>
  <c r="F191" i="13"/>
  <c r="F192" i="13"/>
  <c r="F193" i="13"/>
  <c r="F194" i="13"/>
  <c r="F195" i="13"/>
  <c r="F198" i="13"/>
  <c r="F199" i="13"/>
  <c r="F200" i="13"/>
  <c r="F201" i="13"/>
  <c r="F202" i="13"/>
  <c r="F203" i="13"/>
  <c r="F204" i="13"/>
  <c r="F205" i="13"/>
  <c r="F209" i="13"/>
  <c r="F210" i="13"/>
  <c r="F213" i="13"/>
  <c r="F214" i="13"/>
  <c r="F218" i="13"/>
  <c r="F225" i="13"/>
  <c r="F226" i="13"/>
  <c r="F228" i="13"/>
  <c r="F232" i="13"/>
  <c r="F234" i="13"/>
  <c r="F238" i="13"/>
  <c r="F240" i="13"/>
  <c r="F243" i="13"/>
  <c r="F244" i="13"/>
  <c r="F255" i="13"/>
  <c r="F259" i="13"/>
  <c r="F260" i="13"/>
  <c r="F264" i="13"/>
  <c r="F266" i="13"/>
  <c r="F267" i="13"/>
  <c r="F268" i="13"/>
  <c r="F270" i="13"/>
  <c r="F271" i="13"/>
  <c r="F274" i="13"/>
  <c r="F275" i="13"/>
  <c r="F276" i="13"/>
  <c r="F277" i="13"/>
  <c r="F278" i="13"/>
  <c r="F283" i="13"/>
  <c r="F286" i="13"/>
  <c r="F288" i="13"/>
  <c r="F289" i="13"/>
  <c r="F290" i="13"/>
  <c r="F291" i="13"/>
  <c r="F293" i="13"/>
  <c r="F294" i="13"/>
  <c r="F300" i="13"/>
  <c r="F301" i="13"/>
  <c r="F302" i="13"/>
  <c r="F305" i="13"/>
  <c r="F306" i="13"/>
  <c r="F308" i="13"/>
  <c r="F309" i="13"/>
  <c r="F310" i="13"/>
  <c r="F313" i="13"/>
  <c r="F317" i="13"/>
  <c r="F319" i="13"/>
  <c r="F328" i="13"/>
  <c r="F329" i="13"/>
  <c r="F333" i="13"/>
  <c r="F582" i="13"/>
  <c r="F583" i="13"/>
  <c r="F584" i="13"/>
  <c r="F585" i="13"/>
  <c r="F586" i="13"/>
  <c r="F587" i="13"/>
  <c r="F588" i="13"/>
  <c r="F590" i="13"/>
  <c r="F593" i="13"/>
  <c r="F597" i="13"/>
  <c r="F598" i="13"/>
  <c r="F599" i="13"/>
  <c r="F600" i="13"/>
  <c r="F601" i="13"/>
  <c r="F602" i="13"/>
  <c r="F603" i="13"/>
  <c r="F605" i="13"/>
  <c r="F606" i="13"/>
  <c r="F607" i="13"/>
  <c r="F608" i="13"/>
  <c r="D8" i="14"/>
  <c r="F12" i="14" s="1"/>
  <c r="D10" i="14"/>
  <c r="F75" i="14"/>
  <c r="F84" i="14"/>
  <c r="F94" i="14"/>
  <c r="F96" i="14"/>
  <c r="F103" i="14"/>
  <c r="F106" i="14"/>
  <c r="F112" i="14"/>
  <c r="F114" i="14"/>
  <c r="F125" i="14"/>
  <c r="F126" i="14"/>
  <c r="F128" i="14"/>
  <c r="F129" i="14"/>
  <c r="F133" i="14"/>
  <c r="F153" i="14"/>
  <c r="F349" i="14"/>
  <c r="F350" i="14"/>
  <c r="F355" i="14"/>
  <c r="F361" i="14"/>
  <c r="F369" i="14"/>
  <c r="F384" i="14"/>
  <c r="F386" i="14"/>
  <c r="F388" i="14"/>
  <c r="F391" i="14"/>
  <c r="F395" i="14"/>
  <c r="F397" i="14"/>
  <c r="F398" i="14"/>
  <c r="F399" i="14"/>
  <c r="F419" i="14"/>
  <c r="F442" i="14"/>
  <c r="F509" i="14"/>
  <c r="F511" i="14"/>
  <c r="F534" i="14"/>
  <c r="F538" i="14"/>
  <c r="F563" i="14"/>
  <c r="D9" i="15"/>
  <c r="F9" i="15" s="1"/>
  <c r="F19" i="15"/>
  <c r="F25" i="15"/>
  <c r="F30" i="15"/>
  <c r="F32" i="15"/>
  <c r="F36" i="15"/>
  <c r="F44" i="15"/>
  <c r="F50" i="15"/>
  <c r="H86" i="15"/>
  <c r="F87" i="15"/>
  <c r="E90" i="15"/>
  <c r="H90" i="15" s="1"/>
  <c r="F91" i="15"/>
  <c r="H94" i="15"/>
  <c r="H98" i="15"/>
  <c r="F99" i="15"/>
  <c r="E102" i="15"/>
  <c r="H102" i="15" s="1"/>
  <c r="F103" i="15"/>
  <c r="E106" i="15"/>
  <c r="H106" i="15" s="1"/>
  <c r="E110" i="15"/>
  <c r="H110" i="15" s="1"/>
  <c r="F111" i="15"/>
  <c r="H114" i="15"/>
  <c r="F115" i="15"/>
  <c r="H118" i="15"/>
  <c r="H122" i="15"/>
  <c r="F123" i="15"/>
  <c r="E126" i="15"/>
  <c r="H126" i="15" s="1"/>
  <c r="H130" i="15"/>
  <c r="E134" i="15"/>
  <c r="H134" i="15" s="1"/>
  <c r="H138" i="15"/>
  <c r="H142" i="15"/>
  <c r="F143" i="15"/>
  <c r="H146" i="15"/>
  <c r="H150" i="15"/>
  <c r="H154" i="15"/>
  <c r="F155" i="15"/>
  <c r="E158" i="15"/>
  <c r="H158" i="15" s="1"/>
  <c r="H162" i="15"/>
  <c r="H166" i="15"/>
  <c r="E173" i="15"/>
  <c r="E181" i="15"/>
  <c r="H181" i="15" s="1"/>
  <c r="E191" i="15"/>
  <c r="H191" i="15" s="1"/>
  <c r="E201" i="15"/>
  <c r="H201" i="15" s="1"/>
  <c r="E206" i="15"/>
  <c r="H206" i="15" s="1"/>
  <c r="E214" i="15"/>
  <c r="H214" i="15" s="1"/>
  <c r="E233" i="15"/>
  <c r="H233" i="15" s="1"/>
  <c r="E244" i="15"/>
  <c r="H244" i="15" s="1"/>
  <c r="E264" i="15"/>
  <c r="H264" i="15" s="1"/>
  <c r="E282" i="15"/>
  <c r="H282" i="15" s="1"/>
  <c r="E289" i="15"/>
  <c r="H289" i="15" s="1"/>
  <c r="E306" i="15"/>
  <c r="H306" i="15" s="1"/>
  <c r="E308" i="15"/>
  <c r="H308" i="15" s="1"/>
  <c r="E349" i="15"/>
  <c r="H349" i="15" s="1"/>
  <c r="H353" i="15"/>
  <c r="E357" i="15"/>
  <c r="H357" i="15" s="1"/>
  <c r="E361" i="15"/>
  <c r="H361" i="15" s="1"/>
  <c r="E365" i="15"/>
  <c r="H365" i="15" s="1"/>
  <c r="E369" i="15"/>
  <c r="H369" i="15" s="1"/>
  <c r="E373" i="15"/>
  <c r="H373" i="15" s="1"/>
  <c r="E377" i="15"/>
  <c r="H377" i="15" s="1"/>
  <c r="H381" i="15"/>
  <c r="E385" i="15"/>
  <c r="H385" i="15" s="1"/>
  <c r="H389" i="15"/>
  <c r="H393" i="15"/>
  <c r="E397" i="15"/>
  <c r="H397" i="15" s="1"/>
  <c r="H401" i="15"/>
  <c r="H405" i="15"/>
  <c r="E409" i="15"/>
  <c r="H409" i="15" s="1"/>
  <c r="H413" i="15"/>
  <c r="E417" i="15"/>
  <c r="H417" i="15" s="1"/>
  <c r="E421" i="15"/>
  <c r="H421" i="15" s="1"/>
  <c r="E425" i="15"/>
  <c r="H425" i="15" s="1"/>
  <c r="E429" i="15"/>
  <c r="H429" i="15" s="1"/>
  <c r="E433" i="15"/>
  <c r="H433" i="15" s="1"/>
  <c r="H437" i="15"/>
  <c r="E441" i="15"/>
  <c r="H441" i="15" s="1"/>
  <c r="E445" i="15"/>
  <c r="H445" i="15" s="1"/>
  <c r="H449" i="15"/>
  <c r="H453" i="15"/>
  <c r="E457" i="15"/>
  <c r="H457" i="15" s="1"/>
  <c r="H461" i="15"/>
  <c r="E465" i="15"/>
  <c r="H465" i="15" s="1"/>
  <c r="H469" i="15"/>
  <c r="E473" i="15"/>
  <c r="H473" i="15" s="1"/>
  <c r="E477" i="15"/>
  <c r="H477" i="15" s="1"/>
  <c r="E481" i="15"/>
  <c r="H481" i="15" s="1"/>
  <c r="E485" i="15"/>
  <c r="H485" i="15" s="1"/>
  <c r="H489" i="15"/>
  <c r="H493" i="15"/>
  <c r="H497" i="15"/>
  <c r="H501" i="15"/>
  <c r="H505" i="15"/>
  <c r="H509" i="15"/>
  <c r="H513" i="15"/>
  <c r="H517" i="15"/>
  <c r="H521" i="15"/>
  <c r="H525" i="15"/>
  <c r="H529" i="15"/>
  <c r="H533" i="15"/>
  <c r="H537" i="15"/>
  <c r="H541" i="15"/>
  <c r="H545" i="15"/>
  <c r="H549" i="15"/>
  <c r="H553" i="15"/>
  <c r="H557" i="15"/>
  <c r="E561" i="15"/>
  <c r="H561" i="15" s="1"/>
  <c r="H565" i="15"/>
  <c r="H569" i="15"/>
  <c r="H573" i="15"/>
  <c r="E585" i="15"/>
  <c r="H585" i="15" s="1"/>
  <c r="E596" i="15"/>
  <c r="H596" i="15" s="1"/>
  <c r="E597" i="15"/>
  <c r="H597" i="15" s="1"/>
  <c r="E603" i="15"/>
  <c r="H603" i="15" s="1"/>
  <c r="E11" i="16"/>
  <c r="H11" i="16" s="1"/>
  <c r="E12" i="16"/>
  <c r="G19" i="16"/>
  <c r="H19" i="16" s="1"/>
  <c r="E21" i="16"/>
  <c r="H21" i="16" s="1"/>
  <c r="E25" i="16"/>
  <c r="H25" i="16" s="1"/>
  <c r="E29" i="16"/>
  <c r="H29" i="16" s="1"/>
  <c r="H33" i="16"/>
  <c r="H37" i="16"/>
  <c r="H41" i="16"/>
  <c r="E45" i="16"/>
  <c r="H45" i="16" s="1"/>
  <c r="E49" i="16"/>
  <c r="H49" i="16" s="1"/>
  <c r="H53" i="16"/>
  <c r="H57" i="16"/>
  <c r="E61" i="16"/>
  <c r="H61" i="16" s="1"/>
  <c r="E65" i="16"/>
  <c r="H65" i="16" s="1"/>
  <c r="F165" i="16"/>
  <c r="F164" i="16"/>
  <c r="F163" i="16"/>
  <c r="F162" i="16"/>
  <c r="F161" i="16"/>
  <c r="F158" i="16"/>
  <c r="F157" i="16"/>
  <c r="F156" i="16"/>
  <c r="F155" i="16"/>
  <c r="F154" i="16"/>
  <c r="F153" i="16"/>
  <c r="F152" i="16"/>
  <c r="F148" i="16"/>
  <c r="F146" i="16"/>
  <c r="F145" i="16"/>
  <c r="F144" i="16"/>
  <c r="F142" i="16"/>
  <c r="F141" i="16"/>
  <c r="F139" i="16"/>
  <c r="F137" i="16"/>
  <c r="F136" i="16"/>
  <c r="F135" i="16"/>
  <c r="F134" i="16"/>
  <c r="F133" i="16"/>
  <c r="F132" i="16"/>
  <c r="F131" i="16"/>
  <c r="F130" i="16"/>
  <c r="F129" i="16"/>
  <c r="F128" i="16"/>
  <c r="F126" i="16"/>
  <c r="F125" i="16"/>
  <c r="F124" i="16"/>
  <c r="F123" i="16"/>
  <c r="F122" i="16"/>
  <c r="F121" i="16"/>
  <c r="F120" i="16"/>
  <c r="F117" i="16"/>
  <c r="F116" i="16"/>
  <c r="F115" i="16"/>
  <c r="F114" i="16"/>
  <c r="F113" i="16"/>
  <c r="F112" i="16"/>
  <c r="F111" i="16"/>
  <c r="F110" i="16"/>
  <c r="F109" i="16"/>
  <c r="F108" i="16"/>
  <c r="F107" i="16"/>
  <c r="F106" i="16"/>
  <c r="F105" i="16"/>
  <c r="F104" i="16"/>
  <c r="F103" i="16"/>
  <c r="F102" i="16"/>
  <c r="F99" i="16"/>
  <c r="F97" i="16"/>
  <c r="F96" i="16"/>
  <c r="F95" i="16"/>
  <c r="F94" i="16"/>
  <c r="F93" i="16"/>
  <c r="F92" i="16"/>
  <c r="F91" i="16"/>
  <c r="F90" i="16"/>
  <c r="F89" i="16"/>
  <c r="F88" i="16"/>
  <c r="F87" i="16"/>
  <c r="F84" i="16"/>
  <c r="F82" i="16"/>
  <c r="F81" i="16"/>
  <c r="F80" i="16"/>
  <c r="F79" i="16"/>
  <c r="F78" i="16"/>
  <c r="F77" i="16"/>
  <c r="F76" i="16"/>
  <c r="F75" i="16"/>
  <c r="D10" i="16"/>
  <c r="D8" i="16"/>
  <c r="G8" i="16" s="1"/>
  <c r="E76" i="16"/>
  <c r="H76" i="16" s="1"/>
  <c r="E80" i="16"/>
  <c r="H80" i="16" s="1"/>
  <c r="E87" i="16"/>
  <c r="H87" i="16" s="1"/>
  <c r="E91" i="16"/>
  <c r="H91" i="16" s="1"/>
  <c r="E95" i="16"/>
  <c r="H95" i="16" s="1"/>
  <c r="E100" i="16"/>
  <c r="H100" i="16" s="1"/>
  <c r="E102" i="16"/>
  <c r="H102" i="16" s="1"/>
  <c r="E106" i="16"/>
  <c r="H106" i="16" s="1"/>
  <c r="E110" i="16"/>
  <c r="H110" i="16" s="1"/>
  <c r="E114" i="16"/>
  <c r="H114" i="16" s="1"/>
  <c r="E124" i="16"/>
  <c r="H124" i="16" s="1"/>
  <c r="E129" i="16"/>
  <c r="H129" i="16" s="1"/>
  <c r="E133" i="16"/>
  <c r="H133" i="16" s="1"/>
  <c r="E137" i="16"/>
  <c r="H137" i="16" s="1"/>
  <c r="E144" i="16"/>
  <c r="H144" i="16" s="1"/>
  <c r="E149" i="16"/>
  <c r="H149" i="16" s="1"/>
  <c r="E152" i="16"/>
  <c r="H152" i="16" s="1"/>
  <c r="G173" i="16"/>
  <c r="H173" i="16" s="1"/>
  <c r="E175" i="16"/>
  <c r="H175" i="16" s="1"/>
  <c r="E179" i="16"/>
  <c r="H179" i="16" s="1"/>
  <c r="E183" i="16"/>
  <c r="H183" i="16" s="1"/>
  <c r="E187" i="16"/>
  <c r="H187" i="16" s="1"/>
  <c r="E191" i="16"/>
  <c r="H191" i="16" s="1"/>
  <c r="E195" i="16"/>
  <c r="H195" i="16" s="1"/>
  <c r="E199" i="16"/>
  <c r="H199" i="16" s="1"/>
  <c r="E203" i="16"/>
  <c r="H203" i="16" s="1"/>
  <c r="E207" i="16"/>
  <c r="H207" i="16" s="1"/>
  <c r="E211" i="16"/>
  <c r="H211" i="16" s="1"/>
  <c r="E215" i="16"/>
  <c r="H215" i="16" s="1"/>
  <c r="E219" i="16"/>
  <c r="H219" i="16" s="1"/>
  <c r="H223" i="16"/>
  <c r="H227" i="16"/>
  <c r="H231" i="16"/>
  <c r="E235" i="16"/>
  <c r="H235" i="16" s="1"/>
  <c r="E239" i="16"/>
  <c r="H239" i="16" s="1"/>
  <c r="E243" i="16"/>
  <c r="H243" i="16" s="1"/>
  <c r="E247" i="16"/>
  <c r="H247" i="16" s="1"/>
  <c r="H251" i="16"/>
  <c r="H255" i="16"/>
  <c r="E259" i="16"/>
  <c r="H259" i="16" s="1"/>
  <c r="H263" i="16"/>
  <c r="E267" i="16"/>
  <c r="H267" i="16" s="1"/>
  <c r="E271" i="16"/>
  <c r="H271" i="16" s="1"/>
  <c r="E275" i="16"/>
  <c r="H275" i="16" s="1"/>
  <c r="H279" i="16"/>
  <c r="E283" i="16"/>
  <c r="H283" i="16" s="1"/>
  <c r="E287" i="16"/>
  <c r="H287" i="16" s="1"/>
  <c r="E291" i="16"/>
  <c r="H291" i="16" s="1"/>
  <c r="H295" i="16"/>
  <c r="H299" i="16"/>
  <c r="E303" i="16"/>
  <c r="H303" i="16" s="1"/>
  <c r="H307" i="16"/>
  <c r="H311" i="16"/>
  <c r="E315" i="16"/>
  <c r="H315" i="16" s="1"/>
  <c r="E319" i="16"/>
  <c r="H319" i="16" s="1"/>
  <c r="E323" i="16"/>
  <c r="H323" i="16" s="1"/>
  <c r="H327" i="16"/>
  <c r="H331" i="16"/>
  <c r="E335" i="16"/>
  <c r="H335" i="16" s="1"/>
  <c r="H339" i="16"/>
  <c r="E343" i="16"/>
  <c r="H343" i="16" s="1"/>
  <c r="F576" i="16"/>
  <c r="F574" i="16"/>
  <c r="F572" i="16"/>
  <c r="F571" i="16"/>
  <c r="F570" i="16"/>
  <c r="F569" i="16"/>
  <c r="F568" i="16"/>
  <c r="F567" i="16"/>
  <c r="F566" i="16"/>
  <c r="F564" i="16"/>
  <c r="F562" i="16"/>
  <c r="F561" i="16"/>
  <c r="F560" i="16"/>
  <c r="F559" i="16"/>
  <c r="F556" i="16"/>
  <c r="F555" i="16"/>
  <c r="F554" i="16"/>
  <c r="F553" i="16"/>
  <c r="F552" i="16"/>
  <c r="F551" i="16"/>
  <c r="F550" i="16"/>
  <c r="F548" i="16"/>
  <c r="F546" i="16"/>
  <c r="F543" i="16"/>
  <c r="F542" i="16"/>
  <c r="F539" i="16"/>
  <c r="F538" i="16"/>
  <c r="F537" i="16"/>
  <c r="F536" i="16"/>
  <c r="F535" i="16"/>
  <c r="F534" i="16"/>
  <c r="F532" i="16"/>
  <c r="F531" i="16"/>
  <c r="F530" i="16"/>
  <c r="F529" i="16"/>
  <c r="F527" i="16"/>
  <c r="F524" i="16"/>
  <c r="F523" i="16"/>
  <c r="F522" i="16"/>
  <c r="F521" i="16"/>
  <c r="F520" i="16"/>
  <c r="F519" i="16"/>
  <c r="F518" i="16"/>
  <c r="F517" i="16"/>
  <c r="F516" i="16"/>
  <c r="F515" i="16"/>
  <c r="F514" i="16"/>
  <c r="F513" i="16"/>
  <c r="F512" i="16"/>
  <c r="F511" i="16"/>
  <c r="F510" i="16"/>
  <c r="F509" i="16"/>
  <c r="F508" i="16"/>
  <c r="F507" i="16"/>
  <c r="F506" i="16"/>
  <c r="F503" i="16"/>
  <c r="F501" i="16"/>
  <c r="F500" i="16"/>
  <c r="F499" i="16"/>
  <c r="F498" i="16"/>
  <c r="F497" i="16"/>
  <c r="F496" i="16"/>
  <c r="F495" i="16"/>
  <c r="F494" i="16"/>
  <c r="F492" i="16"/>
  <c r="F490" i="16"/>
  <c r="F489" i="16"/>
  <c r="F488" i="16"/>
  <c r="F487" i="16"/>
  <c r="F486" i="16"/>
  <c r="F484" i="16"/>
  <c r="F483" i="16"/>
  <c r="F481" i="16"/>
  <c r="F480" i="16"/>
  <c r="F479" i="16"/>
  <c r="F476" i="16"/>
  <c r="F473" i="16"/>
  <c r="F472" i="16"/>
  <c r="F471" i="16"/>
  <c r="F470" i="16"/>
  <c r="F469" i="16"/>
  <c r="F467" i="16"/>
  <c r="F466" i="16"/>
  <c r="F465" i="16"/>
  <c r="F463" i="16"/>
  <c r="F461" i="16"/>
  <c r="F460" i="16"/>
  <c r="F459" i="16"/>
  <c r="F458" i="16"/>
  <c r="F457" i="16"/>
  <c r="F456" i="16"/>
  <c r="F455" i="16"/>
  <c r="F453" i="16"/>
  <c r="F452" i="16"/>
  <c r="F451" i="16"/>
  <c r="F450" i="16"/>
  <c r="F448" i="16"/>
  <c r="F446" i="16"/>
  <c r="F445" i="16"/>
  <c r="F444" i="16"/>
  <c r="F443" i="16"/>
  <c r="F442" i="16"/>
  <c r="F441" i="16"/>
  <c r="F438" i="16"/>
  <c r="F437" i="16"/>
  <c r="F434" i="16"/>
  <c r="F432" i="16"/>
  <c r="F431" i="16"/>
  <c r="F430" i="16"/>
  <c r="F429" i="16"/>
  <c r="F428" i="16"/>
  <c r="F426" i="16"/>
  <c r="F425" i="16"/>
  <c r="F424" i="16"/>
  <c r="F423" i="16"/>
  <c r="F422" i="16"/>
  <c r="F420" i="16"/>
  <c r="F419" i="16"/>
  <c r="F416" i="16"/>
  <c r="F413" i="16"/>
  <c r="F412" i="16"/>
  <c r="F411" i="16"/>
  <c r="F410" i="16"/>
  <c r="F409" i="16"/>
  <c r="F408" i="16"/>
  <c r="F407" i="16"/>
  <c r="F406" i="16"/>
  <c r="F405" i="16"/>
  <c r="F404" i="16"/>
  <c r="F403" i="16"/>
  <c r="F402" i="16"/>
  <c r="F401" i="16"/>
  <c r="F399" i="16"/>
  <c r="F398" i="16"/>
  <c r="F397" i="16"/>
  <c r="F395" i="16"/>
  <c r="F394" i="16"/>
  <c r="F393" i="16"/>
  <c r="F391" i="16"/>
  <c r="F390" i="16"/>
  <c r="F388" i="16"/>
  <c r="F387" i="16"/>
  <c r="F386" i="16"/>
  <c r="F385" i="16"/>
  <c r="F384" i="16"/>
  <c r="F383" i="16"/>
  <c r="F382" i="16"/>
  <c r="F380" i="16"/>
  <c r="F379" i="16"/>
  <c r="F376" i="16"/>
  <c r="F375" i="16"/>
  <c r="F374" i="16"/>
  <c r="F373" i="16"/>
  <c r="F372" i="16"/>
  <c r="F370" i="16"/>
  <c r="F369" i="16"/>
  <c r="F367" i="16"/>
  <c r="F366" i="16"/>
  <c r="F365" i="16"/>
  <c r="F364" i="16"/>
  <c r="F363" i="16"/>
  <c r="F362" i="16"/>
  <c r="F361" i="16"/>
  <c r="F359" i="16"/>
  <c r="F358" i="16"/>
  <c r="F357" i="16"/>
  <c r="F356" i="16"/>
  <c r="F355" i="16"/>
  <c r="F354" i="16"/>
  <c r="F353" i="16"/>
  <c r="F352" i="16"/>
  <c r="F351" i="16"/>
  <c r="F350" i="16"/>
  <c r="F349" i="16"/>
  <c r="D12" i="16"/>
  <c r="E350" i="16"/>
  <c r="H350" i="16" s="1"/>
  <c r="E358" i="16"/>
  <c r="H358" i="16" s="1"/>
  <c r="E373" i="16"/>
  <c r="H373" i="16" s="1"/>
  <c r="E378" i="16"/>
  <c r="H378" i="16" s="1"/>
  <c r="E379" i="16"/>
  <c r="H379" i="16" s="1"/>
  <c r="E384" i="16"/>
  <c r="H384" i="16" s="1"/>
  <c r="E388" i="16"/>
  <c r="H388" i="16" s="1"/>
  <c r="C8" i="17"/>
  <c r="G10" i="17"/>
  <c r="F19" i="17"/>
  <c r="D9" i="17"/>
  <c r="F9" i="17" s="1"/>
  <c r="F277" i="17"/>
  <c r="F201" i="17"/>
  <c r="F187" i="17"/>
  <c r="F173" i="17"/>
  <c r="D11" i="17"/>
  <c r="F11" i="17" s="1"/>
  <c r="E349" i="11"/>
  <c r="H349" i="11" s="1"/>
  <c r="E350" i="11"/>
  <c r="H350" i="11" s="1"/>
  <c r="E351" i="11"/>
  <c r="H351" i="11" s="1"/>
  <c r="E355" i="11"/>
  <c r="H355" i="11" s="1"/>
  <c r="E356" i="11"/>
  <c r="H356" i="11" s="1"/>
  <c r="E357" i="11"/>
  <c r="H357" i="11" s="1"/>
  <c r="E358" i="11"/>
  <c r="H358" i="11" s="1"/>
  <c r="E359" i="11"/>
  <c r="H359" i="11" s="1"/>
  <c r="E361" i="11"/>
  <c r="H361" i="11" s="1"/>
  <c r="E362" i="11"/>
  <c r="H362" i="11" s="1"/>
  <c r="E364" i="11"/>
  <c r="H364" i="11" s="1"/>
  <c r="E365" i="11"/>
  <c r="H365" i="11" s="1"/>
  <c r="E369" i="11"/>
  <c r="H369" i="11" s="1"/>
  <c r="E372" i="11"/>
  <c r="H372" i="11" s="1"/>
  <c r="E373" i="11"/>
  <c r="H373" i="11" s="1"/>
  <c r="E374" i="11"/>
  <c r="H374" i="11" s="1"/>
  <c r="E379" i="11"/>
  <c r="H379" i="11" s="1"/>
  <c r="E382" i="11"/>
  <c r="H382" i="11" s="1"/>
  <c r="E383" i="11"/>
  <c r="H383" i="11" s="1"/>
  <c r="E384" i="11"/>
  <c r="H384" i="11" s="1"/>
  <c r="E386" i="11"/>
  <c r="H386" i="11" s="1"/>
  <c r="E388" i="11"/>
  <c r="H388" i="11" s="1"/>
  <c r="E391" i="11"/>
  <c r="H391" i="11" s="1"/>
  <c r="E395" i="11"/>
  <c r="H395" i="11" s="1"/>
  <c r="E397" i="11"/>
  <c r="H397" i="11" s="1"/>
  <c r="E398" i="11"/>
  <c r="H398" i="11" s="1"/>
  <c r="E399" i="11"/>
  <c r="H399" i="11" s="1"/>
  <c r="E403" i="11"/>
  <c r="H403" i="11" s="1"/>
  <c r="E404" i="11"/>
  <c r="H404" i="11" s="1"/>
  <c r="E409" i="11"/>
  <c r="H409" i="11" s="1"/>
  <c r="E410" i="11"/>
  <c r="H410" i="11" s="1"/>
  <c r="E412" i="11"/>
  <c r="H412" i="11" s="1"/>
  <c r="E415" i="11"/>
  <c r="H415" i="11" s="1"/>
  <c r="E419" i="11"/>
  <c r="H419" i="11" s="1"/>
  <c r="E420" i="11"/>
  <c r="H420" i="11" s="1"/>
  <c r="E423" i="11"/>
  <c r="H423" i="11" s="1"/>
  <c r="E424" i="11"/>
  <c r="H424" i="11" s="1"/>
  <c r="E425" i="11"/>
  <c r="H425" i="11" s="1"/>
  <c r="E428" i="11"/>
  <c r="H428" i="11" s="1"/>
  <c r="E431" i="11"/>
  <c r="H431" i="11" s="1"/>
  <c r="E432" i="11"/>
  <c r="H432" i="11" s="1"/>
  <c r="E440" i="11"/>
  <c r="H440" i="11" s="1"/>
  <c r="E442" i="11"/>
  <c r="H442" i="11" s="1"/>
  <c r="E443" i="11"/>
  <c r="H443" i="11" s="1"/>
  <c r="E444" i="11"/>
  <c r="H444" i="11" s="1"/>
  <c r="E445" i="11"/>
  <c r="H445" i="11" s="1"/>
  <c r="E450" i="11"/>
  <c r="H450" i="11" s="1"/>
  <c r="E455" i="11"/>
  <c r="H455" i="11" s="1"/>
  <c r="E456" i="11"/>
  <c r="H456" i="11" s="1"/>
  <c r="E457" i="11"/>
  <c r="H457" i="11" s="1"/>
  <c r="E459" i="11"/>
  <c r="H459" i="11" s="1"/>
  <c r="E463" i="11"/>
  <c r="H463" i="11" s="1"/>
  <c r="E464" i="11"/>
  <c r="H464" i="11" s="1"/>
  <c r="E465" i="11"/>
  <c r="H465" i="11" s="1"/>
  <c r="E466" i="11"/>
  <c r="H466" i="11" s="1"/>
  <c r="E471" i="11"/>
  <c r="H471" i="11" s="1"/>
  <c r="E479" i="11"/>
  <c r="H479" i="11" s="1"/>
  <c r="E484" i="11"/>
  <c r="H484" i="11" s="1"/>
  <c r="E486" i="11"/>
  <c r="H486" i="11" s="1"/>
  <c r="E489" i="11"/>
  <c r="H489" i="11" s="1"/>
  <c r="E490" i="11"/>
  <c r="H490" i="11" s="1"/>
  <c r="E500" i="11"/>
  <c r="H500" i="11" s="1"/>
  <c r="E510" i="11"/>
  <c r="H510" i="11" s="1"/>
  <c r="E511" i="11"/>
  <c r="H511" i="11" s="1"/>
  <c r="E512" i="11"/>
  <c r="H512" i="11" s="1"/>
  <c r="E514" i="11"/>
  <c r="H514" i="11" s="1"/>
  <c r="E515" i="11"/>
  <c r="H515" i="11" s="1"/>
  <c r="E532" i="11"/>
  <c r="H532" i="11" s="1"/>
  <c r="E534" i="11"/>
  <c r="H534" i="11" s="1"/>
  <c r="E538" i="11"/>
  <c r="H538" i="11" s="1"/>
  <c r="E539" i="11"/>
  <c r="H539" i="11" s="1"/>
  <c r="E542" i="11"/>
  <c r="H542" i="11" s="1"/>
  <c r="E545" i="11"/>
  <c r="H545" i="11" s="1"/>
  <c r="E548" i="11"/>
  <c r="H548" i="11" s="1"/>
  <c r="E551" i="11"/>
  <c r="H551" i="11" s="1"/>
  <c r="E554" i="11"/>
  <c r="H554" i="11" s="1"/>
  <c r="E555" i="11"/>
  <c r="H555" i="11" s="1"/>
  <c r="E559" i="11"/>
  <c r="H559" i="11" s="1"/>
  <c r="E560" i="11"/>
  <c r="H560" i="11" s="1"/>
  <c r="E561" i="11"/>
  <c r="H561" i="11" s="1"/>
  <c r="E562" i="11"/>
  <c r="H562" i="11" s="1"/>
  <c r="E566" i="11"/>
  <c r="H566" i="11" s="1"/>
  <c r="E568" i="11"/>
  <c r="H568" i="11" s="1"/>
  <c r="E569" i="11"/>
  <c r="H569" i="11" s="1"/>
  <c r="E570" i="11"/>
  <c r="H570" i="11" s="1"/>
  <c r="E238" i="12"/>
  <c r="H238" i="12" s="1"/>
  <c r="E241" i="12"/>
  <c r="H241" i="12" s="1"/>
  <c r="E243" i="12"/>
  <c r="H243" i="12" s="1"/>
  <c r="E244" i="12"/>
  <c r="H244" i="12" s="1"/>
  <c r="E246" i="12"/>
  <c r="H246" i="12" s="1"/>
  <c r="E249" i="12"/>
  <c r="H249" i="12" s="1"/>
  <c r="E255" i="12"/>
  <c r="H255" i="12" s="1"/>
  <c r="E259" i="12"/>
  <c r="H259" i="12" s="1"/>
  <c r="E260" i="12"/>
  <c r="H260" i="12" s="1"/>
  <c r="E262" i="12"/>
  <c r="H262" i="12" s="1"/>
  <c r="E264" i="12"/>
  <c r="H264" i="12" s="1"/>
  <c r="E266" i="12"/>
  <c r="H266" i="12" s="1"/>
  <c r="E271" i="12"/>
  <c r="H271" i="12" s="1"/>
  <c r="E275" i="12"/>
  <c r="H275" i="12" s="1"/>
  <c r="E276" i="12"/>
  <c r="H276" i="12" s="1"/>
  <c r="E278" i="12"/>
  <c r="H278" i="12" s="1"/>
  <c r="E282" i="12"/>
  <c r="H282" i="12" s="1"/>
  <c r="E288" i="12"/>
  <c r="H288" i="12" s="1"/>
  <c r="E291" i="12"/>
  <c r="H291" i="12" s="1"/>
  <c r="E293" i="12"/>
  <c r="H293" i="12" s="1"/>
  <c r="E294" i="12"/>
  <c r="H294" i="12" s="1"/>
  <c r="E305" i="12"/>
  <c r="H305" i="12" s="1"/>
  <c r="E306" i="12"/>
  <c r="H306" i="12" s="1"/>
  <c r="E308" i="12"/>
  <c r="H308" i="12" s="1"/>
  <c r="E319" i="12"/>
  <c r="H319" i="12" s="1"/>
  <c r="E324" i="12"/>
  <c r="H324" i="12" s="1"/>
  <c r="E328" i="12"/>
  <c r="H328" i="12" s="1"/>
  <c r="G8" i="13"/>
  <c r="E11" i="13"/>
  <c r="H11" i="13" s="1"/>
  <c r="E127" i="13"/>
  <c r="H127" i="13" s="1"/>
  <c r="E128" i="13"/>
  <c r="H128" i="13" s="1"/>
  <c r="E129" i="13"/>
  <c r="H129" i="13" s="1"/>
  <c r="E131" i="13"/>
  <c r="H131" i="13" s="1"/>
  <c r="E132" i="13"/>
  <c r="H132" i="13" s="1"/>
  <c r="E133" i="13"/>
  <c r="H133" i="13" s="1"/>
  <c r="E134" i="13"/>
  <c r="H134" i="13" s="1"/>
  <c r="E136" i="13"/>
  <c r="H136" i="13" s="1"/>
  <c r="E139" i="13"/>
  <c r="H139" i="13" s="1"/>
  <c r="E141" i="13"/>
  <c r="H141" i="13" s="1"/>
  <c r="E142" i="13"/>
  <c r="H142" i="13" s="1"/>
  <c r="E145" i="13"/>
  <c r="H145" i="13" s="1"/>
  <c r="E149" i="13"/>
  <c r="H149" i="13" s="1"/>
  <c r="E152" i="13"/>
  <c r="H152" i="13" s="1"/>
  <c r="E153" i="13"/>
  <c r="H153" i="13" s="1"/>
  <c r="E155" i="13"/>
  <c r="H155" i="13" s="1"/>
  <c r="E161" i="13"/>
  <c r="H161" i="13" s="1"/>
  <c r="E164" i="13"/>
  <c r="H164" i="13" s="1"/>
  <c r="E378" i="13"/>
  <c r="H378" i="13" s="1"/>
  <c r="E379" i="13"/>
  <c r="H379" i="13" s="1"/>
  <c r="E382" i="13"/>
  <c r="H382" i="13" s="1"/>
  <c r="E383" i="13"/>
  <c r="H383" i="13" s="1"/>
  <c r="E384" i="13"/>
  <c r="H384" i="13" s="1"/>
  <c r="E385" i="13"/>
  <c r="H385" i="13" s="1"/>
  <c r="E386" i="13"/>
  <c r="H386" i="13" s="1"/>
  <c r="E387" i="13"/>
  <c r="H387" i="13" s="1"/>
  <c r="E388" i="13"/>
  <c r="H388" i="13" s="1"/>
  <c r="E391" i="13"/>
  <c r="H391" i="13" s="1"/>
  <c r="E392" i="13"/>
  <c r="H392" i="13" s="1"/>
  <c r="E395" i="13"/>
  <c r="H395" i="13" s="1"/>
  <c r="E397" i="13"/>
  <c r="H397" i="13" s="1"/>
  <c r="E398" i="13"/>
  <c r="H398" i="13" s="1"/>
  <c r="E399" i="13"/>
  <c r="H399" i="13" s="1"/>
  <c r="E401" i="13"/>
  <c r="H401" i="13" s="1"/>
  <c r="E402" i="13"/>
  <c r="H402" i="13" s="1"/>
  <c r="E403" i="13"/>
  <c r="H403" i="13" s="1"/>
  <c r="E404" i="13"/>
  <c r="H404" i="13" s="1"/>
  <c r="E405" i="13"/>
  <c r="H405" i="13" s="1"/>
  <c r="E408" i="13"/>
  <c r="H408" i="13" s="1"/>
  <c r="E409" i="13"/>
  <c r="H409" i="13" s="1"/>
  <c r="E410" i="13"/>
  <c r="H410" i="13" s="1"/>
  <c r="E412" i="13"/>
  <c r="H412" i="13" s="1"/>
  <c r="E419" i="13"/>
  <c r="H419" i="13" s="1"/>
  <c r="E420" i="13"/>
  <c r="H420" i="13" s="1"/>
  <c r="E424" i="13"/>
  <c r="H424" i="13" s="1"/>
  <c r="E428" i="13"/>
  <c r="H428" i="13" s="1"/>
  <c r="E431" i="13"/>
  <c r="H431" i="13" s="1"/>
  <c r="E432" i="13"/>
  <c r="H432" i="13" s="1"/>
  <c r="E434" i="13"/>
  <c r="H434" i="13" s="1"/>
  <c r="E436" i="13"/>
  <c r="H436" i="13" s="1"/>
  <c r="E442" i="13"/>
  <c r="H442" i="13" s="1"/>
  <c r="E443" i="13"/>
  <c r="H443" i="13" s="1"/>
  <c r="E444" i="13"/>
  <c r="H444" i="13" s="1"/>
  <c r="E445" i="13"/>
  <c r="H445" i="13" s="1"/>
  <c r="E446" i="13"/>
  <c r="H446" i="13" s="1"/>
  <c r="E448" i="13"/>
  <c r="H448" i="13" s="1"/>
  <c r="E450" i="13"/>
  <c r="H450" i="13" s="1"/>
  <c r="E452" i="13"/>
  <c r="H452" i="13" s="1"/>
  <c r="E455" i="13"/>
  <c r="H455" i="13" s="1"/>
  <c r="E456" i="13"/>
  <c r="H456" i="13" s="1"/>
  <c r="E457" i="13"/>
  <c r="H457" i="13" s="1"/>
  <c r="E458" i="13"/>
  <c r="H458" i="13" s="1"/>
  <c r="E465" i="13"/>
  <c r="H465" i="13" s="1"/>
  <c r="E466" i="13"/>
  <c r="H466" i="13" s="1"/>
  <c r="E468" i="13"/>
  <c r="H468" i="13" s="1"/>
  <c r="E471" i="13"/>
  <c r="H471" i="13" s="1"/>
  <c r="E475" i="13"/>
  <c r="H475" i="13" s="1"/>
  <c r="E479" i="13"/>
  <c r="H479" i="13" s="1"/>
  <c r="E481" i="13"/>
  <c r="H481" i="13" s="1"/>
  <c r="E483" i="13"/>
  <c r="H483" i="13" s="1"/>
  <c r="E484" i="13"/>
  <c r="H484" i="13" s="1"/>
  <c r="E486" i="13"/>
  <c r="H486" i="13" s="1"/>
  <c r="E488" i="13"/>
  <c r="H488" i="13" s="1"/>
  <c r="E489" i="13"/>
  <c r="H489" i="13" s="1"/>
  <c r="E490" i="13"/>
  <c r="H490" i="13" s="1"/>
  <c r="E494" i="13"/>
  <c r="H494" i="13" s="1"/>
  <c r="E495" i="13"/>
  <c r="H495" i="13" s="1"/>
  <c r="E500" i="13"/>
  <c r="H500" i="13" s="1"/>
  <c r="E510" i="13"/>
  <c r="H510" i="13" s="1"/>
  <c r="E511" i="13"/>
  <c r="H511" i="13" s="1"/>
  <c r="E512" i="13"/>
  <c r="H512" i="13" s="1"/>
  <c r="E514" i="13"/>
  <c r="H514" i="13" s="1"/>
  <c r="E515" i="13"/>
  <c r="H515" i="13" s="1"/>
  <c r="E517" i="13"/>
  <c r="H517" i="13" s="1"/>
  <c r="E520" i="13"/>
  <c r="H520" i="13" s="1"/>
  <c r="E524" i="13"/>
  <c r="H524" i="13" s="1"/>
  <c r="E529" i="13"/>
  <c r="H529" i="13" s="1"/>
  <c r="E532" i="13"/>
  <c r="H532" i="13" s="1"/>
  <c r="E534" i="13"/>
  <c r="H534" i="13" s="1"/>
  <c r="E535" i="13"/>
  <c r="H535" i="13" s="1"/>
  <c r="E538" i="13"/>
  <c r="H538" i="13" s="1"/>
  <c r="E539" i="13"/>
  <c r="H539" i="13" s="1"/>
  <c r="E542" i="13"/>
  <c r="H542" i="13" s="1"/>
  <c r="E545" i="13"/>
  <c r="H545" i="13" s="1"/>
  <c r="E548" i="13"/>
  <c r="H548" i="13" s="1"/>
  <c r="E551" i="13"/>
  <c r="H551" i="13" s="1"/>
  <c r="E554" i="13"/>
  <c r="H554" i="13" s="1"/>
  <c r="E556" i="13"/>
  <c r="H556" i="13" s="1"/>
  <c r="E559" i="13"/>
  <c r="H559" i="13" s="1"/>
  <c r="E560" i="13"/>
  <c r="H560" i="13" s="1"/>
  <c r="E561" i="13"/>
  <c r="H561" i="13" s="1"/>
  <c r="E562" i="13"/>
  <c r="H562" i="13" s="1"/>
  <c r="E563" i="13"/>
  <c r="H563" i="13" s="1"/>
  <c r="E566" i="13"/>
  <c r="H566" i="13" s="1"/>
  <c r="E568" i="13"/>
  <c r="H568" i="13" s="1"/>
  <c r="E570" i="13"/>
  <c r="H570" i="13" s="1"/>
  <c r="E574" i="13"/>
  <c r="H574" i="13" s="1"/>
  <c r="C8" i="15"/>
  <c r="E10" i="15" s="1"/>
  <c r="H10" i="15" s="1"/>
  <c r="C12" i="15"/>
  <c r="E153" i="15"/>
  <c r="H153" i="15" s="1"/>
  <c r="F158" i="15"/>
  <c r="E161" i="15"/>
  <c r="H161" i="15" s="1"/>
  <c r="G173" i="15"/>
  <c r="E179" i="15"/>
  <c r="H179" i="15" s="1"/>
  <c r="E200" i="15"/>
  <c r="H200" i="15" s="1"/>
  <c r="E204" i="15"/>
  <c r="H204" i="15" s="1"/>
  <c r="E205" i="15"/>
  <c r="H205" i="15" s="1"/>
  <c r="E213" i="15"/>
  <c r="H213" i="15" s="1"/>
  <c r="E228" i="15"/>
  <c r="H228" i="15" s="1"/>
  <c r="E255" i="15"/>
  <c r="H255" i="15" s="1"/>
  <c r="E259" i="15"/>
  <c r="H259" i="15" s="1"/>
  <c r="E277" i="15"/>
  <c r="H277" i="15" s="1"/>
  <c r="E288" i="15"/>
  <c r="H288" i="15" s="1"/>
  <c r="E352" i="15"/>
  <c r="H352" i="15" s="1"/>
  <c r="E356" i="15"/>
  <c r="H356" i="15" s="1"/>
  <c r="E364" i="15"/>
  <c r="H364" i="15" s="1"/>
  <c r="E372" i="15"/>
  <c r="H372" i="15" s="1"/>
  <c r="E384" i="15"/>
  <c r="H384" i="15" s="1"/>
  <c r="E388" i="15"/>
  <c r="H388" i="15" s="1"/>
  <c r="E404" i="15"/>
  <c r="H404" i="15" s="1"/>
  <c r="E412" i="15"/>
  <c r="H412" i="15" s="1"/>
  <c r="E420" i="15"/>
  <c r="H420" i="15" s="1"/>
  <c r="E424" i="15"/>
  <c r="H424" i="15" s="1"/>
  <c r="E428" i="15"/>
  <c r="H428" i="15" s="1"/>
  <c r="E432" i="15"/>
  <c r="H432" i="15" s="1"/>
  <c r="E440" i="15"/>
  <c r="H440" i="15" s="1"/>
  <c r="E444" i="15"/>
  <c r="H444" i="15" s="1"/>
  <c r="E448" i="15"/>
  <c r="H448" i="15" s="1"/>
  <c r="E456" i="15"/>
  <c r="H456" i="15" s="1"/>
  <c r="E464" i="15"/>
  <c r="H464" i="15" s="1"/>
  <c r="E484" i="15"/>
  <c r="H484" i="15" s="1"/>
  <c r="E492" i="15"/>
  <c r="H492" i="15" s="1"/>
  <c r="E516" i="15"/>
  <c r="H516" i="15" s="1"/>
  <c r="E524" i="15"/>
  <c r="H524" i="15" s="1"/>
  <c r="E532" i="15"/>
  <c r="H532" i="15" s="1"/>
  <c r="E536" i="15"/>
  <c r="H536" i="15" s="1"/>
  <c r="E548" i="15"/>
  <c r="H548" i="15" s="1"/>
  <c r="E552" i="15"/>
  <c r="H552" i="15" s="1"/>
  <c r="E560" i="15"/>
  <c r="H560" i="15" s="1"/>
  <c r="E564" i="15"/>
  <c r="H564" i="15" s="1"/>
  <c r="F609" i="15"/>
  <c r="F607" i="15"/>
  <c r="F605" i="15"/>
  <c r="F601" i="15"/>
  <c r="F600" i="15"/>
  <c r="F598" i="15"/>
  <c r="F597" i="15"/>
  <c r="F595" i="15"/>
  <c r="F592" i="15"/>
  <c r="F586" i="15"/>
  <c r="F585" i="15"/>
  <c r="F584" i="15"/>
  <c r="F582" i="15"/>
  <c r="E147" i="16"/>
  <c r="H147" i="16" s="1"/>
  <c r="E148" i="16"/>
  <c r="H148" i="16" s="1"/>
  <c r="E155" i="16"/>
  <c r="H155" i="16" s="1"/>
  <c r="E159" i="16"/>
  <c r="H159" i="16" s="1"/>
  <c r="E160" i="16"/>
  <c r="H160" i="16" s="1"/>
  <c r="E161" i="16"/>
  <c r="H161" i="16" s="1"/>
  <c r="E222" i="16"/>
  <c r="H222" i="16" s="1"/>
  <c r="E226" i="16"/>
  <c r="H226" i="16" s="1"/>
  <c r="E230" i="16"/>
  <c r="H230" i="16" s="1"/>
  <c r="E238" i="16"/>
  <c r="H238" i="16" s="1"/>
  <c r="E246" i="16"/>
  <c r="H246" i="16" s="1"/>
  <c r="E250" i="16"/>
  <c r="H250" i="16" s="1"/>
  <c r="E266" i="16"/>
  <c r="H266" i="16" s="1"/>
  <c r="E278" i="16"/>
  <c r="H278" i="16" s="1"/>
  <c r="E282" i="16"/>
  <c r="H282" i="16" s="1"/>
  <c r="E286" i="16"/>
  <c r="H286" i="16" s="1"/>
  <c r="E290" i="16"/>
  <c r="H290" i="16" s="1"/>
  <c r="E294" i="16"/>
  <c r="H294" i="16" s="1"/>
  <c r="E298" i="16"/>
  <c r="H298" i="16" s="1"/>
  <c r="E302" i="16"/>
  <c r="H302" i="16" s="1"/>
  <c r="E306" i="16"/>
  <c r="H306" i="16" s="1"/>
  <c r="E310" i="16"/>
  <c r="H310" i="16" s="1"/>
  <c r="E322" i="16"/>
  <c r="H322" i="16" s="1"/>
  <c r="F12" i="17"/>
  <c r="H75" i="17"/>
  <c r="G173" i="17"/>
  <c r="F165" i="18"/>
  <c r="F164" i="18"/>
  <c r="F163" i="18"/>
  <c r="F158" i="18"/>
  <c r="F153" i="18"/>
  <c r="F143" i="18"/>
  <c r="F141" i="18"/>
  <c r="F139" i="18"/>
  <c r="F138" i="18"/>
  <c r="F137" i="18"/>
  <c r="F136" i="18"/>
  <c r="F134" i="18"/>
  <c r="F133" i="18"/>
  <c r="F132" i="18"/>
  <c r="F131" i="18"/>
  <c r="F130" i="18"/>
  <c r="F129" i="18"/>
  <c r="F128" i="18"/>
  <c r="F126" i="18"/>
  <c r="F125" i="18"/>
  <c r="F123" i="18"/>
  <c r="F121" i="18"/>
  <c r="F120" i="18"/>
  <c r="F115" i="18"/>
  <c r="F114" i="18"/>
  <c r="E334" i="18"/>
  <c r="H334" i="18" s="1"/>
  <c r="E328" i="18"/>
  <c r="H328" i="18" s="1"/>
  <c r="E324" i="18"/>
  <c r="H324" i="18" s="1"/>
  <c r="E321" i="18"/>
  <c r="H321" i="18" s="1"/>
  <c r="E319" i="18"/>
  <c r="H319" i="18" s="1"/>
  <c r="E308" i="18"/>
  <c r="H308" i="18" s="1"/>
  <c r="E306" i="18"/>
  <c r="H306" i="18" s="1"/>
  <c r="E305" i="18"/>
  <c r="H305" i="18" s="1"/>
  <c r="E302" i="18"/>
  <c r="H302" i="18" s="1"/>
  <c r="E300" i="18"/>
  <c r="H300" i="18" s="1"/>
  <c r="E294" i="18"/>
  <c r="H294" i="18" s="1"/>
  <c r="E293" i="18"/>
  <c r="H293" i="18" s="1"/>
  <c r="E290" i="18"/>
  <c r="H290" i="18" s="1"/>
  <c r="E289" i="18"/>
  <c r="H289" i="18" s="1"/>
  <c r="E288" i="18"/>
  <c r="H288" i="18" s="1"/>
  <c r="E283" i="18"/>
  <c r="H283" i="18" s="1"/>
  <c r="E282" i="18"/>
  <c r="H282" i="18" s="1"/>
  <c r="E278" i="18"/>
  <c r="H278" i="18" s="1"/>
  <c r="E277" i="18"/>
  <c r="H277" i="18" s="1"/>
  <c r="E276" i="18"/>
  <c r="H276" i="18" s="1"/>
  <c r="E271" i="18"/>
  <c r="H271" i="18" s="1"/>
  <c r="E267" i="18"/>
  <c r="H267" i="18" s="1"/>
  <c r="E260" i="18"/>
  <c r="H260" i="18" s="1"/>
  <c r="E259" i="18"/>
  <c r="H259" i="18" s="1"/>
  <c r="E255" i="18"/>
  <c r="H255" i="18" s="1"/>
  <c r="E250" i="18"/>
  <c r="H250" i="18" s="1"/>
  <c r="E246" i="18"/>
  <c r="H246" i="18" s="1"/>
  <c r="E244" i="18"/>
  <c r="H244" i="18" s="1"/>
  <c r="E243" i="18"/>
  <c r="H243" i="18" s="1"/>
  <c r="E241" i="18"/>
  <c r="H241" i="18" s="1"/>
  <c r="E238" i="18"/>
  <c r="H238" i="18" s="1"/>
  <c r="E230" i="18"/>
  <c r="H230" i="18" s="1"/>
  <c r="E225" i="18"/>
  <c r="H225" i="18" s="1"/>
  <c r="E215" i="18"/>
  <c r="H215" i="18" s="1"/>
  <c r="E214" i="18"/>
  <c r="H214" i="18" s="1"/>
  <c r="E213" i="18"/>
  <c r="H213" i="18" s="1"/>
  <c r="E210" i="18"/>
  <c r="H210" i="18" s="1"/>
  <c r="E209" i="18"/>
  <c r="H209" i="18" s="1"/>
  <c r="E206" i="18"/>
  <c r="H206" i="18" s="1"/>
  <c r="E205" i="18"/>
  <c r="H205" i="18" s="1"/>
  <c r="E204" i="18"/>
  <c r="H204" i="18" s="1"/>
  <c r="E203" i="18"/>
  <c r="H203" i="18" s="1"/>
  <c r="E202" i="18"/>
  <c r="H202" i="18" s="1"/>
  <c r="E201" i="18"/>
  <c r="H201" i="18" s="1"/>
  <c r="E200" i="18"/>
  <c r="H200" i="18" s="1"/>
  <c r="E199" i="18"/>
  <c r="H199" i="18" s="1"/>
  <c r="E198" i="18"/>
  <c r="H198" i="18" s="1"/>
  <c r="E195" i="18"/>
  <c r="H195" i="18" s="1"/>
  <c r="E192" i="18"/>
  <c r="H192" i="18" s="1"/>
  <c r="E189" i="18"/>
  <c r="H189" i="18" s="1"/>
  <c r="E188" i="18"/>
  <c r="H188" i="18" s="1"/>
  <c r="E187" i="18"/>
  <c r="H187" i="18" s="1"/>
  <c r="E186" i="18"/>
  <c r="H186" i="18" s="1"/>
  <c r="E184" i="18"/>
  <c r="H184" i="18" s="1"/>
  <c r="E181" i="18"/>
  <c r="H181" i="18" s="1"/>
  <c r="E179" i="18"/>
  <c r="H179" i="18" s="1"/>
  <c r="E178" i="18"/>
  <c r="H178" i="18" s="1"/>
  <c r="E176" i="18"/>
  <c r="H176" i="18" s="1"/>
  <c r="E174" i="18"/>
  <c r="H174" i="18" s="1"/>
  <c r="E173" i="18"/>
  <c r="F568" i="18"/>
  <c r="F560" i="18"/>
  <c r="F556" i="18"/>
  <c r="F536" i="18"/>
  <c r="F569" i="18"/>
  <c r="F561" i="18"/>
  <c r="F549" i="18"/>
  <c r="F516" i="18"/>
  <c r="F511" i="18"/>
  <c r="F506" i="18"/>
  <c r="F500" i="18"/>
  <c r="F490" i="18"/>
  <c r="F489" i="18"/>
  <c r="F484" i="18"/>
  <c r="F481" i="18"/>
  <c r="F479" i="18"/>
  <c r="F471" i="18"/>
  <c r="F470" i="18"/>
  <c r="F465" i="18"/>
  <c r="F459" i="18"/>
  <c r="F458" i="18"/>
  <c r="F456" i="18"/>
  <c r="F450" i="18"/>
  <c r="F445" i="18"/>
  <c r="F442" i="18"/>
  <c r="F436" i="18"/>
  <c r="F432" i="18"/>
  <c r="F431" i="18"/>
  <c r="F423" i="18"/>
  <c r="F420" i="18"/>
  <c r="F419" i="18"/>
  <c r="F412" i="18"/>
  <c r="F411" i="18"/>
  <c r="F410" i="18"/>
  <c r="F409" i="18"/>
  <c r="F408" i="18"/>
  <c r="F406" i="18"/>
  <c r="F405" i="18"/>
  <c r="F404" i="18"/>
  <c r="F403" i="18"/>
  <c r="F402" i="18"/>
  <c r="F401" i="18"/>
  <c r="F399" i="18"/>
  <c r="F398" i="18"/>
  <c r="F397" i="18"/>
  <c r="F395" i="18"/>
  <c r="F391" i="18"/>
  <c r="F388" i="18"/>
  <c r="F387" i="18"/>
  <c r="F384" i="18"/>
  <c r="F383" i="18"/>
  <c r="F380" i="18"/>
  <c r="F374" i="18"/>
  <c r="F373" i="18"/>
  <c r="F369" i="18"/>
  <c r="F365" i="18"/>
  <c r="F364" i="18"/>
  <c r="F363" i="18"/>
  <c r="F362" i="18"/>
  <c r="F361" i="18"/>
  <c r="F356" i="18"/>
  <c r="F355" i="18"/>
  <c r="F352" i="18"/>
  <c r="F351" i="18"/>
  <c r="F350" i="18"/>
  <c r="F349" i="18"/>
  <c r="G9" i="19"/>
  <c r="E308" i="19"/>
  <c r="H308" i="19" s="1"/>
  <c r="E268" i="19"/>
  <c r="H268" i="19" s="1"/>
  <c r="E200" i="19"/>
  <c r="H200" i="19" s="1"/>
  <c r="E188" i="19"/>
  <c r="H188" i="19" s="1"/>
  <c r="E277" i="19"/>
  <c r="H277" i="19" s="1"/>
  <c r="E241" i="19"/>
  <c r="H241" i="19" s="1"/>
  <c r="E173" i="19"/>
  <c r="E202" i="19"/>
  <c r="H202" i="19" s="1"/>
  <c r="E186" i="19"/>
  <c r="H186" i="19" s="1"/>
  <c r="E178" i="19"/>
  <c r="H178" i="19" s="1"/>
  <c r="E191" i="19"/>
  <c r="H191" i="19" s="1"/>
  <c r="E271" i="19"/>
  <c r="H271" i="19" s="1"/>
  <c r="G349" i="17"/>
  <c r="H349" i="17" s="1"/>
  <c r="E582" i="17"/>
  <c r="H582" i="17" s="1"/>
  <c r="E585" i="17"/>
  <c r="H585" i="17" s="1"/>
  <c r="E586" i="17"/>
  <c r="H586" i="17" s="1"/>
  <c r="E588" i="17"/>
  <c r="H588" i="17" s="1"/>
  <c r="E600" i="17"/>
  <c r="H600" i="17" s="1"/>
  <c r="C8" i="18"/>
  <c r="E9" i="18" s="1"/>
  <c r="C10" i="18"/>
  <c r="E75" i="18"/>
  <c r="E76" i="18"/>
  <c r="H76" i="18" s="1"/>
  <c r="E77" i="18"/>
  <c r="H77" i="18" s="1"/>
  <c r="E79" i="18"/>
  <c r="H79" i="18" s="1"/>
  <c r="E80" i="18"/>
  <c r="H80" i="18" s="1"/>
  <c r="E82" i="18"/>
  <c r="H82" i="18" s="1"/>
  <c r="E85" i="18"/>
  <c r="H85" i="18" s="1"/>
  <c r="E87" i="18"/>
  <c r="H87" i="18" s="1"/>
  <c r="E89" i="18"/>
  <c r="H89" i="18" s="1"/>
  <c r="E90" i="18"/>
  <c r="H90" i="18" s="1"/>
  <c r="E91" i="18"/>
  <c r="H91" i="18" s="1"/>
  <c r="E92" i="18"/>
  <c r="H92" i="18" s="1"/>
  <c r="E93" i="18"/>
  <c r="H93" i="18" s="1"/>
  <c r="E94" i="18"/>
  <c r="H94" i="18" s="1"/>
  <c r="E95" i="18"/>
  <c r="H95" i="18" s="1"/>
  <c r="E96" i="18"/>
  <c r="H96" i="18" s="1"/>
  <c r="E97" i="18"/>
  <c r="H97" i="18" s="1"/>
  <c r="E99" i="18"/>
  <c r="H99" i="18" s="1"/>
  <c r="E101" i="18"/>
  <c r="H101" i="18" s="1"/>
  <c r="E102" i="18"/>
  <c r="H102" i="18" s="1"/>
  <c r="E103" i="18"/>
  <c r="H103" i="18" s="1"/>
  <c r="E104" i="18"/>
  <c r="H104" i="18" s="1"/>
  <c r="E106" i="18"/>
  <c r="H106" i="18" s="1"/>
  <c r="E107" i="18"/>
  <c r="H107" i="18" s="1"/>
  <c r="E108" i="18"/>
  <c r="H108" i="18" s="1"/>
  <c r="E111" i="18"/>
  <c r="H111" i="18" s="1"/>
  <c r="E112" i="18"/>
  <c r="H112" i="18" s="1"/>
  <c r="E113" i="18"/>
  <c r="H113" i="18" s="1"/>
  <c r="E114" i="18"/>
  <c r="H114" i="18" s="1"/>
  <c r="E122" i="18"/>
  <c r="H122" i="18" s="1"/>
  <c r="E123" i="18"/>
  <c r="H123" i="18" s="1"/>
  <c r="E129" i="18"/>
  <c r="H129" i="18" s="1"/>
  <c r="E133" i="18"/>
  <c r="H133" i="18" s="1"/>
  <c r="E145" i="18"/>
  <c r="H145" i="18" s="1"/>
  <c r="E153" i="18"/>
  <c r="H153" i="18" s="1"/>
  <c r="F539" i="18"/>
  <c r="F554" i="18"/>
  <c r="G582" i="18"/>
  <c r="E585" i="18"/>
  <c r="H585" i="18" s="1"/>
  <c r="H595" i="18"/>
  <c r="C11" i="19"/>
  <c r="E267" i="19"/>
  <c r="H267" i="19" s="1"/>
  <c r="D13" i="17"/>
  <c r="F13" i="17" s="1"/>
  <c r="F582" i="17"/>
  <c r="F600" i="17"/>
  <c r="D8" i="18"/>
  <c r="F9" i="18" s="1"/>
  <c r="D10" i="18"/>
  <c r="F10" i="18" s="1"/>
  <c r="D12" i="18"/>
  <c r="F75" i="18"/>
  <c r="F76" i="18"/>
  <c r="F77" i="18"/>
  <c r="F78" i="18"/>
  <c r="F79" i="18"/>
  <c r="F80" i="18"/>
  <c r="F87" i="18"/>
  <c r="F91" i="18"/>
  <c r="F92" i="18"/>
  <c r="F95" i="18"/>
  <c r="F99" i="18"/>
  <c r="F103" i="18"/>
  <c r="F104" i="18"/>
  <c r="F106" i="18"/>
  <c r="F111" i="18"/>
  <c r="F112" i="18"/>
  <c r="F113" i="18"/>
  <c r="E128" i="18"/>
  <c r="H128" i="18" s="1"/>
  <c r="E132" i="18"/>
  <c r="H132" i="18" s="1"/>
  <c r="E137" i="18"/>
  <c r="H137" i="18" s="1"/>
  <c r="E143" i="18"/>
  <c r="H143" i="18" s="1"/>
  <c r="E164" i="18"/>
  <c r="H164" i="18" s="1"/>
  <c r="H175" i="18"/>
  <c r="F559" i="18"/>
  <c r="C8" i="19"/>
  <c r="E12" i="19" s="1"/>
  <c r="E179" i="19"/>
  <c r="H179" i="19" s="1"/>
  <c r="F568" i="19"/>
  <c r="F560" i="19"/>
  <c r="F535" i="19"/>
  <c r="F534" i="19"/>
  <c r="F514" i="19"/>
  <c r="F471" i="19"/>
  <c r="F445" i="19"/>
  <c r="F443" i="19"/>
  <c r="F442" i="19"/>
  <c r="F428" i="19"/>
  <c r="F420" i="19"/>
  <c r="F419" i="19"/>
  <c r="F416" i="19"/>
  <c r="F399" i="19"/>
  <c r="F398" i="19"/>
  <c r="F395" i="19"/>
  <c r="F394" i="19"/>
  <c r="F391" i="19"/>
  <c r="F386" i="19"/>
  <c r="F385" i="19"/>
  <c r="F384" i="19"/>
  <c r="F383" i="19"/>
  <c r="F380" i="19"/>
  <c r="F378" i="19"/>
  <c r="F374" i="19"/>
  <c r="F373" i="19"/>
  <c r="F369" i="19"/>
  <c r="F365" i="19"/>
  <c r="F364" i="19"/>
  <c r="F362" i="19"/>
  <c r="F361" i="19"/>
  <c r="F360" i="19"/>
  <c r="F358" i="19"/>
  <c r="F357" i="19"/>
  <c r="F355" i="19"/>
  <c r="F350" i="19"/>
  <c r="F349" i="19"/>
  <c r="D12" i="19"/>
  <c r="G349" i="19"/>
  <c r="H349" i="19" s="1"/>
  <c r="G12" i="20"/>
  <c r="E355" i="17"/>
  <c r="H355" i="17" s="1"/>
  <c r="E361" i="17"/>
  <c r="H361" i="17" s="1"/>
  <c r="E362" i="17"/>
  <c r="H362" i="17" s="1"/>
  <c r="E364" i="17"/>
  <c r="H364" i="17" s="1"/>
  <c r="E388" i="17"/>
  <c r="H388" i="17" s="1"/>
  <c r="E395" i="17"/>
  <c r="H395" i="17" s="1"/>
  <c r="E397" i="17"/>
  <c r="H397" i="17" s="1"/>
  <c r="E409" i="17"/>
  <c r="H409" i="17" s="1"/>
  <c r="E410" i="17"/>
  <c r="H410" i="17" s="1"/>
  <c r="E420" i="17"/>
  <c r="H420" i="17" s="1"/>
  <c r="E445" i="17"/>
  <c r="H445" i="17" s="1"/>
  <c r="E449" i="17"/>
  <c r="H449" i="17" s="1"/>
  <c r="E469" i="17"/>
  <c r="H469" i="17" s="1"/>
  <c r="E471" i="17"/>
  <c r="H471" i="17" s="1"/>
  <c r="E491" i="17"/>
  <c r="H491" i="17" s="1"/>
  <c r="E510" i="17"/>
  <c r="H510" i="17" s="1"/>
  <c r="E511" i="17"/>
  <c r="H511" i="17" s="1"/>
  <c r="E533" i="17"/>
  <c r="H533" i="17" s="1"/>
  <c r="C11" i="18"/>
  <c r="G75" i="18"/>
  <c r="E116" i="18"/>
  <c r="H116" i="18" s="1"/>
  <c r="E120" i="18"/>
  <c r="H120" i="18" s="1"/>
  <c r="E126" i="18"/>
  <c r="H126" i="18" s="1"/>
  <c r="E131" i="18"/>
  <c r="H131" i="18" s="1"/>
  <c r="E135" i="18"/>
  <c r="H135" i="18" s="1"/>
  <c r="E136" i="18"/>
  <c r="H136" i="18" s="1"/>
  <c r="G173" i="18"/>
  <c r="F535" i="18"/>
  <c r="F538" i="18"/>
  <c r="E603" i="18"/>
  <c r="H603" i="18" s="1"/>
  <c r="E598" i="18"/>
  <c r="H598" i="18" s="1"/>
  <c r="E597" i="18"/>
  <c r="H597" i="18" s="1"/>
  <c r="E590" i="18"/>
  <c r="H590" i="18" s="1"/>
  <c r="E588" i="18"/>
  <c r="H588" i="18" s="1"/>
  <c r="E587" i="18"/>
  <c r="H587" i="18" s="1"/>
  <c r="E582" i="18"/>
  <c r="E608" i="18"/>
  <c r="H608" i="18" s="1"/>
  <c r="E607" i="18"/>
  <c r="H607" i="18" s="1"/>
  <c r="E605" i="18"/>
  <c r="H605" i="18" s="1"/>
  <c r="E604" i="18"/>
  <c r="H604" i="18" s="1"/>
  <c r="E600" i="18"/>
  <c r="H600" i="18" s="1"/>
  <c r="E599" i="18"/>
  <c r="H599" i="18" s="1"/>
  <c r="E592" i="18"/>
  <c r="H592" i="18" s="1"/>
  <c r="E584" i="18"/>
  <c r="H584" i="18" s="1"/>
  <c r="E586" i="18"/>
  <c r="H586" i="18" s="1"/>
  <c r="E601" i="18"/>
  <c r="H601" i="18" s="1"/>
  <c r="E10" i="19"/>
  <c r="G173" i="19"/>
  <c r="E609" i="19"/>
  <c r="H609" i="19" s="1"/>
  <c r="E601" i="19"/>
  <c r="H601" i="19" s="1"/>
  <c r="E585" i="19"/>
  <c r="H585" i="19" s="1"/>
  <c r="E602" i="19"/>
  <c r="H602" i="19" s="1"/>
  <c r="E598" i="19"/>
  <c r="H598" i="19" s="1"/>
  <c r="E586" i="19"/>
  <c r="H586" i="19" s="1"/>
  <c r="E582" i="19"/>
  <c r="H582" i="19" s="1"/>
  <c r="C13" i="19"/>
  <c r="E600" i="19"/>
  <c r="H600" i="19" s="1"/>
  <c r="F333" i="20"/>
  <c r="F332" i="20"/>
  <c r="F328" i="20"/>
  <c r="F319" i="20"/>
  <c r="F317" i="20"/>
  <c r="F308" i="20"/>
  <c r="F305" i="20"/>
  <c r="F304" i="20"/>
  <c r="F302" i="20"/>
  <c r="F300" i="20"/>
  <c r="F299" i="20"/>
  <c r="F294" i="20"/>
  <c r="F293" i="20"/>
  <c r="F291" i="20"/>
  <c r="F290" i="20"/>
  <c r="F289" i="20"/>
  <c r="F288" i="20"/>
  <c r="F287" i="20"/>
  <c r="F286" i="20"/>
  <c r="F283" i="20"/>
  <c r="F282" i="20"/>
  <c r="F281" i="20"/>
  <c r="F280" i="20"/>
  <c r="F278" i="20"/>
  <c r="F277" i="20"/>
  <c r="F276" i="20"/>
  <c r="F271" i="20"/>
  <c r="F270" i="20"/>
  <c r="F268" i="20"/>
  <c r="F267" i="20"/>
  <c r="F266" i="20"/>
  <c r="F264" i="20"/>
  <c r="F262" i="20"/>
  <c r="F259" i="20"/>
  <c r="F249" i="20"/>
  <c r="F248" i="20"/>
  <c r="F244" i="20"/>
  <c r="F243" i="20"/>
  <c r="F241" i="20"/>
  <c r="F238" i="20"/>
  <c r="F225" i="20"/>
  <c r="F222" i="20"/>
  <c r="F218" i="20"/>
  <c r="F215" i="20"/>
  <c r="F213" i="20"/>
  <c r="F212" i="20"/>
  <c r="F210" i="20"/>
  <c r="F209" i="20"/>
  <c r="F206" i="20"/>
  <c r="F205" i="20"/>
  <c r="F204" i="20"/>
  <c r="F203" i="20"/>
  <c r="F202" i="20"/>
  <c r="F201" i="20"/>
  <c r="F200" i="20"/>
  <c r="F199" i="20"/>
  <c r="F198" i="20"/>
  <c r="F194" i="20"/>
  <c r="F193" i="20"/>
  <c r="F191" i="20"/>
  <c r="F189" i="20"/>
  <c r="F188" i="20"/>
  <c r="F187" i="20"/>
  <c r="F186" i="20"/>
  <c r="F185" i="20"/>
  <c r="F183" i="20"/>
  <c r="F182" i="20"/>
  <c r="F181" i="20"/>
  <c r="F180" i="20"/>
  <c r="F179" i="20"/>
  <c r="F178" i="20"/>
  <c r="F176" i="20"/>
  <c r="F174" i="20"/>
  <c r="F173" i="20"/>
  <c r="D11" i="20"/>
  <c r="G11" i="20" s="1"/>
  <c r="G349" i="20"/>
  <c r="E351" i="20"/>
  <c r="H351" i="20" s="1"/>
  <c r="E355" i="20"/>
  <c r="H355" i="20" s="1"/>
  <c r="E367" i="20"/>
  <c r="H367" i="20" s="1"/>
  <c r="E379" i="20"/>
  <c r="H379" i="20" s="1"/>
  <c r="E383" i="20"/>
  <c r="H383" i="20" s="1"/>
  <c r="E391" i="20"/>
  <c r="H391" i="20" s="1"/>
  <c r="E395" i="20"/>
  <c r="H395" i="20" s="1"/>
  <c r="E399" i="20"/>
  <c r="H399" i="20" s="1"/>
  <c r="E403" i="20"/>
  <c r="H403" i="20" s="1"/>
  <c r="E419" i="20"/>
  <c r="H419" i="20" s="1"/>
  <c r="E423" i="20"/>
  <c r="H423" i="20" s="1"/>
  <c r="E435" i="20"/>
  <c r="H435" i="20" s="1"/>
  <c r="E443" i="20"/>
  <c r="H443" i="20" s="1"/>
  <c r="E459" i="20"/>
  <c r="H459" i="20" s="1"/>
  <c r="E463" i="20"/>
  <c r="H463" i="20" s="1"/>
  <c r="E467" i="20"/>
  <c r="H467" i="20" s="1"/>
  <c r="E471" i="20"/>
  <c r="H471" i="20" s="1"/>
  <c r="E479" i="20"/>
  <c r="H479" i="20" s="1"/>
  <c r="E495" i="20"/>
  <c r="H495" i="20" s="1"/>
  <c r="E507" i="20"/>
  <c r="H507" i="20" s="1"/>
  <c r="E511" i="20"/>
  <c r="H511" i="20" s="1"/>
  <c r="E515" i="20"/>
  <c r="H515" i="20" s="1"/>
  <c r="E535" i="20"/>
  <c r="H535" i="20" s="1"/>
  <c r="E539" i="20"/>
  <c r="H539" i="20" s="1"/>
  <c r="E543" i="20"/>
  <c r="H543" i="20" s="1"/>
  <c r="E551" i="20"/>
  <c r="H551" i="20" s="1"/>
  <c r="E555" i="20"/>
  <c r="H555" i="20" s="1"/>
  <c r="E559" i="20"/>
  <c r="H559" i="20" s="1"/>
  <c r="E11" i="21"/>
  <c r="H11" i="21" s="1"/>
  <c r="E76" i="21"/>
  <c r="H76" i="21" s="1"/>
  <c r="E78" i="21"/>
  <c r="H78" i="21" s="1"/>
  <c r="E80" i="21"/>
  <c r="H80" i="21" s="1"/>
  <c r="E89" i="21"/>
  <c r="H89" i="21" s="1"/>
  <c r="E91" i="21"/>
  <c r="H91" i="21" s="1"/>
  <c r="E106" i="21"/>
  <c r="H106" i="21" s="1"/>
  <c r="E126" i="21"/>
  <c r="H126" i="21" s="1"/>
  <c r="E142" i="21"/>
  <c r="H142" i="21" s="1"/>
  <c r="E155" i="21"/>
  <c r="H155" i="21" s="1"/>
  <c r="E10" i="22"/>
  <c r="E11" i="22"/>
  <c r="E30" i="20"/>
  <c r="H30" i="20" s="1"/>
  <c r="E50" i="20"/>
  <c r="H50" i="20" s="1"/>
  <c r="E61" i="20"/>
  <c r="H61" i="20" s="1"/>
  <c r="E350" i="20"/>
  <c r="H350" i="20" s="1"/>
  <c r="E358" i="20"/>
  <c r="H358" i="20" s="1"/>
  <c r="E362" i="20"/>
  <c r="H362" i="20" s="1"/>
  <c r="E370" i="20"/>
  <c r="H370" i="20" s="1"/>
  <c r="E374" i="20"/>
  <c r="H374" i="20" s="1"/>
  <c r="E378" i="20"/>
  <c r="H378" i="20" s="1"/>
  <c r="E382" i="20"/>
  <c r="H382" i="20" s="1"/>
  <c r="E386" i="20"/>
  <c r="H386" i="20" s="1"/>
  <c r="E398" i="20"/>
  <c r="H398" i="20" s="1"/>
  <c r="E410" i="20"/>
  <c r="H410" i="20" s="1"/>
  <c r="E434" i="20"/>
  <c r="H434" i="20" s="1"/>
  <c r="E442" i="20"/>
  <c r="H442" i="20" s="1"/>
  <c r="E450" i="20"/>
  <c r="H450" i="20" s="1"/>
  <c r="E458" i="20"/>
  <c r="H458" i="20" s="1"/>
  <c r="E470" i="20"/>
  <c r="H470" i="20" s="1"/>
  <c r="E486" i="20"/>
  <c r="H486" i="20" s="1"/>
  <c r="E490" i="20"/>
  <c r="H490" i="20" s="1"/>
  <c r="E506" i="20"/>
  <c r="H506" i="20" s="1"/>
  <c r="E510" i="20"/>
  <c r="H510" i="20" s="1"/>
  <c r="E514" i="20"/>
  <c r="H514" i="20" s="1"/>
  <c r="E526" i="20"/>
  <c r="H526" i="20" s="1"/>
  <c r="E534" i="20"/>
  <c r="H534" i="20" s="1"/>
  <c r="E538" i="20"/>
  <c r="H538" i="20" s="1"/>
  <c r="E542" i="20"/>
  <c r="H542" i="20" s="1"/>
  <c r="E554" i="20"/>
  <c r="H554" i="20" s="1"/>
  <c r="E562" i="20"/>
  <c r="H562" i="20" s="1"/>
  <c r="G19" i="21"/>
  <c r="E41" i="21"/>
  <c r="H41" i="21" s="1"/>
  <c r="E49" i="21"/>
  <c r="H49" i="21" s="1"/>
  <c r="E61" i="21"/>
  <c r="H61" i="21" s="1"/>
  <c r="E82" i="21"/>
  <c r="H82" i="21" s="1"/>
  <c r="E95" i="21"/>
  <c r="H95" i="21" s="1"/>
  <c r="E103" i="21"/>
  <c r="H103" i="21" s="1"/>
  <c r="E111" i="21"/>
  <c r="H111" i="21" s="1"/>
  <c r="E115" i="21"/>
  <c r="H115" i="21" s="1"/>
  <c r="E128" i="21"/>
  <c r="H128" i="21" s="1"/>
  <c r="E132" i="21"/>
  <c r="H132" i="21" s="1"/>
  <c r="E134" i="21"/>
  <c r="H134" i="21" s="1"/>
  <c r="E136" i="21"/>
  <c r="H136" i="21" s="1"/>
  <c r="E141" i="21"/>
  <c r="H141" i="21" s="1"/>
  <c r="E152" i="21"/>
  <c r="H152" i="21" s="1"/>
  <c r="E164" i="21"/>
  <c r="H164" i="21" s="1"/>
  <c r="E12" i="22"/>
  <c r="H532" i="18"/>
  <c r="H536" i="18"/>
  <c r="H540" i="18"/>
  <c r="H544" i="18"/>
  <c r="H548" i="18"/>
  <c r="H552" i="18"/>
  <c r="H556" i="18"/>
  <c r="E560" i="18"/>
  <c r="H560" i="18" s="1"/>
  <c r="H564" i="18"/>
  <c r="E568" i="18"/>
  <c r="H568" i="18" s="1"/>
  <c r="H572" i="18"/>
  <c r="H576" i="18"/>
  <c r="F609" i="18"/>
  <c r="F608" i="18"/>
  <c r="F603" i="18"/>
  <c r="F602" i="18"/>
  <c r="F601" i="18"/>
  <c r="F600" i="18"/>
  <c r="F598" i="18"/>
  <c r="F595" i="18"/>
  <c r="F593" i="18"/>
  <c r="F592" i="18"/>
  <c r="F590" i="18"/>
  <c r="F586" i="18"/>
  <c r="F585" i="18"/>
  <c r="F584" i="18"/>
  <c r="F582" i="18"/>
  <c r="H22" i="19"/>
  <c r="H26" i="19"/>
  <c r="H30" i="19"/>
  <c r="H34" i="19"/>
  <c r="H38" i="19"/>
  <c r="H42" i="19"/>
  <c r="H46" i="19"/>
  <c r="H50" i="19"/>
  <c r="H54" i="19"/>
  <c r="H58" i="19"/>
  <c r="H62" i="19"/>
  <c r="H66" i="19"/>
  <c r="E77" i="19"/>
  <c r="H77" i="19" s="1"/>
  <c r="E79" i="19"/>
  <c r="H79" i="19" s="1"/>
  <c r="E90" i="19"/>
  <c r="H90" i="19" s="1"/>
  <c r="E133" i="19"/>
  <c r="H133" i="19" s="1"/>
  <c r="H177" i="19"/>
  <c r="H181" i="19"/>
  <c r="H185" i="19"/>
  <c r="H189" i="19"/>
  <c r="H193" i="19"/>
  <c r="H197" i="19"/>
  <c r="H201" i="19"/>
  <c r="H205" i="19"/>
  <c r="H209" i="19"/>
  <c r="H213" i="19"/>
  <c r="H217" i="19"/>
  <c r="H221" i="19"/>
  <c r="H225" i="19"/>
  <c r="H229" i="19"/>
  <c r="H233" i="19"/>
  <c r="H237" i="19"/>
  <c r="H245" i="19"/>
  <c r="H249" i="19"/>
  <c r="H253" i="19"/>
  <c r="H257" i="19"/>
  <c r="H261" i="19"/>
  <c r="H265" i="19"/>
  <c r="H269" i="19"/>
  <c r="H273" i="19"/>
  <c r="H281" i="19"/>
  <c r="H285" i="19"/>
  <c r="H289" i="19"/>
  <c r="H293" i="19"/>
  <c r="H297" i="19"/>
  <c r="H301" i="19"/>
  <c r="H305" i="19"/>
  <c r="H309" i="19"/>
  <c r="H313" i="19"/>
  <c r="H317" i="19"/>
  <c r="H321" i="19"/>
  <c r="H325" i="19"/>
  <c r="H329" i="19"/>
  <c r="H333" i="19"/>
  <c r="H337" i="19"/>
  <c r="H341" i="19"/>
  <c r="H590" i="19"/>
  <c r="H594" i="19"/>
  <c r="H606" i="19"/>
  <c r="C8" i="20"/>
  <c r="E11" i="20" s="1"/>
  <c r="H11" i="20" s="1"/>
  <c r="F68" i="20"/>
  <c r="F67" i="20"/>
  <c r="F66" i="20"/>
  <c r="F65" i="20"/>
  <c r="F64" i="20"/>
  <c r="F62" i="20"/>
  <c r="F61" i="20"/>
  <c r="F59" i="20"/>
  <c r="F58" i="20"/>
  <c r="F55" i="20"/>
  <c r="F50" i="20"/>
  <c r="F49" i="20"/>
  <c r="F47" i="20"/>
  <c r="F39" i="20"/>
  <c r="F37" i="20"/>
  <c r="F36" i="20"/>
  <c r="F33" i="20"/>
  <c r="F32" i="20"/>
  <c r="F30" i="20"/>
  <c r="F28" i="20"/>
  <c r="F27" i="20"/>
  <c r="F24" i="20"/>
  <c r="F22" i="20"/>
  <c r="F21" i="20"/>
  <c r="F19" i="20"/>
  <c r="D9" i="20"/>
  <c r="E35" i="20"/>
  <c r="H35" i="20" s="1"/>
  <c r="E36" i="20"/>
  <c r="H36" i="20" s="1"/>
  <c r="E49" i="20"/>
  <c r="H49" i="20" s="1"/>
  <c r="E59" i="20"/>
  <c r="H59" i="20" s="1"/>
  <c r="E69" i="20"/>
  <c r="H69" i="20" s="1"/>
  <c r="G75" i="20"/>
  <c r="H75" i="20" s="1"/>
  <c r="E77" i="20"/>
  <c r="H77" i="20" s="1"/>
  <c r="H81" i="20"/>
  <c r="E85" i="20"/>
  <c r="H85" i="20" s="1"/>
  <c r="E89" i="20"/>
  <c r="H89" i="20" s="1"/>
  <c r="E93" i="20"/>
  <c r="H93" i="20" s="1"/>
  <c r="H97" i="20"/>
  <c r="H101" i="20"/>
  <c r="H105" i="20"/>
  <c r="H109" i="20"/>
  <c r="E113" i="20"/>
  <c r="H113" i="20" s="1"/>
  <c r="E117" i="20"/>
  <c r="H117" i="20" s="1"/>
  <c r="E121" i="20"/>
  <c r="H121" i="20" s="1"/>
  <c r="E125" i="20"/>
  <c r="H125" i="20" s="1"/>
  <c r="E129" i="20"/>
  <c r="H129" i="20" s="1"/>
  <c r="E133" i="20"/>
  <c r="H133" i="20" s="1"/>
  <c r="E137" i="20"/>
  <c r="H137" i="20" s="1"/>
  <c r="E141" i="20"/>
  <c r="H141" i="20" s="1"/>
  <c r="H145" i="20"/>
  <c r="H149" i="20"/>
  <c r="E153" i="20"/>
  <c r="H153" i="20" s="1"/>
  <c r="H157" i="20"/>
  <c r="E161" i="20"/>
  <c r="H161" i="20" s="1"/>
  <c r="H165" i="20"/>
  <c r="G173" i="20"/>
  <c r="H173" i="20" s="1"/>
  <c r="H190" i="20"/>
  <c r="H195" i="20"/>
  <c r="H214" i="20"/>
  <c r="H217" i="20"/>
  <c r="H220" i="20"/>
  <c r="H223" i="20"/>
  <c r="H226" i="20"/>
  <c r="H230" i="20"/>
  <c r="H234" i="20"/>
  <c r="H246" i="20"/>
  <c r="H252" i="20"/>
  <c r="H256" i="20"/>
  <c r="H265" i="20"/>
  <c r="E270" i="20"/>
  <c r="H270" i="20" s="1"/>
  <c r="H272" i="20"/>
  <c r="E276" i="20"/>
  <c r="H276" i="20" s="1"/>
  <c r="E278" i="20"/>
  <c r="H278" i="20" s="1"/>
  <c r="H285" i="20"/>
  <c r="E294" i="20"/>
  <c r="H294" i="20" s="1"/>
  <c r="H297" i="20"/>
  <c r="E300" i="20"/>
  <c r="H300" i="20" s="1"/>
  <c r="E305" i="20"/>
  <c r="H305" i="20" s="1"/>
  <c r="E308" i="20"/>
  <c r="H308" i="20" s="1"/>
  <c r="H311" i="20"/>
  <c r="H315" i="20"/>
  <c r="E318" i="20"/>
  <c r="H318" i="20" s="1"/>
  <c r="H321" i="20"/>
  <c r="H325" i="20"/>
  <c r="H334" i="20"/>
  <c r="E338" i="20"/>
  <c r="H338" i="20" s="1"/>
  <c r="H342" i="20"/>
  <c r="E349" i="20"/>
  <c r="H349" i="20" s="1"/>
  <c r="H353" i="20"/>
  <c r="H357" i="20"/>
  <c r="E361" i="20"/>
  <c r="H361" i="20" s="1"/>
  <c r="E365" i="20"/>
  <c r="H365" i="20" s="1"/>
  <c r="E369" i="20"/>
  <c r="H369" i="20" s="1"/>
  <c r="E373" i="20"/>
  <c r="H373" i="20" s="1"/>
  <c r="H377" i="20"/>
  <c r="H381" i="20"/>
  <c r="E385" i="20"/>
  <c r="H385" i="20" s="1"/>
  <c r="H389" i="20"/>
  <c r="H393" i="20"/>
  <c r="E397" i="20"/>
  <c r="H397" i="20" s="1"/>
  <c r="E401" i="20"/>
  <c r="H401" i="20" s="1"/>
  <c r="E405" i="20"/>
  <c r="H405" i="20" s="1"/>
  <c r="E409" i="20"/>
  <c r="H409" i="20" s="1"/>
  <c r="E413" i="20"/>
  <c r="H413" i="20" s="1"/>
  <c r="H417" i="20"/>
  <c r="H421" i="20"/>
  <c r="E425" i="20"/>
  <c r="H425" i="20" s="1"/>
  <c r="H429" i="20"/>
  <c r="H433" i="20"/>
  <c r="H437" i="20"/>
  <c r="H441" i="20"/>
  <c r="E445" i="20"/>
  <c r="H445" i="20" s="1"/>
  <c r="H449" i="20"/>
  <c r="E453" i="20"/>
  <c r="H453" i="20" s="1"/>
  <c r="E457" i="20"/>
  <c r="H457" i="20" s="1"/>
  <c r="H461" i="20"/>
  <c r="E465" i="20"/>
  <c r="H465" i="20" s="1"/>
  <c r="E469" i="20"/>
  <c r="H469" i="20" s="1"/>
  <c r="H473" i="20"/>
  <c r="H477" i="20"/>
  <c r="H481" i="20"/>
  <c r="H485" i="20"/>
  <c r="E489" i="20"/>
  <c r="H489" i="20" s="1"/>
  <c r="H493" i="20"/>
  <c r="H497" i="20"/>
  <c r="H501" i="20"/>
  <c r="H505" i="20"/>
  <c r="H509" i="20"/>
  <c r="H513" i="20"/>
  <c r="E517" i="20"/>
  <c r="H517" i="20" s="1"/>
  <c r="H521" i="20"/>
  <c r="H525" i="20"/>
  <c r="H529" i="20"/>
  <c r="H533" i="20"/>
  <c r="H537" i="20"/>
  <c r="H541" i="20"/>
  <c r="H545" i="20"/>
  <c r="H549" i="20"/>
  <c r="H553" i="20"/>
  <c r="H557" i="20"/>
  <c r="E561" i="20"/>
  <c r="H561" i="20" s="1"/>
  <c r="E565" i="20"/>
  <c r="H565" i="20" s="1"/>
  <c r="E569" i="20"/>
  <c r="H569" i="20" s="1"/>
  <c r="H573" i="20"/>
  <c r="E583" i="20"/>
  <c r="H583" i="20" s="1"/>
  <c r="E585" i="20"/>
  <c r="H585" i="20" s="1"/>
  <c r="E587" i="20"/>
  <c r="H587" i="20" s="1"/>
  <c r="E590" i="20"/>
  <c r="H590" i="20" s="1"/>
  <c r="E593" i="20"/>
  <c r="H593" i="20" s="1"/>
  <c r="E596" i="20"/>
  <c r="H596" i="20" s="1"/>
  <c r="E605" i="20"/>
  <c r="H605" i="20" s="1"/>
  <c r="E607" i="20"/>
  <c r="H607" i="20" s="1"/>
  <c r="E609" i="20"/>
  <c r="H609" i="20" s="1"/>
  <c r="H20" i="21"/>
  <c r="H24" i="21"/>
  <c r="H28" i="21"/>
  <c r="H32" i="21"/>
  <c r="H36" i="21"/>
  <c r="H40" i="21"/>
  <c r="H44" i="21"/>
  <c r="E48" i="21"/>
  <c r="H48" i="21" s="1"/>
  <c r="E52" i="21"/>
  <c r="H52" i="21" s="1"/>
  <c r="H56" i="21"/>
  <c r="H60" i="21"/>
  <c r="E64" i="21"/>
  <c r="H64" i="21" s="1"/>
  <c r="H68" i="21"/>
  <c r="E75" i="21"/>
  <c r="E77" i="21"/>
  <c r="H77" i="21" s="1"/>
  <c r="E79" i="21"/>
  <c r="H79" i="21" s="1"/>
  <c r="H81" i="21"/>
  <c r="H84" i="21"/>
  <c r="E90" i="21"/>
  <c r="H90" i="21" s="1"/>
  <c r="E92" i="21"/>
  <c r="H92" i="21" s="1"/>
  <c r="E94" i="21"/>
  <c r="H94" i="21" s="1"/>
  <c r="E102" i="21"/>
  <c r="H102" i="21" s="1"/>
  <c r="H110" i="21"/>
  <c r="E120" i="21"/>
  <c r="H120" i="21" s="1"/>
  <c r="E123" i="21"/>
  <c r="H123" i="21" s="1"/>
  <c r="E125" i="21"/>
  <c r="H125" i="21" s="1"/>
  <c r="H127" i="21"/>
  <c r="H140" i="21"/>
  <c r="H143" i="21"/>
  <c r="H147" i="21"/>
  <c r="H151" i="21"/>
  <c r="H156" i="21"/>
  <c r="H176" i="21"/>
  <c r="H180" i="21"/>
  <c r="H184" i="21"/>
  <c r="H188" i="21"/>
  <c r="H192" i="21"/>
  <c r="H196" i="21"/>
  <c r="E200" i="21"/>
  <c r="H200" i="21" s="1"/>
  <c r="E204" i="21"/>
  <c r="H204" i="21" s="1"/>
  <c r="E208" i="21"/>
  <c r="H208" i="21" s="1"/>
  <c r="H212" i="21"/>
  <c r="E216" i="21"/>
  <c r="H216" i="21" s="1"/>
  <c r="H220" i="21"/>
  <c r="H224" i="21"/>
  <c r="H228" i="21"/>
  <c r="H232" i="21"/>
  <c r="H236" i="21"/>
  <c r="H240" i="21"/>
  <c r="E244" i="21"/>
  <c r="H244" i="21" s="1"/>
  <c r="E248" i="21"/>
  <c r="H248" i="21" s="1"/>
  <c r="H252" i="21"/>
  <c r="H256" i="21"/>
  <c r="H260" i="21"/>
  <c r="E264" i="21"/>
  <c r="H264" i="21" s="1"/>
  <c r="H268" i="21"/>
  <c r="H272" i="21"/>
  <c r="E276" i="21"/>
  <c r="H276" i="21" s="1"/>
  <c r="E280" i="21"/>
  <c r="H280" i="21" s="1"/>
  <c r="H284" i="21"/>
  <c r="E288" i="21"/>
  <c r="H288" i="21" s="1"/>
  <c r="H292" i="21"/>
  <c r="H296" i="21"/>
  <c r="E300" i="21"/>
  <c r="H300" i="21" s="1"/>
  <c r="H304" i="21"/>
  <c r="E308" i="21"/>
  <c r="H308" i="21" s="1"/>
  <c r="H312" i="21"/>
  <c r="H316" i="21"/>
  <c r="H320" i="21"/>
  <c r="E324" i="21"/>
  <c r="H324" i="21" s="1"/>
  <c r="E328" i="21"/>
  <c r="H328" i="21" s="1"/>
  <c r="H332" i="21"/>
  <c r="H336" i="21"/>
  <c r="H340" i="21"/>
  <c r="E574" i="21"/>
  <c r="H574" i="21" s="1"/>
  <c r="E568" i="21"/>
  <c r="H568" i="21" s="1"/>
  <c r="E567" i="21"/>
  <c r="H567" i="21" s="1"/>
  <c r="E563" i="21"/>
  <c r="H563" i="21" s="1"/>
  <c r="E562" i="21"/>
  <c r="H562" i="21" s="1"/>
  <c r="E561" i="21"/>
  <c r="H561" i="21" s="1"/>
  <c r="E560" i="21"/>
  <c r="H560" i="21" s="1"/>
  <c r="E559" i="21"/>
  <c r="H559" i="21" s="1"/>
  <c r="E556" i="21"/>
  <c r="H556" i="21" s="1"/>
  <c r="E554" i="21"/>
  <c r="H554" i="21" s="1"/>
  <c r="E551" i="21"/>
  <c r="H551" i="21" s="1"/>
  <c r="E548" i="21"/>
  <c r="H548" i="21" s="1"/>
  <c r="E542" i="21"/>
  <c r="H542" i="21" s="1"/>
  <c r="E539" i="21"/>
  <c r="H539" i="21" s="1"/>
  <c r="E538" i="21"/>
  <c r="H538" i="21" s="1"/>
  <c r="E537" i="21"/>
  <c r="H537" i="21" s="1"/>
  <c r="E535" i="21"/>
  <c r="H535" i="21" s="1"/>
  <c r="E534" i="21"/>
  <c r="H534" i="21" s="1"/>
  <c r="E533" i="21"/>
  <c r="H533" i="21" s="1"/>
  <c r="E531" i="21"/>
  <c r="H531" i="21" s="1"/>
  <c r="E524" i="21"/>
  <c r="H524" i="21" s="1"/>
  <c r="E523" i="21"/>
  <c r="H523" i="21" s="1"/>
  <c r="E521" i="21"/>
  <c r="H521" i="21" s="1"/>
  <c r="E515" i="21"/>
  <c r="H515" i="21" s="1"/>
  <c r="E511" i="21"/>
  <c r="H511" i="21" s="1"/>
  <c r="E500" i="21"/>
  <c r="H500" i="21" s="1"/>
  <c r="E490" i="21"/>
  <c r="H490" i="21" s="1"/>
  <c r="E487" i="21"/>
  <c r="H487" i="21" s="1"/>
  <c r="E486" i="21"/>
  <c r="H486" i="21" s="1"/>
  <c r="E484" i="21"/>
  <c r="H484" i="21" s="1"/>
  <c r="E483" i="21"/>
  <c r="H483" i="21" s="1"/>
  <c r="E481" i="21"/>
  <c r="H481" i="21" s="1"/>
  <c r="E480" i="21"/>
  <c r="H480" i="21" s="1"/>
  <c r="E479" i="21"/>
  <c r="H479" i="21" s="1"/>
  <c r="E476" i="21"/>
  <c r="H476" i="21" s="1"/>
  <c r="E475" i="21"/>
  <c r="H475" i="21" s="1"/>
  <c r="E350" i="21"/>
  <c r="H350" i="21" s="1"/>
  <c r="E352" i="21"/>
  <c r="H352" i="21" s="1"/>
  <c r="E355" i="21"/>
  <c r="H355" i="21" s="1"/>
  <c r="E357" i="21"/>
  <c r="H357" i="21" s="1"/>
  <c r="E362" i="21"/>
  <c r="H362" i="21" s="1"/>
  <c r="E367" i="21"/>
  <c r="H367" i="21" s="1"/>
  <c r="E372" i="21"/>
  <c r="H372" i="21" s="1"/>
  <c r="E374" i="21"/>
  <c r="H374" i="21" s="1"/>
  <c r="H382" i="21"/>
  <c r="E391" i="21"/>
  <c r="H391" i="21" s="1"/>
  <c r="H396" i="21"/>
  <c r="E401" i="21"/>
  <c r="H401" i="21" s="1"/>
  <c r="E404" i="21"/>
  <c r="H404" i="21" s="1"/>
  <c r="H406" i="21"/>
  <c r="E409" i="21"/>
  <c r="H409" i="21" s="1"/>
  <c r="E411" i="21"/>
  <c r="H411" i="21" s="1"/>
  <c r="E413" i="21"/>
  <c r="H413" i="21" s="1"/>
  <c r="E416" i="21"/>
  <c r="H416" i="21" s="1"/>
  <c r="E419" i="21"/>
  <c r="H419" i="21" s="1"/>
  <c r="H421" i="21"/>
  <c r="H426" i="21"/>
  <c r="E429" i="21"/>
  <c r="H429" i="21" s="1"/>
  <c r="H431" i="21"/>
  <c r="H434" i="21"/>
  <c r="H437" i="21"/>
  <c r="H440" i="21"/>
  <c r="E443" i="21"/>
  <c r="H443" i="21" s="1"/>
  <c r="H453" i="21"/>
  <c r="E456" i="21"/>
  <c r="H456" i="21" s="1"/>
  <c r="H463" i="21"/>
  <c r="E466" i="21"/>
  <c r="H466" i="21" s="1"/>
  <c r="E471" i="21"/>
  <c r="H471" i="21" s="1"/>
  <c r="H474" i="21"/>
  <c r="H482" i="21"/>
  <c r="H494" i="21"/>
  <c r="H497" i="21"/>
  <c r="H503" i="21"/>
  <c r="H510" i="21"/>
  <c r="H517" i="21"/>
  <c r="H525" i="21"/>
  <c r="H529" i="21"/>
  <c r="H532" i="21"/>
  <c r="H541" i="21"/>
  <c r="H545" i="21"/>
  <c r="H557" i="21"/>
  <c r="H573" i="21"/>
  <c r="H575" i="21"/>
  <c r="G8" i="22"/>
  <c r="G10" i="22"/>
  <c r="H20" i="22"/>
  <c r="H24" i="22"/>
  <c r="G349" i="18"/>
  <c r="H349" i="18" s="1"/>
  <c r="H531" i="18"/>
  <c r="E535" i="18"/>
  <c r="H535" i="18" s="1"/>
  <c r="E539" i="18"/>
  <c r="H539" i="18" s="1"/>
  <c r="H543" i="18"/>
  <c r="H547" i="18"/>
  <c r="H551" i="18"/>
  <c r="H555" i="18"/>
  <c r="E559" i="18"/>
  <c r="H559" i="18" s="1"/>
  <c r="H563" i="18"/>
  <c r="H567" i="18"/>
  <c r="E571" i="18"/>
  <c r="H571" i="18" s="1"/>
  <c r="G19" i="19"/>
  <c r="H19" i="19" s="1"/>
  <c r="H21" i="19"/>
  <c r="H25" i="19"/>
  <c r="H29" i="19"/>
  <c r="H33" i="19"/>
  <c r="H37" i="19"/>
  <c r="H41" i="19"/>
  <c r="H45" i="19"/>
  <c r="H49" i="19"/>
  <c r="H53" i="19"/>
  <c r="H57" i="19"/>
  <c r="H65" i="19"/>
  <c r="H69" i="19"/>
  <c r="F164" i="19"/>
  <c r="F154" i="19"/>
  <c r="F153" i="19"/>
  <c r="F149" i="19"/>
  <c r="F148" i="19"/>
  <c r="F135" i="19"/>
  <c r="F132" i="19"/>
  <c r="F131" i="19"/>
  <c r="F114" i="19"/>
  <c r="F113" i="19"/>
  <c r="F111" i="19"/>
  <c r="F110" i="19"/>
  <c r="F103" i="19"/>
  <c r="F90" i="19"/>
  <c r="F89" i="19"/>
  <c r="F82" i="19"/>
  <c r="F80" i="19"/>
  <c r="F79" i="19"/>
  <c r="F76" i="19"/>
  <c r="F75" i="19"/>
  <c r="D10" i="19"/>
  <c r="D8" i="19"/>
  <c r="F9" i="19" s="1"/>
  <c r="E87" i="19"/>
  <c r="H87" i="19" s="1"/>
  <c r="E89" i="19"/>
  <c r="H89" i="19" s="1"/>
  <c r="H176" i="19"/>
  <c r="H180" i="19"/>
  <c r="H184" i="19"/>
  <c r="H192" i="19"/>
  <c r="H196" i="19"/>
  <c r="H204" i="19"/>
  <c r="H208" i="19"/>
  <c r="H212" i="19"/>
  <c r="H216" i="19"/>
  <c r="H220" i="19"/>
  <c r="H224" i="19"/>
  <c r="H228" i="19"/>
  <c r="H232" i="19"/>
  <c r="H236" i="19"/>
  <c r="H240" i="19"/>
  <c r="H244" i="19"/>
  <c r="H248" i="19"/>
  <c r="H252" i="19"/>
  <c r="H256" i="19"/>
  <c r="H260" i="19"/>
  <c r="H264" i="19"/>
  <c r="H272" i="19"/>
  <c r="H276" i="19"/>
  <c r="H280" i="19"/>
  <c r="H284" i="19"/>
  <c r="H288" i="19"/>
  <c r="H292" i="19"/>
  <c r="H296" i="19"/>
  <c r="H300" i="19"/>
  <c r="H304" i="19"/>
  <c r="H312" i="19"/>
  <c r="H316" i="19"/>
  <c r="H320" i="19"/>
  <c r="H324" i="19"/>
  <c r="H328" i="19"/>
  <c r="H332" i="19"/>
  <c r="H336" i="19"/>
  <c r="H340" i="19"/>
  <c r="E351" i="19"/>
  <c r="H351" i="19" s="1"/>
  <c r="E361" i="19"/>
  <c r="H361" i="19" s="1"/>
  <c r="E369" i="19"/>
  <c r="H369" i="19" s="1"/>
  <c r="E386" i="19"/>
  <c r="H386" i="19" s="1"/>
  <c r="E397" i="19"/>
  <c r="H397" i="19" s="1"/>
  <c r="E398" i="19"/>
  <c r="H398" i="19" s="1"/>
  <c r="E445" i="19"/>
  <c r="H445" i="19" s="1"/>
  <c r="H589" i="19"/>
  <c r="H593" i="19"/>
  <c r="H597" i="19"/>
  <c r="H605" i="19"/>
  <c r="D8" i="20"/>
  <c r="F10" i="20" s="1"/>
  <c r="C9" i="20"/>
  <c r="C10" i="20"/>
  <c r="E19" i="20"/>
  <c r="H19" i="20" s="1"/>
  <c r="E27" i="20"/>
  <c r="H27" i="20" s="1"/>
  <c r="E33" i="20"/>
  <c r="H33" i="20" s="1"/>
  <c r="E76" i="20"/>
  <c r="H76" i="20" s="1"/>
  <c r="E80" i="20"/>
  <c r="H80" i="20" s="1"/>
  <c r="E84" i="20"/>
  <c r="H84" i="20" s="1"/>
  <c r="E88" i="20"/>
  <c r="H88" i="20" s="1"/>
  <c r="E92" i="20"/>
  <c r="H92" i="20" s="1"/>
  <c r="E96" i="20"/>
  <c r="H96" i="20" s="1"/>
  <c r="H100" i="20"/>
  <c r="E104" i="20"/>
  <c r="H104" i="20" s="1"/>
  <c r="H108" i="20"/>
  <c r="E112" i="20"/>
  <c r="H112" i="20" s="1"/>
  <c r="E116" i="20"/>
  <c r="H116" i="20" s="1"/>
  <c r="E120" i="20"/>
  <c r="H120" i="20" s="1"/>
  <c r="E124" i="20"/>
  <c r="H124" i="20" s="1"/>
  <c r="E128" i="20"/>
  <c r="H128" i="20" s="1"/>
  <c r="E132" i="20"/>
  <c r="H132" i="20" s="1"/>
  <c r="E136" i="20"/>
  <c r="H136" i="20" s="1"/>
  <c r="E140" i="20"/>
  <c r="H140" i="20" s="1"/>
  <c r="H144" i="20"/>
  <c r="H148" i="20"/>
  <c r="H152" i="20"/>
  <c r="H156" i="20"/>
  <c r="H160" i="20"/>
  <c r="E176" i="20"/>
  <c r="H176" i="20" s="1"/>
  <c r="E181" i="20"/>
  <c r="H181" i="20" s="1"/>
  <c r="H192" i="20"/>
  <c r="H198" i="20"/>
  <c r="E200" i="20"/>
  <c r="H200" i="20" s="1"/>
  <c r="E202" i="20"/>
  <c r="H202" i="20" s="1"/>
  <c r="E204" i="20"/>
  <c r="H204" i="20" s="1"/>
  <c r="E206" i="20"/>
  <c r="H206" i="20" s="1"/>
  <c r="E209" i="20"/>
  <c r="H209" i="20" s="1"/>
  <c r="H211" i="20"/>
  <c r="E216" i="20"/>
  <c r="H216" i="20" s="1"/>
  <c r="H219" i="20"/>
  <c r="H229" i="20"/>
  <c r="E233" i="20"/>
  <c r="H233" i="20" s="1"/>
  <c r="H237" i="20"/>
  <c r="E240" i="20"/>
  <c r="H240" i="20" s="1"/>
  <c r="E243" i="20"/>
  <c r="H243" i="20" s="1"/>
  <c r="H245" i="20"/>
  <c r="H251" i="20"/>
  <c r="E255" i="20"/>
  <c r="H255" i="20" s="1"/>
  <c r="E259" i="20"/>
  <c r="H259" i="20" s="1"/>
  <c r="E262" i="20"/>
  <c r="H262" i="20" s="1"/>
  <c r="E267" i="20"/>
  <c r="H267" i="20" s="1"/>
  <c r="E269" i="20"/>
  <c r="H269" i="20" s="1"/>
  <c r="E275" i="20"/>
  <c r="H275" i="20" s="1"/>
  <c r="H280" i="20"/>
  <c r="H282" i="20"/>
  <c r="H284" i="20"/>
  <c r="E287" i="20"/>
  <c r="H287" i="20" s="1"/>
  <c r="E289" i="20"/>
  <c r="H289" i="20" s="1"/>
  <c r="E291" i="20"/>
  <c r="H291" i="20" s="1"/>
  <c r="H296" i="20"/>
  <c r="E302" i="20"/>
  <c r="H302" i="20" s="1"/>
  <c r="H307" i="20"/>
  <c r="E310" i="20"/>
  <c r="H310" i="20" s="1"/>
  <c r="H314" i="20"/>
  <c r="H320" i="20"/>
  <c r="E324" i="20"/>
  <c r="H324" i="20" s="1"/>
  <c r="H331" i="20"/>
  <c r="H337" i="20"/>
  <c r="H341" i="20"/>
  <c r="E352" i="20"/>
  <c r="H352" i="20" s="1"/>
  <c r="E356" i="20"/>
  <c r="H356" i="20" s="1"/>
  <c r="H360" i="20"/>
  <c r="E364" i="20"/>
  <c r="H364" i="20" s="1"/>
  <c r="H368" i="20"/>
  <c r="E372" i="20"/>
  <c r="H372" i="20" s="1"/>
  <c r="H376" i="20"/>
  <c r="H380" i="20"/>
  <c r="E384" i="20"/>
  <c r="H384" i="20" s="1"/>
  <c r="E388" i="20"/>
  <c r="H388" i="20" s="1"/>
  <c r="H392" i="20"/>
  <c r="H396" i="20"/>
  <c r="H400" i="20"/>
  <c r="H404" i="20"/>
  <c r="E408" i="20"/>
  <c r="H408" i="20" s="1"/>
  <c r="E412" i="20"/>
  <c r="H412" i="20" s="1"/>
  <c r="E416" i="20"/>
  <c r="H416" i="20" s="1"/>
  <c r="E420" i="20"/>
  <c r="H420" i="20" s="1"/>
  <c r="E424" i="20"/>
  <c r="H424" i="20" s="1"/>
  <c r="E428" i="20"/>
  <c r="H428" i="20" s="1"/>
  <c r="E432" i="20"/>
  <c r="H432" i="20" s="1"/>
  <c r="E436" i="20"/>
  <c r="H436" i="20" s="1"/>
  <c r="H440" i="20"/>
  <c r="E444" i="20"/>
  <c r="H444" i="20" s="1"/>
  <c r="H448" i="20"/>
  <c r="H452" i="20"/>
  <c r="E456" i="20"/>
  <c r="H456" i="20" s="1"/>
  <c r="H460" i="20"/>
  <c r="H464" i="20"/>
  <c r="H468" i="20"/>
  <c r="H472" i="20"/>
  <c r="E476" i="20"/>
  <c r="H476" i="20" s="1"/>
  <c r="E480" i="20"/>
  <c r="H480" i="20" s="1"/>
  <c r="E484" i="20"/>
  <c r="H484" i="20" s="1"/>
  <c r="H488" i="20"/>
  <c r="E492" i="20"/>
  <c r="H492" i="20" s="1"/>
  <c r="H496" i="20"/>
  <c r="E500" i="20"/>
  <c r="H500" i="20" s="1"/>
  <c r="H504" i="20"/>
  <c r="H508" i="20"/>
  <c r="H512" i="20"/>
  <c r="E516" i="20"/>
  <c r="H516" i="20" s="1"/>
  <c r="H520" i="20"/>
  <c r="E524" i="20"/>
  <c r="H524" i="20" s="1"/>
  <c r="H528" i="20"/>
  <c r="E532" i="20"/>
  <c r="H532" i="20" s="1"/>
  <c r="H536" i="20"/>
  <c r="H540" i="20"/>
  <c r="E544" i="20"/>
  <c r="H544" i="20" s="1"/>
  <c r="H548" i="20"/>
  <c r="H552" i="20"/>
  <c r="E556" i="20"/>
  <c r="H556" i="20" s="1"/>
  <c r="E560" i="20"/>
  <c r="H560" i="20" s="1"/>
  <c r="H564" i="20"/>
  <c r="E568" i="20"/>
  <c r="H568" i="20" s="1"/>
  <c r="H572" i="20"/>
  <c r="E589" i="20"/>
  <c r="H589" i="20" s="1"/>
  <c r="E592" i="20"/>
  <c r="H592" i="20" s="1"/>
  <c r="H595" i="20"/>
  <c r="E598" i="20"/>
  <c r="H598" i="20" s="1"/>
  <c r="E600" i="20"/>
  <c r="H600" i="20" s="1"/>
  <c r="C9" i="21"/>
  <c r="C10" i="21"/>
  <c r="E19" i="21"/>
  <c r="E23" i="21"/>
  <c r="H23" i="21" s="1"/>
  <c r="E27" i="21"/>
  <c r="H27" i="21" s="1"/>
  <c r="H31" i="21"/>
  <c r="H35" i="21"/>
  <c r="H39" i="21"/>
  <c r="H43" i="21"/>
  <c r="E47" i="21"/>
  <c r="H47" i="21" s="1"/>
  <c r="H51" i="21"/>
  <c r="E55" i="21"/>
  <c r="H55" i="21" s="1"/>
  <c r="H63" i="21"/>
  <c r="H67" i="21"/>
  <c r="G75" i="21"/>
  <c r="H83" i="21"/>
  <c r="E87" i="21"/>
  <c r="H87" i="21" s="1"/>
  <c r="E99" i="21"/>
  <c r="H99" i="21" s="1"/>
  <c r="E104" i="21"/>
  <c r="H104" i="21" s="1"/>
  <c r="H109" i="21"/>
  <c r="E112" i="21"/>
  <c r="H112" i="21" s="1"/>
  <c r="H114" i="21"/>
  <c r="E116" i="21"/>
  <c r="H116" i="21" s="1"/>
  <c r="H119" i="21"/>
  <c r="E122" i="21"/>
  <c r="H122" i="21" s="1"/>
  <c r="E129" i="21"/>
  <c r="H129" i="21" s="1"/>
  <c r="E131" i="21"/>
  <c r="H131" i="21" s="1"/>
  <c r="E133" i="21"/>
  <c r="H133" i="21" s="1"/>
  <c r="E135" i="21"/>
  <c r="H135" i="21" s="1"/>
  <c r="H137" i="21"/>
  <c r="H146" i="21"/>
  <c r="H150" i="21"/>
  <c r="E153" i="21"/>
  <c r="H153" i="21" s="1"/>
  <c r="E158" i="21"/>
  <c r="H158" i="21" s="1"/>
  <c r="H160" i="21"/>
  <c r="H163" i="21"/>
  <c r="G173" i="21"/>
  <c r="H173" i="21" s="1"/>
  <c r="H175" i="21"/>
  <c r="E179" i="21"/>
  <c r="H179" i="21" s="1"/>
  <c r="H183" i="21"/>
  <c r="E187" i="21"/>
  <c r="H187" i="21" s="1"/>
  <c r="H191" i="21"/>
  <c r="E195" i="21"/>
  <c r="H195" i="21" s="1"/>
  <c r="E199" i="21"/>
  <c r="H199" i="21" s="1"/>
  <c r="E203" i="21"/>
  <c r="H203" i="21" s="1"/>
  <c r="H207" i="21"/>
  <c r="H211" i="21"/>
  <c r="H215" i="21"/>
  <c r="H219" i="21"/>
  <c r="H223" i="21"/>
  <c r="H227" i="21"/>
  <c r="H231" i="21"/>
  <c r="E235" i="21"/>
  <c r="H235" i="21" s="1"/>
  <c r="E239" i="21"/>
  <c r="H239" i="21" s="1"/>
  <c r="E243" i="21"/>
  <c r="H243" i="21" s="1"/>
  <c r="H247" i="21"/>
  <c r="H251" i="21"/>
  <c r="E255" i="21"/>
  <c r="H255" i="21" s="1"/>
  <c r="E259" i="21"/>
  <c r="H259" i="21" s="1"/>
  <c r="H263" i="21"/>
  <c r="E267" i="21"/>
  <c r="H267" i="21" s="1"/>
  <c r="E271" i="21"/>
  <c r="H271" i="21" s="1"/>
  <c r="H275" i="21"/>
  <c r="H279" i="21"/>
  <c r="H283" i="21"/>
  <c r="H287" i="21"/>
  <c r="E291" i="21"/>
  <c r="H291" i="21" s="1"/>
  <c r="H295" i="21"/>
  <c r="H299" i="21"/>
  <c r="H303" i="21"/>
  <c r="H307" i="21"/>
  <c r="H311" i="21"/>
  <c r="H315" i="21"/>
  <c r="E319" i="21"/>
  <c r="H319" i="21" s="1"/>
  <c r="H323" i="21"/>
  <c r="H327" i="21"/>
  <c r="H331" i="21"/>
  <c r="H339" i="21"/>
  <c r="H343" i="21"/>
  <c r="H354" i="21"/>
  <c r="E359" i="21"/>
  <c r="H359" i="21" s="1"/>
  <c r="E364" i="21"/>
  <c r="H364" i="21" s="1"/>
  <c r="E366" i="21"/>
  <c r="H366" i="21" s="1"/>
  <c r="E369" i="21"/>
  <c r="H369" i="21" s="1"/>
  <c r="H371" i="21"/>
  <c r="H376" i="21"/>
  <c r="E379" i="21"/>
  <c r="H379" i="21" s="1"/>
  <c r="H381" i="21"/>
  <c r="E384" i="21"/>
  <c r="H384" i="21" s="1"/>
  <c r="E386" i="21"/>
  <c r="H386" i="21" s="1"/>
  <c r="E388" i="21"/>
  <c r="H388" i="21" s="1"/>
  <c r="H390" i="21"/>
  <c r="H393" i="21"/>
  <c r="E398" i="21"/>
  <c r="H398" i="21" s="1"/>
  <c r="H400" i="21"/>
  <c r="H418" i="21"/>
  <c r="H423" i="21"/>
  <c r="H433" i="21"/>
  <c r="E445" i="21"/>
  <c r="H445" i="21" s="1"/>
  <c r="E448" i="21"/>
  <c r="H448" i="21" s="1"/>
  <c r="E450" i="21"/>
  <c r="H450" i="21" s="1"/>
  <c r="H452" i="21"/>
  <c r="H462" i="21"/>
  <c r="E468" i="21"/>
  <c r="H468" i="21" s="1"/>
  <c r="H473" i="21"/>
  <c r="H478" i="21"/>
  <c r="H485" i="21"/>
  <c r="H493" i="21"/>
  <c r="H496" i="21"/>
  <c r="H502" i="21"/>
  <c r="H506" i="21"/>
  <c r="H509" i="21"/>
  <c r="H514" i="21"/>
  <c r="H516" i="21"/>
  <c r="H520" i="21"/>
  <c r="H528" i="21"/>
  <c r="H544" i="21"/>
  <c r="H550" i="21"/>
  <c r="H553" i="21"/>
  <c r="H555" i="21"/>
  <c r="H566" i="21"/>
  <c r="H569" i="21"/>
  <c r="H572" i="21"/>
  <c r="G12" i="22"/>
  <c r="E69" i="22"/>
  <c r="H69" i="22" s="1"/>
  <c r="E67" i="22"/>
  <c r="H67" i="22" s="1"/>
  <c r="E64" i="22"/>
  <c r="H64" i="22" s="1"/>
  <c r="E63" i="22"/>
  <c r="H63" i="22" s="1"/>
  <c r="E59" i="22"/>
  <c r="H59" i="22" s="1"/>
  <c r="E56" i="22"/>
  <c r="H56" i="22" s="1"/>
  <c r="E54" i="22"/>
  <c r="H54" i="22" s="1"/>
  <c r="E50" i="22"/>
  <c r="H50" i="22" s="1"/>
  <c r="E37" i="22"/>
  <c r="H37" i="22" s="1"/>
  <c r="E36" i="22"/>
  <c r="H36" i="22" s="1"/>
  <c r="E30" i="22"/>
  <c r="H30" i="22" s="1"/>
  <c r="E26" i="22"/>
  <c r="H26" i="22" s="1"/>
  <c r="E19" i="22"/>
  <c r="H19" i="22" s="1"/>
  <c r="C9" i="22"/>
  <c r="H23" i="22"/>
  <c r="H19" i="23"/>
  <c r="H19" i="24"/>
  <c r="G173" i="22"/>
  <c r="E349" i="22"/>
  <c r="H349" i="22" s="1"/>
  <c r="E350" i="22"/>
  <c r="H350" i="22" s="1"/>
  <c r="E351" i="22"/>
  <c r="H351" i="22" s="1"/>
  <c r="E354" i="22"/>
  <c r="H354" i="22" s="1"/>
  <c r="E355" i="22"/>
  <c r="H355" i="22" s="1"/>
  <c r="E356" i="22"/>
  <c r="H356" i="22" s="1"/>
  <c r="E357" i="22"/>
  <c r="H357" i="22" s="1"/>
  <c r="E358" i="22"/>
  <c r="H358" i="22" s="1"/>
  <c r="E361" i="22"/>
  <c r="H361" i="22" s="1"/>
  <c r="E362" i="22"/>
  <c r="H362" i="22" s="1"/>
  <c r="E364" i="22"/>
  <c r="H364" i="22" s="1"/>
  <c r="E365" i="22"/>
  <c r="H365" i="22" s="1"/>
  <c r="E366" i="22"/>
  <c r="H366" i="22" s="1"/>
  <c r="E369" i="22"/>
  <c r="H369" i="22" s="1"/>
  <c r="E370" i="22"/>
  <c r="H370" i="22" s="1"/>
  <c r="E372" i="22"/>
  <c r="H372" i="22" s="1"/>
  <c r="E373" i="22"/>
  <c r="H373" i="22" s="1"/>
  <c r="E374" i="22"/>
  <c r="H374" i="22" s="1"/>
  <c r="E375" i="22"/>
  <c r="H375" i="22" s="1"/>
  <c r="E376" i="22"/>
  <c r="H376" i="22" s="1"/>
  <c r="E377" i="22"/>
  <c r="H377" i="22" s="1"/>
  <c r="E378" i="22"/>
  <c r="H378" i="22" s="1"/>
  <c r="E379" i="22"/>
  <c r="H379" i="22" s="1"/>
  <c r="E382" i="22"/>
  <c r="H382" i="22" s="1"/>
  <c r="E383" i="22"/>
  <c r="H383" i="22" s="1"/>
  <c r="E384" i="22"/>
  <c r="H384" i="22" s="1"/>
  <c r="E385" i="22"/>
  <c r="H385" i="22" s="1"/>
  <c r="E386" i="22"/>
  <c r="H386" i="22" s="1"/>
  <c r="E387" i="22"/>
  <c r="H387" i="22" s="1"/>
  <c r="E388" i="22"/>
  <c r="H388" i="22" s="1"/>
  <c r="E391" i="22"/>
  <c r="H391" i="22" s="1"/>
  <c r="E395" i="22"/>
  <c r="H395" i="22" s="1"/>
  <c r="E397" i="22"/>
  <c r="H397" i="22" s="1"/>
  <c r="E398" i="22"/>
  <c r="H398" i="22" s="1"/>
  <c r="E399" i="22"/>
  <c r="H399" i="22" s="1"/>
  <c r="E402" i="22"/>
  <c r="H402" i="22" s="1"/>
  <c r="E403" i="22"/>
  <c r="H403" i="22" s="1"/>
  <c r="E404" i="22"/>
  <c r="H404" i="22" s="1"/>
  <c r="E405" i="22"/>
  <c r="H405" i="22" s="1"/>
  <c r="E408" i="22"/>
  <c r="H408" i="22" s="1"/>
  <c r="E409" i="22"/>
  <c r="H409" i="22" s="1"/>
  <c r="E410" i="22"/>
  <c r="H410" i="22" s="1"/>
  <c r="E412" i="22"/>
  <c r="H412" i="22" s="1"/>
  <c r="E413" i="22"/>
  <c r="H413" i="22" s="1"/>
  <c r="E419" i="22"/>
  <c r="H419" i="22" s="1"/>
  <c r="E420" i="22"/>
  <c r="H420" i="22" s="1"/>
  <c r="E422" i="22"/>
  <c r="H422" i="22" s="1"/>
  <c r="E423" i="22"/>
  <c r="H423" i="22" s="1"/>
  <c r="E424" i="22"/>
  <c r="H424" i="22" s="1"/>
  <c r="E425" i="22"/>
  <c r="H425" i="22" s="1"/>
  <c r="E428" i="22"/>
  <c r="H428" i="22" s="1"/>
  <c r="E429" i="22"/>
  <c r="H429" i="22" s="1"/>
  <c r="E432" i="22"/>
  <c r="H432" i="22" s="1"/>
  <c r="E434" i="22"/>
  <c r="H434" i="22" s="1"/>
  <c r="E441" i="22"/>
  <c r="H441" i="22" s="1"/>
  <c r="E442" i="22"/>
  <c r="H442" i="22" s="1"/>
  <c r="E443" i="22"/>
  <c r="H443" i="22" s="1"/>
  <c r="E444" i="22"/>
  <c r="H444" i="22" s="1"/>
  <c r="E445" i="22"/>
  <c r="H445" i="22" s="1"/>
  <c r="E455" i="22"/>
  <c r="H455" i="22" s="1"/>
  <c r="E456" i="22"/>
  <c r="H456" i="22" s="1"/>
  <c r="E457" i="22"/>
  <c r="H457" i="22" s="1"/>
  <c r="E459" i="22"/>
  <c r="H459" i="22" s="1"/>
  <c r="E464" i="22"/>
  <c r="H464" i="22" s="1"/>
  <c r="E465" i="22"/>
  <c r="H465" i="22" s="1"/>
  <c r="E466" i="22"/>
  <c r="H466" i="22" s="1"/>
  <c r="E467" i="22"/>
  <c r="H467" i="22" s="1"/>
  <c r="E468" i="22"/>
  <c r="H468" i="22" s="1"/>
  <c r="E469" i="22"/>
  <c r="H469" i="22" s="1"/>
  <c r="E471" i="22"/>
  <c r="H471" i="22" s="1"/>
  <c r="E476" i="22"/>
  <c r="H476" i="22" s="1"/>
  <c r="E479" i="22"/>
  <c r="H479" i="22" s="1"/>
  <c r="E480" i="22"/>
  <c r="H480" i="22" s="1"/>
  <c r="E481" i="22"/>
  <c r="H481" i="22" s="1"/>
  <c r="E483" i="22"/>
  <c r="H483" i="22" s="1"/>
  <c r="E484" i="22"/>
  <c r="H484" i="22" s="1"/>
  <c r="E485" i="22"/>
  <c r="H485" i="22" s="1"/>
  <c r="E486" i="22"/>
  <c r="H486" i="22" s="1"/>
  <c r="E487" i="22"/>
  <c r="H487" i="22" s="1"/>
  <c r="E488" i="22"/>
  <c r="H488" i="22" s="1"/>
  <c r="E489" i="22"/>
  <c r="H489" i="22" s="1"/>
  <c r="E490" i="22"/>
  <c r="H490" i="22" s="1"/>
  <c r="E500" i="22"/>
  <c r="H500" i="22" s="1"/>
  <c r="E510" i="22"/>
  <c r="H510" i="22" s="1"/>
  <c r="E511" i="22"/>
  <c r="H511" i="22" s="1"/>
  <c r="E512" i="22"/>
  <c r="H512" i="22" s="1"/>
  <c r="E515" i="22"/>
  <c r="H515" i="22" s="1"/>
  <c r="E516" i="22"/>
  <c r="H516" i="22" s="1"/>
  <c r="E517" i="22"/>
  <c r="H517" i="22" s="1"/>
  <c r="E519" i="22"/>
  <c r="H519" i="22" s="1"/>
  <c r="E522" i="22"/>
  <c r="H522" i="22" s="1"/>
  <c r="E532" i="22"/>
  <c r="H532" i="22" s="1"/>
  <c r="E534" i="22"/>
  <c r="H534" i="22" s="1"/>
  <c r="E535" i="22"/>
  <c r="H535" i="22" s="1"/>
  <c r="E538" i="22"/>
  <c r="H538" i="22" s="1"/>
  <c r="E539" i="22"/>
  <c r="H539" i="22" s="1"/>
  <c r="E542" i="22"/>
  <c r="H542" i="22" s="1"/>
  <c r="E548" i="22"/>
  <c r="H548" i="22" s="1"/>
  <c r="E551" i="22"/>
  <c r="H551" i="22" s="1"/>
  <c r="E554" i="22"/>
  <c r="H554" i="22" s="1"/>
  <c r="E555" i="22"/>
  <c r="H555" i="22" s="1"/>
  <c r="E556" i="22"/>
  <c r="H556" i="22" s="1"/>
  <c r="E559" i="22"/>
  <c r="H559" i="22" s="1"/>
  <c r="E560" i="22"/>
  <c r="H560" i="22" s="1"/>
  <c r="E561" i="22"/>
  <c r="H561" i="22" s="1"/>
  <c r="E562" i="22"/>
  <c r="H562" i="22" s="1"/>
  <c r="E568" i="22"/>
  <c r="H568" i="22" s="1"/>
  <c r="E569" i="22"/>
  <c r="H569" i="22" s="1"/>
  <c r="E570" i="22"/>
  <c r="H570" i="22" s="1"/>
  <c r="G582" i="22"/>
  <c r="G11" i="23"/>
  <c r="G13" i="23"/>
  <c r="E49" i="23"/>
  <c r="H49" i="23" s="1"/>
  <c r="E50" i="23"/>
  <c r="H50" i="23" s="1"/>
  <c r="E61" i="23"/>
  <c r="H61" i="23" s="1"/>
  <c r="G75" i="23"/>
  <c r="E173" i="23"/>
  <c r="H173" i="23" s="1"/>
  <c r="E174" i="23"/>
  <c r="H174" i="23" s="1"/>
  <c r="E176" i="23"/>
  <c r="H176" i="23" s="1"/>
  <c r="E177" i="23"/>
  <c r="H177" i="23" s="1"/>
  <c r="E178" i="23"/>
  <c r="H178" i="23" s="1"/>
  <c r="E179" i="23"/>
  <c r="H179" i="23" s="1"/>
  <c r="E181" i="23"/>
  <c r="H181" i="23" s="1"/>
  <c r="E183" i="23"/>
  <c r="H183" i="23" s="1"/>
  <c r="E184" i="23"/>
  <c r="H184" i="23" s="1"/>
  <c r="E186" i="23"/>
  <c r="H186" i="23" s="1"/>
  <c r="E187" i="23"/>
  <c r="H187" i="23" s="1"/>
  <c r="E188" i="23"/>
  <c r="H188" i="23" s="1"/>
  <c r="E189" i="23"/>
  <c r="H189" i="23" s="1"/>
  <c r="E191" i="23"/>
  <c r="H191" i="23" s="1"/>
  <c r="E194" i="23"/>
  <c r="H194" i="23" s="1"/>
  <c r="E197" i="23"/>
  <c r="H197" i="23" s="1"/>
  <c r="E199" i="23"/>
  <c r="H199" i="23" s="1"/>
  <c r="E200" i="23"/>
  <c r="H200" i="23" s="1"/>
  <c r="E201" i="23"/>
  <c r="H201" i="23" s="1"/>
  <c r="E202" i="23"/>
  <c r="H202" i="23" s="1"/>
  <c r="E203" i="23"/>
  <c r="H203" i="23" s="1"/>
  <c r="E204" i="23"/>
  <c r="H204" i="23" s="1"/>
  <c r="E210" i="23"/>
  <c r="H210" i="23" s="1"/>
  <c r="E216" i="23"/>
  <c r="H216" i="23" s="1"/>
  <c r="E223" i="23"/>
  <c r="H223" i="23" s="1"/>
  <c r="E225" i="23"/>
  <c r="H225" i="23" s="1"/>
  <c r="E230" i="23"/>
  <c r="H230" i="23" s="1"/>
  <c r="E233" i="23"/>
  <c r="H233" i="23" s="1"/>
  <c r="E236" i="23"/>
  <c r="H236" i="23" s="1"/>
  <c r="E238" i="23"/>
  <c r="H238" i="23" s="1"/>
  <c r="E241" i="23"/>
  <c r="H241" i="23" s="1"/>
  <c r="E243" i="23"/>
  <c r="H243" i="23" s="1"/>
  <c r="E244" i="23"/>
  <c r="H244" i="23" s="1"/>
  <c r="E255" i="23"/>
  <c r="H255" i="23" s="1"/>
  <c r="E267" i="23"/>
  <c r="H267" i="23" s="1"/>
  <c r="E270" i="23"/>
  <c r="H270" i="23" s="1"/>
  <c r="E271" i="23"/>
  <c r="H271" i="23" s="1"/>
  <c r="E275" i="23"/>
  <c r="H275" i="23" s="1"/>
  <c r="E276" i="23"/>
  <c r="H276" i="23" s="1"/>
  <c r="E277" i="23"/>
  <c r="H277" i="23" s="1"/>
  <c r="E283" i="23"/>
  <c r="H283" i="23" s="1"/>
  <c r="E288" i="23"/>
  <c r="H288" i="23" s="1"/>
  <c r="E294" i="23"/>
  <c r="H294" i="23" s="1"/>
  <c r="E305" i="23"/>
  <c r="H305" i="23" s="1"/>
  <c r="E308" i="23"/>
  <c r="H308" i="23" s="1"/>
  <c r="E319" i="23"/>
  <c r="H319" i="23" s="1"/>
  <c r="E321" i="23"/>
  <c r="H321" i="23" s="1"/>
  <c r="E328" i="23"/>
  <c r="H328" i="23" s="1"/>
  <c r="G349" i="23"/>
  <c r="H349" i="23" s="1"/>
  <c r="E582" i="23"/>
  <c r="H582" i="23" s="1"/>
  <c r="E583" i="23"/>
  <c r="H583" i="23" s="1"/>
  <c r="E584" i="23"/>
  <c r="H584" i="23" s="1"/>
  <c r="E585" i="23"/>
  <c r="H585" i="23" s="1"/>
  <c r="E586" i="23"/>
  <c r="H586" i="23" s="1"/>
  <c r="E587" i="23"/>
  <c r="H587" i="23" s="1"/>
  <c r="E597" i="23"/>
  <c r="H597" i="23" s="1"/>
  <c r="E598" i="23"/>
  <c r="H598" i="23" s="1"/>
  <c r="E600" i="23"/>
  <c r="H600" i="23" s="1"/>
  <c r="E601" i="23"/>
  <c r="H601" i="23" s="1"/>
  <c r="E602" i="23"/>
  <c r="H602" i="23" s="1"/>
  <c r="E603" i="23"/>
  <c r="H603" i="23" s="1"/>
  <c r="E605" i="23"/>
  <c r="H605" i="23" s="1"/>
  <c r="E609" i="23"/>
  <c r="H609" i="23" s="1"/>
  <c r="C8" i="24"/>
  <c r="E9" i="24" s="1"/>
  <c r="C10" i="24"/>
  <c r="E11" i="24"/>
  <c r="H11" i="24" s="1"/>
  <c r="E75" i="24"/>
  <c r="H75" i="24" s="1"/>
  <c r="E76" i="24"/>
  <c r="H76" i="24" s="1"/>
  <c r="E77" i="24"/>
  <c r="H77" i="24" s="1"/>
  <c r="E78" i="24"/>
  <c r="H78" i="24" s="1"/>
  <c r="E79" i="24"/>
  <c r="H79" i="24" s="1"/>
  <c r="E80" i="24"/>
  <c r="H80" i="24" s="1"/>
  <c r="E82" i="24"/>
  <c r="H82" i="24" s="1"/>
  <c r="E84" i="24"/>
  <c r="H84" i="24" s="1"/>
  <c r="E85" i="24"/>
  <c r="H85" i="24" s="1"/>
  <c r="E87" i="24"/>
  <c r="H87" i="24" s="1"/>
  <c r="E88" i="24"/>
  <c r="H88" i="24" s="1"/>
  <c r="E89" i="24"/>
  <c r="H89" i="24" s="1"/>
  <c r="E90" i="24"/>
  <c r="H90" i="24" s="1"/>
  <c r="E91" i="24"/>
  <c r="H91" i="24" s="1"/>
  <c r="E92" i="24"/>
  <c r="H92" i="24" s="1"/>
  <c r="E93" i="24"/>
  <c r="H93" i="24" s="1"/>
  <c r="E94" i="24"/>
  <c r="H94" i="24" s="1"/>
  <c r="E95" i="24"/>
  <c r="H95" i="24" s="1"/>
  <c r="E96" i="24"/>
  <c r="H96" i="24" s="1"/>
  <c r="E97" i="24"/>
  <c r="H97" i="24" s="1"/>
  <c r="E99" i="24"/>
  <c r="H99" i="24" s="1"/>
  <c r="E101" i="24"/>
  <c r="H101" i="24" s="1"/>
  <c r="E103" i="24"/>
  <c r="H103" i="24" s="1"/>
  <c r="E104" i="24"/>
  <c r="H104" i="24" s="1"/>
  <c r="E106" i="24"/>
  <c r="H106" i="24" s="1"/>
  <c r="E107" i="24"/>
  <c r="H107" i="24" s="1"/>
  <c r="E109" i="24"/>
  <c r="H109" i="24" s="1"/>
  <c r="E110" i="24"/>
  <c r="H110" i="24" s="1"/>
  <c r="E111" i="24"/>
  <c r="H111" i="24" s="1"/>
  <c r="E112" i="24"/>
  <c r="H112" i="24" s="1"/>
  <c r="E113" i="24"/>
  <c r="H113" i="24" s="1"/>
  <c r="E114" i="24"/>
  <c r="H114" i="24" s="1"/>
  <c r="E115" i="24"/>
  <c r="H115" i="24" s="1"/>
  <c r="E116" i="24"/>
  <c r="H116" i="24" s="1"/>
  <c r="E117" i="24"/>
  <c r="H117" i="24" s="1"/>
  <c r="E120" i="24"/>
  <c r="H120" i="24" s="1"/>
  <c r="E123" i="24"/>
  <c r="H123" i="24" s="1"/>
  <c r="E124" i="24"/>
  <c r="H124" i="24" s="1"/>
  <c r="E125" i="24"/>
  <c r="H125" i="24" s="1"/>
  <c r="E126" i="24"/>
  <c r="H126" i="24" s="1"/>
  <c r="E127" i="24"/>
  <c r="H127" i="24" s="1"/>
  <c r="E128" i="24"/>
  <c r="H128" i="24" s="1"/>
  <c r="E129" i="24"/>
  <c r="H129" i="24" s="1"/>
  <c r="E131" i="24"/>
  <c r="H131" i="24" s="1"/>
  <c r="E132" i="24"/>
  <c r="H132" i="24" s="1"/>
  <c r="E133" i="24"/>
  <c r="H133" i="24" s="1"/>
  <c r="E134" i="24"/>
  <c r="H134" i="24" s="1"/>
  <c r="E136" i="24"/>
  <c r="H136" i="24" s="1"/>
  <c r="E137" i="24"/>
  <c r="H137" i="24" s="1"/>
  <c r="E141" i="24"/>
  <c r="H141" i="24" s="1"/>
  <c r="E142" i="24"/>
  <c r="H142" i="24" s="1"/>
  <c r="E143" i="24"/>
  <c r="H143" i="24" s="1"/>
  <c r="E145" i="24"/>
  <c r="H145" i="24" s="1"/>
  <c r="E151" i="24"/>
  <c r="H151" i="24" s="1"/>
  <c r="E153" i="24"/>
  <c r="H153" i="24" s="1"/>
  <c r="E155" i="24"/>
  <c r="H155" i="24" s="1"/>
  <c r="E158" i="24"/>
  <c r="H158" i="24" s="1"/>
  <c r="E161" i="24"/>
  <c r="H161" i="24" s="1"/>
  <c r="E164" i="24"/>
  <c r="H164" i="24" s="1"/>
  <c r="E165" i="24"/>
  <c r="H165" i="24" s="1"/>
  <c r="E333" i="24"/>
  <c r="H333" i="24" s="1"/>
  <c r="E320" i="24"/>
  <c r="H320" i="24" s="1"/>
  <c r="E310" i="24"/>
  <c r="H310" i="24" s="1"/>
  <c r="E305" i="24"/>
  <c r="H305" i="24" s="1"/>
  <c r="E301" i="24"/>
  <c r="H301" i="24" s="1"/>
  <c r="E290" i="24"/>
  <c r="H290" i="24" s="1"/>
  <c r="E283" i="24"/>
  <c r="H283" i="24" s="1"/>
  <c r="E275" i="24"/>
  <c r="H275" i="24" s="1"/>
  <c r="E267" i="24"/>
  <c r="H267" i="24" s="1"/>
  <c r="E266" i="24"/>
  <c r="H266" i="24" s="1"/>
  <c r="E265" i="24"/>
  <c r="H265" i="24" s="1"/>
  <c r="E259" i="24"/>
  <c r="H259" i="24" s="1"/>
  <c r="E258" i="24"/>
  <c r="H258" i="24" s="1"/>
  <c r="E329" i="24"/>
  <c r="H329" i="24" s="1"/>
  <c r="E319" i="24"/>
  <c r="H319" i="24" s="1"/>
  <c r="E308" i="24"/>
  <c r="H308" i="24" s="1"/>
  <c r="E300" i="24"/>
  <c r="H300" i="24" s="1"/>
  <c r="E282" i="24"/>
  <c r="H282" i="24" s="1"/>
  <c r="E264" i="24"/>
  <c r="H264" i="24" s="1"/>
  <c r="E251" i="24"/>
  <c r="H251" i="24" s="1"/>
  <c r="E250" i="24"/>
  <c r="H250" i="24" s="1"/>
  <c r="E248" i="24"/>
  <c r="H248" i="24" s="1"/>
  <c r="E244" i="24"/>
  <c r="H244" i="24" s="1"/>
  <c r="E243" i="24"/>
  <c r="H243" i="24" s="1"/>
  <c r="E241" i="24"/>
  <c r="H241" i="24" s="1"/>
  <c r="E238" i="24"/>
  <c r="H238" i="24" s="1"/>
  <c r="E237" i="24"/>
  <c r="H237" i="24" s="1"/>
  <c r="E236" i="24"/>
  <c r="H236" i="24" s="1"/>
  <c r="E235" i="24"/>
  <c r="H235" i="24" s="1"/>
  <c r="E233" i="24"/>
  <c r="H233" i="24" s="1"/>
  <c r="E228" i="24"/>
  <c r="H228" i="24" s="1"/>
  <c r="E225" i="24"/>
  <c r="H225" i="24" s="1"/>
  <c r="E223" i="24"/>
  <c r="H223" i="24" s="1"/>
  <c r="E214" i="24"/>
  <c r="H214" i="24" s="1"/>
  <c r="E213" i="24"/>
  <c r="H213" i="24" s="1"/>
  <c r="E210" i="24"/>
  <c r="H210" i="24" s="1"/>
  <c r="E208" i="24"/>
  <c r="H208" i="24" s="1"/>
  <c r="E204" i="24"/>
  <c r="H204" i="24" s="1"/>
  <c r="E203" i="24"/>
  <c r="H203" i="24" s="1"/>
  <c r="E202" i="24"/>
  <c r="H202" i="24" s="1"/>
  <c r="E201" i="24"/>
  <c r="H201" i="24" s="1"/>
  <c r="E200" i="24"/>
  <c r="H200" i="24" s="1"/>
  <c r="E199" i="24"/>
  <c r="H199" i="24" s="1"/>
  <c r="E198" i="24"/>
  <c r="H198" i="24" s="1"/>
  <c r="E197" i="24"/>
  <c r="H197" i="24" s="1"/>
  <c r="E195" i="24"/>
  <c r="H195" i="24" s="1"/>
  <c r="E194" i="24"/>
  <c r="H194" i="24" s="1"/>
  <c r="E192" i="24"/>
  <c r="H192" i="24" s="1"/>
  <c r="E191" i="24"/>
  <c r="H191" i="24" s="1"/>
  <c r="E190" i="24"/>
  <c r="H190" i="24" s="1"/>
  <c r="E189" i="24"/>
  <c r="H189" i="24" s="1"/>
  <c r="E187" i="24"/>
  <c r="H187" i="24" s="1"/>
  <c r="E186" i="24"/>
  <c r="H186" i="24" s="1"/>
  <c r="E184" i="24"/>
  <c r="H184" i="24" s="1"/>
  <c r="E181" i="24"/>
  <c r="H181" i="24" s="1"/>
  <c r="E179" i="24"/>
  <c r="H179" i="24" s="1"/>
  <c r="E178" i="24"/>
  <c r="H178" i="24" s="1"/>
  <c r="E174" i="24"/>
  <c r="H174" i="24" s="1"/>
  <c r="G173" i="24"/>
  <c r="H173" i="24" s="1"/>
  <c r="E277" i="24"/>
  <c r="H277" i="24" s="1"/>
  <c r="E287" i="24"/>
  <c r="H287" i="24" s="1"/>
  <c r="E294" i="24"/>
  <c r="H294" i="24" s="1"/>
  <c r="E307" i="24"/>
  <c r="H307" i="24" s="1"/>
  <c r="E314" i="24"/>
  <c r="H314" i="24" s="1"/>
  <c r="E343" i="24"/>
  <c r="H343" i="24" s="1"/>
  <c r="E395" i="24"/>
  <c r="H395" i="24" s="1"/>
  <c r="E398" i="24"/>
  <c r="H398" i="24" s="1"/>
  <c r="E402" i="24"/>
  <c r="H402" i="24" s="1"/>
  <c r="E410" i="24"/>
  <c r="H410" i="24" s="1"/>
  <c r="E430" i="24"/>
  <c r="H430" i="24" s="1"/>
  <c r="E435" i="24"/>
  <c r="H435" i="24" s="1"/>
  <c r="E443" i="24"/>
  <c r="H443" i="24" s="1"/>
  <c r="E459" i="24"/>
  <c r="H459" i="24" s="1"/>
  <c r="E471" i="24"/>
  <c r="H471" i="24" s="1"/>
  <c r="E479" i="24"/>
  <c r="H479" i="24" s="1"/>
  <c r="E495" i="24"/>
  <c r="H495" i="24" s="1"/>
  <c r="E535" i="24"/>
  <c r="H535" i="24" s="1"/>
  <c r="E551" i="24"/>
  <c r="H551" i="24" s="1"/>
  <c r="G11" i="25"/>
  <c r="H49" i="25"/>
  <c r="F11" i="26"/>
  <c r="F13" i="26"/>
  <c r="F438" i="22"/>
  <c r="F439" i="22"/>
  <c r="F442" i="22"/>
  <c r="F443" i="22"/>
  <c r="F444" i="22"/>
  <c r="F445" i="22"/>
  <c r="F453" i="22"/>
  <c r="F455" i="22"/>
  <c r="F456" i="22"/>
  <c r="F461" i="22"/>
  <c r="F464" i="22"/>
  <c r="F465" i="22"/>
  <c r="F467" i="22"/>
  <c r="F471" i="22"/>
  <c r="F472" i="22"/>
  <c r="F475" i="22"/>
  <c r="F479" i="22"/>
  <c r="F483" i="22"/>
  <c r="F484" i="22"/>
  <c r="F486" i="22"/>
  <c r="F489" i="22"/>
  <c r="F490" i="22"/>
  <c r="F497" i="22"/>
  <c r="F500" i="22"/>
  <c r="F510" i="22"/>
  <c r="F511" i="22"/>
  <c r="F515" i="22"/>
  <c r="F516" i="22"/>
  <c r="F532" i="22"/>
  <c r="F534" i="22"/>
  <c r="F535" i="22"/>
  <c r="F538" i="22"/>
  <c r="F539" i="22"/>
  <c r="F542" i="22"/>
  <c r="F543" i="22"/>
  <c r="F548" i="22"/>
  <c r="F549" i="22"/>
  <c r="F551" i="22"/>
  <c r="F554" i="22"/>
  <c r="F556" i="22"/>
  <c r="F557" i="22"/>
  <c r="F559" i="22"/>
  <c r="F560" i="22"/>
  <c r="F561" i="22"/>
  <c r="F562" i="22"/>
  <c r="F568" i="22"/>
  <c r="F569" i="22"/>
  <c r="D9" i="23"/>
  <c r="F9" i="23" s="1"/>
  <c r="F19" i="23"/>
  <c r="F24" i="23"/>
  <c r="F30" i="23"/>
  <c r="F38" i="23"/>
  <c r="F41" i="23"/>
  <c r="F45" i="23"/>
  <c r="F54" i="23"/>
  <c r="F61" i="23"/>
  <c r="F62" i="23"/>
  <c r="F64" i="23"/>
  <c r="F173" i="23"/>
  <c r="F174" i="23"/>
  <c r="F178" i="23"/>
  <c r="F179" i="23"/>
  <c r="F181" i="23"/>
  <c r="F186" i="23"/>
  <c r="F187" i="23"/>
  <c r="F188" i="23"/>
  <c r="F193" i="23"/>
  <c r="F198" i="23"/>
  <c r="F199" i="23"/>
  <c r="F200" i="23"/>
  <c r="F201" i="23"/>
  <c r="F202" i="23"/>
  <c r="F204" i="23"/>
  <c r="F206" i="23"/>
  <c r="F209" i="23"/>
  <c r="F210" i="23"/>
  <c r="F213" i="23"/>
  <c r="F218" i="23"/>
  <c r="F225" i="23"/>
  <c r="F226" i="23"/>
  <c r="F232" i="23"/>
  <c r="F238" i="23"/>
  <c r="F243" i="23"/>
  <c r="F244" i="23"/>
  <c r="F259" i="23"/>
  <c r="F267" i="23"/>
  <c r="F271" i="23"/>
  <c r="F276" i="23"/>
  <c r="F277" i="23"/>
  <c r="F282" i="23"/>
  <c r="F288" i="23"/>
  <c r="F289" i="23"/>
  <c r="F300" i="23"/>
  <c r="F305" i="23"/>
  <c r="F306" i="23"/>
  <c r="F308" i="23"/>
  <c r="F319" i="23"/>
  <c r="F320" i="23"/>
  <c r="F324" i="23"/>
  <c r="F582" i="23"/>
  <c r="F584" i="23"/>
  <c r="F585" i="23"/>
  <c r="F586" i="23"/>
  <c r="F587" i="23"/>
  <c r="F595" i="23"/>
  <c r="F597" i="23"/>
  <c r="F598" i="23"/>
  <c r="F600" i="23"/>
  <c r="F601" i="23"/>
  <c r="F602" i="23"/>
  <c r="F603" i="23"/>
  <c r="F604" i="23"/>
  <c r="F607" i="23"/>
  <c r="F608" i="23"/>
  <c r="D8" i="24"/>
  <c r="F12" i="24" s="1"/>
  <c r="D10" i="24"/>
  <c r="F10" i="24" s="1"/>
  <c r="F75" i="24"/>
  <c r="F76" i="24"/>
  <c r="F78" i="24"/>
  <c r="F79" i="24"/>
  <c r="F80" i="24"/>
  <c r="F87" i="24"/>
  <c r="F89" i="24"/>
  <c r="F90" i="24"/>
  <c r="F91" i="24"/>
  <c r="F92" i="24"/>
  <c r="F93" i="24"/>
  <c r="F94" i="24"/>
  <c r="F95" i="24"/>
  <c r="F96" i="24"/>
  <c r="F97" i="24"/>
  <c r="F99" i="24"/>
  <c r="F102" i="24"/>
  <c r="F103" i="24"/>
  <c r="F104" i="24"/>
  <c r="F106" i="24"/>
  <c r="F111" i="24"/>
  <c r="F112" i="24"/>
  <c r="F113" i="24"/>
  <c r="F114" i="24"/>
  <c r="F115" i="24"/>
  <c r="F116" i="24"/>
  <c r="F117" i="24"/>
  <c r="F120" i="24"/>
  <c r="F121" i="24"/>
  <c r="F122" i="24"/>
  <c r="F123" i="24"/>
  <c r="F124" i="24"/>
  <c r="F125" i="24"/>
  <c r="F126" i="24"/>
  <c r="F128" i="24"/>
  <c r="F129" i="24"/>
  <c r="F131" i="24"/>
  <c r="F132" i="24"/>
  <c r="F133" i="24"/>
  <c r="F134" i="24"/>
  <c r="F135" i="24"/>
  <c r="F136" i="24"/>
  <c r="F137" i="24"/>
  <c r="F140" i="24"/>
  <c r="F141" i="24"/>
  <c r="F142" i="24"/>
  <c r="F143" i="24"/>
  <c r="F153" i="24"/>
  <c r="F155" i="24"/>
  <c r="F156" i="24"/>
  <c r="F158" i="24"/>
  <c r="F159" i="24"/>
  <c r="F161" i="24"/>
  <c r="F162" i="24"/>
  <c r="E260" i="24"/>
  <c r="H260" i="24" s="1"/>
  <c r="E268" i="24"/>
  <c r="H268" i="24" s="1"/>
  <c r="E271" i="24"/>
  <c r="H271" i="24" s="1"/>
  <c r="E302" i="24"/>
  <c r="H302" i="24" s="1"/>
  <c r="E317" i="24"/>
  <c r="H317" i="24" s="1"/>
  <c r="E328" i="24"/>
  <c r="H328" i="24" s="1"/>
  <c r="E355" i="24"/>
  <c r="H355" i="24" s="1"/>
  <c r="E366" i="24"/>
  <c r="H366" i="24" s="1"/>
  <c r="E375" i="24"/>
  <c r="H375" i="24" s="1"/>
  <c r="E378" i="24"/>
  <c r="H378" i="24" s="1"/>
  <c r="E391" i="24"/>
  <c r="H391" i="24" s="1"/>
  <c r="E415" i="24"/>
  <c r="H415" i="24" s="1"/>
  <c r="E447" i="24"/>
  <c r="H447" i="24" s="1"/>
  <c r="E467" i="24"/>
  <c r="H467" i="24" s="1"/>
  <c r="E511" i="24"/>
  <c r="H511" i="24" s="1"/>
  <c r="E543" i="24"/>
  <c r="H543" i="24" s="1"/>
  <c r="E173" i="22"/>
  <c r="E174" i="22"/>
  <c r="H174" i="22" s="1"/>
  <c r="E176" i="22"/>
  <c r="H176" i="22" s="1"/>
  <c r="E178" i="22"/>
  <c r="H178" i="22" s="1"/>
  <c r="E179" i="22"/>
  <c r="H179" i="22" s="1"/>
  <c r="E180" i="22"/>
  <c r="H180" i="22" s="1"/>
  <c r="E181" i="22"/>
  <c r="H181" i="22" s="1"/>
  <c r="E183" i="22"/>
  <c r="H183" i="22" s="1"/>
  <c r="E185" i="22"/>
  <c r="H185" i="22" s="1"/>
  <c r="E186" i="22"/>
  <c r="H186" i="22" s="1"/>
  <c r="E187" i="22"/>
  <c r="H187" i="22" s="1"/>
  <c r="E188" i="22"/>
  <c r="H188" i="22" s="1"/>
  <c r="E194" i="22"/>
  <c r="H194" i="22" s="1"/>
  <c r="E199" i="22"/>
  <c r="H199" i="22" s="1"/>
  <c r="E200" i="22"/>
  <c r="H200" i="22" s="1"/>
  <c r="E201" i="22"/>
  <c r="H201" i="22" s="1"/>
  <c r="E202" i="22"/>
  <c r="H202" i="22" s="1"/>
  <c r="E203" i="22"/>
  <c r="H203" i="22" s="1"/>
  <c r="E204" i="22"/>
  <c r="H204" i="22" s="1"/>
  <c r="E205" i="22"/>
  <c r="H205" i="22" s="1"/>
  <c r="E206" i="22"/>
  <c r="H206" i="22" s="1"/>
  <c r="E208" i="22"/>
  <c r="H208" i="22" s="1"/>
  <c r="E209" i="22"/>
  <c r="H209" i="22" s="1"/>
  <c r="E213" i="22"/>
  <c r="H213" i="22" s="1"/>
  <c r="E214" i="22"/>
  <c r="H214" i="22" s="1"/>
  <c r="E225" i="22"/>
  <c r="H225" i="22" s="1"/>
  <c r="E226" i="22"/>
  <c r="H226" i="22" s="1"/>
  <c r="E236" i="22"/>
  <c r="H236" i="22" s="1"/>
  <c r="E238" i="22"/>
  <c r="H238" i="22" s="1"/>
  <c r="E239" i="22"/>
  <c r="H239" i="22" s="1"/>
  <c r="E240" i="22"/>
  <c r="H240" i="22" s="1"/>
  <c r="E241" i="22"/>
  <c r="H241" i="22" s="1"/>
  <c r="E243" i="22"/>
  <c r="H243" i="22" s="1"/>
  <c r="E244" i="22"/>
  <c r="H244" i="22" s="1"/>
  <c r="E248" i="22"/>
  <c r="H248" i="22" s="1"/>
  <c r="E250" i="22"/>
  <c r="H250" i="22" s="1"/>
  <c r="E260" i="22"/>
  <c r="H260" i="22" s="1"/>
  <c r="E264" i="22"/>
  <c r="H264" i="22" s="1"/>
  <c r="E269" i="22"/>
  <c r="H269" i="22" s="1"/>
  <c r="E275" i="22"/>
  <c r="H275" i="22" s="1"/>
  <c r="E276" i="22"/>
  <c r="H276" i="22" s="1"/>
  <c r="E277" i="22"/>
  <c r="H277" i="22" s="1"/>
  <c r="E278" i="22"/>
  <c r="H278" i="22" s="1"/>
  <c r="E281" i="22"/>
  <c r="H281" i="22" s="1"/>
  <c r="E282" i="22"/>
  <c r="H282" i="22" s="1"/>
  <c r="E283" i="22"/>
  <c r="H283" i="22" s="1"/>
  <c r="E286" i="22"/>
  <c r="H286" i="22" s="1"/>
  <c r="E288" i="22"/>
  <c r="H288" i="22" s="1"/>
  <c r="E291" i="22"/>
  <c r="H291" i="22" s="1"/>
  <c r="E293" i="22"/>
  <c r="H293" i="22" s="1"/>
  <c r="E294" i="22"/>
  <c r="H294" i="22" s="1"/>
  <c r="E300" i="22"/>
  <c r="H300" i="22" s="1"/>
  <c r="E301" i="22"/>
  <c r="H301" i="22" s="1"/>
  <c r="E302" i="22"/>
  <c r="H302" i="22" s="1"/>
  <c r="E308" i="22"/>
  <c r="H308" i="22" s="1"/>
  <c r="E310" i="22"/>
  <c r="H310" i="22" s="1"/>
  <c r="E312" i="22"/>
  <c r="H312" i="22" s="1"/>
  <c r="E315" i="22"/>
  <c r="H315" i="22" s="1"/>
  <c r="E317" i="22"/>
  <c r="H317" i="22" s="1"/>
  <c r="E319" i="22"/>
  <c r="H319" i="22" s="1"/>
  <c r="E321" i="22"/>
  <c r="H321" i="22" s="1"/>
  <c r="E324" i="22"/>
  <c r="H324" i="22" s="1"/>
  <c r="E582" i="22"/>
  <c r="E583" i="22"/>
  <c r="H583" i="22" s="1"/>
  <c r="E584" i="22"/>
  <c r="H584" i="22" s="1"/>
  <c r="E585" i="22"/>
  <c r="H585" i="22" s="1"/>
  <c r="E586" i="22"/>
  <c r="H586" i="22" s="1"/>
  <c r="E587" i="22"/>
  <c r="H587" i="22" s="1"/>
  <c r="E588" i="22"/>
  <c r="H588" i="22" s="1"/>
  <c r="E589" i="22"/>
  <c r="H589" i="22" s="1"/>
  <c r="E591" i="22"/>
  <c r="H591" i="22" s="1"/>
  <c r="E592" i="22"/>
  <c r="H592" i="22" s="1"/>
  <c r="E593" i="22"/>
  <c r="H593" i="22" s="1"/>
  <c r="E597" i="22"/>
  <c r="H597" i="22" s="1"/>
  <c r="E598" i="22"/>
  <c r="H598" i="22" s="1"/>
  <c r="E599" i="22"/>
  <c r="H599" i="22" s="1"/>
  <c r="E600" i="22"/>
  <c r="H600" i="22" s="1"/>
  <c r="E601" i="22"/>
  <c r="H601" i="22" s="1"/>
  <c r="E602" i="22"/>
  <c r="H602" i="22" s="1"/>
  <c r="E603" i="22"/>
  <c r="H603" i="22" s="1"/>
  <c r="E605" i="22"/>
  <c r="H605" i="22" s="1"/>
  <c r="E606" i="22"/>
  <c r="H606" i="22" s="1"/>
  <c r="E608" i="22"/>
  <c r="H608" i="22" s="1"/>
  <c r="E75" i="23"/>
  <c r="H75" i="23" s="1"/>
  <c r="E77" i="23"/>
  <c r="H77" i="23" s="1"/>
  <c r="E78" i="23"/>
  <c r="H78" i="23" s="1"/>
  <c r="E79" i="23"/>
  <c r="H79" i="23" s="1"/>
  <c r="E80" i="23"/>
  <c r="H80" i="23" s="1"/>
  <c r="E84" i="23"/>
  <c r="H84" i="23" s="1"/>
  <c r="E87" i="23"/>
  <c r="H87" i="23" s="1"/>
  <c r="E89" i="23"/>
  <c r="H89" i="23" s="1"/>
  <c r="E90" i="23"/>
  <c r="H90" i="23" s="1"/>
  <c r="E91" i="23"/>
  <c r="H91" i="23" s="1"/>
  <c r="E92" i="23"/>
  <c r="H92" i="23" s="1"/>
  <c r="E93" i="23"/>
  <c r="H93" i="23" s="1"/>
  <c r="E94" i="23"/>
  <c r="H94" i="23" s="1"/>
  <c r="E95" i="23"/>
  <c r="H95" i="23" s="1"/>
  <c r="E96" i="23"/>
  <c r="H96" i="23" s="1"/>
  <c r="E97" i="23"/>
  <c r="H97" i="23" s="1"/>
  <c r="E99" i="23"/>
  <c r="H99" i="23" s="1"/>
  <c r="E102" i="23"/>
  <c r="H102" i="23" s="1"/>
  <c r="E103" i="23"/>
  <c r="H103" i="23" s="1"/>
  <c r="E104" i="23"/>
  <c r="H104" i="23" s="1"/>
  <c r="E106" i="23"/>
  <c r="H106" i="23" s="1"/>
  <c r="E109" i="23"/>
  <c r="H109" i="23" s="1"/>
  <c r="E111" i="23"/>
  <c r="H111" i="23" s="1"/>
  <c r="E112" i="23"/>
  <c r="H112" i="23" s="1"/>
  <c r="E113" i="23"/>
  <c r="H113" i="23" s="1"/>
  <c r="E115" i="23"/>
  <c r="H115" i="23" s="1"/>
  <c r="E116" i="23"/>
  <c r="H116" i="23" s="1"/>
  <c r="E117" i="23"/>
  <c r="H117" i="23" s="1"/>
  <c r="E120" i="23"/>
  <c r="H120" i="23" s="1"/>
  <c r="E121" i="23"/>
  <c r="H121" i="23" s="1"/>
  <c r="E123" i="23"/>
  <c r="H123" i="23" s="1"/>
  <c r="E125" i="23"/>
  <c r="H125" i="23" s="1"/>
  <c r="E126" i="23"/>
  <c r="H126" i="23" s="1"/>
  <c r="E128" i="23"/>
  <c r="H128" i="23" s="1"/>
  <c r="E129" i="23"/>
  <c r="H129" i="23" s="1"/>
  <c r="E131" i="23"/>
  <c r="H131" i="23" s="1"/>
  <c r="E132" i="23"/>
  <c r="H132" i="23" s="1"/>
  <c r="E133" i="23"/>
  <c r="H133" i="23" s="1"/>
  <c r="E134" i="23"/>
  <c r="H134" i="23" s="1"/>
  <c r="E136" i="23"/>
  <c r="H136" i="23" s="1"/>
  <c r="E137" i="23"/>
  <c r="H137" i="23" s="1"/>
  <c r="E139" i="23"/>
  <c r="H139" i="23" s="1"/>
  <c r="E141" i="23"/>
  <c r="H141" i="23" s="1"/>
  <c r="E144" i="23"/>
  <c r="H144" i="23" s="1"/>
  <c r="E153" i="23"/>
  <c r="H153" i="23" s="1"/>
  <c r="E154" i="23"/>
  <c r="H154" i="23" s="1"/>
  <c r="E158" i="23"/>
  <c r="H158" i="23" s="1"/>
  <c r="E164" i="23"/>
  <c r="H164" i="23" s="1"/>
  <c r="E361" i="23"/>
  <c r="H361" i="23" s="1"/>
  <c r="E362" i="23"/>
  <c r="H362" i="23" s="1"/>
  <c r="E364" i="23"/>
  <c r="H364" i="23" s="1"/>
  <c r="E365" i="23"/>
  <c r="H365" i="23" s="1"/>
  <c r="E366" i="23"/>
  <c r="H366" i="23" s="1"/>
  <c r="E369" i="23"/>
  <c r="H369" i="23" s="1"/>
  <c r="E370" i="23"/>
  <c r="H370" i="23" s="1"/>
  <c r="E372" i="23"/>
  <c r="H372" i="23" s="1"/>
  <c r="E373" i="23"/>
  <c r="H373" i="23" s="1"/>
  <c r="E376" i="23"/>
  <c r="H376" i="23" s="1"/>
  <c r="E378" i="23"/>
  <c r="H378" i="23" s="1"/>
  <c r="E379" i="23"/>
  <c r="H379" i="23" s="1"/>
  <c r="E383" i="23"/>
  <c r="H383" i="23" s="1"/>
  <c r="E384" i="23"/>
  <c r="H384" i="23" s="1"/>
  <c r="E385" i="23"/>
  <c r="H385" i="23" s="1"/>
  <c r="E386" i="23"/>
  <c r="H386" i="23" s="1"/>
  <c r="E387" i="23"/>
  <c r="H387" i="23" s="1"/>
  <c r="E388" i="23"/>
  <c r="H388" i="23" s="1"/>
  <c r="E391" i="23"/>
  <c r="H391" i="23" s="1"/>
  <c r="E395" i="23"/>
  <c r="H395" i="23" s="1"/>
  <c r="E397" i="23"/>
  <c r="H397" i="23" s="1"/>
  <c r="E398" i="23"/>
  <c r="H398" i="23" s="1"/>
  <c r="E399" i="23"/>
  <c r="H399" i="23" s="1"/>
  <c r="E409" i="23"/>
  <c r="H409" i="23" s="1"/>
  <c r="E410" i="23"/>
  <c r="H410" i="23" s="1"/>
  <c r="E412" i="23"/>
  <c r="H412" i="23" s="1"/>
  <c r="E416" i="23"/>
  <c r="H416" i="23" s="1"/>
  <c r="E420" i="23"/>
  <c r="H420" i="23" s="1"/>
  <c r="E423" i="23"/>
  <c r="H423" i="23" s="1"/>
  <c r="E424" i="23"/>
  <c r="H424" i="23" s="1"/>
  <c r="E428" i="23"/>
  <c r="H428" i="23" s="1"/>
  <c r="E432" i="23"/>
  <c r="H432" i="23" s="1"/>
  <c r="E442" i="23"/>
  <c r="H442" i="23" s="1"/>
  <c r="E445" i="23"/>
  <c r="H445" i="23" s="1"/>
  <c r="E450" i="23"/>
  <c r="H450" i="23" s="1"/>
  <c r="E453" i="23"/>
  <c r="H453" i="23" s="1"/>
  <c r="E456" i="23"/>
  <c r="H456" i="23" s="1"/>
  <c r="E457" i="23"/>
  <c r="H457" i="23" s="1"/>
  <c r="E459" i="23"/>
  <c r="H459" i="23" s="1"/>
  <c r="E465" i="23"/>
  <c r="H465" i="23" s="1"/>
  <c r="E470" i="23"/>
  <c r="H470" i="23" s="1"/>
  <c r="E471" i="23"/>
  <c r="H471" i="23" s="1"/>
  <c r="E479" i="23"/>
  <c r="H479" i="23" s="1"/>
  <c r="E481" i="23"/>
  <c r="H481" i="23" s="1"/>
  <c r="E484" i="23"/>
  <c r="H484" i="23" s="1"/>
  <c r="E486" i="23"/>
  <c r="H486" i="23" s="1"/>
  <c r="E487" i="23"/>
  <c r="H487" i="23" s="1"/>
  <c r="E490" i="23"/>
  <c r="H490" i="23" s="1"/>
  <c r="E498" i="23"/>
  <c r="H498" i="23" s="1"/>
  <c r="E511" i="23"/>
  <c r="H511" i="23" s="1"/>
  <c r="E514" i="23"/>
  <c r="H514" i="23" s="1"/>
  <c r="E515" i="23"/>
  <c r="H515" i="23" s="1"/>
  <c r="E517" i="23"/>
  <c r="H517" i="23" s="1"/>
  <c r="E524" i="23"/>
  <c r="H524" i="23" s="1"/>
  <c r="E529" i="23"/>
  <c r="H529" i="23" s="1"/>
  <c r="E534" i="23"/>
  <c r="H534" i="23" s="1"/>
  <c r="E535" i="23"/>
  <c r="H535" i="23" s="1"/>
  <c r="E538" i="23"/>
  <c r="H538" i="23" s="1"/>
  <c r="E539" i="23"/>
  <c r="H539" i="23" s="1"/>
  <c r="E541" i="23"/>
  <c r="H541" i="23" s="1"/>
  <c r="E542" i="23"/>
  <c r="H542" i="23" s="1"/>
  <c r="E547" i="23"/>
  <c r="H547" i="23" s="1"/>
  <c r="E548" i="23"/>
  <c r="H548" i="23" s="1"/>
  <c r="E554" i="23"/>
  <c r="H554" i="23" s="1"/>
  <c r="E556" i="23"/>
  <c r="H556" i="23" s="1"/>
  <c r="E559" i="23"/>
  <c r="H559" i="23" s="1"/>
  <c r="E560" i="23"/>
  <c r="H560" i="23" s="1"/>
  <c r="E561" i="23"/>
  <c r="H561" i="23" s="1"/>
  <c r="E562" i="23"/>
  <c r="H562" i="23" s="1"/>
  <c r="E566" i="23"/>
  <c r="H566" i="23" s="1"/>
  <c r="E316" i="24"/>
  <c r="H316" i="24" s="1"/>
  <c r="E324" i="24"/>
  <c r="H324" i="24" s="1"/>
  <c r="E523" i="24"/>
  <c r="H523" i="24" s="1"/>
  <c r="D13" i="20"/>
  <c r="F582" i="20"/>
  <c r="F583" i="20"/>
  <c r="F584" i="20"/>
  <c r="F585" i="20"/>
  <c r="F586" i="20"/>
  <c r="F587" i="20"/>
  <c r="F590" i="20"/>
  <c r="F593" i="20"/>
  <c r="F597" i="20"/>
  <c r="F598" i="20"/>
  <c r="F599" i="20"/>
  <c r="F600" i="20"/>
  <c r="F601" i="20"/>
  <c r="F602" i="20"/>
  <c r="F604" i="20"/>
  <c r="F605" i="20"/>
  <c r="F606" i="20"/>
  <c r="F607" i="20"/>
  <c r="F608" i="20"/>
  <c r="D8" i="21"/>
  <c r="G8" i="21" s="1"/>
  <c r="D10" i="21"/>
  <c r="D12" i="21"/>
  <c r="F75" i="21"/>
  <c r="F76" i="21"/>
  <c r="F77" i="21"/>
  <c r="F78" i="21"/>
  <c r="F79" i="21"/>
  <c r="F80" i="21"/>
  <c r="F82" i="21"/>
  <c r="F87" i="21"/>
  <c r="F89" i="21"/>
  <c r="F90" i="21"/>
  <c r="F91" i="21"/>
  <c r="F92" i="21"/>
  <c r="F93" i="21"/>
  <c r="F96" i="21"/>
  <c r="F97" i="21"/>
  <c r="F99" i="21"/>
  <c r="F101" i="21"/>
  <c r="F103" i="21"/>
  <c r="F104" i="21"/>
  <c r="F106" i="21"/>
  <c r="F107" i="21"/>
  <c r="F111" i="21"/>
  <c r="F112" i="21"/>
  <c r="F113" i="21"/>
  <c r="F114" i="21"/>
  <c r="F115" i="21"/>
  <c r="F116" i="21"/>
  <c r="F121" i="21"/>
  <c r="F123" i="21"/>
  <c r="F124" i="21"/>
  <c r="F125" i="21"/>
  <c r="F126" i="21"/>
  <c r="F128" i="21"/>
  <c r="F129" i="21"/>
  <c r="F130" i="21"/>
  <c r="F131" i="21"/>
  <c r="F132" i="21"/>
  <c r="F133" i="21"/>
  <c r="F134" i="21"/>
  <c r="F135" i="21"/>
  <c r="F136" i="21"/>
  <c r="F137" i="21"/>
  <c r="F139" i="21"/>
  <c r="F142" i="21"/>
  <c r="F152" i="21"/>
  <c r="F153" i="21"/>
  <c r="F155" i="21"/>
  <c r="F157" i="21"/>
  <c r="F158" i="21"/>
  <c r="F159" i="21"/>
  <c r="F161" i="21"/>
  <c r="F163" i="21"/>
  <c r="F164" i="21"/>
  <c r="F349" i="21"/>
  <c r="F350" i="21"/>
  <c r="F351" i="21"/>
  <c r="F352" i="21"/>
  <c r="F355" i="21"/>
  <c r="F356" i="21"/>
  <c r="F358" i="21"/>
  <c r="F359" i="21"/>
  <c r="F361" i="21"/>
  <c r="F362" i="21"/>
  <c r="F364" i="21"/>
  <c r="F365" i="21"/>
  <c r="F367" i="21"/>
  <c r="F369" i="21"/>
  <c r="F370" i="21"/>
  <c r="F372" i="21"/>
  <c r="F373" i="21"/>
  <c r="F374" i="21"/>
  <c r="F377" i="21"/>
  <c r="F379" i="21"/>
  <c r="F380" i="21"/>
  <c r="F383" i="21"/>
  <c r="F384" i="21"/>
  <c r="F385" i="21"/>
  <c r="F386" i="21"/>
  <c r="F387" i="21"/>
  <c r="F388" i="21"/>
  <c r="F389" i="21"/>
  <c r="F391" i="21"/>
  <c r="F394" i="21"/>
  <c r="F395" i="21"/>
  <c r="F397" i="21"/>
  <c r="F398" i="21"/>
  <c r="F399" i="21"/>
  <c r="F403" i="21"/>
  <c r="F404" i="21"/>
  <c r="F405" i="21"/>
  <c r="F408" i="21"/>
  <c r="F409" i="21"/>
  <c r="F410" i="21"/>
  <c r="F411" i="21"/>
  <c r="F412" i="21"/>
  <c r="F415" i="21"/>
  <c r="F416" i="21"/>
  <c r="F419" i="21"/>
  <c r="F420" i="21"/>
  <c r="F422" i="21"/>
  <c r="F424" i="21"/>
  <c r="F425" i="21"/>
  <c r="F428" i="21"/>
  <c r="F429" i="21"/>
  <c r="F430" i="21"/>
  <c r="F432" i="21"/>
  <c r="F436" i="21"/>
  <c r="F439" i="21"/>
  <c r="F442" i="21"/>
  <c r="F443" i="21"/>
  <c r="F445" i="21"/>
  <c r="F448" i="21"/>
  <c r="F449" i="21"/>
  <c r="F450" i="21"/>
  <c r="F451" i="21"/>
  <c r="F455" i="21"/>
  <c r="F456" i="21"/>
  <c r="F457" i="21"/>
  <c r="F458" i="21"/>
  <c r="F459" i="21"/>
  <c r="F460" i="21"/>
  <c r="F465" i="21"/>
  <c r="F466" i="21"/>
  <c r="F469" i="21"/>
  <c r="F470" i="21"/>
  <c r="F471" i="21"/>
  <c r="F476" i="21"/>
  <c r="F479" i="21"/>
  <c r="F481" i="21"/>
  <c r="F483" i="21"/>
  <c r="F484" i="21"/>
  <c r="F486" i="21"/>
  <c r="F487" i="21"/>
  <c r="F488" i="21"/>
  <c r="F489" i="21"/>
  <c r="F490" i="21"/>
  <c r="F495" i="21"/>
  <c r="F500" i="21"/>
  <c r="F507" i="21"/>
  <c r="F510" i="21"/>
  <c r="F511" i="21"/>
  <c r="F515" i="21"/>
  <c r="F522" i="21"/>
  <c r="F534" i="21"/>
  <c r="F535" i="21"/>
  <c r="F538" i="21"/>
  <c r="F539" i="21"/>
  <c r="F540" i="21"/>
  <c r="F541" i="21"/>
  <c r="F542" i="21"/>
  <c r="F543" i="21"/>
  <c r="F547" i="21"/>
  <c r="F554" i="21"/>
  <c r="F555" i="21"/>
  <c r="F556" i="21"/>
  <c r="F557" i="21"/>
  <c r="F559" i="21"/>
  <c r="F560" i="21"/>
  <c r="F561" i="21"/>
  <c r="F562" i="21"/>
  <c r="F566" i="21"/>
  <c r="F567" i="21"/>
  <c r="F568" i="21"/>
  <c r="F569" i="21"/>
  <c r="F574" i="21"/>
  <c r="D9" i="22"/>
  <c r="F9" i="22" s="1"/>
  <c r="D11" i="22"/>
  <c r="F11" i="22" s="1"/>
  <c r="F19" i="22"/>
  <c r="F24" i="22"/>
  <c r="F29" i="22"/>
  <c r="F30" i="22"/>
  <c r="F39" i="22"/>
  <c r="F45" i="22"/>
  <c r="F47" i="22"/>
  <c r="F50" i="22"/>
  <c r="F54" i="22"/>
  <c r="F58" i="22"/>
  <c r="F59" i="22"/>
  <c r="F61" i="22"/>
  <c r="F62" i="22"/>
  <c r="F173" i="22"/>
  <c r="F174" i="22"/>
  <c r="F176" i="22"/>
  <c r="F178" i="22"/>
  <c r="F179" i="22"/>
  <c r="F180" i="22"/>
  <c r="F181" i="22"/>
  <c r="F182" i="22"/>
  <c r="F186" i="22"/>
  <c r="F187" i="22"/>
  <c r="F188" i="22"/>
  <c r="F193" i="22"/>
  <c r="F194" i="22"/>
  <c r="F199" i="22"/>
  <c r="F200" i="22"/>
  <c r="F201" i="22"/>
  <c r="F202" i="22"/>
  <c r="F204" i="22"/>
  <c r="F205" i="22"/>
  <c r="F209" i="22"/>
  <c r="F210" i="22"/>
  <c r="F213" i="22"/>
  <c r="F214" i="22"/>
  <c r="F218" i="22"/>
  <c r="F222" i="22"/>
  <c r="F225" i="22"/>
  <c r="F227" i="22"/>
  <c r="F232" i="22"/>
  <c r="F233" i="22"/>
  <c r="F239" i="22"/>
  <c r="F241" i="22"/>
  <c r="F244" i="22"/>
  <c r="F248" i="22"/>
  <c r="F250" i="22"/>
  <c r="F254" i="22"/>
  <c r="F258" i="22"/>
  <c r="F259" i="22"/>
  <c r="F264" i="22"/>
  <c r="F271" i="22"/>
  <c r="F275" i="22"/>
  <c r="F276" i="22"/>
  <c r="F277" i="22"/>
  <c r="F281" i="22"/>
  <c r="F282" i="22"/>
  <c r="F283" i="22"/>
  <c r="F286" i="22"/>
  <c r="F288" i="22"/>
  <c r="F291" i="22"/>
  <c r="F293" i="22"/>
  <c r="F294" i="22"/>
  <c r="F295" i="22"/>
  <c r="F298" i="22"/>
  <c r="F300" i="22"/>
  <c r="F301" i="22"/>
  <c r="F302" i="22"/>
  <c r="F304" i="22"/>
  <c r="F305" i="22"/>
  <c r="F308" i="22"/>
  <c r="F309" i="22"/>
  <c r="F310" i="22"/>
  <c r="F313" i="22"/>
  <c r="F317" i="22"/>
  <c r="F319" i="22"/>
  <c r="F321" i="22"/>
  <c r="F11" i="23"/>
  <c r="E269" i="24"/>
  <c r="H269" i="24" s="1"/>
  <c r="E278" i="24"/>
  <c r="H278" i="24" s="1"/>
  <c r="E288" i="24"/>
  <c r="H288" i="24" s="1"/>
  <c r="E303" i="24"/>
  <c r="H303" i="24" s="1"/>
  <c r="E315" i="24"/>
  <c r="H315" i="24" s="1"/>
  <c r="E561" i="24"/>
  <c r="H561" i="24" s="1"/>
  <c r="E541" i="24"/>
  <c r="H541" i="24" s="1"/>
  <c r="E529" i="24"/>
  <c r="H529" i="24" s="1"/>
  <c r="E517" i="24"/>
  <c r="H517" i="24" s="1"/>
  <c r="E501" i="24"/>
  <c r="H501" i="24" s="1"/>
  <c r="E497" i="24"/>
  <c r="H497" i="24" s="1"/>
  <c r="E489" i="24"/>
  <c r="H489" i="24" s="1"/>
  <c r="E485" i="24"/>
  <c r="H485" i="24" s="1"/>
  <c r="E481" i="24"/>
  <c r="H481" i="24" s="1"/>
  <c r="E469" i="24"/>
  <c r="H469" i="24" s="1"/>
  <c r="E465" i="24"/>
  <c r="H465" i="24" s="1"/>
  <c r="E457" i="24"/>
  <c r="H457" i="24" s="1"/>
  <c r="E453" i="24"/>
  <c r="H453" i="24" s="1"/>
  <c r="E445" i="24"/>
  <c r="H445" i="24" s="1"/>
  <c r="E441" i="24"/>
  <c r="H441" i="24" s="1"/>
  <c r="E433" i="24"/>
  <c r="H433" i="24" s="1"/>
  <c r="E425" i="24"/>
  <c r="H425" i="24" s="1"/>
  <c r="E417" i="24"/>
  <c r="H417" i="24" s="1"/>
  <c r="E413" i="24"/>
  <c r="H413" i="24" s="1"/>
  <c r="E409" i="24"/>
  <c r="H409" i="24" s="1"/>
  <c r="E405" i="24"/>
  <c r="H405" i="24" s="1"/>
  <c r="E397" i="24"/>
  <c r="H397" i="24" s="1"/>
  <c r="E385" i="24"/>
  <c r="H385" i="24" s="1"/>
  <c r="E377" i="24"/>
  <c r="H377" i="24" s="1"/>
  <c r="E373" i="24"/>
  <c r="H373" i="24" s="1"/>
  <c r="E369" i="24"/>
  <c r="H369" i="24" s="1"/>
  <c r="E365" i="24"/>
  <c r="H365" i="24" s="1"/>
  <c r="E361" i="24"/>
  <c r="H361" i="24" s="1"/>
  <c r="E357" i="24"/>
  <c r="H357" i="24" s="1"/>
  <c r="E349" i="24"/>
  <c r="H349" i="24" s="1"/>
  <c r="E570" i="24"/>
  <c r="H570" i="24" s="1"/>
  <c r="E562" i="24"/>
  <c r="H562" i="24" s="1"/>
  <c r="E554" i="24"/>
  <c r="H554" i="24" s="1"/>
  <c r="E542" i="24"/>
  <c r="H542" i="24" s="1"/>
  <c r="E538" i="24"/>
  <c r="H538" i="24" s="1"/>
  <c r="E534" i="24"/>
  <c r="H534" i="24" s="1"/>
  <c r="E514" i="24"/>
  <c r="H514" i="24" s="1"/>
  <c r="E510" i="24"/>
  <c r="H510" i="24" s="1"/>
  <c r="E498" i="24"/>
  <c r="H498" i="24" s="1"/>
  <c r="E490" i="24"/>
  <c r="H490" i="24" s="1"/>
  <c r="E486" i="24"/>
  <c r="H486" i="24" s="1"/>
  <c r="E466" i="24"/>
  <c r="H466" i="24" s="1"/>
  <c r="E462" i="24"/>
  <c r="H462" i="24" s="1"/>
  <c r="E458" i="24"/>
  <c r="H458" i="24" s="1"/>
  <c r="E450" i="24"/>
  <c r="H450" i="24" s="1"/>
  <c r="E446" i="24"/>
  <c r="H446" i="24" s="1"/>
  <c r="E442" i="24"/>
  <c r="H442" i="24" s="1"/>
  <c r="E434" i="24"/>
  <c r="H434" i="24" s="1"/>
  <c r="E568" i="24"/>
  <c r="H568" i="24" s="1"/>
  <c r="E560" i="24"/>
  <c r="H560" i="24" s="1"/>
  <c r="E548" i="24"/>
  <c r="H548" i="24" s="1"/>
  <c r="E512" i="24"/>
  <c r="H512" i="24" s="1"/>
  <c r="E508" i="24"/>
  <c r="H508" i="24" s="1"/>
  <c r="E504" i="24"/>
  <c r="H504" i="24" s="1"/>
  <c r="E500" i="24"/>
  <c r="H500" i="24" s="1"/>
  <c r="E492" i="24"/>
  <c r="H492" i="24" s="1"/>
  <c r="E484" i="24"/>
  <c r="H484" i="24" s="1"/>
  <c r="E480" i="24"/>
  <c r="H480" i="24" s="1"/>
  <c r="E456" i="24"/>
  <c r="H456" i="24" s="1"/>
  <c r="E444" i="24"/>
  <c r="H444" i="24" s="1"/>
  <c r="E440" i="24"/>
  <c r="H440" i="24" s="1"/>
  <c r="E436" i="24"/>
  <c r="H436" i="24" s="1"/>
  <c r="E432" i="24"/>
  <c r="H432" i="24" s="1"/>
  <c r="E428" i="24"/>
  <c r="H428" i="24" s="1"/>
  <c r="E424" i="24"/>
  <c r="H424" i="24" s="1"/>
  <c r="E420" i="24"/>
  <c r="H420" i="24" s="1"/>
  <c r="E416" i="24"/>
  <c r="H416" i="24" s="1"/>
  <c r="E412" i="24"/>
  <c r="H412" i="24" s="1"/>
  <c r="E408" i="24"/>
  <c r="H408" i="24" s="1"/>
  <c r="E404" i="24"/>
  <c r="H404" i="24" s="1"/>
  <c r="E392" i="24"/>
  <c r="H392" i="24" s="1"/>
  <c r="E388" i="24"/>
  <c r="H388" i="24" s="1"/>
  <c r="E384" i="24"/>
  <c r="H384" i="24" s="1"/>
  <c r="E372" i="24"/>
  <c r="H372" i="24" s="1"/>
  <c r="E364" i="24"/>
  <c r="H364" i="24" s="1"/>
  <c r="E356" i="24"/>
  <c r="H356" i="24" s="1"/>
  <c r="E352" i="24"/>
  <c r="H352" i="24" s="1"/>
  <c r="E350" i="24"/>
  <c r="H350" i="24" s="1"/>
  <c r="E359" i="24"/>
  <c r="H359" i="24" s="1"/>
  <c r="E362" i="24"/>
  <c r="H362" i="24" s="1"/>
  <c r="E386" i="24"/>
  <c r="H386" i="24" s="1"/>
  <c r="E399" i="24"/>
  <c r="H399" i="24" s="1"/>
  <c r="E403" i="24"/>
  <c r="H403" i="24" s="1"/>
  <c r="E419" i="24"/>
  <c r="H419" i="24" s="1"/>
  <c r="E422" i="24"/>
  <c r="H422" i="24" s="1"/>
  <c r="E431" i="24"/>
  <c r="H431" i="24" s="1"/>
  <c r="E455" i="24"/>
  <c r="H455" i="24" s="1"/>
  <c r="E463" i="24"/>
  <c r="H463" i="24" s="1"/>
  <c r="E487" i="24"/>
  <c r="H487" i="24" s="1"/>
  <c r="E507" i="24"/>
  <c r="H507" i="24" s="1"/>
  <c r="E515" i="24"/>
  <c r="H515" i="24" s="1"/>
  <c r="E539" i="24"/>
  <c r="H539" i="24" s="1"/>
  <c r="E559" i="24"/>
  <c r="H559" i="24" s="1"/>
  <c r="H360" i="24"/>
  <c r="H368" i="24"/>
  <c r="H376" i="24"/>
  <c r="H380" i="24"/>
  <c r="H396" i="24"/>
  <c r="H400" i="24"/>
  <c r="H448" i="24"/>
  <c r="H452" i="24"/>
  <c r="H460" i="24"/>
  <c r="H464" i="24"/>
  <c r="H468" i="24"/>
  <c r="H472" i="24"/>
  <c r="H476" i="24"/>
  <c r="H488" i="24"/>
  <c r="H496" i="24"/>
  <c r="H516" i="24"/>
  <c r="H520" i="24"/>
  <c r="H524" i="24"/>
  <c r="H528" i="24"/>
  <c r="H532" i="24"/>
  <c r="H536" i="24"/>
  <c r="H540" i="24"/>
  <c r="H544" i="24"/>
  <c r="H552" i="24"/>
  <c r="H556" i="24"/>
  <c r="H564" i="24"/>
  <c r="H572" i="24"/>
  <c r="H576" i="24"/>
  <c r="F609" i="24"/>
  <c r="F608" i="24"/>
  <c r="F606" i="24"/>
  <c r="F605" i="24"/>
  <c r="F604" i="24"/>
  <c r="F603" i="24"/>
  <c r="F602" i="24"/>
  <c r="F601" i="24"/>
  <c r="F600" i="24"/>
  <c r="F599" i="24"/>
  <c r="F598" i="24"/>
  <c r="F597" i="24"/>
  <c r="F596" i="24"/>
  <c r="F595" i="24"/>
  <c r="F593" i="24"/>
  <c r="F592" i="24"/>
  <c r="F590" i="24"/>
  <c r="F589" i="24"/>
  <c r="F588" i="24"/>
  <c r="F587" i="24"/>
  <c r="F586" i="24"/>
  <c r="F585" i="24"/>
  <c r="F584" i="24"/>
  <c r="F583" i="24"/>
  <c r="F582" i="24"/>
  <c r="E583" i="24"/>
  <c r="H583" i="24" s="1"/>
  <c r="E587" i="24"/>
  <c r="H587" i="24" s="1"/>
  <c r="E591" i="24"/>
  <c r="H591" i="24" s="1"/>
  <c r="E592" i="24"/>
  <c r="H592" i="24" s="1"/>
  <c r="E597" i="24"/>
  <c r="H597" i="24" s="1"/>
  <c r="E601" i="24"/>
  <c r="H601" i="24" s="1"/>
  <c r="E605" i="24"/>
  <c r="H605" i="24" s="1"/>
  <c r="C8" i="25"/>
  <c r="E10" i="25" s="1"/>
  <c r="C9" i="25"/>
  <c r="H20" i="25"/>
  <c r="H24" i="25"/>
  <c r="H28" i="25"/>
  <c r="H32" i="25"/>
  <c r="H36" i="25"/>
  <c r="H40" i="25"/>
  <c r="E44" i="25"/>
  <c r="H44" i="25" s="1"/>
  <c r="H48" i="25"/>
  <c r="H52" i="25"/>
  <c r="H56" i="25"/>
  <c r="H60" i="25"/>
  <c r="E64" i="25"/>
  <c r="H64" i="25" s="1"/>
  <c r="E68" i="25"/>
  <c r="H68" i="25" s="1"/>
  <c r="E75" i="25"/>
  <c r="H75" i="25" s="1"/>
  <c r="E82" i="25"/>
  <c r="H82" i="25" s="1"/>
  <c r="E93" i="25"/>
  <c r="H93" i="25" s="1"/>
  <c r="E104" i="25"/>
  <c r="H104" i="25" s="1"/>
  <c r="E131" i="25"/>
  <c r="H131" i="25" s="1"/>
  <c r="G173" i="25"/>
  <c r="H173" i="25" s="1"/>
  <c r="H175" i="25"/>
  <c r="E179" i="25"/>
  <c r="H179" i="25" s="1"/>
  <c r="H183" i="25"/>
  <c r="E187" i="25"/>
  <c r="H187" i="25" s="1"/>
  <c r="H191" i="25"/>
  <c r="H195" i="25"/>
  <c r="E199" i="25"/>
  <c r="H199" i="25" s="1"/>
  <c r="H203" i="25"/>
  <c r="H207" i="25"/>
  <c r="H211" i="25"/>
  <c r="H215" i="25"/>
  <c r="H219" i="25"/>
  <c r="H223" i="25"/>
  <c r="H227" i="25"/>
  <c r="H231" i="25"/>
  <c r="H235" i="25"/>
  <c r="H239" i="25"/>
  <c r="H243" i="25"/>
  <c r="H247" i="25"/>
  <c r="H251" i="25"/>
  <c r="H255" i="25"/>
  <c r="H259" i="25"/>
  <c r="H263" i="25"/>
  <c r="H267" i="25"/>
  <c r="E271" i="25"/>
  <c r="H271" i="25" s="1"/>
  <c r="H275" i="25"/>
  <c r="H279" i="25"/>
  <c r="H283" i="25"/>
  <c r="H287" i="25"/>
  <c r="H291" i="25"/>
  <c r="H295" i="25"/>
  <c r="H299" i="25"/>
  <c r="H303" i="25"/>
  <c r="H307" i="25"/>
  <c r="H311" i="25"/>
  <c r="H315" i="25"/>
  <c r="E319" i="25"/>
  <c r="H319" i="25" s="1"/>
  <c r="H323" i="25"/>
  <c r="H327" i="25"/>
  <c r="H331" i="25"/>
  <c r="H335" i="25"/>
  <c r="H339" i="25"/>
  <c r="H343" i="25"/>
  <c r="F562" i="25"/>
  <c r="F561" i="25"/>
  <c r="F560" i="25"/>
  <c r="F559" i="25"/>
  <c r="F555" i="25"/>
  <c r="F539" i="25"/>
  <c r="F538" i="25"/>
  <c r="F535" i="25"/>
  <c r="F534" i="25"/>
  <c r="F532" i="25"/>
  <c r="F509" i="25"/>
  <c r="F490" i="25"/>
  <c r="F481" i="25"/>
  <c r="F479" i="25"/>
  <c r="F459" i="25"/>
  <c r="F456" i="25"/>
  <c r="F453" i="25"/>
  <c r="F445" i="25"/>
  <c r="F442" i="25"/>
  <c r="F432" i="25"/>
  <c r="F420" i="25"/>
  <c r="F419" i="25"/>
  <c r="F416" i="25"/>
  <c r="F415" i="25"/>
  <c r="F410" i="25"/>
  <c r="F401" i="25"/>
  <c r="F399" i="25"/>
  <c r="F398" i="25"/>
  <c r="F397" i="25"/>
  <c r="F395" i="25"/>
  <c r="F391" i="25"/>
  <c r="F388" i="25"/>
  <c r="F384" i="25"/>
  <c r="F383" i="25"/>
  <c r="F373" i="25"/>
  <c r="F372" i="25"/>
  <c r="F369" i="25"/>
  <c r="F366" i="25"/>
  <c r="F365" i="25"/>
  <c r="F364" i="25"/>
  <c r="F362" i="25"/>
  <c r="F361" i="25"/>
  <c r="F359" i="25"/>
  <c r="F357" i="25"/>
  <c r="F355" i="25"/>
  <c r="F352" i="25"/>
  <c r="F351" i="25"/>
  <c r="F350" i="25"/>
  <c r="F349" i="25"/>
  <c r="D12" i="25"/>
  <c r="E350" i="25"/>
  <c r="H350" i="25" s="1"/>
  <c r="E356" i="25"/>
  <c r="H356" i="25" s="1"/>
  <c r="E357" i="25"/>
  <c r="H357" i="25" s="1"/>
  <c r="E364" i="25"/>
  <c r="H364" i="25" s="1"/>
  <c r="E370" i="25"/>
  <c r="H370" i="25" s="1"/>
  <c r="E371" i="25"/>
  <c r="H371" i="25" s="1"/>
  <c r="E386" i="25"/>
  <c r="H386" i="25" s="1"/>
  <c r="E388" i="25"/>
  <c r="H388" i="25" s="1"/>
  <c r="E398" i="25"/>
  <c r="H398" i="25" s="1"/>
  <c r="E412" i="25"/>
  <c r="H412" i="25" s="1"/>
  <c r="E424" i="25"/>
  <c r="H424" i="25" s="1"/>
  <c r="E432" i="25"/>
  <c r="H432" i="25" s="1"/>
  <c r="E486" i="25"/>
  <c r="H486" i="25" s="1"/>
  <c r="E490" i="25"/>
  <c r="H490" i="25" s="1"/>
  <c r="E535" i="25"/>
  <c r="H535" i="25" s="1"/>
  <c r="E559" i="25"/>
  <c r="H559" i="25" s="1"/>
  <c r="E563" i="25"/>
  <c r="H563" i="25" s="1"/>
  <c r="E568" i="25"/>
  <c r="H568" i="25" s="1"/>
  <c r="E608" i="25"/>
  <c r="H608" i="25" s="1"/>
  <c r="E605" i="25"/>
  <c r="H605" i="25" s="1"/>
  <c r="E603" i="25"/>
  <c r="H603" i="25" s="1"/>
  <c r="E602" i="25"/>
  <c r="H602" i="25" s="1"/>
  <c r="E601" i="25"/>
  <c r="H601" i="25" s="1"/>
  <c r="E600" i="25"/>
  <c r="H600" i="25" s="1"/>
  <c r="E598" i="25"/>
  <c r="H598" i="25" s="1"/>
  <c r="E593" i="25"/>
  <c r="H593" i="25" s="1"/>
  <c r="E590" i="25"/>
  <c r="H590" i="25" s="1"/>
  <c r="E586" i="25"/>
  <c r="H586" i="25" s="1"/>
  <c r="E585" i="25"/>
  <c r="H585" i="25" s="1"/>
  <c r="E584" i="25"/>
  <c r="H584" i="25" s="1"/>
  <c r="E583" i="25"/>
  <c r="H583" i="25" s="1"/>
  <c r="E582" i="25"/>
  <c r="H582" i="25" s="1"/>
  <c r="H587" i="25"/>
  <c r="H597" i="25"/>
  <c r="H604" i="25"/>
  <c r="H607" i="25"/>
  <c r="G19" i="26"/>
  <c r="H19" i="26" s="1"/>
  <c r="H77" i="26"/>
  <c r="H97" i="26"/>
  <c r="H101" i="26"/>
  <c r="H116" i="26"/>
  <c r="H119" i="26"/>
  <c r="H122" i="26"/>
  <c r="H130" i="26"/>
  <c r="H143" i="26"/>
  <c r="H146" i="26"/>
  <c r="H156" i="26"/>
  <c r="H160" i="26"/>
  <c r="H163" i="26"/>
  <c r="H366" i="26"/>
  <c r="H377" i="26"/>
  <c r="H380" i="26"/>
  <c r="H394" i="26"/>
  <c r="H404" i="26"/>
  <c r="H414" i="26"/>
  <c r="H417" i="26"/>
  <c r="H425" i="26"/>
  <c r="H431" i="26"/>
  <c r="F12" i="26"/>
  <c r="F68" i="26"/>
  <c r="F67" i="26"/>
  <c r="F65" i="26"/>
  <c r="F64" i="26"/>
  <c r="F59" i="26"/>
  <c r="F52" i="26"/>
  <c r="F50" i="26"/>
  <c r="F41" i="26"/>
  <c r="F39" i="26"/>
  <c r="F38" i="26"/>
  <c r="F36" i="26"/>
  <c r="F34" i="26"/>
  <c r="F32" i="26"/>
  <c r="F30" i="26"/>
  <c r="F29" i="26"/>
  <c r="F27" i="26"/>
  <c r="F24" i="26"/>
  <c r="F22" i="26"/>
  <c r="F19" i="26"/>
  <c r="D9" i="26"/>
  <c r="E77" i="25"/>
  <c r="H77" i="25" s="1"/>
  <c r="E79" i="25"/>
  <c r="H79" i="25" s="1"/>
  <c r="E91" i="25"/>
  <c r="H91" i="25" s="1"/>
  <c r="E99" i="25"/>
  <c r="H99" i="25" s="1"/>
  <c r="E111" i="25"/>
  <c r="H111" i="25" s="1"/>
  <c r="E120" i="25"/>
  <c r="H120" i="25" s="1"/>
  <c r="E128" i="25"/>
  <c r="H128" i="25" s="1"/>
  <c r="E133" i="25"/>
  <c r="H133" i="25" s="1"/>
  <c r="E139" i="25"/>
  <c r="H139" i="25" s="1"/>
  <c r="E155" i="25"/>
  <c r="H155" i="25" s="1"/>
  <c r="E313" i="25"/>
  <c r="H313" i="25" s="1"/>
  <c r="E419" i="25"/>
  <c r="H419" i="25" s="1"/>
  <c r="E443" i="25"/>
  <c r="H443" i="25" s="1"/>
  <c r="E445" i="25"/>
  <c r="H445" i="25" s="1"/>
  <c r="E465" i="25"/>
  <c r="H465" i="25" s="1"/>
  <c r="E471" i="25"/>
  <c r="H471" i="25" s="1"/>
  <c r="E479" i="25"/>
  <c r="H479" i="25" s="1"/>
  <c r="E515" i="25"/>
  <c r="H515" i="25" s="1"/>
  <c r="E561" i="25"/>
  <c r="H561" i="25" s="1"/>
  <c r="F10" i="26"/>
  <c r="E166" i="26"/>
  <c r="H166" i="26" s="1"/>
  <c r="E164" i="26"/>
  <c r="H164" i="26" s="1"/>
  <c r="E161" i="26"/>
  <c r="H161" i="26" s="1"/>
  <c r="E153" i="26"/>
  <c r="H153" i="26" s="1"/>
  <c r="E149" i="26"/>
  <c r="H149" i="26" s="1"/>
  <c r="E144" i="26"/>
  <c r="H144" i="26" s="1"/>
  <c r="E142" i="26"/>
  <c r="H142" i="26" s="1"/>
  <c r="E141" i="26"/>
  <c r="H141" i="26" s="1"/>
  <c r="E137" i="26"/>
  <c r="H137" i="26" s="1"/>
  <c r="E134" i="26"/>
  <c r="H134" i="26" s="1"/>
  <c r="E133" i="26"/>
  <c r="H133" i="26" s="1"/>
  <c r="E132" i="26"/>
  <c r="H132" i="26" s="1"/>
  <c r="E131" i="26"/>
  <c r="H131" i="26" s="1"/>
  <c r="E129" i="26"/>
  <c r="H129" i="26" s="1"/>
  <c r="E128" i="26"/>
  <c r="H128" i="26" s="1"/>
  <c r="E126" i="26"/>
  <c r="H126" i="26" s="1"/>
  <c r="E125" i="26"/>
  <c r="H125" i="26" s="1"/>
  <c r="E120" i="26"/>
  <c r="H120" i="26" s="1"/>
  <c r="E118" i="26"/>
  <c r="H118" i="26" s="1"/>
  <c r="E115" i="26"/>
  <c r="H115" i="26" s="1"/>
  <c r="E113" i="26"/>
  <c r="H113" i="26" s="1"/>
  <c r="E112" i="26"/>
  <c r="H112" i="26" s="1"/>
  <c r="E111" i="26"/>
  <c r="H111" i="26" s="1"/>
  <c r="E109" i="26"/>
  <c r="H109" i="26" s="1"/>
  <c r="E106" i="26"/>
  <c r="H106" i="26" s="1"/>
  <c r="E104" i="26"/>
  <c r="H104" i="26" s="1"/>
  <c r="E103" i="26"/>
  <c r="H103" i="26" s="1"/>
  <c r="E102" i="26"/>
  <c r="H102" i="26" s="1"/>
  <c r="E96" i="26"/>
  <c r="H96" i="26" s="1"/>
  <c r="E94" i="26"/>
  <c r="H94" i="26" s="1"/>
  <c r="E93" i="26"/>
  <c r="H93" i="26" s="1"/>
  <c r="E92" i="26"/>
  <c r="H92" i="26" s="1"/>
  <c r="E91" i="26"/>
  <c r="H91" i="26" s="1"/>
  <c r="E90" i="26"/>
  <c r="H90" i="26" s="1"/>
  <c r="E87" i="26"/>
  <c r="H87" i="26" s="1"/>
  <c r="E85" i="26"/>
  <c r="H85" i="26" s="1"/>
  <c r="E83" i="26"/>
  <c r="H83" i="26" s="1"/>
  <c r="E82" i="26"/>
  <c r="H82" i="26" s="1"/>
  <c r="E80" i="26"/>
  <c r="H80" i="26" s="1"/>
  <c r="E79" i="26"/>
  <c r="H79" i="26" s="1"/>
  <c r="E76" i="26"/>
  <c r="H76" i="26" s="1"/>
  <c r="E75" i="26"/>
  <c r="H75" i="26" s="1"/>
  <c r="C10" i="26"/>
  <c r="C8" i="26"/>
  <c r="G8" i="26" s="1"/>
  <c r="H13" i="27"/>
  <c r="F341" i="24"/>
  <c r="F333" i="24"/>
  <c r="F329" i="24"/>
  <c r="F328" i="24"/>
  <c r="F324" i="24"/>
  <c r="F321" i="24"/>
  <c r="F319" i="24"/>
  <c r="F317" i="24"/>
  <c r="F313" i="24"/>
  <c r="F310" i="24"/>
  <c r="F308" i="24"/>
  <c r="F307" i="24"/>
  <c r="F306" i="24"/>
  <c r="F305" i="24"/>
  <c r="F304" i="24"/>
  <c r="F303" i="24"/>
  <c r="F302" i="24"/>
  <c r="F301" i="24"/>
  <c r="F300" i="24"/>
  <c r="F294" i="24"/>
  <c r="F293" i="24"/>
  <c r="F290" i="24"/>
  <c r="F289" i="24"/>
  <c r="F288" i="24"/>
  <c r="F286" i="24"/>
  <c r="F283" i="24"/>
  <c r="F282" i="24"/>
  <c r="F278" i="24"/>
  <c r="F276" i="24"/>
  <c r="F275" i="24"/>
  <c r="F274" i="24"/>
  <c r="F271" i="24"/>
  <c r="F268" i="24"/>
  <c r="F267" i="24"/>
  <c r="F264" i="24"/>
  <c r="F262" i="24"/>
  <c r="F260" i="24"/>
  <c r="F259" i="24"/>
  <c r="F255" i="24"/>
  <c r="H353" i="24"/>
  <c r="H381" i="24"/>
  <c r="H389" i="24"/>
  <c r="H393" i="24"/>
  <c r="H401" i="24"/>
  <c r="H421" i="24"/>
  <c r="H429" i="24"/>
  <c r="H437" i="24"/>
  <c r="H449" i="24"/>
  <c r="H461" i="24"/>
  <c r="H473" i="24"/>
  <c r="H477" i="24"/>
  <c r="H493" i="24"/>
  <c r="H505" i="24"/>
  <c r="H509" i="24"/>
  <c r="H513" i="24"/>
  <c r="H521" i="24"/>
  <c r="H525" i="24"/>
  <c r="H533" i="24"/>
  <c r="H537" i="24"/>
  <c r="H545" i="24"/>
  <c r="H549" i="24"/>
  <c r="H553" i="24"/>
  <c r="H557" i="24"/>
  <c r="H565" i="24"/>
  <c r="H569" i="24"/>
  <c r="H573" i="24"/>
  <c r="E584" i="24"/>
  <c r="H584" i="24" s="1"/>
  <c r="E593" i="24"/>
  <c r="H593" i="24" s="1"/>
  <c r="E598" i="24"/>
  <c r="H598" i="24" s="1"/>
  <c r="E602" i="24"/>
  <c r="H602" i="24" s="1"/>
  <c r="G19" i="25"/>
  <c r="H19" i="25" s="1"/>
  <c r="E21" i="25"/>
  <c r="H21" i="25" s="1"/>
  <c r="H25" i="25"/>
  <c r="H29" i="25"/>
  <c r="H33" i="25"/>
  <c r="H37" i="25"/>
  <c r="H41" i="25"/>
  <c r="H45" i="25"/>
  <c r="H53" i="25"/>
  <c r="H57" i="25"/>
  <c r="H61" i="25"/>
  <c r="H65" i="25"/>
  <c r="H69" i="25"/>
  <c r="F164" i="25"/>
  <c r="F155" i="25"/>
  <c r="F137" i="25"/>
  <c r="F136" i="25"/>
  <c r="F134" i="25"/>
  <c r="F133" i="25"/>
  <c r="F132" i="25"/>
  <c r="F131" i="25"/>
  <c r="F129" i="25"/>
  <c r="F128" i="25"/>
  <c r="F126" i="25"/>
  <c r="F125" i="25"/>
  <c r="F124" i="25"/>
  <c r="F123" i="25"/>
  <c r="F116" i="25"/>
  <c r="F115" i="25"/>
  <c r="F114" i="25"/>
  <c r="F112" i="25"/>
  <c r="F109" i="25"/>
  <c r="F104" i="25"/>
  <c r="F103" i="25"/>
  <c r="F99" i="25"/>
  <c r="F95" i="25"/>
  <c r="F94" i="25"/>
  <c r="F92" i="25"/>
  <c r="F91" i="25"/>
  <c r="F90" i="25"/>
  <c r="F84" i="25"/>
  <c r="F80" i="25"/>
  <c r="F79" i="25"/>
  <c r="F76" i="25"/>
  <c r="F75" i="25"/>
  <c r="D10" i="25"/>
  <c r="G10" i="25" s="1"/>
  <c r="D8" i="25"/>
  <c r="F9" i="25" s="1"/>
  <c r="E76" i="25"/>
  <c r="H76" i="25" s="1"/>
  <c r="E87" i="25"/>
  <c r="H87" i="25" s="1"/>
  <c r="E88" i="25"/>
  <c r="H88" i="25" s="1"/>
  <c r="E89" i="25"/>
  <c r="H89" i="25" s="1"/>
  <c r="E90" i="25"/>
  <c r="H90" i="25" s="1"/>
  <c r="E109" i="25"/>
  <c r="H109" i="25" s="1"/>
  <c r="E116" i="25"/>
  <c r="H116" i="25" s="1"/>
  <c r="E126" i="25"/>
  <c r="H126" i="25" s="1"/>
  <c r="H176" i="25"/>
  <c r="H180" i="25"/>
  <c r="H184" i="25"/>
  <c r="H188" i="25"/>
  <c r="H192" i="25"/>
  <c r="H196" i="25"/>
  <c r="H200" i="25"/>
  <c r="H204" i="25"/>
  <c r="H208" i="25"/>
  <c r="H212" i="25"/>
  <c r="H216" i="25"/>
  <c r="H220" i="25"/>
  <c r="H224" i="25"/>
  <c r="H228" i="25"/>
  <c r="H232" i="25"/>
  <c r="H236" i="25"/>
  <c r="H240" i="25"/>
  <c r="E244" i="25"/>
  <c r="H244" i="25" s="1"/>
  <c r="H248" i="25"/>
  <c r="H252" i="25"/>
  <c r="H256" i="25"/>
  <c r="H260" i="25"/>
  <c r="H264" i="25"/>
  <c r="H268" i="25"/>
  <c r="H272" i="25"/>
  <c r="H276" i="25"/>
  <c r="H280" i="25"/>
  <c r="H284" i="25"/>
  <c r="H288" i="25"/>
  <c r="H292" i="25"/>
  <c r="H296" i="25"/>
  <c r="H300" i="25"/>
  <c r="H304" i="25"/>
  <c r="E308" i="25"/>
  <c r="H308" i="25" s="1"/>
  <c r="H312" i="25"/>
  <c r="H320" i="25"/>
  <c r="H324" i="25"/>
  <c r="H328" i="25"/>
  <c r="H332" i="25"/>
  <c r="H336" i="25"/>
  <c r="H340" i="25"/>
  <c r="E358" i="25"/>
  <c r="H358" i="25" s="1"/>
  <c r="E365" i="25"/>
  <c r="H365" i="25" s="1"/>
  <c r="E373" i="25"/>
  <c r="H373" i="25" s="1"/>
  <c r="E391" i="25"/>
  <c r="H391" i="25" s="1"/>
  <c r="E399" i="25"/>
  <c r="H399" i="25" s="1"/>
  <c r="E416" i="25"/>
  <c r="H416" i="25" s="1"/>
  <c r="E457" i="25"/>
  <c r="H457" i="25" s="1"/>
  <c r="E459" i="25"/>
  <c r="H459" i="25" s="1"/>
  <c r="E538" i="25"/>
  <c r="H538" i="25" s="1"/>
  <c r="H588" i="25"/>
  <c r="H591" i="25"/>
  <c r="H594" i="25"/>
  <c r="E9" i="26"/>
  <c r="H78" i="26"/>
  <c r="H88" i="26"/>
  <c r="H95" i="26"/>
  <c r="H98" i="26"/>
  <c r="H114" i="26"/>
  <c r="H117" i="26"/>
  <c r="H123" i="26"/>
  <c r="H135" i="26"/>
  <c r="H138" i="26"/>
  <c r="H147" i="26"/>
  <c r="H150" i="26"/>
  <c r="H157" i="26"/>
  <c r="H173" i="26"/>
  <c r="E568" i="26"/>
  <c r="H568" i="26" s="1"/>
  <c r="E561" i="26"/>
  <c r="H561" i="26" s="1"/>
  <c r="E560" i="26"/>
  <c r="H560" i="26" s="1"/>
  <c r="E559" i="26"/>
  <c r="H559" i="26" s="1"/>
  <c r="E554" i="26"/>
  <c r="H554" i="26" s="1"/>
  <c r="E549" i="26"/>
  <c r="H549" i="26" s="1"/>
  <c r="E539" i="26"/>
  <c r="H539" i="26" s="1"/>
  <c r="E538" i="26"/>
  <c r="H538" i="26" s="1"/>
  <c r="E535" i="26"/>
  <c r="H535" i="26" s="1"/>
  <c r="E534" i="26"/>
  <c r="H534" i="26" s="1"/>
  <c r="E529" i="26"/>
  <c r="H529" i="26" s="1"/>
  <c r="E517" i="26"/>
  <c r="H517" i="26" s="1"/>
  <c r="E516" i="26"/>
  <c r="H516" i="26" s="1"/>
  <c r="E515" i="26"/>
  <c r="H515" i="26" s="1"/>
  <c r="E510" i="26"/>
  <c r="H510" i="26" s="1"/>
  <c r="E507" i="26"/>
  <c r="H507" i="26" s="1"/>
  <c r="E500" i="26"/>
  <c r="H500" i="26" s="1"/>
  <c r="E498" i="26"/>
  <c r="H498" i="26" s="1"/>
  <c r="E490" i="26"/>
  <c r="H490" i="26" s="1"/>
  <c r="E488" i="26"/>
  <c r="H488" i="26" s="1"/>
  <c r="E487" i="26"/>
  <c r="H487" i="26" s="1"/>
  <c r="E484" i="26"/>
  <c r="H484" i="26" s="1"/>
  <c r="E479" i="26"/>
  <c r="H479" i="26" s="1"/>
  <c r="E476" i="26"/>
  <c r="H476" i="26" s="1"/>
  <c r="E471" i="26"/>
  <c r="H471" i="26" s="1"/>
  <c r="E470" i="26"/>
  <c r="H470" i="26" s="1"/>
  <c r="E469" i="26"/>
  <c r="H469" i="26" s="1"/>
  <c r="E465" i="26"/>
  <c r="H465" i="26" s="1"/>
  <c r="E461" i="26"/>
  <c r="H461" i="26" s="1"/>
  <c r="E459" i="26"/>
  <c r="H459" i="26" s="1"/>
  <c r="E446" i="26"/>
  <c r="H446" i="26" s="1"/>
  <c r="E445" i="26"/>
  <c r="H445" i="26" s="1"/>
  <c r="E442" i="26"/>
  <c r="H442" i="26" s="1"/>
  <c r="E429" i="26"/>
  <c r="H429" i="26" s="1"/>
  <c r="E428" i="26"/>
  <c r="H428" i="26" s="1"/>
  <c r="E424" i="26"/>
  <c r="H424" i="26" s="1"/>
  <c r="E423" i="26"/>
  <c r="H423" i="26" s="1"/>
  <c r="E420" i="26"/>
  <c r="H420" i="26" s="1"/>
  <c r="E419" i="26"/>
  <c r="H419" i="26" s="1"/>
  <c r="E416" i="26"/>
  <c r="H416" i="26" s="1"/>
  <c r="E413" i="26"/>
  <c r="H413" i="26" s="1"/>
  <c r="E412" i="26"/>
  <c r="H412" i="26" s="1"/>
  <c r="E410" i="26"/>
  <c r="H410" i="26" s="1"/>
  <c r="E409" i="26"/>
  <c r="H409" i="26" s="1"/>
  <c r="E406" i="26"/>
  <c r="H406" i="26" s="1"/>
  <c r="E405" i="26"/>
  <c r="H405" i="26" s="1"/>
  <c r="E403" i="26"/>
  <c r="H403" i="26" s="1"/>
  <c r="E401" i="26"/>
  <c r="H401" i="26" s="1"/>
  <c r="E399" i="26"/>
  <c r="H399" i="26" s="1"/>
  <c r="E398" i="26"/>
  <c r="H398" i="26" s="1"/>
  <c r="E397" i="26"/>
  <c r="H397" i="26" s="1"/>
  <c r="E395" i="26"/>
  <c r="H395" i="26" s="1"/>
  <c r="E391" i="26"/>
  <c r="H391" i="26" s="1"/>
  <c r="E390" i="26"/>
  <c r="H390" i="26" s="1"/>
  <c r="E388" i="26"/>
  <c r="H388" i="26" s="1"/>
  <c r="E386" i="26"/>
  <c r="H386" i="26" s="1"/>
  <c r="E384" i="26"/>
  <c r="H384" i="26" s="1"/>
  <c r="E383" i="26"/>
  <c r="H383" i="26" s="1"/>
  <c r="E379" i="26"/>
  <c r="H379" i="26" s="1"/>
  <c r="E374" i="26"/>
  <c r="H374" i="26" s="1"/>
  <c r="E373" i="26"/>
  <c r="H373" i="26" s="1"/>
  <c r="E372" i="26"/>
  <c r="H372" i="26" s="1"/>
  <c r="E370" i="26"/>
  <c r="H370" i="26" s="1"/>
  <c r="E369" i="26"/>
  <c r="H369" i="26" s="1"/>
  <c r="E365" i="26"/>
  <c r="H365" i="26" s="1"/>
  <c r="E364" i="26"/>
  <c r="H364" i="26" s="1"/>
  <c r="E362" i="26"/>
  <c r="H362" i="26" s="1"/>
  <c r="E361" i="26"/>
  <c r="H361" i="26" s="1"/>
  <c r="E359" i="26"/>
  <c r="H359" i="26" s="1"/>
  <c r="E358" i="26"/>
  <c r="H358" i="26" s="1"/>
  <c r="E356" i="26"/>
  <c r="H356" i="26" s="1"/>
  <c r="E355" i="26"/>
  <c r="H355" i="26" s="1"/>
  <c r="E354" i="26"/>
  <c r="H354" i="26" s="1"/>
  <c r="E351" i="26"/>
  <c r="H351" i="26" s="1"/>
  <c r="E350" i="26"/>
  <c r="H350" i="26" s="1"/>
  <c r="E349" i="26"/>
  <c r="H349" i="26" s="1"/>
  <c r="C12" i="26"/>
  <c r="H352" i="26"/>
  <c r="H357" i="26"/>
  <c r="H367" i="26"/>
  <c r="H378" i="26"/>
  <c r="H381" i="26"/>
  <c r="H389" i="26"/>
  <c r="H402" i="26"/>
  <c r="H407" i="26"/>
  <c r="H415" i="26"/>
  <c r="H418" i="26"/>
  <c r="H426" i="26"/>
  <c r="H432" i="26"/>
  <c r="H582" i="26"/>
  <c r="H75" i="27"/>
  <c r="C9" i="27"/>
  <c r="E10" i="27"/>
  <c r="H10" i="27" s="1"/>
  <c r="C11" i="27"/>
  <c r="E12" i="27"/>
  <c r="H12" i="27" s="1"/>
  <c r="E19" i="27"/>
  <c r="H19" i="27" s="1"/>
  <c r="E21" i="27"/>
  <c r="H21" i="27" s="1"/>
  <c r="E23" i="27"/>
  <c r="H23" i="27" s="1"/>
  <c r="E24" i="27"/>
  <c r="H24" i="27" s="1"/>
  <c r="E25" i="27"/>
  <c r="H25" i="27" s="1"/>
  <c r="E27" i="27"/>
  <c r="H27" i="27" s="1"/>
  <c r="E28" i="27"/>
  <c r="H28" i="27" s="1"/>
  <c r="E30" i="27"/>
  <c r="H30" i="27" s="1"/>
  <c r="E33" i="27"/>
  <c r="H33" i="27" s="1"/>
  <c r="E36" i="27"/>
  <c r="H36" i="27" s="1"/>
  <c r="E39" i="27"/>
  <c r="H39" i="27" s="1"/>
  <c r="E48" i="27"/>
  <c r="H48" i="27" s="1"/>
  <c r="E49" i="27"/>
  <c r="H49" i="27" s="1"/>
  <c r="E50" i="27"/>
  <c r="H50" i="27" s="1"/>
  <c r="E52" i="27"/>
  <c r="H52" i="27" s="1"/>
  <c r="E54" i="27"/>
  <c r="H54" i="27" s="1"/>
  <c r="E59" i="27"/>
  <c r="H59" i="27" s="1"/>
  <c r="E61" i="27"/>
  <c r="H61" i="27" s="1"/>
  <c r="E62" i="27"/>
  <c r="H62" i="27" s="1"/>
  <c r="E63" i="27"/>
  <c r="H63" i="27" s="1"/>
  <c r="E64" i="27"/>
  <c r="H64" i="27" s="1"/>
  <c r="E68" i="27"/>
  <c r="H68" i="27" s="1"/>
  <c r="E173" i="27"/>
  <c r="H173" i="27" s="1"/>
  <c r="E174" i="27"/>
  <c r="H174" i="27" s="1"/>
  <c r="E176" i="27"/>
  <c r="H176" i="27" s="1"/>
  <c r="E178" i="27"/>
  <c r="H178" i="27" s="1"/>
  <c r="E179" i="27"/>
  <c r="H179" i="27" s="1"/>
  <c r="E180" i="27"/>
  <c r="H180" i="27" s="1"/>
  <c r="E181" i="27"/>
  <c r="H181" i="27" s="1"/>
  <c r="E184" i="27"/>
  <c r="H184" i="27" s="1"/>
  <c r="E185" i="27"/>
  <c r="H185" i="27" s="1"/>
  <c r="E186" i="27"/>
  <c r="H186" i="27" s="1"/>
  <c r="E187" i="27"/>
  <c r="H187" i="27" s="1"/>
  <c r="E188" i="27"/>
  <c r="H188" i="27" s="1"/>
  <c r="E191" i="27"/>
  <c r="H191" i="27" s="1"/>
  <c r="E194" i="27"/>
  <c r="H194" i="27" s="1"/>
  <c r="E196" i="27"/>
  <c r="H196" i="27" s="1"/>
  <c r="E199" i="27"/>
  <c r="H199" i="27" s="1"/>
  <c r="E200" i="27"/>
  <c r="H200" i="27" s="1"/>
  <c r="E201" i="27"/>
  <c r="H201" i="27" s="1"/>
  <c r="E202" i="27"/>
  <c r="H202" i="27" s="1"/>
  <c r="E203" i="27"/>
  <c r="H203" i="27" s="1"/>
  <c r="E204" i="27"/>
  <c r="H204" i="27" s="1"/>
  <c r="E205" i="27"/>
  <c r="H205" i="27" s="1"/>
  <c r="E209" i="27"/>
  <c r="H209" i="27" s="1"/>
  <c r="E210" i="27"/>
  <c r="H210" i="27" s="1"/>
  <c r="E211" i="27"/>
  <c r="H211" i="27" s="1"/>
  <c r="E213" i="27"/>
  <c r="H213" i="27" s="1"/>
  <c r="E214" i="27"/>
  <c r="H214" i="27" s="1"/>
  <c r="E225" i="27"/>
  <c r="H225" i="27" s="1"/>
  <c r="E227" i="27"/>
  <c r="H227" i="27" s="1"/>
  <c r="E228" i="27"/>
  <c r="H228" i="27" s="1"/>
  <c r="E236" i="27"/>
  <c r="H236" i="27" s="1"/>
  <c r="E238" i="27"/>
  <c r="H238" i="27" s="1"/>
  <c r="E241" i="27"/>
  <c r="H241" i="27" s="1"/>
  <c r="E244" i="27"/>
  <c r="H244" i="27" s="1"/>
  <c r="E250" i="27"/>
  <c r="H250" i="27" s="1"/>
  <c r="E253" i="27"/>
  <c r="H253" i="27" s="1"/>
  <c r="E257" i="27"/>
  <c r="H257" i="27" s="1"/>
  <c r="E259" i="27"/>
  <c r="H259" i="27" s="1"/>
  <c r="E260" i="27"/>
  <c r="H260" i="27" s="1"/>
  <c r="E263" i="27"/>
  <c r="H263" i="27" s="1"/>
  <c r="E264" i="27"/>
  <c r="H264" i="27" s="1"/>
  <c r="E268" i="27"/>
  <c r="H268" i="27" s="1"/>
  <c r="E270" i="27"/>
  <c r="H270" i="27" s="1"/>
  <c r="E271" i="27"/>
  <c r="H271" i="27" s="1"/>
  <c r="E275" i="27"/>
  <c r="H275" i="27" s="1"/>
  <c r="E276" i="27"/>
  <c r="H276" i="27" s="1"/>
  <c r="E277" i="27"/>
  <c r="H277" i="27" s="1"/>
  <c r="E282" i="27"/>
  <c r="H282" i="27" s="1"/>
  <c r="E286" i="27"/>
  <c r="H286" i="27" s="1"/>
  <c r="E288" i="27"/>
  <c r="H288" i="27" s="1"/>
  <c r="E289" i="27"/>
  <c r="H289" i="27" s="1"/>
  <c r="E290" i="27"/>
  <c r="H290" i="27" s="1"/>
  <c r="E291" i="27"/>
  <c r="H291" i="27" s="1"/>
  <c r="E293" i="27"/>
  <c r="H293" i="27" s="1"/>
  <c r="E294" i="27"/>
  <c r="H294" i="27" s="1"/>
  <c r="E300" i="27"/>
  <c r="H300" i="27" s="1"/>
  <c r="E305" i="27"/>
  <c r="H305" i="27" s="1"/>
  <c r="E308" i="27"/>
  <c r="H308" i="27" s="1"/>
  <c r="E310" i="27"/>
  <c r="H310" i="27" s="1"/>
  <c r="E319" i="27"/>
  <c r="H319" i="27" s="1"/>
  <c r="E321" i="27"/>
  <c r="H321" i="27" s="1"/>
  <c r="E324" i="27"/>
  <c r="H324" i="27" s="1"/>
  <c r="E327" i="27"/>
  <c r="H327" i="27" s="1"/>
  <c r="E328" i="27"/>
  <c r="H328" i="27" s="1"/>
  <c r="E335" i="27"/>
  <c r="H335" i="27" s="1"/>
  <c r="G349" i="27"/>
  <c r="H349" i="27" s="1"/>
  <c r="H544" i="27"/>
  <c r="H548" i="27"/>
  <c r="H552" i="27"/>
  <c r="H556" i="27"/>
  <c r="E560" i="27"/>
  <c r="H560" i="27" s="1"/>
  <c r="F561" i="27"/>
  <c r="H564" i="27"/>
  <c r="E568" i="27"/>
  <c r="H568" i="27" s="1"/>
  <c r="H572" i="27"/>
  <c r="H576" i="27"/>
  <c r="F609" i="27"/>
  <c r="F608" i="27"/>
  <c r="F605" i="27"/>
  <c r="F603" i="27"/>
  <c r="F601" i="27"/>
  <c r="F600" i="27"/>
  <c r="F598" i="27"/>
  <c r="F592" i="27"/>
  <c r="F589" i="27"/>
  <c r="F588" i="27"/>
  <c r="F587" i="27"/>
  <c r="F586" i="27"/>
  <c r="F585" i="27"/>
  <c r="F584" i="27"/>
  <c r="F582" i="27"/>
  <c r="E583" i="27"/>
  <c r="H583" i="27" s="1"/>
  <c r="E584" i="27"/>
  <c r="H584" i="27" s="1"/>
  <c r="E588" i="27"/>
  <c r="H588" i="27" s="1"/>
  <c r="E599" i="27"/>
  <c r="H599" i="27" s="1"/>
  <c r="E600" i="27"/>
  <c r="H600" i="27" s="1"/>
  <c r="E607" i="27"/>
  <c r="H607" i="27" s="1"/>
  <c r="E608" i="27"/>
  <c r="H608" i="27" s="1"/>
  <c r="E9" i="28"/>
  <c r="G13" i="28"/>
  <c r="H13" i="28" s="1"/>
  <c r="E19" i="28"/>
  <c r="H19" i="28" s="1"/>
  <c r="H23" i="28"/>
  <c r="H27" i="28"/>
  <c r="H31" i="28"/>
  <c r="H35" i="28"/>
  <c r="H39" i="28"/>
  <c r="H43" i="28"/>
  <c r="H47" i="28"/>
  <c r="H51" i="28"/>
  <c r="E55" i="28"/>
  <c r="H55" i="28" s="1"/>
  <c r="H59" i="28"/>
  <c r="H63" i="28"/>
  <c r="H67" i="28"/>
  <c r="G75" i="28"/>
  <c r="E91" i="28"/>
  <c r="H91" i="28" s="1"/>
  <c r="E106" i="28"/>
  <c r="H106" i="28" s="1"/>
  <c r="E115" i="28"/>
  <c r="H115" i="28" s="1"/>
  <c r="H176" i="28"/>
  <c r="H180" i="28"/>
  <c r="H184" i="28"/>
  <c r="H188" i="28"/>
  <c r="E192" i="28"/>
  <c r="H192" i="28" s="1"/>
  <c r="E208" i="28"/>
  <c r="H208" i="28" s="1"/>
  <c r="E276" i="28"/>
  <c r="H276" i="28" s="1"/>
  <c r="E280" i="28"/>
  <c r="H280" i="28" s="1"/>
  <c r="E300" i="28"/>
  <c r="H300" i="28" s="1"/>
  <c r="E570" i="28"/>
  <c r="H570" i="28" s="1"/>
  <c r="E566" i="28"/>
  <c r="H566" i="28" s="1"/>
  <c r="E565" i="28"/>
  <c r="H565" i="28" s="1"/>
  <c r="E561" i="28"/>
  <c r="H561" i="28" s="1"/>
  <c r="E560" i="28"/>
  <c r="H560" i="28" s="1"/>
  <c r="E559" i="28"/>
  <c r="H559" i="28" s="1"/>
  <c r="E542" i="28"/>
  <c r="H542" i="28" s="1"/>
  <c r="E538" i="28"/>
  <c r="H538" i="28" s="1"/>
  <c r="E534" i="28"/>
  <c r="H534" i="28" s="1"/>
  <c r="E490" i="28"/>
  <c r="H490" i="28" s="1"/>
  <c r="E484" i="28"/>
  <c r="H484" i="28" s="1"/>
  <c r="E471" i="28"/>
  <c r="H471" i="28" s="1"/>
  <c r="E465" i="28"/>
  <c r="H465" i="28" s="1"/>
  <c r="E456" i="28"/>
  <c r="H456" i="28" s="1"/>
  <c r="E455" i="28"/>
  <c r="H455" i="28" s="1"/>
  <c r="E443" i="28"/>
  <c r="H443" i="28" s="1"/>
  <c r="E429" i="28"/>
  <c r="H429" i="28" s="1"/>
  <c r="E420" i="28"/>
  <c r="H420" i="28" s="1"/>
  <c r="E419" i="28"/>
  <c r="H419" i="28" s="1"/>
  <c r="E410" i="28"/>
  <c r="H410" i="28" s="1"/>
  <c r="E409" i="28"/>
  <c r="H409" i="28" s="1"/>
  <c r="E403" i="28"/>
  <c r="H403" i="28" s="1"/>
  <c r="E402" i="28"/>
  <c r="H402" i="28" s="1"/>
  <c r="E399" i="28"/>
  <c r="H399" i="28" s="1"/>
  <c r="E398" i="28"/>
  <c r="H398" i="28" s="1"/>
  <c r="E397" i="28"/>
  <c r="H397" i="28" s="1"/>
  <c r="E395" i="28"/>
  <c r="H395" i="28" s="1"/>
  <c r="E388" i="28"/>
  <c r="H388" i="28" s="1"/>
  <c r="E384" i="28"/>
  <c r="H384" i="28" s="1"/>
  <c r="E373" i="28"/>
  <c r="H373" i="28" s="1"/>
  <c r="E372" i="28"/>
  <c r="H372" i="28" s="1"/>
  <c r="E370" i="28"/>
  <c r="H370" i="28" s="1"/>
  <c r="E369" i="28"/>
  <c r="H369" i="28" s="1"/>
  <c r="E365" i="28"/>
  <c r="H365" i="28" s="1"/>
  <c r="E362" i="28"/>
  <c r="H362" i="28" s="1"/>
  <c r="E361" i="28"/>
  <c r="H361" i="28" s="1"/>
  <c r="E356" i="28"/>
  <c r="H356" i="28" s="1"/>
  <c r="E355" i="28"/>
  <c r="H355" i="28" s="1"/>
  <c r="E351" i="28"/>
  <c r="H351" i="28" s="1"/>
  <c r="E350" i="28"/>
  <c r="H350" i="28" s="1"/>
  <c r="E349" i="28"/>
  <c r="H349" i="28" s="1"/>
  <c r="H582" i="28"/>
  <c r="F498" i="26"/>
  <c r="F500" i="26"/>
  <c r="F501" i="26"/>
  <c r="F507" i="26"/>
  <c r="F508" i="26"/>
  <c r="F510" i="26"/>
  <c r="F511" i="26"/>
  <c r="F515" i="26"/>
  <c r="F516" i="26"/>
  <c r="F517" i="26"/>
  <c r="F521" i="26"/>
  <c r="F524" i="26"/>
  <c r="F534" i="26"/>
  <c r="F535" i="26"/>
  <c r="F538" i="26"/>
  <c r="F539" i="26"/>
  <c r="F559" i="26"/>
  <c r="F560" i="26"/>
  <c r="F561" i="26"/>
  <c r="F562" i="26"/>
  <c r="F568" i="26"/>
  <c r="F570" i="26"/>
  <c r="F572" i="26"/>
  <c r="D9" i="27"/>
  <c r="F9" i="27" s="1"/>
  <c r="F19" i="27"/>
  <c r="F21" i="27"/>
  <c r="F23" i="27"/>
  <c r="F25" i="27"/>
  <c r="F26" i="27"/>
  <c r="F27" i="27"/>
  <c r="F28" i="27"/>
  <c r="F29" i="27"/>
  <c r="F30" i="27"/>
  <c r="F32" i="27"/>
  <c r="F33" i="27"/>
  <c r="F41" i="27"/>
  <c r="F44" i="27"/>
  <c r="F48" i="27"/>
  <c r="F49" i="27"/>
  <c r="F50" i="27"/>
  <c r="F51" i="27"/>
  <c r="F59" i="27"/>
  <c r="F62" i="27"/>
  <c r="F64" i="27"/>
  <c r="F65" i="27"/>
  <c r="F191" i="27"/>
  <c r="F192" i="27"/>
  <c r="F193" i="27"/>
  <c r="F194" i="27"/>
  <c r="F198" i="27"/>
  <c r="F200" i="27"/>
  <c r="F201" i="27"/>
  <c r="F202" i="27"/>
  <c r="F203" i="27"/>
  <c r="F204" i="27"/>
  <c r="F213" i="27"/>
  <c r="F214" i="27"/>
  <c r="F218" i="27"/>
  <c r="F225" i="27"/>
  <c r="F232" i="27"/>
  <c r="F236" i="27"/>
  <c r="F238" i="27"/>
  <c r="F241" i="27"/>
  <c r="F244" i="27"/>
  <c r="F247" i="27"/>
  <c r="F250" i="27"/>
  <c r="F262" i="27"/>
  <c r="F263" i="27"/>
  <c r="F264" i="27"/>
  <c r="F267" i="27"/>
  <c r="F268" i="27"/>
  <c r="F271" i="27"/>
  <c r="F276" i="27"/>
  <c r="F281" i="27"/>
  <c r="F282" i="27"/>
  <c r="F283" i="27"/>
  <c r="F286" i="27"/>
  <c r="F288" i="27"/>
  <c r="F289" i="27"/>
  <c r="F290" i="27"/>
  <c r="F293" i="27"/>
  <c r="F294" i="27"/>
  <c r="F300" i="27"/>
  <c r="F305" i="27"/>
  <c r="F308" i="27"/>
  <c r="F310" i="27"/>
  <c r="F313" i="27"/>
  <c r="F319" i="27"/>
  <c r="F321" i="27"/>
  <c r="F324" i="27"/>
  <c r="E559" i="27"/>
  <c r="H559" i="27" s="1"/>
  <c r="F560" i="27"/>
  <c r="F568" i="27"/>
  <c r="E571" i="27"/>
  <c r="H571" i="27" s="1"/>
  <c r="E11" i="28"/>
  <c r="H11" i="28" s="1"/>
  <c r="E30" i="28"/>
  <c r="H30" i="28" s="1"/>
  <c r="E50" i="28"/>
  <c r="H50" i="28" s="1"/>
  <c r="E62" i="28"/>
  <c r="H62" i="28" s="1"/>
  <c r="E87" i="28"/>
  <c r="H87" i="28" s="1"/>
  <c r="E104" i="28"/>
  <c r="H104" i="28" s="1"/>
  <c r="E133" i="28"/>
  <c r="H133" i="28" s="1"/>
  <c r="E164" i="28"/>
  <c r="H164" i="28" s="1"/>
  <c r="G173" i="28"/>
  <c r="E179" i="28"/>
  <c r="H179" i="28" s="1"/>
  <c r="E187" i="28"/>
  <c r="H187" i="28" s="1"/>
  <c r="E199" i="28"/>
  <c r="H199" i="28" s="1"/>
  <c r="E319" i="28"/>
  <c r="H319" i="28" s="1"/>
  <c r="E69" i="29"/>
  <c r="H69" i="29" s="1"/>
  <c r="E68" i="29"/>
  <c r="H68" i="29" s="1"/>
  <c r="E67" i="29"/>
  <c r="H67" i="29" s="1"/>
  <c r="E66" i="29"/>
  <c r="H66" i="29" s="1"/>
  <c r="E65" i="29"/>
  <c r="H65" i="29" s="1"/>
  <c r="E64" i="29"/>
  <c r="H64" i="29" s="1"/>
  <c r="E62" i="29"/>
  <c r="H62" i="29" s="1"/>
  <c r="E61" i="29"/>
  <c r="H61" i="29" s="1"/>
  <c r="E60" i="29"/>
  <c r="H60" i="29" s="1"/>
  <c r="E59" i="29"/>
  <c r="H59" i="29" s="1"/>
  <c r="E56" i="29"/>
  <c r="H56" i="29" s="1"/>
  <c r="E55" i="29"/>
  <c r="H55" i="29" s="1"/>
  <c r="E54" i="29"/>
  <c r="H54" i="29" s="1"/>
  <c r="E53" i="29"/>
  <c r="H53" i="29" s="1"/>
  <c r="E52" i="29"/>
  <c r="H52" i="29" s="1"/>
  <c r="E51" i="29"/>
  <c r="H51" i="29" s="1"/>
  <c r="E50" i="29"/>
  <c r="H50" i="29" s="1"/>
  <c r="E49" i="29"/>
  <c r="H49" i="29" s="1"/>
  <c r="E48" i="29"/>
  <c r="H48" i="29" s="1"/>
  <c r="E45" i="29"/>
  <c r="H45" i="29" s="1"/>
  <c r="E44" i="29"/>
  <c r="H44" i="29" s="1"/>
  <c r="E41" i="29"/>
  <c r="H41" i="29" s="1"/>
  <c r="E39" i="29"/>
  <c r="H39" i="29" s="1"/>
  <c r="E38" i="29"/>
  <c r="H38" i="29" s="1"/>
  <c r="E37" i="29"/>
  <c r="H37" i="29" s="1"/>
  <c r="E36" i="29"/>
  <c r="H36" i="29" s="1"/>
  <c r="E32" i="29"/>
  <c r="H32" i="29" s="1"/>
  <c r="E31" i="29"/>
  <c r="H31" i="29" s="1"/>
  <c r="E30" i="29"/>
  <c r="H30" i="29" s="1"/>
  <c r="E29" i="29"/>
  <c r="H29" i="29" s="1"/>
  <c r="E28" i="29"/>
  <c r="H28" i="29" s="1"/>
  <c r="E27" i="29"/>
  <c r="H27" i="29" s="1"/>
  <c r="E26" i="29"/>
  <c r="H26" i="29" s="1"/>
  <c r="E25" i="29"/>
  <c r="H25" i="29" s="1"/>
  <c r="E24" i="29"/>
  <c r="H24" i="29" s="1"/>
  <c r="E23" i="29"/>
  <c r="H23" i="29" s="1"/>
  <c r="E22" i="29"/>
  <c r="H22" i="29" s="1"/>
  <c r="E21" i="29"/>
  <c r="H21" i="29" s="1"/>
  <c r="E20" i="29"/>
  <c r="H20" i="29" s="1"/>
  <c r="E19" i="29"/>
  <c r="C9" i="29"/>
  <c r="G8" i="27"/>
  <c r="E562" i="27"/>
  <c r="H562" i="27" s="1"/>
  <c r="E566" i="27"/>
  <c r="H566" i="27" s="1"/>
  <c r="F159" i="28"/>
  <c r="F156" i="28"/>
  <c r="F139" i="28"/>
  <c r="F133" i="28"/>
  <c r="F132" i="28"/>
  <c r="F128" i="28"/>
  <c r="F125" i="28"/>
  <c r="F104" i="28"/>
  <c r="F103" i="28"/>
  <c r="F93" i="28"/>
  <c r="F91" i="28"/>
  <c r="F90" i="28"/>
  <c r="F80" i="28"/>
  <c r="F75" i="28"/>
  <c r="D10" i="28"/>
  <c r="D8" i="28"/>
  <c r="F12" i="28" s="1"/>
  <c r="F259" i="26"/>
  <c r="F261" i="26"/>
  <c r="F264" i="26"/>
  <c r="F270" i="26"/>
  <c r="F271" i="26"/>
  <c r="F275" i="26"/>
  <c r="F276" i="26"/>
  <c r="F282" i="26"/>
  <c r="F286" i="26"/>
  <c r="F288" i="26"/>
  <c r="F289" i="26"/>
  <c r="F290" i="26"/>
  <c r="F291" i="26"/>
  <c r="F293" i="26"/>
  <c r="F308" i="26"/>
  <c r="F309" i="26"/>
  <c r="F317" i="26"/>
  <c r="F319" i="26"/>
  <c r="F328" i="26"/>
  <c r="F11" i="27"/>
  <c r="F121" i="27"/>
  <c r="F123" i="27"/>
  <c r="F125" i="27"/>
  <c r="F126" i="27"/>
  <c r="F128" i="27"/>
  <c r="F129" i="27"/>
  <c r="F131" i="27"/>
  <c r="F132" i="27"/>
  <c r="F133" i="27"/>
  <c r="F134" i="27"/>
  <c r="F136" i="27"/>
  <c r="F137" i="27"/>
  <c r="F139" i="27"/>
  <c r="F141" i="27"/>
  <c r="F142" i="27"/>
  <c r="F143" i="27"/>
  <c r="F152" i="27"/>
  <c r="F153" i="27"/>
  <c r="F155" i="27"/>
  <c r="F156" i="27"/>
  <c r="F158" i="27"/>
  <c r="F160" i="27"/>
  <c r="F162" i="27"/>
  <c r="F163" i="27"/>
  <c r="F428" i="27"/>
  <c r="F429" i="27"/>
  <c r="F438" i="27"/>
  <c r="F439" i="27"/>
  <c r="F442" i="27"/>
  <c r="F443" i="27"/>
  <c r="F445" i="27"/>
  <c r="F456" i="27"/>
  <c r="F459" i="27"/>
  <c r="F461" i="27"/>
  <c r="F465" i="27"/>
  <c r="F466" i="27"/>
  <c r="F469" i="27"/>
  <c r="F471" i="27"/>
  <c r="F479" i="27"/>
  <c r="F484" i="27"/>
  <c r="F486" i="27"/>
  <c r="F490" i="27"/>
  <c r="F498" i="27"/>
  <c r="F506" i="27"/>
  <c r="F508" i="27"/>
  <c r="F510" i="27"/>
  <c r="F511" i="27"/>
  <c r="F515" i="27"/>
  <c r="F516" i="27"/>
  <c r="F519" i="27"/>
  <c r="F529" i="27"/>
  <c r="F534" i="27"/>
  <c r="F538" i="27"/>
  <c r="F539" i="27"/>
  <c r="F542" i="27"/>
  <c r="H545" i="27"/>
  <c r="H549" i="27"/>
  <c r="H553" i="27"/>
  <c r="H557" i="27"/>
  <c r="F562" i="27"/>
  <c r="H565" i="27"/>
  <c r="H569" i="27"/>
  <c r="H573" i="27"/>
  <c r="E585" i="27"/>
  <c r="H585" i="27" s="1"/>
  <c r="E601" i="27"/>
  <c r="H601" i="27" s="1"/>
  <c r="H20" i="28"/>
  <c r="H24" i="28"/>
  <c r="H28" i="28"/>
  <c r="H32" i="28"/>
  <c r="H36" i="28"/>
  <c r="H40" i="28"/>
  <c r="H44" i="28"/>
  <c r="H48" i="28"/>
  <c r="H52" i="28"/>
  <c r="H56" i="28"/>
  <c r="H60" i="28"/>
  <c r="H64" i="28"/>
  <c r="H68" i="28"/>
  <c r="E75" i="28"/>
  <c r="H75" i="28" s="1"/>
  <c r="E93" i="28"/>
  <c r="H93" i="28" s="1"/>
  <c r="E128" i="28"/>
  <c r="H128" i="28" s="1"/>
  <c r="E173" i="28"/>
  <c r="H173" i="28" s="1"/>
  <c r="H177" i="28"/>
  <c r="E181" i="28"/>
  <c r="H181" i="28" s="1"/>
  <c r="H185" i="28"/>
  <c r="E197" i="28"/>
  <c r="H197" i="28" s="1"/>
  <c r="E10" i="29"/>
  <c r="E12" i="29"/>
  <c r="H12" i="29" s="1"/>
  <c r="G19" i="29"/>
  <c r="H9" i="30"/>
  <c r="G173" i="29"/>
  <c r="E284" i="29"/>
  <c r="H284" i="29" s="1"/>
  <c r="E286" i="29"/>
  <c r="H286" i="29" s="1"/>
  <c r="E291" i="29"/>
  <c r="H291" i="29" s="1"/>
  <c r="E302" i="29"/>
  <c r="H302" i="29" s="1"/>
  <c r="E309" i="29"/>
  <c r="H309" i="29" s="1"/>
  <c r="E310" i="29"/>
  <c r="H310" i="29" s="1"/>
  <c r="E313" i="29"/>
  <c r="H313" i="29" s="1"/>
  <c r="E314" i="29"/>
  <c r="H314" i="29" s="1"/>
  <c r="E324" i="29"/>
  <c r="H324" i="29" s="1"/>
  <c r="E343" i="29"/>
  <c r="H343" i="29" s="1"/>
  <c r="G349" i="29"/>
  <c r="E351" i="29"/>
  <c r="H351" i="29" s="1"/>
  <c r="E355" i="29"/>
  <c r="H355" i="29" s="1"/>
  <c r="E359" i="29"/>
  <c r="H359" i="29" s="1"/>
  <c r="E367" i="29"/>
  <c r="H367" i="29" s="1"/>
  <c r="E371" i="29"/>
  <c r="H371" i="29" s="1"/>
  <c r="E379" i="29"/>
  <c r="H379" i="29" s="1"/>
  <c r="E383" i="29"/>
  <c r="H383" i="29" s="1"/>
  <c r="E387" i="29"/>
  <c r="H387" i="29" s="1"/>
  <c r="E391" i="29"/>
  <c r="H391" i="29" s="1"/>
  <c r="E395" i="29"/>
  <c r="H395" i="29" s="1"/>
  <c r="E399" i="29"/>
  <c r="H399" i="29" s="1"/>
  <c r="E403" i="29"/>
  <c r="H403" i="29" s="1"/>
  <c r="E411" i="29"/>
  <c r="H411" i="29" s="1"/>
  <c r="E415" i="29"/>
  <c r="H415" i="29" s="1"/>
  <c r="E419" i="29"/>
  <c r="H419" i="29" s="1"/>
  <c r="E423" i="29"/>
  <c r="H423" i="29" s="1"/>
  <c r="E431" i="29"/>
  <c r="H431" i="29" s="1"/>
  <c r="E435" i="29"/>
  <c r="H435" i="29" s="1"/>
  <c r="E443" i="29"/>
  <c r="H443" i="29" s="1"/>
  <c r="E451" i="29"/>
  <c r="H451" i="29" s="1"/>
  <c r="E455" i="29"/>
  <c r="H455" i="29" s="1"/>
  <c r="E459" i="29"/>
  <c r="H459" i="29" s="1"/>
  <c r="E463" i="29"/>
  <c r="H463" i="29" s="1"/>
  <c r="E471" i="29"/>
  <c r="H471" i="29" s="1"/>
  <c r="E479" i="29"/>
  <c r="H479" i="29" s="1"/>
  <c r="E483" i="29"/>
  <c r="H483" i="29" s="1"/>
  <c r="E487" i="29"/>
  <c r="H487" i="29" s="1"/>
  <c r="E495" i="29"/>
  <c r="H495" i="29" s="1"/>
  <c r="E499" i="29"/>
  <c r="H499" i="29" s="1"/>
  <c r="E507" i="29"/>
  <c r="H507" i="29" s="1"/>
  <c r="E511" i="29"/>
  <c r="H511" i="29" s="1"/>
  <c r="E515" i="29"/>
  <c r="H515" i="29" s="1"/>
  <c r="E535" i="29"/>
  <c r="H535" i="29" s="1"/>
  <c r="E539" i="29"/>
  <c r="H539" i="29" s="1"/>
  <c r="E543" i="29"/>
  <c r="H543" i="29" s="1"/>
  <c r="E547" i="29"/>
  <c r="H547" i="29" s="1"/>
  <c r="E551" i="29"/>
  <c r="H551" i="29" s="1"/>
  <c r="E559" i="29"/>
  <c r="H559" i="29" s="1"/>
  <c r="E563" i="29"/>
  <c r="H563" i="29" s="1"/>
  <c r="E571" i="29"/>
  <c r="H571" i="29" s="1"/>
  <c r="F554" i="30"/>
  <c r="F542" i="30"/>
  <c r="F538" i="30"/>
  <c r="F534" i="30"/>
  <c r="F514" i="30"/>
  <c r="F510" i="30"/>
  <c r="F490" i="30"/>
  <c r="F486" i="30"/>
  <c r="F567" i="30"/>
  <c r="F563" i="30"/>
  <c r="F559" i="30"/>
  <c r="F539" i="30"/>
  <c r="F535" i="30"/>
  <c r="F515" i="30"/>
  <c r="F511" i="30"/>
  <c r="F471" i="30"/>
  <c r="F568" i="30"/>
  <c r="F560" i="30"/>
  <c r="F552" i="30"/>
  <c r="F512" i="30"/>
  <c r="F500" i="30"/>
  <c r="F484" i="30"/>
  <c r="F472" i="30"/>
  <c r="F445" i="30"/>
  <c r="F444" i="30"/>
  <c r="F443" i="30"/>
  <c r="F442" i="30"/>
  <c r="F437" i="30"/>
  <c r="F434" i="30"/>
  <c r="F432" i="30"/>
  <c r="F429" i="30"/>
  <c r="F428" i="30"/>
  <c r="F425" i="30"/>
  <c r="F424" i="30"/>
  <c r="F420" i="30"/>
  <c r="F419" i="30"/>
  <c r="F411" i="30"/>
  <c r="F410" i="30"/>
  <c r="F409" i="30"/>
  <c r="F408" i="30"/>
  <c r="F405" i="30"/>
  <c r="F402" i="30"/>
  <c r="F399" i="30"/>
  <c r="F398" i="30"/>
  <c r="F397" i="30"/>
  <c r="F395" i="30"/>
  <c r="F391" i="30"/>
  <c r="F388" i="30"/>
  <c r="F386" i="30"/>
  <c r="F384" i="30"/>
  <c r="F383" i="30"/>
  <c r="F380" i="30"/>
  <c r="F379" i="30"/>
  <c r="F373" i="30"/>
  <c r="F372" i="30"/>
  <c r="F369" i="30"/>
  <c r="F364" i="30"/>
  <c r="F362" i="30"/>
  <c r="F361" i="30"/>
  <c r="F356" i="30"/>
  <c r="F355" i="30"/>
  <c r="F352" i="30"/>
  <c r="F350" i="30"/>
  <c r="F349" i="30"/>
  <c r="D12" i="30"/>
  <c r="F561" i="30"/>
  <c r="F489" i="30"/>
  <c r="F469" i="30"/>
  <c r="F465" i="30"/>
  <c r="F449" i="30"/>
  <c r="F342" i="29"/>
  <c r="F341" i="29"/>
  <c r="F339" i="29"/>
  <c r="F333" i="29"/>
  <c r="F331" i="29"/>
  <c r="F329" i="29"/>
  <c r="F328" i="29"/>
  <c r="F324" i="29"/>
  <c r="F323" i="29"/>
  <c r="F321" i="29"/>
  <c r="F319" i="29"/>
  <c r="F317" i="29"/>
  <c r="F308" i="29"/>
  <c r="F306" i="29"/>
  <c r="F305" i="29"/>
  <c r="F302" i="29"/>
  <c r="F300" i="29"/>
  <c r="F298" i="29"/>
  <c r="F297" i="29"/>
  <c r="F295" i="29"/>
  <c r="F294" i="29"/>
  <c r="F293" i="29"/>
  <c r="F292" i="29"/>
  <c r="F291" i="29"/>
  <c r="F290" i="29"/>
  <c r="F289" i="29"/>
  <c r="F288" i="29"/>
  <c r="F286" i="29"/>
  <c r="F283" i="29"/>
  <c r="F282" i="29"/>
  <c r="E283" i="29"/>
  <c r="H283" i="29" s="1"/>
  <c r="E290" i="29"/>
  <c r="H290" i="29" s="1"/>
  <c r="E294" i="29"/>
  <c r="H294" i="29" s="1"/>
  <c r="E300" i="29"/>
  <c r="H300" i="29" s="1"/>
  <c r="E308" i="29"/>
  <c r="H308" i="29" s="1"/>
  <c r="E323" i="29"/>
  <c r="H323" i="29" s="1"/>
  <c r="E350" i="29"/>
  <c r="H350" i="29" s="1"/>
  <c r="E358" i="29"/>
  <c r="H358" i="29" s="1"/>
  <c r="E362" i="29"/>
  <c r="H362" i="29" s="1"/>
  <c r="E370" i="29"/>
  <c r="H370" i="29" s="1"/>
  <c r="E374" i="29"/>
  <c r="H374" i="29" s="1"/>
  <c r="E378" i="29"/>
  <c r="H378" i="29" s="1"/>
  <c r="E382" i="29"/>
  <c r="H382" i="29" s="1"/>
  <c r="E386" i="29"/>
  <c r="H386" i="29" s="1"/>
  <c r="E398" i="29"/>
  <c r="H398" i="29" s="1"/>
  <c r="E402" i="29"/>
  <c r="H402" i="29" s="1"/>
  <c r="E410" i="29"/>
  <c r="H410" i="29" s="1"/>
  <c r="E414" i="29"/>
  <c r="H414" i="29" s="1"/>
  <c r="E422" i="29"/>
  <c r="H422" i="29" s="1"/>
  <c r="E434" i="29"/>
  <c r="H434" i="29" s="1"/>
  <c r="E442" i="29"/>
  <c r="H442" i="29" s="1"/>
  <c r="E446" i="29"/>
  <c r="H446" i="29" s="1"/>
  <c r="E450" i="29"/>
  <c r="H450" i="29" s="1"/>
  <c r="E454" i="29"/>
  <c r="H454" i="29" s="1"/>
  <c r="E458" i="29"/>
  <c r="H458" i="29" s="1"/>
  <c r="E462" i="29"/>
  <c r="H462" i="29" s="1"/>
  <c r="E466" i="29"/>
  <c r="H466" i="29" s="1"/>
  <c r="E478" i="29"/>
  <c r="H478" i="29" s="1"/>
  <c r="E486" i="29"/>
  <c r="H486" i="29" s="1"/>
  <c r="E490" i="29"/>
  <c r="H490" i="29" s="1"/>
  <c r="E494" i="29"/>
  <c r="H494" i="29" s="1"/>
  <c r="E498" i="29"/>
  <c r="H498" i="29" s="1"/>
  <c r="E506" i="29"/>
  <c r="H506" i="29" s="1"/>
  <c r="E510" i="29"/>
  <c r="H510" i="29" s="1"/>
  <c r="E514" i="29"/>
  <c r="H514" i="29" s="1"/>
  <c r="E518" i="29"/>
  <c r="H518" i="29" s="1"/>
  <c r="E526" i="29"/>
  <c r="H526" i="29" s="1"/>
  <c r="E530" i="29"/>
  <c r="H530" i="29" s="1"/>
  <c r="E534" i="29"/>
  <c r="H534" i="29" s="1"/>
  <c r="E538" i="29"/>
  <c r="H538" i="29" s="1"/>
  <c r="E542" i="29"/>
  <c r="H542" i="29" s="1"/>
  <c r="E554" i="29"/>
  <c r="H554" i="29" s="1"/>
  <c r="E562" i="29"/>
  <c r="H562" i="29" s="1"/>
  <c r="E566" i="29"/>
  <c r="H566" i="29" s="1"/>
  <c r="E570" i="29"/>
  <c r="H570" i="29" s="1"/>
  <c r="E574" i="29"/>
  <c r="H574" i="29" s="1"/>
  <c r="E10" i="30"/>
  <c r="H62" i="30"/>
  <c r="E66" i="30"/>
  <c r="H66" i="30" s="1"/>
  <c r="E77" i="30"/>
  <c r="H77" i="30" s="1"/>
  <c r="E84" i="30"/>
  <c r="H84" i="30" s="1"/>
  <c r="E91" i="30"/>
  <c r="H91" i="30" s="1"/>
  <c r="E103" i="30"/>
  <c r="H103" i="30" s="1"/>
  <c r="E111" i="30"/>
  <c r="H111" i="30" s="1"/>
  <c r="E120" i="30"/>
  <c r="H120" i="30" s="1"/>
  <c r="E121" i="30"/>
  <c r="H121" i="30" s="1"/>
  <c r="E126" i="30"/>
  <c r="H126" i="30" s="1"/>
  <c r="E133" i="30"/>
  <c r="H133" i="30" s="1"/>
  <c r="H176" i="30"/>
  <c r="H180" i="30"/>
  <c r="H184" i="30"/>
  <c r="H188" i="30"/>
  <c r="H192" i="30"/>
  <c r="H206" i="30"/>
  <c r="H210" i="30"/>
  <c r="H219" i="30"/>
  <c r="H223" i="30"/>
  <c r="H226" i="30"/>
  <c r="C11" i="29"/>
  <c r="E173" i="29"/>
  <c r="E174" i="29"/>
  <c r="H174" i="29" s="1"/>
  <c r="E175" i="29"/>
  <c r="H175" i="29" s="1"/>
  <c r="E176" i="29"/>
  <c r="H176" i="29" s="1"/>
  <c r="E178" i="29"/>
  <c r="H178" i="29" s="1"/>
  <c r="E179" i="29"/>
  <c r="H179" i="29" s="1"/>
  <c r="E180" i="29"/>
  <c r="H180" i="29" s="1"/>
  <c r="E181" i="29"/>
  <c r="H181" i="29" s="1"/>
  <c r="E182" i="29"/>
  <c r="H182" i="29" s="1"/>
  <c r="E184" i="29"/>
  <c r="H184" i="29" s="1"/>
  <c r="E185" i="29"/>
  <c r="H185" i="29" s="1"/>
  <c r="E186" i="29"/>
  <c r="H186" i="29" s="1"/>
  <c r="E187" i="29"/>
  <c r="H187" i="29" s="1"/>
  <c r="E188" i="29"/>
  <c r="H188" i="29" s="1"/>
  <c r="E189" i="29"/>
  <c r="H189" i="29" s="1"/>
  <c r="E190" i="29"/>
  <c r="H190" i="29" s="1"/>
  <c r="E191" i="29"/>
  <c r="H191" i="29" s="1"/>
  <c r="E192" i="29"/>
  <c r="H192" i="29" s="1"/>
  <c r="E194" i="29"/>
  <c r="H194" i="29" s="1"/>
  <c r="E195" i="29"/>
  <c r="H195" i="29" s="1"/>
  <c r="E198" i="29"/>
  <c r="H198" i="29" s="1"/>
  <c r="E199" i="29"/>
  <c r="H199" i="29" s="1"/>
  <c r="E200" i="29"/>
  <c r="H200" i="29" s="1"/>
  <c r="E201" i="29"/>
  <c r="H201" i="29" s="1"/>
  <c r="E202" i="29"/>
  <c r="H202" i="29" s="1"/>
  <c r="E203" i="29"/>
  <c r="H203" i="29" s="1"/>
  <c r="E204" i="29"/>
  <c r="H204" i="29" s="1"/>
  <c r="E205" i="29"/>
  <c r="H205" i="29" s="1"/>
  <c r="E206" i="29"/>
  <c r="H206" i="29" s="1"/>
  <c r="E208" i="29"/>
  <c r="H208" i="29" s="1"/>
  <c r="E209" i="29"/>
  <c r="H209" i="29" s="1"/>
  <c r="E210" i="29"/>
  <c r="H210" i="29" s="1"/>
  <c r="E212" i="29"/>
  <c r="H212" i="29" s="1"/>
  <c r="E213" i="29"/>
  <c r="H213" i="29" s="1"/>
  <c r="E214" i="29"/>
  <c r="H214" i="29" s="1"/>
  <c r="E215" i="29"/>
  <c r="H215" i="29" s="1"/>
  <c r="E216" i="29"/>
  <c r="H216" i="29" s="1"/>
  <c r="E221" i="29"/>
  <c r="H221" i="29" s="1"/>
  <c r="E225" i="29"/>
  <c r="H225" i="29" s="1"/>
  <c r="E226" i="29"/>
  <c r="H226" i="29" s="1"/>
  <c r="E228" i="29"/>
  <c r="H228" i="29" s="1"/>
  <c r="E230" i="29"/>
  <c r="H230" i="29" s="1"/>
  <c r="E234" i="29"/>
  <c r="H234" i="29" s="1"/>
  <c r="E236" i="29"/>
  <c r="H236" i="29" s="1"/>
  <c r="E238" i="29"/>
  <c r="H238" i="29" s="1"/>
  <c r="E241" i="29"/>
  <c r="H241" i="29" s="1"/>
  <c r="E243" i="29"/>
  <c r="H243" i="29" s="1"/>
  <c r="E244" i="29"/>
  <c r="H244" i="29" s="1"/>
  <c r="E246" i="29"/>
  <c r="H246" i="29" s="1"/>
  <c r="E247" i="29"/>
  <c r="H247" i="29" s="1"/>
  <c r="E249" i="29"/>
  <c r="H249" i="29" s="1"/>
  <c r="E252" i="29"/>
  <c r="H252" i="29" s="1"/>
  <c r="E253" i="29"/>
  <c r="H253" i="29" s="1"/>
  <c r="E255" i="29"/>
  <c r="H255" i="29" s="1"/>
  <c r="E259" i="29"/>
  <c r="H259" i="29" s="1"/>
  <c r="E260" i="29"/>
  <c r="H260" i="29" s="1"/>
  <c r="E261" i="29"/>
  <c r="H261" i="29" s="1"/>
  <c r="E264" i="29"/>
  <c r="H264" i="29" s="1"/>
  <c r="E265" i="29"/>
  <c r="H265" i="29" s="1"/>
  <c r="E266" i="29"/>
  <c r="H266" i="29" s="1"/>
  <c r="E270" i="29"/>
  <c r="H270" i="29" s="1"/>
  <c r="E271" i="29"/>
  <c r="H271" i="29" s="1"/>
  <c r="E274" i="29"/>
  <c r="H274" i="29" s="1"/>
  <c r="E275" i="29"/>
  <c r="H275" i="29" s="1"/>
  <c r="E276" i="29"/>
  <c r="H276" i="29" s="1"/>
  <c r="E277" i="29"/>
  <c r="H277" i="29" s="1"/>
  <c r="E278" i="29"/>
  <c r="H278" i="29" s="1"/>
  <c r="E280" i="29"/>
  <c r="H280" i="29" s="1"/>
  <c r="E282" i="29"/>
  <c r="H282" i="29" s="1"/>
  <c r="E289" i="29"/>
  <c r="H289" i="29" s="1"/>
  <c r="E293" i="29"/>
  <c r="H293" i="29" s="1"/>
  <c r="E306" i="29"/>
  <c r="H306" i="29" s="1"/>
  <c r="E321" i="29"/>
  <c r="H321" i="29" s="1"/>
  <c r="E329" i="29"/>
  <c r="H329" i="29" s="1"/>
  <c r="E349" i="29"/>
  <c r="H349" i="29" s="1"/>
  <c r="H353" i="29"/>
  <c r="E357" i="29"/>
  <c r="H357" i="29" s="1"/>
  <c r="E361" i="29"/>
  <c r="H361" i="29" s="1"/>
  <c r="E365" i="29"/>
  <c r="H365" i="29" s="1"/>
  <c r="E369" i="29"/>
  <c r="H369" i="29" s="1"/>
  <c r="E373" i="29"/>
  <c r="H373" i="29" s="1"/>
  <c r="H377" i="29"/>
  <c r="H381" i="29"/>
  <c r="E385" i="29"/>
  <c r="H385" i="29" s="1"/>
  <c r="H389" i="29"/>
  <c r="H393" i="29"/>
  <c r="E397" i="29"/>
  <c r="H397" i="29" s="1"/>
  <c r="E401" i="29"/>
  <c r="H401" i="29" s="1"/>
  <c r="E405" i="29"/>
  <c r="H405" i="29" s="1"/>
  <c r="E409" i="29"/>
  <c r="H409" i="29" s="1"/>
  <c r="E413" i="29"/>
  <c r="H413" i="29" s="1"/>
  <c r="E417" i="29"/>
  <c r="H417" i="29" s="1"/>
  <c r="E421" i="29"/>
  <c r="H421" i="29" s="1"/>
  <c r="E425" i="29"/>
  <c r="H425" i="29" s="1"/>
  <c r="E429" i="29"/>
  <c r="H429" i="29" s="1"/>
  <c r="H433" i="29"/>
  <c r="H437" i="29"/>
  <c r="E441" i="29"/>
  <c r="H441" i="29" s="1"/>
  <c r="E445" i="29"/>
  <c r="H445" i="29" s="1"/>
  <c r="H449" i="29"/>
  <c r="E453" i="29"/>
  <c r="H453" i="29" s="1"/>
  <c r="E457" i="29"/>
  <c r="H457" i="29" s="1"/>
  <c r="E461" i="29"/>
  <c r="H461" i="29" s="1"/>
  <c r="E465" i="29"/>
  <c r="H465" i="29" s="1"/>
  <c r="E469" i="29"/>
  <c r="H469" i="29" s="1"/>
  <c r="H473" i="29"/>
  <c r="H477" i="29"/>
  <c r="E481" i="29"/>
  <c r="H481" i="29" s="1"/>
  <c r="H485" i="29"/>
  <c r="E489" i="29"/>
  <c r="H489" i="29" s="1"/>
  <c r="H493" i="29"/>
  <c r="E497" i="29"/>
  <c r="H497" i="29" s="1"/>
  <c r="E501" i="29"/>
  <c r="H501" i="29" s="1"/>
  <c r="H505" i="29"/>
  <c r="E509" i="29"/>
  <c r="H509" i="29" s="1"/>
  <c r="H513" i="29"/>
  <c r="E517" i="29"/>
  <c r="H517" i="29" s="1"/>
  <c r="E521" i="29"/>
  <c r="H521" i="29" s="1"/>
  <c r="H525" i="29"/>
  <c r="E529" i="29"/>
  <c r="H529" i="29" s="1"/>
  <c r="H533" i="29"/>
  <c r="H537" i="29"/>
  <c r="E541" i="29"/>
  <c r="H541" i="29" s="1"/>
  <c r="H545" i="29"/>
  <c r="H549" i="29"/>
  <c r="E553" i="29"/>
  <c r="H553" i="29" s="1"/>
  <c r="H557" i="29"/>
  <c r="E561" i="29"/>
  <c r="H561" i="29" s="1"/>
  <c r="H565" i="29"/>
  <c r="E569" i="29"/>
  <c r="H569" i="29" s="1"/>
  <c r="H573" i="29"/>
  <c r="E584" i="29"/>
  <c r="H584" i="29" s="1"/>
  <c r="E590" i="29"/>
  <c r="H590" i="29" s="1"/>
  <c r="E597" i="29"/>
  <c r="H597" i="29" s="1"/>
  <c r="E601" i="29"/>
  <c r="H601" i="29" s="1"/>
  <c r="E606" i="29"/>
  <c r="H606" i="29" s="1"/>
  <c r="E11" i="30"/>
  <c r="H11" i="30" s="1"/>
  <c r="G19" i="30"/>
  <c r="H19" i="30" s="1"/>
  <c r="H21" i="30"/>
  <c r="H25" i="30"/>
  <c r="H29" i="30"/>
  <c r="E33" i="30"/>
  <c r="H33" i="30" s="1"/>
  <c r="H37" i="30"/>
  <c r="H41" i="30"/>
  <c r="H45" i="30"/>
  <c r="E49" i="30"/>
  <c r="H49" i="30" s="1"/>
  <c r="H53" i="30"/>
  <c r="H57" i="30"/>
  <c r="H65" i="30"/>
  <c r="H69" i="30"/>
  <c r="F165" i="30"/>
  <c r="F164" i="30"/>
  <c r="F155" i="30"/>
  <c r="F153" i="30"/>
  <c r="F142" i="30"/>
  <c r="F141" i="30"/>
  <c r="F133" i="30"/>
  <c r="F132" i="30"/>
  <c r="F131" i="30"/>
  <c r="F128" i="30"/>
  <c r="F126" i="30"/>
  <c r="F125" i="30"/>
  <c r="F123" i="30"/>
  <c r="F122" i="30"/>
  <c r="F121" i="30"/>
  <c r="F115" i="30"/>
  <c r="F113" i="30"/>
  <c r="F112" i="30"/>
  <c r="F111" i="30"/>
  <c r="F110" i="30"/>
  <c r="F106" i="30"/>
  <c r="F104" i="30"/>
  <c r="F103" i="30"/>
  <c r="F102" i="30"/>
  <c r="F99" i="30"/>
  <c r="F97" i="30"/>
  <c r="F95" i="30"/>
  <c r="F94" i="30"/>
  <c r="F93" i="30"/>
  <c r="F92" i="30"/>
  <c r="F91" i="30"/>
  <c r="F90" i="30"/>
  <c r="F89" i="30"/>
  <c r="F87" i="30"/>
  <c r="F85" i="30"/>
  <c r="F80" i="30"/>
  <c r="F79" i="30"/>
  <c r="F78" i="30"/>
  <c r="F77" i="30"/>
  <c r="F76" i="30"/>
  <c r="F75" i="30"/>
  <c r="D10" i="30"/>
  <c r="D8" i="30"/>
  <c r="G8" i="30" s="1"/>
  <c r="E76" i="30"/>
  <c r="H76" i="30" s="1"/>
  <c r="E80" i="30"/>
  <c r="H80" i="30" s="1"/>
  <c r="E90" i="30"/>
  <c r="H90" i="30" s="1"/>
  <c r="E94" i="30"/>
  <c r="H94" i="30" s="1"/>
  <c r="E115" i="30"/>
  <c r="H115" i="30" s="1"/>
  <c r="E125" i="30"/>
  <c r="H125" i="30" s="1"/>
  <c r="E132" i="30"/>
  <c r="H132" i="30" s="1"/>
  <c r="E148" i="30"/>
  <c r="H148" i="30" s="1"/>
  <c r="E153" i="30"/>
  <c r="H153" i="30" s="1"/>
  <c r="E319" i="30"/>
  <c r="H319" i="30" s="1"/>
  <c r="E308" i="30"/>
  <c r="H308" i="30" s="1"/>
  <c r="E306" i="30"/>
  <c r="H306" i="30" s="1"/>
  <c r="E302" i="30"/>
  <c r="H302" i="30" s="1"/>
  <c r="E300" i="30"/>
  <c r="H300" i="30" s="1"/>
  <c r="E294" i="30"/>
  <c r="H294" i="30" s="1"/>
  <c r="E289" i="30"/>
  <c r="H289" i="30" s="1"/>
  <c r="E283" i="30"/>
  <c r="H283" i="30" s="1"/>
  <c r="E278" i="30"/>
  <c r="H278" i="30" s="1"/>
  <c r="E277" i="30"/>
  <c r="H277" i="30" s="1"/>
  <c r="E276" i="30"/>
  <c r="H276" i="30" s="1"/>
  <c r="E275" i="30"/>
  <c r="H275" i="30" s="1"/>
  <c r="E271" i="30"/>
  <c r="H271" i="30" s="1"/>
  <c r="E269" i="30"/>
  <c r="H269" i="30" s="1"/>
  <c r="E264" i="30"/>
  <c r="H264" i="30" s="1"/>
  <c r="E248" i="30"/>
  <c r="H248" i="30" s="1"/>
  <c r="E244" i="30"/>
  <c r="H244" i="30" s="1"/>
  <c r="E243" i="30"/>
  <c r="H243" i="30" s="1"/>
  <c r="E241" i="30"/>
  <c r="H241" i="30" s="1"/>
  <c r="E238" i="30"/>
  <c r="H238" i="30" s="1"/>
  <c r="E225" i="30"/>
  <c r="H225" i="30" s="1"/>
  <c r="E216" i="30"/>
  <c r="H216" i="30" s="1"/>
  <c r="E214" i="30"/>
  <c r="H214" i="30" s="1"/>
  <c r="E213" i="30"/>
  <c r="H213" i="30" s="1"/>
  <c r="E204" i="30"/>
  <c r="H204" i="30" s="1"/>
  <c r="E203" i="30"/>
  <c r="H203" i="30" s="1"/>
  <c r="E202" i="30"/>
  <c r="H202" i="30" s="1"/>
  <c r="E201" i="30"/>
  <c r="H201" i="30" s="1"/>
  <c r="E199" i="30"/>
  <c r="H199" i="30" s="1"/>
  <c r="E195" i="30"/>
  <c r="H195" i="30" s="1"/>
  <c r="G173" i="30"/>
  <c r="H173" i="30" s="1"/>
  <c r="H175" i="30"/>
  <c r="E179" i="30"/>
  <c r="H179" i="30" s="1"/>
  <c r="E183" i="30"/>
  <c r="H183" i="30" s="1"/>
  <c r="E187" i="30"/>
  <c r="H187" i="30" s="1"/>
  <c r="H191" i="30"/>
  <c r="H198" i="30"/>
  <c r="H205" i="30"/>
  <c r="H209" i="30"/>
  <c r="H215" i="30"/>
  <c r="H218" i="30"/>
  <c r="H222" i="30"/>
  <c r="H229" i="30"/>
  <c r="H11" i="31"/>
  <c r="F349" i="28"/>
  <c r="F350" i="28"/>
  <c r="F351" i="28"/>
  <c r="F361" i="28"/>
  <c r="F365" i="28"/>
  <c r="F369" i="28"/>
  <c r="F372" i="28"/>
  <c r="F378" i="28"/>
  <c r="F384" i="28"/>
  <c r="F391" i="28"/>
  <c r="F394" i="28"/>
  <c r="F395" i="28"/>
  <c r="F397" i="28"/>
  <c r="F398" i="28"/>
  <c r="F399" i="28"/>
  <c r="F402" i="28"/>
  <c r="F420" i="28"/>
  <c r="F432" i="28"/>
  <c r="F445" i="28"/>
  <c r="F449" i="28"/>
  <c r="F465" i="28"/>
  <c r="F466" i="28"/>
  <c r="F471" i="28"/>
  <c r="F480" i="28"/>
  <c r="F484" i="28"/>
  <c r="F534" i="28"/>
  <c r="F539" i="28"/>
  <c r="F559" i="28"/>
  <c r="F561" i="28"/>
  <c r="F563" i="28"/>
  <c r="D9" i="29"/>
  <c r="F9" i="29" s="1"/>
  <c r="D11" i="29"/>
  <c r="F11" i="29" s="1"/>
  <c r="F19" i="29"/>
  <c r="F21" i="29"/>
  <c r="F26" i="29"/>
  <c r="F27" i="29"/>
  <c r="F28" i="29"/>
  <c r="F30" i="29"/>
  <c r="F36" i="29"/>
  <c r="F37" i="29"/>
  <c r="F38" i="29"/>
  <c r="F39" i="29"/>
  <c r="F41" i="29"/>
  <c r="F48" i="29"/>
  <c r="F49" i="29"/>
  <c r="F50" i="29"/>
  <c r="F52" i="29"/>
  <c r="F55" i="29"/>
  <c r="F59" i="29"/>
  <c r="F60" i="29"/>
  <c r="F61" i="29"/>
  <c r="F64" i="29"/>
  <c r="F65" i="29"/>
  <c r="F66" i="29"/>
  <c r="F67" i="29"/>
  <c r="F173" i="29"/>
  <c r="F174" i="29"/>
  <c r="F175" i="29"/>
  <c r="F176" i="29"/>
  <c r="F178" i="29"/>
  <c r="F179" i="29"/>
  <c r="F180" i="29"/>
  <c r="F181" i="29"/>
  <c r="F182" i="29"/>
  <c r="F183" i="29"/>
  <c r="F184" i="29"/>
  <c r="F185" i="29"/>
  <c r="F186" i="29"/>
  <c r="F187" i="29"/>
  <c r="F188" i="29"/>
  <c r="F189" i="29"/>
  <c r="F190" i="29"/>
  <c r="F191" i="29"/>
  <c r="F193" i="29"/>
  <c r="F194" i="29"/>
  <c r="F195" i="29"/>
  <c r="F199" i="29"/>
  <c r="F200" i="29"/>
  <c r="F201" i="29"/>
  <c r="F202" i="29"/>
  <c r="F203" i="29"/>
  <c r="F204" i="29"/>
  <c r="F205" i="29"/>
  <c r="F206" i="29"/>
  <c r="F208" i="29"/>
  <c r="F209" i="29"/>
  <c r="F210" i="29"/>
  <c r="F213" i="29"/>
  <c r="F214" i="29"/>
  <c r="F218" i="29"/>
  <c r="F219" i="29"/>
  <c r="F225" i="29"/>
  <c r="F230" i="29"/>
  <c r="F232" i="29"/>
  <c r="F236" i="29"/>
  <c r="F238" i="29"/>
  <c r="F241" i="29"/>
  <c r="F243" i="29"/>
  <c r="F244" i="29"/>
  <c r="F246" i="29"/>
  <c r="F248" i="29"/>
  <c r="F249" i="29"/>
  <c r="F250" i="29"/>
  <c r="F253" i="29"/>
  <c r="F256" i="29"/>
  <c r="F258" i="29"/>
  <c r="F259" i="29"/>
  <c r="F261" i="29"/>
  <c r="F262" i="29"/>
  <c r="F263" i="29"/>
  <c r="F264" i="29"/>
  <c r="F270" i="29"/>
  <c r="F271" i="29"/>
  <c r="F272" i="29"/>
  <c r="F275" i="29"/>
  <c r="F276" i="29"/>
  <c r="F277" i="29"/>
  <c r="F278" i="29"/>
  <c r="E287" i="29"/>
  <c r="H287" i="29" s="1"/>
  <c r="E288" i="29"/>
  <c r="H288" i="29" s="1"/>
  <c r="E297" i="29"/>
  <c r="H297" i="29" s="1"/>
  <c r="E303" i="29"/>
  <c r="H303" i="29" s="1"/>
  <c r="E305" i="29"/>
  <c r="H305" i="29" s="1"/>
  <c r="E319" i="29"/>
  <c r="H319" i="29" s="1"/>
  <c r="E327" i="29"/>
  <c r="H327" i="29" s="1"/>
  <c r="E328" i="29"/>
  <c r="H328" i="29" s="1"/>
  <c r="E334" i="29"/>
  <c r="H334" i="29" s="1"/>
  <c r="E338" i="29"/>
  <c r="H338" i="29" s="1"/>
  <c r="E352" i="29"/>
  <c r="H352" i="29" s="1"/>
  <c r="E356" i="29"/>
  <c r="H356" i="29" s="1"/>
  <c r="H360" i="29"/>
  <c r="E364" i="29"/>
  <c r="H364" i="29" s="1"/>
  <c r="H368" i="29"/>
  <c r="E372" i="29"/>
  <c r="H372" i="29" s="1"/>
  <c r="E376" i="29"/>
  <c r="H376" i="29" s="1"/>
  <c r="H380" i="29"/>
  <c r="E384" i="29"/>
  <c r="H384" i="29" s="1"/>
  <c r="E388" i="29"/>
  <c r="H388" i="29" s="1"/>
  <c r="H392" i="29"/>
  <c r="H396" i="29"/>
  <c r="H400" i="29"/>
  <c r="E404" i="29"/>
  <c r="H404" i="29" s="1"/>
  <c r="E408" i="29"/>
  <c r="H408" i="29" s="1"/>
  <c r="E412" i="29"/>
  <c r="H412" i="29" s="1"/>
  <c r="E416" i="29"/>
  <c r="H416" i="29" s="1"/>
  <c r="E420" i="29"/>
  <c r="H420" i="29" s="1"/>
  <c r="E424" i="29"/>
  <c r="H424" i="29" s="1"/>
  <c r="E428" i="29"/>
  <c r="H428" i="29" s="1"/>
  <c r="E432" i="29"/>
  <c r="H432" i="29" s="1"/>
  <c r="E436" i="29"/>
  <c r="H436" i="29" s="1"/>
  <c r="H440" i="29"/>
  <c r="H444" i="29"/>
  <c r="H448" i="29"/>
  <c r="E452" i="29"/>
  <c r="H452" i="29" s="1"/>
  <c r="E456" i="29"/>
  <c r="H456" i="29" s="1"/>
  <c r="H460" i="29"/>
  <c r="E464" i="29"/>
  <c r="H464" i="29" s="1"/>
  <c r="H468" i="29"/>
  <c r="H472" i="29"/>
  <c r="E476" i="29"/>
  <c r="H476" i="29" s="1"/>
  <c r="E480" i="29"/>
  <c r="H480" i="29" s="1"/>
  <c r="E484" i="29"/>
  <c r="H484" i="29" s="1"/>
  <c r="E488" i="29"/>
  <c r="H488" i="29" s="1"/>
  <c r="H492" i="29"/>
  <c r="H496" i="29"/>
  <c r="E500" i="29"/>
  <c r="H500" i="29" s="1"/>
  <c r="H504" i="29"/>
  <c r="E508" i="29"/>
  <c r="H508" i="29" s="1"/>
  <c r="E512" i="29"/>
  <c r="H512" i="29" s="1"/>
  <c r="E516" i="29"/>
  <c r="H516" i="29" s="1"/>
  <c r="E520" i="29"/>
  <c r="H520" i="29" s="1"/>
  <c r="E524" i="29"/>
  <c r="H524" i="29" s="1"/>
  <c r="E528" i="29"/>
  <c r="H528" i="29" s="1"/>
  <c r="E532" i="29"/>
  <c r="H532" i="29" s="1"/>
  <c r="E536" i="29"/>
  <c r="H536" i="29" s="1"/>
  <c r="H540" i="29"/>
  <c r="E544" i="29"/>
  <c r="H544" i="29" s="1"/>
  <c r="E548" i="29"/>
  <c r="H548" i="29" s="1"/>
  <c r="E552" i="29"/>
  <c r="H552" i="29" s="1"/>
  <c r="E556" i="29"/>
  <c r="H556" i="29" s="1"/>
  <c r="E560" i="29"/>
  <c r="H560" i="29" s="1"/>
  <c r="E564" i="29"/>
  <c r="H564" i="29" s="1"/>
  <c r="E568" i="29"/>
  <c r="H568" i="29" s="1"/>
  <c r="H576" i="29"/>
  <c r="F609" i="29"/>
  <c r="F608" i="29"/>
  <c r="F607" i="29"/>
  <c r="F605" i="29"/>
  <c r="F603" i="29"/>
  <c r="F602" i="29"/>
  <c r="F601" i="29"/>
  <c r="F600" i="29"/>
  <c r="F599" i="29"/>
  <c r="F598" i="29"/>
  <c r="F597" i="29"/>
  <c r="F595" i="29"/>
  <c r="F593" i="29"/>
  <c r="F592" i="29"/>
  <c r="F590" i="29"/>
  <c r="F587" i="29"/>
  <c r="F586" i="29"/>
  <c r="F585" i="29"/>
  <c r="F584" i="29"/>
  <c r="F583" i="29"/>
  <c r="F582" i="29"/>
  <c r="H20" i="30"/>
  <c r="H24" i="30"/>
  <c r="H28" i="30"/>
  <c r="H32" i="30"/>
  <c r="H36" i="30"/>
  <c r="H40" i="30"/>
  <c r="H44" i="30"/>
  <c r="H48" i="30"/>
  <c r="H52" i="30"/>
  <c r="H56" i="30"/>
  <c r="E113" i="30"/>
  <c r="H113" i="30" s="1"/>
  <c r="E129" i="30"/>
  <c r="H129" i="30" s="1"/>
  <c r="E131" i="30"/>
  <c r="H131" i="30" s="1"/>
  <c r="E142" i="30"/>
  <c r="H142" i="30" s="1"/>
  <c r="E349" i="30"/>
  <c r="E350" i="30"/>
  <c r="H350" i="30" s="1"/>
  <c r="E352" i="30"/>
  <c r="H352" i="30" s="1"/>
  <c r="E355" i="30"/>
  <c r="H355" i="30" s="1"/>
  <c r="E356" i="30"/>
  <c r="H356" i="30" s="1"/>
  <c r="E357" i="30"/>
  <c r="H357" i="30" s="1"/>
  <c r="E359" i="30"/>
  <c r="H359" i="30" s="1"/>
  <c r="E361" i="30"/>
  <c r="H361" i="30" s="1"/>
  <c r="E362" i="30"/>
  <c r="H362" i="30" s="1"/>
  <c r="E364" i="30"/>
  <c r="H364" i="30" s="1"/>
  <c r="E365" i="30"/>
  <c r="H365" i="30" s="1"/>
  <c r="E369" i="30"/>
  <c r="H369" i="30" s="1"/>
  <c r="E370" i="30"/>
  <c r="H370" i="30" s="1"/>
  <c r="E373" i="30"/>
  <c r="H373" i="30" s="1"/>
  <c r="E374" i="30"/>
  <c r="H374" i="30" s="1"/>
  <c r="E379" i="30"/>
  <c r="H379" i="30" s="1"/>
  <c r="E383" i="30"/>
  <c r="H383" i="30" s="1"/>
  <c r="E384" i="30"/>
  <c r="H384" i="30" s="1"/>
  <c r="E385" i="30"/>
  <c r="H385" i="30" s="1"/>
  <c r="E388" i="30"/>
  <c r="H388" i="30" s="1"/>
  <c r="E391" i="30"/>
  <c r="H391" i="30" s="1"/>
  <c r="E395" i="30"/>
  <c r="H395" i="30" s="1"/>
  <c r="E397" i="30"/>
  <c r="H397" i="30" s="1"/>
  <c r="E398" i="30"/>
  <c r="H398" i="30" s="1"/>
  <c r="E399" i="30"/>
  <c r="H399" i="30" s="1"/>
  <c r="E401" i="30"/>
  <c r="H401" i="30" s="1"/>
  <c r="E403" i="30"/>
  <c r="H403" i="30" s="1"/>
  <c r="E408" i="30"/>
  <c r="H408" i="30" s="1"/>
  <c r="E409" i="30"/>
  <c r="H409" i="30" s="1"/>
  <c r="E410" i="30"/>
  <c r="H410" i="30" s="1"/>
  <c r="E411" i="30"/>
  <c r="H411" i="30" s="1"/>
  <c r="E412" i="30"/>
  <c r="H412" i="30" s="1"/>
  <c r="E418" i="30"/>
  <c r="H418" i="30" s="1"/>
  <c r="E419" i="30"/>
  <c r="H419" i="30" s="1"/>
  <c r="E420" i="30"/>
  <c r="H420" i="30" s="1"/>
  <c r="E424" i="30"/>
  <c r="H424" i="30" s="1"/>
  <c r="E426" i="30"/>
  <c r="H426" i="30" s="1"/>
  <c r="E429" i="30"/>
  <c r="H429" i="30" s="1"/>
  <c r="E432" i="30"/>
  <c r="H432" i="30" s="1"/>
  <c r="E434" i="30"/>
  <c r="H434" i="30" s="1"/>
  <c r="E442" i="30"/>
  <c r="H442" i="30" s="1"/>
  <c r="E443" i="30"/>
  <c r="H443" i="30" s="1"/>
  <c r="E445" i="30"/>
  <c r="H445" i="30" s="1"/>
  <c r="E448" i="30"/>
  <c r="H448" i="30" s="1"/>
  <c r="E484" i="30"/>
  <c r="H484" i="30" s="1"/>
  <c r="E508" i="30"/>
  <c r="H508" i="30" s="1"/>
  <c r="E512" i="30"/>
  <c r="H512" i="30" s="1"/>
  <c r="E516" i="30"/>
  <c r="H516" i="30" s="1"/>
  <c r="E560" i="30"/>
  <c r="H560" i="30" s="1"/>
  <c r="E564" i="30"/>
  <c r="H564" i="30" s="1"/>
  <c r="E568" i="30"/>
  <c r="H568" i="30" s="1"/>
  <c r="E572" i="30"/>
  <c r="H572" i="30" s="1"/>
  <c r="F609" i="30"/>
  <c r="F608" i="30"/>
  <c r="F606" i="30"/>
  <c r="F602" i="30"/>
  <c r="F601" i="30"/>
  <c r="F600" i="30"/>
  <c r="F598" i="30"/>
  <c r="F597" i="30"/>
  <c r="F595" i="30"/>
  <c r="F593" i="30"/>
  <c r="F587" i="30"/>
  <c r="F586" i="30"/>
  <c r="F585" i="30"/>
  <c r="F584" i="30"/>
  <c r="F583" i="30"/>
  <c r="F582" i="30"/>
  <c r="E598" i="30"/>
  <c r="H598" i="30" s="1"/>
  <c r="E603" i="30"/>
  <c r="H603" i="30" s="1"/>
  <c r="E605" i="30"/>
  <c r="H605" i="30" s="1"/>
  <c r="E54" i="31"/>
  <c r="H54" i="31" s="1"/>
  <c r="E58" i="31"/>
  <c r="H58" i="31" s="1"/>
  <c r="E62" i="31"/>
  <c r="H62" i="31" s="1"/>
  <c r="E66" i="31"/>
  <c r="H66" i="31" s="1"/>
  <c r="E158" i="31"/>
  <c r="H158" i="31" s="1"/>
  <c r="E155" i="31"/>
  <c r="H155" i="31" s="1"/>
  <c r="E164" i="31"/>
  <c r="H164" i="31" s="1"/>
  <c r="E142" i="31"/>
  <c r="H142" i="31" s="1"/>
  <c r="E141" i="31"/>
  <c r="H141" i="31" s="1"/>
  <c r="E140" i="31"/>
  <c r="H140" i="31" s="1"/>
  <c r="E136" i="31"/>
  <c r="H136" i="31" s="1"/>
  <c r="E135" i="31"/>
  <c r="H135" i="31" s="1"/>
  <c r="E134" i="31"/>
  <c r="H134" i="31" s="1"/>
  <c r="E133" i="31"/>
  <c r="H133" i="31" s="1"/>
  <c r="E132" i="31"/>
  <c r="H132" i="31" s="1"/>
  <c r="E131" i="31"/>
  <c r="H131" i="31" s="1"/>
  <c r="E129" i="31"/>
  <c r="H129" i="31" s="1"/>
  <c r="E128" i="31"/>
  <c r="H128" i="31" s="1"/>
  <c r="E127" i="31"/>
  <c r="H127" i="31" s="1"/>
  <c r="E126" i="31"/>
  <c r="H126" i="31" s="1"/>
  <c r="E125" i="31"/>
  <c r="H125" i="31" s="1"/>
  <c r="E124" i="31"/>
  <c r="H124" i="31" s="1"/>
  <c r="E123" i="31"/>
  <c r="H123" i="31" s="1"/>
  <c r="E122" i="31"/>
  <c r="H122" i="31" s="1"/>
  <c r="E121" i="31"/>
  <c r="H121" i="31" s="1"/>
  <c r="E120" i="31"/>
  <c r="H120" i="31" s="1"/>
  <c r="E118" i="31"/>
  <c r="H118" i="31" s="1"/>
  <c r="E117" i="31"/>
  <c r="H117" i="31" s="1"/>
  <c r="E116" i="31"/>
  <c r="H116" i="31" s="1"/>
  <c r="E115" i="31"/>
  <c r="H115" i="31" s="1"/>
  <c r="E114" i="31"/>
  <c r="H114" i="31" s="1"/>
  <c r="E113" i="31"/>
  <c r="H113" i="31" s="1"/>
  <c r="E112" i="31"/>
  <c r="H112" i="31" s="1"/>
  <c r="E111" i="31"/>
  <c r="H111" i="31" s="1"/>
  <c r="E110" i="31"/>
  <c r="H110" i="31" s="1"/>
  <c r="E109" i="31"/>
  <c r="H109" i="31" s="1"/>
  <c r="E106" i="31"/>
  <c r="H106" i="31" s="1"/>
  <c r="E104" i="31"/>
  <c r="H104" i="31" s="1"/>
  <c r="E103" i="31"/>
  <c r="H103" i="31" s="1"/>
  <c r="E102" i="31"/>
  <c r="H102" i="31" s="1"/>
  <c r="E100" i="31"/>
  <c r="H100" i="31" s="1"/>
  <c r="E99" i="31"/>
  <c r="H99" i="31" s="1"/>
  <c r="E97" i="31"/>
  <c r="H97" i="31" s="1"/>
  <c r="E95" i="31"/>
  <c r="H95" i="31" s="1"/>
  <c r="E94" i="31"/>
  <c r="H94" i="31" s="1"/>
  <c r="E93" i="31"/>
  <c r="H93" i="31" s="1"/>
  <c r="E92" i="31"/>
  <c r="H92" i="31" s="1"/>
  <c r="E91" i="31"/>
  <c r="H91" i="31" s="1"/>
  <c r="E90" i="31"/>
  <c r="H90" i="31" s="1"/>
  <c r="E89" i="31"/>
  <c r="H89" i="31" s="1"/>
  <c r="E88" i="31"/>
  <c r="H88" i="31" s="1"/>
  <c r="E87" i="31"/>
  <c r="H87" i="31" s="1"/>
  <c r="E82" i="31"/>
  <c r="H82" i="31" s="1"/>
  <c r="E80" i="31"/>
  <c r="H80" i="31" s="1"/>
  <c r="E79" i="31"/>
  <c r="H79" i="31" s="1"/>
  <c r="E78" i="31"/>
  <c r="H78" i="31" s="1"/>
  <c r="E77" i="31"/>
  <c r="H77" i="31" s="1"/>
  <c r="E153" i="31"/>
  <c r="H153" i="31" s="1"/>
  <c r="E157" i="31"/>
  <c r="H157" i="31" s="1"/>
  <c r="H451" i="30"/>
  <c r="H455" i="30"/>
  <c r="E459" i="30"/>
  <c r="H459" i="30" s="1"/>
  <c r="H463" i="30"/>
  <c r="H467" i="30"/>
  <c r="E471" i="30"/>
  <c r="H471" i="30" s="1"/>
  <c r="H475" i="30"/>
  <c r="E479" i="30"/>
  <c r="H479" i="30" s="1"/>
  <c r="H483" i="30"/>
  <c r="H487" i="30"/>
  <c r="H491" i="30"/>
  <c r="H495" i="30"/>
  <c r="H499" i="30"/>
  <c r="H503" i="30"/>
  <c r="H507" i="30"/>
  <c r="E511" i="30"/>
  <c r="H511" i="30" s="1"/>
  <c r="E515" i="30"/>
  <c r="H515" i="30" s="1"/>
  <c r="H519" i="30"/>
  <c r="H523" i="30"/>
  <c r="H527" i="30"/>
  <c r="H531" i="30"/>
  <c r="E535" i="30"/>
  <c r="H535" i="30" s="1"/>
  <c r="E539" i="30"/>
  <c r="H539" i="30" s="1"/>
  <c r="H543" i="30"/>
  <c r="H547" i="30"/>
  <c r="H551" i="30"/>
  <c r="H555" i="30"/>
  <c r="E559" i="30"/>
  <c r="H559" i="30" s="1"/>
  <c r="E563" i="30"/>
  <c r="H563" i="30" s="1"/>
  <c r="E567" i="30"/>
  <c r="H567" i="30" s="1"/>
  <c r="E571" i="30"/>
  <c r="H571" i="30" s="1"/>
  <c r="H575" i="30"/>
  <c r="E582" i="30"/>
  <c r="E586" i="30"/>
  <c r="H586" i="30" s="1"/>
  <c r="E597" i="30"/>
  <c r="H597" i="30" s="1"/>
  <c r="E12" i="31"/>
  <c r="G19" i="31"/>
  <c r="H19" i="31" s="1"/>
  <c r="E21" i="31"/>
  <c r="H21" i="31" s="1"/>
  <c r="H25" i="31"/>
  <c r="H29" i="31"/>
  <c r="H33" i="31"/>
  <c r="H37" i="31"/>
  <c r="H41" i="31"/>
  <c r="E45" i="31"/>
  <c r="H45" i="31" s="1"/>
  <c r="H49" i="31"/>
  <c r="H53" i="31"/>
  <c r="H57" i="31"/>
  <c r="E61" i="31"/>
  <c r="H61" i="31" s="1"/>
  <c r="H65" i="31"/>
  <c r="E69" i="31"/>
  <c r="H69" i="31" s="1"/>
  <c r="F155" i="31"/>
  <c r="F164" i="31"/>
  <c r="F156" i="31"/>
  <c r="F152" i="31"/>
  <c r="F148" i="31"/>
  <c r="F144" i="31"/>
  <c r="F143" i="31"/>
  <c r="F142" i="31"/>
  <c r="F137" i="31"/>
  <c r="F136" i="31"/>
  <c r="F135" i="31"/>
  <c r="F133" i="31"/>
  <c r="F132" i="31"/>
  <c r="F131" i="31"/>
  <c r="F129" i="31"/>
  <c r="F128" i="31"/>
  <c r="F126" i="31"/>
  <c r="F125" i="31"/>
  <c r="F123" i="31"/>
  <c r="F117" i="31"/>
  <c r="F116" i="31"/>
  <c r="F115" i="31"/>
  <c r="F114" i="31"/>
  <c r="F113" i="31"/>
  <c r="F112" i="31"/>
  <c r="F111" i="31"/>
  <c r="F110" i="31"/>
  <c r="F106" i="31"/>
  <c r="F104" i="31"/>
  <c r="F103" i="31"/>
  <c r="F99" i="31"/>
  <c r="F96" i="31"/>
  <c r="F95" i="31"/>
  <c r="F94" i="31"/>
  <c r="F93" i="31"/>
  <c r="F92" i="31"/>
  <c r="F91" i="31"/>
  <c r="F90" i="31"/>
  <c r="F89" i="31"/>
  <c r="F88" i="31"/>
  <c r="F87" i="31"/>
  <c r="F84" i="31"/>
  <c r="F82" i="31"/>
  <c r="F80" i="31"/>
  <c r="F79" i="31"/>
  <c r="F78" i="31"/>
  <c r="F77" i="31"/>
  <c r="F76" i="31"/>
  <c r="F75" i="31"/>
  <c r="D10" i="31"/>
  <c r="D8" i="31"/>
  <c r="F13" i="31" s="1"/>
  <c r="F165" i="31"/>
  <c r="F153" i="31"/>
  <c r="F145" i="31"/>
  <c r="E76" i="31"/>
  <c r="H76" i="31" s="1"/>
  <c r="E165" i="31"/>
  <c r="H165" i="31" s="1"/>
  <c r="H178" i="31"/>
  <c r="H183" i="31"/>
  <c r="H205" i="31"/>
  <c r="G349" i="30"/>
  <c r="E450" i="30"/>
  <c r="H450" i="30" s="1"/>
  <c r="H454" i="30"/>
  <c r="E458" i="30"/>
  <c r="H458" i="30" s="1"/>
  <c r="H462" i="30"/>
  <c r="H466" i="30"/>
  <c r="H470" i="30"/>
  <c r="H474" i="30"/>
  <c r="H478" i="30"/>
  <c r="H482" i="30"/>
  <c r="E486" i="30"/>
  <c r="H486" i="30" s="1"/>
  <c r="E490" i="30"/>
  <c r="H490" i="30" s="1"/>
  <c r="H494" i="30"/>
  <c r="H498" i="30"/>
  <c r="H502" i="30"/>
  <c r="H506" i="30"/>
  <c r="H510" i="30"/>
  <c r="H514" i="30"/>
  <c r="H518" i="30"/>
  <c r="H522" i="30"/>
  <c r="H526" i="30"/>
  <c r="H530" i="30"/>
  <c r="E534" i="30"/>
  <c r="H534" i="30" s="1"/>
  <c r="E538" i="30"/>
  <c r="H538" i="30" s="1"/>
  <c r="E542" i="30"/>
  <c r="H542" i="30" s="1"/>
  <c r="H546" i="30"/>
  <c r="H550" i="30"/>
  <c r="E554" i="30"/>
  <c r="H554" i="30" s="1"/>
  <c r="H558" i="30"/>
  <c r="H562" i="30"/>
  <c r="H566" i="30"/>
  <c r="H570" i="30"/>
  <c r="E574" i="30"/>
  <c r="H574" i="30" s="1"/>
  <c r="G582" i="30"/>
  <c r="E585" i="30"/>
  <c r="H585" i="30" s="1"/>
  <c r="E601" i="30"/>
  <c r="H601" i="30" s="1"/>
  <c r="E609" i="30"/>
  <c r="H609" i="30" s="1"/>
  <c r="F9" i="31"/>
  <c r="H20" i="31"/>
  <c r="H24" i="31"/>
  <c r="H28" i="31"/>
  <c r="H32" i="31"/>
  <c r="H36" i="31"/>
  <c r="H40" i="31"/>
  <c r="H44" i="31"/>
  <c r="H48" i="31"/>
  <c r="H52" i="31"/>
  <c r="E56" i="31"/>
  <c r="H56" i="31" s="1"/>
  <c r="E60" i="31"/>
  <c r="H60" i="31" s="1"/>
  <c r="H68" i="31"/>
  <c r="E75" i="31"/>
  <c r="H75" i="31" s="1"/>
  <c r="F146" i="31"/>
  <c r="E465" i="30"/>
  <c r="H465" i="30" s="1"/>
  <c r="E469" i="30"/>
  <c r="H469" i="30" s="1"/>
  <c r="E521" i="30"/>
  <c r="H521" i="30" s="1"/>
  <c r="E584" i="30"/>
  <c r="H584" i="30" s="1"/>
  <c r="E593" i="30"/>
  <c r="H593" i="30" s="1"/>
  <c r="E599" i="30"/>
  <c r="H599" i="30" s="1"/>
  <c r="E600" i="30"/>
  <c r="H600" i="30" s="1"/>
  <c r="F11" i="31"/>
  <c r="E145" i="31"/>
  <c r="H145" i="31" s="1"/>
  <c r="H144" i="31"/>
  <c r="H148" i="31"/>
  <c r="H152" i="31"/>
  <c r="H156" i="31"/>
  <c r="H160" i="31"/>
  <c r="E175" i="31"/>
  <c r="H175" i="31" s="1"/>
  <c r="E191" i="31"/>
  <c r="H191" i="31" s="1"/>
  <c r="E199" i="31"/>
  <c r="H199" i="31" s="1"/>
  <c r="E203" i="31"/>
  <c r="H203" i="31" s="1"/>
  <c r="E209" i="31"/>
  <c r="H209" i="31" s="1"/>
  <c r="E214" i="31"/>
  <c r="H214" i="31" s="1"/>
  <c r="E238" i="31"/>
  <c r="H238" i="31" s="1"/>
  <c r="E266" i="31"/>
  <c r="H266" i="31" s="1"/>
  <c r="E267" i="31"/>
  <c r="H267" i="31" s="1"/>
  <c r="E276" i="31"/>
  <c r="H276" i="31" s="1"/>
  <c r="E281" i="31"/>
  <c r="H281" i="31" s="1"/>
  <c r="E289" i="31"/>
  <c r="H289" i="31" s="1"/>
  <c r="E301" i="31"/>
  <c r="H301" i="31" s="1"/>
  <c r="E302" i="31"/>
  <c r="H302" i="31" s="1"/>
  <c r="E308" i="31"/>
  <c r="H308" i="31" s="1"/>
  <c r="E319" i="31"/>
  <c r="H319" i="31" s="1"/>
  <c r="E350" i="31"/>
  <c r="H350" i="31" s="1"/>
  <c r="H354" i="31"/>
  <c r="H358" i="31"/>
  <c r="E362" i="31"/>
  <c r="H362" i="31" s="1"/>
  <c r="H366" i="31"/>
  <c r="E370" i="31"/>
  <c r="H370" i="31" s="1"/>
  <c r="E374" i="31"/>
  <c r="H374" i="31" s="1"/>
  <c r="H378" i="31"/>
  <c r="E382" i="31"/>
  <c r="H382" i="31" s="1"/>
  <c r="H402" i="31"/>
  <c r="H407" i="31"/>
  <c r="H414" i="31"/>
  <c r="H417" i="31"/>
  <c r="H427" i="31"/>
  <c r="H446" i="31"/>
  <c r="H451" i="31"/>
  <c r="H475" i="31"/>
  <c r="H482" i="31"/>
  <c r="H485" i="31"/>
  <c r="H493" i="31"/>
  <c r="H503" i="31"/>
  <c r="H513" i="31"/>
  <c r="H521" i="31"/>
  <c r="H524" i="31"/>
  <c r="H147" i="31"/>
  <c r="H151" i="31"/>
  <c r="H159" i="31"/>
  <c r="H163" i="31"/>
  <c r="H167" i="31"/>
  <c r="F331" i="31"/>
  <c r="F328" i="31"/>
  <c r="F324" i="31"/>
  <c r="F321" i="31"/>
  <c r="F319" i="31"/>
  <c r="F317" i="31"/>
  <c r="F310" i="31"/>
  <c r="F309" i="31"/>
  <c r="F308" i="31"/>
  <c r="F307" i="31"/>
  <c r="F306" i="31"/>
  <c r="F305" i="31"/>
  <c r="F302" i="31"/>
  <c r="F300" i="31"/>
  <c r="F295" i="31"/>
  <c r="F294" i="31"/>
  <c r="F293" i="31"/>
  <c r="F292" i="31"/>
  <c r="F291" i="31"/>
  <c r="F290" i="31"/>
  <c r="F289" i="31"/>
  <c r="F288" i="31"/>
  <c r="F286" i="31"/>
  <c r="F283" i="31"/>
  <c r="F281" i="31"/>
  <c r="F280" i="31"/>
  <c r="F278" i="31"/>
  <c r="F277" i="31"/>
  <c r="F276" i="31"/>
  <c r="F275" i="31"/>
  <c r="F271" i="31"/>
  <c r="F268" i="31"/>
  <c r="F267" i="31"/>
  <c r="F264" i="31"/>
  <c r="F253" i="31"/>
  <c r="F250" i="31"/>
  <c r="F248" i="31"/>
  <c r="F247" i="31"/>
  <c r="F244" i="31"/>
  <c r="F241" i="31"/>
  <c r="F238" i="31"/>
  <c r="F232" i="31"/>
  <c r="F225" i="31"/>
  <c r="F216" i="31"/>
  <c r="F214" i="31"/>
  <c r="F213" i="31"/>
  <c r="F211" i="31"/>
  <c r="F210" i="31"/>
  <c r="F209" i="31"/>
  <c r="F208" i="31"/>
  <c r="F205" i="31"/>
  <c r="F204" i="31"/>
  <c r="F203" i="31"/>
  <c r="F202" i="31"/>
  <c r="F201" i="31"/>
  <c r="F200" i="31"/>
  <c r="F199" i="31"/>
  <c r="F198" i="31"/>
  <c r="F194" i="31"/>
  <c r="F193" i="31"/>
  <c r="F192" i="31"/>
  <c r="F188" i="31"/>
  <c r="F187" i="31"/>
  <c r="F186" i="31"/>
  <c r="F185" i="31"/>
  <c r="F184" i="31"/>
  <c r="F183" i="31"/>
  <c r="F181" i="31"/>
  <c r="F180" i="31"/>
  <c r="F179" i="31"/>
  <c r="F178" i="31"/>
  <c r="F176" i="31"/>
  <c r="F175" i="31"/>
  <c r="F174" i="31"/>
  <c r="F173" i="31"/>
  <c r="E174" i="31"/>
  <c r="H174" i="31" s="1"/>
  <c r="E179" i="31"/>
  <c r="H179" i="31" s="1"/>
  <c r="E188" i="31"/>
  <c r="H188" i="31" s="1"/>
  <c r="E196" i="31"/>
  <c r="H196" i="31" s="1"/>
  <c r="E202" i="31"/>
  <c r="H202" i="31" s="1"/>
  <c r="E206" i="31"/>
  <c r="H206" i="31" s="1"/>
  <c r="E207" i="31"/>
  <c r="H207" i="31" s="1"/>
  <c r="E208" i="31"/>
  <c r="H208" i="31" s="1"/>
  <c r="E213" i="31"/>
  <c r="H213" i="31" s="1"/>
  <c r="E230" i="31"/>
  <c r="H230" i="31" s="1"/>
  <c r="E245" i="31"/>
  <c r="H245" i="31" s="1"/>
  <c r="E247" i="31"/>
  <c r="H247" i="31" s="1"/>
  <c r="E258" i="31"/>
  <c r="H258" i="31" s="1"/>
  <c r="E259" i="31"/>
  <c r="H259" i="31" s="1"/>
  <c r="E260" i="31"/>
  <c r="H260" i="31" s="1"/>
  <c r="E263" i="31"/>
  <c r="H263" i="31" s="1"/>
  <c r="E264" i="31"/>
  <c r="H264" i="31" s="1"/>
  <c r="E275" i="31"/>
  <c r="H275" i="31" s="1"/>
  <c r="E280" i="31"/>
  <c r="H280" i="31" s="1"/>
  <c r="E288" i="31"/>
  <c r="H288" i="31" s="1"/>
  <c r="E300" i="31"/>
  <c r="H300" i="31" s="1"/>
  <c r="E317" i="31"/>
  <c r="H317" i="31" s="1"/>
  <c r="E328" i="31"/>
  <c r="H328" i="31" s="1"/>
  <c r="E349" i="31"/>
  <c r="H353" i="31"/>
  <c r="H357" i="31"/>
  <c r="E361" i="31"/>
  <c r="H361" i="31" s="1"/>
  <c r="E365" i="31"/>
  <c r="H365" i="31" s="1"/>
  <c r="E369" i="31"/>
  <c r="H369" i="31" s="1"/>
  <c r="E373" i="31"/>
  <c r="H373" i="31" s="1"/>
  <c r="H377" i="31"/>
  <c r="H381" i="31"/>
  <c r="H394" i="31"/>
  <c r="H406" i="31"/>
  <c r="H411" i="31"/>
  <c r="H426" i="31"/>
  <c r="H433" i="31"/>
  <c r="H439" i="31"/>
  <c r="H454" i="31"/>
  <c r="H468" i="31"/>
  <c r="H474" i="31"/>
  <c r="H477" i="31"/>
  <c r="H492" i="31"/>
  <c r="H502" i="31"/>
  <c r="H520" i="31"/>
  <c r="E201" i="31"/>
  <c r="H201" i="31" s="1"/>
  <c r="E225" i="31"/>
  <c r="H225" i="31" s="1"/>
  <c r="E243" i="31"/>
  <c r="H243" i="31" s="1"/>
  <c r="E253" i="31"/>
  <c r="H253" i="31" s="1"/>
  <c r="E269" i="31"/>
  <c r="H269" i="31" s="1"/>
  <c r="E271" i="31"/>
  <c r="H271" i="31" s="1"/>
  <c r="E286" i="31"/>
  <c r="H286" i="31" s="1"/>
  <c r="E291" i="31"/>
  <c r="H291" i="31" s="1"/>
  <c r="E306" i="31"/>
  <c r="H306" i="31" s="1"/>
  <c r="E310" i="31"/>
  <c r="H310" i="31" s="1"/>
  <c r="E324" i="31"/>
  <c r="H324" i="31" s="1"/>
  <c r="E352" i="31"/>
  <c r="H352" i="31" s="1"/>
  <c r="E356" i="31"/>
  <c r="H356" i="31" s="1"/>
  <c r="E364" i="31"/>
  <c r="H364" i="31" s="1"/>
  <c r="E559" i="31"/>
  <c r="H559" i="31" s="1"/>
  <c r="E555" i="31"/>
  <c r="H555" i="31" s="1"/>
  <c r="E543" i="31"/>
  <c r="H543" i="31" s="1"/>
  <c r="E539" i="31"/>
  <c r="H539" i="31" s="1"/>
  <c r="E535" i="31"/>
  <c r="H535" i="31" s="1"/>
  <c r="E568" i="31"/>
  <c r="H568" i="31" s="1"/>
  <c r="E560" i="31"/>
  <c r="H560" i="31" s="1"/>
  <c r="E556" i="31"/>
  <c r="H556" i="31" s="1"/>
  <c r="E552" i="31"/>
  <c r="H552" i="31" s="1"/>
  <c r="E548" i="31"/>
  <c r="H548" i="31" s="1"/>
  <c r="E536" i="31"/>
  <c r="H536" i="31" s="1"/>
  <c r="E561" i="31"/>
  <c r="H561" i="31" s="1"/>
  <c r="E537" i="31"/>
  <c r="H537" i="31" s="1"/>
  <c r="E574" i="31"/>
  <c r="H574" i="31" s="1"/>
  <c r="E570" i="31"/>
  <c r="H570" i="31" s="1"/>
  <c r="E562" i="31"/>
  <c r="H562" i="31" s="1"/>
  <c r="E554" i="31"/>
  <c r="H554" i="31" s="1"/>
  <c r="E542" i="31"/>
  <c r="H542" i="31" s="1"/>
  <c r="E538" i="31"/>
  <c r="H538" i="31" s="1"/>
  <c r="E534" i="31"/>
  <c r="H534" i="31" s="1"/>
  <c r="E530" i="31"/>
  <c r="H530" i="31" s="1"/>
  <c r="E523" i="31"/>
  <c r="H523" i="31" s="1"/>
  <c r="E518" i="31"/>
  <c r="H518" i="31" s="1"/>
  <c r="E517" i="31"/>
  <c r="H517" i="31" s="1"/>
  <c r="E516" i="31"/>
  <c r="H516" i="31" s="1"/>
  <c r="E515" i="31"/>
  <c r="H515" i="31" s="1"/>
  <c r="E512" i="31"/>
  <c r="H512" i="31" s="1"/>
  <c r="E511" i="31"/>
  <c r="H511" i="31" s="1"/>
  <c r="E510" i="31"/>
  <c r="H510" i="31" s="1"/>
  <c r="E509" i="31"/>
  <c r="H509" i="31" s="1"/>
  <c r="E508" i="31"/>
  <c r="H508" i="31" s="1"/>
  <c r="E506" i="31"/>
  <c r="H506" i="31" s="1"/>
  <c r="E500" i="31"/>
  <c r="H500" i="31" s="1"/>
  <c r="E499" i="31"/>
  <c r="H499" i="31" s="1"/>
  <c r="E498" i="31"/>
  <c r="H498" i="31" s="1"/>
  <c r="E497" i="31"/>
  <c r="H497" i="31" s="1"/>
  <c r="E495" i="31"/>
  <c r="H495" i="31" s="1"/>
  <c r="E494" i="31"/>
  <c r="H494" i="31" s="1"/>
  <c r="E490" i="31"/>
  <c r="H490" i="31" s="1"/>
  <c r="E489" i="31"/>
  <c r="H489" i="31" s="1"/>
  <c r="E487" i="31"/>
  <c r="H487" i="31" s="1"/>
  <c r="E486" i="31"/>
  <c r="H486" i="31" s="1"/>
  <c r="E484" i="31"/>
  <c r="H484" i="31" s="1"/>
  <c r="E481" i="31"/>
  <c r="H481" i="31" s="1"/>
  <c r="E480" i="31"/>
  <c r="H480" i="31" s="1"/>
  <c r="E479" i="31"/>
  <c r="H479" i="31" s="1"/>
  <c r="E478" i="31"/>
  <c r="H478" i="31" s="1"/>
  <c r="E476" i="31"/>
  <c r="H476" i="31" s="1"/>
  <c r="E471" i="31"/>
  <c r="H471" i="31" s="1"/>
  <c r="E469" i="31"/>
  <c r="H469" i="31" s="1"/>
  <c r="E466" i="31"/>
  <c r="H466" i="31" s="1"/>
  <c r="E465" i="31"/>
  <c r="H465" i="31" s="1"/>
  <c r="E464" i="31"/>
  <c r="H464" i="31" s="1"/>
  <c r="E463" i="31"/>
  <c r="H463" i="31" s="1"/>
  <c r="E461" i="31"/>
  <c r="H461" i="31" s="1"/>
  <c r="E459" i="31"/>
  <c r="H459" i="31" s="1"/>
  <c r="E458" i="31"/>
  <c r="H458" i="31" s="1"/>
  <c r="E457" i="31"/>
  <c r="H457" i="31" s="1"/>
  <c r="E456" i="31"/>
  <c r="H456" i="31" s="1"/>
  <c r="E455" i="31"/>
  <c r="H455" i="31" s="1"/>
  <c r="E450" i="31"/>
  <c r="H450" i="31" s="1"/>
  <c r="E449" i="31"/>
  <c r="H449" i="31" s="1"/>
  <c r="E448" i="31"/>
  <c r="H448" i="31" s="1"/>
  <c r="E445" i="31"/>
  <c r="H445" i="31" s="1"/>
  <c r="E444" i="31"/>
  <c r="H444" i="31" s="1"/>
  <c r="E443" i="31"/>
  <c r="H443" i="31" s="1"/>
  <c r="E442" i="31"/>
  <c r="H442" i="31" s="1"/>
  <c r="E441" i="31"/>
  <c r="H441" i="31" s="1"/>
  <c r="E440" i="31"/>
  <c r="H440" i="31" s="1"/>
  <c r="E436" i="31"/>
  <c r="H436" i="31" s="1"/>
  <c r="E434" i="31"/>
  <c r="H434" i="31" s="1"/>
  <c r="E432" i="31"/>
  <c r="H432" i="31" s="1"/>
  <c r="E431" i="31"/>
  <c r="H431" i="31" s="1"/>
  <c r="E430" i="31"/>
  <c r="H430" i="31" s="1"/>
  <c r="E429" i="31"/>
  <c r="H429" i="31" s="1"/>
  <c r="E428" i="31"/>
  <c r="H428" i="31" s="1"/>
  <c r="E425" i="31"/>
  <c r="H425" i="31" s="1"/>
  <c r="E424" i="31"/>
  <c r="H424" i="31" s="1"/>
  <c r="E423" i="31"/>
  <c r="H423" i="31" s="1"/>
  <c r="E422" i="31"/>
  <c r="H422" i="31" s="1"/>
  <c r="E420" i="31"/>
  <c r="H420" i="31" s="1"/>
  <c r="E419" i="31"/>
  <c r="H419" i="31" s="1"/>
  <c r="E416" i="31"/>
  <c r="H416" i="31" s="1"/>
  <c r="E413" i="31"/>
  <c r="H413" i="31" s="1"/>
  <c r="E412" i="31"/>
  <c r="H412" i="31" s="1"/>
  <c r="E410" i="31"/>
  <c r="H410" i="31" s="1"/>
  <c r="E409" i="31"/>
  <c r="H409" i="31" s="1"/>
  <c r="E408" i="31"/>
  <c r="H408" i="31" s="1"/>
  <c r="E405" i="31"/>
  <c r="H405" i="31" s="1"/>
  <c r="E404" i="31"/>
  <c r="H404" i="31" s="1"/>
  <c r="E403" i="31"/>
  <c r="H403" i="31" s="1"/>
  <c r="E401" i="31"/>
  <c r="H401" i="31" s="1"/>
  <c r="E399" i="31"/>
  <c r="H399" i="31" s="1"/>
  <c r="E398" i="31"/>
  <c r="H398" i="31" s="1"/>
  <c r="E397" i="31"/>
  <c r="H397" i="31" s="1"/>
  <c r="E395" i="31"/>
  <c r="H395" i="31" s="1"/>
  <c r="E391" i="31"/>
  <c r="H391" i="31" s="1"/>
  <c r="E388" i="31"/>
  <c r="H388" i="31" s="1"/>
  <c r="E387" i="31"/>
  <c r="H387" i="31" s="1"/>
  <c r="E386" i="31"/>
  <c r="H386" i="31" s="1"/>
  <c r="E385" i="31"/>
  <c r="H385" i="31" s="1"/>
  <c r="E384" i="31"/>
  <c r="H384" i="31" s="1"/>
  <c r="E383" i="31"/>
  <c r="H383" i="31" s="1"/>
  <c r="G349" i="31"/>
  <c r="E351" i="31"/>
  <c r="H351" i="31" s="1"/>
  <c r="E355" i="31"/>
  <c r="H355" i="31" s="1"/>
  <c r="E359" i="31"/>
  <c r="H359" i="31" s="1"/>
  <c r="E375" i="31"/>
  <c r="H375" i="31" s="1"/>
  <c r="E379" i="31"/>
  <c r="H379" i="31" s="1"/>
  <c r="H526" i="31"/>
  <c r="H546" i="31"/>
  <c r="H550" i="31"/>
  <c r="H558" i="31"/>
  <c r="F559" i="31"/>
  <c r="H566" i="31"/>
  <c r="G582" i="31"/>
  <c r="E586" i="31"/>
  <c r="H586" i="31" s="1"/>
  <c r="E593" i="31"/>
  <c r="H593" i="31" s="1"/>
  <c r="E600" i="31"/>
  <c r="H600" i="31" s="1"/>
  <c r="E609" i="31"/>
  <c r="H609" i="31" s="1"/>
  <c r="C10" i="32"/>
  <c r="H20" i="32"/>
  <c r="H24" i="32"/>
  <c r="H28" i="32"/>
  <c r="H32" i="32"/>
  <c r="H36" i="32"/>
  <c r="H40" i="32"/>
  <c r="H44" i="32"/>
  <c r="H48" i="32"/>
  <c r="H52" i="32"/>
  <c r="H56" i="32"/>
  <c r="H60" i="32"/>
  <c r="H64" i="32"/>
  <c r="H68" i="32"/>
  <c r="E75" i="32"/>
  <c r="E77" i="32"/>
  <c r="H77" i="32" s="1"/>
  <c r="E79" i="32"/>
  <c r="H79" i="32" s="1"/>
  <c r="H81" i="32"/>
  <c r="H88" i="32"/>
  <c r="H119" i="32"/>
  <c r="H160" i="32"/>
  <c r="E585" i="31"/>
  <c r="H585" i="31" s="1"/>
  <c r="E591" i="31"/>
  <c r="H591" i="31" s="1"/>
  <c r="E599" i="31"/>
  <c r="H599" i="31" s="1"/>
  <c r="E606" i="31"/>
  <c r="H606" i="31" s="1"/>
  <c r="E607" i="31"/>
  <c r="H607" i="31" s="1"/>
  <c r="E608" i="31"/>
  <c r="H608" i="31" s="1"/>
  <c r="G12" i="32"/>
  <c r="G75" i="32"/>
  <c r="H83" i="32"/>
  <c r="E85" i="32"/>
  <c r="H85" i="32" s="1"/>
  <c r="E90" i="32"/>
  <c r="H90" i="32" s="1"/>
  <c r="E92" i="32"/>
  <c r="H92" i="32" s="1"/>
  <c r="E94" i="32"/>
  <c r="H94" i="32" s="1"/>
  <c r="E96" i="32"/>
  <c r="H96" i="32" s="1"/>
  <c r="E99" i="32"/>
  <c r="H99" i="32" s="1"/>
  <c r="E102" i="32"/>
  <c r="H102" i="32" s="1"/>
  <c r="H135" i="32"/>
  <c r="F609" i="31"/>
  <c r="F608" i="31"/>
  <c r="F605" i="31"/>
  <c r="F601" i="31"/>
  <c r="F600" i="31"/>
  <c r="F599" i="31"/>
  <c r="F598" i="31"/>
  <c r="F597" i="31"/>
  <c r="F593" i="31"/>
  <c r="F592" i="31"/>
  <c r="F590" i="31"/>
  <c r="F587" i="31"/>
  <c r="F586" i="31"/>
  <c r="F585" i="31"/>
  <c r="F584" i="31"/>
  <c r="F582" i="31"/>
  <c r="E165" i="32"/>
  <c r="H165" i="32" s="1"/>
  <c r="E164" i="32"/>
  <c r="H164" i="32" s="1"/>
  <c r="E161" i="32"/>
  <c r="H161" i="32" s="1"/>
  <c r="E159" i="32"/>
  <c r="H159" i="32" s="1"/>
  <c r="E158" i="32"/>
  <c r="H158" i="32" s="1"/>
  <c r="E155" i="32"/>
  <c r="H155" i="32" s="1"/>
  <c r="E154" i="32"/>
  <c r="H154" i="32" s="1"/>
  <c r="E153" i="32"/>
  <c r="H153" i="32" s="1"/>
  <c r="E152" i="32"/>
  <c r="H152" i="32" s="1"/>
  <c r="E149" i="32"/>
  <c r="H149" i="32" s="1"/>
  <c r="E148" i="32"/>
  <c r="H148" i="32" s="1"/>
  <c r="E145" i="32"/>
  <c r="H145" i="32" s="1"/>
  <c r="E144" i="32"/>
  <c r="H144" i="32" s="1"/>
  <c r="E143" i="32"/>
  <c r="H143" i="32" s="1"/>
  <c r="E142" i="32"/>
  <c r="H142" i="32" s="1"/>
  <c r="E141" i="32"/>
  <c r="H141" i="32" s="1"/>
  <c r="E140" i="32"/>
  <c r="H140" i="32" s="1"/>
  <c r="E139" i="32"/>
  <c r="H139" i="32" s="1"/>
  <c r="E138" i="32"/>
  <c r="H138" i="32" s="1"/>
  <c r="E137" i="32"/>
  <c r="H137" i="32" s="1"/>
  <c r="E136" i="32"/>
  <c r="H136" i="32" s="1"/>
  <c r="E134" i="32"/>
  <c r="H134" i="32" s="1"/>
  <c r="E133" i="32"/>
  <c r="H133" i="32" s="1"/>
  <c r="E132" i="32"/>
  <c r="H132" i="32" s="1"/>
  <c r="E131" i="32"/>
  <c r="H131" i="32" s="1"/>
  <c r="E130" i="32"/>
  <c r="H130" i="32" s="1"/>
  <c r="E129" i="32"/>
  <c r="H129" i="32" s="1"/>
  <c r="E128" i="32"/>
  <c r="H128" i="32" s="1"/>
  <c r="E126" i="32"/>
  <c r="H126" i="32" s="1"/>
  <c r="E125" i="32"/>
  <c r="H125" i="32" s="1"/>
  <c r="E123" i="32"/>
  <c r="H123" i="32" s="1"/>
  <c r="E122" i="32"/>
  <c r="H122" i="32" s="1"/>
  <c r="E121" i="32"/>
  <c r="H121" i="32" s="1"/>
  <c r="E120" i="32"/>
  <c r="H120" i="32" s="1"/>
  <c r="E117" i="32"/>
  <c r="H117" i="32" s="1"/>
  <c r="E116" i="32"/>
  <c r="H116" i="32" s="1"/>
  <c r="E115" i="32"/>
  <c r="H115" i="32" s="1"/>
  <c r="E114" i="32"/>
  <c r="H114" i="32" s="1"/>
  <c r="E113" i="32"/>
  <c r="H113" i="32" s="1"/>
  <c r="E112" i="32"/>
  <c r="H112" i="32" s="1"/>
  <c r="E111" i="32"/>
  <c r="H111" i="32" s="1"/>
  <c r="E110" i="32"/>
  <c r="H110" i="32" s="1"/>
  <c r="E109" i="32"/>
  <c r="H109" i="32" s="1"/>
  <c r="E108" i="32"/>
  <c r="H108" i="32" s="1"/>
  <c r="E106" i="32"/>
  <c r="H106" i="32" s="1"/>
  <c r="E76" i="32"/>
  <c r="H76" i="32" s="1"/>
  <c r="E78" i="32"/>
  <c r="H78" i="32" s="1"/>
  <c r="E80" i="32"/>
  <c r="H80" i="32" s="1"/>
  <c r="E87" i="32"/>
  <c r="H87" i="32" s="1"/>
  <c r="H527" i="31"/>
  <c r="H531" i="31"/>
  <c r="H547" i="31"/>
  <c r="F548" i="31"/>
  <c r="H551" i="31"/>
  <c r="F556" i="31"/>
  <c r="F560" i="31"/>
  <c r="H563" i="31"/>
  <c r="H567" i="31"/>
  <c r="H571" i="31"/>
  <c r="H575" i="31"/>
  <c r="E582" i="31"/>
  <c r="E587" i="31"/>
  <c r="H587" i="31" s="1"/>
  <c r="E594" i="31"/>
  <c r="H594" i="31" s="1"/>
  <c r="E597" i="31"/>
  <c r="H597" i="31" s="1"/>
  <c r="C8" i="32"/>
  <c r="G19" i="32"/>
  <c r="H19" i="32" s="1"/>
  <c r="H21" i="32"/>
  <c r="E25" i="32"/>
  <c r="H25" i="32" s="1"/>
  <c r="E29" i="32"/>
  <c r="H29" i="32" s="1"/>
  <c r="E33" i="32"/>
  <c r="H33" i="32" s="1"/>
  <c r="E37" i="32"/>
  <c r="H37" i="32" s="1"/>
  <c r="E41" i="32"/>
  <c r="H41" i="32" s="1"/>
  <c r="E45" i="32"/>
  <c r="H45" i="32" s="1"/>
  <c r="E49" i="32"/>
  <c r="H49" i="32" s="1"/>
  <c r="E53" i="32"/>
  <c r="H53" i="32" s="1"/>
  <c r="H57" i="32"/>
  <c r="E61" i="32"/>
  <c r="H61" i="32" s="1"/>
  <c r="E65" i="32"/>
  <c r="H65" i="32" s="1"/>
  <c r="E82" i="32"/>
  <c r="H82" i="32" s="1"/>
  <c r="E84" i="32"/>
  <c r="H84" i="32" s="1"/>
  <c r="H86" i="32"/>
  <c r="E89" i="32"/>
  <c r="H89" i="32" s="1"/>
  <c r="E91" i="32"/>
  <c r="H91" i="32" s="1"/>
  <c r="E93" i="32"/>
  <c r="H93" i="32" s="1"/>
  <c r="E95" i="32"/>
  <c r="H95" i="32" s="1"/>
  <c r="H97" i="32"/>
  <c r="H100" i="32"/>
  <c r="E103" i="32"/>
  <c r="H103" i="32" s="1"/>
  <c r="H105" i="32"/>
  <c r="H107" i="32"/>
  <c r="H124" i="32"/>
  <c r="H127" i="32"/>
  <c r="H146" i="32"/>
  <c r="H150" i="32"/>
  <c r="H157" i="32"/>
  <c r="H162" i="32"/>
  <c r="F282" i="32"/>
  <c r="F283" i="32"/>
  <c r="F286" i="32"/>
  <c r="F287" i="32"/>
  <c r="F288" i="32"/>
  <c r="F289" i="32"/>
  <c r="F290" i="32"/>
  <c r="F291" i="32"/>
  <c r="F292" i="32"/>
  <c r="F293" i="32"/>
  <c r="F294" i="32"/>
  <c r="F298" i="32"/>
  <c r="E305" i="32"/>
  <c r="H305" i="32" s="1"/>
  <c r="F306" i="32"/>
  <c r="E309" i="32"/>
  <c r="H309" i="32" s="1"/>
  <c r="F310" i="32"/>
  <c r="E313" i="32"/>
  <c r="H313" i="32" s="1"/>
  <c r="E317" i="32"/>
  <c r="H317" i="32" s="1"/>
  <c r="E325" i="32"/>
  <c r="H325" i="32" s="1"/>
  <c r="E329" i="32"/>
  <c r="H329" i="32" s="1"/>
  <c r="E333" i="32"/>
  <c r="H333" i="32" s="1"/>
  <c r="F334" i="32"/>
  <c r="E341" i="32"/>
  <c r="H341" i="32" s="1"/>
  <c r="G173" i="32"/>
  <c r="H173" i="32" s="1"/>
  <c r="E300" i="32"/>
  <c r="H300" i="32" s="1"/>
  <c r="H304" i="32"/>
  <c r="F305" i="32"/>
  <c r="E308" i="32"/>
  <c r="H308" i="32" s="1"/>
  <c r="E312" i="32"/>
  <c r="H312" i="32" s="1"/>
  <c r="F313" i="32"/>
  <c r="E316" i="32"/>
  <c r="H316" i="32" s="1"/>
  <c r="F317" i="32"/>
  <c r="H320" i="32"/>
  <c r="F321" i="32"/>
  <c r="E324" i="32"/>
  <c r="H324" i="32" s="1"/>
  <c r="E328" i="32"/>
  <c r="H328" i="32" s="1"/>
  <c r="F329" i="32"/>
  <c r="H332" i="32"/>
  <c r="H336" i="32"/>
  <c r="E340" i="32"/>
  <c r="H340" i="32" s="1"/>
  <c r="F341" i="32"/>
  <c r="E574" i="32"/>
  <c r="H574" i="32" s="1"/>
  <c r="E571" i="32"/>
  <c r="H571" i="32" s="1"/>
  <c r="E570" i="32"/>
  <c r="H570" i="32" s="1"/>
  <c r="E568" i="32"/>
  <c r="H568" i="32" s="1"/>
  <c r="E567" i="32"/>
  <c r="H567" i="32" s="1"/>
  <c r="E566" i="32"/>
  <c r="H566" i="32" s="1"/>
  <c r="E564" i="32"/>
  <c r="H564" i="32" s="1"/>
  <c r="E563" i="32"/>
  <c r="H563" i="32" s="1"/>
  <c r="E562" i="32"/>
  <c r="H562" i="32" s="1"/>
  <c r="E561" i="32"/>
  <c r="H561" i="32" s="1"/>
  <c r="E560" i="32"/>
  <c r="H560" i="32" s="1"/>
  <c r="E559" i="32"/>
  <c r="H559" i="32" s="1"/>
  <c r="E556" i="32"/>
  <c r="H556" i="32" s="1"/>
  <c r="E554" i="32"/>
  <c r="H554" i="32" s="1"/>
  <c r="E551" i="32"/>
  <c r="H551" i="32" s="1"/>
  <c r="E548" i="32"/>
  <c r="H548" i="32" s="1"/>
  <c r="E545" i="32"/>
  <c r="H545" i="32" s="1"/>
  <c r="E542" i="32"/>
  <c r="H542" i="32" s="1"/>
  <c r="E541" i="32"/>
  <c r="H541" i="32" s="1"/>
  <c r="E539" i="32"/>
  <c r="H539" i="32" s="1"/>
  <c r="E538" i="32"/>
  <c r="H538" i="32" s="1"/>
  <c r="E535" i="32"/>
  <c r="H535" i="32" s="1"/>
  <c r="E534" i="32"/>
  <c r="H534" i="32" s="1"/>
  <c r="E530" i="32"/>
  <c r="H530" i="32" s="1"/>
  <c r="E522" i="32"/>
  <c r="H522" i="32" s="1"/>
  <c r="E514" i="32"/>
  <c r="H514" i="32" s="1"/>
  <c r="E510" i="32"/>
  <c r="H510" i="32" s="1"/>
  <c r="E498" i="32"/>
  <c r="H498" i="32" s="1"/>
  <c r="E490" i="32"/>
  <c r="H490" i="32" s="1"/>
  <c r="E523" i="32"/>
  <c r="H523" i="32" s="1"/>
  <c r="E519" i="32"/>
  <c r="H519" i="32" s="1"/>
  <c r="E515" i="32"/>
  <c r="H515" i="32" s="1"/>
  <c r="E511" i="32"/>
  <c r="H511" i="32" s="1"/>
  <c r="E507" i="32"/>
  <c r="H507" i="32" s="1"/>
  <c r="E495" i="32"/>
  <c r="H495" i="32" s="1"/>
  <c r="E532" i="32"/>
  <c r="H532" i="32" s="1"/>
  <c r="E524" i="32"/>
  <c r="H524" i="32" s="1"/>
  <c r="E516" i="32"/>
  <c r="H516" i="32" s="1"/>
  <c r="E512" i="32"/>
  <c r="H512" i="32" s="1"/>
  <c r="E508" i="32"/>
  <c r="H508" i="32" s="1"/>
  <c r="E500" i="32"/>
  <c r="H500" i="32" s="1"/>
  <c r="E492" i="32"/>
  <c r="H492" i="32" s="1"/>
  <c r="E529" i="32"/>
  <c r="H529" i="32" s="1"/>
  <c r="E521" i="32"/>
  <c r="H521" i="32" s="1"/>
  <c r="E517" i="32"/>
  <c r="H517" i="32" s="1"/>
  <c r="E509" i="32"/>
  <c r="H509" i="32" s="1"/>
  <c r="E501" i="32"/>
  <c r="H501" i="32" s="1"/>
  <c r="E497" i="32"/>
  <c r="H497" i="32" s="1"/>
  <c r="E493" i="32"/>
  <c r="H493" i="32" s="1"/>
  <c r="E489" i="32"/>
  <c r="H489" i="32" s="1"/>
  <c r="E488" i="32"/>
  <c r="H488" i="32" s="1"/>
  <c r="E487" i="32"/>
  <c r="H487" i="32" s="1"/>
  <c r="E486" i="32"/>
  <c r="H486" i="32" s="1"/>
  <c r="E485" i="32"/>
  <c r="H485" i="32" s="1"/>
  <c r="E484" i="32"/>
  <c r="H484" i="32" s="1"/>
  <c r="E482" i="32"/>
  <c r="H482" i="32" s="1"/>
  <c r="E481" i="32"/>
  <c r="H481" i="32" s="1"/>
  <c r="E480" i="32"/>
  <c r="H480" i="32" s="1"/>
  <c r="E479" i="32"/>
  <c r="H479" i="32" s="1"/>
  <c r="E478" i="32"/>
  <c r="H478" i="32" s="1"/>
  <c r="E476" i="32"/>
  <c r="H476" i="32" s="1"/>
  <c r="E473" i="32"/>
  <c r="H473" i="32" s="1"/>
  <c r="E471" i="32"/>
  <c r="H471" i="32" s="1"/>
  <c r="E470" i="32"/>
  <c r="H470" i="32" s="1"/>
  <c r="E469" i="32"/>
  <c r="H469" i="32" s="1"/>
  <c r="E468" i="32"/>
  <c r="H468" i="32" s="1"/>
  <c r="E466" i="32"/>
  <c r="H466" i="32" s="1"/>
  <c r="E465" i="32"/>
  <c r="H465" i="32" s="1"/>
  <c r="E463" i="32"/>
  <c r="H463" i="32" s="1"/>
  <c r="E459" i="32"/>
  <c r="H459" i="32" s="1"/>
  <c r="E458" i="32"/>
  <c r="H458" i="32" s="1"/>
  <c r="E457" i="32"/>
  <c r="H457" i="32" s="1"/>
  <c r="E456" i="32"/>
  <c r="H456" i="32" s="1"/>
  <c r="E455" i="32"/>
  <c r="H455" i="32" s="1"/>
  <c r="E454" i="32"/>
  <c r="H454" i="32" s="1"/>
  <c r="E453" i="32"/>
  <c r="H453" i="32" s="1"/>
  <c r="E451" i="32"/>
  <c r="H451" i="32" s="1"/>
  <c r="E450" i="32"/>
  <c r="H450" i="32" s="1"/>
  <c r="E446" i="32"/>
  <c r="H446" i="32" s="1"/>
  <c r="E445" i="32"/>
  <c r="H445" i="32" s="1"/>
  <c r="E443" i="32"/>
  <c r="H443" i="32" s="1"/>
  <c r="E442" i="32"/>
  <c r="H442" i="32" s="1"/>
  <c r="E441" i="32"/>
  <c r="H441" i="32" s="1"/>
  <c r="E436" i="32"/>
  <c r="H436" i="32" s="1"/>
  <c r="E435" i="32"/>
  <c r="H435" i="32" s="1"/>
  <c r="E432" i="32"/>
  <c r="H432" i="32" s="1"/>
  <c r="E429" i="32"/>
  <c r="H429" i="32" s="1"/>
  <c r="E428" i="32"/>
  <c r="H428" i="32" s="1"/>
  <c r="E425" i="32"/>
  <c r="H425" i="32" s="1"/>
  <c r="E424" i="32"/>
  <c r="H424" i="32" s="1"/>
  <c r="E423" i="32"/>
  <c r="H423" i="32" s="1"/>
  <c r="E422" i="32"/>
  <c r="H422" i="32" s="1"/>
  <c r="E421" i="32"/>
  <c r="H421" i="32" s="1"/>
  <c r="E420" i="32"/>
  <c r="H420" i="32" s="1"/>
  <c r="E419" i="32"/>
  <c r="H419" i="32" s="1"/>
  <c r="E418" i="32"/>
  <c r="H418" i="32" s="1"/>
  <c r="E417" i="32"/>
  <c r="H417" i="32" s="1"/>
  <c r="E416" i="32"/>
  <c r="H416" i="32" s="1"/>
  <c r="E415" i="32"/>
  <c r="H415" i="32" s="1"/>
  <c r="E413" i="32"/>
  <c r="H413" i="32" s="1"/>
  <c r="E412" i="32"/>
  <c r="H412" i="32" s="1"/>
  <c r="E411" i="32"/>
  <c r="H411" i="32" s="1"/>
  <c r="E410" i="32"/>
  <c r="H410" i="32" s="1"/>
  <c r="E409" i="32"/>
  <c r="H409" i="32" s="1"/>
  <c r="E408" i="32"/>
  <c r="H408" i="32" s="1"/>
  <c r="E406" i="32"/>
  <c r="H406" i="32" s="1"/>
  <c r="E405" i="32"/>
  <c r="H405" i="32" s="1"/>
  <c r="E404" i="32"/>
  <c r="H404" i="32" s="1"/>
  <c r="E403" i="32"/>
  <c r="H403" i="32" s="1"/>
  <c r="E402" i="32"/>
  <c r="H402" i="32" s="1"/>
  <c r="E401" i="32"/>
  <c r="H401" i="32" s="1"/>
  <c r="E399" i="32"/>
  <c r="H399" i="32" s="1"/>
  <c r="E398" i="32"/>
  <c r="H398" i="32" s="1"/>
  <c r="E397" i="32"/>
  <c r="H397" i="32" s="1"/>
  <c r="E395" i="32"/>
  <c r="H395" i="32" s="1"/>
  <c r="E392" i="32"/>
  <c r="H392" i="32" s="1"/>
  <c r="E391" i="32"/>
  <c r="H391" i="32" s="1"/>
  <c r="E390" i="32"/>
  <c r="H390" i="32" s="1"/>
  <c r="E389" i="32"/>
  <c r="H389" i="32" s="1"/>
  <c r="E388" i="32"/>
  <c r="H388" i="32" s="1"/>
  <c r="E387" i="32"/>
  <c r="H387" i="32" s="1"/>
  <c r="E386" i="32"/>
  <c r="H386" i="32" s="1"/>
  <c r="E385" i="32"/>
  <c r="H385" i="32" s="1"/>
  <c r="E384" i="32"/>
  <c r="H384" i="32" s="1"/>
  <c r="E383" i="32"/>
  <c r="H383" i="32" s="1"/>
  <c r="E382" i="32"/>
  <c r="H382" i="32" s="1"/>
  <c r="E379" i="32"/>
  <c r="H379" i="32" s="1"/>
  <c r="E376" i="32"/>
  <c r="H376" i="32" s="1"/>
  <c r="E374" i="32"/>
  <c r="H374" i="32" s="1"/>
  <c r="E373" i="32"/>
  <c r="H373" i="32" s="1"/>
  <c r="E372" i="32"/>
  <c r="H372" i="32" s="1"/>
  <c r="E370" i="32"/>
  <c r="H370" i="32" s="1"/>
  <c r="E369" i="32"/>
  <c r="H369" i="32" s="1"/>
  <c r="E366" i="32"/>
  <c r="H366" i="32" s="1"/>
  <c r="E365" i="32"/>
  <c r="H365" i="32" s="1"/>
  <c r="E364" i="32"/>
  <c r="H364" i="32" s="1"/>
  <c r="E363" i="32"/>
  <c r="H363" i="32" s="1"/>
  <c r="E362" i="32"/>
  <c r="H362" i="32" s="1"/>
  <c r="E361" i="32"/>
  <c r="H361" i="32" s="1"/>
  <c r="E359" i="32"/>
  <c r="H359" i="32" s="1"/>
  <c r="E358" i="32"/>
  <c r="H358" i="32" s="1"/>
  <c r="E357" i="32"/>
  <c r="H357" i="32" s="1"/>
  <c r="E356" i="32"/>
  <c r="H356" i="32" s="1"/>
  <c r="E355" i="32"/>
  <c r="H355" i="32" s="1"/>
  <c r="E352" i="32"/>
  <c r="H352" i="32" s="1"/>
  <c r="E351" i="32"/>
  <c r="H351" i="32" s="1"/>
  <c r="E350" i="32"/>
  <c r="H350" i="32" s="1"/>
  <c r="E349" i="32"/>
  <c r="H349" i="32" s="1"/>
  <c r="D8" i="32"/>
  <c r="F12" i="32" s="1"/>
  <c r="D10" i="32"/>
  <c r="F75" i="32"/>
  <c r="F76" i="32"/>
  <c r="F77" i="32"/>
  <c r="F78" i="32"/>
  <c r="F79" i="32"/>
  <c r="F80" i="32"/>
  <c r="F82" i="32"/>
  <c r="F83" i="32"/>
  <c r="F84" i="32"/>
  <c r="F85" i="32"/>
  <c r="F87" i="32"/>
  <c r="F89" i="32"/>
  <c r="F90" i="32"/>
  <c r="F91" i="32"/>
  <c r="F92" i="32"/>
  <c r="F93" i="32"/>
  <c r="F94" i="32"/>
  <c r="F95" i="32"/>
  <c r="F96" i="32"/>
  <c r="F99" i="32"/>
  <c r="F102" i="32"/>
  <c r="F103" i="32"/>
  <c r="F104" i="32"/>
  <c r="F106" i="32"/>
  <c r="F108" i="32"/>
  <c r="F109" i="32"/>
  <c r="F110" i="32"/>
  <c r="F111" i="32"/>
  <c r="F112" i="32"/>
  <c r="F113" i="32"/>
  <c r="F114" i="32"/>
  <c r="F115" i="32"/>
  <c r="F116" i="32"/>
  <c r="F120" i="32"/>
  <c r="F121" i="32"/>
  <c r="F122" i="32"/>
  <c r="F123" i="32"/>
  <c r="F124" i="32"/>
  <c r="F125" i="32"/>
  <c r="F126" i="32"/>
  <c r="F128" i="32"/>
  <c r="F129" i="32"/>
  <c r="F130" i="32"/>
  <c r="F131" i="32"/>
  <c r="F132" i="32"/>
  <c r="F133" i="32"/>
  <c r="F134" i="32"/>
  <c r="F135" i="32"/>
  <c r="F136" i="32"/>
  <c r="F137" i="32"/>
  <c r="F138" i="32"/>
  <c r="F139" i="32"/>
  <c r="F140" i="32"/>
  <c r="F141" i="32"/>
  <c r="F142" i="32"/>
  <c r="F143" i="32"/>
  <c r="F147" i="32"/>
  <c r="F148" i="32"/>
  <c r="F151" i="32"/>
  <c r="F152" i="32"/>
  <c r="F153" i="32"/>
  <c r="F155" i="32"/>
  <c r="F156" i="32"/>
  <c r="F157" i="32"/>
  <c r="F158" i="32"/>
  <c r="F160" i="32"/>
  <c r="F161" i="32"/>
  <c r="F164" i="32"/>
  <c r="H299" i="32"/>
  <c r="F300" i="32"/>
  <c r="H303" i="32"/>
  <c r="F304" i="32"/>
  <c r="H307" i="32"/>
  <c r="F308" i="32"/>
  <c r="E311" i="32"/>
  <c r="H311" i="32" s="1"/>
  <c r="E315" i="32"/>
  <c r="H315" i="32" s="1"/>
  <c r="E319" i="32"/>
  <c r="H319" i="32" s="1"/>
  <c r="E323" i="32"/>
  <c r="H323" i="32" s="1"/>
  <c r="F324" i="32"/>
  <c r="H327" i="32"/>
  <c r="F328" i="32"/>
  <c r="H331" i="32"/>
  <c r="F332" i="32"/>
  <c r="E335" i="32"/>
  <c r="H335" i="32" s="1"/>
  <c r="H339" i="32"/>
  <c r="E343" i="32"/>
  <c r="H343" i="32" s="1"/>
  <c r="F574" i="32"/>
  <c r="F570" i="32"/>
  <c r="F568" i="32"/>
  <c r="F561" i="32"/>
  <c r="F559" i="32"/>
  <c r="F556" i="32"/>
  <c r="F539" i="32"/>
  <c r="F534" i="32"/>
  <c r="F515" i="32"/>
  <c r="F511" i="32"/>
  <c r="F507" i="32"/>
  <c r="F499" i="32"/>
  <c r="F495" i="32"/>
  <c r="F566" i="32"/>
  <c r="F554" i="32"/>
  <c r="F542" i="32"/>
  <c r="F532" i="32"/>
  <c r="F520" i="32"/>
  <c r="F516" i="32"/>
  <c r="F512" i="32"/>
  <c r="F508" i="32"/>
  <c r="F562" i="32"/>
  <c r="F560" i="32"/>
  <c r="F555" i="32"/>
  <c r="F546" i="32"/>
  <c r="F543" i="32"/>
  <c r="F538" i="32"/>
  <c r="F535" i="32"/>
  <c r="F529" i="32"/>
  <c r="F517" i="32"/>
  <c r="F497" i="32"/>
  <c r="F489" i="32"/>
  <c r="F487" i="32"/>
  <c r="F486" i="32"/>
  <c r="F485" i="32"/>
  <c r="F484" i="32"/>
  <c r="F483" i="32"/>
  <c r="F482" i="32"/>
  <c r="F481" i="32"/>
  <c r="F479" i="32"/>
  <c r="F476" i="32"/>
  <c r="F471" i="32"/>
  <c r="F470" i="32"/>
  <c r="F469" i="32"/>
  <c r="F466" i="32"/>
  <c r="F465" i="32"/>
  <c r="F463" i="32"/>
  <c r="F459" i="32"/>
  <c r="F458" i="32"/>
  <c r="F457" i="32"/>
  <c r="F456" i="32"/>
  <c r="F455" i="32"/>
  <c r="F453" i="32"/>
  <c r="F450" i="32"/>
  <c r="F449" i="32"/>
  <c r="F448" i="32"/>
  <c r="F446" i="32"/>
  <c r="F445" i="32"/>
  <c r="F444" i="32"/>
  <c r="F443" i="32"/>
  <c r="F442" i="32"/>
  <c r="F441" i="32"/>
  <c r="F437" i="32"/>
  <c r="F436" i="32"/>
  <c r="F433" i="32"/>
  <c r="F432" i="32"/>
  <c r="F430" i="32"/>
  <c r="F429" i="32"/>
  <c r="F428" i="32"/>
  <c r="F425" i="32"/>
  <c r="F424" i="32"/>
  <c r="F423" i="32"/>
  <c r="F422" i="32"/>
  <c r="F420" i="32"/>
  <c r="F419" i="32"/>
  <c r="F418" i="32"/>
  <c r="F417" i="32"/>
  <c r="F416" i="32"/>
  <c r="F413" i="32"/>
  <c r="F412" i="32"/>
  <c r="F411" i="32"/>
  <c r="F410" i="32"/>
  <c r="F409" i="32"/>
  <c r="F408" i="32"/>
  <c r="F407" i="32"/>
  <c r="F405" i="32"/>
  <c r="F403" i="32"/>
  <c r="F402" i="32"/>
  <c r="F401" i="32"/>
  <c r="F399" i="32"/>
  <c r="F398" i="32"/>
  <c r="F397" i="32"/>
  <c r="F396" i="32"/>
  <c r="F395" i="32"/>
  <c r="F394" i="32"/>
  <c r="F392" i="32"/>
  <c r="F391" i="32"/>
  <c r="F388" i="32"/>
  <c r="F387" i="32"/>
  <c r="F386" i="32"/>
  <c r="F385" i="32"/>
  <c r="F384" i="32"/>
  <c r="F383" i="32"/>
  <c r="F382" i="32"/>
  <c r="F380" i="32"/>
  <c r="F379" i="32"/>
  <c r="F376" i="32"/>
  <c r="F374" i="32"/>
  <c r="F373" i="32"/>
  <c r="F372" i="32"/>
  <c r="F371" i="32"/>
  <c r="F370" i="32"/>
  <c r="F369" i="32"/>
  <c r="F368" i="32"/>
  <c r="F366" i="32"/>
  <c r="F365" i="32"/>
  <c r="F364" i="32"/>
  <c r="F363" i="32"/>
  <c r="F362" i="32"/>
  <c r="F361" i="32"/>
  <c r="F360" i="32"/>
  <c r="F359" i="32"/>
  <c r="F358" i="32"/>
  <c r="F357" i="32"/>
  <c r="F356" i="32"/>
  <c r="F355" i="32"/>
  <c r="F352" i="32"/>
  <c r="F351" i="32"/>
  <c r="F350" i="32"/>
  <c r="F349" i="32"/>
  <c r="F567" i="32"/>
  <c r="F530" i="32"/>
  <c r="F514" i="32"/>
  <c r="F510" i="32"/>
  <c r="F498" i="32"/>
  <c r="F490" i="32"/>
  <c r="E225" i="32"/>
  <c r="H225" i="32" s="1"/>
  <c r="E227" i="32"/>
  <c r="H227" i="32" s="1"/>
  <c r="E230" i="32"/>
  <c r="H230" i="32" s="1"/>
  <c r="E233" i="32"/>
  <c r="H233" i="32" s="1"/>
  <c r="E235" i="32"/>
  <c r="H235" i="32" s="1"/>
  <c r="E236" i="32"/>
  <c r="H236" i="32" s="1"/>
  <c r="E238" i="32"/>
  <c r="H238" i="32" s="1"/>
  <c r="E240" i="32"/>
  <c r="H240" i="32" s="1"/>
  <c r="E241" i="32"/>
  <c r="H241" i="32" s="1"/>
  <c r="E243" i="32"/>
  <c r="H243" i="32" s="1"/>
  <c r="E244" i="32"/>
  <c r="H244" i="32" s="1"/>
  <c r="E247" i="32"/>
  <c r="H247" i="32" s="1"/>
  <c r="E248" i="32"/>
  <c r="H248" i="32" s="1"/>
  <c r="E249" i="32"/>
  <c r="H249" i="32" s="1"/>
  <c r="E250" i="32"/>
  <c r="H250" i="32" s="1"/>
  <c r="E253" i="32"/>
  <c r="H253" i="32" s="1"/>
  <c r="E254" i="32"/>
  <c r="H254" i="32" s="1"/>
  <c r="E258" i="32"/>
  <c r="H258" i="32" s="1"/>
  <c r="E259" i="32"/>
  <c r="H259" i="32" s="1"/>
  <c r="E260" i="32"/>
  <c r="H260" i="32" s="1"/>
  <c r="E261" i="32"/>
  <c r="H261" i="32" s="1"/>
  <c r="E262" i="32"/>
  <c r="H262" i="32" s="1"/>
  <c r="E263" i="32"/>
  <c r="H263" i="32" s="1"/>
  <c r="E264" i="32"/>
  <c r="H264" i="32" s="1"/>
  <c r="E265" i="32"/>
  <c r="H265" i="32" s="1"/>
  <c r="E266" i="32"/>
  <c r="H266" i="32" s="1"/>
  <c r="E267" i="32"/>
  <c r="H267" i="32" s="1"/>
  <c r="E268" i="32"/>
  <c r="H268" i="32" s="1"/>
  <c r="E270" i="32"/>
  <c r="H270" i="32" s="1"/>
  <c r="E271" i="32"/>
  <c r="H271" i="32" s="1"/>
  <c r="E275" i="32"/>
  <c r="H275" i="32" s="1"/>
  <c r="E276" i="32"/>
  <c r="H276" i="32" s="1"/>
  <c r="E277" i="32"/>
  <c r="H277" i="32" s="1"/>
  <c r="E278" i="32"/>
  <c r="H278" i="32" s="1"/>
  <c r="E280" i="32"/>
  <c r="H280" i="32" s="1"/>
  <c r="E281" i="32"/>
  <c r="H281" i="32" s="1"/>
  <c r="E282" i="32"/>
  <c r="H282" i="32" s="1"/>
  <c r="E283" i="32"/>
  <c r="H283" i="32" s="1"/>
  <c r="E286" i="32"/>
  <c r="H286" i="32" s="1"/>
  <c r="E287" i="32"/>
  <c r="H287" i="32" s="1"/>
  <c r="E288" i="32"/>
  <c r="H288" i="32" s="1"/>
  <c r="E289" i="32"/>
  <c r="H289" i="32" s="1"/>
  <c r="E290" i="32"/>
  <c r="H290" i="32" s="1"/>
  <c r="E291" i="32"/>
  <c r="H291" i="32" s="1"/>
  <c r="E293" i="32"/>
  <c r="H293" i="32" s="1"/>
  <c r="E294" i="32"/>
  <c r="H294" i="32" s="1"/>
  <c r="E295" i="32"/>
  <c r="H295" i="32" s="1"/>
  <c r="E298" i="32"/>
  <c r="H298" i="32" s="1"/>
  <c r="E302" i="32"/>
  <c r="H302" i="32" s="1"/>
  <c r="E306" i="32"/>
  <c r="H306" i="32" s="1"/>
  <c r="E310" i="32"/>
  <c r="H310" i="32" s="1"/>
  <c r="E318" i="32"/>
  <c r="H318" i="32" s="1"/>
  <c r="F319" i="32"/>
  <c r="F335" i="32"/>
  <c r="H505" i="32"/>
  <c r="H513" i="32"/>
  <c r="H525" i="32"/>
  <c r="H533" i="32"/>
  <c r="H543" i="32"/>
  <c r="H546" i="32"/>
  <c r="H549" i="32"/>
  <c r="H552" i="32"/>
  <c r="H582" i="32"/>
  <c r="E19" i="33"/>
  <c r="H19" i="33" s="1"/>
  <c r="C9" i="33"/>
  <c r="H496" i="32"/>
  <c r="H504" i="32"/>
  <c r="H520" i="32"/>
  <c r="H528" i="32"/>
  <c r="H540" i="32"/>
  <c r="C8" i="33"/>
  <c r="E10" i="33"/>
  <c r="H10" i="33" s="1"/>
  <c r="F582" i="32"/>
  <c r="F583" i="32"/>
  <c r="F584" i="32"/>
  <c r="F585" i="32"/>
  <c r="F586" i="32"/>
  <c r="F587" i="32"/>
  <c r="F589" i="32"/>
  <c r="F590" i="32"/>
  <c r="F591" i="32"/>
  <c r="F592" i="32"/>
  <c r="F593" i="32"/>
  <c r="F597" i="32"/>
  <c r="F598" i="32"/>
  <c r="F599" i="32"/>
  <c r="F600" i="32"/>
  <c r="F601" i="32"/>
  <c r="F602" i="32"/>
  <c r="F603" i="32"/>
  <c r="F605" i="32"/>
  <c r="F607" i="32"/>
  <c r="F608" i="32"/>
  <c r="D8" i="33"/>
  <c r="F9" i="33" s="1"/>
  <c r="E132" i="33"/>
  <c r="H132" i="33" s="1"/>
  <c r="E82" i="33"/>
  <c r="H82" i="33" s="1"/>
  <c r="G75" i="33"/>
  <c r="H75" i="33" s="1"/>
  <c r="G173" i="33"/>
  <c r="H173" i="33" s="1"/>
  <c r="E471" i="33"/>
  <c r="H471" i="33" s="1"/>
  <c r="E445" i="33"/>
  <c r="H445" i="33" s="1"/>
  <c r="E442" i="33"/>
  <c r="H442" i="33" s="1"/>
  <c r="E429" i="33"/>
  <c r="H429" i="33" s="1"/>
  <c r="E428" i="33"/>
  <c r="H428" i="33" s="1"/>
  <c r="E420" i="33"/>
  <c r="H420" i="33" s="1"/>
  <c r="E410" i="33"/>
  <c r="H410" i="33" s="1"/>
  <c r="E399" i="33"/>
  <c r="H399" i="33" s="1"/>
  <c r="E397" i="33"/>
  <c r="H397" i="33" s="1"/>
  <c r="E386" i="33"/>
  <c r="H386" i="33" s="1"/>
  <c r="E384" i="33"/>
  <c r="H384" i="33" s="1"/>
  <c r="E383" i="33"/>
  <c r="H383" i="33" s="1"/>
  <c r="E361" i="33"/>
  <c r="H361" i="33" s="1"/>
  <c r="E352" i="33"/>
  <c r="H352" i="33" s="1"/>
  <c r="E349" i="33"/>
  <c r="H349" i="33" s="1"/>
  <c r="F201" i="33"/>
  <c r="F178" i="33"/>
  <c r="F173" i="33"/>
  <c r="C8" i="34"/>
  <c r="E12" i="34" s="1"/>
  <c r="G13" i="34"/>
  <c r="E56" i="34"/>
  <c r="H56" i="34" s="1"/>
  <c r="E34" i="34"/>
  <c r="H34" i="34" s="1"/>
  <c r="E24" i="34"/>
  <c r="H24" i="34" s="1"/>
  <c r="E19" i="34"/>
  <c r="C9" i="34"/>
  <c r="F145" i="34"/>
  <c r="F134" i="34"/>
  <c r="F130" i="34"/>
  <c r="F128" i="34"/>
  <c r="F113" i="34"/>
  <c r="F108" i="34"/>
  <c r="F75" i="34"/>
  <c r="D10" i="34"/>
  <c r="D8" i="34"/>
  <c r="F12" i="34" s="1"/>
  <c r="G173" i="34"/>
  <c r="E205" i="34"/>
  <c r="H205" i="34" s="1"/>
  <c r="E209" i="34"/>
  <c r="H209" i="34" s="1"/>
  <c r="E225" i="34"/>
  <c r="H225" i="34" s="1"/>
  <c r="E300" i="34"/>
  <c r="H300" i="34" s="1"/>
  <c r="E351" i="34"/>
  <c r="H351" i="34" s="1"/>
  <c r="E467" i="34"/>
  <c r="H467" i="34" s="1"/>
  <c r="E471" i="34"/>
  <c r="H471" i="34" s="1"/>
  <c r="E310" i="34"/>
  <c r="H310" i="34" s="1"/>
  <c r="E202" i="34"/>
  <c r="H202" i="34" s="1"/>
  <c r="E199" i="34"/>
  <c r="H199" i="34" s="1"/>
  <c r="E187" i="34"/>
  <c r="H187" i="34" s="1"/>
  <c r="E181" i="34"/>
  <c r="H181" i="34" s="1"/>
  <c r="E179" i="34"/>
  <c r="H179" i="34" s="1"/>
  <c r="E173" i="34"/>
  <c r="H173" i="34" s="1"/>
  <c r="C11" i="34"/>
  <c r="E319" i="34"/>
  <c r="H319" i="34" s="1"/>
  <c r="E275" i="34"/>
  <c r="H275" i="34" s="1"/>
  <c r="E248" i="34"/>
  <c r="H248" i="34" s="1"/>
  <c r="E538" i="34"/>
  <c r="H538" i="34" s="1"/>
  <c r="E534" i="34"/>
  <c r="H534" i="34" s="1"/>
  <c r="E510" i="34"/>
  <c r="H510" i="34" s="1"/>
  <c r="E539" i="34"/>
  <c r="H539" i="34" s="1"/>
  <c r="E535" i="34"/>
  <c r="H535" i="34" s="1"/>
  <c r="E445" i="34"/>
  <c r="H445" i="34" s="1"/>
  <c r="E441" i="34"/>
  <c r="H441" i="34" s="1"/>
  <c r="E442" i="34"/>
  <c r="H442" i="34" s="1"/>
  <c r="E420" i="34"/>
  <c r="H420" i="34" s="1"/>
  <c r="E412" i="34"/>
  <c r="H412" i="34" s="1"/>
  <c r="E404" i="34"/>
  <c r="H404" i="34" s="1"/>
  <c r="E388" i="34"/>
  <c r="H388" i="34" s="1"/>
  <c r="E384" i="34"/>
  <c r="H384" i="34" s="1"/>
  <c r="E364" i="34"/>
  <c r="H364" i="34" s="1"/>
  <c r="E349" i="34"/>
  <c r="E397" i="34"/>
  <c r="H397" i="34" s="1"/>
  <c r="E386" i="34"/>
  <c r="H386" i="34" s="1"/>
  <c r="E383" i="34"/>
  <c r="H383" i="34" s="1"/>
  <c r="E362" i="34"/>
  <c r="H362" i="34" s="1"/>
  <c r="E361" i="34"/>
  <c r="H361" i="34" s="1"/>
  <c r="E369" i="34"/>
  <c r="H369" i="34" s="1"/>
  <c r="E410" i="34"/>
  <c r="H410" i="34" s="1"/>
  <c r="F420" i="33"/>
  <c r="F445" i="33"/>
  <c r="F561" i="33"/>
  <c r="F600" i="33"/>
  <c r="F598" i="33"/>
  <c r="F593" i="33"/>
  <c r="F586" i="33"/>
  <c r="F585" i="33"/>
  <c r="F582" i="33"/>
  <c r="E391" i="34"/>
  <c r="H391" i="34" s="1"/>
  <c r="E395" i="34"/>
  <c r="H395" i="34" s="1"/>
  <c r="F9" i="34"/>
  <c r="G12" i="34"/>
  <c r="G19" i="34"/>
  <c r="G75" i="34"/>
  <c r="H75" i="34" s="1"/>
  <c r="E305" i="34"/>
  <c r="H305" i="34" s="1"/>
  <c r="G349" i="34"/>
  <c r="H203" i="34"/>
  <c r="H207" i="34"/>
  <c r="H211" i="34"/>
  <c r="H215" i="34"/>
  <c r="H219" i="34"/>
  <c r="H223" i="34"/>
  <c r="H227" i="34"/>
  <c r="H231" i="34"/>
  <c r="H235" i="34"/>
  <c r="H239" i="34"/>
  <c r="H243" i="34"/>
  <c r="H247" i="34"/>
  <c r="H251" i="34"/>
  <c r="H255" i="34"/>
  <c r="H259" i="34"/>
  <c r="H263" i="34"/>
  <c r="H267" i="34"/>
  <c r="H271" i="34"/>
  <c r="H279" i="34"/>
  <c r="H283" i="34"/>
  <c r="H287" i="34"/>
  <c r="H291" i="34"/>
  <c r="H295" i="34"/>
  <c r="H299" i="34"/>
  <c r="H303" i="34"/>
  <c r="H307" i="34"/>
  <c r="F308" i="34"/>
  <c r="H311" i="34"/>
  <c r="H315" i="34"/>
  <c r="H323" i="34"/>
  <c r="H327" i="34"/>
  <c r="H331" i="34"/>
  <c r="H335" i="34"/>
  <c r="H339" i="34"/>
  <c r="H343" i="34"/>
  <c r="F561" i="34"/>
  <c r="F500" i="34"/>
  <c r="F441" i="34"/>
  <c r="F442" i="34"/>
  <c r="F373" i="34"/>
  <c r="F365" i="34"/>
  <c r="F361" i="34"/>
  <c r="F355" i="34"/>
  <c r="F350" i="34"/>
  <c r="F349" i="34"/>
  <c r="H359" i="34"/>
  <c r="H375" i="34"/>
  <c r="H379" i="34"/>
  <c r="H389" i="34"/>
  <c r="H393" i="34"/>
  <c r="H401" i="34"/>
  <c r="H415" i="34"/>
  <c r="H419" i="34"/>
  <c r="F443" i="34"/>
  <c r="H206" i="34"/>
  <c r="H210" i="34"/>
  <c r="H214" i="34"/>
  <c r="H218" i="34"/>
  <c r="H222" i="34"/>
  <c r="H226" i="34"/>
  <c r="H230" i="34"/>
  <c r="H234" i="34"/>
  <c r="H238" i="34"/>
  <c r="H242" i="34"/>
  <c r="H246" i="34"/>
  <c r="H250" i="34"/>
  <c r="H254" i="34"/>
  <c r="H258" i="34"/>
  <c r="H262" i="34"/>
  <c r="H266" i="34"/>
  <c r="H270" i="34"/>
  <c r="H274" i="34"/>
  <c r="H278" i="34"/>
  <c r="H282" i="34"/>
  <c r="H286" i="34"/>
  <c r="H290" i="34"/>
  <c r="H294" i="34"/>
  <c r="H298" i="34"/>
  <c r="H302" i="34"/>
  <c r="H306" i="34"/>
  <c r="H314" i="34"/>
  <c r="H318" i="34"/>
  <c r="H322" i="34"/>
  <c r="H326" i="34"/>
  <c r="H330" i="34"/>
  <c r="H334" i="34"/>
  <c r="H338" i="34"/>
  <c r="H342" i="34"/>
  <c r="H367" i="34"/>
  <c r="H371" i="34"/>
  <c r="H385" i="34"/>
  <c r="H407" i="34"/>
  <c r="H411" i="34"/>
  <c r="H421" i="34"/>
  <c r="H425" i="34"/>
  <c r="H429" i="34"/>
  <c r="H360" i="34"/>
  <c r="H368" i="34"/>
  <c r="H372" i="34"/>
  <c r="H376" i="34"/>
  <c r="H380" i="34"/>
  <c r="H392" i="34"/>
  <c r="H396" i="34"/>
  <c r="H400" i="34"/>
  <c r="H408" i="34"/>
  <c r="H416" i="34"/>
  <c r="H424" i="34"/>
  <c r="H428" i="34"/>
  <c r="H432" i="34"/>
  <c r="H436" i="34"/>
  <c r="H440" i="34"/>
  <c r="H433" i="34"/>
  <c r="H437" i="34"/>
  <c r="H449" i="34"/>
  <c r="H453" i="34"/>
  <c r="H457" i="34"/>
  <c r="H461" i="34"/>
  <c r="H465" i="34"/>
  <c r="H444" i="34"/>
  <c r="H448" i="34"/>
  <c r="H452" i="34"/>
  <c r="H456" i="34"/>
  <c r="H460" i="34"/>
  <c r="H464" i="34"/>
  <c r="H495" i="34"/>
  <c r="H499" i="34"/>
  <c r="H503" i="34"/>
  <c r="H507" i="34"/>
  <c r="H511" i="34"/>
  <c r="H515" i="34"/>
  <c r="H519" i="34"/>
  <c r="H523" i="34"/>
  <c r="H527" i="34"/>
  <c r="H531" i="34"/>
  <c r="H543" i="34"/>
  <c r="H547" i="34"/>
  <c r="H551" i="34"/>
  <c r="H555" i="34"/>
  <c r="H559" i="34"/>
  <c r="H562" i="34"/>
  <c r="H566" i="34"/>
  <c r="H570" i="34"/>
  <c r="H574" i="34"/>
  <c r="E585" i="34"/>
  <c r="H585" i="34" s="1"/>
  <c r="E608" i="34"/>
  <c r="H608" i="34" s="1"/>
  <c r="H494" i="34"/>
  <c r="H498" i="34"/>
  <c r="H502" i="34"/>
  <c r="H506" i="34"/>
  <c r="H514" i="34"/>
  <c r="H518" i="34"/>
  <c r="H522" i="34"/>
  <c r="H526" i="34"/>
  <c r="H530" i="34"/>
  <c r="H542" i="34"/>
  <c r="H546" i="34"/>
  <c r="H550" i="34"/>
  <c r="H554" i="34"/>
  <c r="H558" i="34"/>
  <c r="H565" i="34"/>
  <c r="H569" i="34"/>
  <c r="H573" i="34"/>
  <c r="G582" i="34"/>
  <c r="H582" i="34" s="1"/>
  <c r="H584" i="34"/>
  <c r="H588" i="34"/>
  <c r="F13" i="34" l="1"/>
  <c r="H19" i="34"/>
  <c r="F11" i="33"/>
  <c r="E10" i="34"/>
  <c r="F11" i="34"/>
  <c r="F10" i="32"/>
  <c r="F10" i="31"/>
  <c r="E12" i="25"/>
  <c r="H582" i="22"/>
  <c r="E13" i="24"/>
  <c r="H13" i="24" s="1"/>
  <c r="H11" i="23"/>
  <c r="H582" i="18"/>
  <c r="E13" i="20"/>
  <c r="E9" i="19"/>
  <c r="H173" i="18"/>
  <c r="H173" i="17"/>
  <c r="E13" i="14"/>
  <c r="H173" i="11"/>
  <c r="E9" i="7"/>
  <c r="H349" i="1"/>
  <c r="G8" i="2"/>
  <c r="E13" i="31"/>
  <c r="H13" i="31" s="1"/>
  <c r="G13" i="31"/>
  <c r="H75" i="29"/>
  <c r="F12" i="27"/>
  <c r="F10" i="27"/>
  <c r="F12" i="29"/>
  <c r="F8" i="29" s="1"/>
  <c r="G10" i="23"/>
  <c r="H75" i="19"/>
  <c r="G10" i="29"/>
  <c r="E9" i="23"/>
  <c r="F10" i="13"/>
  <c r="H19" i="12"/>
  <c r="G12" i="10"/>
  <c r="H12" i="10" s="1"/>
  <c r="F9" i="12"/>
  <c r="F8" i="12" s="1"/>
  <c r="F10" i="8"/>
  <c r="G12" i="5"/>
  <c r="H12" i="31"/>
  <c r="H10" i="29"/>
  <c r="F8" i="23"/>
  <c r="E11" i="25"/>
  <c r="H11" i="25" s="1"/>
  <c r="F11" i="24"/>
  <c r="G8" i="5"/>
  <c r="H349" i="3"/>
  <c r="H75" i="3"/>
  <c r="E10" i="28"/>
  <c r="H582" i="24"/>
  <c r="H13" i="1"/>
  <c r="F12" i="1"/>
  <c r="F10" i="1"/>
  <c r="G13" i="3"/>
  <c r="G13" i="5"/>
  <c r="H582" i="31"/>
  <c r="F13" i="25"/>
  <c r="F8" i="22"/>
  <c r="G11" i="22"/>
  <c r="F13" i="19"/>
  <c r="F12" i="18"/>
  <c r="F8" i="13"/>
  <c r="F11" i="14"/>
  <c r="F9" i="11"/>
  <c r="H13" i="9"/>
  <c r="H75" i="4"/>
  <c r="H582" i="27"/>
  <c r="G8" i="23"/>
  <c r="E12" i="23"/>
  <c r="H12" i="23" s="1"/>
  <c r="E12" i="21"/>
  <c r="E13" i="23"/>
  <c r="H13" i="22"/>
  <c r="F13" i="15"/>
  <c r="F8" i="15" s="1"/>
  <c r="G13" i="14"/>
  <c r="H13" i="13"/>
  <c r="G12" i="6"/>
  <c r="H12" i="6" s="1"/>
  <c r="F10" i="6"/>
  <c r="G9" i="5"/>
  <c r="E9" i="5"/>
  <c r="E13" i="6"/>
  <c r="H13" i="6" s="1"/>
  <c r="E13" i="5"/>
  <c r="H13" i="5" s="1"/>
  <c r="H13" i="23"/>
  <c r="E13" i="18"/>
  <c r="H13" i="18" s="1"/>
  <c r="H12" i="5"/>
  <c r="F8" i="1"/>
  <c r="E13" i="29"/>
  <c r="H13" i="29" s="1"/>
  <c r="G8" i="29"/>
  <c r="E13" i="30"/>
  <c r="G13" i="30"/>
  <c r="E9" i="31"/>
  <c r="G9" i="31"/>
  <c r="H10" i="23"/>
  <c r="F12" i="4"/>
  <c r="H9" i="18"/>
  <c r="H10" i="25"/>
  <c r="H9" i="24"/>
  <c r="E11" i="32"/>
  <c r="H11" i="32" s="1"/>
  <c r="G8" i="32"/>
  <c r="E9" i="32"/>
  <c r="E13" i="32"/>
  <c r="H13" i="32" s="1"/>
  <c r="G10" i="31"/>
  <c r="H10" i="31" s="1"/>
  <c r="F9" i="30"/>
  <c r="E11" i="27"/>
  <c r="H11" i="27" s="1"/>
  <c r="G11" i="27"/>
  <c r="G9" i="26"/>
  <c r="F9" i="26"/>
  <c r="F8" i="26" s="1"/>
  <c r="F13" i="20"/>
  <c r="G13" i="20"/>
  <c r="H13" i="20" s="1"/>
  <c r="G9" i="21"/>
  <c r="E9" i="21"/>
  <c r="G10" i="20"/>
  <c r="E10" i="20"/>
  <c r="H10" i="20" s="1"/>
  <c r="G13" i="19"/>
  <c r="E13" i="19"/>
  <c r="H13" i="19" s="1"/>
  <c r="G12" i="19"/>
  <c r="H12" i="19" s="1"/>
  <c r="F12" i="19"/>
  <c r="H9" i="19"/>
  <c r="E13" i="17"/>
  <c r="G8" i="17"/>
  <c r="F12" i="16"/>
  <c r="G12" i="16"/>
  <c r="F13" i="16"/>
  <c r="E11" i="15"/>
  <c r="G11" i="15"/>
  <c r="E10" i="14"/>
  <c r="G10" i="14"/>
  <c r="E9" i="13"/>
  <c r="G9" i="13"/>
  <c r="E12" i="12"/>
  <c r="H12" i="12" s="1"/>
  <c r="G8" i="12"/>
  <c r="F13" i="11"/>
  <c r="G13" i="11"/>
  <c r="H13" i="11" s="1"/>
  <c r="F11" i="10"/>
  <c r="G11" i="10"/>
  <c r="G10" i="11"/>
  <c r="E10" i="11"/>
  <c r="E10" i="7"/>
  <c r="G10" i="7"/>
  <c r="E11" i="6"/>
  <c r="G11" i="6"/>
  <c r="F13" i="7"/>
  <c r="E10" i="3"/>
  <c r="G10" i="3"/>
  <c r="G10" i="4"/>
  <c r="E10" i="4"/>
  <c r="E12" i="3"/>
  <c r="G8" i="3"/>
  <c r="H12" i="34"/>
  <c r="E13" i="33"/>
  <c r="H13" i="33" s="1"/>
  <c r="G8" i="33"/>
  <c r="E11" i="33"/>
  <c r="H11" i="33" s="1"/>
  <c r="G9" i="33"/>
  <c r="E9" i="33"/>
  <c r="F11" i="32"/>
  <c r="G10" i="32"/>
  <c r="E10" i="32"/>
  <c r="H582" i="30"/>
  <c r="F13" i="30"/>
  <c r="F11" i="30"/>
  <c r="F12" i="30"/>
  <c r="G12" i="30"/>
  <c r="H12" i="30" s="1"/>
  <c r="F13" i="28"/>
  <c r="G9" i="29"/>
  <c r="E9" i="29"/>
  <c r="F11" i="28"/>
  <c r="G12" i="26"/>
  <c r="E12" i="26"/>
  <c r="H12" i="26" s="1"/>
  <c r="E11" i="26"/>
  <c r="H11" i="26" s="1"/>
  <c r="E13" i="26"/>
  <c r="H13" i="26" s="1"/>
  <c r="E13" i="25"/>
  <c r="H13" i="25" s="1"/>
  <c r="E10" i="24"/>
  <c r="H10" i="24" s="1"/>
  <c r="G10" i="24"/>
  <c r="G9" i="23"/>
  <c r="H9" i="23" s="1"/>
  <c r="G9" i="22"/>
  <c r="E9" i="22"/>
  <c r="H19" i="21"/>
  <c r="G9" i="20"/>
  <c r="E9" i="20"/>
  <c r="F13" i="21"/>
  <c r="F9" i="20"/>
  <c r="H11" i="22"/>
  <c r="F9" i="21"/>
  <c r="E12" i="20"/>
  <c r="H12" i="20" s="1"/>
  <c r="E10" i="18"/>
  <c r="G10" i="18"/>
  <c r="H173" i="19"/>
  <c r="G12" i="18"/>
  <c r="F11" i="18"/>
  <c r="G13" i="17"/>
  <c r="F10" i="16"/>
  <c r="H12" i="16"/>
  <c r="H173" i="15"/>
  <c r="F13" i="18"/>
  <c r="G9" i="17"/>
  <c r="E9" i="17"/>
  <c r="F11" i="16"/>
  <c r="H9" i="14"/>
  <c r="E11" i="12"/>
  <c r="H11" i="12" s="1"/>
  <c r="F9" i="14"/>
  <c r="F8" i="10"/>
  <c r="F13" i="9"/>
  <c r="F8" i="8"/>
  <c r="H9" i="9"/>
  <c r="E8" i="9"/>
  <c r="H173" i="8"/>
  <c r="E11" i="8"/>
  <c r="G11" i="8"/>
  <c r="H9" i="7"/>
  <c r="F9" i="9"/>
  <c r="G8" i="9"/>
  <c r="F12" i="3"/>
  <c r="F10" i="3"/>
  <c r="F9" i="5"/>
  <c r="F11" i="7"/>
  <c r="F13" i="5"/>
  <c r="F9" i="3"/>
  <c r="G11" i="2"/>
  <c r="E11" i="2"/>
  <c r="G9" i="4"/>
  <c r="E9" i="4"/>
  <c r="G12" i="3"/>
  <c r="G11" i="34"/>
  <c r="E11" i="34"/>
  <c r="H11" i="34" s="1"/>
  <c r="H349" i="34"/>
  <c r="E13" i="34"/>
  <c r="H13" i="34" s="1"/>
  <c r="G8" i="34"/>
  <c r="F12" i="33"/>
  <c r="F10" i="33"/>
  <c r="F13" i="33"/>
  <c r="H75" i="32"/>
  <c r="F9" i="32"/>
  <c r="F10" i="30"/>
  <c r="H173" i="29"/>
  <c r="E8" i="30"/>
  <c r="H8" i="30" s="1"/>
  <c r="G10" i="28"/>
  <c r="H10" i="28" s="1"/>
  <c r="F10" i="28"/>
  <c r="H19" i="29"/>
  <c r="F8" i="27"/>
  <c r="G10" i="30"/>
  <c r="H10" i="30" s="1"/>
  <c r="E8" i="28"/>
  <c r="H9" i="28"/>
  <c r="E9" i="27"/>
  <c r="G9" i="27"/>
  <c r="F10" i="25"/>
  <c r="G10" i="26"/>
  <c r="E10" i="26"/>
  <c r="F11" i="25"/>
  <c r="F8" i="25" s="1"/>
  <c r="F12" i="25"/>
  <c r="G12" i="25"/>
  <c r="H12" i="25" s="1"/>
  <c r="G9" i="25"/>
  <c r="E9" i="25"/>
  <c r="F12" i="21"/>
  <c r="G12" i="21"/>
  <c r="H12" i="21" s="1"/>
  <c r="F11" i="21"/>
  <c r="F9" i="24"/>
  <c r="F12" i="20"/>
  <c r="H10" i="22"/>
  <c r="G11" i="18"/>
  <c r="E11" i="18"/>
  <c r="E11" i="19"/>
  <c r="E8" i="19" s="1"/>
  <c r="G11" i="19"/>
  <c r="G12" i="15"/>
  <c r="E12" i="15"/>
  <c r="E12" i="17"/>
  <c r="H12" i="17" s="1"/>
  <c r="F10" i="14"/>
  <c r="E9" i="15"/>
  <c r="G9" i="15"/>
  <c r="E12" i="14"/>
  <c r="H12" i="14" s="1"/>
  <c r="G8" i="14"/>
  <c r="E10" i="12"/>
  <c r="G10" i="12"/>
  <c r="H582" i="11"/>
  <c r="F9" i="16"/>
  <c r="F8" i="16" s="1"/>
  <c r="G10" i="16"/>
  <c r="H10" i="16" s="1"/>
  <c r="F12" i="11"/>
  <c r="F10" i="11"/>
  <c r="F8" i="11" s="1"/>
  <c r="H9" i="11"/>
  <c r="F11" i="9"/>
  <c r="G9" i="10"/>
  <c r="E9" i="10"/>
  <c r="H582" i="9"/>
  <c r="E12" i="7"/>
  <c r="H12" i="7" s="1"/>
  <c r="G8" i="7"/>
  <c r="E9" i="6"/>
  <c r="G9" i="6"/>
  <c r="F9" i="7"/>
  <c r="F13" i="3"/>
  <c r="H173" i="1"/>
  <c r="E9" i="1"/>
  <c r="G9" i="1"/>
  <c r="F11" i="5"/>
  <c r="F11" i="4"/>
  <c r="G11" i="4"/>
  <c r="H11" i="4" s="1"/>
  <c r="H19" i="4"/>
  <c r="H173" i="3"/>
  <c r="H19" i="3"/>
  <c r="E13" i="3"/>
  <c r="H13" i="3" s="1"/>
  <c r="F10" i="2"/>
  <c r="G10" i="2"/>
  <c r="H10" i="2" s="1"/>
  <c r="F9" i="2"/>
  <c r="F11" i="2"/>
  <c r="F10" i="34"/>
  <c r="F8" i="34" s="1"/>
  <c r="G10" i="34"/>
  <c r="H10" i="34" s="1"/>
  <c r="G9" i="34"/>
  <c r="E9" i="34"/>
  <c r="E12" i="33"/>
  <c r="H12" i="33" s="1"/>
  <c r="F13" i="32"/>
  <c r="E12" i="32"/>
  <c r="H12" i="32" s="1"/>
  <c r="H349" i="31"/>
  <c r="F12" i="31"/>
  <c r="F8" i="31" s="1"/>
  <c r="G8" i="31"/>
  <c r="H349" i="30"/>
  <c r="G11" i="29"/>
  <c r="E11" i="29"/>
  <c r="E8" i="31"/>
  <c r="H8" i="31" s="1"/>
  <c r="F9" i="28"/>
  <c r="F8" i="28" s="1"/>
  <c r="G8" i="28"/>
  <c r="H9" i="26"/>
  <c r="G8" i="25"/>
  <c r="F10" i="21"/>
  <c r="H173" i="22"/>
  <c r="E12" i="24"/>
  <c r="H12" i="24" s="1"/>
  <c r="G8" i="24"/>
  <c r="G10" i="21"/>
  <c r="E10" i="21"/>
  <c r="F10" i="19"/>
  <c r="G10" i="19"/>
  <c r="H10" i="19" s="1"/>
  <c r="H75" i="21"/>
  <c r="G8" i="20"/>
  <c r="F11" i="19"/>
  <c r="H12" i="22"/>
  <c r="F13" i="24"/>
  <c r="F11" i="20"/>
  <c r="G8" i="19"/>
  <c r="H75" i="18"/>
  <c r="E12" i="18"/>
  <c r="H12" i="18" s="1"/>
  <c r="G8" i="18"/>
  <c r="E13" i="15"/>
  <c r="H13" i="15" s="1"/>
  <c r="G8" i="15"/>
  <c r="F8" i="17"/>
  <c r="G11" i="17"/>
  <c r="E11" i="17"/>
  <c r="H11" i="17" s="1"/>
  <c r="H9" i="16"/>
  <c r="E8" i="16"/>
  <c r="H8" i="16" s="1"/>
  <c r="E11" i="14"/>
  <c r="H11" i="14" s="1"/>
  <c r="E9" i="12"/>
  <c r="E10" i="17"/>
  <c r="H10" i="17" s="1"/>
  <c r="F13" i="14"/>
  <c r="F10" i="7"/>
  <c r="F8" i="6"/>
  <c r="G8" i="11"/>
  <c r="E12" i="11"/>
  <c r="H12" i="11" s="1"/>
  <c r="E10" i="10"/>
  <c r="H10" i="10" s="1"/>
  <c r="E11" i="10"/>
  <c r="H11" i="10" s="1"/>
  <c r="G8" i="10"/>
  <c r="H349" i="9"/>
  <c r="H582" i="8"/>
  <c r="E9" i="8"/>
  <c r="G9" i="8"/>
  <c r="E11" i="11"/>
  <c r="H11" i="11" s="1"/>
  <c r="H173" i="10"/>
  <c r="G10" i="9"/>
  <c r="H10" i="9" s="1"/>
  <c r="H173" i="5"/>
  <c r="H75" i="5"/>
  <c r="G10" i="5"/>
  <c r="E10" i="5"/>
  <c r="H582" i="4"/>
  <c r="E11" i="3"/>
  <c r="H11" i="3" s="1"/>
  <c r="G11" i="3"/>
  <c r="E9" i="2"/>
  <c r="G9" i="2"/>
  <c r="H11" i="1"/>
  <c r="F8" i="4"/>
  <c r="G9" i="3"/>
  <c r="E9" i="3"/>
  <c r="F13" i="2"/>
  <c r="F8" i="19" l="1"/>
  <c r="F8" i="33"/>
  <c r="F8" i="18"/>
  <c r="E8" i="18"/>
  <c r="H8" i="18" s="1"/>
  <c r="H10" i="32"/>
  <c r="H10" i="11"/>
  <c r="H9" i="31"/>
  <c r="H13" i="14"/>
  <c r="H10" i="26"/>
  <c r="H11" i="8"/>
  <c r="H12" i="3"/>
  <c r="H10" i="3"/>
  <c r="H13" i="30"/>
  <c r="E8" i="23"/>
  <c r="H8" i="23" s="1"/>
  <c r="F8" i="9"/>
  <c r="H9" i="5"/>
  <c r="E8" i="34"/>
  <c r="H8" i="34" s="1"/>
  <c r="H9" i="34"/>
  <c r="F8" i="24"/>
  <c r="H9" i="25"/>
  <c r="E8" i="25"/>
  <c r="H8" i="25" s="1"/>
  <c r="H9" i="4"/>
  <c r="E8" i="4"/>
  <c r="H8" i="4" s="1"/>
  <c r="F8" i="3"/>
  <c r="F8" i="5"/>
  <c r="H9" i="17"/>
  <c r="E8" i="17"/>
  <c r="H8" i="17" s="1"/>
  <c r="H9" i="22"/>
  <c r="E8" i="22"/>
  <c r="H8" i="22" s="1"/>
  <c r="H8" i="19"/>
  <c r="H9" i="21"/>
  <c r="E8" i="21"/>
  <c r="H8" i="21" s="1"/>
  <c r="H9" i="32"/>
  <c r="E8" i="32"/>
  <c r="H8" i="32" s="1"/>
  <c r="E8" i="3"/>
  <c r="H8" i="3" s="1"/>
  <c r="H9" i="3"/>
  <c r="F8" i="7"/>
  <c r="H9" i="27"/>
  <c r="E8" i="27"/>
  <c r="H8" i="27" s="1"/>
  <c r="F8" i="32"/>
  <c r="F8" i="21"/>
  <c r="H9" i="20"/>
  <c r="E8" i="20"/>
  <c r="H8" i="20" s="1"/>
  <c r="H10" i="4"/>
  <c r="H11" i="6"/>
  <c r="H9" i="13"/>
  <c r="E8" i="13"/>
  <c r="H8" i="13" s="1"/>
  <c r="H11" i="15"/>
  <c r="F8" i="30"/>
  <c r="E8" i="24"/>
  <c r="H8" i="24" s="1"/>
  <c r="H9" i="2"/>
  <c r="E8" i="2"/>
  <c r="H8" i="2" s="1"/>
  <c r="H10" i="5"/>
  <c r="E8" i="5"/>
  <c r="H8" i="5" s="1"/>
  <c r="H9" i="8"/>
  <c r="E8" i="8"/>
  <c r="H8" i="8" s="1"/>
  <c r="E8" i="12"/>
  <c r="H8" i="12" s="1"/>
  <c r="H9" i="12"/>
  <c r="E8" i="26"/>
  <c r="H8" i="26" s="1"/>
  <c r="F8" i="2"/>
  <c r="H9" i="1"/>
  <c r="E8" i="1"/>
  <c r="H8" i="1" s="1"/>
  <c r="H11" i="19"/>
  <c r="H11" i="2"/>
  <c r="E8" i="7"/>
  <c r="H8" i="7" s="1"/>
  <c r="H8" i="9"/>
  <c r="E8" i="14"/>
  <c r="H8" i="14" s="1"/>
  <c r="H13" i="17"/>
  <c r="H10" i="21"/>
  <c r="H11" i="29"/>
  <c r="H9" i="6"/>
  <c r="E8" i="6"/>
  <c r="H8" i="6" s="1"/>
  <c r="H9" i="10"/>
  <c r="E8" i="10"/>
  <c r="H8" i="10" s="1"/>
  <c r="E8" i="11"/>
  <c r="H8" i="11" s="1"/>
  <c r="H10" i="12"/>
  <c r="H9" i="15"/>
  <c r="E8" i="15"/>
  <c r="H8" i="15" s="1"/>
  <c r="H12" i="15"/>
  <c r="H11" i="18"/>
  <c r="H8" i="28"/>
  <c r="F8" i="14"/>
  <c r="H10" i="18"/>
  <c r="F8" i="20"/>
  <c r="H9" i="29"/>
  <c r="E8" i="29"/>
  <c r="H8" i="29" s="1"/>
  <c r="H9" i="33"/>
  <c r="E8" i="33"/>
  <c r="H8" i="33" s="1"/>
  <c r="H10" i="7"/>
  <c r="H10" i="14"/>
</calcChain>
</file>

<file path=xl/sharedStrings.xml><?xml version="1.0" encoding="utf-8"?>
<sst xmlns="http://schemas.openxmlformats.org/spreadsheetml/2006/main" count="21624" uniqueCount="649">
  <si>
    <t>NÚMERO DE INSCRITOS REGISTRADOS EN LA AGENCIA PÚBLICA DE EMPLEO POR OCUPACIÓN Y NIVEL DE CUALIFICACIÓN</t>
  </si>
  <si>
    <t>TRIMESTRE  JULIO - SEPTIEMBRE 2019 - 2020</t>
  </si>
  <si>
    <t>Total nacional</t>
  </si>
  <si>
    <t>Nombre de la ocupación</t>
  </si>
  <si>
    <t>Número de inscritos
 Julio - Septiembre</t>
  </si>
  <si>
    <t xml:space="preserve"> Participación (%) </t>
  </si>
  <si>
    <t>% Variación    2020 vs 2019</t>
  </si>
  <si>
    <t xml:space="preserve">Contribución a la variación </t>
  </si>
  <si>
    <t>Total inscritos en ocupaciones de nivel Directivo</t>
  </si>
  <si>
    <t>Total inscritos en ocupaciones de nivel Profesional</t>
  </si>
  <si>
    <t>Total inscritos en ocupaciones de nivel Técnicos Profesionales - Tecnólogos</t>
  </si>
  <si>
    <t>Total inscritos en ocupaciones de nivel Calificados</t>
  </si>
  <si>
    <t>Total inscritos en ocupaciones de nivel Elemental</t>
  </si>
  <si>
    <t>Fuente: Aplicativo WEB de la Agencia Pública de Empleo.  Cálculos OLO.</t>
  </si>
  <si>
    <t>Número de inscritos
Julio - Septiembre</t>
  </si>
  <si>
    <t>% Variación 2020 vs 2019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</si>
  <si>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</si>
  <si>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</si>
  <si>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</si>
  <si>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Servicios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</si>
  <si>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</si>
  <si>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</si>
  <si>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negocio.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</si>
  <si>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</si>
  <si>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</si>
  <si>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</si>
  <si>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</si>
  <si>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</si>
  <si>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</si>
  <si>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</si>
  <si>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</si>
  <si>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</si>
  <si>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</si>
  <si>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</si>
  <si>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</si>
  <si>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</si>
  <si>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</si>
  <si>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</si>
  <si>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</si>
  <si>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</si>
  <si>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</si>
  <si>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</si>
  <si>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</si>
  <si>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</si>
  <si>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</si>
  <si>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</si>
  <si>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</si>
  <si>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</si>
  <si>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</si>
  <si>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</si>
  <si>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</si>
  <si>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</si>
  <si>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</si>
  <si>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</si>
  <si>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</si>
  <si>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</si>
  <si>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</si>
  <si>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</si>
  <si>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</si>
  <si>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</si>
  <si>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</si>
  <si>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</si>
  <si>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</si>
  <si>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</si>
  <si>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</si>
  <si>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</si>
  <si>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</si>
  <si>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</si>
  <si>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</si>
  <si>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</si>
  <si>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</si>
  <si>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</si>
  <si>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</si>
  <si>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Físicos y Astrónomos</t>
  </si>
  <si>
    <t>Químicos</t>
  </si>
  <si>
    <t>Geólogos, Geoquímicos y Geofísicos</t>
  </si>
  <si>
    <t>Meteorólogos</t>
  </si>
  <si>
    <t>Biólogos, Botánicos, Zoólogos y Relacionados</t>
  </si>
  <si>
    <t>Expertos Forestales</t>
  </si>
  <si>
    <t>Expertos Agrícolas y Pecuarios</t>
  </si>
  <si>
    <t>Administradores Ambientales</t>
  </si>
  <si>
    <t>Ingenieros en Construcción y Obras Civiles</t>
  </si>
  <si>
    <t>Ingenieros Mecánicos</t>
  </si>
  <si>
    <t>Ingenieros Electricistas</t>
  </si>
  <si>
    <t>Ingenieros  Electrónicos</t>
  </si>
  <si>
    <t>Ingenieros Químicos</t>
  </si>
  <si>
    <t>Ingenieros de Automatización e Instrumentación</t>
  </si>
  <si>
    <t>Ingenieros 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</si>
  <si>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</si>
  <si>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</si>
  <si>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</si>
  <si>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</si>
  <si>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</si>
  <si>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</si>
  <si>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n.c.a.</t>
  </si>
  <si>
    <t>NUEVA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</si>
  <si>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</si>
  <si>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</si>
  <si>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</si>
  <si>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</si>
  <si>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</si>
  <si>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</si>
  <si>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</si>
  <si>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</si>
  <si>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</si>
  <si>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</si>
  <si>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</si>
  <si>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</si>
  <si>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</si>
  <si>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</si>
  <si>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n.c.a.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</si>
  <si>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</si>
  <si>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</si>
  <si>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</si>
  <si>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</si>
  <si>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</si>
  <si>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</si>
  <si>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</si>
  <si>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</si>
  <si>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</si>
  <si>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</si>
  <si>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</si>
  <si>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</si>
  <si>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</si>
  <si>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</si>
  <si>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</si>
  <si>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</si>
  <si>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</si>
  <si>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</si>
  <si>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</si>
  <si>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</si>
  <si>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</si>
  <si>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</si>
  <si>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</si>
  <si>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</si>
  <si>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</si>
  <si>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</si>
  <si>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</si>
  <si>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</si>
  <si>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</si>
  <si>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</si>
  <si>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</si>
  <si>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</si>
  <si>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</si>
  <si>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</si>
  <si>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</si>
  <si>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</si>
  <si>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</si>
  <si>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</si>
  <si>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</si>
  <si>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Bailarines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</si>
  <si>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</si>
  <si>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</si>
  <si>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</si>
  <si>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</si>
  <si>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</si>
  <si>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</si>
  <si>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</si>
  <si>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</si>
  <si>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</si>
  <si>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</si>
  <si>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</si>
  <si>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</si>
  <si>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 Distribución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</si>
  <si>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</si>
  <si>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</si>
  <si>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</si>
  <si>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</si>
  <si>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</si>
  <si>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</si>
  <si>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</si>
  <si>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</si>
  <si>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</si>
  <si>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</si>
  <si>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</si>
  <si>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</si>
  <si>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</si>
  <si>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</si>
  <si>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</si>
  <si>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</si>
  <si>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</si>
  <si>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</si>
  <si>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</si>
  <si>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</si>
  <si>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</si>
  <si>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</si>
  <si>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</si>
  <si>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</si>
  <si>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</si>
  <si>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</si>
  <si>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</si>
  <si>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</si>
  <si>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</si>
  <si>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</si>
  <si>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</si>
  <si>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</si>
  <si>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</si>
  <si>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</si>
  <si>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</si>
  <si>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</si>
  <si>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</si>
  <si>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</si>
  <si>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</si>
  <si>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</si>
  <si>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</si>
  <si>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</si>
  <si>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</si>
  <si>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</si>
  <si>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</si>
  <si>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</si>
  <si>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</si>
  <si>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</si>
  <si>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</si>
  <si>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en Imágenes Diagnósticas</t>
  </si>
  <si>
    <t>Técnicos en Radioterapia</t>
  </si>
  <si>
    <t>Instrumentadores Quirúrgicos</t>
  </si>
  <si>
    <t>Técnicos en Medicina Nuclear</t>
  </si>
  <si>
    <t>Regentes de farmacia</t>
  </si>
  <si>
    <t>Higienistas Dentales</t>
  </si>
  <si>
    <t>Técnicos ópticos</t>
  </si>
  <si>
    <t>Practicantes de Medicina Alternativa</t>
  </si>
  <si>
    <t>Asistentes de Ambulancia y Otras Ocupaciones Paramédicas</t>
  </si>
  <si>
    <t>Otras Ocupaciones Técnicas en Terapia y Valoración n.c.a.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</si>
  <si>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</si>
  <si>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</si>
  <si>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</si>
  <si>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</si>
  <si>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</si>
  <si>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Investigadores Criminalísticos y Judiciales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</si>
  <si>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</si>
  <si>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</si>
  <si>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</si>
  <si>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</si>
  <si>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</si>
  <si>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</si>
  <si>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</si>
  <si>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</si>
  <si>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n.c.a.</t>
  </si>
  <si>
    <t>Ocupaciones de Asistencia en Cine, Televisión y Artes Escénicas</t>
  </si>
  <si>
    <t>Productores de Campo para Cine y Televisión</t>
  </si>
  <si>
    <t>Locutores de Radio, Televisión y Otros Medios de Comunicación.</t>
  </si>
  <si>
    <t>Curadores y Supervisores Musicales</t>
  </si>
  <si>
    <t>Otros Artistas n.c.a.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</si>
  <si>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</si>
  <si>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</si>
  <si>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</si>
  <si>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</si>
  <si>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</si>
  <si>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</si>
  <si>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</si>
  <si>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</si>
  <si>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</si>
  <si>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</si>
  <si>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</si>
  <si>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</si>
  <si>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</si>
  <si>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n.c.a.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</si>
  <si>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</si>
  <si>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</si>
  <si>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</si>
  <si>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</si>
  <si>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</si>
  <si>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</si>
  <si>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</si>
  <si>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</si>
  <si>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</si>
  <si>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</si>
  <si>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</si>
  <si>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</si>
  <si>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</si>
  <si>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</si>
  <si>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</si>
  <si>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</si>
  <si>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</si>
  <si>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</si>
  <si>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</t>
  </si>
  <si>
    <t>Administradores de Comunidades Virtuales</t>
  </si>
  <si>
    <t>Agentes y Promotores Artísticos</t>
  </si>
  <si>
    <t>Coordinadores y Productores de Eventos y Espectáculos</t>
  </si>
  <si>
    <t>Chefs</t>
  </si>
  <si>
    <t>Auxiliares de Vuelo y Sobrecargos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</si>
  <si>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</si>
  <si>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</si>
  <si>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</si>
  <si>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</si>
  <si>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</si>
  <si>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Supervisores de Minería y Canteras</t>
  </si>
  <si>
    <t>Supervisores de Perforación y Servicios, Pozos de Petróleo y Gas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</si>
  <si>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</si>
  <si>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</si>
  <si>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</si>
  <si>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</si>
  <si>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</si>
  <si>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</si>
  <si>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</si>
  <si>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Contratistas y Supervisores de Servicios de Jardinería y Viverismo</t>
  </si>
  <si>
    <t>Capitanes y Patrones de Pesca</t>
  </si>
  <si>
    <t>Contratistas y Supervisores de Ajustadores de Máquinas y Herramientas, y de Ocupaciones Relacionadas</t>
  </si>
  <si>
    <t>Contratistas y Supervisores de Electricidad y Telecomunicaciones</t>
  </si>
  <si>
    <t>Contratistas y Supervisores de Instalación de Tuberías</t>
  </si>
  <si>
    <t>Contratistas y Supervisores de Moldeo de Forja y Montaje de Estructuras Metálicas</t>
  </si>
  <si>
    <t>Contratistas y Supervisores de Carpintería</t>
  </si>
  <si>
    <t>Contratistas y Supervisores de Mecánica</t>
  </si>
  <si>
    <t>Contratistas y 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</si>
  <si>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</si>
  <si>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</si>
  <si>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</si>
  <si>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</si>
  <si>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</si>
  <si>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Alimentos, Bebidas y Tabaco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</si>
  <si>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</si>
  <si>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</si>
  <si>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</si>
  <si>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</si>
  <si>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</si>
  <si>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</si>
  <si>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</si>
  <si>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</si>
  <si>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</si>
  <si>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</si>
  <si>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</si>
  <si>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n.c.a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</si>
  <si>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</si>
  <si>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</si>
  <si>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</si>
  <si>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</si>
  <si>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</si>
  <si>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</si>
  <si>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</si>
  <si>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</si>
  <si>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</si>
  <si>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</si>
  <si>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</si>
  <si>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</si>
  <si>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</si>
  <si>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</si>
  <si>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</si>
  <si>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</si>
  <si>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</si>
  <si>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</si>
  <si>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</si>
  <si>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</si>
  <si>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</si>
  <si>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</si>
  <si>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</si>
  <si>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</si>
  <si>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</si>
  <si>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</si>
  <si>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</si>
  <si>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</si>
  <si>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</si>
  <si>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</si>
  <si>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</si>
  <si>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</si>
  <si>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</si>
  <si>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</si>
  <si>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</si>
  <si>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</si>
  <si>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</si>
  <si>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</si>
  <si>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</si>
  <si>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</si>
  <si>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</si>
  <si>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</si>
  <si>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</si>
  <si>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</si>
  <si>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</si>
  <si>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Auxiliares de Droguería y Farmacia</t>
  </si>
  <si>
    <t>Otros Auxiliares de Servicios a la Salud n.c.a.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</si>
  <si>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</si>
  <si>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</si>
  <si>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</si>
  <si>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</si>
  <si>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</si>
  <si>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Vendedores de Ventas no Técnicas</t>
  </si>
  <si>
    <t>Auxiliares de Promoción Artística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</si>
  <si>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</si>
  <si>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</si>
  <si>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</si>
  <si>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</si>
  <si>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</si>
  <si>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</si>
  <si>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</si>
  <si>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</si>
  <si>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</si>
  <si>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</si>
  <si>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Auxiliares de Producción de Eventos y Espectáculos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</si>
  <si>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</si>
  <si>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</si>
  <si>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</si>
  <si>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</si>
  <si>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</si>
  <si>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</si>
  <si>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</si>
  <si>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</si>
  <si>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</si>
  <si>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</si>
  <si>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</si>
  <si>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</si>
  <si>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</si>
  <si>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</si>
  <si>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</si>
  <si>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</si>
  <si>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</si>
  <si>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</si>
  <si>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</si>
  <si>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</si>
  <si>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</si>
  <si>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</si>
  <si>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</si>
  <si>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</si>
  <si>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</si>
  <si>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</si>
  <si>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</si>
  <si>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</si>
  <si>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</si>
  <si>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</si>
  <si>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</si>
  <si>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</si>
  <si>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</si>
  <si>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</si>
  <si>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</si>
  <si>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</si>
  <si>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</si>
  <si>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</si>
  <si>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</si>
  <si>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</si>
  <si>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</si>
  <si>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</si>
  <si>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</si>
  <si>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</si>
  <si>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</si>
  <si>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Ajustadores de Máquinas y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</si>
  <si>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</si>
  <si>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</si>
  <si>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</si>
  <si>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</si>
  <si>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</si>
  <si>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</si>
  <si>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</si>
  <si>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</si>
  <si>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</si>
  <si>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</si>
  <si>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</si>
  <si>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</si>
  <si>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</si>
  <si>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Ornamentistas y Forjadores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</si>
  <si>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</si>
  <si>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</si>
  <si>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</si>
  <si>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</si>
  <si>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</si>
  <si>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</si>
  <si>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</si>
  <si>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</si>
  <si>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</si>
  <si>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</si>
  <si>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</si>
  <si>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</si>
  <si>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</si>
  <si>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</si>
  <si>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</si>
  <si>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</si>
  <si>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</si>
  <si>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</si>
  <si>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</si>
  <si>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</si>
  <si>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</si>
  <si>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</si>
  <si>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</si>
  <si>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Otros Pequeñas Máquinas y Motores</t>
  </si>
  <si>
    <t>Operadores de Máquinas, Tratamiento de Metales y Minerales</t>
  </si>
  <si>
    <t>Trabajadores de Fundición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</si>
  <si>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</si>
  <si>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</si>
  <si>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</si>
  <si>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</si>
  <si>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</si>
  <si>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</si>
  <si>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Aguas y Desechos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</si>
  <si>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</si>
  <si>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</si>
  <si>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</si>
  <si>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</si>
  <si>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</si>
  <si>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</si>
  <si>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</si>
  <si>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</si>
  <si>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</si>
  <si>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</si>
  <si>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</si>
  <si>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</si>
  <si>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</si>
  <si>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</si>
  <si>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</si>
  <si>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</si>
  <si>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</si>
  <si>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</si>
  <si>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</si>
  <si>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e Inspectores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</si>
  <si>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</si>
  <si>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</si>
  <si>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</si>
  <si>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</si>
  <si>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</si>
  <si>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</si>
  <si>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</si>
  <si>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</si>
  <si>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</si>
  <si>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</si>
  <si>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Operarios de Recubrimientos Metálicos</t>
  </si>
  <si>
    <t>Pintores en Procesos de Manufactura</t>
  </si>
  <si>
    <t>Otros Ensambladores e Inspectores n.c.a.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</si>
  <si>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</si>
  <si>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</si>
  <si>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</si>
  <si>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</si>
  <si>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</si>
  <si>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</si>
  <si>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Otros Reparadores n.c.a.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</si>
  <si>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</si>
  <si>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</si>
  <si>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</si>
  <si>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</si>
  <si>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</si>
  <si>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</si>
  <si>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</si>
  <si>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</si>
  <si>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</si>
  <si>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</si>
  <si>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</si>
  <si>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</si>
  <si>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</si>
  <si>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</si>
  <si>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</si>
  <si>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</si>
  <si>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</si>
  <si>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</si>
  <si>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</si>
  <si>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Conductores de Bus, Operadores de Metro y Otros Medios de Transporte Colectivo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</si>
  <si>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</si>
  <si>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</si>
  <si>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</si>
  <si>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</si>
  <si>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</si>
  <si>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</si>
  <si>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</si>
  <si>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</si>
  <si>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</si>
  <si>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Herramientas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</si>
  <si>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</si>
  <si>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</si>
  <si>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</si>
  <si>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</si>
  <si>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(n.c.a)</t>
  </si>
  <si>
    <t>Operadores de Máquinas para la fabricación de Otros Productos n.c.a.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</si>
  <si>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</si>
  <si>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</si>
  <si>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</si>
  <si>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</si>
  <si>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</si>
  <si>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Recolectores de Material para Reciclaje</t>
  </si>
  <si>
    <t>Auxiliares de Servicios a Viajeros</t>
  </si>
  <si>
    <t>Auxiliares de Servicios de Recreación y Deporte</t>
  </si>
  <si>
    <t>Empleados de Lavandería</t>
  </si>
  <si>
    <t>Otras Ocupaciones Elementales de los Servicios n.c.a.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</si>
  <si>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</si>
  <si>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</si>
  <si>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</si>
  <si>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</si>
  <si>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</si>
  <si>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</si>
  <si>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</si>
  <si>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</si>
  <si>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</si>
  <si>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de Mantenimiento de Obras Públicas</t>
  </si>
  <si>
    <t>Ayudantes de Transporte Automotor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</si>
  <si>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</si>
  <si>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</si>
  <si>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</si>
  <si>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</si>
  <si>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Obreros y Ayudantes en la Elaboración de Alimentos y Bebidas</t>
  </si>
  <si>
    <t>Otros Obreros y Ayudantes en Fabricación y Procesamiento n.c.a.</t>
  </si>
  <si>
    <t>Amazonas</t>
  </si>
  <si>
    <t>Total Amazonas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</si>
  <si>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</si>
  <si>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</si>
  <si>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</si>
  <si>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</si>
  <si>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</si>
  <si>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</si>
  <si>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</si>
  <si>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</si>
  <si>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</si>
  <si>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</si>
  <si>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</si>
  <si>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</si>
  <si>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</si>
  <si>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Total 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</si>
  <si>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</si>
  <si>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</si>
  <si>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</si>
  <si>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</si>
  <si>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</si>
  <si>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</si>
  <si>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</si>
  <si>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</si>
  <si>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</si>
  <si>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</si>
  <si>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</si>
  <si>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</si>
  <si>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</si>
  <si>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Total 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</si>
  <si>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</si>
  <si>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</si>
  <si>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</si>
  <si>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</si>
  <si>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</si>
  <si>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</si>
  <si>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</si>
  <si>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</si>
  <si>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>Magdalena</t>
  </si>
  <si>
    <t>Total Magdalena</t>
  </si>
  <si>
    <t>Meta</t>
  </si>
  <si>
    <t>Total Meta</t>
  </si>
  <si>
    <t>Nariño</t>
  </si>
  <si>
    <t>Total Nariño</t>
  </si>
  <si>
    <t>Norte de Santander</t>
  </si>
  <si>
    <t>Total Norte De Santander</t>
  </si>
  <si>
    <t>Putumayo</t>
  </si>
  <si>
    <t>Total Putumayo</t>
  </si>
  <si>
    <t>Quindío</t>
  </si>
  <si>
    <t>Total Quindío</t>
  </si>
  <si>
    <t>Risaralda</t>
  </si>
  <si>
    <t>Total Risaralda</t>
  </si>
  <si>
    <t>San Andrés y Providencia</t>
  </si>
  <si>
    <t>Total San Andrés Y Providencia</t>
  </si>
  <si>
    <t>Santander</t>
  </si>
  <si>
    <t>Total Santander</t>
  </si>
  <si>
    <t xml:space="preserve">Sucre </t>
  </si>
  <si>
    <t xml:space="preserve">Total Sucre </t>
  </si>
  <si>
    <t>Tolima</t>
  </si>
  <si>
    <t>Total Tolima</t>
  </si>
  <si>
    <t>Valle</t>
  </si>
  <si>
    <t>Total Valle</t>
  </si>
  <si>
    <t>Vaupés</t>
  </si>
  <si>
    <t>Total Vaupés</t>
  </si>
  <si>
    <t>Vichada</t>
  </si>
  <si>
    <t>Total Vichada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</si>
</sst>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_);_(* \(#,##0\);_(* &quot;-&quot;??_);_(@_)"/>
    <numFmt numFmtId="165" formatCode="0.0%"/>
  </numFmts>
  <fonts count="9" x14ac:knownFonts="1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FFFFFF"/>
      <name val="Calibri"/>
    </font>
    <font>
      <sz val="9"/>
      <name val="Calibri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8B92"/>
        <bgColor rgb="FF008B92"/>
      </patternFill>
    </fill>
    <fill>
      <patternFill patternType="solid">
        <fgColor rgb="FF00AEB6"/>
        <bgColor rgb="FF00AEB6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43" fontId="1" fillId="0" borderId="0"/>
    <xf numFmtId="0" fontId="2" fillId="0" borderId="0"/>
    <xf numFmtId="9" fontId="1" fillId="0" borderId="0"/>
  </cellStyleXfs>
  <cellXfs count="43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0" fontId="6" fillId="4" borderId="4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165" fontId="6" fillId="3" borderId="2" xfId="3" applyNumberFormat="1" applyFont="1" applyFill="1" applyBorder="1" applyAlignment="1">
      <alignment vertical="center" wrapText="1"/>
    </xf>
    <xf numFmtId="165" fontId="6" fillId="3" borderId="3" xfId="3" applyNumberFormat="1" applyFont="1" applyFill="1" applyBorder="1" applyAlignment="1">
      <alignment vertical="center" wrapText="1"/>
    </xf>
    <xf numFmtId="0" fontId="8" fillId="0" borderId="0" xfId="0" applyFont="1"/>
    <xf numFmtId="164" fontId="6" fillId="3" borderId="2" xfId="1" applyNumberFormat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3" fontId="0" fillId="0" borderId="12" xfId="0" applyNumberFormat="1" applyBorder="1" applyAlignment="1">
      <alignment horizontal="center" vertical="center" wrapText="1"/>
    </xf>
    <xf numFmtId="165" fontId="0" fillId="0" borderId="12" xfId="0" applyNumberFormat="1" applyBorder="1" applyAlignment="1">
      <alignment horizontal="center" vertical="center" wrapText="1"/>
    </xf>
    <xf numFmtId="0" fontId="7" fillId="5" borderId="12" xfId="0" applyFont="1" applyFill="1" applyBorder="1" applyAlignment="1">
      <alignment horizontal="center" vertical="center" wrapText="1"/>
    </xf>
    <xf numFmtId="0" fontId="7" fillId="6" borderId="12" xfId="0" applyFont="1" applyFill="1" applyBorder="1" applyAlignment="1">
      <alignment horizontal="left" vertical="center" wrapText="1"/>
    </xf>
    <xf numFmtId="3" fontId="7" fillId="6" borderId="12" xfId="0" applyNumberFormat="1" applyFont="1" applyFill="1" applyBorder="1" applyAlignment="1">
      <alignment horizontal="center" vertical="center" wrapText="1"/>
    </xf>
    <xf numFmtId="165" fontId="7" fillId="6" borderId="12" xfId="0" applyNumberFormat="1" applyFont="1" applyFill="1" applyBorder="1" applyAlignment="1">
      <alignment horizontal="center" vertical="center" wrapText="1"/>
    </xf>
    <xf numFmtId="0" fontId="7" fillId="5" borderId="12" xfId="0" applyFont="1" applyFill="1" applyBorder="1" applyAlignment="1">
      <alignment horizontal="center" vertical="center" wrapText="1"/>
    </xf>
    <xf numFmtId="0" fontId="0" fillId="0" borderId="13" xfId="0" applyBorder="1"/>
    <xf numFmtId="0" fontId="0" fillId="0" borderId="14" xfId="0" applyBorder="1"/>
    <xf numFmtId="0" fontId="6" fillId="4" borderId="7" xfId="0" applyFont="1" applyFill="1" applyBorder="1" applyAlignment="1">
      <alignment horizontal="center" vertical="center" wrapText="1"/>
    </xf>
    <xf numFmtId="0" fontId="0" fillId="0" borderId="8" xfId="0" applyBorder="1"/>
    <xf numFmtId="0" fontId="6" fillId="4" borderId="9" xfId="0" applyFont="1" applyFill="1" applyBorder="1" applyAlignment="1">
      <alignment horizontal="center" vertical="center" wrapText="1"/>
    </xf>
    <xf numFmtId="0" fontId="0" fillId="0" borderId="5" xfId="0" applyBorder="1"/>
    <xf numFmtId="0" fontId="4" fillId="2" borderId="6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0" fillId="0" borderId="6" xfId="0" applyBorder="1"/>
    <xf numFmtId="0" fontId="4" fillId="2" borderId="6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6" fillId="4" borderId="10" xfId="0" applyFont="1" applyFill="1" applyBorder="1" applyAlignment="1">
      <alignment horizontal="center" vertical="center" wrapText="1"/>
    </xf>
    <xf numFmtId="0" fontId="0" fillId="0" borderId="2" xfId="0" applyBorder="1"/>
    <xf numFmtId="0" fontId="6" fillId="4" borderId="11" xfId="0" applyFont="1" applyFill="1" applyBorder="1" applyAlignment="1">
      <alignment horizontal="center" vertical="center" wrapText="1"/>
    </xf>
    <xf numFmtId="0" fontId="0" fillId="0" borderId="3" xfId="0" applyBorder="1"/>
    <xf numFmtId="0" fontId="8" fillId="0" borderId="0" xfId="0" applyFont="1" applyFill="1" applyAlignment="1">
      <alignment horizontal="center" vertical="center" wrapText="1"/>
    </xf>
    <xf numFmtId="0" fontId="0" fillId="0" borderId="12" xfId="0" applyFill="1" applyBorder="1" applyAlignment="1">
      <alignment horizontal="left" vertical="center" wrapText="1"/>
    </xf>
    <xf numFmtId="3" fontId="0" fillId="0" borderId="12" xfId="0" applyNumberFormat="1" applyFill="1" applyBorder="1" applyAlignment="1">
      <alignment horizontal="center" vertical="center" wrapText="1"/>
    </xf>
    <xf numFmtId="165" fontId="0" fillId="0" borderId="12" xfId="0" applyNumberForma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</cellXfs>
  <cellStyles count="4">
    <cellStyle name="Millares" xfId="1" builtinId="3"/>
    <cellStyle name="Normal" xfId="0" builtinId="0"/>
    <cellStyle name="Normal 2" xfId="2" xr:uid="{00000000-0005-0000-0000-000021000000}"/>
    <cellStyle name="Porcentaje" xfId="3" builtinId="5"/>
  </cellStyles>
  <dxfs count="34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1154" name="1 Imagen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2" name="Image 2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610"/>
  <sheetViews>
    <sheetView showGridLines="0" tabSelected="1" workbookViewId="0">
      <selection activeCell="A583" sqref="A583:XFD60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2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3</v>
      </c>
      <c r="C6" s="27" t="s">
        <v>4</v>
      </c>
      <c r="D6" s="28"/>
      <c r="E6" s="27" t="s">
        <v>5</v>
      </c>
      <c r="F6" s="28"/>
      <c r="G6" s="34" t="s">
        <v>6</v>
      </c>
      <c r="H6" s="36" t="s">
        <v>7</v>
      </c>
    </row>
    <row r="7" spans="1:8" ht="20.100000000000001" customHeight="1" thickBot="1" x14ac:dyDescent="0.25">
      <c r="B7" s="26"/>
      <c r="C7" s="7">
        <v>2019</v>
      </c>
      <c r="D7" s="7">
        <v>2020</v>
      </c>
      <c r="E7" s="7">
        <v>2019</v>
      </c>
      <c r="F7" s="7">
        <v>2020</v>
      </c>
      <c r="G7" s="35"/>
      <c r="H7" s="37"/>
    </row>
    <row r="8" spans="1:8" ht="20.100000000000001" customHeight="1" thickBot="1" x14ac:dyDescent="0.25">
      <c r="A8" s="11"/>
      <c r="B8" s="8" t="s">
        <v>2</v>
      </c>
      <c r="C8" s="12">
        <f>+C19+C75+C173+C349+C582</f>
        <v>255800</v>
      </c>
      <c r="D8" s="13">
        <f>+D19+D75+D173+D349+D582</f>
        <v>255173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-2.4511336982017203E-3</v>
      </c>
      <c r="H8" s="10">
        <f t="shared" ref="H8:H13" si="1">+IF(OR(AND(E8=""),(G8="")),"",E8*G8)</f>
        <v>-2.4511336982017203E-3</v>
      </c>
    </row>
    <row r="9" spans="1:8" s="42" customFormat="1" x14ac:dyDescent="0.2">
      <c r="A9" s="38"/>
      <c r="B9" s="39" t="s">
        <v>8</v>
      </c>
      <c r="C9" s="40">
        <f>+C19</f>
        <v>3287</v>
      </c>
      <c r="D9" s="40">
        <f>+D19</f>
        <v>2652</v>
      </c>
      <c r="E9" s="41">
        <f t="shared" ref="E9:F13" si="2">+C9/C$8</f>
        <v>1.2849882720875684E-2</v>
      </c>
      <c r="F9" s="41">
        <f t="shared" si="2"/>
        <v>1.03929490972791E-2</v>
      </c>
      <c r="G9" s="41">
        <f t="shared" si="0"/>
        <v>-0.19318527532704594</v>
      </c>
      <c r="H9" s="41">
        <f t="shared" si="1"/>
        <v>-2.4824081313526191E-3</v>
      </c>
    </row>
    <row r="10" spans="1:8" s="42" customFormat="1" x14ac:dyDescent="0.2">
      <c r="A10" s="38"/>
      <c r="B10" s="39" t="s">
        <v>9</v>
      </c>
      <c r="C10" s="40">
        <f>+C75</f>
        <v>21824</v>
      </c>
      <c r="D10" s="40">
        <f>+D75</f>
        <v>23262</v>
      </c>
      <c r="E10" s="41">
        <f t="shared" si="2"/>
        <v>8.5316653635652856E-2</v>
      </c>
      <c r="F10" s="41">
        <f t="shared" si="2"/>
        <v>9.1161682466405144E-2</v>
      </c>
      <c r="G10" s="41">
        <f t="shared" si="0"/>
        <v>6.5890762463343105E-2</v>
      </c>
      <c r="H10" s="41">
        <f t="shared" si="1"/>
        <v>5.6215793588741203E-3</v>
      </c>
    </row>
    <row r="11" spans="1:8" s="42" customFormat="1" ht="25.5" x14ac:dyDescent="0.2">
      <c r="A11" s="38"/>
      <c r="B11" s="39" t="s">
        <v>10</v>
      </c>
      <c r="C11" s="40">
        <f>+C173</f>
        <v>39723</v>
      </c>
      <c r="D11" s="40">
        <f>+D173</f>
        <v>45963</v>
      </c>
      <c r="E11" s="41">
        <f t="shared" si="2"/>
        <v>0.15528928850664581</v>
      </c>
      <c r="F11" s="41">
        <f t="shared" si="2"/>
        <v>0.18012485646992432</v>
      </c>
      <c r="G11" s="41">
        <f t="shared" si="0"/>
        <v>0.15708783324522316</v>
      </c>
      <c r="H11" s="41">
        <f t="shared" si="1"/>
        <v>2.4394057857701327E-2</v>
      </c>
    </row>
    <row r="12" spans="1:8" s="42" customFormat="1" x14ac:dyDescent="0.2">
      <c r="A12" s="38"/>
      <c r="B12" s="39" t="s">
        <v>11</v>
      </c>
      <c r="C12" s="40">
        <f>+C349</f>
        <v>133331</v>
      </c>
      <c r="D12" s="40">
        <f>+D349</f>
        <v>142456</v>
      </c>
      <c r="E12" s="41">
        <f t="shared" si="2"/>
        <v>0.52123143080531664</v>
      </c>
      <c r="F12" s="41">
        <f t="shared" si="2"/>
        <v>0.55827223099622614</v>
      </c>
      <c r="G12" s="41">
        <f t="shared" si="0"/>
        <v>6.8438697677209351E-2</v>
      </c>
      <c r="H12" s="41">
        <f t="shared" si="1"/>
        <v>3.567240031274433E-2</v>
      </c>
    </row>
    <row r="13" spans="1:8" s="42" customFormat="1" x14ac:dyDescent="0.2">
      <c r="A13" s="38"/>
      <c r="B13" s="39" t="s">
        <v>12</v>
      </c>
      <c r="C13" s="40">
        <f>+C582</f>
        <v>57635</v>
      </c>
      <c r="D13" s="40">
        <f>+D582</f>
        <v>40840</v>
      </c>
      <c r="E13" s="41">
        <f t="shared" si="2"/>
        <v>0.225312744331509</v>
      </c>
      <c r="F13" s="41">
        <f t="shared" si="2"/>
        <v>0.16004828097016535</v>
      </c>
      <c r="G13" s="41">
        <f t="shared" si="0"/>
        <v>-0.29140279344148523</v>
      </c>
      <c r="H13" s="41">
        <f t="shared" si="1"/>
        <v>-6.5656763096168885E-2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3</v>
      </c>
      <c r="C17" s="22" t="s">
        <v>14</v>
      </c>
      <c r="D17" s="24"/>
      <c r="E17" s="22" t="s">
        <v>5</v>
      </c>
      <c r="F17" s="24"/>
      <c r="G17" s="22" t="s">
        <v>15</v>
      </c>
      <c r="H17" s="22" t="s">
        <v>7</v>
      </c>
    </row>
    <row r="18" spans="1:8" x14ac:dyDescent="0.2">
      <c r="A18" s="14"/>
      <c r="B18" s="23"/>
      <c r="C18" s="18">
        <v>2019</v>
      </c>
      <c r="D18" s="18">
        <v>2020</v>
      </c>
      <c r="E18" s="18">
        <v>2019</v>
      </c>
      <c r="F18" s="18">
        <v>2020</v>
      </c>
      <c r="G18" s="23"/>
      <c r="H18" s="23"/>
    </row>
    <row r="19" spans="1:8" x14ac:dyDescent="0.2">
      <c r="A19" s="14"/>
      <c r="B19" s="19" t="s">
        <v>8</v>
      </c>
      <c r="C19" s="20">
        <f>SUM(C20:C69)</f>
        <v>3287</v>
      </c>
      <c r="D19" s="20">
        <f>SUM(D20:D69)</f>
        <v>2652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-0.19318527532704594</v>
      </c>
      <c r="H19" s="21">
        <f t="shared" ref="H19:H50" si="5">+IF(OR(AND(E19=""),(G19="")),"",E19*G19)</f>
        <v>-0.19318527532704594</v>
      </c>
    </row>
    <row r="20" spans="1:8" s="42" customFormat="1" x14ac:dyDescent="0.2">
      <c r="A20" s="38"/>
      <c r="B20" s="39" t="s">
        <v>16</v>
      </c>
      <c r="C20" s="40">
        <v>20</v>
      </c>
      <c r="D20" s="40">
        <v>2</v>
      </c>
      <c r="E20" s="41">
        <f t="shared" si="3"/>
        <v>6.0845756008518406E-3</v>
      </c>
      <c r="F20" s="41">
        <f t="shared" si="4"/>
        <v>7.5414781297134241E-4</v>
      </c>
      <c r="G20" s="41">
        <f t="shared" ref="G20:G51" si="6">+IF(AND(C20=0,D20=0)," ",IF(C20=0,1,IF(D20=0,-1,(D20-C20)/C20)))</f>
        <v>-0.9</v>
      </c>
      <c r="H20" s="41">
        <f t="shared" si="5"/>
        <v>-5.4761180407666568E-3</v>
      </c>
    </row>
    <row r="21" spans="1:8" s="42" customFormat="1" x14ac:dyDescent="0.2">
      <c r="A21" s="38"/>
      <c r="B21" s="39" t="s">
        <v>17</v>
      </c>
      <c r="C21" s="40">
        <v>148</v>
      </c>
      <c r="D21" s="40">
        <v>54</v>
      </c>
      <c r="E21" s="41">
        <f t="shared" si="3"/>
        <v>4.502585944630362E-2</v>
      </c>
      <c r="F21" s="41">
        <f t="shared" si="4"/>
        <v>2.0361990950226245E-2</v>
      </c>
      <c r="G21" s="41">
        <f t="shared" si="6"/>
        <v>-0.63513513513513509</v>
      </c>
      <c r="H21" s="41">
        <f t="shared" si="5"/>
        <v>-2.8597505324003649E-2</v>
      </c>
    </row>
    <row r="22" spans="1:8" s="42" customFormat="1" ht="38.25" x14ac:dyDescent="0.2">
      <c r="A22" s="38"/>
      <c r="B22" s="39" t="s">
        <v>18</v>
      </c>
      <c r="C22" s="40">
        <v>66</v>
      </c>
      <c r="D22" s="40">
        <v>6</v>
      </c>
      <c r="E22" s="41">
        <f t="shared" si="3"/>
        <v>2.0079099482811075E-2</v>
      </c>
      <c r="F22" s="41">
        <f t="shared" si="4"/>
        <v>2.2624434389140274E-3</v>
      </c>
      <c r="G22" s="41">
        <f t="shared" si="6"/>
        <v>-0.90909090909090906</v>
      </c>
      <c r="H22" s="41">
        <f t="shared" si="5"/>
        <v>-1.8253726802555523E-2</v>
      </c>
    </row>
    <row r="23" spans="1:8" s="42" customFormat="1" ht="38.25" x14ac:dyDescent="0.2">
      <c r="A23" s="38"/>
      <c r="B23" s="39" t="s">
        <v>19</v>
      </c>
      <c r="C23" s="40">
        <v>61</v>
      </c>
      <c r="D23" s="40">
        <v>16</v>
      </c>
      <c r="E23" s="41">
        <f t="shared" si="3"/>
        <v>1.8557955582598113E-2</v>
      </c>
      <c r="F23" s="41">
        <f t="shared" si="4"/>
        <v>6.0331825037707393E-3</v>
      </c>
      <c r="G23" s="41">
        <f t="shared" si="6"/>
        <v>-0.73770491803278693</v>
      </c>
      <c r="H23" s="41">
        <f t="shared" si="5"/>
        <v>-1.3690295101916642E-2</v>
      </c>
    </row>
    <row r="24" spans="1:8" s="42" customFormat="1" ht="25.5" x14ac:dyDescent="0.2">
      <c r="A24" s="38"/>
      <c r="B24" s="39" t="s">
        <v>20</v>
      </c>
      <c r="C24" s="40">
        <v>77</v>
      </c>
      <c r="D24" s="40">
        <v>17</v>
      </c>
      <c r="E24" s="41">
        <f t="shared" si="3"/>
        <v>2.3425616063279586E-2</v>
      </c>
      <c r="F24" s="41">
        <f t="shared" si="4"/>
        <v>6.41025641025641E-3</v>
      </c>
      <c r="G24" s="41">
        <f t="shared" si="6"/>
        <v>-0.77922077922077926</v>
      </c>
      <c r="H24" s="41">
        <f t="shared" si="5"/>
        <v>-1.8253726802555523E-2</v>
      </c>
    </row>
    <row r="25" spans="1:8" s="42" customFormat="1" ht="38.25" x14ac:dyDescent="0.2">
      <c r="A25" s="38"/>
      <c r="B25" s="39" t="s">
        <v>21</v>
      </c>
      <c r="C25" s="40">
        <v>38</v>
      </c>
      <c r="D25" s="40">
        <v>14</v>
      </c>
      <c r="E25" s="41">
        <f t="shared" si="3"/>
        <v>1.1560693641618497E-2</v>
      </c>
      <c r="F25" s="41">
        <f t="shared" si="4"/>
        <v>5.279034690799397E-3</v>
      </c>
      <c r="G25" s="41">
        <f t="shared" si="6"/>
        <v>-0.63157894736842102</v>
      </c>
      <c r="H25" s="41">
        <f t="shared" si="5"/>
        <v>-7.301490721022208E-3</v>
      </c>
    </row>
    <row r="26" spans="1:8" s="42" customFormat="1" ht="25.5" x14ac:dyDescent="0.2">
      <c r="A26" s="38"/>
      <c r="B26" s="39" t="s">
        <v>22</v>
      </c>
      <c r="C26" s="40">
        <v>34</v>
      </c>
      <c r="D26" s="40">
        <v>26</v>
      </c>
      <c r="E26" s="41">
        <f t="shared" si="3"/>
        <v>1.0343778521448129E-2</v>
      </c>
      <c r="F26" s="41">
        <f t="shared" si="4"/>
        <v>9.8039215686274508E-3</v>
      </c>
      <c r="G26" s="41">
        <f t="shared" si="6"/>
        <v>-0.23529411764705882</v>
      </c>
      <c r="H26" s="41">
        <f t="shared" si="5"/>
        <v>-2.4338302403407361E-3</v>
      </c>
    </row>
    <row r="27" spans="1:8" s="42" customFormat="1" x14ac:dyDescent="0.2">
      <c r="A27" s="38"/>
      <c r="B27" s="39" t="s">
        <v>23</v>
      </c>
      <c r="C27" s="40">
        <v>73</v>
      </c>
      <c r="D27" s="40">
        <v>61</v>
      </c>
      <c r="E27" s="41">
        <f t="shared" si="3"/>
        <v>2.2208700943109217E-2</v>
      </c>
      <c r="F27" s="41">
        <f t="shared" si="4"/>
        <v>2.3001508295625944E-2</v>
      </c>
      <c r="G27" s="41">
        <f t="shared" si="6"/>
        <v>-0.16438356164383561</v>
      </c>
      <c r="H27" s="41">
        <f t="shared" si="5"/>
        <v>-3.650745360511104E-3</v>
      </c>
    </row>
    <row r="28" spans="1:8" s="42" customFormat="1" x14ac:dyDescent="0.2">
      <c r="A28" s="38"/>
      <c r="B28" s="39" t="s">
        <v>24</v>
      </c>
      <c r="C28" s="40">
        <v>52</v>
      </c>
      <c r="D28" s="40">
        <v>51</v>
      </c>
      <c r="E28" s="41">
        <f t="shared" si="3"/>
        <v>1.5819896562214785E-2</v>
      </c>
      <c r="F28" s="41">
        <f t="shared" si="4"/>
        <v>1.9230769230769232E-2</v>
      </c>
      <c r="G28" s="41">
        <f t="shared" si="6"/>
        <v>-1.9230769230769232E-2</v>
      </c>
      <c r="H28" s="41">
        <f t="shared" si="5"/>
        <v>-3.0422878004259202E-4</v>
      </c>
    </row>
    <row r="29" spans="1:8" s="42" customFormat="1" x14ac:dyDescent="0.2">
      <c r="A29" s="38"/>
      <c r="B29" s="39" t="s">
        <v>25</v>
      </c>
      <c r="C29" s="40">
        <v>28</v>
      </c>
      <c r="D29" s="40">
        <v>73</v>
      </c>
      <c r="E29" s="41">
        <f t="shared" si="3"/>
        <v>8.5184058411925771E-3</v>
      </c>
      <c r="F29" s="41">
        <f t="shared" si="4"/>
        <v>2.7526395173453996E-2</v>
      </c>
      <c r="G29" s="41">
        <f t="shared" si="6"/>
        <v>1.6071428571428572</v>
      </c>
      <c r="H29" s="41">
        <f t="shared" si="5"/>
        <v>1.3690295101916642E-2</v>
      </c>
    </row>
    <row r="30" spans="1:8" s="42" customFormat="1" x14ac:dyDescent="0.2">
      <c r="A30" s="38"/>
      <c r="B30" s="39" t="s">
        <v>26</v>
      </c>
      <c r="C30" s="40">
        <v>397</v>
      </c>
      <c r="D30" s="40">
        <v>328</v>
      </c>
      <c r="E30" s="41">
        <f t="shared" si="3"/>
        <v>0.12077882567690904</v>
      </c>
      <c r="F30" s="41">
        <f t="shared" si="4"/>
        <v>0.12368024132730016</v>
      </c>
      <c r="G30" s="41">
        <f t="shared" si="6"/>
        <v>-0.17380352644836272</v>
      </c>
      <c r="H30" s="41">
        <f t="shared" si="5"/>
        <v>-2.0991785822938851E-2</v>
      </c>
    </row>
    <row r="31" spans="1:8" s="42" customFormat="1" ht="25.5" x14ac:dyDescent="0.2">
      <c r="A31" s="38"/>
      <c r="B31" s="39" t="s">
        <v>27</v>
      </c>
      <c r="C31" s="40">
        <v>13</v>
      </c>
      <c r="D31" s="40">
        <v>8</v>
      </c>
      <c r="E31" s="41">
        <f t="shared" si="3"/>
        <v>3.9549741405536963E-3</v>
      </c>
      <c r="F31" s="41">
        <f t="shared" si="4"/>
        <v>3.0165912518853697E-3</v>
      </c>
      <c r="G31" s="41">
        <f t="shared" si="6"/>
        <v>-0.38461538461538464</v>
      </c>
      <c r="H31" s="41">
        <f t="shared" si="5"/>
        <v>-1.5211439002129601E-3</v>
      </c>
    </row>
    <row r="32" spans="1:8" s="42" customFormat="1" x14ac:dyDescent="0.2">
      <c r="A32" s="38"/>
      <c r="B32" s="39" t="s">
        <v>28</v>
      </c>
      <c r="C32" s="40">
        <v>42</v>
      </c>
      <c r="D32" s="40">
        <v>30</v>
      </c>
      <c r="E32" s="41">
        <f t="shared" si="3"/>
        <v>1.2777608761788866E-2</v>
      </c>
      <c r="F32" s="41">
        <f t="shared" si="4"/>
        <v>1.1312217194570135E-2</v>
      </c>
      <c r="G32" s="41">
        <f t="shared" si="6"/>
        <v>-0.2857142857142857</v>
      </c>
      <c r="H32" s="41">
        <f t="shared" si="5"/>
        <v>-3.6507453605111044E-3</v>
      </c>
    </row>
    <row r="33" spans="1:8" s="42" customFormat="1" x14ac:dyDescent="0.2">
      <c r="A33" s="38"/>
      <c r="B33" s="39" t="s">
        <v>29</v>
      </c>
      <c r="C33" s="40">
        <v>23</v>
      </c>
      <c r="D33" s="40">
        <v>15</v>
      </c>
      <c r="E33" s="41">
        <f t="shared" si="3"/>
        <v>6.9972619409796166E-3</v>
      </c>
      <c r="F33" s="41">
        <f t="shared" si="4"/>
        <v>5.6561085972850677E-3</v>
      </c>
      <c r="G33" s="41">
        <f t="shared" si="6"/>
        <v>-0.34782608695652173</v>
      </c>
      <c r="H33" s="41">
        <f t="shared" si="5"/>
        <v>-2.4338302403407361E-3</v>
      </c>
    </row>
    <row r="34" spans="1:8" s="42" customFormat="1" x14ac:dyDescent="0.2">
      <c r="A34" s="38"/>
      <c r="B34" s="39" t="s">
        <v>30</v>
      </c>
      <c r="C34" s="40">
        <v>3</v>
      </c>
      <c r="D34" s="40">
        <v>3</v>
      </c>
      <c r="E34" s="41">
        <f t="shared" si="3"/>
        <v>9.1268634012777611E-4</v>
      </c>
      <c r="F34" s="41">
        <f t="shared" si="4"/>
        <v>1.1312217194570137E-3</v>
      </c>
      <c r="G34" s="41">
        <f t="shared" si="6"/>
        <v>0</v>
      </c>
      <c r="H34" s="41">
        <f t="shared" si="5"/>
        <v>0</v>
      </c>
    </row>
    <row r="35" spans="1:8" s="42" customFormat="1" x14ac:dyDescent="0.2">
      <c r="A35" s="38"/>
      <c r="B35" s="39" t="s">
        <v>31</v>
      </c>
      <c r="C35" s="40">
        <v>1</v>
      </c>
      <c r="D35" s="40">
        <v>0</v>
      </c>
      <c r="E35" s="41">
        <f t="shared" si="3"/>
        <v>3.0422878004259202E-4</v>
      </c>
      <c r="F35" s="41" t="str">
        <f t="shared" si="4"/>
        <v/>
      </c>
      <c r="G35" s="41">
        <f t="shared" si="6"/>
        <v>-1</v>
      </c>
      <c r="H35" s="41">
        <f t="shared" si="5"/>
        <v>-3.0422878004259202E-4</v>
      </c>
    </row>
    <row r="36" spans="1:8" s="42" customFormat="1" x14ac:dyDescent="0.2">
      <c r="A36" s="38"/>
      <c r="B36" s="39" t="s">
        <v>32</v>
      </c>
      <c r="C36" s="40">
        <v>85</v>
      </c>
      <c r="D36" s="40">
        <v>56</v>
      </c>
      <c r="E36" s="41">
        <f t="shared" si="3"/>
        <v>2.5859446303620321E-2</v>
      </c>
      <c r="F36" s="41">
        <f t="shared" si="4"/>
        <v>2.1116138763197588E-2</v>
      </c>
      <c r="G36" s="41">
        <f t="shared" si="6"/>
        <v>-0.3411764705882353</v>
      </c>
      <c r="H36" s="41">
        <f t="shared" si="5"/>
        <v>-8.8226346212351685E-3</v>
      </c>
    </row>
    <row r="37" spans="1:8" s="42" customFormat="1" ht="25.5" x14ac:dyDescent="0.2">
      <c r="A37" s="38"/>
      <c r="B37" s="39" t="s">
        <v>33</v>
      </c>
      <c r="C37" s="40">
        <v>10</v>
      </c>
      <c r="D37" s="40">
        <v>5</v>
      </c>
      <c r="E37" s="41">
        <f t="shared" si="3"/>
        <v>3.0422878004259203E-3</v>
      </c>
      <c r="F37" s="41">
        <f t="shared" si="4"/>
        <v>1.885369532428356E-3</v>
      </c>
      <c r="G37" s="41">
        <f t="shared" si="6"/>
        <v>-0.5</v>
      </c>
      <c r="H37" s="41">
        <f t="shared" si="5"/>
        <v>-1.5211439002129601E-3</v>
      </c>
    </row>
    <row r="38" spans="1:8" s="42" customFormat="1" ht="25.5" x14ac:dyDescent="0.2">
      <c r="A38" s="38"/>
      <c r="B38" s="39" t="s">
        <v>34</v>
      </c>
      <c r="C38" s="40">
        <v>29</v>
      </c>
      <c r="D38" s="40">
        <v>25</v>
      </c>
      <c r="E38" s="41">
        <f t="shared" si="3"/>
        <v>8.8226346212351685E-3</v>
      </c>
      <c r="F38" s="41">
        <f t="shared" si="4"/>
        <v>9.4268476621417793E-3</v>
      </c>
      <c r="G38" s="41">
        <f t="shared" si="6"/>
        <v>-0.13793103448275862</v>
      </c>
      <c r="H38" s="41">
        <f t="shared" si="5"/>
        <v>-1.2169151201703681E-3</v>
      </c>
    </row>
    <row r="39" spans="1:8" s="42" customFormat="1" x14ac:dyDescent="0.2">
      <c r="A39" s="38"/>
      <c r="B39" s="39" t="s">
        <v>35</v>
      </c>
      <c r="C39" s="40">
        <v>61</v>
      </c>
      <c r="D39" s="40">
        <v>35</v>
      </c>
      <c r="E39" s="41">
        <f t="shared" si="3"/>
        <v>1.8557955582598113E-2</v>
      </c>
      <c r="F39" s="41">
        <f t="shared" si="4"/>
        <v>1.3197586726998492E-2</v>
      </c>
      <c r="G39" s="41">
        <f t="shared" si="6"/>
        <v>-0.42622950819672129</v>
      </c>
      <c r="H39" s="41">
        <f t="shared" si="5"/>
        <v>-7.9099482811073926E-3</v>
      </c>
    </row>
    <row r="40" spans="1:8" s="42" customFormat="1" ht="25.5" x14ac:dyDescent="0.2">
      <c r="A40" s="38"/>
      <c r="B40" s="39" t="s">
        <v>36</v>
      </c>
      <c r="C40" s="40">
        <v>1</v>
      </c>
      <c r="D40" s="40">
        <v>2</v>
      </c>
      <c r="E40" s="41">
        <f t="shared" si="3"/>
        <v>3.0422878004259202E-4</v>
      </c>
      <c r="F40" s="41">
        <f t="shared" si="4"/>
        <v>7.5414781297134241E-4</v>
      </c>
      <c r="G40" s="41">
        <f t="shared" si="6"/>
        <v>1</v>
      </c>
      <c r="H40" s="41">
        <f t="shared" si="5"/>
        <v>3.0422878004259202E-4</v>
      </c>
    </row>
    <row r="41" spans="1:8" s="42" customFormat="1" ht="25.5" x14ac:dyDescent="0.2">
      <c r="A41" s="38"/>
      <c r="B41" s="39" t="s">
        <v>37</v>
      </c>
      <c r="C41" s="40">
        <v>20</v>
      </c>
      <c r="D41" s="40">
        <v>18</v>
      </c>
      <c r="E41" s="41">
        <f t="shared" si="3"/>
        <v>6.0845756008518406E-3</v>
      </c>
      <c r="F41" s="41">
        <f t="shared" si="4"/>
        <v>6.7873303167420816E-3</v>
      </c>
      <c r="G41" s="41">
        <f t="shared" si="6"/>
        <v>-0.1</v>
      </c>
      <c r="H41" s="41">
        <f t="shared" si="5"/>
        <v>-6.0845756008518414E-4</v>
      </c>
    </row>
    <row r="42" spans="1:8" s="42" customFormat="1" x14ac:dyDescent="0.2">
      <c r="A42" s="38"/>
      <c r="B42" s="39" t="s">
        <v>38</v>
      </c>
      <c r="C42" s="40">
        <v>1</v>
      </c>
      <c r="D42" s="40">
        <v>0</v>
      </c>
      <c r="E42" s="41">
        <f t="shared" si="3"/>
        <v>3.0422878004259202E-4</v>
      </c>
      <c r="F42" s="41" t="str">
        <f t="shared" si="4"/>
        <v/>
      </c>
      <c r="G42" s="41">
        <f t="shared" si="6"/>
        <v>-1</v>
      </c>
      <c r="H42" s="41">
        <f t="shared" si="5"/>
        <v>-3.0422878004259202E-4</v>
      </c>
    </row>
    <row r="43" spans="1:8" s="42" customFormat="1" x14ac:dyDescent="0.2">
      <c r="A43" s="38"/>
      <c r="B43" s="39" t="s">
        <v>39</v>
      </c>
      <c r="C43" s="40">
        <v>4</v>
      </c>
      <c r="D43" s="40">
        <v>5</v>
      </c>
      <c r="E43" s="41">
        <f t="shared" si="3"/>
        <v>1.2169151201703681E-3</v>
      </c>
      <c r="F43" s="41">
        <f t="shared" si="4"/>
        <v>1.885369532428356E-3</v>
      </c>
      <c r="G43" s="41">
        <f t="shared" si="6"/>
        <v>0.25</v>
      </c>
      <c r="H43" s="41">
        <f t="shared" si="5"/>
        <v>3.0422878004259202E-4</v>
      </c>
    </row>
    <row r="44" spans="1:8" s="42" customFormat="1" ht="25.5" x14ac:dyDescent="0.2">
      <c r="A44" s="38"/>
      <c r="B44" s="39" t="s">
        <v>40</v>
      </c>
      <c r="C44" s="40">
        <v>143</v>
      </c>
      <c r="D44" s="40">
        <v>29</v>
      </c>
      <c r="E44" s="41">
        <f t="shared" si="3"/>
        <v>4.3504715546090658E-2</v>
      </c>
      <c r="F44" s="41">
        <f t="shared" si="4"/>
        <v>1.0935143288084464E-2</v>
      </c>
      <c r="G44" s="41">
        <f t="shared" si="6"/>
        <v>-0.79720279720279719</v>
      </c>
      <c r="H44" s="41">
        <f t="shared" si="5"/>
        <v>-3.4682080924855488E-2</v>
      </c>
    </row>
    <row r="45" spans="1:8" s="42" customFormat="1" ht="25.5" x14ac:dyDescent="0.2">
      <c r="A45" s="38"/>
      <c r="B45" s="39" t="s">
        <v>41</v>
      </c>
      <c r="C45" s="40">
        <v>84</v>
      </c>
      <c r="D45" s="40">
        <v>30</v>
      </c>
      <c r="E45" s="41">
        <f t="shared" si="3"/>
        <v>2.5555217523577731E-2</v>
      </c>
      <c r="F45" s="41">
        <f t="shared" si="4"/>
        <v>1.1312217194570135E-2</v>
      </c>
      <c r="G45" s="41">
        <f t="shared" si="6"/>
        <v>-0.6428571428571429</v>
      </c>
      <c r="H45" s="41">
        <f t="shared" si="5"/>
        <v>-1.6428354122299971E-2</v>
      </c>
    </row>
    <row r="46" spans="1:8" s="42" customFormat="1" ht="25.5" x14ac:dyDescent="0.2">
      <c r="A46" s="38"/>
      <c r="B46" s="39" t="s">
        <v>42</v>
      </c>
      <c r="C46" s="40">
        <v>5</v>
      </c>
      <c r="D46" s="40">
        <v>1</v>
      </c>
      <c r="E46" s="41">
        <f t="shared" si="3"/>
        <v>1.5211439002129601E-3</v>
      </c>
      <c r="F46" s="41">
        <f t="shared" si="4"/>
        <v>3.7707390648567121E-4</v>
      </c>
      <c r="G46" s="41">
        <f t="shared" si="6"/>
        <v>-0.8</v>
      </c>
      <c r="H46" s="41">
        <f t="shared" si="5"/>
        <v>-1.2169151201703683E-3</v>
      </c>
    </row>
    <row r="47" spans="1:8" s="42" customFormat="1" x14ac:dyDescent="0.2">
      <c r="A47" s="38"/>
      <c r="B47" s="39" t="s">
        <v>43</v>
      </c>
      <c r="C47" s="40">
        <v>11</v>
      </c>
      <c r="D47" s="40">
        <v>4</v>
      </c>
      <c r="E47" s="41">
        <f t="shared" si="3"/>
        <v>3.3465165804685121E-3</v>
      </c>
      <c r="F47" s="41">
        <f t="shared" si="4"/>
        <v>1.5082956259426848E-3</v>
      </c>
      <c r="G47" s="41">
        <f t="shared" si="6"/>
        <v>-0.63636363636363635</v>
      </c>
      <c r="H47" s="41">
        <f t="shared" si="5"/>
        <v>-2.1296014602981438E-3</v>
      </c>
    </row>
    <row r="48" spans="1:8" s="42" customFormat="1" ht="25.5" x14ac:dyDescent="0.2">
      <c r="A48" s="38"/>
      <c r="B48" s="39" t="s">
        <v>44</v>
      </c>
      <c r="C48" s="40">
        <v>77</v>
      </c>
      <c r="D48" s="40">
        <v>173</v>
      </c>
      <c r="E48" s="41">
        <f t="shared" si="3"/>
        <v>2.3425616063279586E-2</v>
      </c>
      <c r="F48" s="41">
        <f t="shared" si="4"/>
        <v>6.523378582202112E-2</v>
      </c>
      <c r="G48" s="41">
        <f t="shared" si="6"/>
        <v>1.2467532467532467</v>
      </c>
      <c r="H48" s="41">
        <f t="shared" si="5"/>
        <v>2.9205962884088835E-2</v>
      </c>
    </row>
    <row r="49" spans="1:8" s="42" customFormat="1" ht="25.5" x14ac:dyDescent="0.2">
      <c r="A49" s="38"/>
      <c r="B49" s="39" t="s">
        <v>45</v>
      </c>
      <c r="C49" s="40">
        <v>132</v>
      </c>
      <c r="D49" s="40">
        <v>77</v>
      </c>
      <c r="E49" s="41">
        <f t="shared" si="3"/>
        <v>4.0158198965622151E-2</v>
      </c>
      <c r="F49" s="41">
        <f t="shared" si="4"/>
        <v>2.9034690799396683E-2</v>
      </c>
      <c r="G49" s="41">
        <f t="shared" si="6"/>
        <v>-0.41666666666666669</v>
      </c>
      <c r="H49" s="41">
        <f t="shared" si="5"/>
        <v>-1.6732582902342565E-2</v>
      </c>
    </row>
    <row r="50" spans="1:8" s="42" customFormat="1" x14ac:dyDescent="0.2">
      <c r="A50" s="38"/>
      <c r="B50" s="39" t="s">
        <v>46</v>
      </c>
      <c r="C50" s="40">
        <v>331</v>
      </c>
      <c r="D50" s="40">
        <v>220</v>
      </c>
      <c r="E50" s="41">
        <f t="shared" si="3"/>
        <v>0.10069972619409796</v>
      </c>
      <c r="F50" s="41">
        <f t="shared" si="4"/>
        <v>8.2956259426847659E-2</v>
      </c>
      <c r="G50" s="41">
        <f t="shared" si="6"/>
        <v>-0.33534743202416917</v>
      </c>
      <c r="H50" s="41">
        <f t="shared" si="5"/>
        <v>-3.3769394584727712E-2</v>
      </c>
    </row>
    <row r="51" spans="1:8" s="42" customFormat="1" x14ac:dyDescent="0.2">
      <c r="A51" s="38"/>
      <c r="B51" s="39" t="s">
        <v>47</v>
      </c>
      <c r="C51" s="40">
        <v>16</v>
      </c>
      <c r="D51" s="40">
        <v>16</v>
      </c>
      <c r="E51" s="41">
        <f t="shared" ref="E51:E69" si="7">+IF(C51=0,"",C51/C$19)</f>
        <v>4.8676604806814723E-3</v>
      </c>
      <c r="F51" s="41">
        <f t="shared" ref="F51:F69" si="8">+IF(D51=0,"",D51/D$19)</f>
        <v>6.0331825037707393E-3</v>
      </c>
      <c r="G51" s="41">
        <f t="shared" si="6"/>
        <v>0</v>
      </c>
      <c r="H51" s="41">
        <f t="shared" ref="H51:H69" si="9">+IF(OR(AND(E51=""),(G51="")),"",E51*G51)</f>
        <v>0</v>
      </c>
    </row>
    <row r="52" spans="1:8" s="42" customFormat="1" x14ac:dyDescent="0.2">
      <c r="A52" s="38"/>
      <c r="B52" s="39" t="s">
        <v>48</v>
      </c>
      <c r="C52" s="40">
        <v>33</v>
      </c>
      <c r="D52" s="40">
        <v>16</v>
      </c>
      <c r="E52" s="41">
        <f t="shared" si="7"/>
        <v>1.0039549741405538E-2</v>
      </c>
      <c r="F52" s="41">
        <f t="shared" si="8"/>
        <v>6.0331825037707393E-3</v>
      </c>
      <c r="G52" s="41">
        <f t="shared" ref="G52:G69" si="10">+IF(AND(C52=0,D52=0)," ",IF(C52=0,1,IF(D52=0,-1,(D52-C52)/C52)))</f>
        <v>-0.51515151515151514</v>
      </c>
      <c r="H52" s="41">
        <f t="shared" si="9"/>
        <v>-5.1718892607240646E-3</v>
      </c>
    </row>
    <row r="53" spans="1:8" s="42" customFormat="1" x14ac:dyDescent="0.2">
      <c r="A53" s="38"/>
      <c r="B53" s="39" t="s">
        <v>49</v>
      </c>
      <c r="C53" s="40">
        <v>10</v>
      </c>
      <c r="D53" s="40">
        <v>13</v>
      </c>
      <c r="E53" s="41">
        <f t="shared" si="7"/>
        <v>3.0422878004259203E-3</v>
      </c>
      <c r="F53" s="41">
        <f t="shared" si="8"/>
        <v>4.9019607843137254E-3</v>
      </c>
      <c r="G53" s="41">
        <f t="shared" si="10"/>
        <v>0.3</v>
      </c>
      <c r="H53" s="41">
        <f t="shared" si="9"/>
        <v>9.12686340127776E-4</v>
      </c>
    </row>
    <row r="54" spans="1:8" s="42" customFormat="1" x14ac:dyDescent="0.2">
      <c r="A54" s="38"/>
      <c r="B54" s="39" t="s">
        <v>50</v>
      </c>
      <c r="C54" s="40">
        <v>91</v>
      </c>
      <c r="D54" s="40">
        <v>42</v>
      </c>
      <c r="E54" s="41">
        <f t="shared" si="7"/>
        <v>2.7684818983875873E-2</v>
      </c>
      <c r="F54" s="41">
        <f t="shared" si="8"/>
        <v>1.5837104072398189E-2</v>
      </c>
      <c r="G54" s="41">
        <f t="shared" si="10"/>
        <v>-0.53846153846153844</v>
      </c>
      <c r="H54" s="41">
        <f t="shared" si="9"/>
        <v>-1.4907210222087007E-2</v>
      </c>
    </row>
    <row r="55" spans="1:8" s="42" customFormat="1" x14ac:dyDescent="0.2">
      <c r="A55" s="38"/>
      <c r="B55" s="39" t="s">
        <v>51</v>
      </c>
      <c r="C55" s="40">
        <v>46</v>
      </c>
      <c r="D55" s="40">
        <v>19</v>
      </c>
      <c r="E55" s="41">
        <f t="shared" si="7"/>
        <v>1.3994523881959233E-2</v>
      </c>
      <c r="F55" s="41">
        <f t="shared" si="8"/>
        <v>7.1644042232277523E-3</v>
      </c>
      <c r="G55" s="41">
        <f t="shared" si="10"/>
        <v>-0.58695652173913049</v>
      </c>
      <c r="H55" s="41">
        <f t="shared" si="9"/>
        <v>-8.2141770611499857E-3</v>
      </c>
    </row>
    <row r="56" spans="1:8" s="42" customFormat="1" x14ac:dyDescent="0.2">
      <c r="A56" s="38"/>
      <c r="B56" s="39" t="s">
        <v>52</v>
      </c>
      <c r="C56" s="40">
        <v>28</v>
      </c>
      <c r="D56" s="40">
        <v>16</v>
      </c>
      <c r="E56" s="41">
        <f t="shared" si="7"/>
        <v>8.5184058411925771E-3</v>
      </c>
      <c r="F56" s="41">
        <f t="shared" si="8"/>
        <v>6.0331825037707393E-3</v>
      </c>
      <c r="G56" s="41">
        <f t="shared" si="10"/>
        <v>-0.42857142857142855</v>
      </c>
      <c r="H56" s="41">
        <f t="shared" si="9"/>
        <v>-3.6507453605111044E-3</v>
      </c>
    </row>
    <row r="57" spans="1:8" s="42" customFormat="1" x14ac:dyDescent="0.2">
      <c r="A57" s="38"/>
      <c r="B57" s="39" t="s">
        <v>53</v>
      </c>
      <c r="C57" s="40">
        <v>2</v>
      </c>
      <c r="D57" s="40">
        <v>0</v>
      </c>
      <c r="E57" s="41">
        <f t="shared" si="7"/>
        <v>6.0845756008518403E-4</v>
      </c>
      <c r="F57" s="41" t="str">
        <f t="shared" si="8"/>
        <v/>
      </c>
      <c r="G57" s="41">
        <f t="shared" si="10"/>
        <v>-1</v>
      </c>
      <c r="H57" s="41">
        <f t="shared" si="9"/>
        <v>-6.0845756008518403E-4</v>
      </c>
    </row>
    <row r="58" spans="1:8" s="42" customFormat="1" x14ac:dyDescent="0.2">
      <c r="A58" s="38"/>
      <c r="B58" s="39" t="s">
        <v>54</v>
      </c>
      <c r="C58" s="40">
        <v>14</v>
      </c>
      <c r="D58" s="40">
        <v>9</v>
      </c>
      <c r="E58" s="41">
        <f t="shared" si="7"/>
        <v>4.2592029205962886E-3</v>
      </c>
      <c r="F58" s="41">
        <f t="shared" si="8"/>
        <v>3.3936651583710408E-3</v>
      </c>
      <c r="G58" s="41">
        <f t="shared" si="10"/>
        <v>-0.35714285714285715</v>
      </c>
      <c r="H58" s="41">
        <f t="shared" si="9"/>
        <v>-1.5211439002129601E-3</v>
      </c>
    </row>
    <row r="59" spans="1:8" s="42" customFormat="1" x14ac:dyDescent="0.2">
      <c r="A59" s="38"/>
      <c r="B59" s="39" t="s">
        <v>55</v>
      </c>
      <c r="C59" s="40">
        <v>126</v>
      </c>
      <c r="D59" s="40">
        <v>68</v>
      </c>
      <c r="E59" s="41">
        <f t="shared" si="7"/>
        <v>3.8332826285366599E-2</v>
      </c>
      <c r="F59" s="41">
        <f t="shared" si="8"/>
        <v>2.564102564102564E-2</v>
      </c>
      <c r="G59" s="41">
        <f t="shared" si="10"/>
        <v>-0.46031746031746029</v>
      </c>
      <c r="H59" s="41">
        <f t="shared" si="9"/>
        <v>-1.7645269242470337E-2</v>
      </c>
    </row>
    <row r="60" spans="1:8" s="42" customFormat="1" ht="25.5" x14ac:dyDescent="0.2">
      <c r="A60" s="38"/>
      <c r="B60" s="39" t="s">
        <v>56</v>
      </c>
      <c r="C60" s="40">
        <v>5</v>
      </c>
      <c r="D60" s="40">
        <v>3</v>
      </c>
      <c r="E60" s="41">
        <f t="shared" si="7"/>
        <v>1.5211439002129601E-3</v>
      </c>
      <c r="F60" s="41">
        <f t="shared" si="8"/>
        <v>1.1312217194570137E-3</v>
      </c>
      <c r="G60" s="41">
        <f t="shared" si="10"/>
        <v>-0.4</v>
      </c>
      <c r="H60" s="41">
        <f t="shared" si="9"/>
        <v>-6.0845756008518414E-4</v>
      </c>
    </row>
    <row r="61" spans="1:8" s="42" customFormat="1" ht="25.5" x14ac:dyDescent="0.2">
      <c r="A61" s="38"/>
      <c r="B61" s="39" t="s">
        <v>57</v>
      </c>
      <c r="C61" s="40">
        <v>256</v>
      </c>
      <c r="D61" s="40">
        <v>101</v>
      </c>
      <c r="E61" s="41">
        <f t="shared" si="7"/>
        <v>7.7882567690903556E-2</v>
      </c>
      <c r="F61" s="41">
        <f t="shared" si="8"/>
        <v>3.8084464555052787E-2</v>
      </c>
      <c r="G61" s="41">
        <f t="shared" si="10"/>
        <v>-0.60546875</v>
      </c>
      <c r="H61" s="41">
        <f t="shared" si="9"/>
        <v>-4.7155460906601762E-2</v>
      </c>
    </row>
    <row r="62" spans="1:8" s="42" customFormat="1" x14ac:dyDescent="0.2">
      <c r="A62" s="38"/>
      <c r="B62" s="39" t="s">
        <v>58</v>
      </c>
      <c r="C62" s="40">
        <v>96</v>
      </c>
      <c r="D62" s="40">
        <v>105</v>
      </c>
      <c r="E62" s="41">
        <f t="shared" si="7"/>
        <v>2.9205962884088835E-2</v>
      </c>
      <c r="F62" s="41">
        <f t="shared" si="8"/>
        <v>3.9592760180995473E-2</v>
      </c>
      <c r="G62" s="41">
        <f t="shared" si="10"/>
        <v>9.375E-2</v>
      </c>
      <c r="H62" s="41">
        <f t="shared" si="9"/>
        <v>2.7380590203833284E-3</v>
      </c>
    </row>
    <row r="63" spans="1:8" s="42" customFormat="1" x14ac:dyDescent="0.2">
      <c r="A63" s="38"/>
      <c r="B63" s="39" t="s">
        <v>59</v>
      </c>
      <c r="C63" s="40">
        <v>16</v>
      </c>
      <c r="D63" s="40">
        <v>17</v>
      </c>
      <c r="E63" s="41">
        <f t="shared" si="7"/>
        <v>4.8676604806814723E-3</v>
      </c>
      <c r="F63" s="41">
        <f t="shared" si="8"/>
        <v>6.41025641025641E-3</v>
      </c>
      <c r="G63" s="41">
        <f t="shared" si="10"/>
        <v>6.25E-2</v>
      </c>
      <c r="H63" s="41">
        <f t="shared" si="9"/>
        <v>3.0422878004259202E-4</v>
      </c>
    </row>
    <row r="64" spans="1:8" s="42" customFormat="1" x14ac:dyDescent="0.2">
      <c r="A64" s="38"/>
      <c r="B64" s="39" t="s">
        <v>60</v>
      </c>
      <c r="C64" s="40">
        <v>289</v>
      </c>
      <c r="D64" s="40">
        <v>678</v>
      </c>
      <c r="E64" s="41">
        <f t="shared" si="7"/>
        <v>8.7922117432309099E-2</v>
      </c>
      <c r="F64" s="41">
        <f t="shared" si="8"/>
        <v>0.25565610859728505</v>
      </c>
      <c r="G64" s="41">
        <f t="shared" si="10"/>
        <v>1.3460207612456747</v>
      </c>
      <c r="H64" s="41">
        <f t="shared" si="9"/>
        <v>0.1183449954365683</v>
      </c>
    </row>
    <row r="65" spans="1:8" s="42" customFormat="1" x14ac:dyDescent="0.2">
      <c r="A65" s="38"/>
      <c r="B65" s="39" t="s">
        <v>61</v>
      </c>
      <c r="C65" s="40">
        <v>26</v>
      </c>
      <c r="D65" s="40">
        <v>33</v>
      </c>
      <c r="E65" s="41">
        <f t="shared" si="7"/>
        <v>7.9099482811073926E-3</v>
      </c>
      <c r="F65" s="41">
        <f t="shared" si="8"/>
        <v>1.2443438914027148E-2</v>
      </c>
      <c r="G65" s="41">
        <f t="shared" si="10"/>
        <v>0.26923076923076922</v>
      </c>
      <c r="H65" s="41">
        <f t="shared" si="9"/>
        <v>2.1296014602981438E-3</v>
      </c>
    </row>
    <row r="66" spans="1:8" s="42" customFormat="1" x14ac:dyDescent="0.2">
      <c r="A66" s="38"/>
      <c r="B66" s="39" t="s">
        <v>62</v>
      </c>
      <c r="C66" s="40">
        <v>54</v>
      </c>
      <c r="D66" s="40">
        <v>38</v>
      </c>
      <c r="E66" s="41">
        <f t="shared" si="7"/>
        <v>1.6428354122299968E-2</v>
      </c>
      <c r="F66" s="41">
        <f t="shared" si="8"/>
        <v>1.4328808446455505E-2</v>
      </c>
      <c r="G66" s="41">
        <f t="shared" si="10"/>
        <v>-0.29629629629629628</v>
      </c>
      <c r="H66" s="41">
        <f t="shared" si="9"/>
        <v>-4.8676604806814714E-3</v>
      </c>
    </row>
    <row r="67" spans="1:8" s="42" customFormat="1" x14ac:dyDescent="0.2">
      <c r="A67" s="38"/>
      <c r="B67" s="39" t="s">
        <v>63</v>
      </c>
      <c r="C67" s="40">
        <v>30</v>
      </c>
      <c r="D67" s="40">
        <v>41</v>
      </c>
      <c r="E67" s="41">
        <f t="shared" si="7"/>
        <v>9.1268634012777617E-3</v>
      </c>
      <c r="F67" s="41">
        <f t="shared" si="8"/>
        <v>1.5460030165912519E-2</v>
      </c>
      <c r="G67" s="41">
        <f t="shared" si="10"/>
        <v>0.36666666666666664</v>
      </c>
      <c r="H67" s="41">
        <f t="shared" si="9"/>
        <v>3.3465165804685126E-3</v>
      </c>
    </row>
    <row r="68" spans="1:8" s="42" customFormat="1" x14ac:dyDescent="0.2">
      <c r="A68" s="38"/>
      <c r="B68" s="39" t="s">
        <v>64</v>
      </c>
      <c r="C68" s="40">
        <v>41</v>
      </c>
      <c r="D68" s="40">
        <v>37</v>
      </c>
      <c r="E68" s="41">
        <f t="shared" si="7"/>
        <v>1.2473379981746273E-2</v>
      </c>
      <c r="F68" s="41">
        <f t="shared" si="8"/>
        <v>1.3951734539969835E-2</v>
      </c>
      <c r="G68" s="41">
        <f t="shared" si="10"/>
        <v>-9.7560975609756101E-2</v>
      </c>
      <c r="H68" s="41">
        <f t="shared" si="9"/>
        <v>-1.2169151201703681E-3</v>
      </c>
    </row>
    <row r="69" spans="1:8" s="42" customFormat="1" x14ac:dyDescent="0.2">
      <c r="A69" s="38"/>
      <c r="B69" s="39" t="s">
        <v>65</v>
      </c>
      <c r="C69" s="40">
        <v>38</v>
      </c>
      <c r="D69" s="40">
        <v>16</v>
      </c>
      <c r="E69" s="41">
        <f t="shared" si="7"/>
        <v>1.1560693641618497E-2</v>
      </c>
      <c r="F69" s="41">
        <f t="shared" si="8"/>
        <v>6.0331825037707393E-3</v>
      </c>
      <c r="G69" s="41">
        <f t="shared" si="10"/>
        <v>-0.57894736842105265</v>
      </c>
      <c r="H69" s="41">
        <f t="shared" si="9"/>
        <v>-6.6930331609370243E-3</v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2" t="s">
        <v>3</v>
      </c>
      <c r="C73" s="22" t="s">
        <v>14</v>
      </c>
      <c r="D73" s="24"/>
      <c r="E73" s="22" t="s">
        <v>5</v>
      </c>
      <c r="F73" s="24"/>
      <c r="G73" s="22" t="s">
        <v>15</v>
      </c>
      <c r="H73" s="22" t="s">
        <v>7</v>
      </c>
    </row>
    <row r="74" spans="1:8" x14ac:dyDescent="0.2">
      <c r="A74" s="14"/>
      <c r="B74" s="23"/>
      <c r="C74" s="18">
        <v>2019</v>
      </c>
      <c r="D74" s="18">
        <v>2020</v>
      </c>
      <c r="E74" s="18">
        <v>2019</v>
      </c>
      <c r="F74" s="18">
        <v>2020</v>
      </c>
      <c r="G74" s="23"/>
      <c r="H74" s="23"/>
    </row>
    <row r="75" spans="1:8" x14ac:dyDescent="0.2">
      <c r="A75" s="14"/>
      <c r="B75" s="19" t="s">
        <v>9</v>
      </c>
      <c r="C75" s="20">
        <f>SUM(C76:C167)</f>
        <v>21824</v>
      </c>
      <c r="D75" s="20">
        <f>SUM(D76:D167)</f>
        <v>23262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6.5890762463343105E-2</v>
      </c>
      <c r="H75" s="21">
        <f t="shared" ref="H75:H106" si="13">+IF(OR(AND(E75=""),(G75="")),"",E75*G75)</f>
        <v>6.5890762463343105E-2</v>
      </c>
    </row>
    <row r="76" spans="1:8" s="42" customFormat="1" x14ac:dyDescent="0.2">
      <c r="A76" s="38"/>
      <c r="B76" s="39" t="s">
        <v>66</v>
      </c>
      <c r="C76" s="40">
        <v>449</v>
      </c>
      <c r="D76" s="40">
        <v>363</v>
      </c>
      <c r="E76" s="41">
        <f t="shared" si="11"/>
        <v>2.0573680351906157E-2</v>
      </c>
      <c r="F76" s="41">
        <f t="shared" si="12"/>
        <v>1.5604849110136704E-2</v>
      </c>
      <c r="G76" s="41">
        <f t="shared" ref="G76:G107" si="14">+IF(AND(C76=0,D76=0)," ",IF(C76=0,1,IF(D76=0,-1,(D76-C76)/C76)))</f>
        <v>-0.19153674832962139</v>
      </c>
      <c r="H76" s="41">
        <f t="shared" si="13"/>
        <v>-3.9406158357771261E-3</v>
      </c>
    </row>
    <row r="77" spans="1:8" s="42" customFormat="1" ht="25.5" x14ac:dyDescent="0.2">
      <c r="A77" s="38"/>
      <c r="B77" s="39" t="s">
        <v>67</v>
      </c>
      <c r="C77" s="40">
        <v>492</v>
      </c>
      <c r="D77" s="40">
        <v>323</v>
      </c>
      <c r="E77" s="41">
        <f t="shared" si="11"/>
        <v>2.2543988269794722E-2</v>
      </c>
      <c r="F77" s="41">
        <f t="shared" si="12"/>
        <v>1.3885306508468748E-2</v>
      </c>
      <c r="G77" s="41">
        <f t="shared" si="14"/>
        <v>-0.3434959349593496</v>
      </c>
      <c r="H77" s="41">
        <f t="shared" si="13"/>
        <v>-7.7437683284457479E-3</v>
      </c>
    </row>
    <row r="78" spans="1:8" s="42" customFormat="1" x14ac:dyDescent="0.2">
      <c r="A78" s="38"/>
      <c r="B78" s="39" t="s">
        <v>68</v>
      </c>
      <c r="C78" s="40">
        <v>132</v>
      </c>
      <c r="D78" s="40">
        <v>250</v>
      </c>
      <c r="E78" s="41">
        <f t="shared" si="11"/>
        <v>6.0483870967741934E-3</v>
      </c>
      <c r="F78" s="41">
        <f t="shared" si="12"/>
        <v>1.0747141260424727E-2</v>
      </c>
      <c r="G78" s="41">
        <f t="shared" si="14"/>
        <v>0.89393939393939392</v>
      </c>
      <c r="H78" s="41">
        <f t="shared" si="13"/>
        <v>5.4068914956011726E-3</v>
      </c>
    </row>
    <row r="79" spans="1:8" s="42" customFormat="1" x14ac:dyDescent="0.2">
      <c r="A79" s="38"/>
      <c r="B79" s="39" t="s">
        <v>69</v>
      </c>
      <c r="C79" s="40">
        <v>911</v>
      </c>
      <c r="D79" s="40">
        <v>1003</v>
      </c>
      <c r="E79" s="41">
        <f t="shared" si="11"/>
        <v>4.1743035190615833E-2</v>
      </c>
      <c r="F79" s="41">
        <f t="shared" si="12"/>
        <v>4.3117530736824006E-2</v>
      </c>
      <c r="G79" s="41">
        <f t="shared" si="14"/>
        <v>0.10098792535675083</v>
      </c>
      <c r="H79" s="41">
        <f t="shared" si="13"/>
        <v>4.2155425219941346E-3</v>
      </c>
    </row>
    <row r="80" spans="1:8" s="42" customFormat="1" ht="25.5" x14ac:dyDescent="0.2">
      <c r="A80" s="38"/>
      <c r="B80" s="39" t="s">
        <v>70</v>
      </c>
      <c r="C80" s="40">
        <v>938</v>
      </c>
      <c r="D80" s="40">
        <v>1288</v>
      </c>
      <c r="E80" s="41">
        <f t="shared" si="11"/>
        <v>4.2980205278592379E-2</v>
      </c>
      <c r="F80" s="41">
        <f t="shared" si="12"/>
        <v>5.5369271773708192E-2</v>
      </c>
      <c r="G80" s="41">
        <f t="shared" si="14"/>
        <v>0.37313432835820898</v>
      </c>
      <c r="H80" s="41">
        <f t="shared" si="13"/>
        <v>1.6037390029325516E-2</v>
      </c>
    </row>
    <row r="81" spans="1:8" s="42" customFormat="1" x14ac:dyDescent="0.2">
      <c r="A81" s="38"/>
      <c r="B81" s="39" t="s">
        <v>71</v>
      </c>
      <c r="C81" s="40">
        <v>3</v>
      </c>
      <c r="D81" s="40">
        <v>7</v>
      </c>
      <c r="E81" s="41">
        <f t="shared" si="11"/>
        <v>1.3746334310850441E-4</v>
      </c>
      <c r="F81" s="41">
        <f t="shared" si="12"/>
        <v>3.0091995529189238E-4</v>
      </c>
      <c r="G81" s="41">
        <f t="shared" si="14"/>
        <v>1.3333333333333333</v>
      </c>
      <c r="H81" s="41">
        <f t="shared" si="13"/>
        <v>1.8328445747800586E-4</v>
      </c>
    </row>
    <row r="82" spans="1:8" s="42" customFormat="1" x14ac:dyDescent="0.2">
      <c r="A82" s="38"/>
      <c r="B82" s="39" t="s">
        <v>72</v>
      </c>
      <c r="C82" s="40">
        <v>125</v>
      </c>
      <c r="D82" s="40">
        <v>67</v>
      </c>
      <c r="E82" s="41">
        <f t="shared" si="11"/>
        <v>5.7276392961876834E-3</v>
      </c>
      <c r="F82" s="41">
        <f t="shared" si="12"/>
        <v>2.8802338577938267E-3</v>
      </c>
      <c r="G82" s="41">
        <f t="shared" si="14"/>
        <v>-0.46400000000000002</v>
      </c>
      <c r="H82" s="41">
        <f t="shared" si="13"/>
        <v>-2.6576246334310853E-3</v>
      </c>
    </row>
    <row r="83" spans="1:8" s="42" customFormat="1" x14ac:dyDescent="0.2">
      <c r="A83" s="38"/>
      <c r="B83" s="39" t="s">
        <v>73</v>
      </c>
      <c r="C83" s="40">
        <v>18</v>
      </c>
      <c r="D83" s="40">
        <v>12</v>
      </c>
      <c r="E83" s="41">
        <f t="shared" si="11"/>
        <v>8.2478005865102642E-4</v>
      </c>
      <c r="F83" s="41">
        <f t="shared" si="12"/>
        <v>5.1586278050038694E-4</v>
      </c>
      <c r="G83" s="41">
        <f t="shared" si="14"/>
        <v>-0.33333333333333331</v>
      </c>
      <c r="H83" s="41">
        <f t="shared" si="13"/>
        <v>-2.7492668621700877E-4</v>
      </c>
    </row>
    <row r="84" spans="1:8" s="42" customFormat="1" x14ac:dyDescent="0.2">
      <c r="A84" s="38"/>
      <c r="B84" s="39" t="s">
        <v>74</v>
      </c>
      <c r="C84" s="40">
        <v>59</v>
      </c>
      <c r="D84" s="40">
        <v>46</v>
      </c>
      <c r="E84" s="41">
        <f t="shared" si="11"/>
        <v>2.7034457478005867E-3</v>
      </c>
      <c r="F84" s="41">
        <f t="shared" si="12"/>
        <v>1.9774739919181496E-3</v>
      </c>
      <c r="G84" s="41">
        <f t="shared" si="14"/>
        <v>-0.22033898305084745</v>
      </c>
      <c r="H84" s="41">
        <f t="shared" si="13"/>
        <v>-5.9567448680351907E-4</v>
      </c>
    </row>
    <row r="85" spans="1:8" s="42" customFormat="1" x14ac:dyDescent="0.2">
      <c r="A85" s="38"/>
      <c r="B85" s="39" t="s">
        <v>75</v>
      </c>
      <c r="C85" s="40">
        <v>46</v>
      </c>
      <c r="D85" s="40">
        <v>47</v>
      </c>
      <c r="E85" s="41">
        <f t="shared" si="11"/>
        <v>2.1077712609970673E-3</v>
      </c>
      <c r="F85" s="41">
        <f t="shared" si="12"/>
        <v>2.0204625569598487E-3</v>
      </c>
      <c r="G85" s="41">
        <f t="shared" si="14"/>
        <v>2.1739130434782608E-2</v>
      </c>
      <c r="H85" s="41">
        <f t="shared" si="13"/>
        <v>4.5821114369501459E-5</v>
      </c>
    </row>
    <row r="86" spans="1:8" s="42" customFormat="1" x14ac:dyDescent="0.2">
      <c r="A86" s="38"/>
      <c r="B86" s="39" t="s">
        <v>76</v>
      </c>
      <c r="C86" s="40">
        <v>0</v>
      </c>
      <c r="D86" s="40">
        <v>0</v>
      </c>
      <c r="E86" s="41" t="str">
        <f t="shared" si="11"/>
        <v/>
      </c>
      <c r="F86" s="41" t="str">
        <f t="shared" si="12"/>
        <v/>
      </c>
      <c r="G86" s="41" t="str">
        <f t="shared" si="14"/>
        <v xml:space="preserve"> </v>
      </c>
      <c r="H86" s="41" t="str">
        <f t="shared" si="13"/>
        <v/>
      </c>
    </row>
    <row r="87" spans="1:8" s="42" customFormat="1" x14ac:dyDescent="0.2">
      <c r="A87" s="38"/>
      <c r="B87" s="39" t="s">
        <v>77</v>
      </c>
      <c r="C87" s="40">
        <v>200</v>
      </c>
      <c r="D87" s="40">
        <v>164</v>
      </c>
      <c r="E87" s="41">
        <f t="shared" si="11"/>
        <v>9.1642228739002938E-3</v>
      </c>
      <c r="F87" s="41">
        <f t="shared" si="12"/>
        <v>7.0501246668386213E-3</v>
      </c>
      <c r="G87" s="41">
        <f t="shared" si="14"/>
        <v>-0.18</v>
      </c>
      <c r="H87" s="41">
        <f t="shared" si="13"/>
        <v>-1.6495601173020528E-3</v>
      </c>
    </row>
    <row r="88" spans="1:8" s="42" customFormat="1" x14ac:dyDescent="0.2">
      <c r="A88" s="38"/>
      <c r="B88" s="39" t="s">
        <v>78</v>
      </c>
      <c r="C88" s="40">
        <v>40</v>
      </c>
      <c r="D88" s="40">
        <v>13</v>
      </c>
      <c r="E88" s="41">
        <f t="shared" si="11"/>
        <v>1.8328445747800588E-3</v>
      </c>
      <c r="F88" s="41">
        <f t="shared" si="12"/>
        <v>5.588513455420858E-4</v>
      </c>
      <c r="G88" s="41">
        <f t="shared" si="14"/>
        <v>-0.67500000000000004</v>
      </c>
      <c r="H88" s="41">
        <f t="shared" si="13"/>
        <v>-1.2371700879765398E-3</v>
      </c>
    </row>
    <row r="89" spans="1:8" s="42" customFormat="1" x14ac:dyDescent="0.2">
      <c r="A89" s="38"/>
      <c r="B89" s="39" t="s">
        <v>79</v>
      </c>
      <c r="C89" s="40">
        <v>691</v>
      </c>
      <c r="D89" s="40">
        <v>1071</v>
      </c>
      <c r="E89" s="41">
        <f t="shared" si="11"/>
        <v>3.1662390029325513E-2</v>
      </c>
      <c r="F89" s="41">
        <f t="shared" si="12"/>
        <v>4.6040753159659532E-2</v>
      </c>
      <c r="G89" s="41">
        <f t="shared" si="14"/>
        <v>0.54992764109985526</v>
      </c>
      <c r="H89" s="41">
        <f t="shared" si="13"/>
        <v>1.7412023460410556E-2</v>
      </c>
    </row>
    <row r="90" spans="1:8" s="42" customFormat="1" x14ac:dyDescent="0.2">
      <c r="A90" s="38"/>
      <c r="B90" s="39" t="s">
        <v>80</v>
      </c>
      <c r="C90" s="40">
        <v>1003</v>
      </c>
      <c r="D90" s="40">
        <v>1309</v>
      </c>
      <c r="E90" s="41">
        <f t="shared" si="11"/>
        <v>4.5958577712609971E-2</v>
      </c>
      <c r="F90" s="41">
        <f t="shared" si="12"/>
        <v>5.6272031639583872E-2</v>
      </c>
      <c r="G90" s="41">
        <f t="shared" si="14"/>
        <v>0.30508474576271188</v>
      </c>
      <c r="H90" s="41">
        <f t="shared" si="13"/>
        <v>1.402126099706745E-2</v>
      </c>
    </row>
    <row r="91" spans="1:8" s="42" customFormat="1" x14ac:dyDescent="0.2">
      <c r="A91" s="38"/>
      <c r="B91" s="39" t="s">
        <v>81</v>
      </c>
      <c r="C91" s="40">
        <v>476</v>
      </c>
      <c r="D91" s="40">
        <v>889</v>
      </c>
      <c r="E91" s="41">
        <f t="shared" si="11"/>
        <v>2.1810850439882699E-2</v>
      </c>
      <c r="F91" s="41">
        <f t="shared" si="12"/>
        <v>3.8216834322070327E-2</v>
      </c>
      <c r="G91" s="41">
        <f t="shared" si="14"/>
        <v>0.86764705882352944</v>
      </c>
      <c r="H91" s="41">
        <f t="shared" si="13"/>
        <v>1.8924120234604106E-2</v>
      </c>
    </row>
    <row r="92" spans="1:8" s="42" customFormat="1" x14ac:dyDescent="0.2">
      <c r="A92" s="38"/>
      <c r="B92" s="39" t="s">
        <v>82</v>
      </c>
      <c r="C92" s="40">
        <v>200</v>
      </c>
      <c r="D92" s="40">
        <v>192</v>
      </c>
      <c r="E92" s="41">
        <f t="shared" si="11"/>
        <v>9.1642228739002938E-3</v>
      </c>
      <c r="F92" s="41">
        <f t="shared" si="12"/>
        <v>8.253804488006191E-3</v>
      </c>
      <c r="G92" s="41">
        <f t="shared" si="14"/>
        <v>-0.04</v>
      </c>
      <c r="H92" s="41">
        <f t="shared" si="13"/>
        <v>-3.6656891495601178E-4</v>
      </c>
    </row>
    <row r="93" spans="1:8" s="42" customFormat="1" x14ac:dyDescent="0.2">
      <c r="A93" s="38"/>
      <c r="B93" s="39" t="s">
        <v>83</v>
      </c>
      <c r="C93" s="40">
        <v>133</v>
      </c>
      <c r="D93" s="40">
        <v>389</v>
      </c>
      <c r="E93" s="41">
        <f t="shared" si="11"/>
        <v>6.0942082111436948E-3</v>
      </c>
      <c r="F93" s="41">
        <f t="shared" si="12"/>
        <v>1.6722551801220877E-2</v>
      </c>
      <c r="G93" s="41">
        <f t="shared" si="14"/>
        <v>1.9248120300751879</v>
      </c>
      <c r="H93" s="41">
        <f t="shared" si="13"/>
        <v>1.1730205278592374E-2</v>
      </c>
    </row>
    <row r="94" spans="1:8" s="42" customFormat="1" x14ac:dyDescent="0.2">
      <c r="A94" s="38"/>
      <c r="B94" s="39" t="s">
        <v>84</v>
      </c>
      <c r="C94" s="40">
        <v>140</v>
      </c>
      <c r="D94" s="40">
        <v>152</v>
      </c>
      <c r="E94" s="41">
        <f t="shared" si="11"/>
        <v>6.4149560117302057E-3</v>
      </c>
      <c r="F94" s="41">
        <f t="shared" si="12"/>
        <v>6.5342618863382341E-3</v>
      </c>
      <c r="G94" s="41">
        <f t="shared" si="14"/>
        <v>8.5714285714285715E-2</v>
      </c>
      <c r="H94" s="41">
        <f t="shared" si="13"/>
        <v>5.4985337243401765E-4</v>
      </c>
    </row>
    <row r="95" spans="1:8" s="42" customFormat="1" x14ac:dyDescent="0.2">
      <c r="A95" s="38"/>
      <c r="B95" s="39" t="s">
        <v>85</v>
      </c>
      <c r="C95" s="40">
        <v>114</v>
      </c>
      <c r="D95" s="40">
        <v>126</v>
      </c>
      <c r="E95" s="41">
        <f t="shared" si="11"/>
        <v>5.2236070381231669E-3</v>
      </c>
      <c r="F95" s="41">
        <f t="shared" si="12"/>
        <v>5.4165591952540625E-3</v>
      </c>
      <c r="G95" s="41">
        <f t="shared" si="14"/>
        <v>0.10526315789473684</v>
      </c>
      <c r="H95" s="41">
        <f t="shared" si="13"/>
        <v>5.4985337243401754E-4</v>
      </c>
    </row>
    <row r="96" spans="1:8" s="42" customFormat="1" x14ac:dyDescent="0.2">
      <c r="A96" s="38"/>
      <c r="B96" s="39" t="s">
        <v>86</v>
      </c>
      <c r="C96" s="40">
        <v>186</v>
      </c>
      <c r="D96" s="40">
        <v>131</v>
      </c>
      <c r="E96" s="41">
        <f t="shared" si="11"/>
        <v>8.5227272727272721E-3</v>
      </c>
      <c r="F96" s="41">
        <f t="shared" si="12"/>
        <v>5.631502020462557E-3</v>
      </c>
      <c r="G96" s="41">
        <f t="shared" si="14"/>
        <v>-0.29569892473118281</v>
      </c>
      <c r="H96" s="41">
        <f t="shared" si="13"/>
        <v>-2.5201612903225806E-3</v>
      </c>
    </row>
    <row r="97" spans="1:8" s="42" customFormat="1" x14ac:dyDescent="0.2">
      <c r="A97" s="38"/>
      <c r="B97" s="39" t="s">
        <v>87</v>
      </c>
      <c r="C97" s="40">
        <v>53</v>
      </c>
      <c r="D97" s="40">
        <v>43</v>
      </c>
      <c r="E97" s="41">
        <f t="shared" si="11"/>
        <v>2.4285190615835777E-3</v>
      </c>
      <c r="F97" s="41">
        <f t="shared" si="12"/>
        <v>1.848508296793053E-3</v>
      </c>
      <c r="G97" s="41">
        <f t="shared" si="14"/>
        <v>-0.18867924528301888</v>
      </c>
      <c r="H97" s="41">
        <f t="shared" si="13"/>
        <v>-4.5821114369501469E-4</v>
      </c>
    </row>
    <row r="98" spans="1:8" s="42" customFormat="1" x14ac:dyDescent="0.2">
      <c r="A98" s="38"/>
      <c r="B98" s="39" t="s">
        <v>88</v>
      </c>
      <c r="C98" s="40">
        <v>2</v>
      </c>
      <c r="D98" s="40">
        <v>1</v>
      </c>
      <c r="E98" s="41">
        <f t="shared" si="11"/>
        <v>9.1642228739002932E-5</v>
      </c>
      <c r="F98" s="41">
        <f t="shared" si="12"/>
        <v>4.2988565041698905E-5</v>
      </c>
      <c r="G98" s="41">
        <f t="shared" si="14"/>
        <v>-0.5</v>
      </c>
      <c r="H98" s="41">
        <f t="shared" si="13"/>
        <v>-4.5821114369501466E-5</v>
      </c>
    </row>
    <row r="99" spans="1:8" s="42" customFormat="1" x14ac:dyDescent="0.2">
      <c r="A99" s="38"/>
      <c r="B99" s="39" t="s">
        <v>89</v>
      </c>
      <c r="C99" s="40">
        <v>502</v>
      </c>
      <c r="D99" s="40">
        <v>526</v>
      </c>
      <c r="E99" s="41">
        <f t="shared" si="11"/>
        <v>2.3002199413489736E-2</v>
      </c>
      <c r="F99" s="41">
        <f t="shared" si="12"/>
        <v>2.2611985211933625E-2</v>
      </c>
      <c r="G99" s="41">
        <f t="shared" si="14"/>
        <v>4.7808764940239043E-2</v>
      </c>
      <c r="H99" s="41">
        <f t="shared" si="13"/>
        <v>1.0997067448680353E-3</v>
      </c>
    </row>
    <row r="100" spans="1:8" s="42" customFormat="1" x14ac:dyDescent="0.2">
      <c r="A100" s="38"/>
      <c r="B100" s="39" t="s">
        <v>90</v>
      </c>
      <c r="C100" s="40">
        <v>11</v>
      </c>
      <c r="D100" s="40">
        <v>25</v>
      </c>
      <c r="E100" s="41">
        <f t="shared" si="11"/>
        <v>5.0403225806451612E-4</v>
      </c>
      <c r="F100" s="41">
        <f t="shared" si="12"/>
        <v>1.0747141260424727E-3</v>
      </c>
      <c r="G100" s="41">
        <f t="shared" si="14"/>
        <v>1.2727272727272727</v>
      </c>
      <c r="H100" s="41">
        <f t="shared" si="13"/>
        <v>6.414956011730205E-4</v>
      </c>
    </row>
    <row r="101" spans="1:8" s="42" customFormat="1" x14ac:dyDescent="0.2">
      <c r="A101" s="38"/>
      <c r="B101" s="39" t="s">
        <v>91</v>
      </c>
      <c r="C101" s="40">
        <v>30</v>
      </c>
      <c r="D101" s="40">
        <v>17</v>
      </c>
      <c r="E101" s="41">
        <f t="shared" si="11"/>
        <v>1.3746334310850441E-3</v>
      </c>
      <c r="F101" s="41">
        <f t="shared" si="12"/>
        <v>7.3080560570888144E-4</v>
      </c>
      <c r="G101" s="41">
        <f t="shared" si="14"/>
        <v>-0.43333333333333335</v>
      </c>
      <c r="H101" s="41">
        <f t="shared" si="13"/>
        <v>-5.9567448680351907E-4</v>
      </c>
    </row>
    <row r="102" spans="1:8" s="42" customFormat="1" x14ac:dyDescent="0.2">
      <c r="A102" s="38"/>
      <c r="B102" s="39" t="s">
        <v>92</v>
      </c>
      <c r="C102" s="40">
        <v>59</v>
      </c>
      <c r="D102" s="40">
        <v>110</v>
      </c>
      <c r="E102" s="41">
        <f t="shared" si="11"/>
        <v>2.7034457478005867E-3</v>
      </c>
      <c r="F102" s="41">
        <f t="shared" si="12"/>
        <v>4.7287421545868799E-3</v>
      </c>
      <c r="G102" s="41">
        <f t="shared" si="14"/>
        <v>0.86440677966101698</v>
      </c>
      <c r="H102" s="41">
        <f t="shared" si="13"/>
        <v>2.3368768328445749E-3</v>
      </c>
    </row>
    <row r="103" spans="1:8" s="42" customFormat="1" x14ac:dyDescent="0.2">
      <c r="A103" s="38"/>
      <c r="B103" s="39" t="s">
        <v>93</v>
      </c>
      <c r="C103" s="40">
        <v>556</v>
      </c>
      <c r="D103" s="40">
        <v>381</v>
      </c>
      <c r="E103" s="41">
        <f t="shared" si="11"/>
        <v>2.5476539589442817E-2</v>
      </c>
      <c r="F103" s="41">
        <f t="shared" si="12"/>
        <v>1.6378643280887284E-2</v>
      </c>
      <c r="G103" s="41">
        <f t="shared" si="14"/>
        <v>-0.31474820143884891</v>
      </c>
      <c r="H103" s="41">
        <f t="shared" si="13"/>
        <v>-8.0186950146627564E-3</v>
      </c>
    </row>
    <row r="104" spans="1:8" s="42" customFormat="1" x14ac:dyDescent="0.2">
      <c r="A104" s="38"/>
      <c r="B104" s="39" t="s">
        <v>94</v>
      </c>
      <c r="C104" s="40">
        <v>338</v>
      </c>
      <c r="D104" s="40">
        <v>302</v>
      </c>
      <c r="E104" s="41">
        <f t="shared" si="11"/>
        <v>1.5487536656891496E-2</v>
      </c>
      <c r="F104" s="41">
        <f t="shared" si="12"/>
        <v>1.298254664259307E-2</v>
      </c>
      <c r="G104" s="41">
        <f t="shared" si="14"/>
        <v>-0.10650887573964497</v>
      </c>
      <c r="H104" s="41">
        <f t="shared" si="13"/>
        <v>-1.6495601173020528E-3</v>
      </c>
    </row>
    <row r="105" spans="1:8" s="42" customFormat="1" x14ac:dyDescent="0.2">
      <c r="A105" s="38" t="s">
        <v>95</v>
      </c>
      <c r="B105" s="39" t="s">
        <v>96</v>
      </c>
      <c r="C105" s="40">
        <v>0</v>
      </c>
      <c r="D105" s="40">
        <v>19</v>
      </c>
      <c r="E105" s="41" t="str">
        <f t="shared" si="11"/>
        <v/>
      </c>
      <c r="F105" s="41">
        <f t="shared" si="12"/>
        <v>8.1678273579227926E-4</v>
      </c>
      <c r="G105" s="41">
        <f t="shared" si="14"/>
        <v>1</v>
      </c>
      <c r="H105" s="41" t="str">
        <f t="shared" si="13"/>
        <v/>
      </c>
    </row>
    <row r="106" spans="1:8" s="42" customFormat="1" x14ac:dyDescent="0.2">
      <c r="A106" s="38"/>
      <c r="B106" s="39" t="s">
        <v>97</v>
      </c>
      <c r="C106" s="40">
        <v>260</v>
      </c>
      <c r="D106" s="40">
        <v>246</v>
      </c>
      <c r="E106" s="41">
        <f t="shared" si="11"/>
        <v>1.1913489736070381E-2</v>
      </c>
      <c r="F106" s="41">
        <f t="shared" si="12"/>
        <v>1.0575187000257931E-2</v>
      </c>
      <c r="G106" s="41">
        <f t="shared" si="14"/>
        <v>-5.3846153846153849E-2</v>
      </c>
      <c r="H106" s="41">
        <f t="shared" si="13"/>
        <v>-6.414956011730205E-4</v>
      </c>
    </row>
    <row r="107" spans="1:8" s="42" customFormat="1" x14ac:dyDescent="0.2">
      <c r="A107" s="38"/>
      <c r="B107" s="39" t="s">
        <v>98</v>
      </c>
      <c r="C107" s="40">
        <v>8</v>
      </c>
      <c r="D107" s="40">
        <v>8</v>
      </c>
      <c r="E107" s="41">
        <f t="shared" ref="E107:E138" si="15">+IF(C107=0,"",C107/C$75)</f>
        <v>3.6656891495601173E-4</v>
      </c>
      <c r="F107" s="41">
        <f t="shared" ref="F107:F138" si="16">+IF(D107=0,"",D107/D$75)</f>
        <v>3.4390852033359124E-4</v>
      </c>
      <c r="G107" s="41">
        <f t="shared" si="14"/>
        <v>0</v>
      </c>
      <c r="H107" s="41">
        <f t="shared" ref="H107:H138" si="17">+IF(OR(AND(E107=""),(G107="")),"",E107*G107)</f>
        <v>0</v>
      </c>
    </row>
    <row r="108" spans="1:8" s="42" customFormat="1" x14ac:dyDescent="0.2">
      <c r="A108" s="38"/>
      <c r="B108" s="39" t="s">
        <v>99</v>
      </c>
      <c r="C108" s="40">
        <v>14</v>
      </c>
      <c r="D108" s="40">
        <v>32</v>
      </c>
      <c r="E108" s="41">
        <f t="shared" si="15"/>
        <v>6.414956011730205E-4</v>
      </c>
      <c r="F108" s="41">
        <f t="shared" si="16"/>
        <v>1.375634081334365E-3</v>
      </c>
      <c r="G108" s="41">
        <f t="shared" ref="G108:G139" si="18">+IF(AND(C108=0,D108=0)," ",IF(C108=0,1,IF(D108=0,-1,(D108-C108)/C108)))</f>
        <v>1.2857142857142858</v>
      </c>
      <c r="H108" s="41">
        <f t="shared" si="17"/>
        <v>8.2478005865102642E-4</v>
      </c>
    </row>
    <row r="109" spans="1:8" s="42" customFormat="1" x14ac:dyDescent="0.2">
      <c r="A109" s="38"/>
      <c r="B109" s="39" t="s">
        <v>100</v>
      </c>
      <c r="C109" s="40">
        <v>106</v>
      </c>
      <c r="D109" s="40">
        <v>59</v>
      </c>
      <c r="E109" s="41">
        <f t="shared" si="15"/>
        <v>4.8570381231671554E-3</v>
      </c>
      <c r="F109" s="41">
        <f t="shared" si="16"/>
        <v>2.5363253374602354E-3</v>
      </c>
      <c r="G109" s="41">
        <f t="shared" si="18"/>
        <v>-0.44339622641509435</v>
      </c>
      <c r="H109" s="41">
        <f t="shared" si="17"/>
        <v>-2.1535923753665692E-3</v>
      </c>
    </row>
    <row r="110" spans="1:8" s="42" customFormat="1" x14ac:dyDescent="0.2">
      <c r="A110" s="38"/>
      <c r="B110" s="39" t="s">
        <v>101</v>
      </c>
      <c r="C110" s="40">
        <v>48</v>
      </c>
      <c r="D110" s="40">
        <v>52</v>
      </c>
      <c r="E110" s="41">
        <f t="shared" si="15"/>
        <v>2.1994134897360706E-3</v>
      </c>
      <c r="F110" s="41">
        <f t="shared" si="16"/>
        <v>2.2354053821683432E-3</v>
      </c>
      <c r="G110" s="41">
        <f t="shared" si="18"/>
        <v>8.3333333333333329E-2</v>
      </c>
      <c r="H110" s="41">
        <f t="shared" si="17"/>
        <v>1.8328445747800586E-4</v>
      </c>
    </row>
    <row r="111" spans="1:8" s="42" customFormat="1" x14ac:dyDescent="0.2">
      <c r="A111" s="38"/>
      <c r="B111" s="39" t="s">
        <v>102</v>
      </c>
      <c r="C111" s="40">
        <v>1769</v>
      </c>
      <c r="D111" s="40">
        <v>1640</v>
      </c>
      <c r="E111" s="41">
        <f t="shared" si="15"/>
        <v>8.1057551319648091E-2</v>
      </c>
      <c r="F111" s="41">
        <f t="shared" si="16"/>
        <v>7.0501246668386211E-2</v>
      </c>
      <c r="G111" s="41">
        <f t="shared" si="18"/>
        <v>-7.2922555115884677E-2</v>
      </c>
      <c r="H111" s="41">
        <f t="shared" si="17"/>
        <v>-5.9109237536656882E-3</v>
      </c>
    </row>
    <row r="112" spans="1:8" s="42" customFormat="1" ht="25.5" x14ac:dyDescent="0.2">
      <c r="A112" s="38"/>
      <c r="B112" s="39" t="s">
        <v>103</v>
      </c>
      <c r="C112" s="40">
        <v>964</v>
      </c>
      <c r="D112" s="40">
        <v>914</v>
      </c>
      <c r="E112" s="41">
        <f t="shared" si="15"/>
        <v>4.4171554252199416E-2</v>
      </c>
      <c r="F112" s="41">
        <f t="shared" si="16"/>
        <v>3.9291548448112799E-2</v>
      </c>
      <c r="G112" s="41">
        <f t="shared" si="18"/>
        <v>-5.1867219917012451E-2</v>
      </c>
      <c r="H112" s="41">
        <f t="shared" si="17"/>
        <v>-2.2910557184750734E-3</v>
      </c>
    </row>
    <row r="113" spans="1:8" s="42" customFormat="1" ht="25.5" x14ac:dyDescent="0.2">
      <c r="A113" s="38"/>
      <c r="B113" s="39" t="s">
        <v>104</v>
      </c>
      <c r="C113" s="40">
        <v>906</v>
      </c>
      <c r="D113" s="40">
        <v>1665</v>
      </c>
      <c r="E113" s="41">
        <f t="shared" si="15"/>
        <v>4.1513929618768326E-2</v>
      </c>
      <c r="F113" s="41">
        <f t="shared" si="16"/>
        <v>7.1575960794428684E-2</v>
      </c>
      <c r="G113" s="41">
        <f t="shared" si="18"/>
        <v>0.83774834437086088</v>
      </c>
      <c r="H113" s="41">
        <f t="shared" si="17"/>
        <v>3.477822580645161E-2</v>
      </c>
    </row>
    <row r="114" spans="1:8" s="42" customFormat="1" x14ac:dyDescent="0.2">
      <c r="A114" s="38"/>
      <c r="B114" s="39" t="s">
        <v>105</v>
      </c>
      <c r="C114" s="40">
        <v>121</v>
      </c>
      <c r="D114" s="40">
        <v>65</v>
      </c>
      <c r="E114" s="41">
        <f t="shared" si="15"/>
        <v>5.5443548387096777E-3</v>
      </c>
      <c r="F114" s="41">
        <f t="shared" si="16"/>
        <v>2.794256727710429E-3</v>
      </c>
      <c r="G114" s="41">
        <f t="shared" si="18"/>
        <v>-0.46280991735537191</v>
      </c>
      <c r="H114" s="41">
        <f t="shared" si="17"/>
        <v>-2.5659824046920824E-3</v>
      </c>
    </row>
    <row r="115" spans="1:8" s="42" customFormat="1" x14ac:dyDescent="0.2">
      <c r="A115" s="38"/>
      <c r="B115" s="39" t="s">
        <v>106</v>
      </c>
      <c r="C115" s="40">
        <v>444</v>
      </c>
      <c r="D115" s="40">
        <v>396</v>
      </c>
      <c r="E115" s="41">
        <f t="shared" si="15"/>
        <v>2.034457478005865E-2</v>
      </c>
      <c r="F115" s="41">
        <f t="shared" si="16"/>
        <v>1.7023471756512767E-2</v>
      </c>
      <c r="G115" s="41">
        <f t="shared" si="18"/>
        <v>-0.10810810810810811</v>
      </c>
      <c r="H115" s="41">
        <f t="shared" si="17"/>
        <v>-2.1994134897360706E-3</v>
      </c>
    </row>
    <row r="116" spans="1:8" s="42" customFormat="1" x14ac:dyDescent="0.2">
      <c r="A116" s="38"/>
      <c r="B116" s="39" t="s">
        <v>107</v>
      </c>
      <c r="C116" s="40">
        <v>95</v>
      </c>
      <c r="D116" s="40">
        <v>126</v>
      </c>
      <c r="E116" s="41">
        <f t="shared" si="15"/>
        <v>4.3530058651026389E-3</v>
      </c>
      <c r="F116" s="41">
        <f t="shared" si="16"/>
        <v>5.4165591952540625E-3</v>
      </c>
      <c r="G116" s="41">
        <f t="shared" si="18"/>
        <v>0.32631578947368423</v>
      </c>
      <c r="H116" s="41">
        <f t="shared" si="17"/>
        <v>1.4204545454545455E-3</v>
      </c>
    </row>
    <row r="117" spans="1:8" s="42" customFormat="1" x14ac:dyDescent="0.2">
      <c r="A117" s="38"/>
      <c r="B117" s="39" t="s">
        <v>108</v>
      </c>
      <c r="C117" s="40">
        <v>88</v>
      </c>
      <c r="D117" s="40">
        <v>67</v>
      </c>
      <c r="E117" s="41">
        <f t="shared" si="15"/>
        <v>4.0322580645161289E-3</v>
      </c>
      <c r="F117" s="41">
        <f t="shared" si="16"/>
        <v>2.8802338577938267E-3</v>
      </c>
      <c r="G117" s="41">
        <f t="shared" si="18"/>
        <v>-0.23863636363636365</v>
      </c>
      <c r="H117" s="41">
        <f t="shared" si="17"/>
        <v>-9.622434017595308E-4</v>
      </c>
    </row>
    <row r="118" spans="1:8" s="42" customFormat="1" x14ac:dyDescent="0.2">
      <c r="A118" s="38"/>
      <c r="B118" s="39" t="s">
        <v>109</v>
      </c>
      <c r="C118" s="40">
        <v>8</v>
      </c>
      <c r="D118" s="40">
        <v>3</v>
      </c>
      <c r="E118" s="41">
        <f t="shared" si="15"/>
        <v>3.6656891495601173E-4</v>
      </c>
      <c r="F118" s="41">
        <f t="shared" si="16"/>
        <v>1.2896569512509673E-4</v>
      </c>
      <c r="G118" s="41">
        <f t="shared" si="18"/>
        <v>-0.625</v>
      </c>
      <c r="H118" s="41">
        <f t="shared" si="17"/>
        <v>-2.2910557184750734E-4</v>
      </c>
    </row>
    <row r="119" spans="1:8" s="42" customFormat="1" ht="25.5" x14ac:dyDescent="0.2">
      <c r="A119" s="38"/>
      <c r="B119" s="39" t="s">
        <v>110</v>
      </c>
      <c r="C119" s="40">
        <v>0</v>
      </c>
      <c r="D119" s="40">
        <v>0</v>
      </c>
      <c r="E119" s="41" t="str">
        <f t="shared" si="15"/>
        <v/>
      </c>
      <c r="F119" s="41" t="str">
        <f t="shared" si="16"/>
        <v/>
      </c>
      <c r="G119" s="41" t="str">
        <f t="shared" si="18"/>
        <v xml:space="preserve"> </v>
      </c>
      <c r="H119" s="41" t="str">
        <f t="shared" si="17"/>
        <v/>
      </c>
    </row>
    <row r="120" spans="1:8" s="42" customFormat="1" x14ac:dyDescent="0.2">
      <c r="A120" s="38"/>
      <c r="B120" s="39" t="s">
        <v>111</v>
      </c>
      <c r="C120" s="40">
        <v>133</v>
      </c>
      <c r="D120" s="40">
        <v>56</v>
      </c>
      <c r="E120" s="41">
        <f t="shared" si="15"/>
        <v>6.0942082111436948E-3</v>
      </c>
      <c r="F120" s="41">
        <f t="shared" si="16"/>
        <v>2.407359642335139E-3</v>
      </c>
      <c r="G120" s="41">
        <f t="shared" si="18"/>
        <v>-0.57894736842105265</v>
      </c>
      <c r="H120" s="41">
        <f t="shared" si="17"/>
        <v>-3.5282258064516128E-3</v>
      </c>
    </row>
    <row r="121" spans="1:8" s="42" customFormat="1" x14ac:dyDescent="0.2">
      <c r="A121" s="38"/>
      <c r="B121" s="39" t="s">
        <v>112</v>
      </c>
      <c r="C121" s="40">
        <v>82</v>
      </c>
      <c r="D121" s="40">
        <v>76</v>
      </c>
      <c r="E121" s="41">
        <f t="shared" si="15"/>
        <v>3.7573313782991204E-3</v>
      </c>
      <c r="F121" s="41">
        <f t="shared" si="16"/>
        <v>3.2671309431691171E-3</v>
      </c>
      <c r="G121" s="41">
        <f t="shared" si="18"/>
        <v>-7.3170731707317069E-2</v>
      </c>
      <c r="H121" s="41">
        <f t="shared" si="17"/>
        <v>-2.7492668621700877E-4</v>
      </c>
    </row>
    <row r="122" spans="1:8" s="42" customFormat="1" x14ac:dyDescent="0.2">
      <c r="A122" s="38"/>
      <c r="B122" s="39" t="s">
        <v>113</v>
      </c>
      <c r="C122" s="40">
        <v>21</v>
      </c>
      <c r="D122" s="40">
        <v>24</v>
      </c>
      <c r="E122" s="41">
        <f t="shared" si="15"/>
        <v>9.622434017595308E-4</v>
      </c>
      <c r="F122" s="41">
        <f t="shared" si="16"/>
        <v>1.0317255610007739E-3</v>
      </c>
      <c r="G122" s="41">
        <f t="shared" si="18"/>
        <v>0.14285714285714285</v>
      </c>
      <c r="H122" s="41">
        <f t="shared" si="17"/>
        <v>1.3746334310850439E-4</v>
      </c>
    </row>
    <row r="123" spans="1:8" s="42" customFormat="1" x14ac:dyDescent="0.2">
      <c r="A123" s="38"/>
      <c r="B123" s="39" t="s">
        <v>114</v>
      </c>
      <c r="C123" s="40">
        <v>125</v>
      </c>
      <c r="D123" s="40">
        <v>136</v>
      </c>
      <c r="E123" s="41">
        <f t="shared" si="15"/>
        <v>5.7276392961876834E-3</v>
      </c>
      <c r="F123" s="41">
        <f t="shared" si="16"/>
        <v>5.8464448456710515E-3</v>
      </c>
      <c r="G123" s="41">
        <f t="shared" si="18"/>
        <v>8.7999999999999995E-2</v>
      </c>
      <c r="H123" s="41">
        <f t="shared" si="17"/>
        <v>5.0403225806451612E-4</v>
      </c>
    </row>
    <row r="124" spans="1:8" s="42" customFormat="1" x14ac:dyDescent="0.2">
      <c r="A124" s="38"/>
      <c r="B124" s="39" t="s">
        <v>115</v>
      </c>
      <c r="C124" s="40">
        <v>54</v>
      </c>
      <c r="D124" s="40">
        <v>27</v>
      </c>
      <c r="E124" s="41">
        <f t="shared" si="15"/>
        <v>2.4743401759530791E-3</v>
      </c>
      <c r="F124" s="41">
        <f t="shared" si="16"/>
        <v>1.1606912561258704E-3</v>
      </c>
      <c r="G124" s="41">
        <f t="shared" si="18"/>
        <v>-0.5</v>
      </c>
      <c r="H124" s="41">
        <f t="shared" si="17"/>
        <v>-1.2371700879765396E-3</v>
      </c>
    </row>
    <row r="125" spans="1:8" s="42" customFormat="1" x14ac:dyDescent="0.2">
      <c r="A125" s="38"/>
      <c r="B125" s="39" t="s">
        <v>116</v>
      </c>
      <c r="C125" s="40">
        <v>580</v>
      </c>
      <c r="D125" s="40">
        <v>584</v>
      </c>
      <c r="E125" s="41">
        <f t="shared" si="15"/>
        <v>2.6576246334310851E-2</v>
      </c>
      <c r="F125" s="41">
        <f t="shared" si="16"/>
        <v>2.5105321984352162E-2</v>
      </c>
      <c r="G125" s="41">
        <f t="shared" si="18"/>
        <v>6.8965517241379309E-3</v>
      </c>
      <c r="H125" s="41">
        <f t="shared" si="17"/>
        <v>1.8328445747800586E-4</v>
      </c>
    </row>
    <row r="126" spans="1:8" s="42" customFormat="1" x14ac:dyDescent="0.2">
      <c r="A126" s="38"/>
      <c r="B126" s="39" t="s">
        <v>117</v>
      </c>
      <c r="C126" s="40">
        <v>676</v>
      </c>
      <c r="D126" s="40">
        <v>595</v>
      </c>
      <c r="E126" s="41">
        <f t="shared" si="15"/>
        <v>3.0975073313782991E-2</v>
      </c>
      <c r="F126" s="41">
        <f t="shared" si="16"/>
        <v>2.5578196199810849E-2</v>
      </c>
      <c r="G126" s="41">
        <f t="shared" si="18"/>
        <v>-0.11982248520710059</v>
      </c>
      <c r="H126" s="41">
        <f t="shared" si="17"/>
        <v>-3.7115102639296189E-3</v>
      </c>
    </row>
    <row r="127" spans="1:8" s="42" customFormat="1" x14ac:dyDescent="0.2">
      <c r="A127" s="38"/>
      <c r="B127" s="39" t="s">
        <v>118</v>
      </c>
      <c r="C127" s="40">
        <v>15</v>
      </c>
      <c r="D127" s="40">
        <v>2</v>
      </c>
      <c r="E127" s="41">
        <f t="shared" si="15"/>
        <v>6.8731671554252203E-4</v>
      </c>
      <c r="F127" s="41">
        <f t="shared" si="16"/>
        <v>8.597713008339781E-5</v>
      </c>
      <c r="G127" s="41">
        <f t="shared" si="18"/>
        <v>-0.8666666666666667</v>
      </c>
      <c r="H127" s="41">
        <f t="shared" si="17"/>
        <v>-5.9567448680351907E-4</v>
      </c>
    </row>
    <row r="128" spans="1:8" s="42" customFormat="1" x14ac:dyDescent="0.2">
      <c r="A128" s="38"/>
      <c r="B128" s="39" t="s">
        <v>119</v>
      </c>
      <c r="C128" s="40">
        <v>625</v>
      </c>
      <c r="D128" s="40">
        <v>651</v>
      </c>
      <c r="E128" s="41">
        <f t="shared" si="15"/>
        <v>2.8638196480938415E-2</v>
      </c>
      <c r="F128" s="41">
        <f t="shared" si="16"/>
        <v>2.7985555842145991E-2</v>
      </c>
      <c r="G128" s="41">
        <f t="shared" si="18"/>
        <v>4.1599999999999998E-2</v>
      </c>
      <c r="H128" s="41">
        <f t="shared" si="17"/>
        <v>1.1913489736070379E-3</v>
      </c>
    </row>
    <row r="129" spans="1:8" s="42" customFormat="1" x14ac:dyDescent="0.2">
      <c r="A129" s="38"/>
      <c r="B129" s="39" t="s">
        <v>120</v>
      </c>
      <c r="C129" s="40">
        <v>579</v>
      </c>
      <c r="D129" s="40">
        <v>441</v>
      </c>
      <c r="E129" s="41">
        <f t="shared" si="15"/>
        <v>2.653042521994135E-2</v>
      </c>
      <c r="F129" s="41">
        <f t="shared" si="16"/>
        <v>1.8957957183389218E-2</v>
      </c>
      <c r="G129" s="41">
        <f t="shared" si="18"/>
        <v>-0.23834196891191708</v>
      </c>
      <c r="H129" s="41">
        <f t="shared" si="17"/>
        <v>-6.3233137829912019E-3</v>
      </c>
    </row>
    <row r="130" spans="1:8" s="42" customFormat="1" x14ac:dyDescent="0.2">
      <c r="A130" s="38"/>
      <c r="B130" s="39" t="s">
        <v>121</v>
      </c>
      <c r="C130" s="40">
        <v>56</v>
      </c>
      <c r="D130" s="40">
        <v>41</v>
      </c>
      <c r="E130" s="41">
        <f t="shared" si="15"/>
        <v>2.565982404692082E-3</v>
      </c>
      <c r="F130" s="41">
        <f t="shared" si="16"/>
        <v>1.7625311667096553E-3</v>
      </c>
      <c r="G130" s="41">
        <f t="shared" si="18"/>
        <v>-0.26785714285714285</v>
      </c>
      <c r="H130" s="41">
        <f t="shared" si="17"/>
        <v>-6.8731671554252193E-4</v>
      </c>
    </row>
    <row r="131" spans="1:8" s="42" customFormat="1" ht="25.5" x14ac:dyDescent="0.2">
      <c r="A131" s="38"/>
      <c r="B131" s="39" t="s">
        <v>122</v>
      </c>
      <c r="C131" s="40">
        <v>1040</v>
      </c>
      <c r="D131" s="40">
        <v>1626</v>
      </c>
      <c r="E131" s="41">
        <f t="shared" si="15"/>
        <v>4.7653958944281524E-2</v>
      </c>
      <c r="F131" s="41">
        <f t="shared" si="16"/>
        <v>6.9899406757802429E-2</v>
      </c>
      <c r="G131" s="41">
        <f t="shared" si="18"/>
        <v>0.56346153846153846</v>
      </c>
      <c r="H131" s="41">
        <f t="shared" si="17"/>
        <v>2.685117302052786E-2</v>
      </c>
    </row>
    <row r="132" spans="1:8" s="42" customFormat="1" ht="25.5" x14ac:dyDescent="0.2">
      <c r="A132" s="38"/>
      <c r="B132" s="39" t="s">
        <v>123</v>
      </c>
      <c r="C132" s="40">
        <v>654</v>
      </c>
      <c r="D132" s="40">
        <v>373</v>
      </c>
      <c r="E132" s="41">
        <f t="shared" si="15"/>
        <v>2.996700879765396E-2</v>
      </c>
      <c r="F132" s="41">
        <f t="shared" si="16"/>
        <v>1.6034734760553691E-2</v>
      </c>
      <c r="G132" s="41">
        <f t="shared" si="18"/>
        <v>-0.42966360856269115</v>
      </c>
      <c r="H132" s="41">
        <f t="shared" si="17"/>
        <v>-1.2875733137829913E-2</v>
      </c>
    </row>
    <row r="133" spans="1:8" s="42" customFormat="1" x14ac:dyDescent="0.2">
      <c r="A133" s="38"/>
      <c r="B133" s="39" t="s">
        <v>124</v>
      </c>
      <c r="C133" s="40">
        <v>587</v>
      </c>
      <c r="D133" s="40">
        <v>278</v>
      </c>
      <c r="E133" s="41">
        <f t="shared" si="15"/>
        <v>2.6896994134897361E-2</v>
      </c>
      <c r="F133" s="41">
        <f t="shared" si="16"/>
        <v>1.1950821081592296E-2</v>
      </c>
      <c r="G133" s="41">
        <f t="shared" si="18"/>
        <v>-0.52640545144804085</v>
      </c>
      <c r="H133" s="41">
        <f t="shared" si="17"/>
        <v>-1.4158724340175953E-2</v>
      </c>
    </row>
    <row r="134" spans="1:8" s="42" customFormat="1" x14ac:dyDescent="0.2">
      <c r="A134" s="38"/>
      <c r="B134" s="39" t="s">
        <v>125</v>
      </c>
      <c r="C134" s="40">
        <v>554</v>
      </c>
      <c r="D134" s="40">
        <v>191</v>
      </c>
      <c r="E134" s="41">
        <f t="shared" si="15"/>
        <v>2.5384897360703811E-2</v>
      </c>
      <c r="F134" s="41">
        <f t="shared" si="16"/>
        <v>8.2108159229644911E-3</v>
      </c>
      <c r="G134" s="41">
        <f t="shared" si="18"/>
        <v>-0.65523465703971118</v>
      </c>
      <c r="H134" s="41">
        <f t="shared" si="17"/>
        <v>-1.6633064516129031E-2</v>
      </c>
    </row>
    <row r="135" spans="1:8" s="42" customFormat="1" x14ac:dyDescent="0.2">
      <c r="A135" s="38"/>
      <c r="B135" s="39" t="s">
        <v>126</v>
      </c>
      <c r="C135" s="40">
        <v>60</v>
      </c>
      <c r="D135" s="40">
        <v>29</v>
      </c>
      <c r="E135" s="41">
        <f t="shared" si="15"/>
        <v>2.7492668621700881E-3</v>
      </c>
      <c r="F135" s="41">
        <f t="shared" si="16"/>
        <v>1.2466683862092684E-3</v>
      </c>
      <c r="G135" s="41">
        <f t="shared" si="18"/>
        <v>-0.51666666666666672</v>
      </c>
      <c r="H135" s="41">
        <f t="shared" si="17"/>
        <v>-1.4204545454545457E-3</v>
      </c>
    </row>
    <row r="136" spans="1:8" s="42" customFormat="1" x14ac:dyDescent="0.2">
      <c r="A136" s="38"/>
      <c r="B136" s="39" t="s">
        <v>127</v>
      </c>
      <c r="C136" s="40">
        <v>321</v>
      </c>
      <c r="D136" s="40">
        <v>279</v>
      </c>
      <c r="E136" s="41">
        <f t="shared" si="15"/>
        <v>1.4708577712609971E-2</v>
      </c>
      <c r="F136" s="41">
        <f t="shared" si="16"/>
        <v>1.1993809646633996E-2</v>
      </c>
      <c r="G136" s="41">
        <f t="shared" si="18"/>
        <v>-0.13084112149532709</v>
      </c>
      <c r="H136" s="41">
        <f t="shared" si="17"/>
        <v>-1.9244868035190614E-3</v>
      </c>
    </row>
    <row r="137" spans="1:8" s="42" customFormat="1" x14ac:dyDescent="0.2">
      <c r="A137" s="38"/>
      <c r="B137" s="39" t="s">
        <v>128</v>
      </c>
      <c r="C137" s="40">
        <v>69</v>
      </c>
      <c r="D137" s="40">
        <v>76</v>
      </c>
      <c r="E137" s="41">
        <f t="shared" si="15"/>
        <v>3.161656891495601E-3</v>
      </c>
      <c r="F137" s="41">
        <f t="shared" si="16"/>
        <v>3.2671309431691171E-3</v>
      </c>
      <c r="G137" s="41">
        <f t="shared" si="18"/>
        <v>0.10144927536231885</v>
      </c>
      <c r="H137" s="41">
        <f t="shared" si="17"/>
        <v>3.2074780058651025E-4</v>
      </c>
    </row>
    <row r="138" spans="1:8" s="42" customFormat="1" x14ac:dyDescent="0.2">
      <c r="A138" s="38"/>
      <c r="B138" s="39" t="s">
        <v>129</v>
      </c>
      <c r="C138" s="40">
        <v>17</v>
      </c>
      <c r="D138" s="40">
        <v>8</v>
      </c>
      <c r="E138" s="41">
        <f t="shared" si="15"/>
        <v>7.7895894428152489E-4</v>
      </c>
      <c r="F138" s="41">
        <f t="shared" si="16"/>
        <v>3.4390852033359124E-4</v>
      </c>
      <c r="G138" s="41">
        <f t="shared" si="18"/>
        <v>-0.52941176470588236</v>
      </c>
      <c r="H138" s="41">
        <f t="shared" si="17"/>
        <v>-4.1239002932551316E-4</v>
      </c>
    </row>
    <row r="139" spans="1:8" s="42" customFormat="1" x14ac:dyDescent="0.2">
      <c r="A139" s="38"/>
      <c r="B139" s="39" t="s">
        <v>130</v>
      </c>
      <c r="C139" s="40">
        <v>43</v>
      </c>
      <c r="D139" s="40">
        <v>36</v>
      </c>
      <c r="E139" s="41">
        <f t="shared" ref="E139:E167" si="19">+IF(C139=0,"",C139/C$75)</f>
        <v>1.970307917888563E-3</v>
      </c>
      <c r="F139" s="41">
        <f t="shared" ref="F139:F167" si="20">+IF(D139=0,"",D139/D$75)</f>
        <v>1.5475883415011606E-3</v>
      </c>
      <c r="G139" s="41">
        <f t="shared" si="18"/>
        <v>-0.16279069767441862</v>
      </c>
      <c r="H139" s="41">
        <f t="shared" ref="H139:H167" si="21">+IF(OR(AND(E139=""),(G139="")),"",E139*G139)</f>
        <v>-3.207478005865103E-4</v>
      </c>
    </row>
    <row r="140" spans="1:8" s="42" customFormat="1" x14ac:dyDescent="0.2">
      <c r="A140" s="38"/>
      <c r="B140" s="39" t="s">
        <v>131</v>
      </c>
      <c r="C140" s="40">
        <v>54</v>
      </c>
      <c r="D140" s="40">
        <v>37</v>
      </c>
      <c r="E140" s="41">
        <f t="shared" si="19"/>
        <v>2.4743401759530791E-3</v>
      </c>
      <c r="F140" s="41">
        <f t="shared" si="20"/>
        <v>1.5905769065428597E-3</v>
      </c>
      <c r="G140" s="41">
        <f t="shared" ref="G140:G167" si="22">+IF(AND(C140=0,D140=0)," ",IF(C140=0,1,IF(D140=0,-1,(D140-C140)/C140)))</f>
        <v>-0.31481481481481483</v>
      </c>
      <c r="H140" s="41">
        <f t="shared" si="21"/>
        <v>-7.7895894428152499E-4</v>
      </c>
    </row>
    <row r="141" spans="1:8" s="42" customFormat="1" ht="25.5" x14ac:dyDescent="0.2">
      <c r="A141" s="38"/>
      <c r="B141" s="39" t="s">
        <v>132</v>
      </c>
      <c r="C141" s="40">
        <v>245</v>
      </c>
      <c r="D141" s="40">
        <v>241</v>
      </c>
      <c r="E141" s="41">
        <f t="shared" si="19"/>
        <v>1.122617302052786E-2</v>
      </c>
      <c r="F141" s="41">
        <f t="shared" si="20"/>
        <v>1.0360244175049436E-2</v>
      </c>
      <c r="G141" s="41">
        <f t="shared" si="22"/>
        <v>-1.6326530612244899E-2</v>
      </c>
      <c r="H141" s="41">
        <f t="shared" si="21"/>
        <v>-1.8328445747800589E-4</v>
      </c>
    </row>
    <row r="142" spans="1:8" s="42" customFormat="1" ht="25.5" x14ac:dyDescent="0.2">
      <c r="A142" s="38"/>
      <c r="B142" s="39" t="s">
        <v>133</v>
      </c>
      <c r="C142" s="40">
        <v>144</v>
      </c>
      <c r="D142" s="40">
        <v>167</v>
      </c>
      <c r="E142" s="41">
        <f t="shared" si="19"/>
        <v>6.5982404692082114E-3</v>
      </c>
      <c r="F142" s="41">
        <f t="shared" si="20"/>
        <v>7.1790903619637176E-3</v>
      </c>
      <c r="G142" s="41">
        <f t="shared" si="22"/>
        <v>0.15972222222222221</v>
      </c>
      <c r="H142" s="41">
        <f t="shared" si="21"/>
        <v>1.0538856304985337E-3</v>
      </c>
    </row>
    <row r="143" spans="1:8" s="42" customFormat="1" ht="25.5" x14ac:dyDescent="0.2">
      <c r="A143" s="38"/>
      <c r="B143" s="39" t="s">
        <v>134</v>
      </c>
      <c r="C143" s="40">
        <v>38</v>
      </c>
      <c r="D143" s="40">
        <v>54</v>
      </c>
      <c r="E143" s="41">
        <f t="shared" si="19"/>
        <v>1.7412023460410557E-3</v>
      </c>
      <c r="F143" s="41">
        <f t="shared" si="20"/>
        <v>2.3213825122517409E-3</v>
      </c>
      <c r="G143" s="41">
        <f t="shared" si="22"/>
        <v>0.42105263157894735</v>
      </c>
      <c r="H143" s="41">
        <f t="shared" si="21"/>
        <v>7.3313782991202346E-4</v>
      </c>
    </row>
    <row r="144" spans="1:8" s="42" customFormat="1" ht="25.5" x14ac:dyDescent="0.2">
      <c r="A144" s="38"/>
      <c r="B144" s="39" t="s">
        <v>135</v>
      </c>
      <c r="C144" s="40">
        <v>67</v>
      </c>
      <c r="D144" s="40">
        <v>57</v>
      </c>
      <c r="E144" s="41">
        <f t="shared" si="19"/>
        <v>3.0700146627565981E-3</v>
      </c>
      <c r="F144" s="41">
        <f t="shared" si="20"/>
        <v>2.4503482073768377E-3</v>
      </c>
      <c r="G144" s="41">
        <f t="shared" si="22"/>
        <v>-0.14925373134328357</v>
      </c>
      <c r="H144" s="41">
        <f t="shared" si="21"/>
        <v>-4.5821114369501458E-4</v>
      </c>
    </row>
    <row r="145" spans="1:8" s="42" customFormat="1" ht="25.5" x14ac:dyDescent="0.2">
      <c r="A145" s="38"/>
      <c r="B145" s="39" t="s">
        <v>136</v>
      </c>
      <c r="C145" s="40">
        <v>48</v>
      </c>
      <c r="D145" s="40">
        <v>22</v>
      </c>
      <c r="E145" s="41">
        <f t="shared" si="19"/>
        <v>2.1994134897360706E-3</v>
      </c>
      <c r="F145" s="41">
        <f t="shared" si="20"/>
        <v>9.4574843091737595E-4</v>
      </c>
      <c r="G145" s="41">
        <f t="shared" si="22"/>
        <v>-0.54166666666666663</v>
      </c>
      <c r="H145" s="41">
        <f t="shared" si="21"/>
        <v>-1.1913489736070381E-3</v>
      </c>
    </row>
    <row r="146" spans="1:8" s="42" customFormat="1" x14ac:dyDescent="0.2">
      <c r="A146" s="38" t="s">
        <v>95</v>
      </c>
      <c r="B146" s="39" t="s">
        <v>137</v>
      </c>
      <c r="C146" s="40">
        <v>0</v>
      </c>
      <c r="D146" s="40">
        <v>7</v>
      </c>
      <c r="E146" s="41" t="str">
        <f t="shared" si="19"/>
        <v/>
      </c>
      <c r="F146" s="41">
        <f t="shared" si="20"/>
        <v>3.0091995529189238E-4</v>
      </c>
      <c r="G146" s="41">
        <f t="shared" si="22"/>
        <v>1</v>
      </c>
      <c r="H146" s="41" t="str">
        <f t="shared" si="21"/>
        <v/>
      </c>
    </row>
    <row r="147" spans="1:8" s="42" customFormat="1" x14ac:dyDescent="0.2">
      <c r="A147" s="38"/>
      <c r="B147" s="39" t="s">
        <v>138</v>
      </c>
      <c r="C147" s="40">
        <v>10</v>
      </c>
      <c r="D147" s="40">
        <v>2</v>
      </c>
      <c r="E147" s="41">
        <f t="shared" si="19"/>
        <v>4.5821114369501469E-4</v>
      </c>
      <c r="F147" s="41">
        <f t="shared" si="20"/>
        <v>8.597713008339781E-5</v>
      </c>
      <c r="G147" s="41">
        <f t="shared" si="22"/>
        <v>-0.8</v>
      </c>
      <c r="H147" s="41">
        <f t="shared" si="21"/>
        <v>-3.6656891495601178E-4</v>
      </c>
    </row>
    <row r="148" spans="1:8" s="42" customFormat="1" x14ac:dyDescent="0.2">
      <c r="A148" s="38"/>
      <c r="B148" s="39" t="s">
        <v>139</v>
      </c>
      <c r="C148" s="40">
        <v>16</v>
      </c>
      <c r="D148" s="40">
        <v>25</v>
      </c>
      <c r="E148" s="41">
        <f t="shared" si="19"/>
        <v>7.3313782991202346E-4</v>
      </c>
      <c r="F148" s="41">
        <f t="shared" si="20"/>
        <v>1.0747141260424727E-3</v>
      </c>
      <c r="G148" s="41">
        <f t="shared" si="22"/>
        <v>0.5625</v>
      </c>
      <c r="H148" s="41">
        <f t="shared" si="21"/>
        <v>4.1239002932551321E-4</v>
      </c>
    </row>
    <row r="149" spans="1:8" s="42" customFormat="1" x14ac:dyDescent="0.2">
      <c r="A149" s="38"/>
      <c r="B149" s="39" t="s">
        <v>140</v>
      </c>
      <c r="C149" s="40">
        <v>6</v>
      </c>
      <c r="D149" s="40">
        <v>12</v>
      </c>
      <c r="E149" s="41">
        <f t="shared" si="19"/>
        <v>2.7492668621700882E-4</v>
      </c>
      <c r="F149" s="41">
        <f t="shared" si="20"/>
        <v>5.1586278050038694E-4</v>
      </c>
      <c r="G149" s="41">
        <f t="shared" si="22"/>
        <v>1</v>
      </c>
      <c r="H149" s="41">
        <f t="shared" si="21"/>
        <v>2.7492668621700882E-4</v>
      </c>
    </row>
    <row r="150" spans="1:8" s="42" customFormat="1" x14ac:dyDescent="0.2">
      <c r="A150" s="38"/>
      <c r="B150" s="39" t="s">
        <v>141</v>
      </c>
      <c r="C150" s="40">
        <v>0</v>
      </c>
      <c r="D150" s="40">
        <v>0</v>
      </c>
      <c r="E150" s="41" t="str">
        <f t="shared" si="19"/>
        <v/>
      </c>
      <c r="F150" s="41" t="str">
        <f t="shared" si="20"/>
        <v/>
      </c>
      <c r="G150" s="41" t="str">
        <f t="shared" si="22"/>
        <v xml:space="preserve"> </v>
      </c>
      <c r="H150" s="41" t="str">
        <f t="shared" si="21"/>
        <v/>
      </c>
    </row>
    <row r="151" spans="1:8" s="42" customFormat="1" x14ac:dyDescent="0.2">
      <c r="A151" s="38"/>
      <c r="B151" s="39" t="s">
        <v>142</v>
      </c>
      <c r="C151" s="40">
        <v>16</v>
      </c>
      <c r="D151" s="40">
        <v>2</v>
      </c>
      <c r="E151" s="41">
        <f t="shared" si="19"/>
        <v>7.3313782991202346E-4</v>
      </c>
      <c r="F151" s="41">
        <f t="shared" si="20"/>
        <v>8.597713008339781E-5</v>
      </c>
      <c r="G151" s="41">
        <f t="shared" si="22"/>
        <v>-0.875</v>
      </c>
      <c r="H151" s="41">
        <f t="shared" si="21"/>
        <v>-6.414956011730205E-4</v>
      </c>
    </row>
    <row r="152" spans="1:8" s="42" customFormat="1" x14ac:dyDescent="0.2">
      <c r="A152" s="38"/>
      <c r="B152" s="39" t="s">
        <v>143</v>
      </c>
      <c r="C152" s="40">
        <v>38</v>
      </c>
      <c r="D152" s="40">
        <v>50</v>
      </c>
      <c r="E152" s="41">
        <f t="shared" si="19"/>
        <v>1.7412023460410557E-3</v>
      </c>
      <c r="F152" s="41">
        <f t="shared" si="20"/>
        <v>2.1494282520849455E-3</v>
      </c>
      <c r="G152" s="41">
        <f t="shared" si="22"/>
        <v>0.31578947368421051</v>
      </c>
      <c r="H152" s="41">
        <f t="shared" si="21"/>
        <v>5.4985337243401754E-4</v>
      </c>
    </row>
    <row r="153" spans="1:8" s="42" customFormat="1" x14ac:dyDescent="0.2">
      <c r="A153" s="38"/>
      <c r="B153" s="39" t="s">
        <v>144</v>
      </c>
      <c r="C153" s="40">
        <v>220</v>
      </c>
      <c r="D153" s="40">
        <v>219</v>
      </c>
      <c r="E153" s="41">
        <f t="shared" si="19"/>
        <v>1.0080645161290322E-2</v>
      </c>
      <c r="F153" s="41">
        <f t="shared" si="20"/>
        <v>9.4144957441320617E-3</v>
      </c>
      <c r="G153" s="41">
        <f t="shared" si="22"/>
        <v>-4.5454545454545452E-3</v>
      </c>
      <c r="H153" s="41">
        <f t="shared" si="21"/>
        <v>-4.5821114369501459E-5</v>
      </c>
    </row>
    <row r="154" spans="1:8" s="42" customFormat="1" x14ac:dyDescent="0.2">
      <c r="A154" s="38"/>
      <c r="B154" s="39" t="s">
        <v>145</v>
      </c>
      <c r="C154" s="40">
        <v>21</v>
      </c>
      <c r="D154" s="40">
        <v>11</v>
      </c>
      <c r="E154" s="41">
        <f t="shared" si="19"/>
        <v>9.622434017595308E-4</v>
      </c>
      <c r="F154" s="41">
        <f t="shared" si="20"/>
        <v>4.7287421545868797E-4</v>
      </c>
      <c r="G154" s="41">
        <f t="shared" si="22"/>
        <v>-0.47619047619047616</v>
      </c>
      <c r="H154" s="41">
        <f t="shared" si="21"/>
        <v>-4.5821114369501464E-4</v>
      </c>
    </row>
    <row r="155" spans="1:8" s="42" customFormat="1" ht="25.5" x14ac:dyDescent="0.2">
      <c r="A155" s="38"/>
      <c r="B155" s="39" t="s">
        <v>146</v>
      </c>
      <c r="C155" s="40">
        <v>103</v>
      </c>
      <c r="D155" s="40">
        <v>94</v>
      </c>
      <c r="E155" s="41">
        <f t="shared" si="19"/>
        <v>4.7195747800586512E-3</v>
      </c>
      <c r="F155" s="41">
        <f t="shared" si="20"/>
        <v>4.0409251139196974E-3</v>
      </c>
      <c r="G155" s="41">
        <f t="shared" si="22"/>
        <v>-8.7378640776699032E-2</v>
      </c>
      <c r="H155" s="41">
        <f t="shared" si="21"/>
        <v>-4.1239002932551321E-4</v>
      </c>
    </row>
    <row r="156" spans="1:8" s="42" customFormat="1" x14ac:dyDescent="0.2">
      <c r="A156" s="38" t="s">
        <v>95</v>
      </c>
      <c r="B156" s="39" t="s">
        <v>147</v>
      </c>
      <c r="C156" s="40">
        <v>0</v>
      </c>
      <c r="D156" s="40">
        <v>37</v>
      </c>
      <c r="E156" s="41" t="str">
        <f t="shared" si="19"/>
        <v/>
      </c>
      <c r="F156" s="41">
        <f t="shared" si="20"/>
        <v>1.5905769065428597E-3</v>
      </c>
      <c r="G156" s="41">
        <f t="shared" si="22"/>
        <v>1</v>
      </c>
      <c r="H156" s="41" t="str">
        <f t="shared" si="21"/>
        <v/>
      </c>
    </row>
    <row r="157" spans="1:8" s="42" customFormat="1" ht="25.5" x14ac:dyDescent="0.2">
      <c r="A157" s="38"/>
      <c r="B157" s="39" t="s">
        <v>148</v>
      </c>
      <c r="C157" s="40">
        <v>41</v>
      </c>
      <c r="D157" s="40">
        <v>25</v>
      </c>
      <c r="E157" s="41">
        <f t="shared" si="19"/>
        <v>1.8786656891495602E-3</v>
      </c>
      <c r="F157" s="41">
        <f t="shared" si="20"/>
        <v>1.0747141260424727E-3</v>
      </c>
      <c r="G157" s="41">
        <f t="shared" si="22"/>
        <v>-0.3902439024390244</v>
      </c>
      <c r="H157" s="41">
        <f t="shared" si="21"/>
        <v>-7.3313782991202346E-4</v>
      </c>
    </row>
    <row r="158" spans="1:8" s="42" customFormat="1" x14ac:dyDescent="0.2">
      <c r="A158" s="38"/>
      <c r="B158" s="39" t="s">
        <v>149</v>
      </c>
      <c r="C158" s="40">
        <v>256</v>
      </c>
      <c r="D158" s="40">
        <v>199</v>
      </c>
      <c r="E158" s="41">
        <f t="shared" si="19"/>
        <v>1.1730205278592375E-2</v>
      </c>
      <c r="F158" s="41">
        <f t="shared" si="20"/>
        <v>8.5547244432980819E-3</v>
      </c>
      <c r="G158" s="41">
        <f t="shared" si="22"/>
        <v>-0.22265625</v>
      </c>
      <c r="H158" s="41">
        <f t="shared" si="21"/>
        <v>-2.6118035190615834E-3</v>
      </c>
    </row>
    <row r="159" spans="1:8" s="42" customFormat="1" x14ac:dyDescent="0.2">
      <c r="A159" s="38"/>
      <c r="B159" s="39" t="s">
        <v>150</v>
      </c>
      <c r="C159" s="40">
        <v>37</v>
      </c>
      <c r="D159" s="40">
        <v>11</v>
      </c>
      <c r="E159" s="41">
        <f t="shared" si="19"/>
        <v>1.6953812316715543E-3</v>
      </c>
      <c r="F159" s="41">
        <f t="shared" si="20"/>
        <v>4.7287421545868797E-4</v>
      </c>
      <c r="G159" s="41">
        <f t="shared" si="22"/>
        <v>-0.70270270270270274</v>
      </c>
      <c r="H159" s="41">
        <f t="shared" si="21"/>
        <v>-1.1913489736070381E-3</v>
      </c>
    </row>
    <row r="160" spans="1:8" s="42" customFormat="1" x14ac:dyDescent="0.2">
      <c r="A160" s="38"/>
      <c r="B160" s="39" t="s">
        <v>151</v>
      </c>
      <c r="C160" s="40">
        <v>85</v>
      </c>
      <c r="D160" s="40">
        <v>25</v>
      </c>
      <c r="E160" s="41">
        <f t="shared" si="19"/>
        <v>3.8947947214076246E-3</v>
      </c>
      <c r="F160" s="41">
        <f t="shared" si="20"/>
        <v>1.0747141260424727E-3</v>
      </c>
      <c r="G160" s="41">
        <f t="shared" si="22"/>
        <v>-0.70588235294117652</v>
      </c>
      <c r="H160" s="41">
        <f t="shared" si="21"/>
        <v>-2.7492668621700881E-3</v>
      </c>
    </row>
    <row r="161" spans="1:8" s="42" customFormat="1" x14ac:dyDescent="0.2">
      <c r="A161" s="38"/>
      <c r="B161" s="39" t="s">
        <v>152</v>
      </c>
      <c r="C161" s="40">
        <v>60</v>
      </c>
      <c r="D161" s="40">
        <v>26</v>
      </c>
      <c r="E161" s="41">
        <f t="shared" si="19"/>
        <v>2.7492668621700881E-3</v>
      </c>
      <c r="F161" s="41">
        <f t="shared" si="20"/>
        <v>1.1177026910841716E-3</v>
      </c>
      <c r="G161" s="41">
        <f t="shared" si="22"/>
        <v>-0.56666666666666665</v>
      </c>
      <c r="H161" s="41">
        <f t="shared" si="21"/>
        <v>-1.55791788856305E-3</v>
      </c>
    </row>
    <row r="162" spans="1:8" s="42" customFormat="1" x14ac:dyDescent="0.2">
      <c r="A162" s="38" t="s">
        <v>95</v>
      </c>
      <c r="B162" s="39" t="s">
        <v>153</v>
      </c>
      <c r="C162" s="40">
        <v>0</v>
      </c>
      <c r="D162" s="40">
        <v>24</v>
      </c>
      <c r="E162" s="41" t="str">
        <f t="shared" si="19"/>
        <v/>
      </c>
      <c r="F162" s="41">
        <f t="shared" si="20"/>
        <v>1.0317255610007739E-3</v>
      </c>
      <c r="G162" s="41">
        <f t="shared" si="22"/>
        <v>1</v>
      </c>
      <c r="H162" s="41" t="str">
        <f t="shared" si="21"/>
        <v/>
      </c>
    </row>
    <row r="163" spans="1:8" s="42" customFormat="1" x14ac:dyDescent="0.2">
      <c r="A163" s="38" t="s">
        <v>95</v>
      </c>
      <c r="B163" s="39" t="s">
        <v>154</v>
      </c>
      <c r="C163" s="40">
        <v>0</v>
      </c>
      <c r="D163" s="40">
        <v>31</v>
      </c>
      <c r="E163" s="41" t="str">
        <f t="shared" si="19"/>
        <v/>
      </c>
      <c r="F163" s="41">
        <f t="shared" si="20"/>
        <v>1.3326455162926661E-3</v>
      </c>
      <c r="G163" s="41">
        <f t="shared" si="22"/>
        <v>1</v>
      </c>
      <c r="H163" s="41" t="str">
        <f t="shared" si="21"/>
        <v/>
      </c>
    </row>
    <row r="164" spans="1:8" s="42" customFormat="1" x14ac:dyDescent="0.2">
      <c r="A164" s="38"/>
      <c r="B164" s="39" t="s">
        <v>155</v>
      </c>
      <c r="C164" s="40">
        <v>1176</v>
      </c>
      <c r="D164" s="40">
        <v>1606</v>
      </c>
      <c r="E164" s="41">
        <f t="shared" si="19"/>
        <v>5.3885630498533725E-2</v>
      </c>
      <c r="F164" s="41">
        <f t="shared" si="20"/>
        <v>6.9039635456968451E-2</v>
      </c>
      <c r="G164" s="41">
        <f t="shared" si="22"/>
        <v>0.36564625850340138</v>
      </c>
      <c r="H164" s="41">
        <f t="shared" si="21"/>
        <v>1.970307917888563E-2</v>
      </c>
    </row>
    <row r="165" spans="1:8" s="42" customFormat="1" ht="25.5" x14ac:dyDescent="0.2">
      <c r="A165" s="38"/>
      <c r="B165" s="39" t="s">
        <v>156</v>
      </c>
      <c r="C165" s="40">
        <v>103</v>
      </c>
      <c r="D165" s="40">
        <v>205</v>
      </c>
      <c r="E165" s="41">
        <f t="shared" si="19"/>
        <v>4.7195747800586512E-3</v>
      </c>
      <c r="F165" s="41">
        <f t="shared" si="20"/>
        <v>8.8126558335482764E-3</v>
      </c>
      <c r="G165" s="41">
        <f t="shared" si="22"/>
        <v>0.99029126213592233</v>
      </c>
      <c r="H165" s="41">
        <f t="shared" si="21"/>
        <v>4.6737536656891497E-3</v>
      </c>
    </row>
    <row r="166" spans="1:8" s="42" customFormat="1" ht="25.5" x14ac:dyDescent="0.2">
      <c r="A166" s="38"/>
      <c r="B166" s="39" t="s">
        <v>157</v>
      </c>
      <c r="C166" s="40">
        <v>8</v>
      </c>
      <c r="D166" s="40">
        <v>1</v>
      </c>
      <c r="E166" s="41">
        <f t="shared" si="19"/>
        <v>3.6656891495601173E-4</v>
      </c>
      <c r="F166" s="41">
        <f t="shared" si="20"/>
        <v>4.2988565041698905E-5</v>
      </c>
      <c r="G166" s="41">
        <f t="shared" si="22"/>
        <v>-0.875</v>
      </c>
      <c r="H166" s="41">
        <f t="shared" si="21"/>
        <v>-3.2074780058651025E-4</v>
      </c>
    </row>
    <row r="167" spans="1:8" s="42" customFormat="1" x14ac:dyDescent="0.2">
      <c r="A167" s="38"/>
      <c r="B167" s="39" t="s">
        <v>158</v>
      </c>
      <c r="C167" s="40">
        <v>3</v>
      </c>
      <c r="D167" s="40">
        <v>4</v>
      </c>
      <c r="E167" s="41">
        <f t="shared" si="19"/>
        <v>1.3746334310850441E-4</v>
      </c>
      <c r="F167" s="41">
        <f t="shared" si="20"/>
        <v>1.7195426016679562E-4</v>
      </c>
      <c r="G167" s="41">
        <f t="shared" si="22"/>
        <v>0.33333333333333331</v>
      </c>
      <c r="H167" s="41">
        <f t="shared" si="21"/>
        <v>4.5821114369501466E-5</v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2" t="s">
        <v>3</v>
      </c>
      <c r="C171" s="22" t="s">
        <v>14</v>
      </c>
      <c r="D171" s="24"/>
      <c r="E171" s="22" t="s">
        <v>5</v>
      </c>
      <c r="F171" s="24"/>
      <c r="G171" s="22" t="s">
        <v>15</v>
      </c>
      <c r="H171" s="22" t="s">
        <v>7</v>
      </c>
    </row>
    <row r="172" spans="1:8" x14ac:dyDescent="0.2">
      <c r="A172" s="14"/>
      <c r="B172" s="23"/>
      <c r="C172" s="18">
        <v>2019</v>
      </c>
      <c r="D172" s="18">
        <v>2020</v>
      </c>
      <c r="E172" s="18">
        <v>2019</v>
      </c>
      <c r="F172" s="18">
        <v>2020</v>
      </c>
      <c r="G172" s="23"/>
      <c r="H172" s="23"/>
    </row>
    <row r="173" spans="1:8" ht="25.5" x14ac:dyDescent="0.2">
      <c r="A173" s="14"/>
      <c r="B173" s="19" t="s">
        <v>10</v>
      </c>
      <c r="C173" s="20">
        <f>SUM(C174:C343)</f>
        <v>39723</v>
      </c>
      <c r="D173" s="20">
        <f>SUM(D174:D343)</f>
        <v>45963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0.15708783324522316</v>
      </c>
      <c r="H173" s="21">
        <f t="shared" ref="H173:H204" si="25">+IF(OR(AND(E173=""),(G173="")),"",E173*G173)</f>
        <v>0.15708783324522316</v>
      </c>
    </row>
    <row r="174" spans="1:8" s="42" customFormat="1" x14ac:dyDescent="0.2">
      <c r="A174" s="38"/>
      <c r="B174" s="39" t="s">
        <v>159</v>
      </c>
      <c r="C174" s="40">
        <v>304</v>
      </c>
      <c r="D174" s="40">
        <v>238</v>
      </c>
      <c r="E174" s="41">
        <f t="shared" si="23"/>
        <v>7.6529970042544622E-3</v>
      </c>
      <c r="F174" s="41">
        <f t="shared" si="24"/>
        <v>5.1780780192763748E-3</v>
      </c>
      <c r="G174" s="41">
        <f t="shared" ref="G174:G205" si="26">+IF(AND(C174=0,D174=0)," ",IF(C174=0,1,IF(D174=0,-1,(D174-C174)/C174)))</f>
        <v>-0.21710526315789475</v>
      </c>
      <c r="H174" s="41">
        <f t="shared" si="25"/>
        <v>-1.661505928555245E-3</v>
      </c>
    </row>
    <row r="175" spans="1:8" s="42" customFormat="1" x14ac:dyDescent="0.2">
      <c r="A175" s="38"/>
      <c r="B175" s="39" t="s">
        <v>160</v>
      </c>
      <c r="C175" s="40">
        <v>41</v>
      </c>
      <c r="D175" s="40">
        <v>32</v>
      </c>
      <c r="E175" s="41">
        <f t="shared" si="23"/>
        <v>1.0321476222843189E-3</v>
      </c>
      <c r="F175" s="41">
        <f t="shared" si="24"/>
        <v>6.9621217065900828E-4</v>
      </c>
      <c r="G175" s="41">
        <f t="shared" si="26"/>
        <v>-0.21951219512195122</v>
      </c>
      <c r="H175" s="41">
        <f t="shared" si="25"/>
        <v>-2.2656899025753341E-4</v>
      </c>
    </row>
    <row r="176" spans="1:8" s="42" customFormat="1" ht="38.25" x14ac:dyDescent="0.2">
      <c r="A176" s="38"/>
      <c r="B176" s="39" t="s">
        <v>161</v>
      </c>
      <c r="C176" s="40">
        <v>115</v>
      </c>
      <c r="D176" s="40">
        <v>90</v>
      </c>
      <c r="E176" s="41">
        <f t="shared" si="23"/>
        <v>2.8950482088462605E-3</v>
      </c>
      <c r="F176" s="41">
        <f t="shared" si="24"/>
        <v>1.9580967299784608E-3</v>
      </c>
      <c r="G176" s="41">
        <f t="shared" si="26"/>
        <v>-0.21739130434782608</v>
      </c>
      <c r="H176" s="41">
        <f t="shared" si="25"/>
        <v>-6.2935830627092616E-4</v>
      </c>
    </row>
    <row r="177" spans="1:8" s="42" customFormat="1" x14ac:dyDescent="0.2">
      <c r="A177" s="38"/>
      <c r="B177" s="39" t="s">
        <v>162</v>
      </c>
      <c r="C177" s="40">
        <v>5</v>
      </c>
      <c r="D177" s="40">
        <v>2</v>
      </c>
      <c r="E177" s="41">
        <f t="shared" si="23"/>
        <v>1.2587166125418523E-4</v>
      </c>
      <c r="F177" s="41">
        <f t="shared" si="24"/>
        <v>4.3513260666188018E-5</v>
      </c>
      <c r="G177" s="41">
        <f t="shared" si="26"/>
        <v>-0.6</v>
      </c>
      <c r="H177" s="41">
        <f t="shared" si="25"/>
        <v>-7.5522996752511135E-5</v>
      </c>
    </row>
    <row r="178" spans="1:8" s="42" customFormat="1" ht="25.5" x14ac:dyDescent="0.2">
      <c r="A178" s="38"/>
      <c r="B178" s="39" t="s">
        <v>163</v>
      </c>
      <c r="C178" s="40">
        <v>401</v>
      </c>
      <c r="D178" s="40">
        <v>437</v>
      </c>
      <c r="E178" s="41">
        <f t="shared" si="23"/>
        <v>1.0094907232585656E-2</v>
      </c>
      <c r="F178" s="41">
        <f t="shared" si="24"/>
        <v>9.5076474555620821E-3</v>
      </c>
      <c r="G178" s="41">
        <f t="shared" si="26"/>
        <v>8.9775561097256859E-2</v>
      </c>
      <c r="H178" s="41">
        <f t="shared" si="25"/>
        <v>9.0627596103013373E-4</v>
      </c>
    </row>
    <row r="179" spans="1:8" s="42" customFormat="1" x14ac:dyDescent="0.2">
      <c r="A179" s="38"/>
      <c r="B179" s="39" t="s">
        <v>164</v>
      </c>
      <c r="C179" s="40">
        <v>7392</v>
      </c>
      <c r="D179" s="40">
        <v>8958</v>
      </c>
      <c r="E179" s="41">
        <f t="shared" si="23"/>
        <v>0.18608866399818744</v>
      </c>
      <c r="F179" s="41">
        <f t="shared" si="24"/>
        <v>0.19489589452385614</v>
      </c>
      <c r="G179" s="41">
        <f t="shared" si="26"/>
        <v>0.21185064935064934</v>
      </c>
      <c r="H179" s="41">
        <f t="shared" si="25"/>
        <v>3.9423004304810813E-2</v>
      </c>
    </row>
    <row r="180" spans="1:8" s="42" customFormat="1" x14ac:dyDescent="0.2">
      <c r="A180" s="38"/>
      <c r="B180" s="39" t="s">
        <v>165</v>
      </c>
      <c r="C180" s="40">
        <v>66</v>
      </c>
      <c r="D180" s="40">
        <v>43</v>
      </c>
      <c r="E180" s="41">
        <f t="shared" si="23"/>
        <v>1.661505928555245E-3</v>
      </c>
      <c r="F180" s="41">
        <f t="shared" si="24"/>
        <v>9.3553510432304243E-4</v>
      </c>
      <c r="G180" s="41">
        <f t="shared" si="26"/>
        <v>-0.34848484848484851</v>
      </c>
      <c r="H180" s="41">
        <f t="shared" si="25"/>
        <v>-5.7900964176925212E-4</v>
      </c>
    </row>
    <row r="181" spans="1:8" s="42" customFormat="1" x14ac:dyDescent="0.2">
      <c r="A181" s="38"/>
      <c r="B181" s="39" t="s">
        <v>166</v>
      </c>
      <c r="C181" s="40">
        <v>782</v>
      </c>
      <c r="D181" s="40">
        <v>892</v>
      </c>
      <c r="E181" s="41">
        <f t="shared" si="23"/>
        <v>1.9686327820154569E-2</v>
      </c>
      <c r="F181" s="41">
        <f t="shared" si="24"/>
        <v>1.9406914257119857E-2</v>
      </c>
      <c r="G181" s="41">
        <f t="shared" si="26"/>
        <v>0.14066496163682865</v>
      </c>
      <c r="H181" s="41">
        <f t="shared" si="25"/>
        <v>2.7691765475920749E-3</v>
      </c>
    </row>
    <row r="182" spans="1:8" s="42" customFormat="1" x14ac:dyDescent="0.2">
      <c r="A182" s="38"/>
      <c r="B182" s="39" t="s">
        <v>167</v>
      </c>
      <c r="C182" s="40">
        <v>70</v>
      </c>
      <c r="D182" s="40">
        <v>94</v>
      </c>
      <c r="E182" s="41">
        <f t="shared" si="23"/>
        <v>1.7622032575585933E-3</v>
      </c>
      <c r="F182" s="41">
        <f t="shared" si="24"/>
        <v>2.045123251310837E-3</v>
      </c>
      <c r="G182" s="41">
        <f t="shared" si="26"/>
        <v>0.34285714285714286</v>
      </c>
      <c r="H182" s="41">
        <f t="shared" si="25"/>
        <v>6.0418397402008919E-4</v>
      </c>
    </row>
    <row r="183" spans="1:8" s="42" customFormat="1" x14ac:dyDescent="0.2">
      <c r="A183" s="38"/>
      <c r="B183" s="39" t="s">
        <v>168</v>
      </c>
      <c r="C183" s="40">
        <v>20</v>
      </c>
      <c r="D183" s="40">
        <v>16</v>
      </c>
      <c r="E183" s="41">
        <f t="shared" si="23"/>
        <v>5.034866450167409E-4</v>
      </c>
      <c r="F183" s="41">
        <f t="shared" si="24"/>
        <v>3.4810608532950414E-4</v>
      </c>
      <c r="G183" s="41">
        <f t="shared" si="26"/>
        <v>-0.2</v>
      </c>
      <c r="H183" s="41">
        <f t="shared" si="25"/>
        <v>-1.0069732900334818E-4</v>
      </c>
    </row>
    <row r="184" spans="1:8" s="42" customFormat="1" ht="25.5" x14ac:dyDescent="0.2">
      <c r="A184" s="38"/>
      <c r="B184" s="39" t="s">
        <v>169</v>
      </c>
      <c r="C184" s="40">
        <v>16</v>
      </c>
      <c r="D184" s="40">
        <v>9</v>
      </c>
      <c r="E184" s="41">
        <f t="shared" si="23"/>
        <v>4.0278931601339272E-4</v>
      </c>
      <c r="F184" s="41">
        <f t="shared" si="24"/>
        <v>1.9580967299784609E-4</v>
      </c>
      <c r="G184" s="41">
        <f t="shared" si="26"/>
        <v>-0.4375</v>
      </c>
      <c r="H184" s="41">
        <f t="shared" si="25"/>
        <v>-1.7622032575585932E-4</v>
      </c>
    </row>
    <row r="185" spans="1:8" s="42" customFormat="1" x14ac:dyDescent="0.2">
      <c r="A185" s="38"/>
      <c r="B185" s="39" t="s">
        <v>170</v>
      </c>
      <c r="C185" s="40">
        <v>141</v>
      </c>
      <c r="D185" s="40">
        <v>541</v>
      </c>
      <c r="E185" s="41">
        <f t="shared" si="23"/>
        <v>3.5495808473680235E-3</v>
      </c>
      <c r="F185" s="41">
        <f t="shared" si="24"/>
        <v>1.1770337010203859E-2</v>
      </c>
      <c r="G185" s="41">
        <f t="shared" si="26"/>
        <v>2.8368794326241136</v>
      </c>
      <c r="H185" s="41">
        <f t="shared" si="25"/>
        <v>1.0069732900334818E-2</v>
      </c>
    </row>
    <row r="186" spans="1:8" s="42" customFormat="1" x14ac:dyDescent="0.2">
      <c r="A186" s="38"/>
      <c r="B186" s="39" t="s">
        <v>171</v>
      </c>
      <c r="C186" s="40">
        <v>660</v>
      </c>
      <c r="D186" s="40">
        <v>447</v>
      </c>
      <c r="E186" s="41">
        <f t="shared" si="23"/>
        <v>1.6615059285552451E-2</v>
      </c>
      <c r="F186" s="41">
        <f t="shared" si="24"/>
        <v>9.725213758893023E-3</v>
      </c>
      <c r="G186" s="41">
        <f t="shared" si="26"/>
        <v>-0.32272727272727275</v>
      </c>
      <c r="H186" s="41">
        <f t="shared" si="25"/>
        <v>-5.3621327694282914E-3</v>
      </c>
    </row>
    <row r="187" spans="1:8" s="42" customFormat="1" x14ac:dyDescent="0.2">
      <c r="A187" s="38"/>
      <c r="B187" s="39" t="s">
        <v>172</v>
      </c>
      <c r="C187" s="40">
        <v>1426</v>
      </c>
      <c r="D187" s="40">
        <v>2334</v>
      </c>
      <c r="E187" s="41">
        <f t="shared" si="23"/>
        <v>3.5898597789693627E-2</v>
      </c>
      <c r="F187" s="41">
        <f t="shared" si="24"/>
        <v>5.0779975197441422E-2</v>
      </c>
      <c r="G187" s="41">
        <f t="shared" si="26"/>
        <v>0.63674614305750354</v>
      </c>
      <c r="H187" s="41">
        <f t="shared" si="25"/>
        <v>2.285829368376004E-2</v>
      </c>
    </row>
    <row r="188" spans="1:8" s="42" customFormat="1" ht="25.5" x14ac:dyDescent="0.2">
      <c r="A188" s="38"/>
      <c r="B188" s="39" t="s">
        <v>173</v>
      </c>
      <c r="C188" s="40">
        <v>255</v>
      </c>
      <c r="D188" s="40">
        <v>686</v>
      </c>
      <c r="E188" s="41">
        <f t="shared" si="23"/>
        <v>6.4194547239634471E-3</v>
      </c>
      <c r="F188" s="41">
        <f t="shared" si="24"/>
        <v>1.492504840850249E-2</v>
      </c>
      <c r="G188" s="41">
        <f t="shared" si="26"/>
        <v>1.6901960784313725</v>
      </c>
      <c r="H188" s="41">
        <f t="shared" si="25"/>
        <v>1.0850137200110768E-2</v>
      </c>
    </row>
    <row r="189" spans="1:8" s="42" customFormat="1" ht="25.5" x14ac:dyDescent="0.2">
      <c r="A189" s="38"/>
      <c r="B189" s="39" t="s">
        <v>174</v>
      </c>
      <c r="C189" s="40">
        <v>96</v>
      </c>
      <c r="D189" s="40">
        <v>77</v>
      </c>
      <c r="E189" s="41">
        <f t="shared" si="23"/>
        <v>2.4167358960803563E-3</v>
      </c>
      <c r="F189" s="41">
        <f t="shared" si="24"/>
        <v>1.6752605356482389E-3</v>
      </c>
      <c r="G189" s="41">
        <f t="shared" si="26"/>
        <v>-0.19791666666666666</v>
      </c>
      <c r="H189" s="41">
        <f t="shared" si="25"/>
        <v>-4.7831231276590383E-4</v>
      </c>
    </row>
    <row r="190" spans="1:8" s="42" customFormat="1" x14ac:dyDescent="0.2">
      <c r="A190" s="38"/>
      <c r="B190" s="39" t="s">
        <v>175</v>
      </c>
      <c r="C190" s="40">
        <v>212</v>
      </c>
      <c r="D190" s="40">
        <v>100</v>
      </c>
      <c r="E190" s="41">
        <f t="shared" si="23"/>
        <v>5.3369584371774541E-3</v>
      </c>
      <c r="F190" s="41">
        <f t="shared" si="24"/>
        <v>2.1756630333094012E-3</v>
      </c>
      <c r="G190" s="41">
        <f t="shared" si="26"/>
        <v>-0.52830188679245282</v>
      </c>
      <c r="H190" s="41">
        <f t="shared" si="25"/>
        <v>-2.8195252120937495E-3</v>
      </c>
    </row>
    <row r="191" spans="1:8" s="42" customFormat="1" x14ac:dyDescent="0.2">
      <c r="A191" s="38"/>
      <c r="B191" s="39" t="s">
        <v>176</v>
      </c>
      <c r="C191" s="40">
        <v>48</v>
      </c>
      <c r="D191" s="40">
        <v>91</v>
      </c>
      <c r="E191" s="41">
        <f t="shared" si="23"/>
        <v>1.2083679480401782E-3</v>
      </c>
      <c r="F191" s="41">
        <f t="shared" si="24"/>
        <v>1.9798533603115551E-3</v>
      </c>
      <c r="G191" s="41">
        <f t="shared" si="26"/>
        <v>0.89583333333333337</v>
      </c>
      <c r="H191" s="41">
        <f t="shared" si="25"/>
        <v>1.082496286785993E-3</v>
      </c>
    </row>
    <row r="192" spans="1:8" s="42" customFormat="1" x14ac:dyDescent="0.2">
      <c r="A192" s="38"/>
      <c r="B192" s="39" t="s">
        <v>177</v>
      </c>
      <c r="C192" s="40">
        <v>31</v>
      </c>
      <c r="D192" s="40">
        <v>36</v>
      </c>
      <c r="E192" s="41">
        <f t="shared" si="23"/>
        <v>7.8040429977594848E-4</v>
      </c>
      <c r="F192" s="41">
        <f t="shared" si="24"/>
        <v>7.8323869199138434E-4</v>
      </c>
      <c r="G192" s="41">
        <f t="shared" si="26"/>
        <v>0.16129032258064516</v>
      </c>
      <c r="H192" s="41">
        <f t="shared" si="25"/>
        <v>1.2587166125418523E-4</v>
      </c>
    </row>
    <row r="193" spans="1:8" s="42" customFormat="1" ht="25.5" x14ac:dyDescent="0.2">
      <c r="A193" s="38" t="s">
        <v>95</v>
      </c>
      <c r="B193" s="39" t="s">
        <v>178</v>
      </c>
      <c r="C193" s="40">
        <v>0</v>
      </c>
      <c r="D193" s="40">
        <v>563</v>
      </c>
      <c r="E193" s="41" t="str">
        <f t="shared" si="23"/>
        <v/>
      </c>
      <c r="F193" s="41">
        <f t="shared" si="24"/>
        <v>1.2248982877531928E-2</v>
      </c>
      <c r="G193" s="41">
        <f t="shared" si="26"/>
        <v>1</v>
      </c>
      <c r="H193" s="41" t="str">
        <f t="shared" si="25"/>
        <v/>
      </c>
    </row>
    <row r="194" spans="1:8" s="42" customFormat="1" x14ac:dyDescent="0.2">
      <c r="A194" s="38"/>
      <c r="B194" s="39" t="s">
        <v>179</v>
      </c>
      <c r="C194" s="40">
        <v>387</v>
      </c>
      <c r="D194" s="40">
        <v>241</v>
      </c>
      <c r="E194" s="41">
        <f t="shared" si="23"/>
        <v>9.7424665810739372E-3</v>
      </c>
      <c r="F194" s="41">
        <f t="shared" si="24"/>
        <v>5.2433479102756567E-3</v>
      </c>
      <c r="G194" s="41">
        <f t="shared" si="26"/>
        <v>-0.37726098191214469</v>
      </c>
      <c r="H194" s="41">
        <f t="shared" si="25"/>
        <v>-3.6754525086222086E-3</v>
      </c>
    </row>
    <row r="195" spans="1:8" s="42" customFormat="1" x14ac:dyDescent="0.2">
      <c r="A195" s="38"/>
      <c r="B195" s="39" t="s">
        <v>180</v>
      </c>
      <c r="C195" s="40">
        <v>46</v>
      </c>
      <c r="D195" s="40">
        <v>23</v>
      </c>
      <c r="E195" s="41">
        <f t="shared" si="23"/>
        <v>1.1580192835385042E-3</v>
      </c>
      <c r="F195" s="41">
        <f t="shared" si="24"/>
        <v>5.0040249766116222E-4</v>
      </c>
      <c r="G195" s="41">
        <f t="shared" si="26"/>
        <v>-0.5</v>
      </c>
      <c r="H195" s="41">
        <f t="shared" si="25"/>
        <v>-5.7900964176925212E-4</v>
      </c>
    </row>
    <row r="196" spans="1:8" s="42" customFormat="1" x14ac:dyDescent="0.2">
      <c r="A196" s="38"/>
      <c r="B196" s="39" t="s">
        <v>181</v>
      </c>
      <c r="C196" s="40">
        <v>2</v>
      </c>
      <c r="D196" s="40">
        <v>2</v>
      </c>
      <c r="E196" s="41">
        <f t="shared" si="23"/>
        <v>5.034866450167409E-5</v>
      </c>
      <c r="F196" s="41">
        <f t="shared" si="24"/>
        <v>4.3513260666188018E-5</v>
      </c>
      <c r="G196" s="41">
        <f t="shared" si="26"/>
        <v>0</v>
      </c>
      <c r="H196" s="41">
        <f t="shared" si="25"/>
        <v>0</v>
      </c>
    </row>
    <row r="197" spans="1:8" s="42" customFormat="1" x14ac:dyDescent="0.2">
      <c r="A197" s="38"/>
      <c r="B197" s="39" t="s">
        <v>182</v>
      </c>
      <c r="C197" s="40">
        <v>53</v>
      </c>
      <c r="D197" s="40">
        <v>60</v>
      </c>
      <c r="E197" s="41">
        <f t="shared" si="23"/>
        <v>1.3342396092943635E-3</v>
      </c>
      <c r="F197" s="41">
        <f t="shared" si="24"/>
        <v>1.3053978199856406E-3</v>
      </c>
      <c r="G197" s="41">
        <f t="shared" si="26"/>
        <v>0.13207547169811321</v>
      </c>
      <c r="H197" s="41">
        <f t="shared" si="25"/>
        <v>1.7622032575585934E-4</v>
      </c>
    </row>
    <row r="198" spans="1:8" s="42" customFormat="1" x14ac:dyDescent="0.2">
      <c r="A198" s="38"/>
      <c r="B198" s="39" t="s">
        <v>183</v>
      </c>
      <c r="C198" s="40">
        <v>25</v>
      </c>
      <c r="D198" s="40">
        <v>46</v>
      </c>
      <c r="E198" s="41">
        <f t="shared" si="23"/>
        <v>6.2935830627092616E-4</v>
      </c>
      <c r="F198" s="41">
        <f t="shared" si="24"/>
        <v>1.0008049953223244E-3</v>
      </c>
      <c r="G198" s="41">
        <f t="shared" si="26"/>
        <v>0.84</v>
      </c>
      <c r="H198" s="41">
        <f t="shared" si="25"/>
        <v>5.2866097726757798E-4</v>
      </c>
    </row>
    <row r="199" spans="1:8" s="42" customFormat="1" x14ac:dyDescent="0.2">
      <c r="A199" s="38"/>
      <c r="B199" s="39" t="s">
        <v>184</v>
      </c>
      <c r="C199" s="40">
        <v>830</v>
      </c>
      <c r="D199" s="40">
        <v>1970</v>
      </c>
      <c r="E199" s="41">
        <f t="shared" si="23"/>
        <v>2.0894695768194749E-2</v>
      </c>
      <c r="F199" s="41">
        <f t="shared" si="24"/>
        <v>4.2860561756195202E-2</v>
      </c>
      <c r="G199" s="41">
        <f t="shared" si="26"/>
        <v>1.3734939759036144</v>
      </c>
      <c r="H199" s="41">
        <f t="shared" si="25"/>
        <v>2.8698738765954232E-2</v>
      </c>
    </row>
    <row r="200" spans="1:8" s="42" customFormat="1" ht="25.5" x14ac:dyDescent="0.2">
      <c r="A200" s="38"/>
      <c r="B200" s="39" t="s">
        <v>185</v>
      </c>
      <c r="C200" s="40">
        <v>843</v>
      </c>
      <c r="D200" s="40">
        <v>1062</v>
      </c>
      <c r="E200" s="41">
        <f t="shared" si="23"/>
        <v>2.122196208745563E-2</v>
      </c>
      <c r="F200" s="41">
        <f t="shared" si="24"/>
        <v>2.310554141374584E-2</v>
      </c>
      <c r="G200" s="41">
        <f t="shared" si="26"/>
        <v>0.2597864768683274</v>
      </c>
      <c r="H200" s="41">
        <f t="shared" si="25"/>
        <v>5.5131787629333134E-3</v>
      </c>
    </row>
    <row r="201" spans="1:8" s="42" customFormat="1" x14ac:dyDescent="0.2">
      <c r="A201" s="38"/>
      <c r="B201" s="39" t="s">
        <v>186</v>
      </c>
      <c r="C201" s="40">
        <v>953</v>
      </c>
      <c r="D201" s="40">
        <v>975</v>
      </c>
      <c r="E201" s="41">
        <f t="shared" si="23"/>
        <v>2.3991138635047704E-2</v>
      </c>
      <c r="F201" s="41">
        <f t="shared" si="24"/>
        <v>2.1212714574766658E-2</v>
      </c>
      <c r="G201" s="41">
        <f t="shared" si="26"/>
        <v>2.3084994753410283E-2</v>
      </c>
      <c r="H201" s="41">
        <f t="shared" si="25"/>
        <v>5.5383530951841494E-4</v>
      </c>
    </row>
    <row r="202" spans="1:8" s="42" customFormat="1" x14ac:dyDescent="0.2">
      <c r="A202" s="38"/>
      <c r="B202" s="39" t="s">
        <v>187</v>
      </c>
      <c r="C202" s="40">
        <v>388</v>
      </c>
      <c r="D202" s="40">
        <v>342</v>
      </c>
      <c r="E202" s="41">
        <f t="shared" si="23"/>
        <v>9.7676409133247745E-3</v>
      </c>
      <c r="F202" s="41">
        <f t="shared" si="24"/>
        <v>7.4407675739181518E-3</v>
      </c>
      <c r="G202" s="41">
        <f t="shared" si="26"/>
        <v>-0.11855670103092783</v>
      </c>
      <c r="H202" s="41">
        <f t="shared" si="25"/>
        <v>-1.1580192835385042E-3</v>
      </c>
    </row>
    <row r="203" spans="1:8" s="42" customFormat="1" x14ac:dyDescent="0.2">
      <c r="A203" s="38"/>
      <c r="B203" s="39" t="s">
        <v>188</v>
      </c>
      <c r="C203" s="40">
        <v>965</v>
      </c>
      <c r="D203" s="40">
        <v>927</v>
      </c>
      <c r="E203" s="41">
        <f t="shared" si="23"/>
        <v>2.4293230622057752E-2</v>
      </c>
      <c r="F203" s="41">
        <f t="shared" si="24"/>
        <v>2.0168396318778148E-2</v>
      </c>
      <c r="G203" s="41">
        <f t="shared" si="26"/>
        <v>-3.9378238341968914E-2</v>
      </c>
      <c r="H203" s="41">
        <f t="shared" si="25"/>
        <v>-9.5662462553180788E-4</v>
      </c>
    </row>
    <row r="204" spans="1:8" s="42" customFormat="1" x14ac:dyDescent="0.2">
      <c r="A204" s="38"/>
      <c r="B204" s="39" t="s">
        <v>189</v>
      </c>
      <c r="C204" s="40">
        <v>343</v>
      </c>
      <c r="D204" s="40">
        <v>506</v>
      </c>
      <c r="E204" s="41">
        <f t="shared" si="23"/>
        <v>8.6347959620371069E-3</v>
      </c>
      <c r="F204" s="41">
        <f t="shared" si="24"/>
        <v>1.1008854948545569E-2</v>
      </c>
      <c r="G204" s="41">
        <f t="shared" si="26"/>
        <v>0.47521865889212828</v>
      </c>
      <c r="H204" s="41">
        <f t="shared" si="25"/>
        <v>4.1034161568864382E-3</v>
      </c>
    </row>
    <row r="205" spans="1:8" s="42" customFormat="1" x14ac:dyDescent="0.2">
      <c r="A205" s="38"/>
      <c r="B205" s="39" t="s">
        <v>190</v>
      </c>
      <c r="C205" s="40">
        <v>205</v>
      </c>
      <c r="D205" s="40">
        <v>162</v>
      </c>
      <c r="E205" s="41">
        <f t="shared" ref="E205:E236" si="27">+IF(C205=0,"",C205/C$173)</f>
        <v>5.1607381114215948E-3</v>
      </c>
      <c r="F205" s="41">
        <f t="shared" ref="F205:F236" si="28">+IF(D205=0,"",D205/D$173)</f>
        <v>3.5245741139612297E-3</v>
      </c>
      <c r="G205" s="41">
        <f t="shared" si="26"/>
        <v>-0.2097560975609756</v>
      </c>
      <c r="H205" s="41">
        <f t="shared" ref="H205:H236" si="29">+IF(OR(AND(E205=""),(G205="")),"",E205*G205)</f>
        <v>-1.082496286785993E-3</v>
      </c>
    </row>
    <row r="206" spans="1:8" s="42" customFormat="1" x14ac:dyDescent="0.2">
      <c r="A206" s="38"/>
      <c r="B206" s="39" t="s">
        <v>191</v>
      </c>
      <c r="C206" s="40">
        <v>177</v>
      </c>
      <c r="D206" s="40">
        <v>77</v>
      </c>
      <c r="E206" s="41">
        <f t="shared" si="27"/>
        <v>4.4558568083981577E-3</v>
      </c>
      <c r="F206" s="41">
        <f t="shared" si="28"/>
        <v>1.6752605356482389E-3</v>
      </c>
      <c r="G206" s="41">
        <f t="shared" ref="G206:G237" si="30">+IF(AND(C206=0,D206=0)," ",IF(C206=0,1,IF(D206=0,-1,(D206-C206)/C206)))</f>
        <v>-0.56497175141242939</v>
      </c>
      <c r="H206" s="41">
        <f t="shared" si="29"/>
        <v>-2.5174332250837051E-3</v>
      </c>
    </row>
    <row r="207" spans="1:8" s="42" customFormat="1" x14ac:dyDescent="0.2">
      <c r="A207" s="38"/>
      <c r="B207" s="39" t="s">
        <v>192</v>
      </c>
      <c r="C207" s="40">
        <v>12</v>
      </c>
      <c r="D207" s="40">
        <v>3</v>
      </c>
      <c r="E207" s="41">
        <f t="shared" si="27"/>
        <v>3.0209198701004454E-4</v>
      </c>
      <c r="F207" s="41">
        <f t="shared" si="28"/>
        <v>6.5269890999282033E-5</v>
      </c>
      <c r="G207" s="41">
        <f t="shared" si="30"/>
        <v>-0.75</v>
      </c>
      <c r="H207" s="41">
        <f t="shared" si="29"/>
        <v>-2.2656899025753341E-4</v>
      </c>
    </row>
    <row r="208" spans="1:8" s="42" customFormat="1" x14ac:dyDescent="0.2">
      <c r="A208" s="38"/>
      <c r="B208" s="39" t="s">
        <v>193</v>
      </c>
      <c r="C208" s="40">
        <v>138</v>
      </c>
      <c r="D208" s="40">
        <v>96</v>
      </c>
      <c r="E208" s="41">
        <f t="shared" si="27"/>
        <v>3.4740578506155125E-3</v>
      </c>
      <c r="F208" s="41">
        <f t="shared" si="28"/>
        <v>2.0886365119770251E-3</v>
      </c>
      <c r="G208" s="41">
        <f t="shared" si="30"/>
        <v>-0.30434782608695654</v>
      </c>
      <c r="H208" s="41">
        <f t="shared" si="29"/>
        <v>-1.057321954535156E-3</v>
      </c>
    </row>
    <row r="209" spans="1:8" s="42" customFormat="1" x14ac:dyDescent="0.2">
      <c r="A209" s="38"/>
      <c r="B209" s="39" t="s">
        <v>194</v>
      </c>
      <c r="C209" s="40">
        <v>1061</v>
      </c>
      <c r="D209" s="40">
        <v>620</v>
      </c>
      <c r="E209" s="41">
        <f t="shared" si="27"/>
        <v>2.6709966518138107E-2</v>
      </c>
      <c r="F209" s="41">
        <f t="shared" si="28"/>
        <v>1.3489110806518287E-2</v>
      </c>
      <c r="G209" s="41">
        <f t="shared" si="30"/>
        <v>-0.41564561734213007</v>
      </c>
      <c r="H209" s="41">
        <f t="shared" si="29"/>
        <v>-1.1101880522619139E-2</v>
      </c>
    </row>
    <row r="210" spans="1:8" s="42" customFormat="1" x14ac:dyDescent="0.2">
      <c r="A210" s="38"/>
      <c r="B210" s="39" t="s">
        <v>195</v>
      </c>
      <c r="C210" s="40">
        <v>175</v>
      </c>
      <c r="D210" s="40">
        <v>88</v>
      </c>
      <c r="E210" s="41">
        <f t="shared" si="27"/>
        <v>4.4055081438964831E-3</v>
      </c>
      <c r="F210" s="41">
        <f t="shared" si="28"/>
        <v>1.9145834693122729E-3</v>
      </c>
      <c r="G210" s="41">
        <f t="shared" si="30"/>
        <v>-0.49714285714285716</v>
      </c>
      <c r="H210" s="41">
        <f t="shared" si="29"/>
        <v>-2.1901669058228229E-3</v>
      </c>
    </row>
    <row r="211" spans="1:8" s="42" customFormat="1" x14ac:dyDescent="0.2">
      <c r="A211" s="38"/>
      <c r="B211" s="39" t="s">
        <v>196</v>
      </c>
      <c r="C211" s="40">
        <v>28</v>
      </c>
      <c r="D211" s="40">
        <v>9</v>
      </c>
      <c r="E211" s="41">
        <f t="shared" si="27"/>
        <v>7.0488130302343726E-4</v>
      </c>
      <c r="F211" s="41">
        <f t="shared" si="28"/>
        <v>1.9580967299784609E-4</v>
      </c>
      <c r="G211" s="41">
        <f t="shared" si="30"/>
        <v>-0.6785714285714286</v>
      </c>
      <c r="H211" s="41">
        <f t="shared" si="29"/>
        <v>-4.7831231276590388E-4</v>
      </c>
    </row>
    <row r="212" spans="1:8" s="42" customFormat="1" x14ac:dyDescent="0.2">
      <c r="A212" s="38"/>
      <c r="B212" s="39" t="s">
        <v>197</v>
      </c>
      <c r="C212" s="40">
        <v>11</v>
      </c>
      <c r="D212" s="40">
        <v>8</v>
      </c>
      <c r="E212" s="41">
        <f t="shared" si="27"/>
        <v>2.7691765475920752E-4</v>
      </c>
      <c r="F212" s="41">
        <f t="shared" si="28"/>
        <v>1.7405304266475207E-4</v>
      </c>
      <c r="G212" s="41">
        <f t="shared" si="30"/>
        <v>-0.27272727272727271</v>
      </c>
      <c r="H212" s="41">
        <f t="shared" si="29"/>
        <v>-7.5522996752511135E-5</v>
      </c>
    </row>
    <row r="213" spans="1:8" s="42" customFormat="1" ht="25.5" x14ac:dyDescent="0.2">
      <c r="A213" s="38"/>
      <c r="B213" s="39" t="s">
        <v>198</v>
      </c>
      <c r="C213" s="40">
        <v>941</v>
      </c>
      <c r="D213" s="40">
        <v>508</v>
      </c>
      <c r="E213" s="41">
        <f t="shared" si="27"/>
        <v>2.368904664803766E-2</v>
      </c>
      <c r="F213" s="41">
        <f t="shared" si="28"/>
        <v>1.1052368209211757E-2</v>
      </c>
      <c r="G213" s="41">
        <f t="shared" si="30"/>
        <v>-0.46014877789585545</v>
      </c>
      <c r="H213" s="41">
        <f t="shared" si="29"/>
        <v>-1.090048586461244E-2</v>
      </c>
    </row>
    <row r="214" spans="1:8" s="42" customFormat="1" x14ac:dyDescent="0.2">
      <c r="A214" s="38"/>
      <c r="B214" s="39" t="s">
        <v>199</v>
      </c>
      <c r="C214" s="40">
        <v>40</v>
      </c>
      <c r="D214" s="40">
        <v>53</v>
      </c>
      <c r="E214" s="41">
        <f t="shared" si="27"/>
        <v>1.0069732900334818E-3</v>
      </c>
      <c r="F214" s="41">
        <f t="shared" si="28"/>
        <v>1.1531014076539825E-3</v>
      </c>
      <c r="G214" s="41">
        <f t="shared" si="30"/>
        <v>0.32500000000000001</v>
      </c>
      <c r="H214" s="41">
        <f t="shared" si="29"/>
        <v>3.2726631926088161E-4</v>
      </c>
    </row>
    <row r="215" spans="1:8" s="42" customFormat="1" ht="25.5" x14ac:dyDescent="0.2">
      <c r="A215" s="38"/>
      <c r="B215" s="39" t="s">
        <v>200</v>
      </c>
      <c r="C215" s="40">
        <v>33</v>
      </c>
      <c r="D215" s="40">
        <v>12</v>
      </c>
      <c r="E215" s="41">
        <f t="shared" si="27"/>
        <v>8.3075296427762252E-4</v>
      </c>
      <c r="F215" s="41">
        <f t="shared" si="28"/>
        <v>2.6107956399712813E-4</v>
      </c>
      <c r="G215" s="41">
        <f t="shared" si="30"/>
        <v>-0.63636363636363635</v>
      </c>
      <c r="H215" s="41">
        <f t="shared" si="29"/>
        <v>-5.2866097726757798E-4</v>
      </c>
    </row>
    <row r="216" spans="1:8" s="42" customFormat="1" ht="25.5" x14ac:dyDescent="0.2">
      <c r="A216" s="38"/>
      <c r="B216" s="39" t="s">
        <v>201</v>
      </c>
      <c r="C216" s="40">
        <v>55</v>
      </c>
      <c r="D216" s="40">
        <v>31</v>
      </c>
      <c r="E216" s="41">
        <f t="shared" si="27"/>
        <v>1.3845882737960375E-3</v>
      </c>
      <c r="F216" s="41">
        <f t="shared" si="28"/>
        <v>6.7445554032591435E-4</v>
      </c>
      <c r="G216" s="41">
        <f t="shared" si="30"/>
        <v>-0.43636363636363634</v>
      </c>
      <c r="H216" s="41">
        <f t="shared" si="29"/>
        <v>-6.0418397402008908E-4</v>
      </c>
    </row>
    <row r="217" spans="1:8" s="42" customFormat="1" x14ac:dyDescent="0.2">
      <c r="A217" s="38"/>
      <c r="B217" s="39" t="s">
        <v>202</v>
      </c>
      <c r="C217" s="40">
        <v>2</v>
      </c>
      <c r="D217" s="40">
        <v>1</v>
      </c>
      <c r="E217" s="41">
        <f t="shared" si="27"/>
        <v>5.034866450167409E-5</v>
      </c>
      <c r="F217" s="41">
        <f t="shared" si="28"/>
        <v>2.1756630333094009E-5</v>
      </c>
      <c r="G217" s="41">
        <f t="shared" si="30"/>
        <v>-0.5</v>
      </c>
      <c r="H217" s="41">
        <f t="shared" si="29"/>
        <v>-2.5174332250837045E-5</v>
      </c>
    </row>
    <row r="218" spans="1:8" s="42" customFormat="1" x14ac:dyDescent="0.2">
      <c r="A218" s="38" t="s">
        <v>95</v>
      </c>
      <c r="B218" s="39" t="s">
        <v>203</v>
      </c>
      <c r="C218" s="40">
        <v>0</v>
      </c>
      <c r="D218" s="40">
        <v>403</v>
      </c>
      <c r="E218" s="41" t="str">
        <f t="shared" si="27"/>
        <v/>
      </c>
      <c r="F218" s="41">
        <f t="shared" si="28"/>
        <v>8.767922024236886E-3</v>
      </c>
      <c r="G218" s="41">
        <f t="shared" si="30"/>
        <v>1</v>
      </c>
      <c r="H218" s="41" t="str">
        <f t="shared" si="29"/>
        <v/>
      </c>
    </row>
    <row r="219" spans="1:8" s="42" customFormat="1" x14ac:dyDescent="0.2">
      <c r="A219" s="38"/>
      <c r="B219" s="39" t="s">
        <v>204</v>
      </c>
      <c r="C219" s="40">
        <v>19</v>
      </c>
      <c r="D219" s="40">
        <v>8</v>
      </c>
      <c r="E219" s="41">
        <f t="shared" si="27"/>
        <v>4.7831231276590388E-4</v>
      </c>
      <c r="F219" s="41">
        <f t="shared" si="28"/>
        <v>1.7405304266475207E-4</v>
      </c>
      <c r="G219" s="41">
        <f t="shared" si="30"/>
        <v>-0.57894736842105265</v>
      </c>
      <c r="H219" s="41">
        <f t="shared" si="29"/>
        <v>-2.7691765475920752E-4</v>
      </c>
    </row>
    <row r="220" spans="1:8" s="42" customFormat="1" x14ac:dyDescent="0.2">
      <c r="A220" s="38"/>
      <c r="B220" s="39" t="s">
        <v>205</v>
      </c>
      <c r="C220" s="40">
        <v>3</v>
      </c>
      <c r="D220" s="40">
        <v>4</v>
      </c>
      <c r="E220" s="41">
        <f t="shared" si="27"/>
        <v>7.5522996752511135E-5</v>
      </c>
      <c r="F220" s="41">
        <f t="shared" si="28"/>
        <v>8.7026521332376035E-5</v>
      </c>
      <c r="G220" s="41">
        <f t="shared" si="30"/>
        <v>0.33333333333333331</v>
      </c>
      <c r="H220" s="41">
        <f t="shared" si="29"/>
        <v>2.5174332250837045E-5</v>
      </c>
    </row>
    <row r="221" spans="1:8" s="42" customFormat="1" x14ac:dyDescent="0.2">
      <c r="A221" s="38"/>
      <c r="B221" s="39" t="s">
        <v>206</v>
      </c>
      <c r="C221" s="40">
        <v>5</v>
      </c>
      <c r="D221" s="40">
        <v>2</v>
      </c>
      <c r="E221" s="41">
        <f t="shared" si="27"/>
        <v>1.2587166125418523E-4</v>
      </c>
      <c r="F221" s="41">
        <f t="shared" si="28"/>
        <v>4.3513260666188018E-5</v>
      </c>
      <c r="G221" s="41">
        <f t="shared" si="30"/>
        <v>-0.6</v>
      </c>
      <c r="H221" s="41">
        <f t="shared" si="29"/>
        <v>-7.5522996752511135E-5</v>
      </c>
    </row>
    <row r="222" spans="1:8" s="42" customFormat="1" x14ac:dyDescent="0.2">
      <c r="A222" s="38"/>
      <c r="B222" s="39" t="s">
        <v>207</v>
      </c>
      <c r="C222" s="40">
        <v>5</v>
      </c>
      <c r="D222" s="40">
        <v>10</v>
      </c>
      <c r="E222" s="41">
        <f t="shared" si="27"/>
        <v>1.2587166125418523E-4</v>
      </c>
      <c r="F222" s="41">
        <f t="shared" si="28"/>
        <v>2.175663033309401E-4</v>
      </c>
      <c r="G222" s="41">
        <f t="shared" si="30"/>
        <v>1</v>
      </c>
      <c r="H222" s="41">
        <f t="shared" si="29"/>
        <v>1.2587166125418523E-4</v>
      </c>
    </row>
    <row r="223" spans="1:8" s="42" customFormat="1" x14ac:dyDescent="0.2">
      <c r="A223" s="38"/>
      <c r="B223" s="39" t="s">
        <v>208</v>
      </c>
      <c r="C223" s="40">
        <v>8</v>
      </c>
      <c r="D223" s="40">
        <v>1</v>
      </c>
      <c r="E223" s="41">
        <f t="shared" si="27"/>
        <v>2.0139465800669636E-4</v>
      </c>
      <c r="F223" s="41">
        <f t="shared" si="28"/>
        <v>2.1756630333094009E-5</v>
      </c>
      <c r="G223" s="41">
        <f t="shared" si="30"/>
        <v>-0.875</v>
      </c>
      <c r="H223" s="41">
        <f t="shared" si="29"/>
        <v>-1.7622032575585932E-4</v>
      </c>
    </row>
    <row r="224" spans="1:8" s="42" customFormat="1" x14ac:dyDescent="0.2">
      <c r="A224" s="38"/>
      <c r="B224" s="39" t="s">
        <v>209</v>
      </c>
      <c r="C224" s="40">
        <v>4</v>
      </c>
      <c r="D224" s="40">
        <v>4</v>
      </c>
      <c r="E224" s="41">
        <f t="shared" si="27"/>
        <v>1.0069732900334818E-4</v>
      </c>
      <c r="F224" s="41">
        <f t="shared" si="28"/>
        <v>8.7026521332376035E-5</v>
      </c>
      <c r="G224" s="41">
        <f t="shared" si="30"/>
        <v>0</v>
      </c>
      <c r="H224" s="41">
        <f t="shared" si="29"/>
        <v>0</v>
      </c>
    </row>
    <row r="225" spans="1:8" s="42" customFormat="1" x14ac:dyDescent="0.2">
      <c r="A225" s="38"/>
      <c r="B225" s="39" t="s">
        <v>210</v>
      </c>
      <c r="C225" s="40">
        <v>3710</v>
      </c>
      <c r="D225" s="40">
        <v>4852</v>
      </c>
      <c r="E225" s="41">
        <f t="shared" si="27"/>
        <v>9.3396772650605447E-2</v>
      </c>
      <c r="F225" s="41">
        <f t="shared" si="28"/>
        <v>0.10556317037617213</v>
      </c>
      <c r="G225" s="41">
        <f t="shared" si="30"/>
        <v>0.3078167115902965</v>
      </c>
      <c r="H225" s="41">
        <f t="shared" si="29"/>
        <v>2.874908743045591E-2</v>
      </c>
    </row>
    <row r="226" spans="1:8" s="42" customFormat="1" x14ac:dyDescent="0.2">
      <c r="A226" s="38"/>
      <c r="B226" s="39" t="s">
        <v>211</v>
      </c>
      <c r="C226" s="40">
        <v>78</v>
      </c>
      <c r="D226" s="40">
        <v>35</v>
      </c>
      <c r="E226" s="41">
        <f t="shared" si="27"/>
        <v>1.9635979155652895E-3</v>
      </c>
      <c r="F226" s="41">
        <f t="shared" si="28"/>
        <v>7.6148206165829041E-4</v>
      </c>
      <c r="G226" s="41">
        <f t="shared" si="30"/>
        <v>-0.55128205128205132</v>
      </c>
      <c r="H226" s="41">
        <f t="shared" si="29"/>
        <v>-1.082496286785993E-3</v>
      </c>
    </row>
    <row r="227" spans="1:8" s="42" customFormat="1" x14ac:dyDescent="0.2">
      <c r="A227" s="38"/>
      <c r="B227" s="39" t="s">
        <v>212</v>
      </c>
      <c r="C227" s="40">
        <v>27</v>
      </c>
      <c r="D227" s="40">
        <v>9</v>
      </c>
      <c r="E227" s="41">
        <f t="shared" si="27"/>
        <v>6.797069707726003E-4</v>
      </c>
      <c r="F227" s="41">
        <f t="shared" si="28"/>
        <v>1.9580967299784609E-4</v>
      </c>
      <c r="G227" s="41">
        <f t="shared" si="30"/>
        <v>-0.66666666666666663</v>
      </c>
      <c r="H227" s="41">
        <f t="shared" si="29"/>
        <v>-4.5313798051506687E-4</v>
      </c>
    </row>
    <row r="228" spans="1:8" s="42" customFormat="1" x14ac:dyDescent="0.2">
      <c r="A228" s="38"/>
      <c r="B228" s="39" t="s">
        <v>213</v>
      </c>
      <c r="C228" s="40">
        <v>31</v>
      </c>
      <c r="D228" s="40">
        <v>44</v>
      </c>
      <c r="E228" s="41">
        <f t="shared" si="27"/>
        <v>7.8040429977594848E-4</v>
      </c>
      <c r="F228" s="41">
        <f t="shared" si="28"/>
        <v>9.5729173465613647E-4</v>
      </c>
      <c r="G228" s="41">
        <f t="shared" si="30"/>
        <v>0.41935483870967744</v>
      </c>
      <c r="H228" s="41">
        <f t="shared" si="29"/>
        <v>3.2726631926088161E-4</v>
      </c>
    </row>
    <row r="229" spans="1:8" s="42" customFormat="1" x14ac:dyDescent="0.2">
      <c r="A229" s="38"/>
      <c r="B229" s="39" t="s">
        <v>214</v>
      </c>
      <c r="C229" s="40">
        <v>1</v>
      </c>
      <c r="D229" s="40">
        <v>1</v>
      </c>
      <c r="E229" s="41">
        <f t="shared" si="27"/>
        <v>2.5174332250837045E-5</v>
      </c>
      <c r="F229" s="41">
        <f t="shared" si="28"/>
        <v>2.1756630333094009E-5</v>
      </c>
      <c r="G229" s="41">
        <f t="shared" si="30"/>
        <v>0</v>
      </c>
      <c r="H229" s="41">
        <f t="shared" si="29"/>
        <v>0</v>
      </c>
    </row>
    <row r="230" spans="1:8" s="42" customFormat="1" x14ac:dyDescent="0.2">
      <c r="A230" s="38"/>
      <c r="B230" s="39" t="s">
        <v>215</v>
      </c>
      <c r="C230" s="40">
        <v>16</v>
      </c>
      <c r="D230" s="40">
        <v>32</v>
      </c>
      <c r="E230" s="41">
        <f t="shared" si="27"/>
        <v>4.0278931601339272E-4</v>
      </c>
      <c r="F230" s="41">
        <f t="shared" si="28"/>
        <v>6.9621217065900828E-4</v>
      </c>
      <c r="G230" s="41">
        <f t="shared" si="30"/>
        <v>1</v>
      </c>
      <c r="H230" s="41">
        <f t="shared" si="29"/>
        <v>4.0278931601339272E-4</v>
      </c>
    </row>
    <row r="231" spans="1:8" s="42" customFormat="1" x14ac:dyDescent="0.2">
      <c r="A231" s="38"/>
      <c r="B231" s="39" t="s">
        <v>216</v>
      </c>
      <c r="C231" s="40">
        <v>6</v>
      </c>
      <c r="D231" s="40">
        <v>0</v>
      </c>
      <c r="E231" s="41">
        <f t="shared" si="27"/>
        <v>1.5104599350502227E-4</v>
      </c>
      <c r="F231" s="41" t="str">
        <f t="shared" si="28"/>
        <v/>
      </c>
      <c r="G231" s="41">
        <f t="shared" si="30"/>
        <v>-1</v>
      </c>
      <c r="H231" s="41">
        <f t="shared" si="29"/>
        <v>-1.5104599350502227E-4</v>
      </c>
    </row>
    <row r="232" spans="1:8" s="42" customFormat="1" x14ac:dyDescent="0.2">
      <c r="A232" s="38" t="s">
        <v>95</v>
      </c>
      <c r="B232" s="39" t="s">
        <v>217</v>
      </c>
      <c r="C232" s="40">
        <v>0</v>
      </c>
      <c r="D232" s="40">
        <v>90</v>
      </c>
      <c r="E232" s="41" t="str">
        <f t="shared" si="27"/>
        <v/>
      </c>
      <c r="F232" s="41">
        <f t="shared" si="28"/>
        <v>1.9580967299784608E-3</v>
      </c>
      <c r="G232" s="41">
        <f t="shared" si="30"/>
        <v>1</v>
      </c>
      <c r="H232" s="41" t="str">
        <f t="shared" si="29"/>
        <v/>
      </c>
    </row>
    <row r="233" spans="1:8" s="42" customFormat="1" x14ac:dyDescent="0.2">
      <c r="A233" s="38"/>
      <c r="B233" s="39" t="s">
        <v>218</v>
      </c>
      <c r="C233" s="40">
        <v>23</v>
      </c>
      <c r="D233" s="40">
        <v>16</v>
      </c>
      <c r="E233" s="41">
        <f t="shared" si="27"/>
        <v>5.7900964176925212E-4</v>
      </c>
      <c r="F233" s="41">
        <f t="shared" si="28"/>
        <v>3.4810608532950414E-4</v>
      </c>
      <c r="G233" s="41">
        <f t="shared" si="30"/>
        <v>-0.30434782608695654</v>
      </c>
      <c r="H233" s="41">
        <f t="shared" si="29"/>
        <v>-1.7622032575585934E-4</v>
      </c>
    </row>
    <row r="234" spans="1:8" s="42" customFormat="1" x14ac:dyDescent="0.2">
      <c r="A234" s="38"/>
      <c r="B234" s="39" t="s">
        <v>219</v>
      </c>
      <c r="C234" s="40">
        <v>1</v>
      </c>
      <c r="D234" s="40">
        <v>3</v>
      </c>
      <c r="E234" s="41">
        <f t="shared" si="27"/>
        <v>2.5174332250837045E-5</v>
      </c>
      <c r="F234" s="41">
        <f t="shared" si="28"/>
        <v>6.5269890999282033E-5</v>
      </c>
      <c r="G234" s="41">
        <f t="shared" si="30"/>
        <v>2</v>
      </c>
      <c r="H234" s="41">
        <f t="shared" si="29"/>
        <v>5.034866450167409E-5</v>
      </c>
    </row>
    <row r="235" spans="1:8" s="42" customFormat="1" x14ac:dyDescent="0.2">
      <c r="A235" s="38"/>
      <c r="B235" s="39" t="s">
        <v>220</v>
      </c>
      <c r="C235" s="40">
        <v>37</v>
      </c>
      <c r="D235" s="40">
        <v>2</v>
      </c>
      <c r="E235" s="41">
        <f t="shared" si="27"/>
        <v>9.314502932809707E-4</v>
      </c>
      <c r="F235" s="41">
        <f t="shared" si="28"/>
        <v>4.3513260666188018E-5</v>
      </c>
      <c r="G235" s="41">
        <f t="shared" si="30"/>
        <v>-0.94594594594594594</v>
      </c>
      <c r="H235" s="41">
        <f t="shared" si="29"/>
        <v>-8.8110162877929655E-4</v>
      </c>
    </row>
    <row r="236" spans="1:8" s="42" customFormat="1" ht="25.5" x14ac:dyDescent="0.2">
      <c r="A236" s="38"/>
      <c r="B236" s="39" t="s">
        <v>221</v>
      </c>
      <c r="C236" s="40">
        <v>50</v>
      </c>
      <c r="D236" s="40">
        <v>17</v>
      </c>
      <c r="E236" s="41">
        <f t="shared" si="27"/>
        <v>1.2587166125418523E-3</v>
      </c>
      <c r="F236" s="41">
        <f t="shared" si="28"/>
        <v>3.6986271566259818E-4</v>
      </c>
      <c r="G236" s="41">
        <f t="shared" si="30"/>
        <v>-0.66</v>
      </c>
      <c r="H236" s="41">
        <f t="shared" si="29"/>
        <v>-8.3075296427762252E-4</v>
      </c>
    </row>
    <row r="237" spans="1:8" s="42" customFormat="1" ht="25.5" x14ac:dyDescent="0.2">
      <c r="A237" s="38"/>
      <c r="B237" s="39" t="s">
        <v>222</v>
      </c>
      <c r="C237" s="40">
        <v>26</v>
      </c>
      <c r="D237" s="40">
        <v>6</v>
      </c>
      <c r="E237" s="41">
        <f t="shared" ref="E237:E268" si="31">+IF(C237=0,"",C237/C$173)</f>
        <v>6.5453263852176323E-4</v>
      </c>
      <c r="F237" s="41">
        <f t="shared" ref="F237:F268" si="32">+IF(D237=0,"",D237/D$173)</f>
        <v>1.3053978199856407E-4</v>
      </c>
      <c r="G237" s="41">
        <f t="shared" si="30"/>
        <v>-0.76923076923076927</v>
      </c>
      <c r="H237" s="41">
        <f t="shared" ref="H237:H268" si="33">+IF(OR(AND(E237=""),(G237="")),"",E237*G237)</f>
        <v>-5.0348664501674101E-4</v>
      </c>
    </row>
    <row r="238" spans="1:8" s="42" customFormat="1" x14ac:dyDescent="0.2">
      <c r="A238" s="38"/>
      <c r="B238" s="39" t="s">
        <v>223</v>
      </c>
      <c r="C238" s="40">
        <v>319</v>
      </c>
      <c r="D238" s="40">
        <v>465</v>
      </c>
      <c r="E238" s="41">
        <f t="shared" si="31"/>
        <v>8.0306119880170172E-3</v>
      </c>
      <c r="F238" s="41">
        <f t="shared" si="32"/>
        <v>1.0116833104888714E-2</v>
      </c>
      <c r="G238" s="41">
        <f t="shared" ref="G238:G269" si="34">+IF(AND(C238=0,D238=0)," ",IF(C238=0,1,IF(D238=0,-1,(D238-C238)/C238)))</f>
        <v>0.45768025078369906</v>
      </c>
      <c r="H238" s="41">
        <f t="shared" si="33"/>
        <v>3.6754525086222086E-3</v>
      </c>
    </row>
    <row r="239" spans="1:8" s="42" customFormat="1" x14ac:dyDescent="0.2">
      <c r="A239" s="38"/>
      <c r="B239" s="39" t="s">
        <v>224</v>
      </c>
      <c r="C239" s="40">
        <v>10</v>
      </c>
      <c r="D239" s="40">
        <v>14</v>
      </c>
      <c r="E239" s="41">
        <f t="shared" si="31"/>
        <v>2.5174332250837045E-4</v>
      </c>
      <c r="F239" s="41">
        <f t="shared" si="32"/>
        <v>3.0459282466331616E-4</v>
      </c>
      <c r="G239" s="41">
        <f t="shared" si="34"/>
        <v>0.4</v>
      </c>
      <c r="H239" s="41">
        <f t="shared" si="33"/>
        <v>1.0069732900334818E-4</v>
      </c>
    </row>
    <row r="240" spans="1:8" s="42" customFormat="1" ht="25.5" x14ac:dyDescent="0.2">
      <c r="A240" s="38"/>
      <c r="B240" s="39" t="s">
        <v>225</v>
      </c>
      <c r="C240" s="40">
        <v>16</v>
      </c>
      <c r="D240" s="40">
        <v>6</v>
      </c>
      <c r="E240" s="41">
        <f t="shared" si="31"/>
        <v>4.0278931601339272E-4</v>
      </c>
      <c r="F240" s="41">
        <f t="shared" si="32"/>
        <v>1.3053978199856407E-4</v>
      </c>
      <c r="G240" s="41">
        <f t="shared" si="34"/>
        <v>-0.625</v>
      </c>
      <c r="H240" s="41">
        <f t="shared" si="33"/>
        <v>-2.5174332250837045E-4</v>
      </c>
    </row>
    <row r="241" spans="1:8" s="42" customFormat="1" x14ac:dyDescent="0.2">
      <c r="A241" s="38"/>
      <c r="B241" s="39" t="s">
        <v>226</v>
      </c>
      <c r="C241" s="40">
        <v>227</v>
      </c>
      <c r="D241" s="40">
        <v>271</v>
      </c>
      <c r="E241" s="41">
        <f t="shared" si="31"/>
        <v>5.71457342094001E-3</v>
      </c>
      <c r="F241" s="41">
        <f t="shared" si="32"/>
        <v>5.8960468202684767E-3</v>
      </c>
      <c r="G241" s="41">
        <f t="shared" si="34"/>
        <v>0.19383259911894274</v>
      </c>
      <c r="H241" s="41">
        <f t="shared" si="33"/>
        <v>1.1076706190368301E-3</v>
      </c>
    </row>
    <row r="242" spans="1:8" s="42" customFormat="1" x14ac:dyDescent="0.2">
      <c r="A242" s="38"/>
      <c r="B242" s="39" t="s">
        <v>227</v>
      </c>
      <c r="C242" s="40">
        <v>4</v>
      </c>
      <c r="D242" s="40">
        <v>5</v>
      </c>
      <c r="E242" s="41">
        <f t="shared" si="31"/>
        <v>1.0069732900334818E-4</v>
      </c>
      <c r="F242" s="41">
        <f t="shared" si="32"/>
        <v>1.0878315166547005E-4</v>
      </c>
      <c r="G242" s="41">
        <f t="shared" si="34"/>
        <v>0.25</v>
      </c>
      <c r="H242" s="41">
        <f t="shared" si="33"/>
        <v>2.5174332250837045E-5</v>
      </c>
    </row>
    <row r="243" spans="1:8" s="42" customFormat="1" x14ac:dyDescent="0.2">
      <c r="A243" s="38"/>
      <c r="B243" s="39" t="s">
        <v>228</v>
      </c>
      <c r="C243" s="40">
        <v>113</v>
      </c>
      <c r="D243" s="40">
        <v>53</v>
      </c>
      <c r="E243" s="41">
        <f t="shared" si="31"/>
        <v>2.8446995443445863E-3</v>
      </c>
      <c r="F243" s="41">
        <f t="shared" si="32"/>
        <v>1.1531014076539825E-3</v>
      </c>
      <c r="G243" s="41">
        <f t="shared" si="34"/>
        <v>-0.53097345132743368</v>
      </c>
      <c r="H243" s="41">
        <f t="shared" si="33"/>
        <v>-1.510459935050223E-3</v>
      </c>
    </row>
    <row r="244" spans="1:8" s="42" customFormat="1" x14ac:dyDescent="0.2">
      <c r="A244" s="38"/>
      <c r="B244" s="39" t="s">
        <v>229</v>
      </c>
      <c r="C244" s="40">
        <v>200</v>
      </c>
      <c r="D244" s="40">
        <v>197</v>
      </c>
      <c r="E244" s="41">
        <f t="shared" si="31"/>
        <v>5.0348664501674092E-3</v>
      </c>
      <c r="F244" s="41">
        <f t="shared" si="32"/>
        <v>4.2860561756195197E-3</v>
      </c>
      <c r="G244" s="41">
        <f t="shared" si="34"/>
        <v>-1.4999999999999999E-2</v>
      </c>
      <c r="H244" s="41">
        <f t="shared" si="33"/>
        <v>-7.5522996752511135E-5</v>
      </c>
    </row>
    <row r="245" spans="1:8" s="42" customFormat="1" ht="25.5" x14ac:dyDescent="0.2">
      <c r="A245" s="38"/>
      <c r="B245" s="39" t="s">
        <v>230</v>
      </c>
      <c r="C245" s="40">
        <v>3</v>
      </c>
      <c r="D245" s="40">
        <v>4</v>
      </c>
      <c r="E245" s="41">
        <f t="shared" si="31"/>
        <v>7.5522996752511135E-5</v>
      </c>
      <c r="F245" s="41">
        <f t="shared" si="32"/>
        <v>8.7026521332376035E-5</v>
      </c>
      <c r="G245" s="41">
        <f t="shared" si="34"/>
        <v>0.33333333333333331</v>
      </c>
      <c r="H245" s="41">
        <f t="shared" si="33"/>
        <v>2.5174332250837045E-5</v>
      </c>
    </row>
    <row r="246" spans="1:8" s="42" customFormat="1" x14ac:dyDescent="0.2">
      <c r="A246" s="38"/>
      <c r="B246" s="39" t="s">
        <v>231</v>
      </c>
      <c r="C246" s="40">
        <v>46</v>
      </c>
      <c r="D246" s="40">
        <v>32</v>
      </c>
      <c r="E246" s="41">
        <f t="shared" si="31"/>
        <v>1.1580192835385042E-3</v>
      </c>
      <c r="F246" s="41">
        <f t="shared" si="32"/>
        <v>6.9621217065900828E-4</v>
      </c>
      <c r="G246" s="41">
        <f t="shared" si="34"/>
        <v>-0.30434782608695654</v>
      </c>
      <c r="H246" s="41">
        <f t="shared" si="33"/>
        <v>-3.5244065151171869E-4</v>
      </c>
    </row>
    <row r="247" spans="1:8" s="42" customFormat="1" ht="25.5" x14ac:dyDescent="0.2">
      <c r="A247" s="38"/>
      <c r="B247" s="39" t="s">
        <v>232</v>
      </c>
      <c r="C247" s="40">
        <v>224</v>
      </c>
      <c r="D247" s="40">
        <v>86</v>
      </c>
      <c r="E247" s="41">
        <f t="shared" si="31"/>
        <v>5.6390504241874981E-3</v>
      </c>
      <c r="F247" s="41">
        <f t="shared" si="32"/>
        <v>1.8710702086460849E-3</v>
      </c>
      <c r="G247" s="41">
        <f t="shared" si="34"/>
        <v>-0.6160714285714286</v>
      </c>
      <c r="H247" s="41">
        <f t="shared" si="33"/>
        <v>-3.4740578506155125E-3</v>
      </c>
    </row>
    <row r="248" spans="1:8" s="42" customFormat="1" x14ac:dyDescent="0.2">
      <c r="A248" s="38"/>
      <c r="B248" s="39" t="s">
        <v>233</v>
      </c>
      <c r="C248" s="40">
        <v>78</v>
      </c>
      <c r="D248" s="40">
        <v>44</v>
      </c>
      <c r="E248" s="41">
        <f t="shared" si="31"/>
        <v>1.9635979155652895E-3</v>
      </c>
      <c r="F248" s="41">
        <f t="shared" si="32"/>
        <v>9.5729173465613647E-4</v>
      </c>
      <c r="G248" s="41">
        <f t="shared" si="34"/>
        <v>-0.4358974358974359</v>
      </c>
      <c r="H248" s="41">
        <f t="shared" si="33"/>
        <v>-8.5592729652845948E-4</v>
      </c>
    </row>
    <row r="249" spans="1:8" s="42" customFormat="1" x14ac:dyDescent="0.2">
      <c r="A249" s="38"/>
      <c r="B249" s="39" t="s">
        <v>234</v>
      </c>
      <c r="C249" s="40">
        <v>51</v>
      </c>
      <c r="D249" s="40">
        <v>81</v>
      </c>
      <c r="E249" s="41">
        <f t="shared" si="31"/>
        <v>1.2838909447926894E-3</v>
      </c>
      <c r="F249" s="41">
        <f t="shared" si="32"/>
        <v>1.7622870569806149E-3</v>
      </c>
      <c r="G249" s="41">
        <f t="shared" si="34"/>
        <v>0.58823529411764708</v>
      </c>
      <c r="H249" s="41">
        <f t="shared" si="33"/>
        <v>7.5522996752511141E-4</v>
      </c>
    </row>
    <row r="250" spans="1:8" s="42" customFormat="1" x14ac:dyDescent="0.2">
      <c r="A250" s="38"/>
      <c r="B250" s="39" t="s">
        <v>235</v>
      </c>
      <c r="C250" s="40">
        <v>58</v>
      </c>
      <c r="D250" s="40">
        <v>58</v>
      </c>
      <c r="E250" s="41">
        <f t="shared" si="31"/>
        <v>1.4601112705485487E-3</v>
      </c>
      <c r="F250" s="41">
        <f t="shared" si="32"/>
        <v>1.2618845593194525E-3</v>
      </c>
      <c r="G250" s="41">
        <f t="shared" si="34"/>
        <v>0</v>
      </c>
      <c r="H250" s="41">
        <f t="shared" si="33"/>
        <v>0</v>
      </c>
    </row>
    <row r="251" spans="1:8" s="42" customFormat="1" x14ac:dyDescent="0.2">
      <c r="A251" s="38"/>
      <c r="B251" s="39" t="s">
        <v>236</v>
      </c>
      <c r="C251" s="40">
        <v>6</v>
      </c>
      <c r="D251" s="40">
        <v>1</v>
      </c>
      <c r="E251" s="41">
        <f t="shared" si="31"/>
        <v>1.5104599350502227E-4</v>
      </c>
      <c r="F251" s="41">
        <f t="shared" si="32"/>
        <v>2.1756630333094009E-5</v>
      </c>
      <c r="G251" s="41">
        <f t="shared" si="34"/>
        <v>-0.83333333333333337</v>
      </c>
      <c r="H251" s="41">
        <f t="shared" si="33"/>
        <v>-1.2587166125418523E-4</v>
      </c>
    </row>
    <row r="252" spans="1:8" s="42" customFormat="1" ht="25.5" x14ac:dyDescent="0.2">
      <c r="A252" s="38"/>
      <c r="B252" s="39" t="s">
        <v>237</v>
      </c>
      <c r="C252" s="40">
        <v>32</v>
      </c>
      <c r="D252" s="40">
        <v>8</v>
      </c>
      <c r="E252" s="41">
        <f t="shared" si="31"/>
        <v>8.0557863202678544E-4</v>
      </c>
      <c r="F252" s="41">
        <f t="shared" si="32"/>
        <v>1.7405304266475207E-4</v>
      </c>
      <c r="G252" s="41">
        <f t="shared" si="34"/>
        <v>-0.75</v>
      </c>
      <c r="H252" s="41">
        <f t="shared" si="33"/>
        <v>-6.0418397402008908E-4</v>
      </c>
    </row>
    <row r="253" spans="1:8" s="42" customFormat="1" ht="25.5" x14ac:dyDescent="0.2">
      <c r="A253" s="38"/>
      <c r="B253" s="39" t="s">
        <v>238</v>
      </c>
      <c r="C253" s="40">
        <v>103</v>
      </c>
      <c r="D253" s="40">
        <v>78</v>
      </c>
      <c r="E253" s="41">
        <f t="shared" si="31"/>
        <v>2.5929562218362156E-3</v>
      </c>
      <c r="F253" s="41">
        <f t="shared" si="32"/>
        <v>1.6970171659813327E-3</v>
      </c>
      <c r="G253" s="41">
        <f t="shared" si="34"/>
        <v>-0.24271844660194175</v>
      </c>
      <c r="H253" s="41">
        <f t="shared" si="33"/>
        <v>-6.2935830627092616E-4</v>
      </c>
    </row>
    <row r="254" spans="1:8" s="42" customFormat="1" x14ac:dyDescent="0.2">
      <c r="A254" s="38"/>
      <c r="B254" s="39" t="s">
        <v>239</v>
      </c>
      <c r="C254" s="40">
        <v>21</v>
      </c>
      <c r="D254" s="40">
        <v>9</v>
      </c>
      <c r="E254" s="41">
        <f t="shared" si="31"/>
        <v>5.2866097726757798E-4</v>
      </c>
      <c r="F254" s="41">
        <f t="shared" si="32"/>
        <v>1.9580967299784609E-4</v>
      </c>
      <c r="G254" s="41">
        <f t="shared" si="34"/>
        <v>-0.5714285714285714</v>
      </c>
      <c r="H254" s="41">
        <f t="shared" si="33"/>
        <v>-3.0209198701004454E-4</v>
      </c>
    </row>
    <row r="255" spans="1:8" s="42" customFormat="1" ht="25.5" x14ac:dyDescent="0.2">
      <c r="A255" s="38"/>
      <c r="B255" s="39" t="s">
        <v>240</v>
      </c>
      <c r="C255" s="40">
        <v>24</v>
      </c>
      <c r="D255" s="40">
        <v>29</v>
      </c>
      <c r="E255" s="41">
        <f t="shared" si="31"/>
        <v>6.0418397402008908E-4</v>
      </c>
      <c r="F255" s="41">
        <f t="shared" si="32"/>
        <v>6.3094227965972626E-4</v>
      </c>
      <c r="G255" s="41">
        <f t="shared" si="34"/>
        <v>0.20833333333333334</v>
      </c>
      <c r="H255" s="41">
        <f t="shared" si="33"/>
        <v>1.2587166125418523E-4</v>
      </c>
    </row>
    <row r="256" spans="1:8" s="42" customFormat="1" x14ac:dyDescent="0.2">
      <c r="A256" s="38"/>
      <c r="B256" s="39" t="s">
        <v>241</v>
      </c>
      <c r="C256" s="40">
        <v>5</v>
      </c>
      <c r="D256" s="40">
        <v>19</v>
      </c>
      <c r="E256" s="41">
        <f t="shared" si="31"/>
        <v>1.2587166125418523E-4</v>
      </c>
      <c r="F256" s="41">
        <f t="shared" si="32"/>
        <v>4.1337597632878621E-4</v>
      </c>
      <c r="G256" s="41">
        <f t="shared" si="34"/>
        <v>2.8</v>
      </c>
      <c r="H256" s="41">
        <f t="shared" si="33"/>
        <v>3.5244065151171863E-4</v>
      </c>
    </row>
    <row r="257" spans="1:8" s="42" customFormat="1" x14ac:dyDescent="0.2">
      <c r="A257" s="38"/>
      <c r="B257" s="39" t="s">
        <v>242</v>
      </c>
      <c r="C257" s="40">
        <v>3</v>
      </c>
      <c r="D257" s="40">
        <v>0</v>
      </c>
      <c r="E257" s="41">
        <f t="shared" si="31"/>
        <v>7.5522996752511135E-5</v>
      </c>
      <c r="F257" s="41" t="str">
        <f t="shared" si="32"/>
        <v/>
      </c>
      <c r="G257" s="41">
        <f t="shared" si="34"/>
        <v>-1</v>
      </c>
      <c r="H257" s="41">
        <f t="shared" si="33"/>
        <v>-7.5522996752511135E-5</v>
      </c>
    </row>
    <row r="258" spans="1:8" s="42" customFormat="1" x14ac:dyDescent="0.2">
      <c r="A258" s="38"/>
      <c r="B258" s="39" t="s">
        <v>243</v>
      </c>
      <c r="C258" s="40">
        <v>42</v>
      </c>
      <c r="D258" s="40">
        <v>56</v>
      </c>
      <c r="E258" s="41">
        <f t="shared" si="31"/>
        <v>1.057321954535156E-3</v>
      </c>
      <c r="F258" s="41">
        <f t="shared" si="32"/>
        <v>1.2183712986532647E-3</v>
      </c>
      <c r="G258" s="41">
        <f t="shared" si="34"/>
        <v>0.33333333333333331</v>
      </c>
      <c r="H258" s="41">
        <f t="shared" si="33"/>
        <v>3.5244065151171863E-4</v>
      </c>
    </row>
    <row r="259" spans="1:8" s="42" customFormat="1" ht="25.5" x14ac:dyDescent="0.2">
      <c r="A259" s="38"/>
      <c r="B259" s="39" t="s">
        <v>244</v>
      </c>
      <c r="C259" s="40">
        <v>257</v>
      </c>
      <c r="D259" s="40">
        <v>223</v>
      </c>
      <c r="E259" s="41">
        <f t="shared" si="31"/>
        <v>6.4698033884651208E-3</v>
      </c>
      <c r="F259" s="41">
        <f t="shared" si="32"/>
        <v>4.8517285642799644E-3</v>
      </c>
      <c r="G259" s="41">
        <f t="shared" si="34"/>
        <v>-0.13229571984435798</v>
      </c>
      <c r="H259" s="41">
        <f t="shared" si="33"/>
        <v>-8.5592729652845959E-4</v>
      </c>
    </row>
    <row r="260" spans="1:8" s="42" customFormat="1" x14ac:dyDescent="0.2">
      <c r="A260" s="38"/>
      <c r="B260" s="39" t="s">
        <v>245</v>
      </c>
      <c r="C260" s="40">
        <v>146</v>
      </c>
      <c r="D260" s="40">
        <v>46</v>
      </c>
      <c r="E260" s="41">
        <f t="shared" si="31"/>
        <v>3.6754525086222086E-3</v>
      </c>
      <c r="F260" s="41">
        <f t="shared" si="32"/>
        <v>1.0008049953223244E-3</v>
      </c>
      <c r="G260" s="41">
        <f t="shared" si="34"/>
        <v>-0.68493150684931503</v>
      </c>
      <c r="H260" s="41">
        <f t="shared" si="33"/>
        <v>-2.5174332250837046E-3</v>
      </c>
    </row>
    <row r="261" spans="1:8" s="42" customFormat="1" x14ac:dyDescent="0.2">
      <c r="A261" s="38"/>
      <c r="B261" s="39" t="s">
        <v>246</v>
      </c>
      <c r="C261" s="40">
        <v>5</v>
      </c>
      <c r="D261" s="40">
        <v>5</v>
      </c>
      <c r="E261" s="41">
        <f t="shared" si="31"/>
        <v>1.2587166125418523E-4</v>
      </c>
      <c r="F261" s="41">
        <f t="shared" si="32"/>
        <v>1.0878315166547005E-4</v>
      </c>
      <c r="G261" s="41">
        <f t="shared" si="34"/>
        <v>0</v>
      </c>
      <c r="H261" s="41">
        <f t="shared" si="33"/>
        <v>0</v>
      </c>
    </row>
    <row r="262" spans="1:8" s="42" customFormat="1" x14ac:dyDescent="0.2">
      <c r="A262" s="38"/>
      <c r="B262" s="39" t="s">
        <v>247</v>
      </c>
      <c r="C262" s="40">
        <v>41</v>
      </c>
      <c r="D262" s="40">
        <v>98</v>
      </c>
      <c r="E262" s="41">
        <f t="shared" si="31"/>
        <v>1.0321476222843189E-3</v>
      </c>
      <c r="F262" s="41">
        <f t="shared" si="32"/>
        <v>2.1321497726432131E-3</v>
      </c>
      <c r="G262" s="41">
        <f t="shared" si="34"/>
        <v>1.3902439024390243</v>
      </c>
      <c r="H262" s="41">
        <f t="shared" si="33"/>
        <v>1.4349369382977116E-3</v>
      </c>
    </row>
    <row r="263" spans="1:8" s="42" customFormat="1" x14ac:dyDescent="0.2">
      <c r="A263" s="38"/>
      <c r="B263" s="39" t="s">
        <v>248</v>
      </c>
      <c r="C263" s="40">
        <v>39</v>
      </c>
      <c r="D263" s="40">
        <v>17</v>
      </c>
      <c r="E263" s="41">
        <f t="shared" si="31"/>
        <v>9.8179895778264473E-4</v>
      </c>
      <c r="F263" s="41">
        <f t="shared" si="32"/>
        <v>3.6986271566259818E-4</v>
      </c>
      <c r="G263" s="41">
        <f t="shared" si="34"/>
        <v>-0.5641025641025641</v>
      </c>
      <c r="H263" s="41">
        <f t="shared" si="33"/>
        <v>-5.5383530951841494E-4</v>
      </c>
    </row>
    <row r="264" spans="1:8" s="42" customFormat="1" x14ac:dyDescent="0.2">
      <c r="A264" s="38"/>
      <c r="B264" s="39" t="s">
        <v>249</v>
      </c>
      <c r="C264" s="40">
        <v>749</v>
      </c>
      <c r="D264" s="40">
        <v>722</v>
      </c>
      <c r="E264" s="41">
        <f t="shared" si="31"/>
        <v>1.8855574855876949E-2</v>
      </c>
      <c r="F264" s="41">
        <f t="shared" si="32"/>
        <v>1.5708287100493875E-2</v>
      </c>
      <c r="G264" s="41">
        <f t="shared" si="34"/>
        <v>-3.6048064085447265E-2</v>
      </c>
      <c r="H264" s="41">
        <f t="shared" si="33"/>
        <v>-6.797069707726003E-4</v>
      </c>
    </row>
    <row r="265" spans="1:8" s="42" customFormat="1" x14ac:dyDescent="0.2">
      <c r="A265" s="38"/>
      <c r="B265" s="39" t="s">
        <v>250</v>
      </c>
      <c r="C265" s="40">
        <v>14</v>
      </c>
      <c r="D265" s="40">
        <v>2</v>
      </c>
      <c r="E265" s="41">
        <f t="shared" si="31"/>
        <v>3.5244065151171863E-4</v>
      </c>
      <c r="F265" s="41">
        <f t="shared" si="32"/>
        <v>4.3513260666188018E-5</v>
      </c>
      <c r="G265" s="41">
        <f t="shared" si="34"/>
        <v>-0.8571428571428571</v>
      </c>
      <c r="H265" s="41">
        <f t="shared" si="33"/>
        <v>-3.0209198701004454E-4</v>
      </c>
    </row>
    <row r="266" spans="1:8" s="42" customFormat="1" x14ac:dyDescent="0.2">
      <c r="A266" s="38"/>
      <c r="B266" s="39" t="s">
        <v>251</v>
      </c>
      <c r="C266" s="40">
        <v>23</v>
      </c>
      <c r="D266" s="40">
        <v>17</v>
      </c>
      <c r="E266" s="41">
        <f t="shared" si="31"/>
        <v>5.7900964176925212E-4</v>
      </c>
      <c r="F266" s="41">
        <f t="shared" si="32"/>
        <v>3.6986271566259818E-4</v>
      </c>
      <c r="G266" s="41">
        <f t="shared" si="34"/>
        <v>-0.2608695652173913</v>
      </c>
      <c r="H266" s="41">
        <f t="shared" si="33"/>
        <v>-1.510459935050223E-4</v>
      </c>
    </row>
    <row r="267" spans="1:8" s="42" customFormat="1" x14ac:dyDescent="0.2">
      <c r="A267" s="38"/>
      <c r="B267" s="39" t="s">
        <v>252</v>
      </c>
      <c r="C267" s="40">
        <v>113</v>
      </c>
      <c r="D267" s="40">
        <v>110</v>
      </c>
      <c r="E267" s="41">
        <f t="shared" si="31"/>
        <v>2.8446995443445863E-3</v>
      </c>
      <c r="F267" s="41">
        <f t="shared" si="32"/>
        <v>2.3932293366403412E-3</v>
      </c>
      <c r="G267" s="41">
        <f t="shared" si="34"/>
        <v>-2.6548672566371681E-2</v>
      </c>
      <c r="H267" s="41">
        <f t="shared" si="33"/>
        <v>-7.5522996752511135E-5</v>
      </c>
    </row>
    <row r="268" spans="1:8" s="42" customFormat="1" x14ac:dyDescent="0.2">
      <c r="A268" s="38"/>
      <c r="B268" s="39" t="s">
        <v>253</v>
      </c>
      <c r="C268" s="40">
        <v>169</v>
      </c>
      <c r="D268" s="40">
        <v>70</v>
      </c>
      <c r="E268" s="41">
        <f t="shared" si="31"/>
        <v>4.2544621503914611E-3</v>
      </c>
      <c r="F268" s="41">
        <f t="shared" si="32"/>
        <v>1.5229641233165808E-3</v>
      </c>
      <c r="G268" s="41">
        <f t="shared" si="34"/>
        <v>-0.58579881656804733</v>
      </c>
      <c r="H268" s="41">
        <f t="shared" si="33"/>
        <v>-2.4922588928328678E-3</v>
      </c>
    </row>
    <row r="269" spans="1:8" s="42" customFormat="1" x14ac:dyDescent="0.2">
      <c r="A269" s="38"/>
      <c r="B269" s="39" t="s">
        <v>254</v>
      </c>
      <c r="C269" s="40">
        <v>61</v>
      </c>
      <c r="D269" s="40">
        <v>51</v>
      </c>
      <c r="E269" s="41">
        <f t="shared" ref="E269:E300" si="35">+IF(C269=0,"",C269/C$173)</f>
        <v>1.5356342673010599E-3</v>
      </c>
      <c r="F269" s="41">
        <f t="shared" ref="F269:F300" si="36">+IF(D269=0,"",D269/D$173)</f>
        <v>1.1095881469877944E-3</v>
      </c>
      <c r="G269" s="41">
        <f t="shared" si="34"/>
        <v>-0.16393442622950818</v>
      </c>
      <c r="H269" s="41">
        <f t="shared" ref="H269:H300" si="37">+IF(OR(AND(E269=""),(G269="")),"",E269*G269)</f>
        <v>-2.5174332250837045E-4</v>
      </c>
    </row>
    <row r="270" spans="1:8" s="42" customFormat="1" x14ac:dyDescent="0.2">
      <c r="A270" s="38"/>
      <c r="B270" s="39" t="s">
        <v>255</v>
      </c>
      <c r="C270" s="40">
        <v>62</v>
      </c>
      <c r="D270" s="40">
        <v>22</v>
      </c>
      <c r="E270" s="41">
        <f t="shared" si="35"/>
        <v>1.560808599551897E-3</v>
      </c>
      <c r="F270" s="41">
        <f t="shared" si="36"/>
        <v>4.7864586732806823E-4</v>
      </c>
      <c r="G270" s="41">
        <f t="shared" ref="G270:G301" si="38">+IF(AND(C270=0,D270=0)," ",IF(C270=0,1,IF(D270=0,-1,(D270-C270)/C270)))</f>
        <v>-0.64516129032258063</v>
      </c>
      <c r="H270" s="41">
        <f t="shared" si="37"/>
        <v>-1.0069732900334818E-3</v>
      </c>
    </row>
    <row r="271" spans="1:8" s="42" customFormat="1" x14ac:dyDescent="0.2">
      <c r="A271" s="38"/>
      <c r="B271" s="39" t="s">
        <v>256</v>
      </c>
      <c r="C271" s="40">
        <v>1094</v>
      </c>
      <c r="D271" s="40">
        <v>734</v>
      </c>
      <c r="E271" s="41">
        <f t="shared" si="35"/>
        <v>2.7540719482415731E-2</v>
      </c>
      <c r="F271" s="41">
        <f t="shared" si="36"/>
        <v>1.5969366664491003E-2</v>
      </c>
      <c r="G271" s="41">
        <f t="shared" si="38"/>
        <v>-0.32906764168190128</v>
      </c>
      <c r="H271" s="41">
        <f t="shared" si="37"/>
        <v>-9.0627596103013373E-3</v>
      </c>
    </row>
    <row r="272" spans="1:8" s="42" customFormat="1" x14ac:dyDescent="0.2">
      <c r="A272" s="38"/>
      <c r="B272" s="39" t="s">
        <v>257</v>
      </c>
      <c r="C272" s="40">
        <v>1</v>
      </c>
      <c r="D272" s="40">
        <v>1</v>
      </c>
      <c r="E272" s="41">
        <f t="shared" si="35"/>
        <v>2.5174332250837045E-5</v>
      </c>
      <c r="F272" s="41">
        <f t="shared" si="36"/>
        <v>2.1756630333094009E-5</v>
      </c>
      <c r="G272" s="41">
        <f t="shared" si="38"/>
        <v>0</v>
      </c>
      <c r="H272" s="41">
        <f t="shared" si="37"/>
        <v>0</v>
      </c>
    </row>
    <row r="273" spans="1:8" s="42" customFormat="1" x14ac:dyDescent="0.2">
      <c r="A273" s="38"/>
      <c r="B273" s="39" t="s">
        <v>258</v>
      </c>
      <c r="C273" s="40">
        <v>1</v>
      </c>
      <c r="D273" s="40">
        <v>1</v>
      </c>
      <c r="E273" s="41">
        <f t="shared" si="35"/>
        <v>2.5174332250837045E-5</v>
      </c>
      <c r="F273" s="41">
        <f t="shared" si="36"/>
        <v>2.1756630333094009E-5</v>
      </c>
      <c r="G273" s="41">
        <f t="shared" si="38"/>
        <v>0</v>
      </c>
      <c r="H273" s="41">
        <f t="shared" si="37"/>
        <v>0</v>
      </c>
    </row>
    <row r="274" spans="1:8" s="42" customFormat="1" x14ac:dyDescent="0.2">
      <c r="A274" s="38"/>
      <c r="B274" s="39" t="s">
        <v>259</v>
      </c>
      <c r="C274" s="40">
        <v>5</v>
      </c>
      <c r="D274" s="40">
        <v>12</v>
      </c>
      <c r="E274" s="41">
        <f t="shared" si="35"/>
        <v>1.2587166125418523E-4</v>
      </c>
      <c r="F274" s="41">
        <f t="shared" si="36"/>
        <v>2.6107956399712813E-4</v>
      </c>
      <c r="G274" s="41">
        <f t="shared" si="38"/>
        <v>1.4</v>
      </c>
      <c r="H274" s="41">
        <f t="shared" si="37"/>
        <v>1.7622032575585932E-4</v>
      </c>
    </row>
    <row r="275" spans="1:8" s="42" customFormat="1" x14ac:dyDescent="0.2">
      <c r="A275" s="38"/>
      <c r="B275" s="39" t="s">
        <v>260</v>
      </c>
      <c r="C275" s="40">
        <v>126</v>
      </c>
      <c r="D275" s="40">
        <v>167</v>
      </c>
      <c r="E275" s="41">
        <f t="shared" si="35"/>
        <v>3.1719658636054681E-3</v>
      </c>
      <c r="F275" s="41">
        <f t="shared" si="36"/>
        <v>3.6333572656266997E-3</v>
      </c>
      <c r="G275" s="41">
        <f t="shared" si="38"/>
        <v>0.32539682539682541</v>
      </c>
      <c r="H275" s="41">
        <f t="shared" si="37"/>
        <v>1.0321476222843191E-3</v>
      </c>
    </row>
    <row r="276" spans="1:8" s="42" customFormat="1" ht="25.5" x14ac:dyDescent="0.2">
      <c r="A276" s="38"/>
      <c r="B276" s="39" t="s">
        <v>261</v>
      </c>
      <c r="C276" s="40">
        <v>793</v>
      </c>
      <c r="D276" s="40">
        <v>1658</v>
      </c>
      <c r="E276" s="41">
        <f t="shared" si="35"/>
        <v>1.9963245474913779E-2</v>
      </c>
      <c r="F276" s="41">
        <f t="shared" si="36"/>
        <v>3.6072493092269869E-2</v>
      </c>
      <c r="G276" s="41">
        <f t="shared" si="38"/>
        <v>1.0907944514501891</v>
      </c>
      <c r="H276" s="41">
        <f t="shared" si="37"/>
        <v>2.1775797396974043E-2</v>
      </c>
    </row>
    <row r="277" spans="1:8" s="42" customFormat="1" x14ac:dyDescent="0.2">
      <c r="A277" s="38"/>
      <c r="B277" s="39" t="s">
        <v>262</v>
      </c>
      <c r="C277" s="40">
        <v>118</v>
      </c>
      <c r="D277" s="40">
        <v>97</v>
      </c>
      <c r="E277" s="41">
        <f t="shared" si="35"/>
        <v>2.9705712055987715E-3</v>
      </c>
      <c r="F277" s="41">
        <f t="shared" si="36"/>
        <v>2.1103931423101189E-3</v>
      </c>
      <c r="G277" s="41">
        <f t="shared" si="38"/>
        <v>-0.17796610169491525</v>
      </c>
      <c r="H277" s="41">
        <f t="shared" si="37"/>
        <v>-5.2866097726757798E-4</v>
      </c>
    </row>
    <row r="278" spans="1:8" s="42" customFormat="1" x14ac:dyDescent="0.2">
      <c r="A278" s="38"/>
      <c r="B278" s="39" t="s">
        <v>263</v>
      </c>
      <c r="C278" s="40">
        <v>82</v>
      </c>
      <c r="D278" s="40">
        <v>42</v>
      </c>
      <c r="E278" s="41">
        <f t="shared" si="35"/>
        <v>2.0642952445686378E-3</v>
      </c>
      <c r="F278" s="41">
        <f t="shared" si="36"/>
        <v>9.1377847398994838E-4</v>
      </c>
      <c r="G278" s="41">
        <f t="shared" si="38"/>
        <v>-0.48780487804878048</v>
      </c>
      <c r="H278" s="41">
        <f t="shared" si="37"/>
        <v>-1.0069732900334818E-3</v>
      </c>
    </row>
    <row r="279" spans="1:8" s="42" customFormat="1" x14ac:dyDescent="0.2">
      <c r="A279" s="38"/>
      <c r="B279" s="39" t="s">
        <v>264</v>
      </c>
      <c r="C279" s="40">
        <v>0</v>
      </c>
      <c r="D279" s="40">
        <v>0</v>
      </c>
      <c r="E279" s="41" t="str">
        <f t="shared" si="35"/>
        <v/>
      </c>
      <c r="F279" s="41" t="str">
        <f t="shared" si="36"/>
        <v/>
      </c>
      <c r="G279" s="41" t="str">
        <f t="shared" si="38"/>
        <v xml:space="preserve"> </v>
      </c>
      <c r="H279" s="41" t="str">
        <f t="shared" si="37"/>
        <v/>
      </c>
    </row>
    <row r="280" spans="1:8" s="42" customFormat="1" ht="25.5" x14ac:dyDescent="0.2">
      <c r="A280" s="38"/>
      <c r="B280" s="39" t="s">
        <v>265</v>
      </c>
      <c r="C280" s="40">
        <v>25</v>
      </c>
      <c r="D280" s="40">
        <v>42</v>
      </c>
      <c r="E280" s="41">
        <f t="shared" si="35"/>
        <v>6.2935830627092616E-4</v>
      </c>
      <c r="F280" s="41">
        <f t="shared" si="36"/>
        <v>9.1377847398994838E-4</v>
      </c>
      <c r="G280" s="41">
        <f t="shared" si="38"/>
        <v>0.68</v>
      </c>
      <c r="H280" s="41">
        <f t="shared" si="37"/>
        <v>4.2796364826422979E-4</v>
      </c>
    </row>
    <row r="281" spans="1:8" s="42" customFormat="1" x14ac:dyDescent="0.2">
      <c r="A281" s="38"/>
      <c r="B281" s="39" t="s">
        <v>266</v>
      </c>
      <c r="C281" s="40">
        <v>84</v>
      </c>
      <c r="D281" s="40">
        <v>30</v>
      </c>
      <c r="E281" s="41">
        <f t="shared" si="35"/>
        <v>2.1146439090703119E-3</v>
      </c>
      <c r="F281" s="41">
        <f t="shared" si="36"/>
        <v>6.526989099928203E-4</v>
      </c>
      <c r="G281" s="41">
        <f t="shared" si="38"/>
        <v>-0.6428571428571429</v>
      </c>
      <c r="H281" s="41">
        <f t="shared" si="37"/>
        <v>-1.3594139415452006E-3</v>
      </c>
    </row>
    <row r="282" spans="1:8" s="42" customFormat="1" x14ac:dyDescent="0.2">
      <c r="A282" s="38"/>
      <c r="B282" s="39" t="s">
        <v>267</v>
      </c>
      <c r="C282" s="40">
        <v>91</v>
      </c>
      <c r="D282" s="40">
        <v>89</v>
      </c>
      <c r="E282" s="41">
        <f t="shared" si="35"/>
        <v>2.2908642348261712E-3</v>
      </c>
      <c r="F282" s="41">
        <f t="shared" si="36"/>
        <v>1.936340099645367E-3</v>
      </c>
      <c r="G282" s="41">
        <f t="shared" si="38"/>
        <v>-2.197802197802198E-2</v>
      </c>
      <c r="H282" s="41">
        <f t="shared" si="37"/>
        <v>-5.0348664501674097E-5</v>
      </c>
    </row>
    <row r="283" spans="1:8" s="42" customFormat="1" x14ac:dyDescent="0.2">
      <c r="A283" s="38"/>
      <c r="B283" s="39" t="s">
        <v>268</v>
      </c>
      <c r="C283" s="40">
        <v>88</v>
      </c>
      <c r="D283" s="40">
        <v>117</v>
      </c>
      <c r="E283" s="41">
        <f t="shared" si="35"/>
        <v>2.2153412380736602E-3</v>
      </c>
      <c r="F283" s="41">
        <f t="shared" si="36"/>
        <v>2.5455257489719993E-3</v>
      </c>
      <c r="G283" s="41">
        <f t="shared" si="38"/>
        <v>0.32954545454545453</v>
      </c>
      <c r="H283" s="41">
        <f t="shared" si="37"/>
        <v>7.3005563527427434E-4</v>
      </c>
    </row>
    <row r="284" spans="1:8" s="42" customFormat="1" x14ac:dyDescent="0.2">
      <c r="A284" s="38"/>
      <c r="B284" s="39" t="s">
        <v>269</v>
      </c>
      <c r="C284" s="40">
        <v>1</v>
      </c>
      <c r="D284" s="40">
        <v>0</v>
      </c>
      <c r="E284" s="41">
        <f t="shared" si="35"/>
        <v>2.5174332250837045E-5</v>
      </c>
      <c r="F284" s="41" t="str">
        <f t="shared" si="36"/>
        <v/>
      </c>
      <c r="G284" s="41">
        <f t="shared" si="38"/>
        <v>-1</v>
      </c>
      <c r="H284" s="41">
        <f t="shared" si="37"/>
        <v>-2.5174332250837045E-5</v>
      </c>
    </row>
    <row r="285" spans="1:8" s="42" customFormat="1" x14ac:dyDescent="0.2">
      <c r="A285" s="38"/>
      <c r="B285" s="39" t="s">
        <v>270</v>
      </c>
      <c r="C285" s="40">
        <v>0</v>
      </c>
      <c r="D285" s="40">
        <v>0</v>
      </c>
      <c r="E285" s="41" t="str">
        <f t="shared" si="35"/>
        <v/>
      </c>
      <c r="F285" s="41" t="str">
        <f t="shared" si="36"/>
        <v/>
      </c>
      <c r="G285" s="41" t="str">
        <f t="shared" si="38"/>
        <v xml:space="preserve"> </v>
      </c>
      <c r="H285" s="41" t="str">
        <f t="shared" si="37"/>
        <v/>
      </c>
    </row>
    <row r="286" spans="1:8" s="42" customFormat="1" x14ac:dyDescent="0.2">
      <c r="A286" s="38"/>
      <c r="B286" s="39" t="s">
        <v>271</v>
      </c>
      <c r="C286" s="40">
        <v>383</v>
      </c>
      <c r="D286" s="40">
        <v>630</v>
      </c>
      <c r="E286" s="41">
        <f t="shared" si="35"/>
        <v>9.641769252070588E-3</v>
      </c>
      <c r="F286" s="41">
        <f t="shared" si="36"/>
        <v>1.3706677109849227E-2</v>
      </c>
      <c r="G286" s="41">
        <f t="shared" si="38"/>
        <v>0.64490861618798956</v>
      </c>
      <c r="H286" s="41">
        <f t="shared" si="37"/>
        <v>6.2180600659567497E-3</v>
      </c>
    </row>
    <row r="287" spans="1:8" s="42" customFormat="1" x14ac:dyDescent="0.2">
      <c r="A287" s="38"/>
      <c r="B287" s="39" t="s">
        <v>272</v>
      </c>
      <c r="C287" s="40">
        <v>48</v>
      </c>
      <c r="D287" s="40">
        <v>31</v>
      </c>
      <c r="E287" s="41">
        <f t="shared" si="35"/>
        <v>1.2083679480401782E-3</v>
      </c>
      <c r="F287" s="41">
        <f t="shared" si="36"/>
        <v>6.7445554032591435E-4</v>
      </c>
      <c r="G287" s="41">
        <f t="shared" si="38"/>
        <v>-0.35416666666666669</v>
      </c>
      <c r="H287" s="41">
        <f t="shared" si="37"/>
        <v>-4.2796364826422979E-4</v>
      </c>
    </row>
    <row r="288" spans="1:8" s="42" customFormat="1" x14ac:dyDescent="0.2">
      <c r="A288" s="38"/>
      <c r="B288" s="39" t="s">
        <v>273</v>
      </c>
      <c r="C288" s="40">
        <v>571</v>
      </c>
      <c r="D288" s="40">
        <v>918</v>
      </c>
      <c r="E288" s="41">
        <f t="shared" si="35"/>
        <v>1.4374543715227953E-2</v>
      </c>
      <c r="F288" s="41">
        <f t="shared" si="36"/>
        <v>1.9972586645780301E-2</v>
      </c>
      <c r="G288" s="41">
        <f t="shared" si="38"/>
        <v>0.60770577933450087</v>
      </c>
      <c r="H288" s="41">
        <f t="shared" si="37"/>
        <v>8.7354932910404543E-3</v>
      </c>
    </row>
    <row r="289" spans="1:8" s="42" customFormat="1" x14ac:dyDescent="0.2">
      <c r="A289" s="38"/>
      <c r="B289" s="39" t="s">
        <v>274</v>
      </c>
      <c r="C289" s="40">
        <v>429</v>
      </c>
      <c r="D289" s="40">
        <v>329</v>
      </c>
      <c r="E289" s="41">
        <f t="shared" si="35"/>
        <v>1.0799788535609093E-2</v>
      </c>
      <c r="F289" s="41">
        <f t="shared" si="36"/>
        <v>7.1579313795879299E-3</v>
      </c>
      <c r="G289" s="41">
        <f t="shared" si="38"/>
        <v>-0.23310023310023309</v>
      </c>
      <c r="H289" s="41">
        <f t="shared" si="37"/>
        <v>-2.5174332250837046E-3</v>
      </c>
    </row>
    <row r="290" spans="1:8" s="42" customFormat="1" x14ac:dyDescent="0.2">
      <c r="A290" s="38"/>
      <c r="B290" s="39" t="s">
        <v>275</v>
      </c>
      <c r="C290" s="40">
        <v>93</v>
      </c>
      <c r="D290" s="40">
        <v>510</v>
      </c>
      <c r="E290" s="41">
        <f t="shared" si="35"/>
        <v>2.3412128993278453E-3</v>
      </c>
      <c r="F290" s="41">
        <f t="shared" si="36"/>
        <v>1.1095881469877946E-2</v>
      </c>
      <c r="G290" s="41">
        <f t="shared" si="38"/>
        <v>4.4838709677419351</v>
      </c>
      <c r="H290" s="41">
        <f t="shared" si="37"/>
        <v>1.0497696548599047E-2</v>
      </c>
    </row>
    <row r="291" spans="1:8" s="42" customFormat="1" x14ac:dyDescent="0.2">
      <c r="A291" s="38"/>
      <c r="B291" s="39" t="s">
        <v>276</v>
      </c>
      <c r="C291" s="40">
        <v>62</v>
      </c>
      <c r="D291" s="40">
        <v>100</v>
      </c>
      <c r="E291" s="41">
        <f t="shared" si="35"/>
        <v>1.560808599551897E-3</v>
      </c>
      <c r="F291" s="41">
        <f t="shared" si="36"/>
        <v>2.1756630333094012E-3</v>
      </c>
      <c r="G291" s="41">
        <f t="shared" si="38"/>
        <v>0.61290322580645162</v>
      </c>
      <c r="H291" s="41">
        <f t="shared" si="37"/>
        <v>9.5662462553180788E-4</v>
      </c>
    </row>
    <row r="292" spans="1:8" s="42" customFormat="1" x14ac:dyDescent="0.2">
      <c r="A292" s="38" t="s">
        <v>95</v>
      </c>
      <c r="B292" s="39" t="s">
        <v>277</v>
      </c>
      <c r="C292" s="40">
        <v>0</v>
      </c>
      <c r="D292" s="40">
        <v>36</v>
      </c>
      <c r="E292" s="41" t="str">
        <f t="shared" si="35"/>
        <v/>
      </c>
      <c r="F292" s="41">
        <f t="shared" si="36"/>
        <v>7.8323869199138434E-4</v>
      </c>
      <c r="G292" s="41">
        <f t="shared" si="38"/>
        <v>1</v>
      </c>
      <c r="H292" s="41" t="str">
        <f t="shared" si="37"/>
        <v/>
      </c>
    </row>
    <row r="293" spans="1:8" s="42" customFormat="1" ht="25.5" x14ac:dyDescent="0.2">
      <c r="A293" s="38" t="s">
        <v>95</v>
      </c>
      <c r="B293" s="39" t="s">
        <v>278</v>
      </c>
      <c r="C293" s="40">
        <v>226</v>
      </c>
      <c r="D293" s="40">
        <v>623</v>
      </c>
      <c r="E293" s="41">
        <f t="shared" si="35"/>
        <v>5.6893990886891727E-3</v>
      </c>
      <c r="F293" s="41">
        <f t="shared" si="36"/>
        <v>1.3554380697517569E-2</v>
      </c>
      <c r="G293" s="41">
        <f t="shared" si="38"/>
        <v>1.7566371681415929</v>
      </c>
      <c r="H293" s="41">
        <f t="shared" si="37"/>
        <v>9.9942099035823084E-3</v>
      </c>
    </row>
    <row r="294" spans="1:8" s="42" customFormat="1" x14ac:dyDescent="0.2">
      <c r="A294" s="38"/>
      <c r="B294" s="39" t="s">
        <v>279</v>
      </c>
      <c r="C294" s="40">
        <v>254</v>
      </c>
      <c r="D294" s="40">
        <v>179</v>
      </c>
      <c r="E294" s="41">
        <f t="shared" si="35"/>
        <v>6.3942803917126098E-3</v>
      </c>
      <c r="F294" s="41">
        <f t="shared" si="36"/>
        <v>3.8944368296238278E-3</v>
      </c>
      <c r="G294" s="41">
        <f t="shared" si="38"/>
        <v>-0.29527559055118108</v>
      </c>
      <c r="H294" s="41">
        <f t="shared" si="37"/>
        <v>-1.8880749188127783E-3</v>
      </c>
    </row>
    <row r="295" spans="1:8" s="42" customFormat="1" x14ac:dyDescent="0.2">
      <c r="A295" s="38"/>
      <c r="B295" s="39" t="s">
        <v>280</v>
      </c>
      <c r="C295" s="40">
        <v>46</v>
      </c>
      <c r="D295" s="40">
        <v>22</v>
      </c>
      <c r="E295" s="41">
        <f t="shared" si="35"/>
        <v>1.1580192835385042E-3</v>
      </c>
      <c r="F295" s="41">
        <f t="shared" si="36"/>
        <v>4.7864586732806823E-4</v>
      </c>
      <c r="G295" s="41">
        <f t="shared" si="38"/>
        <v>-0.52173913043478259</v>
      </c>
      <c r="H295" s="41">
        <f t="shared" si="37"/>
        <v>-6.0418397402008919E-4</v>
      </c>
    </row>
    <row r="296" spans="1:8" s="42" customFormat="1" x14ac:dyDescent="0.2">
      <c r="A296" s="38"/>
      <c r="B296" s="39" t="s">
        <v>281</v>
      </c>
      <c r="C296" s="40">
        <v>1</v>
      </c>
      <c r="D296" s="40">
        <v>1</v>
      </c>
      <c r="E296" s="41">
        <f t="shared" si="35"/>
        <v>2.5174332250837045E-5</v>
      </c>
      <c r="F296" s="41">
        <f t="shared" si="36"/>
        <v>2.1756630333094009E-5</v>
      </c>
      <c r="G296" s="41">
        <f t="shared" si="38"/>
        <v>0</v>
      </c>
      <c r="H296" s="41">
        <f t="shared" si="37"/>
        <v>0</v>
      </c>
    </row>
    <row r="297" spans="1:8" s="42" customFormat="1" x14ac:dyDescent="0.2">
      <c r="A297" s="38"/>
      <c r="B297" s="39" t="s">
        <v>282</v>
      </c>
      <c r="C297" s="40">
        <v>34</v>
      </c>
      <c r="D297" s="40">
        <v>3</v>
      </c>
      <c r="E297" s="41">
        <f t="shared" si="35"/>
        <v>8.5592729652845959E-4</v>
      </c>
      <c r="F297" s="41">
        <f t="shared" si="36"/>
        <v>6.5269890999282033E-5</v>
      </c>
      <c r="G297" s="41">
        <f t="shared" si="38"/>
        <v>-0.91176470588235292</v>
      </c>
      <c r="H297" s="41">
        <f t="shared" si="37"/>
        <v>-7.8040429977594848E-4</v>
      </c>
    </row>
    <row r="298" spans="1:8" s="42" customFormat="1" ht="25.5" x14ac:dyDescent="0.2">
      <c r="A298" s="38"/>
      <c r="B298" s="39" t="s">
        <v>283</v>
      </c>
      <c r="C298" s="40">
        <v>5</v>
      </c>
      <c r="D298" s="40">
        <v>6</v>
      </c>
      <c r="E298" s="41">
        <f t="shared" si="35"/>
        <v>1.2587166125418523E-4</v>
      </c>
      <c r="F298" s="41">
        <f t="shared" si="36"/>
        <v>1.3053978199856407E-4</v>
      </c>
      <c r="G298" s="41">
        <f t="shared" si="38"/>
        <v>0.2</v>
      </c>
      <c r="H298" s="41">
        <f t="shared" si="37"/>
        <v>2.5174332250837045E-5</v>
      </c>
    </row>
    <row r="299" spans="1:8" s="42" customFormat="1" x14ac:dyDescent="0.2">
      <c r="A299" s="38"/>
      <c r="B299" s="39" t="s">
        <v>284</v>
      </c>
      <c r="C299" s="40">
        <v>3</v>
      </c>
      <c r="D299" s="40">
        <v>2</v>
      </c>
      <c r="E299" s="41">
        <f t="shared" si="35"/>
        <v>7.5522996752511135E-5</v>
      </c>
      <c r="F299" s="41">
        <f t="shared" si="36"/>
        <v>4.3513260666188018E-5</v>
      </c>
      <c r="G299" s="41">
        <f t="shared" si="38"/>
        <v>-0.33333333333333331</v>
      </c>
      <c r="H299" s="41">
        <f t="shared" si="37"/>
        <v>-2.5174332250837045E-5</v>
      </c>
    </row>
    <row r="300" spans="1:8" s="42" customFormat="1" x14ac:dyDescent="0.2">
      <c r="A300" s="38"/>
      <c r="B300" s="39" t="s">
        <v>285</v>
      </c>
      <c r="C300" s="40">
        <v>334</v>
      </c>
      <c r="D300" s="40">
        <v>666</v>
      </c>
      <c r="E300" s="41">
        <f t="shared" si="35"/>
        <v>8.408226971779573E-3</v>
      </c>
      <c r="F300" s="41">
        <f t="shared" si="36"/>
        <v>1.448991580184061E-2</v>
      </c>
      <c r="G300" s="41">
        <f t="shared" si="38"/>
        <v>0.99401197604790414</v>
      </c>
      <c r="H300" s="41">
        <f t="shared" si="37"/>
        <v>8.3578783072778984E-3</v>
      </c>
    </row>
    <row r="301" spans="1:8" s="42" customFormat="1" x14ac:dyDescent="0.2">
      <c r="A301" s="38"/>
      <c r="B301" s="39" t="s">
        <v>286</v>
      </c>
      <c r="C301" s="40">
        <v>80</v>
      </c>
      <c r="D301" s="40">
        <v>33</v>
      </c>
      <c r="E301" s="41">
        <f t="shared" ref="E301:E332" si="39">+IF(C301=0,"",C301/C$173)</f>
        <v>2.0139465800669636E-3</v>
      </c>
      <c r="F301" s="41">
        <f t="shared" ref="F301:F332" si="40">+IF(D301=0,"",D301/D$173)</f>
        <v>7.1796880099210232E-4</v>
      </c>
      <c r="G301" s="41">
        <f t="shared" si="38"/>
        <v>-0.58750000000000002</v>
      </c>
      <c r="H301" s="41">
        <f t="shared" ref="H301:H332" si="41">+IF(OR(AND(E301=""),(G301="")),"",E301*G301)</f>
        <v>-1.1831936157893411E-3</v>
      </c>
    </row>
    <row r="302" spans="1:8" s="42" customFormat="1" ht="25.5" x14ac:dyDescent="0.2">
      <c r="A302" s="38"/>
      <c r="B302" s="39" t="s">
        <v>287</v>
      </c>
      <c r="C302" s="40">
        <v>75</v>
      </c>
      <c r="D302" s="40">
        <v>50</v>
      </c>
      <c r="E302" s="41">
        <f t="shared" si="39"/>
        <v>1.8880749188127785E-3</v>
      </c>
      <c r="F302" s="41">
        <f t="shared" si="40"/>
        <v>1.0878315166547006E-3</v>
      </c>
      <c r="G302" s="41">
        <f t="shared" ref="G302:G333" si="42">+IF(AND(C302=0,D302=0)," ",IF(C302=0,1,IF(D302=0,-1,(D302-C302)/C302)))</f>
        <v>-0.33333333333333331</v>
      </c>
      <c r="H302" s="41">
        <f t="shared" si="41"/>
        <v>-6.2935830627092616E-4</v>
      </c>
    </row>
    <row r="303" spans="1:8" s="42" customFormat="1" x14ac:dyDescent="0.2">
      <c r="A303" s="38"/>
      <c r="B303" s="39" t="s">
        <v>288</v>
      </c>
      <c r="C303" s="40">
        <v>37</v>
      </c>
      <c r="D303" s="40">
        <v>36</v>
      </c>
      <c r="E303" s="41">
        <f t="shared" si="39"/>
        <v>9.314502932809707E-4</v>
      </c>
      <c r="F303" s="41">
        <f t="shared" si="40"/>
        <v>7.8323869199138434E-4</v>
      </c>
      <c r="G303" s="41">
        <f t="shared" si="42"/>
        <v>-2.7027027027027029E-2</v>
      </c>
      <c r="H303" s="41">
        <f t="shared" si="41"/>
        <v>-2.5174332250837049E-5</v>
      </c>
    </row>
    <row r="304" spans="1:8" s="42" customFormat="1" ht="25.5" x14ac:dyDescent="0.2">
      <c r="A304" s="38" t="s">
        <v>95</v>
      </c>
      <c r="B304" s="39" t="s">
        <v>289</v>
      </c>
      <c r="C304" s="40">
        <v>0</v>
      </c>
      <c r="D304" s="40">
        <v>16</v>
      </c>
      <c r="E304" s="41" t="str">
        <f t="shared" si="39"/>
        <v/>
      </c>
      <c r="F304" s="41">
        <f t="shared" si="40"/>
        <v>3.4810608532950414E-4</v>
      </c>
      <c r="G304" s="41">
        <f t="shared" si="42"/>
        <v>1</v>
      </c>
      <c r="H304" s="41" t="str">
        <f t="shared" si="41"/>
        <v/>
      </c>
    </row>
    <row r="305" spans="1:8" s="42" customFormat="1" x14ac:dyDescent="0.2">
      <c r="A305" s="38"/>
      <c r="B305" s="39" t="s">
        <v>290</v>
      </c>
      <c r="C305" s="40">
        <v>391</v>
      </c>
      <c r="D305" s="40">
        <v>395</v>
      </c>
      <c r="E305" s="41">
        <f t="shared" si="39"/>
        <v>9.8431639100772846E-3</v>
      </c>
      <c r="F305" s="41">
        <f t="shared" si="40"/>
        <v>8.5938689815721336E-3</v>
      </c>
      <c r="G305" s="41">
        <f t="shared" si="42"/>
        <v>1.0230179028132993E-2</v>
      </c>
      <c r="H305" s="41">
        <f t="shared" si="41"/>
        <v>1.0069732900334819E-4</v>
      </c>
    </row>
    <row r="306" spans="1:8" s="42" customFormat="1" x14ac:dyDescent="0.2">
      <c r="A306" s="38"/>
      <c r="B306" s="39" t="s">
        <v>291</v>
      </c>
      <c r="C306" s="40">
        <v>129</v>
      </c>
      <c r="D306" s="40">
        <v>247</v>
      </c>
      <c r="E306" s="41">
        <f t="shared" si="39"/>
        <v>3.2474888603579791E-3</v>
      </c>
      <c r="F306" s="41">
        <f t="shared" si="40"/>
        <v>5.3738876922742205E-3</v>
      </c>
      <c r="G306" s="41">
        <f t="shared" si="42"/>
        <v>0.9147286821705426</v>
      </c>
      <c r="H306" s="41">
        <f t="shared" si="41"/>
        <v>2.9705712055987715E-3</v>
      </c>
    </row>
    <row r="307" spans="1:8" s="42" customFormat="1" x14ac:dyDescent="0.2">
      <c r="A307" s="38"/>
      <c r="B307" s="39" t="s">
        <v>292</v>
      </c>
      <c r="C307" s="40">
        <v>2</v>
      </c>
      <c r="D307" s="40">
        <v>3</v>
      </c>
      <c r="E307" s="41">
        <f t="shared" si="39"/>
        <v>5.034866450167409E-5</v>
      </c>
      <c r="F307" s="41">
        <f t="shared" si="40"/>
        <v>6.5269890999282033E-5</v>
      </c>
      <c r="G307" s="41">
        <f t="shared" si="42"/>
        <v>0.5</v>
      </c>
      <c r="H307" s="41">
        <f t="shared" si="41"/>
        <v>2.5174332250837045E-5</v>
      </c>
    </row>
    <row r="308" spans="1:8" s="42" customFormat="1" x14ac:dyDescent="0.2">
      <c r="A308" s="38"/>
      <c r="B308" s="39" t="s">
        <v>293</v>
      </c>
      <c r="C308" s="40">
        <v>5130</v>
      </c>
      <c r="D308" s="40">
        <v>4574</v>
      </c>
      <c r="E308" s="41">
        <f t="shared" si="39"/>
        <v>0.12914432444679405</v>
      </c>
      <c r="F308" s="41">
        <f t="shared" si="40"/>
        <v>9.9514827143572002E-2</v>
      </c>
      <c r="G308" s="41">
        <f t="shared" si="42"/>
        <v>-0.10838206627680312</v>
      </c>
      <c r="H308" s="41">
        <f t="shared" si="41"/>
        <v>-1.3996928731465399E-2</v>
      </c>
    </row>
    <row r="309" spans="1:8" s="42" customFormat="1" x14ac:dyDescent="0.2">
      <c r="A309" s="38"/>
      <c r="B309" s="39" t="s">
        <v>294</v>
      </c>
      <c r="C309" s="40">
        <v>24</v>
      </c>
      <c r="D309" s="40">
        <v>13</v>
      </c>
      <c r="E309" s="41">
        <f t="shared" si="39"/>
        <v>6.0418397402008908E-4</v>
      </c>
      <c r="F309" s="41">
        <f t="shared" si="40"/>
        <v>2.8283619433022212E-4</v>
      </c>
      <c r="G309" s="41">
        <f t="shared" si="42"/>
        <v>-0.45833333333333331</v>
      </c>
      <c r="H309" s="41">
        <f t="shared" si="41"/>
        <v>-2.7691765475920747E-4</v>
      </c>
    </row>
    <row r="310" spans="1:8" s="42" customFormat="1" ht="25.5" x14ac:dyDescent="0.2">
      <c r="A310" s="38"/>
      <c r="B310" s="39" t="s">
        <v>295</v>
      </c>
      <c r="C310" s="40">
        <v>95</v>
      </c>
      <c r="D310" s="40">
        <v>64</v>
      </c>
      <c r="E310" s="41">
        <f t="shared" si="39"/>
        <v>2.3915615638295195E-3</v>
      </c>
      <c r="F310" s="41">
        <f t="shared" si="40"/>
        <v>1.3924243413180166E-3</v>
      </c>
      <c r="G310" s="41">
        <f t="shared" si="42"/>
        <v>-0.32631578947368423</v>
      </c>
      <c r="H310" s="41">
        <f t="shared" si="41"/>
        <v>-7.8040429977594848E-4</v>
      </c>
    </row>
    <row r="311" spans="1:8" s="42" customFormat="1" x14ac:dyDescent="0.2">
      <c r="A311" s="38"/>
      <c r="B311" s="39" t="s">
        <v>296</v>
      </c>
      <c r="C311" s="40">
        <v>2</v>
      </c>
      <c r="D311" s="40">
        <v>0</v>
      </c>
      <c r="E311" s="41">
        <f t="shared" si="39"/>
        <v>5.034866450167409E-5</v>
      </c>
      <c r="F311" s="41" t="str">
        <f t="shared" si="40"/>
        <v/>
      </c>
      <c r="G311" s="41">
        <f t="shared" si="42"/>
        <v>-1</v>
      </c>
      <c r="H311" s="41">
        <f t="shared" si="41"/>
        <v>-5.034866450167409E-5</v>
      </c>
    </row>
    <row r="312" spans="1:8" s="42" customFormat="1" ht="38.25" x14ac:dyDescent="0.2">
      <c r="A312" s="38"/>
      <c r="B312" s="39" t="s">
        <v>297</v>
      </c>
      <c r="C312" s="40">
        <v>7</v>
      </c>
      <c r="D312" s="40">
        <v>3</v>
      </c>
      <c r="E312" s="41">
        <f t="shared" si="39"/>
        <v>1.7622032575585932E-4</v>
      </c>
      <c r="F312" s="41">
        <f t="shared" si="40"/>
        <v>6.5269890999282033E-5</v>
      </c>
      <c r="G312" s="41">
        <f t="shared" si="42"/>
        <v>-0.5714285714285714</v>
      </c>
      <c r="H312" s="41">
        <f t="shared" si="41"/>
        <v>-1.0069732900334818E-4</v>
      </c>
    </row>
    <row r="313" spans="1:8" s="42" customFormat="1" ht="25.5" x14ac:dyDescent="0.2">
      <c r="A313" s="38"/>
      <c r="B313" s="39" t="s">
        <v>298</v>
      </c>
      <c r="C313" s="40">
        <v>66</v>
      </c>
      <c r="D313" s="40">
        <v>39</v>
      </c>
      <c r="E313" s="41">
        <f t="shared" si="39"/>
        <v>1.661505928555245E-3</v>
      </c>
      <c r="F313" s="41">
        <f t="shared" si="40"/>
        <v>8.4850858299066636E-4</v>
      </c>
      <c r="G313" s="41">
        <f t="shared" si="42"/>
        <v>-0.40909090909090912</v>
      </c>
      <c r="H313" s="41">
        <f t="shared" si="41"/>
        <v>-6.797069707726003E-4</v>
      </c>
    </row>
    <row r="314" spans="1:8" s="42" customFormat="1" ht="25.5" x14ac:dyDescent="0.2">
      <c r="A314" s="38"/>
      <c r="B314" s="39" t="s">
        <v>299</v>
      </c>
      <c r="C314" s="40">
        <v>7</v>
      </c>
      <c r="D314" s="40">
        <v>3</v>
      </c>
      <c r="E314" s="41">
        <f t="shared" si="39"/>
        <v>1.7622032575585932E-4</v>
      </c>
      <c r="F314" s="41">
        <f t="shared" si="40"/>
        <v>6.5269890999282033E-5</v>
      </c>
      <c r="G314" s="41">
        <f t="shared" si="42"/>
        <v>-0.5714285714285714</v>
      </c>
      <c r="H314" s="41">
        <f t="shared" si="41"/>
        <v>-1.0069732900334818E-4</v>
      </c>
    </row>
    <row r="315" spans="1:8" s="42" customFormat="1" ht="25.5" x14ac:dyDescent="0.2">
      <c r="A315" s="38"/>
      <c r="B315" s="39" t="s">
        <v>300</v>
      </c>
      <c r="C315" s="40">
        <v>23</v>
      </c>
      <c r="D315" s="40">
        <v>3</v>
      </c>
      <c r="E315" s="41">
        <f t="shared" si="39"/>
        <v>5.7900964176925212E-4</v>
      </c>
      <c r="F315" s="41">
        <f t="shared" si="40"/>
        <v>6.5269890999282033E-5</v>
      </c>
      <c r="G315" s="41">
        <f t="shared" si="42"/>
        <v>-0.86956521739130432</v>
      </c>
      <c r="H315" s="41">
        <f t="shared" si="41"/>
        <v>-5.0348664501674101E-4</v>
      </c>
    </row>
    <row r="316" spans="1:8" s="42" customFormat="1" x14ac:dyDescent="0.2">
      <c r="A316" s="38"/>
      <c r="B316" s="39" t="s">
        <v>301</v>
      </c>
      <c r="C316" s="40">
        <v>10</v>
      </c>
      <c r="D316" s="40">
        <v>2</v>
      </c>
      <c r="E316" s="41">
        <f t="shared" si="39"/>
        <v>2.5174332250837045E-4</v>
      </c>
      <c r="F316" s="41">
        <f t="shared" si="40"/>
        <v>4.3513260666188018E-5</v>
      </c>
      <c r="G316" s="41">
        <f t="shared" si="42"/>
        <v>-0.8</v>
      </c>
      <c r="H316" s="41">
        <f t="shared" si="41"/>
        <v>-2.0139465800669636E-4</v>
      </c>
    </row>
    <row r="317" spans="1:8" s="42" customFormat="1" x14ac:dyDescent="0.2">
      <c r="A317" s="38"/>
      <c r="B317" s="39" t="s">
        <v>302</v>
      </c>
      <c r="C317" s="40">
        <v>74</v>
      </c>
      <c r="D317" s="40">
        <v>71</v>
      </c>
      <c r="E317" s="41">
        <f t="shared" si="39"/>
        <v>1.8629005865619414E-3</v>
      </c>
      <c r="F317" s="41">
        <f t="shared" si="40"/>
        <v>1.5447207536496746E-3</v>
      </c>
      <c r="G317" s="41">
        <f t="shared" si="42"/>
        <v>-4.0540540540540543E-2</v>
      </c>
      <c r="H317" s="41">
        <f t="shared" si="41"/>
        <v>-7.5522996752511135E-5</v>
      </c>
    </row>
    <row r="318" spans="1:8" s="42" customFormat="1" ht="25.5" x14ac:dyDescent="0.2">
      <c r="A318" s="38"/>
      <c r="B318" s="39" t="s">
        <v>303</v>
      </c>
      <c r="C318" s="40">
        <v>8</v>
      </c>
      <c r="D318" s="40">
        <v>0</v>
      </c>
      <c r="E318" s="41">
        <f t="shared" si="39"/>
        <v>2.0139465800669636E-4</v>
      </c>
      <c r="F318" s="41" t="str">
        <f t="shared" si="40"/>
        <v/>
      </c>
      <c r="G318" s="41">
        <f t="shared" si="42"/>
        <v>-1</v>
      </c>
      <c r="H318" s="41">
        <f t="shared" si="41"/>
        <v>-2.0139465800669636E-4</v>
      </c>
    </row>
    <row r="319" spans="1:8" s="42" customFormat="1" ht="25.5" x14ac:dyDescent="0.2">
      <c r="A319" s="38"/>
      <c r="B319" s="39" t="s">
        <v>304</v>
      </c>
      <c r="C319" s="40">
        <v>440</v>
      </c>
      <c r="D319" s="40">
        <v>403</v>
      </c>
      <c r="E319" s="41">
        <f t="shared" si="39"/>
        <v>1.10767061903683E-2</v>
      </c>
      <c r="F319" s="41">
        <f t="shared" si="40"/>
        <v>8.767922024236886E-3</v>
      </c>
      <c r="G319" s="41">
        <f t="shared" si="42"/>
        <v>-8.4090909090909091E-2</v>
      </c>
      <c r="H319" s="41">
        <f t="shared" si="41"/>
        <v>-9.314502932809707E-4</v>
      </c>
    </row>
    <row r="320" spans="1:8" s="42" customFormat="1" x14ac:dyDescent="0.2">
      <c r="A320" s="38"/>
      <c r="B320" s="39" t="s">
        <v>305</v>
      </c>
      <c r="C320" s="40">
        <v>12</v>
      </c>
      <c r="D320" s="40">
        <v>6</v>
      </c>
      <c r="E320" s="41">
        <f t="shared" si="39"/>
        <v>3.0209198701004454E-4</v>
      </c>
      <c r="F320" s="41">
        <f t="shared" si="40"/>
        <v>1.3053978199856407E-4</v>
      </c>
      <c r="G320" s="41">
        <f t="shared" si="42"/>
        <v>-0.5</v>
      </c>
      <c r="H320" s="41">
        <f t="shared" si="41"/>
        <v>-1.5104599350502227E-4</v>
      </c>
    </row>
    <row r="321" spans="1:8" s="42" customFormat="1" ht="25.5" x14ac:dyDescent="0.2">
      <c r="A321" s="38"/>
      <c r="B321" s="39" t="s">
        <v>306</v>
      </c>
      <c r="C321" s="40">
        <v>33</v>
      </c>
      <c r="D321" s="40">
        <v>55</v>
      </c>
      <c r="E321" s="41">
        <f t="shared" si="39"/>
        <v>8.3075296427762252E-4</v>
      </c>
      <c r="F321" s="41">
        <f t="shared" si="40"/>
        <v>1.1966146683201706E-3</v>
      </c>
      <c r="G321" s="41">
        <f t="shared" si="42"/>
        <v>0.66666666666666663</v>
      </c>
      <c r="H321" s="41">
        <f t="shared" si="41"/>
        <v>5.5383530951841494E-4</v>
      </c>
    </row>
    <row r="322" spans="1:8" s="42" customFormat="1" x14ac:dyDescent="0.2">
      <c r="A322" s="38"/>
      <c r="B322" s="39" t="s">
        <v>307</v>
      </c>
      <c r="C322" s="40">
        <v>5</v>
      </c>
      <c r="D322" s="40">
        <v>3</v>
      </c>
      <c r="E322" s="41">
        <f t="shared" si="39"/>
        <v>1.2587166125418523E-4</v>
      </c>
      <c r="F322" s="41">
        <f t="shared" si="40"/>
        <v>6.5269890999282033E-5</v>
      </c>
      <c r="G322" s="41">
        <f t="shared" si="42"/>
        <v>-0.4</v>
      </c>
      <c r="H322" s="41">
        <f t="shared" si="41"/>
        <v>-5.034866450167409E-5</v>
      </c>
    </row>
    <row r="323" spans="1:8" s="42" customFormat="1" ht="38.25" x14ac:dyDescent="0.2">
      <c r="A323" s="38"/>
      <c r="B323" s="39" t="s">
        <v>308</v>
      </c>
      <c r="C323" s="40">
        <v>26</v>
      </c>
      <c r="D323" s="40">
        <v>27</v>
      </c>
      <c r="E323" s="41">
        <f t="shared" si="39"/>
        <v>6.5453263852176323E-4</v>
      </c>
      <c r="F323" s="41">
        <f t="shared" si="40"/>
        <v>5.8742901899353829E-4</v>
      </c>
      <c r="G323" s="41">
        <f t="shared" si="42"/>
        <v>3.8461538461538464E-2</v>
      </c>
      <c r="H323" s="41">
        <f t="shared" si="41"/>
        <v>2.5174332250837049E-5</v>
      </c>
    </row>
    <row r="324" spans="1:8" s="42" customFormat="1" ht="25.5" x14ac:dyDescent="0.2">
      <c r="A324" s="38"/>
      <c r="B324" s="39" t="s">
        <v>309</v>
      </c>
      <c r="C324" s="40">
        <v>82</v>
      </c>
      <c r="D324" s="40">
        <v>66</v>
      </c>
      <c r="E324" s="41">
        <f t="shared" si="39"/>
        <v>2.0642952445686378E-3</v>
      </c>
      <c r="F324" s="41">
        <f t="shared" si="40"/>
        <v>1.4359376019842046E-3</v>
      </c>
      <c r="G324" s="41">
        <f t="shared" si="42"/>
        <v>-0.1951219512195122</v>
      </c>
      <c r="H324" s="41">
        <f t="shared" si="41"/>
        <v>-4.0278931601339272E-4</v>
      </c>
    </row>
    <row r="325" spans="1:8" s="42" customFormat="1" ht="25.5" x14ac:dyDescent="0.2">
      <c r="A325" s="38"/>
      <c r="B325" s="39" t="s">
        <v>310</v>
      </c>
      <c r="C325" s="40">
        <v>2</v>
      </c>
      <c r="D325" s="40">
        <v>2</v>
      </c>
      <c r="E325" s="41">
        <f t="shared" si="39"/>
        <v>5.034866450167409E-5</v>
      </c>
      <c r="F325" s="41">
        <f t="shared" si="40"/>
        <v>4.3513260666188018E-5</v>
      </c>
      <c r="G325" s="41">
        <f t="shared" si="42"/>
        <v>0</v>
      </c>
      <c r="H325" s="41">
        <f t="shared" si="41"/>
        <v>0</v>
      </c>
    </row>
    <row r="326" spans="1:8" s="42" customFormat="1" ht="25.5" x14ac:dyDescent="0.2">
      <c r="A326" s="38"/>
      <c r="B326" s="39" t="s">
        <v>311</v>
      </c>
      <c r="C326" s="40">
        <v>1</v>
      </c>
      <c r="D326" s="40">
        <v>0</v>
      </c>
      <c r="E326" s="41">
        <f t="shared" si="39"/>
        <v>2.5174332250837045E-5</v>
      </c>
      <c r="F326" s="41" t="str">
        <f t="shared" si="40"/>
        <v/>
      </c>
      <c r="G326" s="41">
        <f t="shared" si="42"/>
        <v>-1</v>
      </c>
      <c r="H326" s="41">
        <f t="shared" si="41"/>
        <v>-2.5174332250837045E-5</v>
      </c>
    </row>
    <row r="327" spans="1:8" s="42" customFormat="1" x14ac:dyDescent="0.2">
      <c r="A327" s="38"/>
      <c r="B327" s="39" t="s">
        <v>312</v>
      </c>
      <c r="C327" s="40">
        <v>7</v>
      </c>
      <c r="D327" s="40">
        <v>3</v>
      </c>
      <c r="E327" s="41">
        <f t="shared" si="39"/>
        <v>1.7622032575585932E-4</v>
      </c>
      <c r="F327" s="41">
        <f t="shared" si="40"/>
        <v>6.5269890999282033E-5</v>
      </c>
      <c r="G327" s="41">
        <f t="shared" si="42"/>
        <v>-0.5714285714285714</v>
      </c>
      <c r="H327" s="41">
        <f t="shared" si="41"/>
        <v>-1.0069732900334818E-4</v>
      </c>
    </row>
    <row r="328" spans="1:8" s="42" customFormat="1" ht="25.5" x14ac:dyDescent="0.2">
      <c r="A328" s="38"/>
      <c r="B328" s="39" t="s">
        <v>313</v>
      </c>
      <c r="C328" s="40">
        <v>292</v>
      </c>
      <c r="D328" s="40">
        <v>615</v>
      </c>
      <c r="E328" s="41">
        <f t="shared" si="39"/>
        <v>7.3509050172444173E-3</v>
      </c>
      <c r="F328" s="41">
        <f t="shared" si="40"/>
        <v>1.3380327654852817E-2</v>
      </c>
      <c r="G328" s="41">
        <f t="shared" si="42"/>
        <v>1.1061643835616439</v>
      </c>
      <c r="H328" s="41">
        <f t="shared" si="41"/>
        <v>8.1313093170203663E-3</v>
      </c>
    </row>
    <row r="329" spans="1:8" s="42" customFormat="1" x14ac:dyDescent="0.2">
      <c r="A329" s="38"/>
      <c r="B329" s="39" t="s">
        <v>314</v>
      </c>
      <c r="C329" s="40">
        <v>25</v>
      </c>
      <c r="D329" s="40">
        <v>31</v>
      </c>
      <c r="E329" s="41">
        <f t="shared" si="39"/>
        <v>6.2935830627092616E-4</v>
      </c>
      <c r="F329" s="41">
        <f t="shared" si="40"/>
        <v>6.7445554032591435E-4</v>
      </c>
      <c r="G329" s="41">
        <f t="shared" si="42"/>
        <v>0.24</v>
      </c>
      <c r="H329" s="41">
        <f t="shared" si="41"/>
        <v>1.5104599350502227E-4</v>
      </c>
    </row>
    <row r="330" spans="1:8" s="42" customFormat="1" ht="25.5" x14ac:dyDescent="0.2">
      <c r="A330" s="38"/>
      <c r="B330" s="39" t="s">
        <v>315</v>
      </c>
      <c r="C330" s="40">
        <v>0</v>
      </c>
      <c r="D330" s="40">
        <v>0</v>
      </c>
      <c r="E330" s="41" t="str">
        <f t="shared" si="39"/>
        <v/>
      </c>
      <c r="F330" s="41" t="str">
        <f t="shared" si="40"/>
        <v/>
      </c>
      <c r="G330" s="41" t="str">
        <f t="shared" si="42"/>
        <v xml:space="preserve"> </v>
      </c>
      <c r="H330" s="41" t="str">
        <f t="shared" si="41"/>
        <v/>
      </c>
    </row>
    <row r="331" spans="1:8" s="42" customFormat="1" x14ac:dyDescent="0.2">
      <c r="A331" s="38"/>
      <c r="B331" s="39" t="s">
        <v>316</v>
      </c>
      <c r="C331" s="40">
        <v>2</v>
      </c>
      <c r="D331" s="40">
        <v>10</v>
      </c>
      <c r="E331" s="41">
        <f t="shared" si="39"/>
        <v>5.034866450167409E-5</v>
      </c>
      <c r="F331" s="41">
        <f t="shared" si="40"/>
        <v>2.175663033309401E-4</v>
      </c>
      <c r="G331" s="41">
        <f t="shared" si="42"/>
        <v>4</v>
      </c>
      <c r="H331" s="41">
        <f t="shared" si="41"/>
        <v>2.0139465800669636E-4</v>
      </c>
    </row>
    <row r="332" spans="1:8" s="42" customFormat="1" ht="25.5" x14ac:dyDescent="0.2">
      <c r="A332" s="38"/>
      <c r="B332" s="39" t="s">
        <v>317</v>
      </c>
      <c r="C332" s="40">
        <v>3</v>
      </c>
      <c r="D332" s="40">
        <v>13</v>
      </c>
      <c r="E332" s="41">
        <f t="shared" si="39"/>
        <v>7.5522996752511135E-5</v>
      </c>
      <c r="F332" s="41">
        <f t="shared" si="40"/>
        <v>2.8283619433022212E-4</v>
      </c>
      <c r="G332" s="41">
        <f t="shared" si="42"/>
        <v>3.3333333333333335</v>
      </c>
      <c r="H332" s="41">
        <f t="shared" si="41"/>
        <v>2.5174332250837045E-4</v>
      </c>
    </row>
    <row r="333" spans="1:8" s="42" customFormat="1" ht="25.5" x14ac:dyDescent="0.2">
      <c r="A333" s="38"/>
      <c r="B333" s="39" t="s">
        <v>318</v>
      </c>
      <c r="C333" s="40">
        <v>41</v>
      </c>
      <c r="D333" s="40">
        <v>30</v>
      </c>
      <c r="E333" s="41">
        <f t="shared" ref="E333:E343" si="43">+IF(C333=0,"",C333/C$173)</f>
        <v>1.0321476222843189E-3</v>
      </c>
      <c r="F333" s="41">
        <f t="shared" ref="F333:F343" si="44">+IF(D333=0,"",D333/D$173)</f>
        <v>6.526989099928203E-4</v>
      </c>
      <c r="G333" s="41">
        <f t="shared" si="42"/>
        <v>-0.26829268292682928</v>
      </c>
      <c r="H333" s="41">
        <f t="shared" ref="H333:H343" si="45">+IF(OR(AND(E333=""),(G333="")),"",E333*G333)</f>
        <v>-2.7691765475920752E-4</v>
      </c>
    </row>
    <row r="334" spans="1:8" s="42" customFormat="1" ht="25.5" x14ac:dyDescent="0.2">
      <c r="A334" s="38"/>
      <c r="B334" s="39" t="s">
        <v>319</v>
      </c>
      <c r="C334" s="40">
        <v>48</v>
      </c>
      <c r="D334" s="40">
        <v>15</v>
      </c>
      <c r="E334" s="41">
        <f t="shared" si="43"/>
        <v>1.2083679480401782E-3</v>
      </c>
      <c r="F334" s="41">
        <f t="shared" si="44"/>
        <v>3.2634945499641015E-4</v>
      </c>
      <c r="G334" s="41">
        <f t="shared" ref="G334:G343" si="46">+IF(AND(C334=0,D334=0)," ",IF(C334=0,1,IF(D334=0,-1,(D334-C334)/C334)))</f>
        <v>-0.6875</v>
      </c>
      <c r="H334" s="41">
        <f t="shared" si="45"/>
        <v>-8.3075296427762252E-4</v>
      </c>
    </row>
    <row r="335" spans="1:8" s="42" customFormat="1" ht="25.5" x14ac:dyDescent="0.2">
      <c r="A335" s="38"/>
      <c r="B335" s="39" t="s">
        <v>320</v>
      </c>
      <c r="C335" s="40">
        <v>21</v>
      </c>
      <c r="D335" s="40">
        <v>25</v>
      </c>
      <c r="E335" s="41">
        <f t="shared" si="43"/>
        <v>5.2866097726757798E-4</v>
      </c>
      <c r="F335" s="41">
        <f t="shared" si="44"/>
        <v>5.4391575832735031E-4</v>
      </c>
      <c r="G335" s="41">
        <f t="shared" si="46"/>
        <v>0.19047619047619047</v>
      </c>
      <c r="H335" s="41">
        <f t="shared" si="45"/>
        <v>1.0069732900334818E-4</v>
      </c>
    </row>
    <row r="336" spans="1:8" s="42" customFormat="1" ht="25.5" x14ac:dyDescent="0.2">
      <c r="A336" s="38"/>
      <c r="B336" s="39" t="s">
        <v>321</v>
      </c>
      <c r="C336" s="40">
        <v>3</v>
      </c>
      <c r="D336" s="40">
        <v>1</v>
      </c>
      <c r="E336" s="41">
        <f t="shared" si="43"/>
        <v>7.5522996752511135E-5</v>
      </c>
      <c r="F336" s="41">
        <f t="shared" si="44"/>
        <v>2.1756630333094009E-5</v>
      </c>
      <c r="G336" s="41">
        <f t="shared" si="46"/>
        <v>-0.66666666666666663</v>
      </c>
      <c r="H336" s="41">
        <f t="shared" si="45"/>
        <v>-5.034866450167409E-5</v>
      </c>
    </row>
    <row r="337" spans="1:8" s="42" customFormat="1" ht="25.5" x14ac:dyDescent="0.2">
      <c r="A337" s="38"/>
      <c r="B337" s="39" t="s">
        <v>322</v>
      </c>
      <c r="C337" s="40">
        <v>2</v>
      </c>
      <c r="D337" s="40">
        <v>2</v>
      </c>
      <c r="E337" s="41">
        <f t="shared" si="43"/>
        <v>5.034866450167409E-5</v>
      </c>
      <c r="F337" s="41">
        <f t="shared" si="44"/>
        <v>4.3513260666188018E-5</v>
      </c>
      <c r="G337" s="41">
        <f t="shared" si="46"/>
        <v>0</v>
      </c>
      <c r="H337" s="41">
        <f t="shared" si="45"/>
        <v>0</v>
      </c>
    </row>
    <row r="338" spans="1:8" s="42" customFormat="1" x14ac:dyDescent="0.2">
      <c r="A338" s="38"/>
      <c r="B338" s="39" t="s">
        <v>323</v>
      </c>
      <c r="C338" s="40">
        <v>45</v>
      </c>
      <c r="D338" s="40">
        <v>8</v>
      </c>
      <c r="E338" s="41">
        <f t="shared" si="43"/>
        <v>1.1328449512876672E-3</v>
      </c>
      <c r="F338" s="41">
        <f t="shared" si="44"/>
        <v>1.7405304266475207E-4</v>
      </c>
      <c r="G338" s="41">
        <f t="shared" si="46"/>
        <v>-0.82222222222222219</v>
      </c>
      <c r="H338" s="41">
        <f t="shared" si="45"/>
        <v>-9.314502932809707E-4</v>
      </c>
    </row>
    <row r="339" spans="1:8" s="42" customFormat="1" ht="25.5" x14ac:dyDescent="0.2">
      <c r="A339" s="38"/>
      <c r="B339" s="39" t="s">
        <v>324</v>
      </c>
      <c r="C339" s="40">
        <v>4</v>
      </c>
      <c r="D339" s="40">
        <v>5</v>
      </c>
      <c r="E339" s="41">
        <f t="shared" si="43"/>
        <v>1.0069732900334818E-4</v>
      </c>
      <c r="F339" s="41">
        <f t="shared" si="44"/>
        <v>1.0878315166547005E-4</v>
      </c>
      <c r="G339" s="41">
        <f t="shared" si="46"/>
        <v>0.25</v>
      </c>
      <c r="H339" s="41">
        <f t="shared" si="45"/>
        <v>2.5174332250837045E-5</v>
      </c>
    </row>
    <row r="340" spans="1:8" s="42" customFormat="1" ht="25.5" x14ac:dyDescent="0.2">
      <c r="A340" s="38"/>
      <c r="B340" s="39" t="s">
        <v>325</v>
      </c>
      <c r="C340" s="40">
        <v>4</v>
      </c>
      <c r="D340" s="40">
        <v>0</v>
      </c>
      <c r="E340" s="41">
        <f t="shared" si="43"/>
        <v>1.0069732900334818E-4</v>
      </c>
      <c r="F340" s="41" t="str">
        <f t="shared" si="44"/>
        <v/>
      </c>
      <c r="G340" s="41">
        <f t="shared" si="46"/>
        <v>-1</v>
      </c>
      <c r="H340" s="41">
        <f t="shared" si="45"/>
        <v>-1.0069732900334818E-4</v>
      </c>
    </row>
    <row r="341" spans="1:8" s="42" customFormat="1" x14ac:dyDescent="0.2">
      <c r="A341" s="38"/>
      <c r="B341" s="39" t="s">
        <v>326</v>
      </c>
      <c r="C341" s="40">
        <v>269</v>
      </c>
      <c r="D341" s="40">
        <v>74</v>
      </c>
      <c r="E341" s="41">
        <f t="shared" si="43"/>
        <v>6.7718953754751657E-3</v>
      </c>
      <c r="F341" s="41">
        <f t="shared" si="44"/>
        <v>1.6099906446489568E-3</v>
      </c>
      <c r="G341" s="41">
        <f t="shared" si="46"/>
        <v>-0.72490706319702602</v>
      </c>
      <c r="H341" s="41">
        <f t="shared" si="45"/>
        <v>-4.9089947889132245E-3</v>
      </c>
    </row>
    <row r="342" spans="1:8" s="42" customFormat="1" x14ac:dyDescent="0.2">
      <c r="A342" s="38"/>
      <c r="B342" s="39" t="s">
        <v>327</v>
      </c>
      <c r="C342" s="40">
        <v>59</v>
      </c>
      <c r="D342" s="40">
        <v>8</v>
      </c>
      <c r="E342" s="41">
        <f t="shared" si="43"/>
        <v>1.4852856027993857E-3</v>
      </c>
      <c r="F342" s="41">
        <f t="shared" si="44"/>
        <v>1.7405304266475207E-4</v>
      </c>
      <c r="G342" s="41">
        <f t="shared" si="46"/>
        <v>-0.86440677966101698</v>
      </c>
      <c r="H342" s="41">
        <f t="shared" si="45"/>
        <v>-1.2838909447926894E-3</v>
      </c>
    </row>
    <row r="343" spans="1:8" s="42" customFormat="1" ht="25.5" x14ac:dyDescent="0.2">
      <c r="A343" s="38"/>
      <c r="B343" s="39" t="s">
        <v>328</v>
      </c>
      <c r="C343" s="40">
        <v>31</v>
      </c>
      <c r="D343" s="40">
        <v>17</v>
      </c>
      <c r="E343" s="41">
        <f t="shared" si="43"/>
        <v>7.8040429977594848E-4</v>
      </c>
      <c r="F343" s="41">
        <f t="shared" si="44"/>
        <v>3.6986271566259818E-4</v>
      </c>
      <c r="G343" s="41">
        <f t="shared" si="46"/>
        <v>-0.45161290322580644</v>
      </c>
      <c r="H343" s="41">
        <f t="shared" si="45"/>
        <v>-3.5244065151171863E-4</v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2" t="s">
        <v>3</v>
      </c>
      <c r="C347" s="22" t="s">
        <v>14</v>
      </c>
      <c r="D347" s="24"/>
      <c r="E347" s="22" t="s">
        <v>5</v>
      </c>
      <c r="F347" s="24"/>
      <c r="G347" s="22" t="s">
        <v>15</v>
      </c>
      <c r="H347" s="22" t="s">
        <v>7</v>
      </c>
    </row>
    <row r="348" spans="1:8" x14ac:dyDescent="0.2">
      <c r="A348" s="14"/>
      <c r="B348" s="23"/>
      <c r="C348" s="18">
        <v>2019</v>
      </c>
      <c r="D348" s="18">
        <v>2020</v>
      </c>
      <c r="E348" s="18">
        <v>2019</v>
      </c>
      <c r="F348" s="18">
        <v>2020</v>
      </c>
      <c r="G348" s="23"/>
      <c r="H348" s="23"/>
    </row>
    <row r="349" spans="1:8" x14ac:dyDescent="0.2">
      <c r="A349" s="14"/>
      <c r="B349" s="19" t="s">
        <v>11</v>
      </c>
      <c r="C349" s="20">
        <f>SUM(C350:C576)</f>
        <v>133331</v>
      </c>
      <c r="D349" s="20">
        <f>SUM(D350:D576)</f>
        <v>142456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6.8438697677209351E-2</v>
      </c>
      <c r="H349" s="21">
        <f t="shared" ref="H349:H412" si="49">+IF(OR(AND(E349=""),(G349="")),"",E349*G349)</f>
        <v>6.8438697677209351E-2</v>
      </c>
    </row>
    <row r="350" spans="1:8" s="42" customFormat="1" x14ac:dyDescent="0.2">
      <c r="A350" s="38"/>
      <c r="B350" s="39" t="s">
        <v>329</v>
      </c>
      <c r="C350" s="40">
        <v>947</v>
      </c>
      <c r="D350" s="40">
        <v>1337</v>
      </c>
      <c r="E350" s="41">
        <f t="shared" si="47"/>
        <v>7.1026242959251785E-3</v>
      </c>
      <c r="F350" s="41">
        <f t="shared" si="48"/>
        <v>9.3853540742404665E-3</v>
      </c>
      <c r="G350" s="41">
        <f t="shared" ref="G350:G413" si="50">+IF(AND(C350=0,D350=0)," ",IF(C350=0,1,IF(D350=0,-1,(D350-C350)/C350)))</f>
        <v>0.41182682154171069</v>
      </c>
      <c r="H350" s="41">
        <f t="shared" si="49"/>
        <v>2.9250511883957969E-3</v>
      </c>
    </row>
    <row r="351" spans="1:8" s="42" customFormat="1" x14ac:dyDescent="0.2">
      <c r="A351" s="38"/>
      <c r="B351" s="39" t="s">
        <v>330</v>
      </c>
      <c r="C351" s="40">
        <v>392</v>
      </c>
      <c r="D351" s="40">
        <v>250</v>
      </c>
      <c r="E351" s="41">
        <f t="shared" si="47"/>
        <v>2.9400514509003908E-3</v>
      </c>
      <c r="F351" s="41">
        <f t="shared" si="48"/>
        <v>1.7549278373673275E-3</v>
      </c>
      <c r="G351" s="41">
        <f t="shared" si="50"/>
        <v>-0.36224489795918369</v>
      </c>
      <c r="H351" s="41">
        <f t="shared" si="49"/>
        <v>-1.0650186378261619E-3</v>
      </c>
    </row>
    <row r="352" spans="1:8" s="42" customFormat="1" x14ac:dyDescent="0.2">
      <c r="A352" s="38"/>
      <c r="B352" s="39" t="s">
        <v>331</v>
      </c>
      <c r="C352" s="40">
        <v>374</v>
      </c>
      <c r="D352" s="40">
        <v>722</v>
      </c>
      <c r="E352" s="41">
        <f t="shared" si="47"/>
        <v>2.8050490883590462E-3</v>
      </c>
      <c r="F352" s="41">
        <f t="shared" si="48"/>
        <v>5.0682315943168417E-3</v>
      </c>
      <c r="G352" s="41">
        <f t="shared" si="50"/>
        <v>0.93048128342245995</v>
      </c>
      <c r="H352" s="41">
        <f t="shared" si="49"/>
        <v>2.6100456757993267E-3</v>
      </c>
    </row>
    <row r="353" spans="1:8" s="42" customFormat="1" x14ac:dyDescent="0.2">
      <c r="A353" s="38"/>
      <c r="B353" s="39" t="s">
        <v>332</v>
      </c>
      <c r="C353" s="40">
        <v>1</v>
      </c>
      <c r="D353" s="40">
        <v>3</v>
      </c>
      <c r="E353" s="41">
        <f t="shared" si="47"/>
        <v>7.5001312522969154E-6</v>
      </c>
      <c r="F353" s="41">
        <f t="shared" si="48"/>
        <v>2.1059134048407929E-5</v>
      </c>
      <c r="G353" s="41">
        <f t="shared" si="50"/>
        <v>2</v>
      </c>
      <c r="H353" s="41">
        <f t="shared" si="49"/>
        <v>1.5000262504593831E-5</v>
      </c>
    </row>
    <row r="354" spans="1:8" s="42" customFormat="1" x14ac:dyDescent="0.2">
      <c r="A354" s="38"/>
      <c r="B354" s="39" t="s">
        <v>333</v>
      </c>
      <c r="C354" s="40">
        <v>13</v>
      </c>
      <c r="D354" s="40">
        <v>11</v>
      </c>
      <c r="E354" s="41">
        <f t="shared" si="47"/>
        <v>9.7501706279859901E-5</v>
      </c>
      <c r="F354" s="41">
        <f t="shared" si="48"/>
        <v>7.7216824844162401E-5</v>
      </c>
      <c r="G354" s="41">
        <f t="shared" si="50"/>
        <v>-0.15384615384615385</v>
      </c>
      <c r="H354" s="41">
        <f t="shared" si="49"/>
        <v>-1.5000262504593832E-5</v>
      </c>
    </row>
    <row r="355" spans="1:8" s="42" customFormat="1" x14ac:dyDescent="0.2">
      <c r="A355" s="38"/>
      <c r="B355" s="39" t="s">
        <v>334</v>
      </c>
      <c r="C355" s="40">
        <v>4225</v>
      </c>
      <c r="D355" s="40">
        <v>4822</v>
      </c>
      <c r="E355" s="41">
        <f t="shared" si="47"/>
        <v>3.1688054540954469E-2</v>
      </c>
      <c r="F355" s="41">
        <f t="shared" si="48"/>
        <v>3.3849048127141013E-2</v>
      </c>
      <c r="G355" s="41">
        <f t="shared" si="50"/>
        <v>0.14130177514792899</v>
      </c>
      <c r="H355" s="41">
        <f t="shared" si="49"/>
        <v>4.4775783576212584E-3</v>
      </c>
    </row>
    <row r="356" spans="1:8" s="42" customFormat="1" x14ac:dyDescent="0.2">
      <c r="A356" s="38"/>
      <c r="B356" s="39" t="s">
        <v>335</v>
      </c>
      <c r="C356" s="40">
        <v>400</v>
      </c>
      <c r="D356" s="40">
        <v>338</v>
      </c>
      <c r="E356" s="41">
        <f t="shared" si="47"/>
        <v>3.0000525009187661E-3</v>
      </c>
      <c r="F356" s="41">
        <f t="shared" si="48"/>
        <v>2.3726624361206268E-3</v>
      </c>
      <c r="G356" s="41">
        <f t="shared" si="50"/>
        <v>-0.155</v>
      </c>
      <c r="H356" s="41">
        <f t="shared" si="49"/>
        <v>-4.6500813764240875E-4</v>
      </c>
    </row>
    <row r="357" spans="1:8" s="42" customFormat="1" x14ac:dyDescent="0.2">
      <c r="A357" s="38"/>
      <c r="B357" s="39" t="s">
        <v>336</v>
      </c>
      <c r="C357" s="40">
        <v>274</v>
      </c>
      <c r="D357" s="40">
        <v>443</v>
      </c>
      <c r="E357" s="41">
        <f t="shared" si="47"/>
        <v>2.0550359631293547E-3</v>
      </c>
      <c r="F357" s="41">
        <f t="shared" si="48"/>
        <v>3.1097321278149041E-3</v>
      </c>
      <c r="G357" s="41">
        <f t="shared" si="50"/>
        <v>0.61678832116788318</v>
      </c>
      <c r="H357" s="41">
        <f t="shared" si="49"/>
        <v>1.2675221816381785E-3</v>
      </c>
    </row>
    <row r="358" spans="1:8" s="42" customFormat="1" x14ac:dyDescent="0.2">
      <c r="A358" s="38"/>
      <c r="B358" s="39" t="s">
        <v>337</v>
      </c>
      <c r="C358" s="40">
        <v>469</v>
      </c>
      <c r="D358" s="40">
        <v>108</v>
      </c>
      <c r="E358" s="41">
        <f t="shared" si="47"/>
        <v>3.5175615573272531E-3</v>
      </c>
      <c r="F358" s="41">
        <f t="shared" si="48"/>
        <v>7.5812882574268544E-4</v>
      </c>
      <c r="G358" s="41">
        <f t="shared" si="50"/>
        <v>-0.76972281449893387</v>
      </c>
      <c r="H358" s="41">
        <f t="shared" si="49"/>
        <v>-2.7075473820791863E-3</v>
      </c>
    </row>
    <row r="359" spans="1:8" s="42" customFormat="1" x14ac:dyDescent="0.2">
      <c r="A359" s="38"/>
      <c r="B359" s="39" t="s">
        <v>338</v>
      </c>
      <c r="C359" s="40">
        <v>198</v>
      </c>
      <c r="D359" s="40">
        <v>148</v>
      </c>
      <c r="E359" s="41">
        <f t="shared" si="47"/>
        <v>1.4850259879547892E-3</v>
      </c>
      <c r="F359" s="41">
        <f t="shared" si="48"/>
        <v>1.0389172797214579E-3</v>
      </c>
      <c r="G359" s="41">
        <f t="shared" si="50"/>
        <v>-0.25252525252525254</v>
      </c>
      <c r="H359" s="41">
        <f t="shared" si="49"/>
        <v>-3.7500656261484576E-4</v>
      </c>
    </row>
    <row r="360" spans="1:8" s="42" customFormat="1" x14ac:dyDescent="0.2">
      <c r="A360" s="38"/>
      <c r="B360" s="39" t="s">
        <v>339</v>
      </c>
      <c r="C360" s="40">
        <v>8</v>
      </c>
      <c r="D360" s="40">
        <v>5</v>
      </c>
      <c r="E360" s="41">
        <f t="shared" si="47"/>
        <v>6.0001050018375323E-5</v>
      </c>
      <c r="F360" s="41">
        <f t="shared" si="48"/>
        <v>3.509855674734655E-5</v>
      </c>
      <c r="G360" s="41">
        <f t="shared" si="50"/>
        <v>-0.375</v>
      </c>
      <c r="H360" s="41">
        <f t="shared" si="49"/>
        <v>-2.2500393756890745E-5</v>
      </c>
    </row>
    <row r="361" spans="1:8" s="42" customFormat="1" x14ac:dyDescent="0.2">
      <c r="A361" s="38"/>
      <c r="B361" s="39" t="s">
        <v>340</v>
      </c>
      <c r="C361" s="40">
        <v>6922</v>
      </c>
      <c r="D361" s="40">
        <v>9459</v>
      </c>
      <c r="E361" s="41">
        <f t="shared" si="47"/>
        <v>5.1915908528399245E-2</v>
      </c>
      <c r="F361" s="41">
        <f t="shared" si="48"/>
        <v>6.6399449654630197E-2</v>
      </c>
      <c r="G361" s="41">
        <f t="shared" si="50"/>
        <v>0.36651256862178561</v>
      </c>
      <c r="H361" s="41">
        <f t="shared" si="49"/>
        <v>1.9027832987077272E-2</v>
      </c>
    </row>
    <row r="362" spans="1:8" s="42" customFormat="1" x14ac:dyDescent="0.2">
      <c r="A362" s="38"/>
      <c r="B362" s="39" t="s">
        <v>341</v>
      </c>
      <c r="C362" s="40">
        <v>1317</v>
      </c>
      <c r="D362" s="40">
        <v>1566</v>
      </c>
      <c r="E362" s="41">
        <f t="shared" si="47"/>
        <v>9.8776728592750371E-3</v>
      </c>
      <c r="F362" s="41">
        <f t="shared" si="48"/>
        <v>1.0992867973268939E-2</v>
      </c>
      <c r="G362" s="41">
        <f t="shared" si="50"/>
        <v>0.18906605922551253</v>
      </c>
      <c r="H362" s="41">
        <f t="shared" si="49"/>
        <v>1.8675326818219319E-3</v>
      </c>
    </row>
    <row r="363" spans="1:8" s="42" customFormat="1" x14ac:dyDescent="0.2">
      <c r="A363" s="38"/>
      <c r="B363" s="39" t="s">
        <v>342</v>
      </c>
      <c r="C363" s="40">
        <v>11</v>
      </c>
      <c r="D363" s="40">
        <v>15</v>
      </c>
      <c r="E363" s="41">
        <f t="shared" si="47"/>
        <v>8.2501443775266062E-5</v>
      </c>
      <c r="F363" s="41">
        <f t="shared" si="48"/>
        <v>1.0529567024203964E-4</v>
      </c>
      <c r="G363" s="41">
        <f t="shared" si="50"/>
        <v>0.36363636363636365</v>
      </c>
      <c r="H363" s="41">
        <f t="shared" si="49"/>
        <v>3.0000525009187658E-5</v>
      </c>
    </row>
    <row r="364" spans="1:8" s="42" customFormat="1" x14ac:dyDescent="0.2">
      <c r="A364" s="38"/>
      <c r="B364" s="39" t="s">
        <v>343</v>
      </c>
      <c r="C364" s="40">
        <v>1171</v>
      </c>
      <c r="D364" s="40">
        <v>2449</v>
      </c>
      <c r="E364" s="41">
        <f t="shared" si="47"/>
        <v>8.7826536964396885E-3</v>
      </c>
      <c r="F364" s="41">
        <f t="shared" si="48"/>
        <v>1.7191273094850339E-2</v>
      </c>
      <c r="G364" s="41">
        <f t="shared" si="50"/>
        <v>1.0913748932536294</v>
      </c>
      <c r="H364" s="41">
        <f t="shared" si="49"/>
        <v>9.5851677404354581E-3</v>
      </c>
    </row>
    <row r="365" spans="1:8" s="42" customFormat="1" x14ac:dyDescent="0.2">
      <c r="A365" s="38"/>
      <c r="B365" s="39" t="s">
        <v>344</v>
      </c>
      <c r="C365" s="40">
        <v>563</v>
      </c>
      <c r="D365" s="40">
        <v>424</v>
      </c>
      <c r="E365" s="41">
        <f t="shared" si="47"/>
        <v>4.2225738950431631E-3</v>
      </c>
      <c r="F365" s="41">
        <f t="shared" si="48"/>
        <v>2.9763576121749876E-3</v>
      </c>
      <c r="G365" s="41">
        <f t="shared" si="50"/>
        <v>-0.24689165186500889</v>
      </c>
      <c r="H365" s="41">
        <f t="shared" si="49"/>
        <v>-1.0425182440692712E-3</v>
      </c>
    </row>
    <row r="366" spans="1:8" s="42" customFormat="1" x14ac:dyDescent="0.2">
      <c r="A366" s="38"/>
      <c r="B366" s="39" t="s">
        <v>345</v>
      </c>
      <c r="C366" s="40">
        <v>210</v>
      </c>
      <c r="D366" s="40">
        <v>337</v>
      </c>
      <c r="E366" s="41">
        <f t="shared" si="47"/>
        <v>1.5750275629823523E-3</v>
      </c>
      <c r="F366" s="41">
        <f t="shared" si="48"/>
        <v>2.3656427247711574E-3</v>
      </c>
      <c r="G366" s="41">
        <f t="shared" si="50"/>
        <v>0.60476190476190472</v>
      </c>
      <c r="H366" s="41">
        <f t="shared" si="49"/>
        <v>9.5251666904170825E-4</v>
      </c>
    </row>
    <row r="367" spans="1:8" s="42" customFormat="1" x14ac:dyDescent="0.2">
      <c r="A367" s="38"/>
      <c r="B367" s="39" t="s">
        <v>346</v>
      </c>
      <c r="C367" s="40">
        <v>28</v>
      </c>
      <c r="D367" s="40">
        <v>17</v>
      </c>
      <c r="E367" s="41">
        <f t="shared" si="47"/>
        <v>2.1000367506431361E-4</v>
      </c>
      <c r="F367" s="41">
        <f t="shared" si="48"/>
        <v>1.1933509294097827E-4</v>
      </c>
      <c r="G367" s="41">
        <f t="shared" si="50"/>
        <v>-0.39285714285714285</v>
      </c>
      <c r="H367" s="41">
        <f t="shared" si="49"/>
        <v>-8.2501443775266062E-5</v>
      </c>
    </row>
    <row r="368" spans="1:8" s="42" customFormat="1" x14ac:dyDescent="0.2">
      <c r="A368" s="38"/>
      <c r="B368" s="39" t="s">
        <v>347</v>
      </c>
      <c r="C368" s="40">
        <v>14</v>
      </c>
      <c r="D368" s="40">
        <v>4</v>
      </c>
      <c r="E368" s="41">
        <f t="shared" si="47"/>
        <v>1.0500183753215681E-4</v>
      </c>
      <c r="F368" s="41">
        <f t="shared" si="48"/>
        <v>2.807884539787724E-5</v>
      </c>
      <c r="G368" s="41">
        <f t="shared" si="50"/>
        <v>-0.7142857142857143</v>
      </c>
      <c r="H368" s="41">
        <f t="shared" si="49"/>
        <v>-7.5001312522969156E-5</v>
      </c>
    </row>
    <row r="369" spans="1:8" s="42" customFormat="1" x14ac:dyDescent="0.2">
      <c r="A369" s="38"/>
      <c r="B369" s="39" t="s">
        <v>348</v>
      </c>
      <c r="C369" s="40">
        <v>23122</v>
      </c>
      <c r="D369" s="40">
        <v>44690</v>
      </c>
      <c r="E369" s="41">
        <f t="shared" si="47"/>
        <v>0.17341803481560927</v>
      </c>
      <c r="F369" s="41">
        <f t="shared" si="48"/>
        <v>0.31371090020778347</v>
      </c>
      <c r="G369" s="41">
        <f t="shared" si="50"/>
        <v>0.93279128103105269</v>
      </c>
      <c r="H369" s="41">
        <f t="shared" si="49"/>
        <v>0.16176283084953988</v>
      </c>
    </row>
    <row r="370" spans="1:8" s="42" customFormat="1" x14ac:dyDescent="0.2">
      <c r="A370" s="38"/>
      <c r="B370" s="39" t="s">
        <v>349</v>
      </c>
      <c r="C370" s="40">
        <v>194</v>
      </c>
      <c r="D370" s="40">
        <v>47</v>
      </c>
      <c r="E370" s="41">
        <f t="shared" si="47"/>
        <v>1.4550254629456015E-3</v>
      </c>
      <c r="F370" s="41">
        <f t="shared" si="48"/>
        <v>3.2992643342505753E-4</v>
      </c>
      <c r="G370" s="41">
        <f t="shared" si="50"/>
        <v>-0.75773195876288657</v>
      </c>
      <c r="H370" s="41">
        <f t="shared" si="49"/>
        <v>-1.1025192940876465E-3</v>
      </c>
    </row>
    <row r="371" spans="1:8" s="42" customFormat="1" x14ac:dyDescent="0.2">
      <c r="A371" s="38"/>
      <c r="B371" s="39" t="s">
        <v>350</v>
      </c>
      <c r="C371" s="40">
        <v>14</v>
      </c>
      <c r="D371" s="40">
        <v>9</v>
      </c>
      <c r="E371" s="41">
        <f t="shared" si="47"/>
        <v>1.0500183753215681E-4</v>
      </c>
      <c r="F371" s="41">
        <f t="shared" si="48"/>
        <v>6.3177402145223787E-5</v>
      </c>
      <c r="G371" s="41">
        <f t="shared" si="50"/>
        <v>-0.35714285714285715</v>
      </c>
      <c r="H371" s="41">
        <f t="shared" si="49"/>
        <v>-3.7500656261484578E-5</v>
      </c>
    </row>
    <row r="372" spans="1:8" s="42" customFormat="1" x14ac:dyDescent="0.2">
      <c r="A372" s="38"/>
      <c r="B372" s="39" t="s">
        <v>351</v>
      </c>
      <c r="C372" s="40">
        <v>327</v>
      </c>
      <c r="D372" s="40">
        <v>281</v>
      </c>
      <c r="E372" s="41">
        <f t="shared" si="47"/>
        <v>2.4525429195010914E-3</v>
      </c>
      <c r="F372" s="41">
        <f t="shared" si="48"/>
        <v>1.9725388892008759E-3</v>
      </c>
      <c r="G372" s="41">
        <f t="shared" si="50"/>
        <v>-0.14067278287461774</v>
      </c>
      <c r="H372" s="41">
        <f t="shared" si="49"/>
        <v>-3.4500603760565814E-4</v>
      </c>
    </row>
    <row r="373" spans="1:8" s="42" customFormat="1" x14ac:dyDescent="0.2">
      <c r="A373" s="38"/>
      <c r="B373" s="39" t="s">
        <v>352</v>
      </c>
      <c r="C373" s="40">
        <v>8130</v>
      </c>
      <c r="D373" s="40">
        <v>3613</v>
      </c>
      <c r="E373" s="41">
        <f t="shared" si="47"/>
        <v>6.0976067081173924E-2</v>
      </c>
      <c r="F373" s="41">
        <f t="shared" si="48"/>
        <v>2.5362217105632617E-2</v>
      </c>
      <c r="G373" s="41">
        <f t="shared" si="50"/>
        <v>-0.55559655596555968</v>
      </c>
      <c r="H373" s="41">
        <f t="shared" si="49"/>
        <v>-3.3878092866625166E-2</v>
      </c>
    </row>
    <row r="374" spans="1:8" s="42" customFormat="1" x14ac:dyDescent="0.2">
      <c r="A374" s="38"/>
      <c r="B374" s="39" t="s">
        <v>353</v>
      </c>
      <c r="C374" s="40">
        <v>329</v>
      </c>
      <c r="D374" s="40">
        <v>130</v>
      </c>
      <c r="E374" s="41">
        <f t="shared" si="47"/>
        <v>2.4675431820056853E-3</v>
      </c>
      <c r="F374" s="41">
        <f t="shared" si="48"/>
        <v>9.1256247543101032E-4</v>
      </c>
      <c r="G374" s="41">
        <f t="shared" si="50"/>
        <v>-0.60486322188449848</v>
      </c>
      <c r="H374" s="41">
        <f t="shared" si="49"/>
        <v>-1.4925261192070861E-3</v>
      </c>
    </row>
    <row r="375" spans="1:8" s="42" customFormat="1" x14ac:dyDescent="0.2">
      <c r="A375" s="38"/>
      <c r="B375" s="39" t="s">
        <v>354</v>
      </c>
      <c r="C375" s="40">
        <v>11</v>
      </c>
      <c r="D375" s="40">
        <v>8</v>
      </c>
      <c r="E375" s="41">
        <f t="shared" si="47"/>
        <v>8.2501443775266062E-5</v>
      </c>
      <c r="F375" s="41">
        <f t="shared" si="48"/>
        <v>5.6157690795754479E-5</v>
      </c>
      <c r="G375" s="41">
        <f t="shared" si="50"/>
        <v>-0.27272727272727271</v>
      </c>
      <c r="H375" s="41">
        <f t="shared" si="49"/>
        <v>-2.2500393756890742E-5</v>
      </c>
    </row>
    <row r="376" spans="1:8" s="42" customFormat="1" x14ac:dyDescent="0.2">
      <c r="A376" s="38"/>
      <c r="B376" s="39" t="s">
        <v>355</v>
      </c>
      <c r="C376" s="40">
        <v>27</v>
      </c>
      <c r="D376" s="40">
        <v>37</v>
      </c>
      <c r="E376" s="41">
        <f t="shared" si="47"/>
        <v>2.0250354381201672E-4</v>
      </c>
      <c r="F376" s="41">
        <f t="shared" si="48"/>
        <v>2.5972931993036447E-4</v>
      </c>
      <c r="G376" s="41">
        <f t="shared" si="50"/>
        <v>0.37037037037037035</v>
      </c>
      <c r="H376" s="41">
        <f t="shared" si="49"/>
        <v>7.5001312522969156E-5</v>
      </c>
    </row>
    <row r="377" spans="1:8" s="42" customFormat="1" x14ac:dyDescent="0.2">
      <c r="A377" s="38"/>
      <c r="B377" s="39" t="s">
        <v>356</v>
      </c>
      <c r="C377" s="40">
        <v>25</v>
      </c>
      <c r="D377" s="40">
        <v>3</v>
      </c>
      <c r="E377" s="41">
        <f t="shared" si="47"/>
        <v>1.8750328130742288E-4</v>
      </c>
      <c r="F377" s="41">
        <f t="shared" si="48"/>
        <v>2.1059134048407929E-5</v>
      </c>
      <c r="G377" s="41">
        <f t="shared" si="50"/>
        <v>-0.88</v>
      </c>
      <c r="H377" s="41">
        <f t="shared" si="49"/>
        <v>-1.6500288755053215E-4</v>
      </c>
    </row>
    <row r="378" spans="1:8" s="42" customFormat="1" x14ac:dyDescent="0.2">
      <c r="A378" s="38"/>
      <c r="B378" s="39" t="s">
        <v>357</v>
      </c>
      <c r="C378" s="40">
        <v>42</v>
      </c>
      <c r="D378" s="40">
        <v>37</v>
      </c>
      <c r="E378" s="41">
        <f t="shared" si="47"/>
        <v>3.1500551259647046E-4</v>
      </c>
      <c r="F378" s="41">
        <f t="shared" si="48"/>
        <v>2.5972931993036447E-4</v>
      </c>
      <c r="G378" s="41">
        <f t="shared" si="50"/>
        <v>-0.11904761904761904</v>
      </c>
      <c r="H378" s="41">
        <f t="shared" si="49"/>
        <v>-3.7500656261484578E-5</v>
      </c>
    </row>
    <row r="379" spans="1:8" s="42" customFormat="1" x14ac:dyDescent="0.2">
      <c r="A379" s="38"/>
      <c r="B379" s="39" t="s">
        <v>358</v>
      </c>
      <c r="C379" s="40">
        <v>242</v>
      </c>
      <c r="D379" s="40">
        <v>167</v>
      </c>
      <c r="E379" s="41">
        <f t="shared" si="47"/>
        <v>1.8150317630558535E-3</v>
      </c>
      <c r="F379" s="41">
        <f t="shared" si="48"/>
        <v>1.1722917953613746E-3</v>
      </c>
      <c r="G379" s="41">
        <f t="shared" si="50"/>
        <v>-0.30991735537190085</v>
      </c>
      <c r="H379" s="41">
        <f t="shared" si="49"/>
        <v>-5.6250984392226865E-4</v>
      </c>
    </row>
    <row r="380" spans="1:8" s="42" customFormat="1" x14ac:dyDescent="0.2">
      <c r="A380" s="38" t="s">
        <v>95</v>
      </c>
      <c r="B380" s="39" t="s">
        <v>359</v>
      </c>
      <c r="C380" s="40">
        <v>0</v>
      </c>
      <c r="D380" s="40">
        <v>309</v>
      </c>
      <c r="E380" s="41" t="str">
        <f t="shared" si="47"/>
        <v/>
      </c>
      <c r="F380" s="41">
        <f t="shared" si="48"/>
        <v>2.1690908069860169E-3</v>
      </c>
      <c r="G380" s="41">
        <f t="shared" si="50"/>
        <v>1</v>
      </c>
      <c r="H380" s="41" t="str">
        <f t="shared" si="49"/>
        <v/>
      </c>
    </row>
    <row r="381" spans="1:8" s="42" customFormat="1" x14ac:dyDescent="0.2">
      <c r="A381" s="38" t="s">
        <v>95</v>
      </c>
      <c r="B381" s="39" t="s">
        <v>360</v>
      </c>
      <c r="C381" s="40">
        <v>0</v>
      </c>
      <c r="D381" s="40">
        <v>9</v>
      </c>
      <c r="E381" s="41" t="str">
        <f t="shared" si="47"/>
        <v/>
      </c>
      <c r="F381" s="41">
        <f t="shared" si="48"/>
        <v>6.3177402145223787E-5</v>
      </c>
      <c r="G381" s="41">
        <f t="shared" si="50"/>
        <v>1</v>
      </c>
      <c r="H381" s="41" t="str">
        <f t="shared" si="49"/>
        <v/>
      </c>
    </row>
    <row r="382" spans="1:8" s="42" customFormat="1" ht="25.5" x14ac:dyDescent="0.2">
      <c r="A382" s="38"/>
      <c r="B382" s="39" t="s">
        <v>361</v>
      </c>
      <c r="C382" s="40">
        <v>257</v>
      </c>
      <c r="D382" s="40">
        <v>248</v>
      </c>
      <c r="E382" s="41">
        <f t="shared" si="47"/>
        <v>1.9275337318403073E-3</v>
      </c>
      <c r="F382" s="41">
        <f t="shared" si="48"/>
        <v>1.7408884146683889E-3</v>
      </c>
      <c r="G382" s="41">
        <f t="shared" si="50"/>
        <v>-3.5019455252918288E-2</v>
      </c>
      <c r="H382" s="41">
        <f t="shared" si="49"/>
        <v>-6.7501181270672236E-5</v>
      </c>
    </row>
    <row r="383" spans="1:8" s="42" customFormat="1" ht="25.5" x14ac:dyDescent="0.2">
      <c r="A383" s="38"/>
      <c r="B383" s="39" t="s">
        <v>362</v>
      </c>
      <c r="C383" s="40">
        <v>1790</v>
      </c>
      <c r="D383" s="40">
        <v>1541</v>
      </c>
      <c r="E383" s="41">
        <f t="shared" si="47"/>
        <v>1.3425234941611477E-2</v>
      </c>
      <c r="F383" s="41">
        <f t="shared" si="48"/>
        <v>1.0817375189532207E-2</v>
      </c>
      <c r="G383" s="41">
        <f t="shared" si="50"/>
        <v>-0.13910614525139664</v>
      </c>
      <c r="H383" s="41">
        <f t="shared" si="49"/>
        <v>-1.8675326818219317E-3</v>
      </c>
    </row>
    <row r="384" spans="1:8" s="42" customFormat="1" x14ac:dyDescent="0.2">
      <c r="A384" s="38"/>
      <c r="B384" s="39" t="s">
        <v>363</v>
      </c>
      <c r="C384" s="40">
        <v>1985</v>
      </c>
      <c r="D384" s="40">
        <v>2075</v>
      </c>
      <c r="E384" s="41">
        <f t="shared" si="47"/>
        <v>1.4887760535809376E-2</v>
      </c>
      <c r="F384" s="41">
        <f t="shared" si="48"/>
        <v>1.4565901050148818E-2</v>
      </c>
      <c r="G384" s="41">
        <f t="shared" si="50"/>
        <v>4.534005037783375E-2</v>
      </c>
      <c r="H384" s="41">
        <f t="shared" si="49"/>
        <v>6.7501181270672233E-4</v>
      </c>
    </row>
    <row r="385" spans="1:8" s="42" customFormat="1" x14ac:dyDescent="0.2">
      <c r="A385" s="38"/>
      <c r="B385" s="39" t="s">
        <v>364</v>
      </c>
      <c r="C385" s="40">
        <v>179</v>
      </c>
      <c r="D385" s="40">
        <v>136</v>
      </c>
      <c r="E385" s="41">
        <f t="shared" si="47"/>
        <v>1.3425234941611477E-3</v>
      </c>
      <c r="F385" s="41">
        <f t="shared" si="48"/>
        <v>9.5468074352782618E-4</v>
      </c>
      <c r="G385" s="41">
        <f t="shared" si="50"/>
        <v>-0.24022346368715083</v>
      </c>
      <c r="H385" s="41">
        <f t="shared" si="49"/>
        <v>-3.2250564384876733E-4</v>
      </c>
    </row>
    <row r="386" spans="1:8" s="42" customFormat="1" x14ac:dyDescent="0.2">
      <c r="A386" s="38"/>
      <c r="B386" s="39" t="s">
        <v>365</v>
      </c>
      <c r="C386" s="40">
        <v>208</v>
      </c>
      <c r="D386" s="40">
        <v>216</v>
      </c>
      <c r="E386" s="41">
        <f t="shared" si="47"/>
        <v>1.5600273004777584E-3</v>
      </c>
      <c r="F386" s="41">
        <f t="shared" si="48"/>
        <v>1.5162576514853709E-3</v>
      </c>
      <c r="G386" s="41">
        <f t="shared" si="50"/>
        <v>3.8461538461538464E-2</v>
      </c>
      <c r="H386" s="41">
        <f t="shared" si="49"/>
        <v>6.000105001837533E-5</v>
      </c>
    </row>
    <row r="387" spans="1:8" s="42" customFormat="1" x14ac:dyDescent="0.2">
      <c r="A387" s="38"/>
      <c r="B387" s="39" t="s">
        <v>366</v>
      </c>
      <c r="C387" s="40">
        <v>57</v>
      </c>
      <c r="D387" s="40">
        <v>49</v>
      </c>
      <c r="E387" s="41">
        <f t="shared" si="47"/>
        <v>4.2750748138092415E-4</v>
      </c>
      <c r="F387" s="41">
        <f t="shared" si="48"/>
        <v>3.4396585612399619E-4</v>
      </c>
      <c r="G387" s="41">
        <f t="shared" si="50"/>
        <v>-0.14035087719298245</v>
      </c>
      <c r="H387" s="41">
        <f t="shared" si="49"/>
        <v>-6.0001050018375316E-5</v>
      </c>
    </row>
    <row r="388" spans="1:8" s="42" customFormat="1" x14ac:dyDescent="0.2">
      <c r="A388" s="38"/>
      <c r="B388" s="39" t="s">
        <v>367</v>
      </c>
      <c r="C388" s="40">
        <v>484</v>
      </c>
      <c r="D388" s="40">
        <v>413</v>
      </c>
      <c r="E388" s="41">
        <f t="shared" si="47"/>
        <v>3.6300635261117069E-3</v>
      </c>
      <c r="F388" s="41">
        <f t="shared" si="48"/>
        <v>2.8991407873308248E-3</v>
      </c>
      <c r="G388" s="41">
        <f t="shared" si="50"/>
        <v>-0.14669421487603307</v>
      </c>
      <c r="H388" s="41">
        <f t="shared" si="49"/>
        <v>-5.3250931891308097E-4</v>
      </c>
    </row>
    <row r="389" spans="1:8" s="42" customFormat="1" x14ac:dyDescent="0.2">
      <c r="A389" s="38"/>
      <c r="B389" s="39" t="s">
        <v>368</v>
      </c>
      <c r="C389" s="40">
        <v>15</v>
      </c>
      <c r="D389" s="40">
        <v>7</v>
      </c>
      <c r="E389" s="41">
        <f t="shared" si="47"/>
        <v>1.1250196878445373E-4</v>
      </c>
      <c r="F389" s="41">
        <f t="shared" si="48"/>
        <v>4.9137979446285172E-5</v>
      </c>
      <c r="G389" s="41">
        <f t="shared" si="50"/>
        <v>-0.53333333333333333</v>
      </c>
      <c r="H389" s="41">
        <f t="shared" si="49"/>
        <v>-6.0001050018375323E-5</v>
      </c>
    </row>
    <row r="390" spans="1:8" s="42" customFormat="1" x14ac:dyDescent="0.2">
      <c r="A390" s="38" t="s">
        <v>95</v>
      </c>
      <c r="B390" s="39" t="s">
        <v>369</v>
      </c>
      <c r="C390" s="40">
        <v>12</v>
      </c>
      <c r="D390" s="40">
        <v>4</v>
      </c>
      <c r="E390" s="41">
        <f t="shared" si="47"/>
        <v>9.0001575027562981E-5</v>
      </c>
      <c r="F390" s="41">
        <f t="shared" si="48"/>
        <v>2.807884539787724E-5</v>
      </c>
      <c r="G390" s="41">
        <f t="shared" si="50"/>
        <v>-0.66666666666666663</v>
      </c>
      <c r="H390" s="41">
        <f t="shared" si="49"/>
        <v>-6.0001050018375316E-5</v>
      </c>
    </row>
    <row r="391" spans="1:8" s="42" customFormat="1" x14ac:dyDescent="0.2">
      <c r="A391" s="38"/>
      <c r="B391" s="39" t="s">
        <v>370</v>
      </c>
      <c r="C391" s="40">
        <v>1143</v>
      </c>
      <c r="D391" s="40">
        <v>1289</v>
      </c>
      <c r="E391" s="41">
        <f t="shared" si="47"/>
        <v>8.5726500213753748E-3</v>
      </c>
      <c r="F391" s="41">
        <f t="shared" si="48"/>
        <v>9.0484079294659396E-3</v>
      </c>
      <c r="G391" s="41">
        <f t="shared" si="50"/>
        <v>0.12773403324584426</v>
      </c>
      <c r="H391" s="41">
        <f t="shared" si="49"/>
        <v>1.0950191628353496E-3</v>
      </c>
    </row>
    <row r="392" spans="1:8" s="42" customFormat="1" x14ac:dyDescent="0.2">
      <c r="A392" s="38" t="s">
        <v>95</v>
      </c>
      <c r="B392" s="39" t="s">
        <v>371</v>
      </c>
      <c r="C392" s="40">
        <v>52</v>
      </c>
      <c r="D392" s="40">
        <v>40</v>
      </c>
      <c r="E392" s="41">
        <f t="shared" si="47"/>
        <v>3.900068251194396E-4</v>
      </c>
      <c r="F392" s="41">
        <f t="shared" si="48"/>
        <v>2.807884539787724E-4</v>
      </c>
      <c r="G392" s="41">
        <f t="shared" si="50"/>
        <v>-0.23076923076923078</v>
      </c>
      <c r="H392" s="41">
        <f t="shared" si="49"/>
        <v>-9.0001575027562995E-5</v>
      </c>
    </row>
    <row r="393" spans="1:8" s="42" customFormat="1" x14ac:dyDescent="0.2">
      <c r="A393" s="38" t="s">
        <v>95</v>
      </c>
      <c r="B393" s="39" t="s">
        <v>372</v>
      </c>
      <c r="C393" s="40">
        <v>0</v>
      </c>
      <c r="D393" s="40">
        <v>22</v>
      </c>
      <c r="E393" s="41" t="str">
        <f t="shared" si="47"/>
        <v/>
      </c>
      <c r="F393" s="41">
        <f t="shared" si="48"/>
        <v>1.544336496883248E-4</v>
      </c>
      <c r="G393" s="41">
        <f t="shared" si="50"/>
        <v>1</v>
      </c>
      <c r="H393" s="41" t="str">
        <f t="shared" si="49"/>
        <v/>
      </c>
    </row>
    <row r="394" spans="1:8" s="42" customFormat="1" x14ac:dyDescent="0.2">
      <c r="A394" s="38" t="s">
        <v>95</v>
      </c>
      <c r="B394" s="39" t="s">
        <v>373</v>
      </c>
      <c r="C394" s="40">
        <v>0</v>
      </c>
      <c r="D394" s="40">
        <v>112</v>
      </c>
      <c r="E394" s="41" t="str">
        <f t="shared" si="47"/>
        <v/>
      </c>
      <c r="F394" s="41">
        <f t="shared" si="48"/>
        <v>7.8620767114056275E-4</v>
      </c>
      <c r="G394" s="41">
        <f t="shared" si="50"/>
        <v>1</v>
      </c>
      <c r="H394" s="41" t="str">
        <f t="shared" si="49"/>
        <v/>
      </c>
    </row>
    <row r="395" spans="1:8" s="42" customFormat="1" x14ac:dyDescent="0.2">
      <c r="A395" s="38"/>
      <c r="B395" s="39" t="s">
        <v>374</v>
      </c>
      <c r="C395" s="40">
        <v>17163</v>
      </c>
      <c r="D395" s="40">
        <v>15942</v>
      </c>
      <c r="E395" s="41">
        <f t="shared" si="47"/>
        <v>0.12872475268317196</v>
      </c>
      <c r="F395" s="41">
        <f t="shared" si="48"/>
        <v>0.11190823833323973</v>
      </c>
      <c r="G395" s="41">
        <f t="shared" si="50"/>
        <v>-7.1141408844607582E-2</v>
      </c>
      <c r="H395" s="41">
        <f t="shared" si="49"/>
        <v>-9.1576602590545328E-3</v>
      </c>
    </row>
    <row r="396" spans="1:8" s="42" customFormat="1" x14ac:dyDescent="0.2">
      <c r="A396" s="38" t="s">
        <v>95</v>
      </c>
      <c r="B396" s="39" t="s">
        <v>375</v>
      </c>
      <c r="C396" s="40">
        <v>0</v>
      </c>
      <c r="D396" s="40">
        <v>19</v>
      </c>
      <c r="E396" s="41" t="str">
        <f t="shared" si="47"/>
        <v/>
      </c>
      <c r="F396" s="41">
        <f t="shared" si="48"/>
        <v>1.3337451563991687E-4</v>
      </c>
      <c r="G396" s="41">
        <f t="shared" si="50"/>
        <v>1</v>
      </c>
      <c r="H396" s="41" t="str">
        <f t="shared" si="49"/>
        <v/>
      </c>
    </row>
    <row r="397" spans="1:8" s="42" customFormat="1" x14ac:dyDescent="0.2">
      <c r="A397" s="38"/>
      <c r="B397" s="39" t="s">
        <v>376</v>
      </c>
      <c r="C397" s="40">
        <v>3160</v>
      </c>
      <c r="D397" s="40">
        <v>3880</v>
      </c>
      <c r="E397" s="41">
        <f t="shared" si="47"/>
        <v>2.3700414757258252E-2</v>
      </c>
      <c r="F397" s="41">
        <f t="shared" si="48"/>
        <v>2.7236480035940921E-2</v>
      </c>
      <c r="G397" s="41">
        <f t="shared" si="50"/>
        <v>0.22784810126582278</v>
      </c>
      <c r="H397" s="41">
        <f t="shared" si="49"/>
        <v>5.4000945016537787E-3</v>
      </c>
    </row>
    <row r="398" spans="1:8" s="42" customFormat="1" x14ac:dyDescent="0.2">
      <c r="A398" s="38"/>
      <c r="B398" s="39" t="s">
        <v>377</v>
      </c>
      <c r="C398" s="40">
        <v>18081</v>
      </c>
      <c r="D398" s="40">
        <v>14552</v>
      </c>
      <c r="E398" s="41">
        <f t="shared" si="47"/>
        <v>0.13560987317278053</v>
      </c>
      <c r="F398" s="41">
        <f t="shared" si="48"/>
        <v>0.10215083955747739</v>
      </c>
      <c r="G398" s="41">
        <f t="shared" si="50"/>
        <v>-0.19517725789502793</v>
      </c>
      <c r="H398" s="41">
        <f t="shared" si="49"/>
        <v>-2.6467963189355816E-2</v>
      </c>
    </row>
    <row r="399" spans="1:8" s="42" customFormat="1" x14ac:dyDescent="0.2">
      <c r="A399" s="38"/>
      <c r="B399" s="39" t="s">
        <v>378</v>
      </c>
      <c r="C399" s="40">
        <v>1827</v>
      </c>
      <c r="D399" s="40">
        <v>1337</v>
      </c>
      <c r="E399" s="41">
        <f t="shared" si="47"/>
        <v>1.3702739797946464E-2</v>
      </c>
      <c r="F399" s="41">
        <f t="shared" si="48"/>
        <v>9.3853540742404665E-3</v>
      </c>
      <c r="G399" s="41">
        <f t="shared" si="50"/>
        <v>-0.26819923371647508</v>
      </c>
      <c r="H399" s="41">
        <f t="shared" si="49"/>
        <v>-3.6750643136254884E-3</v>
      </c>
    </row>
    <row r="400" spans="1:8" s="42" customFormat="1" x14ac:dyDescent="0.2">
      <c r="A400" s="38"/>
      <c r="B400" s="39" t="s">
        <v>379</v>
      </c>
      <c r="C400" s="40">
        <v>7</v>
      </c>
      <c r="D400" s="40">
        <v>4</v>
      </c>
      <c r="E400" s="41">
        <f t="shared" si="47"/>
        <v>5.2500918766078404E-5</v>
      </c>
      <c r="F400" s="41">
        <f t="shared" si="48"/>
        <v>2.807884539787724E-5</v>
      </c>
      <c r="G400" s="41">
        <f t="shared" si="50"/>
        <v>-0.42857142857142855</v>
      </c>
      <c r="H400" s="41">
        <f t="shared" si="49"/>
        <v>-2.2500393756890742E-5</v>
      </c>
    </row>
    <row r="401" spans="1:8" s="42" customFormat="1" x14ac:dyDescent="0.2">
      <c r="A401" s="38"/>
      <c r="B401" s="39" t="s">
        <v>380</v>
      </c>
      <c r="C401" s="40">
        <v>401</v>
      </c>
      <c r="D401" s="40">
        <v>483</v>
      </c>
      <c r="E401" s="41">
        <f t="shared" si="47"/>
        <v>3.007552632171063E-3</v>
      </c>
      <c r="F401" s="41">
        <f t="shared" si="48"/>
        <v>3.3905205817936768E-3</v>
      </c>
      <c r="G401" s="41">
        <f t="shared" si="50"/>
        <v>0.20448877805486285</v>
      </c>
      <c r="H401" s="41">
        <f t="shared" si="49"/>
        <v>6.1501076268834708E-4</v>
      </c>
    </row>
    <row r="402" spans="1:8" s="42" customFormat="1" ht="25.5" x14ac:dyDescent="0.2">
      <c r="A402" s="38"/>
      <c r="B402" s="39" t="s">
        <v>381</v>
      </c>
      <c r="C402" s="40">
        <v>165</v>
      </c>
      <c r="D402" s="40">
        <v>187</v>
      </c>
      <c r="E402" s="41">
        <f t="shared" si="47"/>
        <v>1.2375216566289911E-3</v>
      </c>
      <c r="F402" s="41">
        <f t="shared" si="48"/>
        <v>1.312686022350761E-3</v>
      </c>
      <c r="G402" s="41">
        <f t="shared" si="50"/>
        <v>0.13333333333333333</v>
      </c>
      <c r="H402" s="41">
        <f t="shared" si="49"/>
        <v>1.6500288755053215E-4</v>
      </c>
    </row>
    <row r="403" spans="1:8" s="42" customFormat="1" x14ac:dyDescent="0.2">
      <c r="A403" s="38"/>
      <c r="B403" s="39" t="s">
        <v>382</v>
      </c>
      <c r="C403" s="40">
        <v>139</v>
      </c>
      <c r="D403" s="40">
        <v>200</v>
      </c>
      <c r="E403" s="41">
        <f t="shared" si="47"/>
        <v>1.0425182440692712E-3</v>
      </c>
      <c r="F403" s="41">
        <f t="shared" si="48"/>
        <v>1.4039422698938621E-3</v>
      </c>
      <c r="G403" s="41">
        <f t="shared" si="50"/>
        <v>0.43884892086330934</v>
      </c>
      <c r="H403" s="41">
        <f t="shared" si="49"/>
        <v>4.5750800639011183E-4</v>
      </c>
    </row>
    <row r="404" spans="1:8" s="42" customFormat="1" x14ac:dyDescent="0.2">
      <c r="A404" s="38"/>
      <c r="B404" s="39" t="s">
        <v>383</v>
      </c>
      <c r="C404" s="40">
        <v>288</v>
      </c>
      <c r="D404" s="40">
        <v>436</v>
      </c>
      <c r="E404" s="41">
        <f t="shared" si="47"/>
        <v>2.1600378006615116E-3</v>
      </c>
      <c r="F404" s="41">
        <f t="shared" si="48"/>
        <v>3.0605941483686193E-3</v>
      </c>
      <c r="G404" s="41">
        <f t="shared" si="50"/>
        <v>0.51388888888888884</v>
      </c>
      <c r="H404" s="41">
        <f t="shared" si="49"/>
        <v>1.1100194253399432E-3</v>
      </c>
    </row>
    <row r="405" spans="1:8" s="42" customFormat="1" x14ac:dyDescent="0.2">
      <c r="A405" s="38"/>
      <c r="B405" s="39" t="s">
        <v>384</v>
      </c>
      <c r="C405" s="40">
        <v>220</v>
      </c>
      <c r="D405" s="40">
        <v>203</v>
      </c>
      <c r="E405" s="41">
        <f t="shared" si="47"/>
        <v>1.6500288755053215E-3</v>
      </c>
      <c r="F405" s="41">
        <f t="shared" si="48"/>
        <v>1.42500140394227E-3</v>
      </c>
      <c r="G405" s="41">
        <f t="shared" si="50"/>
        <v>-7.7272727272727271E-2</v>
      </c>
      <c r="H405" s="41">
        <f t="shared" si="49"/>
        <v>-1.2750223128904755E-4</v>
      </c>
    </row>
    <row r="406" spans="1:8" s="42" customFormat="1" x14ac:dyDescent="0.2">
      <c r="A406" s="38"/>
      <c r="B406" s="39" t="s">
        <v>385</v>
      </c>
      <c r="C406" s="40">
        <v>4</v>
      </c>
      <c r="D406" s="40">
        <v>17</v>
      </c>
      <c r="E406" s="41">
        <f t="shared" si="47"/>
        <v>3.0000525009187662E-5</v>
      </c>
      <c r="F406" s="41">
        <f t="shared" si="48"/>
        <v>1.1933509294097827E-4</v>
      </c>
      <c r="G406" s="41">
        <f t="shared" si="50"/>
        <v>3.25</v>
      </c>
      <c r="H406" s="41">
        <f t="shared" si="49"/>
        <v>9.7501706279859901E-5</v>
      </c>
    </row>
    <row r="407" spans="1:8" s="42" customFormat="1" x14ac:dyDescent="0.2">
      <c r="A407" s="38" t="s">
        <v>95</v>
      </c>
      <c r="B407" s="39" t="s">
        <v>386</v>
      </c>
      <c r="C407" s="40">
        <v>0</v>
      </c>
      <c r="D407" s="40">
        <v>175</v>
      </c>
      <c r="E407" s="41" t="str">
        <f t="shared" si="47"/>
        <v/>
      </c>
      <c r="F407" s="41">
        <f t="shared" si="48"/>
        <v>1.2284494861571293E-3</v>
      </c>
      <c r="G407" s="41">
        <f t="shared" si="50"/>
        <v>1</v>
      </c>
      <c r="H407" s="41" t="str">
        <f t="shared" si="49"/>
        <v/>
      </c>
    </row>
    <row r="408" spans="1:8" s="42" customFormat="1" ht="25.5" x14ac:dyDescent="0.2">
      <c r="A408" s="38"/>
      <c r="B408" s="39" t="s">
        <v>387</v>
      </c>
      <c r="C408" s="40">
        <v>109</v>
      </c>
      <c r="D408" s="40">
        <v>48</v>
      </c>
      <c r="E408" s="41">
        <f t="shared" si="47"/>
        <v>8.1751430650036381E-4</v>
      </c>
      <c r="F408" s="41">
        <f t="shared" si="48"/>
        <v>3.3694614477452686E-4</v>
      </c>
      <c r="G408" s="41">
        <f t="shared" si="50"/>
        <v>-0.55963302752293576</v>
      </c>
      <c r="H408" s="41">
        <f t="shared" si="49"/>
        <v>-4.5750800639011183E-4</v>
      </c>
    </row>
    <row r="409" spans="1:8" s="42" customFormat="1" x14ac:dyDescent="0.2">
      <c r="A409" s="38"/>
      <c r="B409" s="39" t="s">
        <v>388</v>
      </c>
      <c r="C409" s="40">
        <v>911</v>
      </c>
      <c r="D409" s="40">
        <v>341</v>
      </c>
      <c r="E409" s="41">
        <f t="shared" si="47"/>
        <v>6.8326195708424894E-3</v>
      </c>
      <c r="F409" s="41">
        <f t="shared" si="48"/>
        <v>2.3937215701690345E-3</v>
      </c>
      <c r="G409" s="41">
        <f t="shared" si="50"/>
        <v>-0.62568605927552146</v>
      </c>
      <c r="H409" s="41">
        <f t="shared" si="49"/>
        <v>-4.2750748138092416E-3</v>
      </c>
    </row>
    <row r="410" spans="1:8" s="42" customFormat="1" x14ac:dyDescent="0.2">
      <c r="A410" s="38"/>
      <c r="B410" s="39" t="s">
        <v>389</v>
      </c>
      <c r="C410" s="40">
        <v>1627</v>
      </c>
      <c r="D410" s="40">
        <v>789</v>
      </c>
      <c r="E410" s="41">
        <f t="shared" si="47"/>
        <v>1.220271354748708E-2</v>
      </c>
      <c r="F410" s="41">
        <f t="shared" si="48"/>
        <v>5.5385522547312851E-3</v>
      </c>
      <c r="G410" s="41">
        <f t="shared" si="50"/>
        <v>-0.51505838967424711</v>
      </c>
      <c r="H410" s="41">
        <f t="shared" si="49"/>
        <v>-6.2851099894248152E-3</v>
      </c>
    </row>
    <row r="411" spans="1:8" s="42" customFormat="1" x14ac:dyDescent="0.2">
      <c r="A411" s="38"/>
      <c r="B411" s="39" t="s">
        <v>390</v>
      </c>
      <c r="C411" s="40">
        <v>68</v>
      </c>
      <c r="D411" s="40">
        <v>31</v>
      </c>
      <c r="E411" s="41">
        <f t="shared" si="47"/>
        <v>5.1000892515619021E-4</v>
      </c>
      <c r="F411" s="41">
        <f t="shared" si="48"/>
        <v>2.1761105183354862E-4</v>
      </c>
      <c r="G411" s="41">
        <f t="shared" si="50"/>
        <v>-0.54411764705882348</v>
      </c>
      <c r="H411" s="41">
        <f t="shared" si="49"/>
        <v>-2.7750485633498581E-4</v>
      </c>
    </row>
    <row r="412" spans="1:8" s="42" customFormat="1" x14ac:dyDescent="0.2">
      <c r="A412" s="38"/>
      <c r="B412" s="39" t="s">
        <v>391</v>
      </c>
      <c r="C412" s="40">
        <v>480</v>
      </c>
      <c r="D412" s="40">
        <v>651</v>
      </c>
      <c r="E412" s="41">
        <f t="shared" si="47"/>
        <v>3.6000630011025193E-3</v>
      </c>
      <c r="F412" s="41">
        <f t="shared" si="48"/>
        <v>4.5698320885045208E-3</v>
      </c>
      <c r="G412" s="41">
        <f t="shared" si="50"/>
        <v>0.35625000000000001</v>
      </c>
      <c r="H412" s="41">
        <f t="shared" si="49"/>
        <v>1.2825224441427726E-3</v>
      </c>
    </row>
    <row r="413" spans="1:8" s="42" customFormat="1" x14ac:dyDescent="0.2">
      <c r="A413" s="38"/>
      <c r="B413" s="39" t="s">
        <v>392</v>
      </c>
      <c r="C413" s="40">
        <v>116</v>
      </c>
      <c r="D413" s="40">
        <v>81</v>
      </c>
      <c r="E413" s="41">
        <f t="shared" ref="E413:E476" si="51">+IF(C413=0,"",C413/C$349)</f>
        <v>8.7001522526644213E-4</v>
      </c>
      <c r="F413" s="41">
        <f t="shared" ref="F413:F476" si="52">+IF(D413=0,"",D413/D$349)</f>
        <v>5.6859661930701408E-4</v>
      </c>
      <c r="G413" s="41">
        <f t="shared" si="50"/>
        <v>-0.30172413793103448</v>
      </c>
      <c r="H413" s="41">
        <f t="shared" ref="H413:H476" si="53">+IF(OR(AND(E413=""),(G413="")),"",E413*G413)</f>
        <v>-2.6250459383039202E-4</v>
      </c>
    </row>
    <row r="414" spans="1:8" s="42" customFormat="1" x14ac:dyDescent="0.2">
      <c r="A414" s="38"/>
      <c r="B414" s="39" t="s">
        <v>393</v>
      </c>
      <c r="C414" s="40">
        <v>11</v>
      </c>
      <c r="D414" s="40">
        <v>5</v>
      </c>
      <c r="E414" s="41">
        <f t="shared" si="51"/>
        <v>8.2501443775266062E-5</v>
      </c>
      <c r="F414" s="41">
        <f t="shared" si="52"/>
        <v>3.509855674734655E-5</v>
      </c>
      <c r="G414" s="41">
        <f t="shared" ref="G414:G477" si="54">+IF(AND(C414=0,D414=0)," ",IF(C414=0,1,IF(D414=0,-1,(D414-C414)/C414)))</f>
        <v>-0.54545454545454541</v>
      </c>
      <c r="H414" s="41">
        <f t="shared" si="53"/>
        <v>-4.5000787513781484E-5</v>
      </c>
    </row>
    <row r="415" spans="1:8" s="42" customFormat="1" x14ac:dyDescent="0.2">
      <c r="A415" s="38"/>
      <c r="B415" s="39" t="s">
        <v>394</v>
      </c>
      <c r="C415" s="40">
        <v>38</v>
      </c>
      <c r="D415" s="40">
        <v>12</v>
      </c>
      <c r="E415" s="41">
        <f t="shared" si="51"/>
        <v>2.8500498758728278E-4</v>
      </c>
      <c r="F415" s="41">
        <f t="shared" si="52"/>
        <v>8.4236536193631716E-5</v>
      </c>
      <c r="G415" s="41">
        <f t="shared" si="54"/>
        <v>-0.68421052631578949</v>
      </c>
      <c r="H415" s="41">
        <f t="shared" si="53"/>
        <v>-1.950034125597198E-4</v>
      </c>
    </row>
    <row r="416" spans="1:8" s="42" customFormat="1" x14ac:dyDescent="0.2">
      <c r="A416" s="38"/>
      <c r="B416" s="39" t="s">
        <v>395</v>
      </c>
      <c r="C416" s="40">
        <v>184</v>
      </c>
      <c r="D416" s="40">
        <v>155</v>
      </c>
      <c r="E416" s="41">
        <f t="shared" si="51"/>
        <v>1.3800241504226323E-3</v>
      </c>
      <c r="F416" s="41">
        <f t="shared" si="52"/>
        <v>1.0880552591677429E-3</v>
      </c>
      <c r="G416" s="41">
        <f t="shared" si="54"/>
        <v>-0.15760869565217392</v>
      </c>
      <c r="H416" s="41">
        <f t="shared" si="53"/>
        <v>-2.1750380631661053E-4</v>
      </c>
    </row>
    <row r="417" spans="1:8" s="42" customFormat="1" x14ac:dyDescent="0.2">
      <c r="A417" s="38"/>
      <c r="B417" s="39" t="s">
        <v>396</v>
      </c>
      <c r="C417" s="40">
        <v>36</v>
      </c>
      <c r="D417" s="40">
        <v>25</v>
      </c>
      <c r="E417" s="41">
        <f t="shared" si="51"/>
        <v>2.7000472508268894E-4</v>
      </c>
      <c r="F417" s="41">
        <f t="shared" si="52"/>
        <v>1.7549278373673276E-4</v>
      </c>
      <c r="G417" s="41">
        <f t="shared" si="54"/>
        <v>-0.30555555555555558</v>
      </c>
      <c r="H417" s="41">
        <f t="shared" si="53"/>
        <v>-8.2501443775266075E-5</v>
      </c>
    </row>
    <row r="418" spans="1:8" s="42" customFormat="1" x14ac:dyDescent="0.2">
      <c r="A418" s="38"/>
      <c r="B418" s="39" t="s">
        <v>397</v>
      </c>
      <c r="C418" s="40">
        <v>13</v>
      </c>
      <c r="D418" s="40">
        <v>6</v>
      </c>
      <c r="E418" s="41">
        <f t="shared" si="51"/>
        <v>9.7501706279859901E-5</v>
      </c>
      <c r="F418" s="41">
        <f t="shared" si="52"/>
        <v>4.2118268096815858E-5</v>
      </c>
      <c r="G418" s="41">
        <f t="shared" si="54"/>
        <v>-0.53846153846153844</v>
      </c>
      <c r="H418" s="41">
        <f t="shared" si="53"/>
        <v>-5.2500918766078404E-5</v>
      </c>
    </row>
    <row r="419" spans="1:8" s="42" customFormat="1" x14ac:dyDescent="0.2">
      <c r="A419" s="38"/>
      <c r="B419" s="39" t="s">
        <v>398</v>
      </c>
      <c r="C419" s="40">
        <v>628</v>
      </c>
      <c r="D419" s="40">
        <v>199</v>
      </c>
      <c r="E419" s="41">
        <f t="shared" si="51"/>
        <v>4.7100824264424629E-3</v>
      </c>
      <c r="F419" s="41">
        <f t="shared" si="52"/>
        <v>1.3969225585443927E-3</v>
      </c>
      <c r="G419" s="41">
        <f t="shared" si="54"/>
        <v>-0.68312101910828027</v>
      </c>
      <c r="H419" s="41">
        <f t="shared" si="53"/>
        <v>-3.2175563072353768E-3</v>
      </c>
    </row>
    <row r="420" spans="1:8" s="42" customFormat="1" x14ac:dyDescent="0.2">
      <c r="A420" s="38"/>
      <c r="B420" s="39" t="s">
        <v>399</v>
      </c>
      <c r="C420" s="40">
        <v>3036</v>
      </c>
      <c r="D420" s="40">
        <v>2247</v>
      </c>
      <c r="E420" s="41">
        <f t="shared" si="51"/>
        <v>2.2770398481973434E-2</v>
      </c>
      <c r="F420" s="41">
        <f t="shared" si="52"/>
        <v>1.5773291402257538E-2</v>
      </c>
      <c r="G420" s="41">
        <f t="shared" si="54"/>
        <v>-0.25988142292490118</v>
      </c>
      <c r="H420" s="41">
        <f t="shared" si="53"/>
        <v>-5.9176035580622661E-3</v>
      </c>
    </row>
    <row r="421" spans="1:8" s="42" customFormat="1" x14ac:dyDescent="0.2">
      <c r="A421" s="38"/>
      <c r="B421" s="39" t="s">
        <v>400</v>
      </c>
      <c r="C421" s="40">
        <v>14</v>
      </c>
      <c r="D421" s="40">
        <v>4</v>
      </c>
      <c r="E421" s="41">
        <f t="shared" si="51"/>
        <v>1.0500183753215681E-4</v>
      </c>
      <c r="F421" s="41">
        <f t="shared" si="52"/>
        <v>2.807884539787724E-5</v>
      </c>
      <c r="G421" s="41">
        <f t="shared" si="54"/>
        <v>-0.7142857142857143</v>
      </c>
      <c r="H421" s="41">
        <f t="shared" si="53"/>
        <v>-7.5001312522969156E-5</v>
      </c>
    </row>
    <row r="422" spans="1:8" s="42" customFormat="1" x14ac:dyDescent="0.2">
      <c r="A422" s="38"/>
      <c r="B422" s="39" t="s">
        <v>401</v>
      </c>
      <c r="C422" s="40">
        <v>124</v>
      </c>
      <c r="D422" s="40">
        <v>163</v>
      </c>
      <c r="E422" s="41">
        <f t="shared" si="51"/>
        <v>9.3001627528481749E-4</v>
      </c>
      <c r="F422" s="41">
        <f t="shared" si="52"/>
        <v>1.1442129499634975E-3</v>
      </c>
      <c r="G422" s="41">
        <f t="shared" si="54"/>
        <v>0.31451612903225806</v>
      </c>
      <c r="H422" s="41">
        <f t="shared" si="53"/>
        <v>2.925051188395797E-4</v>
      </c>
    </row>
    <row r="423" spans="1:8" s="42" customFormat="1" x14ac:dyDescent="0.2">
      <c r="A423" s="38"/>
      <c r="B423" s="39" t="s">
        <v>402</v>
      </c>
      <c r="C423" s="40">
        <v>163</v>
      </c>
      <c r="D423" s="40">
        <v>100</v>
      </c>
      <c r="E423" s="41">
        <f t="shared" si="51"/>
        <v>1.2225213941243972E-3</v>
      </c>
      <c r="F423" s="41">
        <f t="shared" si="52"/>
        <v>7.0197113494693104E-4</v>
      </c>
      <c r="G423" s="41">
        <f t="shared" si="54"/>
        <v>-0.38650306748466257</v>
      </c>
      <c r="H423" s="41">
        <f t="shared" si="53"/>
        <v>-4.7250826889470567E-4</v>
      </c>
    </row>
    <row r="424" spans="1:8" s="42" customFormat="1" x14ac:dyDescent="0.2">
      <c r="A424" s="38"/>
      <c r="B424" s="39" t="s">
        <v>403</v>
      </c>
      <c r="C424" s="40">
        <v>567</v>
      </c>
      <c r="D424" s="40">
        <v>465</v>
      </c>
      <c r="E424" s="41">
        <f t="shared" si="51"/>
        <v>4.2525744200523508E-3</v>
      </c>
      <c r="F424" s="41">
        <f t="shared" si="52"/>
        <v>3.2641657775032292E-3</v>
      </c>
      <c r="G424" s="41">
        <f t="shared" si="54"/>
        <v>-0.17989417989417988</v>
      </c>
      <c r="H424" s="41">
        <f t="shared" si="53"/>
        <v>-7.6501338773428526E-4</v>
      </c>
    </row>
    <row r="425" spans="1:8" s="42" customFormat="1" x14ac:dyDescent="0.2">
      <c r="A425" s="38"/>
      <c r="B425" s="39" t="s">
        <v>404</v>
      </c>
      <c r="C425" s="40">
        <v>140</v>
      </c>
      <c r="D425" s="40">
        <v>91</v>
      </c>
      <c r="E425" s="41">
        <f t="shared" si="51"/>
        <v>1.0500183753215681E-3</v>
      </c>
      <c r="F425" s="41">
        <f t="shared" si="52"/>
        <v>6.3879373280170714E-4</v>
      </c>
      <c r="G425" s="41">
        <f t="shared" si="54"/>
        <v>-0.35</v>
      </c>
      <c r="H425" s="41">
        <f t="shared" si="53"/>
        <v>-3.6750643136254879E-4</v>
      </c>
    </row>
    <row r="426" spans="1:8" s="42" customFormat="1" x14ac:dyDescent="0.2">
      <c r="A426" s="38"/>
      <c r="B426" s="39" t="s">
        <v>405</v>
      </c>
      <c r="C426" s="40">
        <v>27</v>
      </c>
      <c r="D426" s="40">
        <v>3</v>
      </c>
      <c r="E426" s="41">
        <f t="shared" si="51"/>
        <v>2.0250354381201672E-4</v>
      </c>
      <c r="F426" s="41">
        <f t="shared" si="52"/>
        <v>2.1059134048407929E-5</v>
      </c>
      <c r="G426" s="41">
        <f t="shared" si="54"/>
        <v>-0.88888888888888884</v>
      </c>
      <c r="H426" s="41">
        <f t="shared" si="53"/>
        <v>-1.8000315005512596E-4</v>
      </c>
    </row>
    <row r="427" spans="1:8" s="42" customFormat="1" x14ac:dyDescent="0.2">
      <c r="A427" s="38"/>
      <c r="B427" s="39" t="s">
        <v>406</v>
      </c>
      <c r="C427" s="40">
        <v>0</v>
      </c>
      <c r="D427" s="40">
        <v>0</v>
      </c>
      <c r="E427" s="41" t="str">
        <f t="shared" si="51"/>
        <v/>
      </c>
      <c r="F427" s="41" t="str">
        <f t="shared" si="52"/>
        <v/>
      </c>
      <c r="G427" s="41" t="str">
        <f t="shared" si="54"/>
        <v xml:space="preserve"> </v>
      </c>
      <c r="H427" s="41" t="str">
        <f t="shared" si="53"/>
        <v/>
      </c>
    </row>
    <row r="428" spans="1:8" s="42" customFormat="1" x14ac:dyDescent="0.2">
      <c r="A428" s="38"/>
      <c r="B428" s="39" t="s">
        <v>407</v>
      </c>
      <c r="C428" s="40">
        <v>269</v>
      </c>
      <c r="D428" s="40">
        <v>248</v>
      </c>
      <c r="E428" s="41">
        <f t="shared" si="51"/>
        <v>2.0175353068678701E-3</v>
      </c>
      <c r="F428" s="41">
        <f t="shared" si="52"/>
        <v>1.7408884146683889E-3</v>
      </c>
      <c r="G428" s="41">
        <f t="shared" si="54"/>
        <v>-7.8066914498141265E-2</v>
      </c>
      <c r="H428" s="41">
        <f t="shared" si="53"/>
        <v>-1.575027562982352E-4</v>
      </c>
    </row>
    <row r="429" spans="1:8" s="42" customFormat="1" x14ac:dyDescent="0.2">
      <c r="A429" s="38"/>
      <c r="B429" s="39" t="s">
        <v>408</v>
      </c>
      <c r="C429" s="40">
        <v>195</v>
      </c>
      <c r="D429" s="40">
        <v>158</v>
      </c>
      <c r="E429" s="41">
        <f t="shared" si="51"/>
        <v>1.4625255941978985E-3</v>
      </c>
      <c r="F429" s="41">
        <f t="shared" si="52"/>
        <v>1.1091143932161508E-3</v>
      </c>
      <c r="G429" s="41">
        <f t="shared" si="54"/>
        <v>-0.18974358974358974</v>
      </c>
      <c r="H429" s="41">
        <f t="shared" si="53"/>
        <v>-2.7750485633498586E-4</v>
      </c>
    </row>
    <row r="430" spans="1:8" s="42" customFormat="1" x14ac:dyDescent="0.2">
      <c r="A430" s="38"/>
      <c r="B430" s="39" t="s">
        <v>409</v>
      </c>
      <c r="C430" s="40">
        <v>50</v>
      </c>
      <c r="D430" s="40">
        <v>17</v>
      </c>
      <c r="E430" s="41">
        <f t="shared" si="51"/>
        <v>3.7500656261484576E-4</v>
      </c>
      <c r="F430" s="41">
        <f t="shared" si="52"/>
        <v>1.1933509294097827E-4</v>
      </c>
      <c r="G430" s="41">
        <f t="shared" si="54"/>
        <v>-0.66</v>
      </c>
      <c r="H430" s="41">
        <f t="shared" si="53"/>
        <v>-2.4750433132579824E-4</v>
      </c>
    </row>
    <row r="431" spans="1:8" s="42" customFormat="1" ht="25.5" x14ac:dyDescent="0.2">
      <c r="A431" s="38"/>
      <c r="B431" s="39" t="s">
        <v>410</v>
      </c>
      <c r="C431" s="40">
        <v>36</v>
      </c>
      <c r="D431" s="40">
        <v>24</v>
      </c>
      <c r="E431" s="41">
        <f t="shared" si="51"/>
        <v>2.7000472508268894E-4</v>
      </c>
      <c r="F431" s="41">
        <f t="shared" si="52"/>
        <v>1.6847307238726343E-4</v>
      </c>
      <c r="G431" s="41">
        <f t="shared" si="54"/>
        <v>-0.33333333333333331</v>
      </c>
      <c r="H431" s="41">
        <f t="shared" si="53"/>
        <v>-9.0001575027562981E-5</v>
      </c>
    </row>
    <row r="432" spans="1:8" s="42" customFormat="1" ht="25.5" x14ac:dyDescent="0.2">
      <c r="A432" s="38"/>
      <c r="B432" s="39" t="s">
        <v>411</v>
      </c>
      <c r="C432" s="40">
        <v>609</v>
      </c>
      <c r="D432" s="40">
        <v>367</v>
      </c>
      <c r="E432" s="41">
        <f t="shared" si="51"/>
        <v>4.5675799326488215E-3</v>
      </c>
      <c r="F432" s="41">
        <f t="shared" si="52"/>
        <v>2.5762340652552367E-3</v>
      </c>
      <c r="G432" s="41">
        <f t="shared" si="54"/>
        <v>-0.39737274220032842</v>
      </c>
      <c r="H432" s="41">
        <f t="shared" si="53"/>
        <v>-1.8150317630558537E-3</v>
      </c>
    </row>
    <row r="433" spans="1:8" s="42" customFormat="1" x14ac:dyDescent="0.2">
      <c r="A433" s="38"/>
      <c r="B433" s="39" t="s">
        <v>412</v>
      </c>
      <c r="C433" s="40">
        <v>121</v>
      </c>
      <c r="D433" s="40">
        <v>35</v>
      </c>
      <c r="E433" s="41">
        <f t="shared" si="51"/>
        <v>9.0751588152792673E-4</v>
      </c>
      <c r="F433" s="41">
        <f t="shared" si="52"/>
        <v>2.4568989723142582E-4</v>
      </c>
      <c r="G433" s="41">
        <f t="shared" si="54"/>
        <v>-0.71074380165289253</v>
      </c>
      <c r="H433" s="41">
        <f t="shared" si="53"/>
        <v>-6.4501128769753465E-4</v>
      </c>
    </row>
    <row r="434" spans="1:8" s="42" customFormat="1" ht="25.5" x14ac:dyDescent="0.2">
      <c r="A434" s="38"/>
      <c r="B434" s="39" t="s">
        <v>413</v>
      </c>
      <c r="C434" s="40">
        <v>74</v>
      </c>
      <c r="D434" s="40">
        <v>24</v>
      </c>
      <c r="E434" s="41">
        <f t="shared" si="51"/>
        <v>5.5500971266997173E-4</v>
      </c>
      <c r="F434" s="41">
        <f t="shared" si="52"/>
        <v>1.6847307238726343E-4</v>
      </c>
      <c r="G434" s="41">
        <f t="shared" si="54"/>
        <v>-0.67567567567567566</v>
      </c>
      <c r="H434" s="41">
        <f t="shared" si="53"/>
        <v>-3.7500656261484576E-4</v>
      </c>
    </row>
    <row r="435" spans="1:8" s="42" customFormat="1" ht="25.5" x14ac:dyDescent="0.2">
      <c r="A435" s="38"/>
      <c r="B435" s="39" t="s">
        <v>414</v>
      </c>
      <c r="C435" s="40">
        <v>11</v>
      </c>
      <c r="D435" s="40">
        <v>10</v>
      </c>
      <c r="E435" s="41">
        <f t="shared" si="51"/>
        <v>8.2501443775266062E-5</v>
      </c>
      <c r="F435" s="41">
        <f t="shared" si="52"/>
        <v>7.0197113494693101E-5</v>
      </c>
      <c r="G435" s="41">
        <f t="shared" si="54"/>
        <v>-9.0909090909090912E-2</v>
      </c>
      <c r="H435" s="41">
        <f t="shared" si="53"/>
        <v>-7.5001312522969145E-6</v>
      </c>
    </row>
    <row r="436" spans="1:8" s="42" customFormat="1" x14ac:dyDescent="0.2">
      <c r="A436" s="38"/>
      <c r="B436" s="39" t="s">
        <v>415</v>
      </c>
      <c r="C436" s="40">
        <v>62</v>
      </c>
      <c r="D436" s="40">
        <v>47</v>
      </c>
      <c r="E436" s="41">
        <f t="shared" si="51"/>
        <v>4.6500813764240875E-4</v>
      </c>
      <c r="F436" s="41">
        <f t="shared" si="52"/>
        <v>3.2992643342505753E-4</v>
      </c>
      <c r="G436" s="41">
        <f t="shared" si="54"/>
        <v>-0.24193548387096775</v>
      </c>
      <c r="H436" s="41">
        <f t="shared" si="53"/>
        <v>-1.1250196878445373E-4</v>
      </c>
    </row>
    <row r="437" spans="1:8" s="42" customFormat="1" x14ac:dyDescent="0.2">
      <c r="A437" s="38" t="s">
        <v>95</v>
      </c>
      <c r="B437" s="39" t="s">
        <v>416</v>
      </c>
      <c r="C437" s="40">
        <v>0</v>
      </c>
      <c r="D437" s="40">
        <v>18</v>
      </c>
      <c r="E437" s="41" t="str">
        <f t="shared" si="51"/>
        <v/>
      </c>
      <c r="F437" s="41">
        <f t="shared" si="52"/>
        <v>1.2635480429044757E-4</v>
      </c>
      <c r="G437" s="41">
        <f t="shared" si="54"/>
        <v>1</v>
      </c>
      <c r="H437" s="41" t="str">
        <f t="shared" si="53"/>
        <v/>
      </c>
    </row>
    <row r="438" spans="1:8" s="42" customFormat="1" x14ac:dyDescent="0.2">
      <c r="A438" s="38" t="s">
        <v>95</v>
      </c>
      <c r="B438" s="39" t="s">
        <v>417</v>
      </c>
      <c r="C438" s="40">
        <v>0</v>
      </c>
      <c r="D438" s="40">
        <v>22</v>
      </c>
      <c r="E438" s="41" t="str">
        <f t="shared" si="51"/>
        <v/>
      </c>
      <c r="F438" s="41">
        <f t="shared" si="52"/>
        <v>1.544336496883248E-4</v>
      </c>
      <c r="G438" s="41">
        <f t="shared" si="54"/>
        <v>1</v>
      </c>
      <c r="H438" s="41" t="str">
        <f t="shared" si="53"/>
        <v/>
      </c>
    </row>
    <row r="439" spans="1:8" s="42" customFormat="1" x14ac:dyDescent="0.2">
      <c r="A439" s="38" t="s">
        <v>95</v>
      </c>
      <c r="B439" s="39" t="s">
        <v>418</v>
      </c>
      <c r="C439" s="40">
        <v>0</v>
      </c>
      <c r="D439" s="40">
        <v>11</v>
      </c>
      <c r="E439" s="41" t="str">
        <f t="shared" si="51"/>
        <v/>
      </c>
      <c r="F439" s="41">
        <f t="shared" si="52"/>
        <v>7.7216824844162401E-5</v>
      </c>
      <c r="G439" s="41">
        <f t="shared" si="54"/>
        <v>1</v>
      </c>
      <c r="H439" s="41" t="str">
        <f t="shared" si="53"/>
        <v/>
      </c>
    </row>
    <row r="440" spans="1:8" s="42" customFormat="1" x14ac:dyDescent="0.2">
      <c r="A440" s="38"/>
      <c r="B440" s="39" t="s">
        <v>419</v>
      </c>
      <c r="C440" s="40">
        <v>13</v>
      </c>
      <c r="D440" s="40">
        <v>3</v>
      </c>
      <c r="E440" s="41">
        <f t="shared" si="51"/>
        <v>9.7501706279859901E-5</v>
      </c>
      <c r="F440" s="41">
        <f t="shared" si="52"/>
        <v>2.1059134048407929E-5</v>
      </c>
      <c r="G440" s="41">
        <f t="shared" si="54"/>
        <v>-0.76923076923076927</v>
      </c>
      <c r="H440" s="41">
        <f t="shared" si="53"/>
        <v>-7.5001312522969156E-5</v>
      </c>
    </row>
    <row r="441" spans="1:8" s="42" customFormat="1" x14ac:dyDescent="0.2">
      <c r="A441" s="38"/>
      <c r="B441" s="39" t="s">
        <v>420</v>
      </c>
      <c r="C441" s="40">
        <v>75</v>
      </c>
      <c r="D441" s="40">
        <v>80</v>
      </c>
      <c r="E441" s="41">
        <f t="shared" si="51"/>
        <v>5.6250984392226865E-4</v>
      </c>
      <c r="F441" s="41">
        <f t="shared" si="52"/>
        <v>5.6157690795754481E-4</v>
      </c>
      <c r="G441" s="41">
        <f t="shared" si="54"/>
        <v>6.6666666666666666E-2</v>
      </c>
      <c r="H441" s="41">
        <f t="shared" si="53"/>
        <v>3.7500656261484578E-5</v>
      </c>
    </row>
    <row r="442" spans="1:8" s="42" customFormat="1" x14ac:dyDescent="0.2">
      <c r="A442" s="38"/>
      <c r="B442" s="39" t="s">
        <v>421</v>
      </c>
      <c r="C442" s="40">
        <v>1700</v>
      </c>
      <c r="D442" s="40">
        <v>1250</v>
      </c>
      <c r="E442" s="41">
        <f t="shared" si="51"/>
        <v>1.2750223128904756E-2</v>
      </c>
      <c r="F442" s="41">
        <f t="shared" si="52"/>
        <v>8.7746391868366372E-3</v>
      </c>
      <c r="G442" s="41">
        <f t="shared" si="54"/>
        <v>-0.26470588235294118</v>
      </c>
      <c r="H442" s="41">
        <f t="shared" si="53"/>
        <v>-3.3750590635336121E-3</v>
      </c>
    </row>
    <row r="443" spans="1:8" s="42" customFormat="1" x14ac:dyDescent="0.2">
      <c r="A443" s="38"/>
      <c r="B443" s="39" t="s">
        <v>422</v>
      </c>
      <c r="C443" s="40">
        <v>973</v>
      </c>
      <c r="D443" s="40">
        <v>708</v>
      </c>
      <c r="E443" s="41">
        <f t="shared" si="51"/>
        <v>7.2976277084848985E-3</v>
      </c>
      <c r="F443" s="41">
        <f t="shared" si="52"/>
        <v>4.9699556354242712E-3</v>
      </c>
      <c r="G443" s="41">
        <f t="shared" si="54"/>
        <v>-0.27235354573484072</v>
      </c>
      <c r="H443" s="41">
        <f t="shared" si="53"/>
        <v>-1.9875347818586828E-3</v>
      </c>
    </row>
    <row r="444" spans="1:8" s="42" customFormat="1" x14ac:dyDescent="0.2">
      <c r="A444" s="38"/>
      <c r="B444" s="39" t="s">
        <v>423</v>
      </c>
      <c r="C444" s="40">
        <v>239</v>
      </c>
      <c r="D444" s="40">
        <v>64</v>
      </c>
      <c r="E444" s="41">
        <f t="shared" si="51"/>
        <v>1.7925313692989627E-3</v>
      </c>
      <c r="F444" s="41">
        <f t="shared" si="52"/>
        <v>4.4926152636603583E-4</v>
      </c>
      <c r="G444" s="41">
        <f t="shared" si="54"/>
        <v>-0.73221757322175729</v>
      </c>
      <c r="H444" s="41">
        <f t="shared" si="53"/>
        <v>-1.3125229691519601E-3</v>
      </c>
    </row>
    <row r="445" spans="1:8" s="42" customFormat="1" x14ac:dyDescent="0.2">
      <c r="A445" s="38"/>
      <c r="B445" s="39" t="s">
        <v>424</v>
      </c>
      <c r="C445" s="40">
        <v>1295</v>
      </c>
      <c r="D445" s="40">
        <v>1050</v>
      </c>
      <c r="E445" s="41">
        <f t="shared" si="51"/>
        <v>9.7126699717245048E-3</v>
      </c>
      <c r="F445" s="41">
        <f t="shared" si="52"/>
        <v>7.3706969169427755E-3</v>
      </c>
      <c r="G445" s="41">
        <f t="shared" si="54"/>
        <v>-0.1891891891891892</v>
      </c>
      <c r="H445" s="41">
        <f t="shared" si="53"/>
        <v>-1.8375321568127442E-3</v>
      </c>
    </row>
    <row r="446" spans="1:8" s="42" customFormat="1" x14ac:dyDescent="0.2">
      <c r="A446" s="38"/>
      <c r="B446" s="39" t="s">
        <v>425</v>
      </c>
      <c r="C446" s="40">
        <v>26</v>
      </c>
      <c r="D446" s="40">
        <v>42</v>
      </c>
      <c r="E446" s="41">
        <f t="shared" si="51"/>
        <v>1.950034125597198E-4</v>
      </c>
      <c r="F446" s="41">
        <f t="shared" si="52"/>
        <v>2.94827876677711E-4</v>
      </c>
      <c r="G446" s="41">
        <f t="shared" si="54"/>
        <v>0.61538461538461542</v>
      </c>
      <c r="H446" s="41">
        <f t="shared" si="53"/>
        <v>1.2000210003675066E-4</v>
      </c>
    </row>
    <row r="447" spans="1:8" s="42" customFormat="1" x14ac:dyDescent="0.2">
      <c r="A447" s="38"/>
      <c r="B447" s="39" t="s">
        <v>426</v>
      </c>
      <c r="C447" s="40">
        <v>6</v>
      </c>
      <c r="D447" s="40">
        <v>14</v>
      </c>
      <c r="E447" s="41">
        <f t="shared" si="51"/>
        <v>4.5000787513781491E-5</v>
      </c>
      <c r="F447" s="41">
        <f t="shared" si="52"/>
        <v>9.8275958892570344E-5</v>
      </c>
      <c r="G447" s="41">
        <f t="shared" si="54"/>
        <v>1.3333333333333333</v>
      </c>
      <c r="H447" s="41">
        <f t="shared" si="53"/>
        <v>6.0001050018375316E-5</v>
      </c>
    </row>
    <row r="448" spans="1:8" s="42" customFormat="1" x14ac:dyDescent="0.2">
      <c r="A448" s="38"/>
      <c r="B448" s="39" t="s">
        <v>427</v>
      </c>
      <c r="C448" s="40">
        <v>27</v>
      </c>
      <c r="D448" s="40">
        <v>110</v>
      </c>
      <c r="E448" s="41">
        <f t="shared" si="51"/>
        <v>2.0250354381201672E-4</v>
      </c>
      <c r="F448" s="41">
        <f t="shared" si="52"/>
        <v>7.721682484416241E-4</v>
      </c>
      <c r="G448" s="41">
        <f t="shared" si="54"/>
        <v>3.074074074074074</v>
      </c>
      <c r="H448" s="41">
        <f t="shared" si="53"/>
        <v>6.22510893940644E-4</v>
      </c>
    </row>
    <row r="449" spans="1:8" s="42" customFormat="1" x14ac:dyDescent="0.2">
      <c r="A449" s="38"/>
      <c r="B449" s="39" t="s">
        <v>428</v>
      </c>
      <c r="C449" s="40">
        <v>43</v>
      </c>
      <c r="D449" s="40">
        <v>77</v>
      </c>
      <c r="E449" s="41">
        <f t="shared" si="51"/>
        <v>3.2250564384876733E-4</v>
      </c>
      <c r="F449" s="41">
        <f t="shared" si="52"/>
        <v>5.4051777390913688E-4</v>
      </c>
      <c r="G449" s="41">
        <f t="shared" si="54"/>
        <v>0.79069767441860461</v>
      </c>
      <c r="H449" s="41">
        <f t="shared" si="53"/>
        <v>2.550044625780951E-4</v>
      </c>
    </row>
    <row r="450" spans="1:8" s="42" customFormat="1" x14ac:dyDescent="0.2">
      <c r="A450" s="38"/>
      <c r="B450" s="39" t="s">
        <v>429</v>
      </c>
      <c r="C450" s="40">
        <v>159</v>
      </c>
      <c r="D450" s="40">
        <v>203</v>
      </c>
      <c r="E450" s="41">
        <f t="shared" si="51"/>
        <v>1.1925208691152096E-3</v>
      </c>
      <c r="F450" s="41">
        <f t="shared" si="52"/>
        <v>1.42500140394227E-3</v>
      </c>
      <c r="G450" s="41">
        <f t="shared" si="54"/>
        <v>0.27672955974842767</v>
      </c>
      <c r="H450" s="41">
        <f t="shared" si="53"/>
        <v>3.300057751010643E-4</v>
      </c>
    </row>
    <row r="451" spans="1:8" s="42" customFormat="1" x14ac:dyDescent="0.2">
      <c r="A451" s="38"/>
      <c r="B451" s="39" t="s">
        <v>430</v>
      </c>
      <c r="C451" s="40">
        <v>18</v>
      </c>
      <c r="D451" s="40">
        <v>11</v>
      </c>
      <c r="E451" s="41">
        <f t="shared" si="51"/>
        <v>1.3500236254134447E-4</v>
      </c>
      <c r="F451" s="41">
        <f t="shared" si="52"/>
        <v>7.7216824844162401E-5</v>
      </c>
      <c r="G451" s="41">
        <f t="shared" si="54"/>
        <v>-0.3888888888888889</v>
      </c>
      <c r="H451" s="41">
        <f t="shared" si="53"/>
        <v>-5.2500918766078404E-5</v>
      </c>
    </row>
    <row r="452" spans="1:8" s="42" customFormat="1" x14ac:dyDescent="0.2">
      <c r="A452" s="38"/>
      <c r="B452" s="39" t="s">
        <v>431</v>
      </c>
      <c r="C452" s="40">
        <v>16</v>
      </c>
      <c r="D452" s="40">
        <v>8</v>
      </c>
      <c r="E452" s="41">
        <f t="shared" si="51"/>
        <v>1.2000210003675065E-4</v>
      </c>
      <c r="F452" s="41">
        <f t="shared" si="52"/>
        <v>5.6157690795754479E-5</v>
      </c>
      <c r="G452" s="41">
        <f t="shared" si="54"/>
        <v>-0.5</v>
      </c>
      <c r="H452" s="41">
        <f t="shared" si="53"/>
        <v>-6.0001050018375323E-5</v>
      </c>
    </row>
    <row r="453" spans="1:8" s="42" customFormat="1" x14ac:dyDescent="0.2">
      <c r="A453" s="38"/>
      <c r="B453" s="39" t="s">
        <v>432</v>
      </c>
      <c r="C453" s="40">
        <v>48</v>
      </c>
      <c r="D453" s="40">
        <v>49</v>
      </c>
      <c r="E453" s="41">
        <f t="shared" si="51"/>
        <v>3.6000630011025193E-4</v>
      </c>
      <c r="F453" s="41">
        <f t="shared" si="52"/>
        <v>3.4396585612399619E-4</v>
      </c>
      <c r="G453" s="41">
        <f t="shared" si="54"/>
        <v>2.0833333333333332E-2</v>
      </c>
      <c r="H453" s="41">
        <f t="shared" si="53"/>
        <v>7.5001312522969145E-6</v>
      </c>
    </row>
    <row r="454" spans="1:8" s="42" customFormat="1" x14ac:dyDescent="0.2">
      <c r="A454" s="38"/>
      <c r="B454" s="39" t="s">
        <v>433</v>
      </c>
      <c r="C454" s="40">
        <v>10</v>
      </c>
      <c r="D454" s="40">
        <v>2</v>
      </c>
      <c r="E454" s="41">
        <f t="shared" si="51"/>
        <v>7.5001312522969156E-5</v>
      </c>
      <c r="F454" s="41">
        <f t="shared" si="52"/>
        <v>1.403942269893862E-5</v>
      </c>
      <c r="G454" s="41">
        <f t="shared" si="54"/>
        <v>-0.8</v>
      </c>
      <c r="H454" s="41">
        <f t="shared" si="53"/>
        <v>-6.000105001837533E-5</v>
      </c>
    </row>
    <row r="455" spans="1:8" s="42" customFormat="1" x14ac:dyDescent="0.2">
      <c r="A455" s="38"/>
      <c r="B455" s="39" t="s">
        <v>434</v>
      </c>
      <c r="C455" s="40">
        <v>148</v>
      </c>
      <c r="D455" s="40">
        <v>242</v>
      </c>
      <c r="E455" s="41">
        <f t="shared" si="51"/>
        <v>1.1100194253399435E-3</v>
      </c>
      <c r="F455" s="41">
        <f t="shared" si="52"/>
        <v>1.6987701465715731E-3</v>
      </c>
      <c r="G455" s="41">
        <f t="shared" si="54"/>
        <v>0.63513513513513509</v>
      </c>
      <c r="H455" s="41">
        <f t="shared" si="53"/>
        <v>7.0501233771591001E-4</v>
      </c>
    </row>
    <row r="456" spans="1:8" s="42" customFormat="1" x14ac:dyDescent="0.2">
      <c r="A456" s="38"/>
      <c r="B456" s="39" t="s">
        <v>435</v>
      </c>
      <c r="C456" s="40">
        <v>414</v>
      </c>
      <c r="D456" s="40">
        <v>526</v>
      </c>
      <c r="E456" s="41">
        <f t="shared" si="51"/>
        <v>3.105054338450923E-3</v>
      </c>
      <c r="F456" s="41">
        <f t="shared" si="52"/>
        <v>3.6923681698208572E-3</v>
      </c>
      <c r="G456" s="41">
        <f t="shared" si="54"/>
        <v>0.27053140096618356</v>
      </c>
      <c r="H456" s="41">
        <f t="shared" si="53"/>
        <v>8.4001470025725446E-4</v>
      </c>
    </row>
    <row r="457" spans="1:8" s="42" customFormat="1" x14ac:dyDescent="0.2">
      <c r="A457" s="38"/>
      <c r="B457" s="39" t="s">
        <v>436</v>
      </c>
      <c r="C457" s="40">
        <v>162</v>
      </c>
      <c r="D457" s="40">
        <v>144</v>
      </c>
      <c r="E457" s="41">
        <f t="shared" si="51"/>
        <v>1.2150212628721003E-3</v>
      </c>
      <c r="F457" s="41">
        <f t="shared" si="52"/>
        <v>1.0108384343235806E-3</v>
      </c>
      <c r="G457" s="41">
        <f t="shared" si="54"/>
        <v>-0.1111111111111111</v>
      </c>
      <c r="H457" s="41">
        <f t="shared" si="53"/>
        <v>-1.3500236254134447E-4</v>
      </c>
    </row>
    <row r="458" spans="1:8" s="42" customFormat="1" ht="25.5" x14ac:dyDescent="0.2">
      <c r="A458" s="38"/>
      <c r="B458" s="39" t="s">
        <v>437</v>
      </c>
      <c r="C458" s="40">
        <v>44</v>
      </c>
      <c r="D458" s="40">
        <v>115</v>
      </c>
      <c r="E458" s="41">
        <f t="shared" si="51"/>
        <v>3.3000577510106425E-4</v>
      </c>
      <c r="F458" s="41">
        <f t="shared" si="52"/>
        <v>8.0726680518897068E-4</v>
      </c>
      <c r="G458" s="41">
        <f t="shared" si="54"/>
        <v>1.6136363636363635</v>
      </c>
      <c r="H458" s="41">
        <f t="shared" si="53"/>
        <v>5.3250931891308086E-4</v>
      </c>
    </row>
    <row r="459" spans="1:8" s="42" customFormat="1" ht="25.5" x14ac:dyDescent="0.2">
      <c r="A459" s="38"/>
      <c r="B459" s="39" t="s">
        <v>438</v>
      </c>
      <c r="C459" s="40">
        <v>698</v>
      </c>
      <c r="D459" s="40">
        <v>219</v>
      </c>
      <c r="E459" s="41">
        <f t="shared" si="51"/>
        <v>5.2350916141032464E-3</v>
      </c>
      <c r="F459" s="41">
        <f t="shared" si="52"/>
        <v>1.5373167855337788E-3</v>
      </c>
      <c r="G459" s="41">
        <f t="shared" si="54"/>
        <v>-0.68624641833810884</v>
      </c>
      <c r="H459" s="41">
        <f t="shared" si="53"/>
        <v>-3.5925628698502219E-3</v>
      </c>
    </row>
    <row r="460" spans="1:8" s="42" customFormat="1" ht="25.5" x14ac:dyDescent="0.2">
      <c r="A460" s="38"/>
      <c r="B460" s="39" t="s">
        <v>439</v>
      </c>
      <c r="C460" s="40">
        <v>3</v>
      </c>
      <c r="D460" s="40">
        <v>6</v>
      </c>
      <c r="E460" s="41">
        <f t="shared" si="51"/>
        <v>2.2500393756890745E-5</v>
      </c>
      <c r="F460" s="41">
        <f t="shared" si="52"/>
        <v>4.2118268096815858E-5</v>
      </c>
      <c r="G460" s="41">
        <f t="shared" si="54"/>
        <v>1</v>
      </c>
      <c r="H460" s="41">
        <f t="shared" si="53"/>
        <v>2.2500393756890745E-5</v>
      </c>
    </row>
    <row r="461" spans="1:8" s="42" customFormat="1" x14ac:dyDescent="0.2">
      <c r="A461" s="38"/>
      <c r="B461" s="39" t="s">
        <v>440</v>
      </c>
      <c r="C461" s="40">
        <v>58</v>
      </c>
      <c r="D461" s="40">
        <v>47</v>
      </c>
      <c r="E461" s="41">
        <f t="shared" si="51"/>
        <v>4.3500761263322107E-4</v>
      </c>
      <c r="F461" s="41">
        <f t="shared" si="52"/>
        <v>3.2992643342505753E-4</v>
      </c>
      <c r="G461" s="41">
        <f t="shared" si="54"/>
        <v>-0.18965517241379309</v>
      </c>
      <c r="H461" s="41">
        <f t="shared" si="53"/>
        <v>-8.2501443775266062E-5</v>
      </c>
    </row>
    <row r="462" spans="1:8" s="42" customFormat="1" ht="25.5" x14ac:dyDescent="0.2">
      <c r="A462" s="38"/>
      <c r="B462" s="39" t="s">
        <v>441</v>
      </c>
      <c r="C462" s="40">
        <v>9</v>
      </c>
      <c r="D462" s="40">
        <v>8</v>
      </c>
      <c r="E462" s="41">
        <f t="shared" si="51"/>
        <v>6.7501181270672236E-5</v>
      </c>
      <c r="F462" s="41">
        <f t="shared" si="52"/>
        <v>5.6157690795754479E-5</v>
      </c>
      <c r="G462" s="41">
        <f t="shared" si="54"/>
        <v>-0.1111111111111111</v>
      </c>
      <c r="H462" s="41">
        <f t="shared" si="53"/>
        <v>-7.5001312522969145E-6</v>
      </c>
    </row>
    <row r="463" spans="1:8" s="42" customFormat="1" x14ac:dyDescent="0.2">
      <c r="A463" s="38"/>
      <c r="B463" s="39" t="s">
        <v>442</v>
      </c>
      <c r="C463" s="40">
        <v>96</v>
      </c>
      <c r="D463" s="40">
        <v>48</v>
      </c>
      <c r="E463" s="41">
        <f t="shared" si="51"/>
        <v>7.2001260022050385E-4</v>
      </c>
      <c r="F463" s="41">
        <f t="shared" si="52"/>
        <v>3.3694614477452686E-4</v>
      </c>
      <c r="G463" s="41">
        <f t="shared" si="54"/>
        <v>-0.5</v>
      </c>
      <c r="H463" s="41">
        <f t="shared" si="53"/>
        <v>-3.6000630011025193E-4</v>
      </c>
    </row>
    <row r="464" spans="1:8" s="42" customFormat="1" x14ac:dyDescent="0.2">
      <c r="A464" s="38"/>
      <c r="B464" s="39" t="s">
        <v>443</v>
      </c>
      <c r="C464" s="40">
        <v>29</v>
      </c>
      <c r="D464" s="40">
        <v>16</v>
      </c>
      <c r="E464" s="41">
        <f t="shared" si="51"/>
        <v>2.1750380631661053E-4</v>
      </c>
      <c r="F464" s="41">
        <f t="shared" si="52"/>
        <v>1.1231538159150896E-4</v>
      </c>
      <c r="G464" s="41">
        <f t="shared" si="54"/>
        <v>-0.44827586206896552</v>
      </c>
      <c r="H464" s="41">
        <f t="shared" si="53"/>
        <v>-9.7501706279859901E-5</v>
      </c>
    </row>
    <row r="465" spans="1:8" s="42" customFormat="1" x14ac:dyDescent="0.2">
      <c r="A465" s="38"/>
      <c r="B465" s="39" t="s">
        <v>444</v>
      </c>
      <c r="C465" s="40">
        <v>677</v>
      </c>
      <c r="D465" s="40">
        <v>334</v>
      </c>
      <c r="E465" s="41">
        <f t="shared" si="51"/>
        <v>5.077588857805012E-3</v>
      </c>
      <c r="F465" s="41">
        <f t="shared" si="52"/>
        <v>2.3445835907227493E-3</v>
      </c>
      <c r="G465" s="41">
        <f t="shared" si="54"/>
        <v>-0.50664697193500741</v>
      </c>
      <c r="H465" s="41">
        <f t="shared" si="53"/>
        <v>-2.5725450195378421E-3</v>
      </c>
    </row>
    <row r="466" spans="1:8" s="42" customFormat="1" x14ac:dyDescent="0.2">
      <c r="A466" s="38"/>
      <c r="B466" s="39" t="s">
        <v>445</v>
      </c>
      <c r="C466" s="40">
        <v>69</v>
      </c>
      <c r="D466" s="40">
        <v>91</v>
      </c>
      <c r="E466" s="41">
        <f t="shared" si="51"/>
        <v>5.1750905640848713E-4</v>
      </c>
      <c r="F466" s="41">
        <f t="shared" si="52"/>
        <v>6.3879373280170714E-4</v>
      </c>
      <c r="G466" s="41">
        <f t="shared" si="54"/>
        <v>0.3188405797101449</v>
      </c>
      <c r="H466" s="41">
        <f t="shared" si="53"/>
        <v>1.6500288755053212E-4</v>
      </c>
    </row>
    <row r="467" spans="1:8" s="42" customFormat="1" x14ac:dyDescent="0.2">
      <c r="A467" s="38"/>
      <c r="B467" s="39" t="s">
        <v>446</v>
      </c>
      <c r="C467" s="40">
        <v>43</v>
      </c>
      <c r="D467" s="40">
        <v>19</v>
      </c>
      <c r="E467" s="41">
        <f t="shared" si="51"/>
        <v>3.2250564384876733E-4</v>
      </c>
      <c r="F467" s="41">
        <f t="shared" si="52"/>
        <v>1.3337451563991687E-4</v>
      </c>
      <c r="G467" s="41">
        <f t="shared" si="54"/>
        <v>-0.55813953488372092</v>
      </c>
      <c r="H467" s="41">
        <f t="shared" si="53"/>
        <v>-1.8000315005512594E-4</v>
      </c>
    </row>
    <row r="468" spans="1:8" s="42" customFormat="1" x14ac:dyDescent="0.2">
      <c r="A468" s="38"/>
      <c r="B468" s="39" t="s">
        <v>447</v>
      </c>
      <c r="C468" s="40">
        <v>17</v>
      </c>
      <c r="D468" s="40">
        <v>6</v>
      </c>
      <c r="E468" s="41">
        <f t="shared" si="51"/>
        <v>1.2750223128904755E-4</v>
      </c>
      <c r="F468" s="41">
        <f t="shared" si="52"/>
        <v>4.2118268096815858E-5</v>
      </c>
      <c r="G468" s="41">
        <f t="shared" si="54"/>
        <v>-0.6470588235294118</v>
      </c>
      <c r="H468" s="41">
        <f t="shared" si="53"/>
        <v>-8.2501443775266062E-5</v>
      </c>
    </row>
    <row r="469" spans="1:8" s="42" customFormat="1" x14ac:dyDescent="0.2">
      <c r="A469" s="38"/>
      <c r="B469" s="39" t="s">
        <v>448</v>
      </c>
      <c r="C469" s="40">
        <v>277</v>
      </c>
      <c r="D469" s="40">
        <v>158</v>
      </c>
      <c r="E469" s="41">
        <f t="shared" si="51"/>
        <v>2.0775363568862454E-3</v>
      </c>
      <c r="F469" s="41">
        <f t="shared" si="52"/>
        <v>1.1091143932161508E-3</v>
      </c>
      <c r="G469" s="41">
        <f t="shared" si="54"/>
        <v>-0.4296028880866426</v>
      </c>
      <c r="H469" s="41">
        <f t="shared" si="53"/>
        <v>-8.9251561902333289E-4</v>
      </c>
    </row>
    <row r="470" spans="1:8" s="42" customFormat="1" x14ac:dyDescent="0.2">
      <c r="A470" s="38"/>
      <c r="B470" s="39" t="s">
        <v>449</v>
      </c>
      <c r="C470" s="40">
        <v>113</v>
      </c>
      <c r="D470" s="40">
        <v>47</v>
      </c>
      <c r="E470" s="41">
        <f t="shared" si="51"/>
        <v>8.4751483150955138E-4</v>
      </c>
      <c r="F470" s="41">
        <f t="shared" si="52"/>
        <v>3.2992643342505753E-4</v>
      </c>
      <c r="G470" s="41">
        <f t="shared" si="54"/>
        <v>-0.58407079646017701</v>
      </c>
      <c r="H470" s="41">
        <f t="shared" si="53"/>
        <v>-4.9500866265159637E-4</v>
      </c>
    </row>
    <row r="471" spans="1:8" s="42" customFormat="1" x14ac:dyDescent="0.2">
      <c r="A471" s="38"/>
      <c r="B471" s="39" t="s">
        <v>450</v>
      </c>
      <c r="C471" s="40">
        <v>1202</v>
      </c>
      <c r="D471" s="40">
        <v>816</v>
      </c>
      <c r="E471" s="41">
        <f t="shared" si="51"/>
        <v>9.0151577652608922E-3</v>
      </c>
      <c r="F471" s="41">
        <f t="shared" si="52"/>
        <v>5.7280844611669567E-3</v>
      </c>
      <c r="G471" s="41">
        <f t="shared" si="54"/>
        <v>-0.3211314475873544</v>
      </c>
      <c r="H471" s="41">
        <f t="shared" si="53"/>
        <v>-2.8950506633866092E-3</v>
      </c>
    </row>
    <row r="472" spans="1:8" s="42" customFormat="1" x14ac:dyDescent="0.2">
      <c r="A472" s="38"/>
      <c r="B472" s="39" t="s">
        <v>451</v>
      </c>
      <c r="C472" s="40">
        <v>2</v>
      </c>
      <c r="D472" s="40">
        <v>6</v>
      </c>
      <c r="E472" s="41">
        <f t="shared" si="51"/>
        <v>1.5000262504593831E-5</v>
      </c>
      <c r="F472" s="41">
        <f t="shared" si="52"/>
        <v>4.2118268096815858E-5</v>
      </c>
      <c r="G472" s="41">
        <f t="shared" si="54"/>
        <v>2</v>
      </c>
      <c r="H472" s="41">
        <f t="shared" si="53"/>
        <v>3.0000525009187662E-5</v>
      </c>
    </row>
    <row r="473" spans="1:8" s="42" customFormat="1" x14ac:dyDescent="0.2">
      <c r="A473" s="38"/>
      <c r="B473" s="39" t="s">
        <v>452</v>
      </c>
      <c r="C473" s="40">
        <v>10</v>
      </c>
      <c r="D473" s="40">
        <v>3</v>
      </c>
      <c r="E473" s="41">
        <f t="shared" si="51"/>
        <v>7.5001312522969156E-5</v>
      </c>
      <c r="F473" s="41">
        <f t="shared" si="52"/>
        <v>2.1059134048407929E-5</v>
      </c>
      <c r="G473" s="41">
        <f t="shared" si="54"/>
        <v>-0.7</v>
      </c>
      <c r="H473" s="41">
        <f t="shared" si="53"/>
        <v>-5.2500918766078404E-5</v>
      </c>
    </row>
    <row r="474" spans="1:8" s="42" customFormat="1" x14ac:dyDescent="0.2">
      <c r="A474" s="38"/>
      <c r="B474" s="39" t="s">
        <v>453</v>
      </c>
      <c r="C474" s="40">
        <v>1</v>
      </c>
      <c r="D474" s="40">
        <v>3</v>
      </c>
      <c r="E474" s="41">
        <f t="shared" si="51"/>
        <v>7.5001312522969154E-6</v>
      </c>
      <c r="F474" s="41">
        <f t="shared" si="52"/>
        <v>2.1059134048407929E-5</v>
      </c>
      <c r="G474" s="41">
        <f t="shared" si="54"/>
        <v>2</v>
      </c>
      <c r="H474" s="41">
        <f t="shared" si="53"/>
        <v>1.5000262504593831E-5</v>
      </c>
    </row>
    <row r="475" spans="1:8" s="42" customFormat="1" x14ac:dyDescent="0.2">
      <c r="A475" s="38"/>
      <c r="B475" s="39" t="s">
        <v>454</v>
      </c>
      <c r="C475" s="40">
        <v>9</v>
      </c>
      <c r="D475" s="40">
        <v>16</v>
      </c>
      <c r="E475" s="41">
        <f t="shared" si="51"/>
        <v>6.7501181270672236E-5</v>
      </c>
      <c r="F475" s="41">
        <f t="shared" si="52"/>
        <v>1.1231538159150896E-4</v>
      </c>
      <c r="G475" s="41">
        <f t="shared" si="54"/>
        <v>0.77777777777777779</v>
      </c>
      <c r="H475" s="41">
        <f t="shared" si="53"/>
        <v>5.2500918766078404E-5</v>
      </c>
    </row>
    <row r="476" spans="1:8" s="42" customFormat="1" x14ac:dyDescent="0.2">
      <c r="A476" s="38"/>
      <c r="B476" s="39" t="s">
        <v>455</v>
      </c>
      <c r="C476" s="40">
        <v>60</v>
      </c>
      <c r="D476" s="40">
        <v>24</v>
      </c>
      <c r="E476" s="41">
        <f t="shared" si="51"/>
        <v>4.5000787513781491E-4</v>
      </c>
      <c r="F476" s="41">
        <f t="shared" si="52"/>
        <v>1.6847307238726343E-4</v>
      </c>
      <c r="G476" s="41">
        <f t="shared" si="54"/>
        <v>-0.6</v>
      </c>
      <c r="H476" s="41">
        <f t="shared" si="53"/>
        <v>-2.7000472508268894E-4</v>
      </c>
    </row>
    <row r="477" spans="1:8" s="42" customFormat="1" x14ac:dyDescent="0.2">
      <c r="A477" s="38"/>
      <c r="B477" s="39" t="s">
        <v>456</v>
      </c>
      <c r="C477" s="40">
        <v>3</v>
      </c>
      <c r="D477" s="40">
        <v>4</v>
      </c>
      <c r="E477" s="41">
        <f t="shared" ref="E477:E540" si="55">+IF(C477=0,"",C477/C$349)</f>
        <v>2.2500393756890745E-5</v>
      </c>
      <c r="F477" s="41">
        <f t="shared" ref="F477:F540" si="56">+IF(D477=0,"",D477/D$349)</f>
        <v>2.807884539787724E-5</v>
      </c>
      <c r="G477" s="41">
        <f t="shared" si="54"/>
        <v>0.33333333333333331</v>
      </c>
      <c r="H477" s="41">
        <f t="shared" ref="H477:H540" si="57">+IF(OR(AND(E477=""),(G477="")),"",E477*G477)</f>
        <v>7.5001312522969145E-6</v>
      </c>
    </row>
    <row r="478" spans="1:8" s="42" customFormat="1" x14ac:dyDescent="0.2">
      <c r="A478" s="38"/>
      <c r="B478" s="39" t="s">
        <v>457</v>
      </c>
      <c r="C478" s="40">
        <v>13</v>
      </c>
      <c r="D478" s="40">
        <v>3</v>
      </c>
      <c r="E478" s="41">
        <f t="shared" si="55"/>
        <v>9.7501706279859901E-5</v>
      </c>
      <c r="F478" s="41">
        <f t="shared" si="56"/>
        <v>2.1059134048407929E-5</v>
      </c>
      <c r="G478" s="41">
        <f t="shared" ref="G478:G541" si="58">+IF(AND(C478=0,D478=0)," ",IF(C478=0,1,IF(D478=0,-1,(D478-C478)/C478)))</f>
        <v>-0.76923076923076927</v>
      </c>
      <c r="H478" s="41">
        <f t="shared" si="57"/>
        <v>-7.5001312522969156E-5</v>
      </c>
    </row>
    <row r="479" spans="1:8" s="42" customFormat="1" x14ac:dyDescent="0.2">
      <c r="A479" s="38"/>
      <c r="B479" s="39" t="s">
        <v>458</v>
      </c>
      <c r="C479" s="40">
        <v>711</v>
      </c>
      <c r="D479" s="40">
        <v>470</v>
      </c>
      <c r="E479" s="41">
        <f t="shared" si="55"/>
        <v>5.3325933203831064E-3</v>
      </c>
      <c r="F479" s="41">
        <f t="shared" si="56"/>
        <v>3.2992643342505757E-3</v>
      </c>
      <c r="G479" s="41">
        <f t="shared" si="58"/>
        <v>-0.33895921237693388</v>
      </c>
      <c r="H479" s="41">
        <f t="shared" si="57"/>
        <v>-1.8075316318035563E-3</v>
      </c>
    </row>
    <row r="480" spans="1:8" s="42" customFormat="1" ht="25.5" x14ac:dyDescent="0.2">
      <c r="A480" s="38"/>
      <c r="B480" s="39" t="s">
        <v>459</v>
      </c>
      <c r="C480" s="40">
        <v>72</v>
      </c>
      <c r="D480" s="40">
        <v>40</v>
      </c>
      <c r="E480" s="41">
        <f t="shared" si="55"/>
        <v>5.4000945016537789E-4</v>
      </c>
      <c r="F480" s="41">
        <f t="shared" si="56"/>
        <v>2.807884539787724E-4</v>
      </c>
      <c r="G480" s="41">
        <f t="shared" si="58"/>
        <v>-0.44444444444444442</v>
      </c>
      <c r="H480" s="41">
        <f t="shared" si="57"/>
        <v>-2.4000420007350127E-4</v>
      </c>
    </row>
    <row r="481" spans="1:8" s="42" customFormat="1" x14ac:dyDescent="0.2">
      <c r="A481" s="38"/>
      <c r="B481" s="39" t="s">
        <v>460</v>
      </c>
      <c r="C481" s="40">
        <v>172</v>
      </c>
      <c r="D481" s="40">
        <v>79</v>
      </c>
      <c r="E481" s="41">
        <f t="shared" si="55"/>
        <v>1.2900225753950693E-3</v>
      </c>
      <c r="F481" s="41">
        <f t="shared" si="56"/>
        <v>5.5455719660807542E-4</v>
      </c>
      <c r="G481" s="41">
        <f t="shared" si="58"/>
        <v>-0.54069767441860461</v>
      </c>
      <c r="H481" s="41">
        <f t="shared" si="57"/>
        <v>-6.9751220646361298E-4</v>
      </c>
    </row>
    <row r="482" spans="1:8" s="42" customFormat="1" x14ac:dyDescent="0.2">
      <c r="A482" s="38"/>
      <c r="B482" s="39" t="s">
        <v>461</v>
      </c>
      <c r="C482" s="40">
        <v>34</v>
      </c>
      <c r="D482" s="40">
        <v>31</v>
      </c>
      <c r="E482" s="41">
        <f t="shared" si="55"/>
        <v>2.550044625780951E-4</v>
      </c>
      <c r="F482" s="41">
        <f t="shared" si="56"/>
        <v>2.1761105183354862E-4</v>
      </c>
      <c r="G482" s="41">
        <f t="shared" si="58"/>
        <v>-8.8235294117647065E-2</v>
      </c>
      <c r="H482" s="41">
        <f t="shared" si="57"/>
        <v>-2.2500393756890745E-5</v>
      </c>
    </row>
    <row r="483" spans="1:8" s="42" customFormat="1" x14ac:dyDescent="0.2">
      <c r="A483" s="38"/>
      <c r="B483" s="39" t="s">
        <v>462</v>
      </c>
      <c r="C483" s="40">
        <v>34</v>
      </c>
      <c r="D483" s="40">
        <v>48</v>
      </c>
      <c r="E483" s="41">
        <f t="shared" si="55"/>
        <v>2.550044625780951E-4</v>
      </c>
      <c r="F483" s="41">
        <f t="shared" si="56"/>
        <v>3.3694614477452686E-4</v>
      </c>
      <c r="G483" s="41">
        <f t="shared" si="58"/>
        <v>0.41176470588235292</v>
      </c>
      <c r="H483" s="41">
        <f t="shared" si="57"/>
        <v>1.0500183753215681E-4</v>
      </c>
    </row>
    <row r="484" spans="1:8" s="42" customFormat="1" x14ac:dyDescent="0.2">
      <c r="A484" s="38"/>
      <c r="B484" s="39" t="s">
        <v>463</v>
      </c>
      <c r="C484" s="40">
        <v>752</v>
      </c>
      <c r="D484" s="40">
        <v>654</v>
      </c>
      <c r="E484" s="41">
        <f t="shared" si="55"/>
        <v>5.6400987017272801E-3</v>
      </c>
      <c r="F484" s="41">
        <f t="shared" si="56"/>
        <v>4.5908912225529289E-3</v>
      </c>
      <c r="G484" s="41">
        <f t="shared" si="58"/>
        <v>-0.13031914893617022</v>
      </c>
      <c r="H484" s="41">
        <f t="shared" si="57"/>
        <v>-7.3501286272509769E-4</v>
      </c>
    </row>
    <row r="485" spans="1:8" s="42" customFormat="1" x14ac:dyDescent="0.2">
      <c r="A485" s="38"/>
      <c r="B485" s="39" t="s">
        <v>464</v>
      </c>
      <c r="C485" s="40">
        <v>43</v>
      </c>
      <c r="D485" s="40">
        <v>35</v>
      </c>
      <c r="E485" s="41">
        <f t="shared" si="55"/>
        <v>3.2250564384876733E-4</v>
      </c>
      <c r="F485" s="41">
        <f t="shared" si="56"/>
        <v>2.4568989723142582E-4</v>
      </c>
      <c r="G485" s="41">
        <f t="shared" si="58"/>
        <v>-0.18604651162790697</v>
      </c>
      <c r="H485" s="41">
        <f t="shared" si="57"/>
        <v>-6.0001050018375316E-5</v>
      </c>
    </row>
    <row r="486" spans="1:8" s="42" customFormat="1" x14ac:dyDescent="0.2">
      <c r="A486" s="38"/>
      <c r="B486" s="39" t="s">
        <v>465</v>
      </c>
      <c r="C486" s="40">
        <v>695</v>
      </c>
      <c r="D486" s="40">
        <v>590</v>
      </c>
      <c r="E486" s="41">
        <f t="shared" si="55"/>
        <v>5.2125912203463557E-3</v>
      </c>
      <c r="F486" s="41">
        <f t="shared" si="56"/>
        <v>4.1416296961868928E-3</v>
      </c>
      <c r="G486" s="41">
        <f t="shared" si="58"/>
        <v>-0.15107913669064749</v>
      </c>
      <c r="H486" s="41">
        <f t="shared" si="57"/>
        <v>-7.8751378149117602E-4</v>
      </c>
    </row>
    <row r="487" spans="1:8" s="42" customFormat="1" x14ac:dyDescent="0.2">
      <c r="A487" s="38"/>
      <c r="B487" s="39" t="s">
        <v>466</v>
      </c>
      <c r="C487" s="40">
        <v>89</v>
      </c>
      <c r="D487" s="40">
        <v>28</v>
      </c>
      <c r="E487" s="41">
        <f t="shared" si="55"/>
        <v>6.6751168145442541E-4</v>
      </c>
      <c r="F487" s="41">
        <f t="shared" si="56"/>
        <v>1.9655191778514069E-4</v>
      </c>
      <c r="G487" s="41">
        <f t="shared" si="58"/>
        <v>-0.6853932584269663</v>
      </c>
      <c r="H487" s="41">
        <f t="shared" si="57"/>
        <v>-4.5750800639011183E-4</v>
      </c>
    </row>
    <row r="488" spans="1:8" s="42" customFormat="1" x14ac:dyDescent="0.2">
      <c r="A488" s="38"/>
      <c r="B488" s="39" t="s">
        <v>467</v>
      </c>
      <c r="C488" s="40">
        <v>11</v>
      </c>
      <c r="D488" s="40">
        <v>20</v>
      </c>
      <c r="E488" s="41">
        <f t="shared" si="55"/>
        <v>8.2501443775266062E-5</v>
      </c>
      <c r="F488" s="41">
        <f t="shared" si="56"/>
        <v>1.403942269893862E-4</v>
      </c>
      <c r="G488" s="41">
        <f t="shared" si="58"/>
        <v>0.81818181818181823</v>
      </c>
      <c r="H488" s="41">
        <f t="shared" si="57"/>
        <v>6.7501181270672236E-5</v>
      </c>
    </row>
    <row r="489" spans="1:8" s="42" customFormat="1" x14ac:dyDescent="0.2">
      <c r="A489" s="38"/>
      <c r="B489" s="39" t="s">
        <v>468</v>
      </c>
      <c r="C489" s="40">
        <v>237</v>
      </c>
      <c r="D489" s="40">
        <v>172</v>
      </c>
      <c r="E489" s="41">
        <f t="shared" si="55"/>
        <v>1.7775311067943689E-3</v>
      </c>
      <c r="F489" s="41">
        <f t="shared" si="56"/>
        <v>1.2073903521087213E-3</v>
      </c>
      <c r="G489" s="41">
        <f t="shared" si="58"/>
        <v>-0.27426160337552741</v>
      </c>
      <c r="H489" s="41">
        <f t="shared" si="57"/>
        <v>-4.8750853139929945E-4</v>
      </c>
    </row>
    <row r="490" spans="1:8" s="42" customFormat="1" x14ac:dyDescent="0.2">
      <c r="A490" s="38"/>
      <c r="B490" s="39" t="s">
        <v>469</v>
      </c>
      <c r="C490" s="40">
        <v>600</v>
      </c>
      <c r="D490" s="40">
        <v>920</v>
      </c>
      <c r="E490" s="41">
        <f t="shared" si="55"/>
        <v>4.5000787513781492E-3</v>
      </c>
      <c r="F490" s="41">
        <f t="shared" si="56"/>
        <v>6.4581344415117654E-3</v>
      </c>
      <c r="G490" s="41">
        <f t="shared" si="58"/>
        <v>0.53333333333333333</v>
      </c>
      <c r="H490" s="41">
        <f t="shared" si="57"/>
        <v>2.400042000735013E-3</v>
      </c>
    </row>
    <row r="491" spans="1:8" s="42" customFormat="1" x14ac:dyDescent="0.2">
      <c r="A491" s="38"/>
      <c r="B491" s="39" t="s">
        <v>470</v>
      </c>
      <c r="C491" s="40">
        <v>8</v>
      </c>
      <c r="D491" s="40">
        <v>2</v>
      </c>
      <c r="E491" s="41">
        <f t="shared" si="55"/>
        <v>6.0001050018375323E-5</v>
      </c>
      <c r="F491" s="41">
        <f t="shared" si="56"/>
        <v>1.403942269893862E-5</v>
      </c>
      <c r="G491" s="41">
        <f t="shared" si="58"/>
        <v>-0.75</v>
      </c>
      <c r="H491" s="41">
        <f t="shared" si="57"/>
        <v>-4.5000787513781491E-5</v>
      </c>
    </row>
    <row r="492" spans="1:8" s="42" customFormat="1" ht="25.5" x14ac:dyDescent="0.2">
      <c r="A492" s="38"/>
      <c r="B492" s="39" t="s">
        <v>471</v>
      </c>
      <c r="C492" s="40">
        <v>28</v>
      </c>
      <c r="D492" s="40">
        <v>9</v>
      </c>
      <c r="E492" s="41">
        <f t="shared" si="55"/>
        <v>2.1000367506431361E-4</v>
      </c>
      <c r="F492" s="41">
        <f t="shared" si="56"/>
        <v>6.3177402145223787E-5</v>
      </c>
      <c r="G492" s="41">
        <f t="shared" si="58"/>
        <v>-0.6785714285714286</v>
      </c>
      <c r="H492" s="41">
        <f t="shared" si="57"/>
        <v>-1.4250249379364139E-4</v>
      </c>
    </row>
    <row r="493" spans="1:8" s="42" customFormat="1" x14ac:dyDescent="0.2">
      <c r="A493" s="38"/>
      <c r="B493" s="39" t="s">
        <v>472</v>
      </c>
      <c r="C493" s="40">
        <v>8</v>
      </c>
      <c r="D493" s="40">
        <v>22</v>
      </c>
      <c r="E493" s="41">
        <f t="shared" si="55"/>
        <v>6.0001050018375323E-5</v>
      </c>
      <c r="F493" s="41">
        <f t="shared" si="56"/>
        <v>1.544336496883248E-4</v>
      </c>
      <c r="G493" s="41">
        <f t="shared" si="58"/>
        <v>1.75</v>
      </c>
      <c r="H493" s="41">
        <f t="shared" si="57"/>
        <v>1.0500183753215682E-4</v>
      </c>
    </row>
    <row r="494" spans="1:8" s="42" customFormat="1" ht="25.5" x14ac:dyDescent="0.2">
      <c r="A494" s="38"/>
      <c r="B494" s="39" t="s">
        <v>473</v>
      </c>
      <c r="C494" s="40">
        <v>16</v>
      </c>
      <c r="D494" s="40">
        <v>4</v>
      </c>
      <c r="E494" s="41">
        <f t="shared" si="55"/>
        <v>1.2000210003675065E-4</v>
      </c>
      <c r="F494" s="41">
        <f t="shared" si="56"/>
        <v>2.807884539787724E-5</v>
      </c>
      <c r="G494" s="41">
        <f t="shared" si="58"/>
        <v>-0.75</v>
      </c>
      <c r="H494" s="41">
        <f t="shared" si="57"/>
        <v>-9.0001575027562981E-5</v>
      </c>
    </row>
    <row r="495" spans="1:8" s="42" customFormat="1" x14ac:dyDescent="0.2">
      <c r="A495" s="38"/>
      <c r="B495" s="39" t="s">
        <v>474</v>
      </c>
      <c r="C495" s="40">
        <v>155</v>
      </c>
      <c r="D495" s="40">
        <v>53</v>
      </c>
      <c r="E495" s="41">
        <f t="shared" si="55"/>
        <v>1.1625203441060219E-3</v>
      </c>
      <c r="F495" s="41">
        <f t="shared" si="56"/>
        <v>3.7204470152187345E-4</v>
      </c>
      <c r="G495" s="41">
        <f t="shared" si="58"/>
        <v>-0.65806451612903227</v>
      </c>
      <c r="H495" s="41">
        <f t="shared" si="57"/>
        <v>-7.6501338773428537E-4</v>
      </c>
    </row>
    <row r="496" spans="1:8" s="42" customFormat="1" ht="25.5" x14ac:dyDescent="0.2">
      <c r="A496" s="38"/>
      <c r="B496" s="39" t="s">
        <v>475</v>
      </c>
      <c r="C496" s="40">
        <v>3</v>
      </c>
      <c r="D496" s="40">
        <v>3</v>
      </c>
      <c r="E496" s="41">
        <f t="shared" si="55"/>
        <v>2.2500393756890745E-5</v>
      </c>
      <c r="F496" s="41">
        <f t="shared" si="56"/>
        <v>2.1059134048407929E-5</v>
      </c>
      <c r="G496" s="41">
        <f t="shared" si="58"/>
        <v>0</v>
      </c>
      <c r="H496" s="41">
        <f t="shared" si="57"/>
        <v>0</v>
      </c>
    </row>
    <row r="497" spans="1:8" s="42" customFormat="1" x14ac:dyDescent="0.2">
      <c r="A497" s="38"/>
      <c r="B497" s="39" t="s">
        <v>476</v>
      </c>
      <c r="C497" s="40">
        <v>26</v>
      </c>
      <c r="D497" s="40">
        <v>7</v>
      </c>
      <c r="E497" s="41">
        <f t="shared" si="55"/>
        <v>1.950034125597198E-4</v>
      </c>
      <c r="F497" s="41">
        <f t="shared" si="56"/>
        <v>4.9137979446285172E-5</v>
      </c>
      <c r="G497" s="41">
        <f t="shared" si="58"/>
        <v>-0.73076923076923073</v>
      </c>
      <c r="H497" s="41">
        <f t="shared" si="57"/>
        <v>-1.4250249379364139E-4</v>
      </c>
    </row>
    <row r="498" spans="1:8" s="42" customFormat="1" ht="25.5" x14ac:dyDescent="0.2">
      <c r="A498" s="38"/>
      <c r="B498" s="39" t="s">
        <v>477</v>
      </c>
      <c r="C498" s="40">
        <v>78</v>
      </c>
      <c r="D498" s="40">
        <v>38</v>
      </c>
      <c r="E498" s="41">
        <f t="shared" si="55"/>
        <v>5.8501023767915941E-4</v>
      </c>
      <c r="F498" s="41">
        <f t="shared" si="56"/>
        <v>2.6674903127983375E-4</v>
      </c>
      <c r="G498" s="41">
        <f t="shared" si="58"/>
        <v>-0.51282051282051277</v>
      </c>
      <c r="H498" s="41">
        <f t="shared" si="57"/>
        <v>-3.0000525009187657E-4</v>
      </c>
    </row>
    <row r="499" spans="1:8" s="42" customFormat="1" ht="25.5" x14ac:dyDescent="0.2">
      <c r="A499" s="38"/>
      <c r="B499" s="39" t="s">
        <v>478</v>
      </c>
      <c r="C499" s="40">
        <v>17</v>
      </c>
      <c r="D499" s="40">
        <v>15</v>
      </c>
      <c r="E499" s="41">
        <f t="shared" si="55"/>
        <v>1.2750223128904755E-4</v>
      </c>
      <c r="F499" s="41">
        <f t="shared" si="56"/>
        <v>1.0529567024203964E-4</v>
      </c>
      <c r="G499" s="41">
        <f t="shared" si="58"/>
        <v>-0.11764705882352941</v>
      </c>
      <c r="H499" s="41">
        <f t="shared" si="57"/>
        <v>-1.5000262504593829E-5</v>
      </c>
    </row>
    <row r="500" spans="1:8" s="42" customFormat="1" ht="25.5" x14ac:dyDescent="0.2">
      <c r="A500" s="38"/>
      <c r="B500" s="39" t="s">
        <v>479</v>
      </c>
      <c r="C500" s="40">
        <v>258</v>
      </c>
      <c r="D500" s="40">
        <v>89</v>
      </c>
      <c r="E500" s="41">
        <f t="shared" si="55"/>
        <v>1.9350338630926042E-3</v>
      </c>
      <c r="F500" s="41">
        <f t="shared" si="56"/>
        <v>6.2475431010276859E-4</v>
      </c>
      <c r="G500" s="41">
        <f t="shared" si="58"/>
        <v>-0.65503875968992253</v>
      </c>
      <c r="H500" s="41">
        <f t="shared" si="57"/>
        <v>-1.2675221816381788E-3</v>
      </c>
    </row>
    <row r="501" spans="1:8" s="42" customFormat="1" ht="25.5" x14ac:dyDescent="0.2">
      <c r="A501" s="38"/>
      <c r="B501" s="39" t="s">
        <v>480</v>
      </c>
      <c r="C501" s="40">
        <v>16</v>
      </c>
      <c r="D501" s="40">
        <v>10</v>
      </c>
      <c r="E501" s="41">
        <f t="shared" si="55"/>
        <v>1.2000210003675065E-4</v>
      </c>
      <c r="F501" s="41">
        <f t="shared" si="56"/>
        <v>7.0197113494693101E-5</v>
      </c>
      <c r="G501" s="41">
        <f t="shared" si="58"/>
        <v>-0.375</v>
      </c>
      <c r="H501" s="41">
        <f t="shared" si="57"/>
        <v>-4.5000787513781491E-5</v>
      </c>
    </row>
    <row r="502" spans="1:8" s="42" customFormat="1" ht="25.5" x14ac:dyDescent="0.2">
      <c r="A502" s="38"/>
      <c r="B502" s="39" t="s">
        <v>481</v>
      </c>
      <c r="C502" s="40">
        <v>3</v>
      </c>
      <c r="D502" s="40">
        <v>0</v>
      </c>
      <c r="E502" s="41">
        <f t="shared" si="55"/>
        <v>2.2500393756890745E-5</v>
      </c>
      <c r="F502" s="41" t="str">
        <f t="shared" si="56"/>
        <v/>
      </c>
      <c r="G502" s="41">
        <f t="shared" si="58"/>
        <v>-1</v>
      </c>
      <c r="H502" s="41">
        <f t="shared" si="57"/>
        <v>-2.2500393756890745E-5</v>
      </c>
    </row>
    <row r="503" spans="1:8" s="42" customFormat="1" ht="25.5" x14ac:dyDescent="0.2">
      <c r="A503" s="38"/>
      <c r="B503" s="39" t="s">
        <v>482</v>
      </c>
      <c r="C503" s="40">
        <v>5</v>
      </c>
      <c r="D503" s="40">
        <v>1</v>
      </c>
      <c r="E503" s="41">
        <f t="shared" si="55"/>
        <v>3.7500656261484578E-5</v>
      </c>
      <c r="F503" s="41">
        <f t="shared" si="56"/>
        <v>7.0197113494693099E-6</v>
      </c>
      <c r="G503" s="41">
        <f t="shared" si="58"/>
        <v>-0.8</v>
      </c>
      <c r="H503" s="41">
        <f t="shared" si="57"/>
        <v>-3.0000525009187665E-5</v>
      </c>
    </row>
    <row r="504" spans="1:8" s="42" customFormat="1" ht="25.5" x14ac:dyDescent="0.2">
      <c r="A504" s="38"/>
      <c r="B504" s="39" t="s">
        <v>483</v>
      </c>
      <c r="C504" s="40">
        <v>10</v>
      </c>
      <c r="D504" s="40">
        <v>6</v>
      </c>
      <c r="E504" s="41">
        <f t="shared" si="55"/>
        <v>7.5001312522969156E-5</v>
      </c>
      <c r="F504" s="41">
        <f t="shared" si="56"/>
        <v>4.2118268096815858E-5</v>
      </c>
      <c r="G504" s="41">
        <f t="shared" si="58"/>
        <v>-0.4</v>
      </c>
      <c r="H504" s="41">
        <f t="shared" si="57"/>
        <v>-3.0000525009187665E-5</v>
      </c>
    </row>
    <row r="505" spans="1:8" s="42" customFormat="1" ht="25.5" x14ac:dyDescent="0.2">
      <c r="A505" s="38"/>
      <c r="B505" s="39" t="s">
        <v>484</v>
      </c>
      <c r="C505" s="40">
        <v>4</v>
      </c>
      <c r="D505" s="40">
        <v>2</v>
      </c>
      <c r="E505" s="41">
        <f t="shared" si="55"/>
        <v>3.0000525009187662E-5</v>
      </c>
      <c r="F505" s="41">
        <f t="shared" si="56"/>
        <v>1.403942269893862E-5</v>
      </c>
      <c r="G505" s="41">
        <f t="shared" si="58"/>
        <v>-0.5</v>
      </c>
      <c r="H505" s="41">
        <f t="shared" si="57"/>
        <v>-1.5000262504593831E-5</v>
      </c>
    </row>
    <row r="506" spans="1:8" s="42" customFormat="1" ht="25.5" x14ac:dyDescent="0.2">
      <c r="A506" s="38"/>
      <c r="B506" s="39" t="s">
        <v>485</v>
      </c>
      <c r="C506" s="40">
        <v>65</v>
      </c>
      <c r="D506" s="40">
        <v>51</v>
      </c>
      <c r="E506" s="41">
        <f t="shared" si="55"/>
        <v>4.875085313992995E-4</v>
      </c>
      <c r="F506" s="41">
        <f t="shared" si="56"/>
        <v>3.5800527882293479E-4</v>
      </c>
      <c r="G506" s="41">
        <f t="shared" si="58"/>
        <v>-0.2153846153846154</v>
      </c>
      <c r="H506" s="41">
        <f t="shared" si="57"/>
        <v>-1.0500183753215682E-4</v>
      </c>
    </row>
    <row r="507" spans="1:8" s="42" customFormat="1" x14ac:dyDescent="0.2">
      <c r="A507" s="38"/>
      <c r="B507" s="39" t="s">
        <v>486</v>
      </c>
      <c r="C507" s="40">
        <v>37</v>
      </c>
      <c r="D507" s="40">
        <v>33</v>
      </c>
      <c r="E507" s="41">
        <f t="shared" si="55"/>
        <v>2.7750485633498586E-4</v>
      </c>
      <c r="F507" s="41">
        <f t="shared" si="56"/>
        <v>2.3165047453248722E-4</v>
      </c>
      <c r="G507" s="41">
        <f t="shared" si="58"/>
        <v>-0.10810810810810811</v>
      </c>
      <c r="H507" s="41">
        <f t="shared" si="57"/>
        <v>-3.0000525009187662E-5</v>
      </c>
    </row>
    <row r="508" spans="1:8" s="42" customFormat="1" ht="25.5" x14ac:dyDescent="0.2">
      <c r="A508" s="38"/>
      <c r="B508" s="39" t="s">
        <v>487</v>
      </c>
      <c r="C508" s="40">
        <v>57</v>
      </c>
      <c r="D508" s="40">
        <v>51</v>
      </c>
      <c r="E508" s="41">
        <f t="shared" si="55"/>
        <v>4.2750748138092415E-4</v>
      </c>
      <c r="F508" s="41">
        <f t="shared" si="56"/>
        <v>3.5800527882293479E-4</v>
      </c>
      <c r="G508" s="41">
        <f t="shared" si="58"/>
        <v>-0.10526315789473684</v>
      </c>
      <c r="H508" s="41">
        <f t="shared" si="57"/>
        <v>-4.5000787513781484E-5</v>
      </c>
    </row>
    <row r="509" spans="1:8" s="42" customFormat="1" x14ac:dyDescent="0.2">
      <c r="A509" s="38"/>
      <c r="B509" s="39" t="s">
        <v>488</v>
      </c>
      <c r="C509" s="40">
        <v>52</v>
      </c>
      <c r="D509" s="40">
        <v>31</v>
      </c>
      <c r="E509" s="41">
        <f t="shared" si="55"/>
        <v>3.900068251194396E-4</v>
      </c>
      <c r="F509" s="41">
        <f t="shared" si="56"/>
        <v>2.1761105183354862E-4</v>
      </c>
      <c r="G509" s="41">
        <f t="shared" si="58"/>
        <v>-0.40384615384615385</v>
      </c>
      <c r="H509" s="41">
        <f t="shared" si="57"/>
        <v>-1.5750275629823523E-4</v>
      </c>
    </row>
    <row r="510" spans="1:8" s="42" customFormat="1" x14ac:dyDescent="0.2">
      <c r="A510" s="38"/>
      <c r="B510" s="39" t="s">
        <v>489</v>
      </c>
      <c r="C510" s="40">
        <v>955</v>
      </c>
      <c r="D510" s="40">
        <v>713</v>
      </c>
      <c r="E510" s="41">
        <f t="shared" si="55"/>
        <v>7.1626253459435539E-3</v>
      </c>
      <c r="F510" s="41">
        <f t="shared" si="56"/>
        <v>5.0050541921716181E-3</v>
      </c>
      <c r="G510" s="41">
        <f t="shared" si="58"/>
        <v>-0.25340314136125652</v>
      </c>
      <c r="H510" s="41">
        <f t="shared" si="57"/>
        <v>-1.8150317630558532E-3</v>
      </c>
    </row>
    <row r="511" spans="1:8" s="42" customFormat="1" x14ac:dyDescent="0.2">
      <c r="A511" s="38"/>
      <c r="B511" s="39" t="s">
        <v>490</v>
      </c>
      <c r="C511" s="40">
        <v>768</v>
      </c>
      <c r="D511" s="40">
        <v>668</v>
      </c>
      <c r="E511" s="41">
        <f t="shared" si="55"/>
        <v>5.7601008017640308E-3</v>
      </c>
      <c r="F511" s="41">
        <f t="shared" si="56"/>
        <v>4.6891671814454985E-3</v>
      </c>
      <c r="G511" s="41">
        <f t="shared" si="58"/>
        <v>-0.13020833333333334</v>
      </c>
      <c r="H511" s="41">
        <f t="shared" si="57"/>
        <v>-7.5001312522969153E-4</v>
      </c>
    </row>
    <row r="512" spans="1:8" s="42" customFormat="1" ht="38.25" x14ac:dyDescent="0.2">
      <c r="A512" s="38"/>
      <c r="B512" s="39" t="s">
        <v>491</v>
      </c>
      <c r="C512" s="40">
        <v>155</v>
      </c>
      <c r="D512" s="40">
        <v>93</v>
      </c>
      <c r="E512" s="41">
        <f t="shared" si="55"/>
        <v>1.1625203441060219E-3</v>
      </c>
      <c r="F512" s="41">
        <f t="shared" si="56"/>
        <v>6.528331555006458E-4</v>
      </c>
      <c r="G512" s="41">
        <f t="shared" si="58"/>
        <v>-0.4</v>
      </c>
      <c r="H512" s="41">
        <f t="shared" si="57"/>
        <v>-4.650081376424088E-4</v>
      </c>
    </row>
    <row r="513" spans="1:8" s="42" customFormat="1" x14ac:dyDescent="0.2">
      <c r="A513" s="38"/>
      <c r="B513" s="39" t="s">
        <v>492</v>
      </c>
      <c r="C513" s="40">
        <v>5</v>
      </c>
      <c r="D513" s="40">
        <v>10</v>
      </c>
      <c r="E513" s="41">
        <f t="shared" si="55"/>
        <v>3.7500656261484578E-5</v>
      </c>
      <c r="F513" s="41">
        <f t="shared" si="56"/>
        <v>7.0197113494693101E-5</v>
      </c>
      <c r="G513" s="41">
        <f t="shared" si="58"/>
        <v>1</v>
      </c>
      <c r="H513" s="41">
        <f t="shared" si="57"/>
        <v>3.7500656261484578E-5</v>
      </c>
    </row>
    <row r="514" spans="1:8" s="42" customFormat="1" ht="25.5" x14ac:dyDescent="0.2">
      <c r="A514" s="38"/>
      <c r="B514" s="39" t="s">
        <v>493</v>
      </c>
      <c r="C514" s="40">
        <v>109</v>
      </c>
      <c r="D514" s="40">
        <v>138</v>
      </c>
      <c r="E514" s="41">
        <f t="shared" si="55"/>
        <v>8.1751430650036381E-4</v>
      </c>
      <c r="F514" s="41">
        <f t="shared" si="56"/>
        <v>9.6872016622676473E-4</v>
      </c>
      <c r="G514" s="41">
        <f t="shared" si="58"/>
        <v>0.26605504587155965</v>
      </c>
      <c r="H514" s="41">
        <f t="shared" si="57"/>
        <v>2.1750380631661056E-4</v>
      </c>
    </row>
    <row r="515" spans="1:8" s="42" customFormat="1" ht="25.5" x14ac:dyDescent="0.2">
      <c r="A515" s="38"/>
      <c r="B515" s="39" t="s">
        <v>494</v>
      </c>
      <c r="C515" s="40">
        <v>683</v>
      </c>
      <c r="D515" s="40">
        <v>464</v>
      </c>
      <c r="E515" s="41">
        <f t="shared" si="55"/>
        <v>5.1225896453187935E-3</v>
      </c>
      <c r="F515" s="41">
        <f t="shared" si="56"/>
        <v>3.2571460661537598E-3</v>
      </c>
      <c r="G515" s="41">
        <f t="shared" si="58"/>
        <v>-0.3206442166910688</v>
      </c>
      <c r="H515" s="41">
        <f t="shared" si="57"/>
        <v>-1.6425287442530245E-3</v>
      </c>
    </row>
    <row r="516" spans="1:8" s="42" customFormat="1" x14ac:dyDescent="0.2">
      <c r="A516" s="38"/>
      <c r="B516" s="39" t="s">
        <v>495</v>
      </c>
      <c r="C516" s="40">
        <v>150</v>
      </c>
      <c r="D516" s="40">
        <v>128</v>
      </c>
      <c r="E516" s="41">
        <f t="shared" si="55"/>
        <v>1.1250196878445373E-3</v>
      </c>
      <c r="F516" s="41">
        <f t="shared" si="56"/>
        <v>8.9852305273207167E-4</v>
      </c>
      <c r="G516" s="41">
        <f t="shared" si="58"/>
        <v>-0.14666666666666667</v>
      </c>
      <c r="H516" s="41">
        <f t="shared" si="57"/>
        <v>-1.6500288755053215E-4</v>
      </c>
    </row>
    <row r="517" spans="1:8" s="42" customFormat="1" ht="25.5" x14ac:dyDescent="0.2">
      <c r="A517" s="38"/>
      <c r="B517" s="39" t="s">
        <v>496</v>
      </c>
      <c r="C517" s="40">
        <v>205</v>
      </c>
      <c r="D517" s="40">
        <v>362</v>
      </c>
      <c r="E517" s="41">
        <f t="shared" si="55"/>
        <v>1.5375269067208677E-3</v>
      </c>
      <c r="F517" s="41">
        <f t="shared" si="56"/>
        <v>2.5411355085078902E-3</v>
      </c>
      <c r="G517" s="41">
        <f t="shared" si="58"/>
        <v>0.76585365853658538</v>
      </c>
      <c r="H517" s="41">
        <f t="shared" si="57"/>
        <v>1.1775206066106157E-3</v>
      </c>
    </row>
    <row r="518" spans="1:8" s="42" customFormat="1" ht="25.5" x14ac:dyDescent="0.2">
      <c r="A518" s="38"/>
      <c r="B518" s="39" t="s">
        <v>497</v>
      </c>
      <c r="C518" s="40">
        <v>14</v>
      </c>
      <c r="D518" s="40">
        <v>2</v>
      </c>
      <c r="E518" s="41">
        <f t="shared" si="55"/>
        <v>1.0500183753215681E-4</v>
      </c>
      <c r="F518" s="41">
        <f t="shared" si="56"/>
        <v>1.403942269893862E-5</v>
      </c>
      <c r="G518" s="41">
        <f t="shared" si="58"/>
        <v>-0.8571428571428571</v>
      </c>
      <c r="H518" s="41">
        <f t="shared" si="57"/>
        <v>-9.0001575027562968E-5</v>
      </c>
    </row>
    <row r="519" spans="1:8" s="42" customFormat="1" x14ac:dyDescent="0.2">
      <c r="A519" s="38"/>
      <c r="B519" s="39" t="s">
        <v>498</v>
      </c>
      <c r="C519" s="40">
        <v>20</v>
      </c>
      <c r="D519" s="40">
        <v>9</v>
      </c>
      <c r="E519" s="41">
        <f t="shared" si="55"/>
        <v>1.5000262504593831E-4</v>
      </c>
      <c r="F519" s="41">
        <f t="shared" si="56"/>
        <v>6.3177402145223787E-5</v>
      </c>
      <c r="G519" s="41">
        <f t="shared" si="58"/>
        <v>-0.55000000000000004</v>
      </c>
      <c r="H519" s="41">
        <f t="shared" si="57"/>
        <v>-8.2501443775266075E-5</v>
      </c>
    </row>
    <row r="520" spans="1:8" s="42" customFormat="1" ht="25.5" x14ac:dyDescent="0.2">
      <c r="A520" s="38"/>
      <c r="B520" s="39" t="s">
        <v>499</v>
      </c>
      <c r="C520" s="40">
        <v>40</v>
      </c>
      <c r="D520" s="40">
        <v>25</v>
      </c>
      <c r="E520" s="41">
        <f t="shared" si="55"/>
        <v>3.0000525009187662E-4</v>
      </c>
      <c r="F520" s="41">
        <f t="shared" si="56"/>
        <v>1.7549278373673276E-4</v>
      </c>
      <c r="G520" s="41">
        <f t="shared" si="58"/>
        <v>-0.375</v>
      </c>
      <c r="H520" s="41">
        <f t="shared" si="57"/>
        <v>-1.1250196878445374E-4</v>
      </c>
    </row>
    <row r="521" spans="1:8" s="42" customFormat="1" x14ac:dyDescent="0.2">
      <c r="A521" s="38"/>
      <c r="B521" s="39" t="s">
        <v>500</v>
      </c>
      <c r="C521" s="40">
        <v>34</v>
      </c>
      <c r="D521" s="40">
        <v>22</v>
      </c>
      <c r="E521" s="41">
        <f t="shared" si="55"/>
        <v>2.550044625780951E-4</v>
      </c>
      <c r="F521" s="41">
        <f t="shared" si="56"/>
        <v>1.544336496883248E-4</v>
      </c>
      <c r="G521" s="41">
        <f t="shared" si="58"/>
        <v>-0.35294117647058826</v>
      </c>
      <c r="H521" s="41">
        <f t="shared" si="57"/>
        <v>-9.0001575027562981E-5</v>
      </c>
    </row>
    <row r="522" spans="1:8" s="42" customFormat="1" ht="25.5" x14ac:dyDescent="0.2">
      <c r="A522" s="38"/>
      <c r="B522" s="39" t="s">
        <v>501</v>
      </c>
      <c r="C522" s="40">
        <v>27</v>
      </c>
      <c r="D522" s="40">
        <v>15</v>
      </c>
      <c r="E522" s="41">
        <f t="shared" si="55"/>
        <v>2.0250354381201672E-4</v>
      </c>
      <c r="F522" s="41">
        <f t="shared" si="56"/>
        <v>1.0529567024203964E-4</v>
      </c>
      <c r="G522" s="41">
        <f t="shared" si="58"/>
        <v>-0.44444444444444442</v>
      </c>
      <c r="H522" s="41">
        <f t="shared" si="57"/>
        <v>-9.0001575027562981E-5</v>
      </c>
    </row>
    <row r="523" spans="1:8" s="42" customFormat="1" ht="25.5" x14ac:dyDescent="0.2">
      <c r="A523" s="38"/>
      <c r="B523" s="39" t="s">
        <v>502</v>
      </c>
      <c r="C523" s="40">
        <v>24</v>
      </c>
      <c r="D523" s="40">
        <v>41</v>
      </c>
      <c r="E523" s="41">
        <f t="shared" si="55"/>
        <v>1.8000315005512596E-4</v>
      </c>
      <c r="F523" s="41">
        <f t="shared" si="56"/>
        <v>2.8780816532824168E-4</v>
      </c>
      <c r="G523" s="41">
        <f t="shared" si="58"/>
        <v>0.70833333333333337</v>
      </c>
      <c r="H523" s="41">
        <f t="shared" si="57"/>
        <v>1.2750223128904755E-4</v>
      </c>
    </row>
    <row r="524" spans="1:8" s="42" customFormat="1" ht="25.5" x14ac:dyDescent="0.2">
      <c r="A524" s="38"/>
      <c r="B524" s="39" t="s">
        <v>503</v>
      </c>
      <c r="C524" s="40">
        <v>44</v>
      </c>
      <c r="D524" s="40">
        <v>30</v>
      </c>
      <c r="E524" s="41">
        <f t="shared" si="55"/>
        <v>3.3000577510106425E-4</v>
      </c>
      <c r="F524" s="41">
        <f t="shared" si="56"/>
        <v>2.1059134048407929E-4</v>
      </c>
      <c r="G524" s="41">
        <f t="shared" si="58"/>
        <v>-0.31818181818181818</v>
      </c>
      <c r="H524" s="41">
        <f t="shared" si="57"/>
        <v>-1.0500183753215681E-4</v>
      </c>
    </row>
    <row r="525" spans="1:8" s="42" customFormat="1" ht="25.5" x14ac:dyDescent="0.2">
      <c r="A525" s="38"/>
      <c r="B525" s="39" t="s">
        <v>504</v>
      </c>
      <c r="C525" s="40">
        <v>7</v>
      </c>
      <c r="D525" s="40">
        <v>5</v>
      </c>
      <c r="E525" s="41">
        <f t="shared" si="55"/>
        <v>5.2500918766078404E-5</v>
      </c>
      <c r="F525" s="41">
        <f t="shared" si="56"/>
        <v>3.509855674734655E-5</v>
      </c>
      <c r="G525" s="41">
        <f t="shared" si="58"/>
        <v>-0.2857142857142857</v>
      </c>
      <c r="H525" s="41">
        <f t="shared" si="57"/>
        <v>-1.5000262504593829E-5</v>
      </c>
    </row>
    <row r="526" spans="1:8" s="42" customFormat="1" ht="25.5" x14ac:dyDescent="0.2">
      <c r="A526" s="38"/>
      <c r="B526" s="39" t="s">
        <v>505</v>
      </c>
      <c r="C526" s="40">
        <v>9</v>
      </c>
      <c r="D526" s="40">
        <v>3</v>
      </c>
      <c r="E526" s="41">
        <f t="shared" si="55"/>
        <v>6.7501181270672236E-5</v>
      </c>
      <c r="F526" s="41">
        <f t="shared" si="56"/>
        <v>2.1059134048407929E-5</v>
      </c>
      <c r="G526" s="41">
        <f t="shared" si="58"/>
        <v>-0.66666666666666663</v>
      </c>
      <c r="H526" s="41">
        <f t="shared" si="57"/>
        <v>-4.5000787513781491E-5</v>
      </c>
    </row>
    <row r="527" spans="1:8" s="42" customFormat="1" x14ac:dyDescent="0.2">
      <c r="A527" s="38"/>
      <c r="B527" s="39" t="s">
        <v>506</v>
      </c>
      <c r="C527" s="40">
        <v>4</v>
      </c>
      <c r="D527" s="40">
        <v>4</v>
      </c>
      <c r="E527" s="41">
        <f t="shared" si="55"/>
        <v>3.0000525009187662E-5</v>
      </c>
      <c r="F527" s="41">
        <f t="shared" si="56"/>
        <v>2.807884539787724E-5</v>
      </c>
      <c r="G527" s="41">
        <f t="shared" si="58"/>
        <v>0</v>
      </c>
      <c r="H527" s="41">
        <f t="shared" si="57"/>
        <v>0</v>
      </c>
    </row>
    <row r="528" spans="1:8" s="42" customFormat="1" ht="25.5" x14ac:dyDescent="0.2">
      <c r="A528" s="38"/>
      <c r="B528" s="39" t="s">
        <v>507</v>
      </c>
      <c r="C528" s="40">
        <v>14</v>
      </c>
      <c r="D528" s="40">
        <v>29</v>
      </c>
      <c r="E528" s="41">
        <f t="shared" si="55"/>
        <v>1.0500183753215681E-4</v>
      </c>
      <c r="F528" s="41">
        <f t="shared" si="56"/>
        <v>2.0357162913460999E-4</v>
      </c>
      <c r="G528" s="41">
        <f t="shared" si="58"/>
        <v>1.0714285714285714</v>
      </c>
      <c r="H528" s="41">
        <f t="shared" si="57"/>
        <v>1.1250196878445371E-4</v>
      </c>
    </row>
    <row r="529" spans="1:8" s="42" customFormat="1" x14ac:dyDescent="0.2">
      <c r="A529" s="38"/>
      <c r="B529" s="39" t="s">
        <v>508</v>
      </c>
      <c r="C529" s="40">
        <v>94</v>
      </c>
      <c r="D529" s="40">
        <v>112</v>
      </c>
      <c r="E529" s="41">
        <f t="shared" si="55"/>
        <v>7.0501233771591001E-4</v>
      </c>
      <c r="F529" s="41">
        <f t="shared" si="56"/>
        <v>7.8620767114056275E-4</v>
      </c>
      <c r="G529" s="41">
        <f t="shared" si="58"/>
        <v>0.19148936170212766</v>
      </c>
      <c r="H529" s="41">
        <f t="shared" si="57"/>
        <v>1.3500236254134447E-4</v>
      </c>
    </row>
    <row r="530" spans="1:8" s="42" customFormat="1" ht="25.5" x14ac:dyDescent="0.2">
      <c r="A530" s="38"/>
      <c r="B530" s="39" t="s">
        <v>509</v>
      </c>
      <c r="C530" s="40">
        <v>20</v>
      </c>
      <c r="D530" s="40">
        <v>13</v>
      </c>
      <c r="E530" s="41">
        <f t="shared" si="55"/>
        <v>1.5000262504593831E-4</v>
      </c>
      <c r="F530" s="41">
        <f t="shared" si="56"/>
        <v>9.125624754310103E-5</v>
      </c>
      <c r="G530" s="41">
        <f t="shared" si="58"/>
        <v>-0.35</v>
      </c>
      <c r="H530" s="41">
        <f t="shared" si="57"/>
        <v>-5.2500918766078404E-5</v>
      </c>
    </row>
    <row r="531" spans="1:8" s="42" customFormat="1" x14ac:dyDescent="0.2">
      <c r="A531" s="38"/>
      <c r="B531" s="39" t="s">
        <v>510</v>
      </c>
      <c r="C531" s="40">
        <v>12</v>
      </c>
      <c r="D531" s="40">
        <v>3</v>
      </c>
      <c r="E531" s="41">
        <f t="shared" si="55"/>
        <v>9.0001575027562981E-5</v>
      </c>
      <c r="F531" s="41">
        <f t="shared" si="56"/>
        <v>2.1059134048407929E-5</v>
      </c>
      <c r="G531" s="41">
        <f t="shared" si="58"/>
        <v>-0.75</v>
      </c>
      <c r="H531" s="41">
        <f t="shared" si="57"/>
        <v>-6.7501181270672236E-5</v>
      </c>
    </row>
    <row r="532" spans="1:8" s="42" customFormat="1" x14ac:dyDescent="0.2">
      <c r="A532" s="38"/>
      <c r="B532" s="39" t="s">
        <v>511</v>
      </c>
      <c r="C532" s="40">
        <v>42</v>
      </c>
      <c r="D532" s="40">
        <v>19</v>
      </c>
      <c r="E532" s="41">
        <f t="shared" si="55"/>
        <v>3.1500551259647046E-4</v>
      </c>
      <c r="F532" s="41">
        <f t="shared" si="56"/>
        <v>1.3337451563991687E-4</v>
      </c>
      <c r="G532" s="41">
        <f t="shared" si="58"/>
        <v>-0.54761904761904767</v>
      </c>
      <c r="H532" s="41">
        <f t="shared" si="57"/>
        <v>-1.7250301880282907E-4</v>
      </c>
    </row>
    <row r="533" spans="1:8" s="42" customFormat="1" x14ac:dyDescent="0.2">
      <c r="A533" s="38"/>
      <c r="B533" s="39" t="s">
        <v>512</v>
      </c>
      <c r="C533" s="40">
        <v>14</v>
      </c>
      <c r="D533" s="40">
        <v>0</v>
      </c>
      <c r="E533" s="41">
        <f t="shared" si="55"/>
        <v>1.0500183753215681E-4</v>
      </c>
      <c r="F533" s="41" t="str">
        <f t="shared" si="56"/>
        <v/>
      </c>
      <c r="G533" s="41">
        <f t="shared" si="58"/>
        <v>-1</v>
      </c>
      <c r="H533" s="41">
        <f t="shared" si="57"/>
        <v>-1.0500183753215681E-4</v>
      </c>
    </row>
    <row r="534" spans="1:8" s="42" customFormat="1" x14ac:dyDescent="0.2">
      <c r="A534" s="38"/>
      <c r="B534" s="39" t="s">
        <v>513</v>
      </c>
      <c r="C534" s="40">
        <v>898</v>
      </c>
      <c r="D534" s="40">
        <v>1792</v>
      </c>
      <c r="E534" s="41">
        <f t="shared" si="55"/>
        <v>6.7351178645626295E-3</v>
      </c>
      <c r="F534" s="41">
        <f t="shared" si="56"/>
        <v>1.2579322738249004E-2</v>
      </c>
      <c r="G534" s="41">
        <f t="shared" si="58"/>
        <v>0.99554565701559017</v>
      </c>
      <c r="H534" s="41">
        <f t="shared" si="57"/>
        <v>6.7051173395534418E-3</v>
      </c>
    </row>
    <row r="535" spans="1:8" s="42" customFormat="1" x14ac:dyDescent="0.2">
      <c r="A535" s="38"/>
      <c r="B535" s="39" t="s">
        <v>514</v>
      </c>
      <c r="C535" s="40">
        <v>956</v>
      </c>
      <c r="D535" s="40">
        <v>577</v>
      </c>
      <c r="E535" s="41">
        <f t="shared" si="55"/>
        <v>7.1701254771958508E-3</v>
      </c>
      <c r="F535" s="41">
        <f t="shared" si="56"/>
        <v>4.0503734486437917E-3</v>
      </c>
      <c r="G535" s="41">
        <f t="shared" si="58"/>
        <v>-0.39644351464435146</v>
      </c>
      <c r="H535" s="41">
        <f t="shared" si="57"/>
        <v>-2.8425497446205308E-3</v>
      </c>
    </row>
    <row r="536" spans="1:8" s="42" customFormat="1" ht="25.5" x14ac:dyDescent="0.2">
      <c r="A536" s="38"/>
      <c r="B536" s="39" t="s">
        <v>515</v>
      </c>
      <c r="C536" s="40">
        <v>31</v>
      </c>
      <c r="D536" s="40">
        <v>63</v>
      </c>
      <c r="E536" s="41">
        <f t="shared" si="55"/>
        <v>2.3250406882120437E-4</v>
      </c>
      <c r="F536" s="41">
        <f t="shared" si="56"/>
        <v>4.4224181501656651E-4</v>
      </c>
      <c r="G536" s="41">
        <f t="shared" si="58"/>
        <v>1.032258064516129</v>
      </c>
      <c r="H536" s="41">
        <f t="shared" si="57"/>
        <v>2.4000420007350129E-4</v>
      </c>
    </row>
    <row r="537" spans="1:8" s="42" customFormat="1" x14ac:dyDescent="0.2">
      <c r="A537" s="38"/>
      <c r="B537" s="39" t="s">
        <v>516</v>
      </c>
      <c r="C537" s="40">
        <v>7</v>
      </c>
      <c r="D537" s="40">
        <v>3</v>
      </c>
      <c r="E537" s="41">
        <f t="shared" si="55"/>
        <v>5.2500918766078404E-5</v>
      </c>
      <c r="F537" s="41">
        <f t="shared" si="56"/>
        <v>2.1059134048407929E-5</v>
      </c>
      <c r="G537" s="41">
        <f t="shared" si="58"/>
        <v>-0.5714285714285714</v>
      </c>
      <c r="H537" s="41">
        <f t="shared" si="57"/>
        <v>-3.0000525009187658E-5</v>
      </c>
    </row>
    <row r="538" spans="1:8" s="42" customFormat="1" x14ac:dyDescent="0.2">
      <c r="A538" s="38"/>
      <c r="B538" s="39" t="s">
        <v>517</v>
      </c>
      <c r="C538" s="40">
        <v>1120</v>
      </c>
      <c r="D538" s="40">
        <v>944</v>
      </c>
      <c r="E538" s="41">
        <f t="shared" si="55"/>
        <v>8.4001470025725448E-3</v>
      </c>
      <c r="F538" s="41">
        <f t="shared" si="56"/>
        <v>6.6266075138990289E-3</v>
      </c>
      <c r="G538" s="41">
        <f t="shared" si="58"/>
        <v>-0.15714285714285714</v>
      </c>
      <c r="H538" s="41">
        <f t="shared" si="57"/>
        <v>-1.320023100404257E-3</v>
      </c>
    </row>
    <row r="539" spans="1:8" s="42" customFormat="1" x14ac:dyDescent="0.2">
      <c r="A539" s="38"/>
      <c r="B539" s="39" t="s">
        <v>518</v>
      </c>
      <c r="C539" s="40">
        <v>549</v>
      </c>
      <c r="D539" s="40">
        <v>304</v>
      </c>
      <c r="E539" s="41">
        <f t="shared" si="55"/>
        <v>4.1175720575110063E-3</v>
      </c>
      <c r="F539" s="41">
        <f t="shared" si="56"/>
        <v>2.13399225023867E-3</v>
      </c>
      <c r="G539" s="41">
        <f t="shared" si="58"/>
        <v>-0.44626593806921677</v>
      </c>
      <c r="H539" s="41">
        <f t="shared" si="57"/>
        <v>-1.8375321568127442E-3</v>
      </c>
    </row>
    <row r="540" spans="1:8" s="42" customFormat="1" x14ac:dyDescent="0.2">
      <c r="A540" s="38"/>
      <c r="B540" s="39" t="s">
        <v>519</v>
      </c>
      <c r="C540" s="40">
        <v>18</v>
      </c>
      <c r="D540" s="40">
        <v>49</v>
      </c>
      <c r="E540" s="41">
        <f t="shared" si="55"/>
        <v>1.3500236254134447E-4</v>
      </c>
      <c r="F540" s="41">
        <f t="shared" si="56"/>
        <v>3.4396585612399619E-4</v>
      </c>
      <c r="G540" s="41">
        <f t="shared" si="58"/>
        <v>1.7222222222222223</v>
      </c>
      <c r="H540" s="41">
        <f t="shared" si="57"/>
        <v>2.3250406882120437E-4</v>
      </c>
    </row>
    <row r="541" spans="1:8" s="42" customFormat="1" x14ac:dyDescent="0.2">
      <c r="A541" s="38"/>
      <c r="B541" s="39" t="s">
        <v>520</v>
      </c>
      <c r="C541" s="40">
        <v>20</v>
      </c>
      <c r="D541" s="40">
        <v>12</v>
      </c>
      <c r="E541" s="41">
        <f t="shared" ref="E541:E576" si="59">+IF(C541=0,"",C541/C$349)</f>
        <v>1.5000262504593831E-4</v>
      </c>
      <c r="F541" s="41">
        <f t="shared" ref="F541:F576" si="60">+IF(D541=0,"",D541/D$349)</f>
        <v>8.4236536193631716E-5</v>
      </c>
      <c r="G541" s="41">
        <f t="shared" si="58"/>
        <v>-0.4</v>
      </c>
      <c r="H541" s="41">
        <f t="shared" ref="H541:H576" si="61">+IF(OR(AND(E541=""),(G541="")),"",E541*G541)</f>
        <v>-6.000105001837533E-5</v>
      </c>
    </row>
    <row r="542" spans="1:8" s="42" customFormat="1" x14ac:dyDescent="0.2">
      <c r="A542" s="38"/>
      <c r="B542" s="39" t="s">
        <v>521</v>
      </c>
      <c r="C542" s="40">
        <v>251</v>
      </c>
      <c r="D542" s="40">
        <v>146</v>
      </c>
      <c r="E542" s="41">
        <f t="shared" si="59"/>
        <v>1.8825329443265257E-3</v>
      </c>
      <c r="F542" s="41">
        <f t="shared" si="60"/>
        <v>1.0248778570225191E-3</v>
      </c>
      <c r="G542" s="41">
        <f t="shared" ref="G542:G576" si="62">+IF(AND(C542=0,D542=0)," ",IF(C542=0,1,IF(D542=0,-1,(D542-C542)/C542)))</f>
        <v>-0.41832669322709165</v>
      </c>
      <c r="H542" s="41">
        <f t="shared" si="61"/>
        <v>-7.8751378149117613E-4</v>
      </c>
    </row>
    <row r="543" spans="1:8" s="42" customFormat="1" x14ac:dyDescent="0.2">
      <c r="A543" s="38"/>
      <c r="B543" s="39" t="s">
        <v>522</v>
      </c>
      <c r="C543" s="40">
        <v>65</v>
      </c>
      <c r="D543" s="40">
        <v>16</v>
      </c>
      <c r="E543" s="41">
        <f t="shared" si="59"/>
        <v>4.875085313992995E-4</v>
      </c>
      <c r="F543" s="41">
        <f t="shared" si="60"/>
        <v>1.1231538159150896E-4</v>
      </c>
      <c r="G543" s="41">
        <f t="shared" si="62"/>
        <v>-0.75384615384615383</v>
      </c>
      <c r="H543" s="41">
        <f t="shared" si="61"/>
        <v>-3.6750643136254884E-4</v>
      </c>
    </row>
    <row r="544" spans="1:8" s="42" customFormat="1" x14ac:dyDescent="0.2">
      <c r="A544" s="38"/>
      <c r="B544" s="39" t="s">
        <v>523</v>
      </c>
      <c r="C544" s="40">
        <v>28</v>
      </c>
      <c r="D544" s="40">
        <v>22</v>
      </c>
      <c r="E544" s="41">
        <f t="shared" si="59"/>
        <v>2.1000367506431361E-4</v>
      </c>
      <c r="F544" s="41">
        <f t="shared" si="60"/>
        <v>1.544336496883248E-4</v>
      </c>
      <c r="G544" s="41">
        <f t="shared" si="62"/>
        <v>-0.21428571428571427</v>
      </c>
      <c r="H544" s="41">
        <f t="shared" si="61"/>
        <v>-4.5000787513781484E-5</v>
      </c>
    </row>
    <row r="545" spans="1:8" s="42" customFormat="1" x14ac:dyDescent="0.2">
      <c r="A545" s="38"/>
      <c r="B545" s="39" t="s">
        <v>524</v>
      </c>
      <c r="C545" s="40">
        <v>10</v>
      </c>
      <c r="D545" s="40">
        <v>6</v>
      </c>
      <c r="E545" s="41">
        <f t="shared" si="59"/>
        <v>7.5001312522969156E-5</v>
      </c>
      <c r="F545" s="41">
        <f t="shared" si="60"/>
        <v>4.2118268096815858E-5</v>
      </c>
      <c r="G545" s="41">
        <f t="shared" si="62"/>
        <v>-0.4</v>
      </c>
      <c r="H545" s="41">
        <f t="shared" si="61"/>
        <v>-3.0000525009187665E-5</v>
      </c>
    </row>
    <row r="546" spans="1:8" s="42" customFormat="1" x14ac:dyDescent="0.2">
      <c r="A546" s="38"/>
      <c r="B546" s="39" t="s">
        <v>525</v>
      </c>
      <c r="C546" s="40">
        <v>5</v>
      </c>
      <c r="D546" s="40">
        <v>8</v>
      </c>
      <c r="E546" s="41">
        <f t="shared" si="59"/>
        <v>3.7500656261484578E-5</v>
      </c>
      <c r="F546" s="41">
        <f t="shared" si="60"/>
        <v>5.6157690795754479E-5</v>
      </c>
      <c r="G546" s="41">
        <f t="shared" si="62"/>
        <v>0.6</v>
      </c>
      <c r="H546" s="41">
        <f t="shared" si="61"/>
        <v>2.2500393756890745E-5</v>
      </c>
    </row>
    <row r="547" spans="1:8" s="42" customFormat="1" x14ac:dyDescent="0.2">
      <c r="A547" s="38"/>
      <c r="B547" s="39" t="s">
        <v>526</v>
      </c>
      <c r="C547" s="40">
        <v>2</v>
      </c>
      <c r="D547" s="40">
        <v>3</v>
      </c>
      <c r="E547" s="41">
        <f t="shared" si="59"/>
        <v>1.5000262504593831E-5</v>
      </c>
      <c r="F547" s="41">
        <f t="shared" si="60"/>
        <v>2.1059134048407929E-5</v>
      </c>
      <c r="G547" s="41">
        <f t="shared" si="62"/>
        <v>0.5</v>
      </c>
      <c r="H547" s="41">
        <f t="shared" si="61"/>
        <v>7.5001312522969154E-6</v>
      </c>
    </row>
    <row r="548" spans="1:8" s="42" customFormat="1" ht="25.5" x14ac:dyDescent="0.2">
      <c r="A548" s="38"/>
      <c r="B548" s="39" t="s">
        <v>527</v>
      </c>
      <c r="C548" s="40">
        <v>280</v>
      </c>
      <c r="D548" s="40">
        <v>224</v>
      </c>
      <c r="E548" s="41">
        <f t="shared" si="59"/>
        <v>2.1000367506431362E-3</v>
      </c>
      <c r="F548" s="41">
        <f t="shared" si="60"/>
        <v>1.5724153422811255E-3</v>
      </c>
      <c r="G548" s="41">
        <f t="shared" si="62"/>
        <v>-0.2</v>
      </c>
      <c r="H548" s="41">
        <f t="shared" si="61"/>
        <v>-4.2000735012862728E-4</v>
      </c>
    </row>
    <row r="549" spans="1:8" s="42" customFormat="1" ht="25.5" x14ac:dyDescent="0.2">
      <c r="A549" s="38"/>
      <c r="B549" s="39" t="s">
        <v>528</v>
      </c>
      <c r="C549" s="40">
        <v>13</v>
      </c>
      <c r="D549" s="40">
        <v>11</v>
      </c>
      <c r="E549" s="41">
        <f t="shared" si="59"/>
        <v>9.7501706279859901E-5</v>
      </c>
      <c r="F549" s="41">
        <f t="shared" si="60"/>
        <v>7.7216824844162401E-5</v>
      </c>
      <c r="G549" s="41">
        <f t="shared" si="62"/>
        <v>-0.15384615384615385</v>
      </c>
      <c r="H549" s="41">
        <f t="shared" si="61"/>
        <v>-1.5000262504593832E-5</v>
      </c>
    </row>
    <row r="550" spans="1:8" s="42" customFormat="1" x14ac:dyDescent="0.2">
      <c r="A550" s="38" t="s">
        <v>95</v>
      </c>
      <c r="B550" s="39" t="s">
        <v>529</v>
      </c>
      <c r="C550" s="40">
        <v>0</v>
      </c>
      <c r="D550" s="40">
        <v>8</v>
      </c>
      <c r="E550" s="41" t="str">
        <f t="shared" si="59"/>
        <v/>
      </c>
      <c r="F550" s="41">
        <f t="shared" si="60"/>
        <v>5.6157690795754479E-5</v>
      </c>
      <c r="G550" s="41">
        <f t="shared" si="62"/>
        <v>1</v>
      </c>
      <c r="H550" s="41" t="str">
        <f t="shared" si="61"/>
        <v/>
      </c>
    </row>
    <row r="551" spans="1:8" s="42" customFormat="1" x14ac:dyDescent="0.2">
      <c r="A551" s="38"/>
      <c r="B551" s="39" t="s">
        <v>530</v>
      </c>
      <c r="C551" s="40">
        <v>57</v>
      </c>
      <c r="D551" s="40">
        <v>21</v>
      </c>
      <c r="E551" s="41">
        <f t="shared" si="59"/>
        <v>4.2750748138092415E-4</v>
      </c>
      <c r="F551" s="41">
        <f t="shared" si="60"/>
        <v>1.474139383388555E-4</v>
      </c>
      <c r="G551" s="41">
        <f t="shared" si="62"/>
        <v>-0.63157894736842102</v>
      </c>
      <c r="H551" s="41">
        <f t="shared" si="61"/>
        <v>-2.7000472508268894E-4</v>
      </c>
    </row>
    <row r="552" spans="1:8" s="42" customFormat="1" ht="25.5" x14ac:dyDescent="0.2">
      <c r="A552" s="38"/>
      <c r="B552" s="39" t="s">
        <v>531</v>
      </c>
      <c r="C552" s="40">
        <v>31</v>
      </c>
      <c r="D552" s="40">
        <v>8</v>
      </c>
      <c r="E552" s="41">
        <f t="shared" si="59"/>
        <v>2.3250406882120437E-4</v>
      </c>
      <c r="F552" s="41">
        <f t="shared" si="60"/>
        <v>5.6157690795754479E-5</v>
      </c>
      <c r="G552" s="41">
        <f t="shared" si="62"/>
        <v>-0.74193548387096775</v>
      </c>
      <c r="H552" s="41">
        <f t="shared" si="61"/>
        <v>-1.7250301880282904E-4</v>
      </c>
    </row>
    <row r="553" spans="1:8" s="42" customFormat="1" x14ac:dyDescent="0.2">
      <c r="A553" s="38"/>
      <c r="B553" s="39" t="s">
        <v>532</v>
      </c>
      <c r="C553" s="40">
        <v>3</v>
      </c>
      <c r="D553" s="40">
        <v>3</v>
      </c>
      <c r="E553" s="41">
        <f t="shared" si="59"/>
        <v>2.2500393756890745E-5</v>
      </c>
      <c r="F553" s="41">
        <f t="shared" si="60"/>
        <v>2.1059134048407929E-5</v>
      </c>
      <c r="G553" s="41">
        <f t="shared" si="62"/>
        <v>0</v>
      </c>
      <c r="H553" s="41">
        <f t="shared" si="61"/>
        <v>0</v>
      </c>
    </row>
    <row r="554" spans="1:8" s="42" customFormat="1" x14ac:dyDescent="0.2">
      <c r="A554" s="38"/>
      <c r="B554" s="39" t="s">
        <v>533</v>
      </c>
      <c r="C554" s="40">
        <v>372</v>
      </c>
      <c r="D554" s="40">
        <v>189</v>
      </c>
      <c r="E554" s="41">
        <f t="shared" si="59"/>
        <v>2.7900488258544524E-3</v>
      </c>
      <c r="F554" s="41">
        <f t="shared" si="60"/>
        <v>1.3267254450496995E-3</v>
      </c>
      <c r="G554" s="41">
        <f t="shared" si="62"/>
        <v>-0.49193548387096775</v>
      </c>
      <c r="H554" s="41">
        <f t="shared" si="61"/>
        <v>-1.3725240191703354E-3</v>
      </c>
    </row>
    <row r="555" spans="1:8" s="42" customFormat="1" ht="25.5" x14ac:dyDescent="0.2">
      <c r="A555" s="38"/>
      <c r="B555" s="39" t="s">
        <v>534</v>
      </c>
      <c r="C555" s="40">
        <v>17</v>
      </c>
      <c r="D555" s="40">
        <v>18</v>
      </c>
      <c r="E555" s="41">
        <f t="shared" si="59"/>
        <v>1.2750223128904755E-4</v>
      </c>
      <c r="F555" s="41">
        <f t="shared" si="60"/>
        <v>1.2635480429044757E-4</v>
      </c>
      <c r="G555" s="41">
        <f t="shared" si="62"/>
        <v>5.8823529411764705E-2</v>
      </c>
      <c r="H555" s="41">
        <f t="shared" si="61"/>
        <v>7.5001312522969145E-6</v>
      </c>
    </row>
    <row r="556" spans="1:8" s="42" customFormat="1" x14ac:dyDescent="0.2">
      <c r="A556" s="38"/>
      <c r="B556" s="39" t="s">
        <v>535</v>
      </c>
      <c r="C556" s="40">
        <v>60</v>
      </c>
      <c r="D556" s="40">
        <v>45</v>
      </c>
      <c r="E556" s="41">
        <f t="shared" si="59"/>
        <v>4.5000787513781491E-4</v>
      </c>
      <c r="F556" s="41">
        <f t="shared" si="60"/>
        <v>3.1588701072611893E-4</v>
      </c>
      <c r="G556" s="41">
        <f t="shared" si="62"/>
        <v>-0.25</v>
      </c>
      <c r="H556" s="41">
        <f t="shared" si="61"/>
        <v>-1.1250196878445373E-4</v>
      </c>
    </row>
    <row r="557" spans="1:8" s="42" customFormat="1" x14ac:dyDescent="0.2">
      <c r="A557" s="38"/>
      <c r="B557" s="39" t="s">
        <v>536</v>
      </c>
      <c r="C557" s="40">
        <v>3</v>
      </c>
      <c r="D557" s="40">
        <v>2</v>
      </c>
      <c r="E557" s="41">
        <f t="shared" si="59"/>
        <v>2.2500393756890745E-5</v>
      </c>
      <c r="F557" s="41">
        <f t="shared" si="60"/>
        <v>1.403942269893862E-5</v>
      </c>
      <c r="G557" s="41">
        <f t="shared" si="62"/>
        <v>-0.33333333333333331</v>
      </c>
      <c r="H557" s="41">
        <f t="shared" si="61"/>
        <v>-7.5001312522969145E-6</v>
      </c>
    </row>
    <row r="558" spans="1:8" s="42" customFormat="1" x14ac:dyDescent="0.2">
      <c r="A558" s="38"/>
      <c r="B558" s="39" t="s">
        <v>537</v>
      </c>
      <c r="C558" s="40">
        <v>1</v>
      </c>
      <c r="D558" s="40">
        <v>1</v>
      </c>
      <c r="E558" s="41">
        <f t="shared" si="59"/>
        <v>7.5001312522969154E-6</v>
      </c>
      <c r="F558" s="41">
        <f t="shared" si="60"/>
        <v>7.0197113494693099E-6</v>
      </c>
      <c r="G558" s="41">
        <f t="shared" si="62"/>
        <v>0</v>
      </c>
      <c r="H558" s="41">
        <f t="shared" si="61"/>
        <v>0</v>
      </c>
    </row>
    <row r="559" spans="1:8" s="42" customFormat="1" x14ac:dyDescent="0.2">
      <c r="A559" s="38"/>
      <c r="B559" s="39" t="s">
        <v>538</v>
      </c>
      <c r="C559" s="40">
        <v>701</v>
      </c>
      <c r="D559" s="40">
        <v>507</v>
      </c>
      <c r="E559" s="41">
        <f t="shared" si="59"/>
        <v>5.2575920078601372E-3</v>
      </c>
      <c r="F559" s="41">
        <f t="shared" si="60"/>
        <v>3.5589936541809402E-3</v>
      </c>
      <c r="G559" s="41">
        <f t="shared" si="62"/>
        <v>-0.27674750356633382</v>
      </c>
      <c r="H559" s="41">
        <f t="shared" si="61"/>
        <v>-1.4550254629456015E-3</v>
      </c>
    </row>
    <row r="560" spans="1:8" s="42" customFormat="1" ht="25.5" x14ac:dyDescent="0.2">
      <c r="A560" s="38"/>
      <c r="B560" s="39" t="s">
        <v>539</v>
      </c>
      <c r="C560" s="40">
        <v>498</v>
      </c>
      <c r="D560" s="40">
        <v>538</v>
      </c>
      <c r="E560" s="41">
        <f t="shared" si="59"/>
        <v>3.7350653636438638E-3</v>
      </c>
      <c r="F560" s="41">
        <f t="shared" si="60"/>
        <v>3.7766047060144889E-3</v>
      </c>
      <c r="G560" s="41">
        <f t="shared" si="62"/>
        <v>8.0321285140562249E-2</v>
      </c>
      <c r="H560" s="41">
        <f t="shared" si="61"/>
        <v>3.0000525009187662E-4</v>
      </c>
    </row>
    <row r="561" spans="1:8" s="42" customFormat="1" x14ac:dyDescent="0.2">
      <c r="A561" s="38"/>
      <c r="B561" s="39" t="s">
        <v>540</v>
      </c>
      <c r="C561" s="40">
        <v>1634</v>
      </c>
      <c r="D561" s="40">
        <v>1071</v>
      </c>
      <c r="E561" s="41">
        <f t="shared" si="59"/>
        <v>1.225521446625316E-2</v>
      </c>
      <c r="F561" s="41">
        <f t="shared" si="60"/>
        <v>7.5181108552816308E-3</v>
      </c>
      <c r="G561" s="41">
        <f t="shared" si="62"/>
        <v>-0.34455324357405143</v>
      </c>
      <c r="H561" s="41">
        <f t="shared" si="61"/>
        <v>-4.222573895043164E-3</v>
      </c>
    </row>
    <row r="562" spans="1:8" s="42" customFormat="1" x14ac:dyDescent="0.2">
      <c r="A562" s="38"/>
      <c r="B562" s="39" t="s">
        <v>541</v>
      </c>
      <c r="C562" s="40">
        <v>90</v>
      </c>
      <c r="D562" s="40">
        <v>162</v>
      </c>
      <c r="E562" s="41">
        <f t="shared" si="59"/>
        <v>6.7501181270672233E-4</v>
      </c>
      <c r="F562" s="41">
        <f t="shared" si="60"/>
        <v>1.1371932386140282E-3</v>
      </c>
      <c r="G562" s="41">
        <f t="shared" si="62"/>
        <v>0.8</v>
      </c>
      <c r="H562" s="41">
        <f t="shared" si="61"/>
        <v>5.4000945016537789E-4</v>
      </c>
    </row>
    <row r="563" spans="1:8" s="42" customFormat="1" x14ac:dyDescent="0.2">
      <c r="A563" s="38"/>
      <c r="B563" s="39" t="s">
        <v>542</v>
      </c>
      <c r="C563" s="40">
        <v>41</v>
      </c>
      <c r="D563" s="40">
        <v>14</v>
      </c>
      <c r="E563" s="41">
        <f t="shared" si="59"/>
        <v>3.0750538134417354E-4</v>
      </c>
      <c r="F563" s="41">
        <f t="shared" si="60"/>
        <v>9.8275958892570344E-5</v>
      </c>
      <c r="G563" s="41">
        <f t="shared" si="62"/>
        <v>-0.65853658536585369</v>
      </c>
      <c r="H563" s="41">
        <f t="shared" si="61"/>
        <v>-2.0250354381201672E-4</v>
      </c>
    </row>
    <row r="564" spans="1:8" s="42" customFormat="1" x14ac:dyDescent="0.2">
      <c r="A564" s="38"/>
      <c r="B564" s="39" t="s">
        <v>543</v>
      </c>
      <c r="C564" s="40">
        <v>29</v>
      </c>
      <c r="D564" s="40">
        <v>1</v>
      </c>
      <c r="E564" s="41">
        <f t="shared" si="59"/>
        <v>2.1750380631661053E-4</v>
      </c>
      <c r="F564" s="41">
        <f t="shared" si="60"/>
        <v>7.0197113494693099E-6</v>
      </c>
      <c r="G564" s="41">
        <f t="shared" si="62"/>
        <v>-0.96551724137931039</v>
      </c>
      <c r="H564" s="41">
        <f t="shared" si="61"/>
        <v>-2.1000367506431364E-4</v>
      </c>
    </row>
    <row r="565" spans="1:8" s="42" customFormat="1" x14ac:dyDescent="0.2">
      <c r="A565" s="38"/>
      <c r="B565" s="39" t="s">
        <v>544</v>
      </c>
      <c r="C565" s="40">
        <v>10</v>
      </c>
      <c r="D565" s="40">
        <v>43</v>
      </c>
      <c r="E565" s="41">
        <f t="shared" si="59"/>
        <v>7.5001312522969156E-5</v>
      </c>
      <c r="F565" s="41">
        <f t="shared" si="60"/>
        <v>3.0184758802718033E-4</v>
      </c>
      <c r="G565" s="41">
        <f t="shared" si="62"/>
        <v>3.3</v>
      </c>
      <c r="H565" s="41">
        <f t="shared" si="61"/>
        <v>2.4750433132579819E-4</v>
      </c>
    </row>
    <row r="566" spans="1:8" s="42" customFormat="1" x14ac:dyDescent="0.2">
      <c r="A566" s="38"/>
      <c r="B566" s="39" t="s">
        <v>545</v>
      </c>
      <c r="C566" s="40">
        <v>44</v>
      </c>
      <c r="D566" s="40">
        <v>113</v>
      </c>
      <c r="E566" s="41">
        <f t="shared" si="59"/>
        <v>3.3000577510106425E-4</v>
      </c>
      <c r="F566" s="41">
        <f t="shared" si="60"/>
        <v>7.9322738249003202E-4</v>
      </c>
      <c r="G566" s="41">
        <f t="shared" si="62"/>
        <v>1.5681818181818181</v>
      </c>
      <c r="H566" s="41">
        <f t="shared" si="61"/>
        <v>5.1750905640848713E-4</v>
      </c>
    </row>
    <row r="567" spans="1:8" s="42" customFormat="1" x14ac:dyDescent="0.2">
      <c r="A567" s="38"/>
      <c r="B567" s="39" t="s">
        <v>546</v>
      </c>
      <c r="C567" s="40">
        <v>702</v>
      </c>
      <c r="D567" s="40">
        <v>86</v>
      </c>
      <c r="E567" s="41">
        <f t="shared" si="59"/>
        <v>5.2650921391124341E-3</v>
      </c>
      <c r="F567" s="41">
        <f t="shared" si="60"/>
        <v>6.0369517605436066E-4</v>
      </c>
      <c r="G567" s="41">
        <f t="shared" si="62"/>
        <v>-0.87749287749287752</v>
      </c>
      <c r="H567" s="41">
        <f t="shared" si="61"/>
        <v>-4.6200808514148999E-3</v>
      </c>
    </row>
    <row r="568" spans="1:8" s="42" customFormat="1" x14ac:dyDescent="0.2">
      <c r="A568" s="38"/>
      <c r="B568" s="39" t="s">
        <v>547</v>
      </c>
      <c r="C568" s="40">
        <v>551</v>
      </c>
      <c r="D568" s="40">
        <v>450</v>
      </c>
      <c r="E568" s="41">
        <f t="shared" si="59"/>
        <v>4.1325723200156001E-3</v>
      </c>
      <c r="F568" s="41">
        <f t="shared" si="60"/>
        <v>3.1588701072611893E-3</v>
      </c>
      <c r="G568" s="41">
        <f t="shared" si="62"/>
        <v>-0.18330308529945555</v>
      </c>
      <c r="H568" s="41">
        <f t="shared" si="61"/>
        <v>-7.5751325648198845E-4</v>
      </c>
    </row>
    <row r="569" spans="1:8" s="42" customFormat="1" x14ac:dyDescent="0.2">
      <c r="A569" s="38"/>
      <c r="B569" s="39" t="s">
        <v>548</v>
      </c>
      <c r="C569" s="40">
        <v>33</v>
      </c>
      <c r="D569" s="40">
        <v>35</v>
      </c>
      <c r="E569" s="41">
        <f t="shared" si="59"/>
        <v>2.4750433132579819E-4</v>
      </c>
      <c r="F569" s="41">
        <f t="shared" si="60"/>
        <v>2.4568989723142582E-4</v>
      </c>
      <c r="G569" s="41">
        <f t="shared" si="62"/>
        <v>6.0606060606060608E-2</v>
      </c>
      <c r="H569" s="41">
        <f t="shared" si="61"/>
        <v>1.5000262504593829E-5</v>
      </c>
    </row>
    <row r="570" spans="1:8" s="42" customFormat="1" x14ac:dyDescent="0.2">
      <c r="A570" s="38"/>
      <c r="B570" s="39" t="s">
        <v>549</v>
      </c>
      <c r="C570" s="40">
        <v>91</v>
      </c>
      <c r="D570" s="40">
        <v>68</v>
      </c>
      <c r="E570" s="41">
        <f t="shared" si="59"/>
        <v>6.8251194395901925E-4</v>
      </c>
      <c r="F570" s="41">
        <f t="shared" si="60"/>
        <v>4.7734037176391309E-4</v>
      </c>
      <c r="G570" s="41">
        <f t="shared" si="62"/>
        <v>-0.25274725274725274</v>
      </c>
      <c r="H570" s="41">
        <f t="shared" si="61"/>
        <v>-1.7250301880282904E-4</v>
      </c>
    </row>
    <row r="571" spans="1:8" s="42" customFormat="1" ht="25.5" x14ac:dyDescent="0.2">
      <c r="A571" s="38"/>
      <c r="B571" s="39" t="s">
        <v>550</v>
      </c>
      <c r="C571" s="40">
        <v>14</v>
      </c>
      <c r="D571" s="40">
        <v>17</v>
      </c>
      <c r="E571" s="41">
        <f t="shared" si="59"/>
        <v>1.0500183753215681E-4</v>
      </c>
      <c r="F571" s="41">
        <f t="shared" si="60"/>
        <v>1.1933509294097827E-4</v>
      </c>
      <c r="G571" s="41">
        <f t="shared" si="62"/>
        <v>0.21428571428571427</v>
      </c>
      <c r="H571" s="41">
        <f t="shared" si="61"/>
        <v>2.2500393756890742E-5</v>
      </c>
    </row>
    <row r="572" spans="1:8" s="42" customFormat="1" x14ac:dyDescent="0.2">
      <c r="A572" s="38"/>
      <c r="B572" s="39" t="s">
        <v>551</v>
      </c>
      <c r="C572" s="40">
        <v>66</v>
      </c>
      <c r="D572" s="40">
        <v>36</v>
      </c>
      <c r="E572" s="41">
        <f t="shared" si="59"/>
        <v>4.9500866265159637E-4</v>
      </c>
      <c r="F572" s="41">
        <f t="shared" si="60"/>
        <v>2.5270960858089515E-4</v>
      </c>
      <c r="G572" s="41">
        <f t="shared" si="62"/>
        <v>-0.45454545454545453</v>
      </c>
      <c r="H572" s="41">
        <f t="shared" si="61"/>
        <v>-2.2500393756890743E-4</v>
      </c>
    </row>
    <row r="573" spans="1:8" s="42" customFormat="1" x14ac:dyDescent="0.2">
      <c r="A573" s="38"/>
      <c r="B573" s="39" t="s">
        <v>552</v>
      </c>
      <c r="C573" s="40">
        <v>1</v>
      </c>
      <c r="D573" s="40">
        <v>0</v>
      </c>
      <c r="E573" s="41">
        <f t="shared" si="59"/>
        <v>7.5001312522969154E-6</v>
      </c>
      <c r="F573" s="41" t="str">
        <f t="shared" si="60"/>
        <v/>
      </c>
      <c r="G573" s="41">
        <f t="shared" si="62"/>
        <v>-1</v>
      </c>
      <c r="H573" s="41">
        <f t="shared" si="61"/>
        <v>-7.5001312522969154E-6</v>
      </c>
    </row>
    <row r="574" spans="1:8" s="42" customFormat="1" x14ac:dyDescent="0.2">
      <c r="A574" s="38"/>
      <c r="B574" s="39" t="s">
        <v>553</v>
      </c>
      <c r="C574" s="40">
        <v>67</v>
      </c>
      <c r="D574" s="40">
        <v>50</v>
      </c>
      <c r="E574" s="41">
        <f t="shared" si="59"/>
        <v>5.0250879390389329E-4</v>
      </c>
      <c r="F574" s="41">
        <f t="shared" si="60"/>
        <v>3.5098556747346552E-4</v>
      </c>
      <c r="G574" s="41">
        <f t="shared" si="62"/>
        <v>-0.2537313432835821</v>
      </c>
      <c r="H574" s="41">
        <f t="shared" si="61"/>
        <v>-1.2750223128904755E-4</v>
      </c>
    </row>
    <row r="575" spans="1:8" s="42" customFormat="1" ht="25.5" x14ac:dyDescent="0.2">
      <c r="A575" s="38"/>
      <c r="B575" s="39" t="s">
        <v>554</v>
      </c>
      <c r="C575" s="40">
        <v>1</v>
      </c>
      <c r="D575" s="40">
        <v>1</v>
      </c>
      <c r="E575" s="41">
        <f t="shared" si="59"/>
        <v>7.5001312522969154E-6</v>
      </c>
      <c r="F575" s="41">
        <f t="shared" si="60"/>
        <v>7.0197113494693099E-6</v>
      </c>
      <c r="G575" s="41">
        <f t="shared" si="62"/>
        <v>0</v>
      </c>
      <c r="H575" s="41">
        <f t="shared" si="61"/>
        <v>0</v>
      </c>
    </row>
    <row r="576" spans="1:8" s="42" customFormat="1" ht="25.5" x14ac:dyDescent="0.2">
      <c r="A576" s="38"/>
      <c r="B576" s="39" t="s">
        <v>555</v>
      </c>
      <c r="C576" s="40">
        <v>55</v>
      </c>
      <c r="D576" s="40">
        <v>13</v>
      </c>
      <c r="E576" s="41">
        <f t="shared" si="59"/>
        <v>4.1250721887633036E-4</v>
      </c>
      <c r="F576" s="41">
        <f t="shared" si="60"/>
        <v>9.125624754310103E-5</v>
      </c>
      <c r="G576" s="41">
        <f t="shared" si="62"/>
        <v>-0.76363636363636367</v>
      </c>
      <c r="H576" s="41">
        <f t="shared" si="61"/>
        <v>-3.1500551259647046E-4</v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2" t="s">
        <v>3</v>
      </c>
      <c r="C580" s="22" t="s">
        <v>14</v>
      </c>
      <c r="D580" s="24"/>
      <c r="E580" s="22" t="s">
        <v>5</v>
      </c>
      <c r="F580" s="24"/>
      <c r="G580" s="22" t="s">
        <v>15</v>
      </c>
      <c r="H580" s="22" t="s">
        <v>7</v>
      </c>
    </row>
    <row r="581" spans="1:8" x14ac:dyDescent="0.2">
      <c r="A581" s="14"/>
      <c r="B581" s="23"/>
      <c r="C581" s="18">
        <v>2019</v>
      </c>
      <c r="D581" s="18">
        <v>2020</v>
      </c>
      <c r="E581" s="18">
        <v>2019</v>
      </c>
      <c r="F581" s="18">
        <v>2020</v>
      </c>
      <c r="G581" s="23"/>
      <c r="H581" s="23"/>
    </row>
    <row r="582" spans="1:8" x14ac:dyDescent="0.2">
      <c r="A582" s="14"/>
      <c r="B582" s="19" t="s">
        <v>12</v>
      </c>
      <c r="C582" s="20">
        <f>SUM(C583:C609)</f>
        <v>57635</v>
      </c>
      <c r="D582" s="20">
        <f>SUM(D583:D609)</f>
        <v>40840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-0.29140279344148523</v>
      </c>
      <c r="H582" s="21">
        <f t="shared" ref="H582:H609" si="65">+IF(OR(AND(E582=""),(G582="")),"",E582*G582)</f>
        <v>-0.29140279344148523</v>
      </c>
    </row>
    <row r="583" spans="1:8" s="42" customFormat="1" x14ac:dyDescent="0.2">
      <c r="A583" s="38"/>
      <c r="B583" s="39" t="s">
        <v>556</v>
      </c>
      <c r="C583" s="40">
        <v>158</v>
      </c>
      <c r="D583" s="40">
        <v>67</v>
      </c>
      <c r="E583" s="41">
        <f t="shared" si="63"/>
        <v>2.741389780515312E-3</v>
      </c>
      <c r="F583" s="41">
        <f t="shared" si="64"/>
        <v>1.6405484818805094E-3</v>
      </c>
      <c r="G583" s="41">
        <f t="shared" ref="G583:G609" si="66">+IF(AND(C583=0,D583=0)," ",IF(C583=0,1,IF(D583=0,-1,(D583-C583)/C583)))</f>
        <v>-0.57594936708860756</v>
      </c>
      <c r="H583" s="41">
        <f t="shared" si="65"/>
        <v>-1.5789017090309708E-3</v>
      </c>
    </row>
    <row r="584" spans="1:8" s="42" customFormat="1" x14ac:dyDescent="0.2">
      <c r="A584" s="38"/>
      <c r="B584" s="39" t="s">
        <v>557</v>
      </c>
      <c r="C584" s="40">
        <v>2993</v>
      </c>
      <c r="D584" s="40">
        <v>590</v>
      </c>
      <c r="E584" s="41">
        <f t="shared" si="63"/>
        <v>5.1930250715710939E-2</v>
      </c>
      <c r="F584" s="41">
        <f t="shared" si="64"/>
        <v>1.444662095984329E-2</v>
      </c>
      <c r="G584" s="41">
        <f t="shared" si="66"/>
        <v>-0.80287337119946545</v>
      </c>
      <c r="H584" s="41">
        <f t="shared" si="65"/>
        <v>-4.1693415459356294E-2</v>
      </c>
    </row>
    <row r="585" spans="1:8" s="42" customFormat="1" ht="25.5" x14ac:dyDescent="0.2">
      <c r="A585" s="38"/>
      <c r="B585" s="39" t="s">
        <v>558</v>
      </c>
      <c r="C585" s="40">
        <v>5986</v>
      </c>
      <c r="D585" s="40">
        <v>4268</v>
      </c>
      <c r="E585" s="41">
        <f t="shared" si="63"/>
        <v>0.10386050143142188</v>
      </c>
      <c r="F585" s="41">
        <f t="shared" si="64"/>
        <v>0.10450538687561214</v>
      </c>
      <c r="G585" s="41">
        <f t="shared" si="66"/>
        <v>-0.28700300701637155</v>
      </c>
      <c r="H585" s="41">
        <f t="shared" si="65"/>
        <v>-2.9808276221046242E-2</v>
      </c>
    </row>
    <row r="586" spans="1:8" s="42" customFormat="1" x14ac:dyDescent="0.2">
      <c r="A586" s="38"/>
      <c r="B586" s="39" t="s">
        <v>559</v>
      </c>
      <c r="C586" s="40">
        <v>8322</v>
      </c>
      <c r="D586" s="40">
        <v>7756</v>
      </c>
      <c r="E586" s="41">
        <f t="shared" si="63"/>
        <v>0.14439142881929384</v>
      </c>
      <c r="F586" s="41">
        <f t="shared" si="64"/>
        <v>0.18991185112634673</v>
      </c>
      <c r="G586" s="41">
        <f t="shared" si="66"/>
        <v>-6.801249699591444E-2</v>
      </c>
      <c r="H586" s="41">
        <f t="shared" si="65"/>
        <v>-9.8204216188080163E-3</v>
      </c>
    </row>
    <row r="587" spans="1:8" s="42" customFormat="1" x14ac:dyDescent="0.2">
      <c r="A587" s="38"/>
      <c r="B587" s="39" t="s">
        <v>560</v>
      </c>
      <c r="C587" s="40">
        <v>404</v>
      </c>
      <c r="D587" s="40">
        <v>322</v>
      </c>
      <c r="E587" s="41">
        <f t="shared" si="63"/>
        <v>7.009629565368266E-3</v>
      </c>
      <c r="F587" s="41">
        <f t="shared" si="64"/>
        <v>7.8844270323212545E-3</v>
      </c>
      <c r="G587" s="41">
        <f t="shared" si="66"/>
        <v>-0.20297029702970298</v>
      </c>
      <c r="H587" s="41">
        <f t="shared" si="65"/>
        <v>-1.4227465949509849E-3</v>
      </c>
    </row>
    <row r="588" spans="1:8" s="42" customFormat="1" x14ac:dyDescent="0.2">
      <c r="A588" s="38"/>
      <c r="B588" s="39" t="s">
        <v>561</v>
      </c>
      <c r="C588" s="40">
        <v>86</v>
      </c>
      <c r="D588" s="40">
        <v>43</v>
      </c>
      <c r="E588" s="41">
        <f t="shared" si="63"/>
        <v>1.492148867875423E-3</v>
      </c>
      <c r="F588" s="41">
        <f t="shared" si="64"/>
        <v>1.0528893241919686E-3</v>
      </c>
      <c r="G588" s="41">
        <f t="shared" si="66"/>
        <v>-0.5</v>
      </c>
      <c r="H588" s="41">
        <f t="shared" si="65"/>
        <v>-7.460744339377115E-4</v>
      </c>
    </row>
    <row r="589" spans="1:8" s="42" customFormat="1" x14ac:dyDescent="0.2">
      <c r="A589" s="38"/>
      <c r="B589" s="39" t="s">
        <v>562</v>
      </c>
      <c r="C589" s="40">
        <v>41</v>
      </c>
      <c r="D589" s="40">
        <v>24</v>
      </c>
      <c r="E589" s="41">
        <f t="shared" si="63"/>
        <v>7.1137329747549233E-4</v>
      </c>
      <c r="F589" s="41">
        <f t="shared" si="64"/>
        <v>5.8765915768854064E-4</v>
      </c>
      <c r="G589" s="41">
        <f t="shared" si="66"/>
        <v>-0.41463414634146339</v>
      </c>
      <c r="H589" s="41">
        <f t="shared" si="65"/>
        <v>-2.9495965992886266E-4</v>
      </c>
    </row>
    <row r="590" spans="1:8" s="42" customFormat="1" x14ac:dyDescent="0.2">
      <c r="A590" s="38"/>
      <c r="B590" s="39" t="s">
        <v>563</v>
      </c>
      <c r="C590" s="40">
        <v>220</v>
      </c>
      <c r="D590" s="40">
        <v>256</v>
      </c>
      <c r="E590" s="41">
        <f t="shared" si="63"/>
        <v>3.8171250108441053E-3</v>
      </c>
      <c r="F590" s="41">
        <f t="shared" si="64"/>
        <v>6.2683643486777666E-3</v>
      </c>
      <c r="G590" s="41">
        <f t="shared" si="66"/>
        <v>0.16363636363636364</v>
      </c>
      <c r="H590" s="41">
        <f t="shared" si="65"/>
        <v>6.246204563199445E-4</v>
      </c>
    </row>
    <row r="591" spans="1:8" s="42" customFormat="1" x14ac:dyDescent="0.2">
      <c r="A591" s="38"/>
      <c r="B591" s="39" t="s">
        <v>564</v>
      </c>
      <c r="C591" s="40">
        <v>47</v>
      </c>
      <c r="D591" s="40">
        <v>18</v>
      </c>
      <c r="E591" s="41">
        <f t="shared" si="63"/>
        <v>8.1547670686214974E-4</v>
      </c>
      <c r="F591" s="41">
        <f t="shared" si="64"/>
        <v>4.4074436826640551E-4</v>
      </c>
      <c r="G591" s="41">
        <f t="shared" si="66"/>
        <v>-0.61702127659574468</v>
      </c>
      <c r="H591" s="41">
        <f t="shared" si="65"/>
        <v>-5.0316647870217749E-4</v>
      </c>
    </row>
    <row r="592" spans="1:8" s="42" customFormat="1" ht="25.5" x14ac:dyDescent="0.2">
      <c r="A592" s="38"/>
      <c r="B592" s="39" t="s">
        <v>565</v>
      </c>
      <c r="C592" s="40">
        <v>190</v>
      </c>
      <c r="D592" s="40">
        <v>140</v>
      </c>
      <c r="E592" s="41">
        <f t="shared" si="63"/>
        <v>3.2966079639108179E-3</v>
      </c>
      <c r="F592" s="41">
        <f t="shared" si="64"/>
        <v>3.4280117531831538E-3</v>
      </c>
      <c r="G592" s="41">
        <f t="shared" si="66"/>
        <v>-0.26315789473684209</v>
      </c>
      <c r="H592" s="41">
        <f t="shared" si="65"/>
        <v>-8.675284115554784E-4</v>
      </c>
    </row>
    <row r="593" spans="1:8" s="42" customFormat="1" x14ac:dyDescent="0.2">
      <c r="A593" s="38"/>
      <c r="B593" s="39" t="s">
        <v>566</v>
      </c>
      <c r="C593" s="40">
        <v>409</v>
      </c>
      <c r="D593" s="40">
        <v>160</v>
      </c>
      <c r="E593" s="41">
        <f t="shared" si="63"/>
        <v>7.0963824065238138E-3</v>
      </c>
      <c r="F593" s="41">
        <f t="shared" si="64"/>
        <v>3.9177277179236044E-3</v>
      </c>
      <c r="G593" s="41">
        <f t="shared" si="66"/>
        <v>-0.60880195599022002</v>
      </c>
      <c r="H593" s="41">
        <f t="shared" si="65"/>
        <v>-4.3202914895462824E-3</v>
      </c>
    </row>
    <row r="594" spans="1:8" s="42" customFormat="1" x14ac:dyDescent="0.2">
      <c r="A594" s="38"/>
      <c r="B594" s="39" t="s">
        <v>567</v>
      </c>
      <c r="C594" s="40">
        <v>14</v>
      </c>
      <c r="D594" s="40">
        <v>4</v>
      </c>
      <c r="E594" s="41">
        <f t="shared" si="63"/>
        <v>2.4290795523553395E-4</v>
      </c>
      <c r="F594" s="41">
        <f t="shared" si="64"/>
        <v>9.7943192948090103E-5</v>
      </c>
      <c r="G594" s="41">
        <f t="shared" si="66"/>
        <v>-0.7142857142857143</v>
      </c>
      <c r="H594" s="41">
        <f t="shared" si="65"/>
        <v>-1.7350568231109568E-4</v>
      </c>
    </row>
    <row r="595" spans="1:8" s="42" customFormat="1" x14ac:dyDescent="0.2">
      <c r="A595" s="38" t="s">
        <v>95</v>
      </c>
      <c r="B595" s="39" t="s">
        <v>568</v>
      </c>
      <c r="C595" s="40">
        <v>0</v>
      </c>
      <c r="D595" s="40">
        <v>134</v>
      </c>
      <c r="E595" s="41" t="str">
        <f t="shared" si="63"/>
        <v/>
      </c>
      <c r="F595" s="41">
        <f t="shared" si="64"/>
        <v>3.2810969637610187E-3</v>
      </c>
      <c r="G595" s="41">
        <f t="shared" si="66"/>
        <v>1</v>
      </c>
      <c r="H595" s="41" t="str">
        <f t="shared" si="65"/>
        <v/>
      </c>
    </row>
    <row r="596" spans="1:8" s="42" customFormat="1" x14ac:dyDescent="0.2">
      <c r="A596" s="38"/>
      <c r="B596" s="39" t="s">
        <v>569</v>
      </c>
      <c r="C596" s="40">
        <v>81</v>
      </c>
      <c r="D596" s="40">
        <v>22</v>
      </c>
      <c r="E596" s="41">
        <f t="shared" si="63"/>
        <v>1.4053960267198752E-3</v>
      </c>
      <c r="F596" s="41">
        <f t="shared" si="64"/>
        <v>5.386875612144956E-4</v>
      </c>
      <c r="G596" s="41">
        <f t="shared" si="66"/>
        <v>-0.72839506172839508</v>
      </c>
      <c r="H596" s="41">
        <f t="shared" si="65"/>
        <v>-1.0236835256354647E-3</v>
      </c>
    </row>
    <row r="597" spans="1:8" s="42" customFormat="1" ht="25.5" x14ac:dyDescent="0.2">
      <c r="A597" s="38"/>
      <c r="B597" s="39" t="s">
        <v>570</v>
      </c>
      <c r="C597" s="40">
        <v>1159</v>
      </c>
      <c r="D597" s="40">
        <v>449</v>
      </c>
      <c r="E597" s="41">
        <f t="shared" si="63"/>
        <v>2.0109308579855989E-2</v>
      </c>
      <c r="F597" s="41">
        <f t="shared" si="64"/>
        <v>1.0994123408423115E-2</v>
      </c>
      <c r="G597" s="41">
        <f t="shared" si="66"/>
        <v>-0.61259706643658329</v>
      </c>
      <c r="H597" s="41">
        <f t="shared" si="65"/>
        <v>-1.2318903444087793E-2</v>
      </c>
    </row>
    <row r="598" spans="1:8" s="42" customFormat="1" x14ac:dyDescent="0.2">
      <c r="A598" s="38"/>
      <c r="B598" s="39" t="s">
        <v>571</v>
      </c>
      <c r="C598" s="40">
        <v>2971</v>
      </c>
      <c r="D598" s="40">
        <v>2262</v>
      </c>
      <c r="E598" s="41">
        <f t="shared" si="63"/>
        <v>5.154853821462653E-2</v>
      </c>
      <c r="F598" s="41">
        <f t="shared" si="64"/>
        <v>5.5386875612144955E-2</v>
      </c>
      <c r="G598" s="41">
        <f t="shared" si="66"/>
        <v>-0.23864018848872434</v>
      </c>
      <c r="H598" s="41">
        <f t="shared" si="65"/>
        <v>-1.2301552875856684E-2</v>
      </c>
    </row>
    <row r="599" spans="1:8" s="42" customFormat="1" x14ac:dyDescent="0.2">
      <c r="A599" s="38"/>
      <c r="B599" s="39" t="s">
        <v>572</v>
      </c>
      <c r="C599" s="40">
        <v>270</v>
      </c>
      <c r="D599" s="40">
        <v>200</v>
      </c>
      <c r="E599" s="41">
        <f t="shared" si="63"/>
        <v>4.6846534223995836E-3</v>
      </c>
      <c r="F599" s="41">
        <f t="shared" si="64"/>
        <v>4.8971596474045058E-3</v>
      </c>
      <c r="G599" s="41">
        <f t="shared" si="66"/>
        <v>-0.25925925925925924</v>
      </c>
      <c r="H599" s="41">
        <f t="shared" si="65"/>
        <v>-1.2145397761776698E-3</v>
      </c>
    </row>
    <row r="600" spans="1:8" s="42" customFormat="1" x14ac:dyDescent="0.2">
      <c r="A600" s="38"/>
      <c r="B600" s="39" t="s">
        <v>573</v>
      </c>
      <c r="C600" s="40">
        <v>7213</v>
      </c>
      <c r="D600" s="40">
        <v>3841</v>
      </c>
      <c r="E600" s="41">
        <f t="shared" si="63"/>
        <v>0.12514964865099332</v>
      </c>
      <c r="F600" s="41">
        <f t="shared" si="64"/>
        <v>9.4049951028403522E-2</v>
      </c>
      <c r="G600" s="41">
        <f t="shared" si="66"/>
        <v>-0.46748925551088311</v>
      </c>
      <c r="H600" s="41">
        <f t="shared" si="65"/>
        <v>-5.8506116075301463E-2</v>
      </c>
    </row>
    <row r="601" spans="1:8" s="42" customFormat="1" x14ac:dyDescent="0.2">
      <c r="A601" s="38"/>
      <c r="B601" s="39" t="s">
        <v>574</v>
      </c>
      <c r="C601" s="40">
        <v>15050</v>
      </c>
      <c r="D601" s="40">
        <v>14208</v>
      </c>
      <c r="E601" s="41">
        <f t="shared" si="63"/>
        <v>0.26112605187819898</v>
      </c>
      <c r="F601" s="41">
        <f t="shared" si="64"/>
        <v>0.34789422135161607</v>
      </c>
      <c r="G601" s="41">
        <f t="shared" si="66"/>
        <v>-5.5946843853820601E-2</v>
      </c>
      <c r="H601" s="41">
        <f t="shared" si="65"/>
        <v>-1.4609178450594257E-2</v>
      </c>
    </row>
    <row r="602" spans="1:8" s="42" customFormat="1" x14ac:dyDescent="0.2">
      <c r="A602" s="38"/>
      <c r="B602" s="39" t="s">
        <v>575</v>
      </c>
      <c r="C602" s="40">
        <v>131</v>
      </c>
      <c r="D602" s="40">
        <v>161</v>
      </c>
      <c r="E602" s="41">
        <f t="shared" si="63"/>
        <v>2.2729244382753535E-3</v>
      </c>
      <c r="F602" s="41">
        <f t="shared" si="64"/>
        <v>3.9422135161606272E-3</v>
      </c>
      <c r="G602" s="41">
        <f t="shared" si="66"/>
        <v>0.22900763358778625</v>
      </c>
      <c r="H602" s="41">
        <f t="shared" si="65"/>
        <v>5.2051704693328708E-4</v>
      </c>
    </row>
    <row r="603" spans="1:8" s="42" customFormat="1" x14ac:dyDescent="0.2">
      <c r="A603" s="38"/>
      <c r="B603" s="39" t="s">
        <v>576</v>
      </c>
      <c r="C603" s="40">
        <v>202</v>
      </c>
      <c r="D603" s="40">
        <v>237</v>
      </c>
      <c r="E603" s="41">
        <f t="shared" si="63"/>
        <v>3.504814782684133E-3</v>
      </c>
      <c r="F603" s="41">
        <f t="shared" si="64"/>
        <v>5.8031341821743387E-3</v>
      </c>
      <c r="G603" s="41">
        <f t="shared" si="66"/>
        <v>0.17326732673267325</v>
      </c>
      <c r="H603" s="41">
        <f t="shared" si="65"/>
        <v>6.0726988808883491E-4</v>
      </c>
    </row>
    <row r="604" spans="1:8" s="42" customFormat="1" ht="25.5" x14ac:dyDescent="0.2">
      <c r="A604" s="38"/>
      <c r="B604" s="39" t="s">
        <v>577</v>
      </c>
      <c r="C604" s="40">
        <v>16</v>
      </c>
      <c r="D604" s="40">
        <v>9</v>
      </c>
      <c r="E604" s="41">
        <f t="shared" si="63"/>
        <v>2.7760909169775313E-4</v>
      </c>
      <c r="F604" s="41">
        <f t="shared" si="64"/>
        <v>2.2037218413320275E-4</v>
      </c>
      <c r="G604" s="41">
        <f t="shared" si="66"/>
        <v>-0.4375</v>
      </c>
      <c r="H604" s="41">
        <f t="shared" si="65"/>
        <v>-1.2145397761776699E-4</v>
      </c>
    </row>
    <row r="605" spans="1:8" s="42" customFormat="1" x14ac:dyDescent="0.2">
      <c r="A605" s="38"/>
      <c r="B605" s="39" t="s">
        <v>578</v>
      </c>
      <c r="C605" s="40">
        <v>445</v>
      </c>
      <c r="D605" s="40">
        <v>211</v>
      </c>
      <c r="E605" s="41">
        <f t="shared" si="63"/>
        <v>7.7210028628437585E-3</v>
      </c>
      <c r="F605" s="41">
        <f t="shared" si="64"/>
        <v>5.166503428011753E-3</v>
      </c>
      <c r="G605" s="41">
        <f t="shared" si="66"/>
        <v>-0.52584269662921346</v>
      </c>
      <c r="H605" s="41">
        <f t="shared" si="65"/>
        <v>-4.0600329660796389E-3</v>
      </c>
    </row>
    <row r="606" spans="1:8" s="42" customFormat="1" x14ac:dyDescent="0.2">
      <c r="A606" s="38"/>
      <c r="B606" s="39" t="s">
        <v>579</v>
      </c>
      <c r="C606" s="40">
        <v>111</v>
      </c>
      <c r="D606" s="40">
        <v>35</v>
      </c>
      <c r="E606" s="41">
        <f t="shared" si="63"/>
        <v>1.9259130736531621E-3</v>
      </c>
      <c r="F606" s="41">
        <f t="shared" si="64"/>
        <v>8.5700293829578844E-4</v>
      </c>
      <c r="G606" s="41">
        <f t="shared" si="66"/>
        <v>-0.68468468468468469</v>
      </c>
      <c r="H606" s="41">
        <f t="shared" si="65"/>
        <v>-1.3186431855643273E-3</v>
      </c>
    </row>
    <row r="607" spans="1:8" s="42" customFormat="1" ht="25.5" x14ac:dyDescent="0.2">
      <c r="A607" s="38"/>
      <c r="B607" s="39" t="s">
        <v>580</v>
      </c>
      <c r="C607" s="40">
        <v>177</v>
      </c>
      <c r="D607" s="40">
        <v>127</v>
      </c>
      <c r="E607" s="41">
        <f t="shared" si="63"/>
        <v>3.0710505769063938E-3</v>
      </c>
      <c r="F607" s="41">
        <f t="shared" si="64"/>
        <v>3.1096963761018609E-3</v>
      </c>
      <c r="G607" s="41">
        <f t="shared" si="66"/>
        <v>-0.2824858757062147</v>
      </c>
      <c r="H607" s="41">
        <f t="shared" si="65"/>
        <v>-8.675284115554785E-4</v>
      </c>
    </row>
    <row r="608" spans="1:8" s="42" customFormat="1" ht="25.5" x14ac:dyDescent="0.2">
      <c r="A608" s="38"/>
      <c r="B608" s="39" t="s">
        <v>581</v>
      </c>
      <c r="C608" s="40">
        <v>978</v>
      </c>
      <c r="D608" s="40">
        <v>810</v>
      </c>
      <c r="E608" s="41">
        <f t="shared" si="63"/>
        <v>1.696885573002516E-2</v>
      </c>
      <c r="F608" s="41">
        <f t="shared" si="64"/>
        <v>1.9833496571988248E-2</v>
      </c>
      <c r="G608" s="41">
        <f t="shared" si="66"/>
        <v>-0.17177914110429449</v>
      </c>
      <c r="H608" s="41">
        <f t="shared" si="65"/>
        <v>-2.9148954628264081E-3</v>
      </c>
    </row>
    <row r="609" spans="1:8" ht="25.5" x14ac:dyDescent="0.2">
      <c r="A609" s="14"/>
      <c r="B609" s="15" t="s">
        <v>582</v>
      </c>
      <c r="C609" s="16">
        <v>9961</v>
      </c>
      <c r="D609" s="16">
        <v>4486</v>
      </c>
      <c r="E609" s="17">
        <f t="shared" si="63"/>
        <v>0.17282901015008242</v>
      </c>
      <c r="F609" s="17">
        <f t="shared" si="64"/>
        <v>0.10984329089128306</v>
      </c>
      <c r="G609" s="17">
        <f t="shared" si="66"/>
        <v>-0.54964361007930929</v>
      </c>
      <c r="H609" s="17">
        <f t="shared" si="65"/>
        <v>-9.4994361065324884E-2</v>
      </c>
    </row>
    <row r="610" spans="1:8" x14ac:dyDescent="0.2">
      <c r="A610" s="11"/>
      <c r="B610" t="s">
        <v>13</v>
      </c>
    </row>
  </sheetData>
  <mergeCells count="33">
    <mergeCell ref="B6:B7"/>
    <mergeCell ref="E6:F6"/>
    <mergeCell ref="E1:H2"/>
    <mergeCell ref="E3:H3"/>
    <mergeCell ref="E4:H5"/>
    <mergeCell ref="C6:D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610"/>
  <sheetViews>
    <sheetView showGridLines="0" workbookViewId="0">
      <selection activeCell="A583" sqref="A583:XFD60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.75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599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3</v>
      </c>
      <c r="C6" s="27" t="s">
        <v>4</v>
      </c>
      <c r="D6" s="28"/>
      <c r="E6" s="27" t="s">
        <v>5</v>
      </c>
      <c r="F6" s="28"/>
      <c r="G6" s="34" t="s">
        <v>6</v>
      </c>
      <c r="H6" s="36" t="s">
        <v>7</v>
      </c>
    </row>
    <row r="7" spans="1:8" ht="20.100000000000001" customHeight="1" thickBot="1" x14ac:dyDescent="0.25">
      <c r="B7" s="26"/>
      <c r="C7" s="7">
        <v>2019</v>
      </c>
      <c r="D7" s="7">
        <v>2020</v>
      </c>
      <c r="E7" s="7">
        <v>2019</v>
      </c>
      <c r="F7" s="7">
        <v>2020</v>
      </c>
      <c r="G7" s="35"/>
      <c r="H7" s="37"/>
    </row>
    <row r="8" spans="1:8" ht="20.100000000000001" customHeight="1" thickBot="1" x14ac:dyDescent="0.25">
      <c r="A8" s="11"/>
      <c r="B8" s="8" t="s">
        <v>600</v>
      </c>
      <c r="C8" s="12">
        <f>+C19+C75+C173+C349+C582</f>
        <v>1972</v>
      </c>
      <c r="D8" s="13">
        <f>+D19+D75+D173+D349+D582</f>
        <v>2778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0.40872210953346855</v>
      </c>
      <c r="H8" s="10">
        <f t="shared" ref="H8:H13" si="1">+IF(OR(AND(E8=""),(G8="")),"",E8*G8)</f>
        <v>0.40872210953346855</v>
      </c>
    </row>
    <row r="9" spans="1:8" s="42" customFormat="1" x14ac:dyDescent="0.2">
      <c r="A9" s="38"/>
      <c r="B9" s="39" t="s">
        <v>8</v>
      </c>
      <c r="C9" s="40">
        <f>+C19</f>
        <v>20</v>
      </c>
      <c r="D9" s="40">
        <f>+D19</f>
        <v>65</v>
      </c>
      <c r="E9" s="41">
        <f t="shared" ref="E9:F13" si="2">+C9/C$8</f>
        <v>1.0141987829614604E-2</v>
      </c>
      <c r="F9" s="41">
        <f t="shared" si="2"/>
        <v>2.339812814974802E-2</v>
      </c>
      <c r="G9" s="41">
        <f t="shared" si="0"/>
        <v>2.25</v>
      </c>
      <c r="H9" s="41">
        <f t="shared" si="1"/>
        <v>2.281947261663286E-2</v>
      </c>
    </row>
    <row r="10" spans="1:8" s="42" customFormat="1" x14ac:dyDescent="0.2">
      <c r="A10" s="38"/>
      <c r="B10" s="39" t="s">
        <v>9</v>
      </c>
      <c r="C10" s="40">
        <f>+C75</f>
        <v>255</v>
      </c>
      <c r="D10" s="40">
        <f>+D75</f>
        <v>297</v>
      </c>
      <c r="E10" s="41">
        <f t="shared" si="2"/>
        <v>0.12931034482758622</v>
      </c>
      <c r="F10" s="41">
        <f t="shared" si="2"/>
        <v>0.10691144708423327</v>
      </c>
      <c r="G10" s="41">
        <f t="shared" si="0"/>
        <v>0.16470588235294117</v>
      </c>
      <c r="H10" s="41">
        <f t="shared" si="1"/>
        <v>2.1298174442190669E-2</v>
      </c>
    </row>
    <row r="11" spans="1:8" s="42" customFormat="1" ht="25.5" x14ac:dyDescent="0.2">
      <c r="A11" s="38"/>
      <c r="B11" s="39" t="s">
        <v>10</v>
      </c>
      <c r="C11" s="40">
        <f>+C173</f>
        <v>258</v>
      </c>
      <c r="D11" s="40">
        <f>+D173</f>
        <v>1292</v>
      </c>
      <c r="E11" s="41">
        <f t="shared" si="2"/>
        <v>0.1308316430020284</v>
      </c>
      <c r="F11" s="41">
        <f t="shared" si="2"/>
        <v>0.46508279337652986</v>
      </c>
      <c r="G11" s="41">
        <f t="shared" si="0"/>
        <v>4.0077519379844961</v>
      </c>
      <c r="H11" s="41">
        <f t="shared" si="1"/>
        <v>0.52434077079107511</v>
      </c>
    </row>
    <row r="12" spans="1:8" s="42" customFormat="1" x14ac:dyDescent="0.2">
      <c r="A12" s="38"/>
      <c r="B12" s="39" t="s">
        <v>11</v>
      </c>
      <c r="C12" s="40">
        <f>+C349</f>
        <v>1035</v>
      </c>
      <c r="D12" s="40">
        <f>+D349</f>
        <v>845</v>
      </c>
      <c r="E12" s="41">
        <f t="shared" si="2"/>
        <v>0.52484787018255574</v>
      </c>
      <c r="F12" s="41">
        <f t="shared" si="2"/>
        <v>0.30417566594672424</v>
      </c>
      <c r="G12" s="41">
        <f t="shared" si="0"/>
        <v>-0.18357487922705315</v>
      </c>
      <c r="H12" s="41">
        <f t="shared" si="1"/>
        <v>-9.6348884381338734E-2</v>
      </c>
    </row>
    <row r="13" spans="1:8" s="42" customFormat="1" x14ac:dyDescent="0.2">
      <c r="A13" s="38"/>
      <c r="B13" s="39" t="s">
        <v>12</v>
      </c>
      <c r="C13" s="40">
        <f>+C582</f>
        <v>404</v>
      </c>
      <c r="D13" s="40">
        <f>+D582</f>
        <v>279</v>
      </c>
      <c r="E13" s="41">
        <f t="shared" si="2"/>
        <v>0.20486815415821502</v>
      </c>
      <c r="F13" s="41">
        <f t="shared" si="2"/>
        <v>0.10043196544276457</v>
      </c>
      <c r="G13" s="41">
        <f t="shared" si="0"/>
        <v>-0.3094059405940594</v>
      </c>
      <c r="H13" s="41">
        <f t="shared" si="1"/>
        <v>-6.338742393509128E-2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3</v>
      </c>
      <c r="C17" s="22" t="s">
        <v>14</v>
      </c>
      <c r="D17" s="24"/>
      <c r="E17" s="22" t="s">
        <v>5</v>
      </c>
      <c r="F17" s="24"/>
      <c r="G17" s="22" t="s">
        <v>15</v>
      </c>
      <c r="H17" s="22" t="s">
        <v>7</v>
      </c>
    </row>
    <row r="18" spans="1:8" x14ac:dyDescent="0.2">
      <c r="A18" s="14"/>
      <c r="B18" s="23"/>
      <c r="C18" s="18">
        <v>2019</v>
      </c>
      <c r="D18" s="18">
        <v>2020</v>
      </c>
      <c r="E18" s="18">
        <v>2019</v>
      </c>
      <c r="F18" s="18">
        <v>2020</v>
      </c>
      <c r="G18" s="23"/>
      <c r="H18" s="23"/>
    </row>
    <row r="19" spans="1:8" x14ac:dyDescent="0.2">
      <c r="A19" s="14"/>
      <c r="B19" s="19" t="s">
        <v>8</v>
      </c>
      <c r="C19" s="20">
        <f>SUM(C20:C69)</f>
        <v>20</v>
      </c>
      <c r="D19" s="20">
        <f>SUM(D20:D69)</f>
        <v>65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2.25</v>
      </c>
      <c r="H19" s="21">
        <f t="shared" ref="H19:H50" si="5">+IF(OR(AND(E19=""),(G19="")),"",E19*G19)</f>
        <v>2.25</v>
      </c>
    </row>
    <row r="20" spans="1:8" s="42" customFormat="1" x14ac:dyDescent="0.2">
      <c r="A20" s="38"/>
      <c r="B20" s="39" t="s">
        <v>16</v>
      </c>
      <c r="C20" s="40">
        <v>0</v>
      </c>
      <c r="D20" s="40">
        <v>0</v>
      </c>
      <c r="E20" s="41" t="str">
        <f t="shared" si="3"/>
        <v/>
      </c>
      <c r="F20" s="41" t="str">
        <f t="shared" si="4"/>
        <v/>
      </c>
      <c r="G20" s="41" t="str">
        <f t="shared" ref="G20:G51" si="6">+IF(AND(C20=0,D20=0)," ",IF(C20=0,1,IF(D20=0,-1,(D20-C20)/C20)))</f>
        <v xml:space="preserve"> </v>
      </c>
      <c r="H20" s="41" t="str">
        <f t="shared" si="5"/>
        <v/>
      </c>
    </row>
    <row r="21" spans="1:8" s="42" customFormat="1" x14ac:dyDescent="0.2">
      <c r="A21" s="38"/>
      <c r="B21" s="39" t="s">
        <v>17</v>
      </c>
      <c r="C21" s="40">
        <v>0</v>
      </c>
      <c r="D21" s="40">
        <v>0</v>
      </c>
      <c r="E21" s="41" t="str">
        <f t="shared" si="3"/>
        <v/>
      </c>
      <c r="F21" s="41" t="str">
        <f t="shared" si="4"/>
        <v/>
      </c>
      <c r="G21" s="41" t="str">
        <f t="shared" si="6"/>
        <v xml:space="preserve"> </v>
      </c>
      <c r="H21" s="41" t="str">
        <f t="shared" si="5"/>
        <v/>
      </c>
    </row>
    <row r="22" spans="1:8" s="42" customFormat="1" ht="38.25" x14ac:dyDescent="0.2">
      <c r="A22" s="38"/>
      <c r="B22" s="39" t="s">
        <v>18</v>
      </c>
      <c r="C22" s="40">
        <v>0</v>
      </c>
      <c r="D22" s="40">
        <v>0</v>
      </c>
      <c r="E22" s="41" t="str">
        <f t="shared" si="3"/>
        <v/>
      </c>
      <c r="F22" s="41" t="str">
        <f t="shared" si="4"/>
        <v/>
      </c>
      <c r="G22" s="41" t="str">
        <f t="shared" si="6"/>
        <v xml:space="preserve"> </v>
      </c>
      <c r="H22" s="41" t="str">
        <f t="shared" si="5"/>
        <v/>
      </c>
    </row>
    <row r="23" spans="1:8" s="42" customFormat="1" ht="38.25" x14ac:dyDescent="0.2">
      <c r="A23" s="38"/>
      <c r="B23" s="39" t="s">
        <v>19</v>
      </c>
      <c r="C23" s="40">
        <v>1</v>
      </c>
      <c r="D23" s="40">
        <v>0</v>
      </c>
      <c r="E23" s="41">
        <f t="shared" si="3"/>
        <v>0.05</v>
      </c>
      <c r="F23" s="41" t="str">
        <f t="shared" si="4"/>
        <v/>
      </c>
      <c r="G23" s="41">
        <f t="shared" si="6"/>
        <v>-1</v>
      </c>
      <c r="H23" s="41">
        <f t="shared" si="5"/>
        <v>-0.05</v>
      </c>
    </row>
    <row r="24" spans="1:8" s="42" customFormat="1" ht="25.5" x14ac:dyDescent="0.2">
      <c r="A24" s="38"/>
      <c r="B24" s="39" t="s">
        <v>20</v>
      </c>
      <c r="C24" s="40">
        <v>0</v>
      </c>
      <c r="D24" s="40">
        <v>0</v>
      </c>
      <c r="E24" s="41" t="str">
        <f t="shared" si="3"/>
        <v/>
      </c>
      <c r="F24" s="41" t="str">
        <f t="shared" si="4"/>
        <v/>
      </c>
      <c r="G24" s="41" t="str">
        <f t="shared" si="6"/>
        <v xml:space="preserve"> </v>
      </c>
      <c r="H24" s="41" t="str">
        <f t="shared" si="5"/>
        <v/>
      </c>
    </row>
    <row r="25" spans="1:8" s="42" customFormat="1" ht="38.25" x14ac:dyDescent="0.2">
      <c r="A25" s="38"/>
      <c r="B25" s="39" t="s">
        <v>21</v>
      </c>
      <c r="C25" s="40">
        <v>0</v>
      </c>
      <c r="D25" s="40">
        <v>2</v>
      </c>
      <c r="E25" s="41" t="str">
        <f t="shared" si="3"/>
        <v/>
      </c>
      <c r="F25" s="41">
        <f t="shared" si="4"/>
        <v>3.0769230769230771E-2</v>
      </c>
      <c r="G25" s="41">
        <f t="shared" si="6"/>
        <v>1</v>
      </c>
      <c r="H25" s="41" t="str">
        <f t="shared" si="5"/>
        <v/>
      </c>
    </row>
    <row r="26" spans="1:8" s="42" customFormat="1" ht="25.5" x14ac:dyDescent="0.2">
      <c r="A26" s="38"/>
      <c r="B26" s="39" t="s">
        <v>22</v>
      </c>
      <c r="C26" s="40">
        <v>0</v>
      </c>
      <c r="D26" s="40">
        <v>0</v>
      </c>
      <c r="E26" s="41" t="str">
        <f t="shared" si="3"/>
        <v/>
      </c>
      <c r="F26" s="41" t="str">
        <f t="shared" si="4"/>
        <v/>
      </c>
      <c r="G26" s="41" t="str">
        <f t="shared" si="6"/>
        <v xml:space="preserve"> </v>
      </c>
      <c r="H26" s="41" t="str">
        <f t="shared" si="5"/>
        <v/>
      </c>
    </row>
    <row r="27" spans="1:8" s="42" customFormat="1" x14ac:dyDescent="0.2">
      <c r="A27" s="38"/>
      <c r="B27" s="39" t="s">
        <v>23</v>
      </c>
      <c r="C27" s="40">
        <v>2</v>
      </c>
      <c r="D27" s="40">
        <v>1</v>
      </c>
      <c r="E27" s="41">
        <f t="shared" si="3"/>
        <v>0.1</v>
      </c>
      <c r="F27" s="41">
        <f t="shared" si="4"/>
        <v>1.5384615384615385E-2</v>
      </c>
      <c r="G27" s="41">
        <f t="shared" si="6"/>
        <v>-0.5</v>
      </c>
      <c r="H27" s="41">
        <f t="shared" si="5"/>
        <v>-0.05</v>
      </c>
    </row>
    <row r="28" spans="1:8" s="42" customFormat="1" x14ac:dyDescent="0.2">
      <c r="A28" s="38"/>
      <c r="B28" s="39" t="s">
        <v>24</v>
      </c>
      <c r="C28" s="40">
        <v>1</v>
      </c>
      <c r="D28" s="40">
        <v>0</v>
      </c>
      <c r="E28" s="41">
        <f t="shared" si="3"/>
        <v>0.05</v>
      </c>
      <c r="F28" s="41" t="str">
        <f t="shared" si="4"/>
        <v/>
      </c>
      <c r="G28" s="41">
        <f t="shared" si="6"/>
        <v>-1</v>
      </c>
      <c r="H28" s="41">
        <f t="shared" si="5"/>
        <v>-0.05</v>
      </c>
    </row>
    <row r="29" spans="1:8" s="42" customFormat="1" x14ac:dyDescent="0.2">
      <c r="A29" s="38"/>
      <c r="B29" s="39" t="s">
        <v>25</v>
      </c>
      <c r="C29" s="40">
        <v>0</v>
      </c>
      <c r="D29" s="40">
        <v>0</v>
      </c>
      <c r="E29" s="41" t="str">
        <f t="shared" si="3"/>
        <v/>
      </c>
      <c r="F29" s="41" t="str">
        <f t="shared" si="4"/>
        <v/>
      </c>
      <c r="G29" s="41" t="str">
        <f t="shared" si="6"/>
        <v xml:space="preserve"> </v>
      </c>
      <c r="H29" s="41" t="str">
        <f t="shared" si="5"/>
        <v/>
      </c>
    </row>
    <row r="30" spans="1:8" s="42" customFormat="1" x14ac:dyDescent="0.2">
      <c r="A30" s="38"/>
      <c r="B30" s="39" t="s">
        <v>26</v>
      </c>
      <c r="C30" s="40">
        <v>3</v>
      </c>
      <c r="D30" s="40">
        <v>2</v>
      </c>
      <c r="E30" s="41">
        <f t="shared" si="3"/>
        <v>0.15</v>
      </c>
      <c r="F30" s="41">
        <f t="shared" si="4"/>
        <v>3.0769230769230771E-2</v>
      </c>
      <c r="G30" s="41">
        <f t="shared" si="6"/>
        <v>-0.33333333333333331</v>
      </c>
      <c r="H30" s="41">
        <f t="shared" si="5"/>
        <v>-4.9999999999999996E-2</v>
      </c>
    </row>
    <row r="31" spans="1:8" s="42" customFormat="1" ht="25.5" x14ac:dyDescent="0.2">
      <c r="A31" s="38"/>
      <c r="B31" s="39" t="s">
        <v>27</v>
      </c>
      <c r="C31" s="40">
        <v>0</v>
      </c>
      <c r="D31" s="40">
        <v>0</v>
      </c>
      <c r="E31" s="41" t="str">
        <f t="shared" si="3"/>
        <v/>
      </c>
      <c r="F31" s="41" t="str">
        <f t="shared" si="4"/>
        <v/>
      </c>
      <c r="G31" s="41" t="str">
        <f t="shared" si="6"/>
        <v xml:space="preserve"> </v>
      </c>
      <c r="H31" s="41" t="str">
        <f t="shared" si="5"/>
        <v/>
      </c>
    </row>
    <row r="32" spans="1:8" s="42" customFormat="1" x14ac:dyDescent="0.2">
      <c r="A32" s="38"/>
      <c r="B32" s="39" t="s">
        <v>28</v>
      </c>
      <c r="C32" s="40">
        <v>0</v>
      </c>
      <c r="D32" s="40">
        <v>1</v>
      </c>
      <c r="E32" s="41" t="str">
        <f t="shared" si="3"/>
        <v/>
      </c>
      <c r="F32" s="41">
        <f t="shared" si="4"/>
        <v>1.5384615384615385E-2</v>
      </c>
      <c r="G32" s="41">
        <f t="shared" si="6"/>
        <v>1</v>
      </c>
      <c r="H32" s="41" t="str">
        <f t="shared" si="5"/>
        <v/>
      </c>
    </row>
    <row r="33" spans="1:8" s="42" customFormat="1" x14ac:dyDescent="0.2">
      <c r="A33" s="38"/>
      <c r="B33" s="39" t="s">
        <v>29</v>
      </c>
      <c r="C33" s="40">
        <v>0</v>
      </c>
      <c r="D33" s="40">
        <v>0</v>
      </c>
      <c r="E33" s="41" t="str">
        <f t="shared" si="3"/>
        <v/>
      </c>
      <c r="F33" s="41" t="str">
        <f t="shared" si="4"/>
        <v/>
      </c>
      <c r="G33" s="41" t="str">
        <f t="shared" si="6"/>
        <v xml:space="preserve"> </v>
      </c>
      <c r="H33" s="41" t="str">
        <f t="shared" si="5"/>
        <v/>
      </c>
    </row>
    <row r="34" spans="1:8" s="42" customFormat="1" x14ac:dyDescent="0.2">
      <c r="A34" s="38"/>
      <c r="B34" s="39" t="s">
        <v>30</v>
      </c>
      <c r="C34" s="40">
        <v>0</v>
      </c>
      <c r="D34" s="40">
        <v>0</v>
      </c>
      <c r="E34" s="41" t="str">
        <f t="shared" si="3"/>
        <v/>
      </c>
      <c r="F34" s="41" t="str">
        <f t="shared" si="4"/>
        <v/>
      </c>
      <c r="G34" s="41" t="str">
        <f t="shared" si="6"/>
        <v xml:space="preserve"> </v>
      </c>
      <c r="H34" s="41" t="str">
        <f t="shared" si="5"/>
        <v/>
      </c>
    </row>
    <row r="35" spans="1:8" s="42" customFormat="1" x14ac:dyDescent="0.2">
      <c r="A35" s="38"/>
      <c r="B35" s="39" t="s">
        <v>31</v>
      </c>
      <c r="C35" s="40">
        <v>0</v>
      </c>
      <c r="D35" s="40">
        <v>0</v>
      </c>
      <c r="E35" s="41" t="str">
        <f t="shared" si="3"/>
        <v/>
      </c>
      <c r="F35" s="41" t="str">
        <f t="shared" si="4"/>
        <v/>
      </c>
      <c r="G35" s="41" t="str">
        <f t="shared" si="6"/>
        <v xml:space="preserve"> </v>
      </c>
      <c r="H35" s="41" t="str">
        <f t="shared" si="5"/>
        <v/>
      </c>
    </row>
    <row r="36" spans="1:8" s="42" customFormat="1" x14ac:dyDescent="0.2">
      <c r="A36" s="38"/>
      <c r="B36" s="39" t="s">
        <v>32</v>
      </c>
      <c r="C36" s="40">
        <v>0</v>
      </c>
      <c r="D36" s="40">
        <v>0</v>
      </c>
      <c r="E36" s="41" t="str">
        <f t="shared" si="3"/>
        <v/>
      </c>
      <c r="F36" s="41" t="str">
        <f t="shared" si="4"/>
        <v/>
      </c>
      <c r="G36" s="41" t="str">
        <f t="shared" si="6"/>
        <v xml:space="preserve"> </v>
      </c>
      <c r="H36" s="41" t="str">
        <f t="shared" si="5"/>
        <v/>
      </c>
    </row>
    <row r="37" spans="1:8" s="42" customFormat="1" ht="25.5" x14ac:dyDescent="0.2">
      <c r="A37" s="38"/>
      <c r="B37" s="39" t="s">
        <v>33</v>
      </c>
      <c r="C37" s="40">
        <v>0</v>
      </c>
      <c r="D37" s="40">
        <v>0</v>
      </c>
      <c r="E37" s="41" t="str">
        <f t="shared" si="3"/>
        <v/>
      </c>
      <c r="F37" s="41" t="str">
        <f t="shared" si="4"/>
        <v/>
      </c>
      <c r="G37" s="41" t="str">
        <f t="shared" si="6"/>
        <v xml:space="preserve"> </v>
      </c>
      <c r="H37" s="41" t="str">
        <f t="shared" si="5"/>
        <v/>
      </c>
    </row>
    <row r="38" spans="1:8" s="42" customFormat="1" ht="25.5" x14ac:dyDescent="0.2">
      <c r="A38" s="38"/>
      <c r="B38" s="39" t="s">
        <v>34</v>
      </c>
      <c r="C38" s="40">
        <v>0</v>
      </c>
      <c r="D38" s="40">
        <v>1</v>
      </c>
      <c r="E38" s="41" t="str">
        <f t="shared" si="3"/>
        <v/>
      </c>
      <c r="F38" s="41">
        <f t="shared" si="4"/>
        <v>1.5384615384615385E-2</v>
      </c>
      <c r="G38" s="41">
        <f t="shared" si="6"/>
        <v>1</v>
      </c>
      <c r="H38" s="41" t="str">
        <f t="shared" si="5"/>
        <v/>
      </c>
    </row>
    <row r="39" spans="1:8" s="42" customFormat="1" x14ac:dyDescent="0.2">
      <c r="A39" s="38"/>
      <c r="B39" s="39" t="s">
        <v>35</v>
      </c>
      <c r="C39" s="40">
        <v>2</v>
      </c>
      <c r="D39" s="40">
        <v>0</v>
      </c>
      <c r="E39" s="41">
        <f t="shared" si="3"/>
        <v>0.1</v>
      </c>
      <c r="F39" s="41" t="str">
        <f t="shared" si="4"/>
        <v/>
      </c>
      <c r="G39" s="41">
        <f t="shared" si="6"/>
        <v>-1</v>
      </c>
      <c r="H39" s="41">
        <f t="shared" si="5"/>
        <v>-0.1</v>
      </c>
    </row>
    <row r="40" spans="1:8" s="42" customFormat="1" ht="25.5" x14ac:dyDescent="0.2">
      <c r="A40" s="38"/>
      <c r="B40" s="39" t="s">
        <v>36</v>
      </c>
      <c r="C40" s="40">
        <v>0</v>
      </c>
      <c r="D40" s="40">
        <v>0</v>
      </c>
      <c r="E40" s="41" t="str">
        <f t="shared" si="3"/>
        <v/>
      </c>
      <c r="F40" s="41" t="str">
        <f t="shared" si="4"/>
        <v/>
      </c>
      <c r="G40" s="41" t="str">
        <f t="shared" si="6"/>
        <v xml:space="preserve"> </v>
      </c>
      <c r="H40" s="41" t="str">
        <f t="shared" si="5"/>
        <v/>
      </c>
    </row>
    <row r="41" spans="1:8" s="42" customFormat="1" ht="25.5" x14ac:dyDescent="0.2">
      <c r="A41" s="38"/>
      <c r="B41" s="39" t="s">
        <v>37</v>
      </c>
      <c r="C41" s="40">
        <v>1</v>
      </c>
      <c r="D41" s="40">
        <v>0</v>
      </c>
      <c r="E41" s="41">
        <f t="shared" si="3"/>
        <v>0.05</v>
      </c>
      <c r="F41" s="41" t="str">
        <f t="shared" si="4"/>
        <v/>
      </c>
      <c r="G41" s="41">
        <f t="shared" si="6"/>
        <v>-1</v>
      </c>
      <c r="H41" s="41">
        <f t="shared" si="5"/>
        <v>-0.05</v>
      </c>
    </row>
    <row r="42" spans="1:8" s="42" customFormat="1" x14ac:dyDescent="0.2">
      <c r="A42" s="38"/>
      <c r="B42" s="39" t="s">
        <v>38</v>
      </c>
      <c r="C42" s="40">
        <v>0</v>
      </c>
      <c r="D42" s="40">
        <v>0</v>
      </c>
      <c r="E42" s="41" t="str">
        <f t="shared" si="3"/>
        <v/>
      </c>
      <c r="F42" s="41" t="str">
        <f t="shared" si="4"/>
        <v/>
      </c>
      <c r="G42" s="41" t="str">
        <f t="shared" si="6"/>
        <v xml:space="preserve"> </v>
      </c>
      <c r="H42" s="41" t="str">
        <f t="shared" si="5"/>
        <v/>
      </c>
    </row>
    <row r="43" spans="1:8" s="42" customFormat="1" x14ac:dyDescent="0.2">
      <c r="A43" s="38"/>
      <c r="B43" s="39" t="s">
        <v>39</v>
      </c>
      <c r="C43" s="40">
        <v>1</v>
      </c>
      <c r="D43" s="40">
        <v>0</v>
      </c>
      <c r="E43" s="41">
        <f t="shared" si="3"/>
        <v>0.05</v>
      </c>
      <c r="F43" s="41" t="str">
        <f t="shared" si="4"/>
        <v/>
      </c>
      <c r="G43" s="41">
        <f t="shared" si="6"/>
        <v>-1</v>
      </c>
      <c r="H43" s="41">
        <f t="shared" si="5"/>
        <v>-0.05</v>
      </c>
    </row>
    <row r="44" spans="1:8" s="42" customFormat="1" ht="25.5" x14ac:dyDescent="0.2">
      <c r="A44" s="38"/>
      <c r="B44" s="39" t="s">
        <v>40</v>
      </c>
      <c r="C44" s="40">
        <v>2</v>
      </c>
      <c r="D44" s="40">
        <v>0</v>
      </c>
      <c r="E44" s="41">
        <f t="shared" si="3"/>
        <v>0.1</v>
      </c>
      <c r="F44" s="41" t="str">
        <f t="shared" si="4"/>
        <v/>
      </c>
      <c r="G44" s="41">
        <f t="shared" si="6"/>
        <v>-1</v>
      </c>
      <c r="H44" s="41">
        <f t="shared" si="5"/>
        <v>-0.1</v>
      </c>
    </row>
    <row r="45" spans="1:8" s="42" customFormat="1" ht="25.5" x14ac:dyDescent="0.2">
      <c r="A45" s="38"/>
      <c r="B45" s="39" t="s">
        <v>41</v>
      </c>
      <c r="C45" s="40">
        <v>0</v>
      </c>
      <c r="D45" s="40">
        <v>0</v>
      </c>
      <c r="E45" s="41" t="str">
        <f t="shared" si="3"/>
        <v/>
      </c>
      <c r="F45" s="41" t="str">
        <f t="shared" si="4"/>
        <v/>
      </c>
      <c r="G45" s="41" t="str">
        <f t="shared" si="6"/>
        <v xml:space="preserve"> </v>
      </c>
      <c r="H45" s="41" t="str">
        <f t="shared" si="5"/>
        <v/>
      </c>
    </row>
    <row r="46" spans="1:8" s="42" customFormat="1" ht="25.5" x14ac:dyDescent="0.2">
      <c r="A46" s="38"/>
      <c r="B46" s="39" t="s">
        <v>42</v>
      </c>
      <c r="C46" s="40">
        <v>0</v>
      </c>
      <c r="D46" s="40">
        <v>0</v>
      </c>
      <c r="E46" s="41" t="str">
        <f t="shared" si="3"/>
        <v/>
      </c>
      <c r="F46" s="41" t="str">
        <f t="shared" si="4"/>
        <v/>
      </c>
      <c r="G46" s="41" t="str">
        <f t="shared" si="6"/>
        <v xml:space="preserve"> </v>
      </c>
      <c r="H46" s="41" t="str">
        <f t="shared" si="5"/>
        <v/>
      </c>
    </row>
    <row r="47" spans="1:8" s="42" customFormat="1" x14ac:dyDescent="0.2">
      <c r="A47" s="38"/>
      <c r="B47" s="39" t="s">
        <v>43</v>
      </c>
      <c r="C47" s="40">
        <v>1</v>
      </c>
      <c r="D47" s="40">
        <v>0</v>
      </c>
      <c r="E47" s="41">
        <f t="shared" si="3"/>
        <v>0.05</v>
      </c>
      <c r="F47" s="41" t="str">
        <f t="shared" si="4"/>
        <v/>
      </c>
      <c r="G47" s="41">
        <f t="shared" si="6"/>
        <v>-1</v>
      </c>
      <c r="H47" s="41">
        <f t="shared" si="5"/>
        <v>-0.05</v>
      </c>
    </row>
    <row r="48" spans="1:8" s="42" customFormat="1" ht="25.5" x14ac:dyDescent="0.2">
      <c r="A48" s="38"/>
      <c r="B48" s="39" t="s">
        <v>44</v>
      </c>
      <c r="C48" s="40">
        <v>0</v>
      </c>
      <c r="D48" s="40">
        <v>49</v>
      </c>
      <c r="E48" s="41" t="str">
        <f t="shared" si="3"/>
        <v/>
      </c>
      <c r="F48" s="41">
        <f t="shared" si="4"/>
        <v>0.75384615384615383</v>
      </c>
      <c r="G48" s="41">
        <f t="shared" si="6"/>
        <v>1</v>
      </c>
      <c r="H48" s="41" t="str">
        <f t="shared" si="5"/>
        <v/>
      </c>
    </row>
    <row r="49" spans="1:8" s="42" customFormat="1" ht="25.5" x14ac:dyDescent="0.2">
      <c r="A49" s="38"/>
      <c r="B49" s="39" t="s">
        <v>45</v>
      </c>
      <c r="C49" s="40">
        <v>0</v>
      </c>
      <c r="D49" s="40">
        <v>0</v>
      </c>
      <c r="E49" s="41" t="str">
        <f t="shared" si="3"/>
        <v/>
      </c>
      <c r="F49" s="41" t="str">
        <f t="shared" si="4"/>
        <v/>
      </c>
      <c r="G49" s="41" t="str">
        <f t="shared" si="6"/>
        <v xml:space="preserve"> </v>
      </c>
      <c r="H49" s="41" t="str">
        <f t="shared" si="5"/>
        <v/>
      </c>
    </row>
    <row r="50" spans="1:8" s="42" customFormat="1" x14ac:dyDescent="0.2">
      <c r="A50" s="38"/>
      <c r="B50" s="39" t="s">
        <v>46</v>
      </c>
      <c r="C50" s="40">
        <v>0</v>
      </c>
      <c r="D50" s="40">
        <v>1</v>
      </c>
      <c r="E50" s="41" t="str">
        <f t="shared" si="3"/>
        <v/>
      </c>
      <c r="F50" s="41">
        <f t="shared" si="4"/>
        <v>1.5384615384615385E-2</v>
      </c>
      <c r="G50" s="41">
        <f t="shared" si="6"/>
        <v>1</v>
      </c>
      <c r="H50" s="41" t="str">
        <f t="shared" si="5"/>
        <v/>
      </c>
    </row>
    <row r="51" spans="1:8" s="42" customFormat="1" x14ac:dyDescent="0.2">
      <c r="A51" s="38"/>
      <c r="B51" s="39" t="s">
        <v>47</v>
      </c>
      <c r="C51" s="40">
        <v>0</v>
      </c>
      <c r="D51" s="40">
        <v>0</v>
      </c>
      <c r="E51" s="41" t="str">
        <f t="shared" ref="E51:E69" si="7">+IF(C51=0,"",C51/C$19)</f>
        <v/>
      </c>
      <c r="F51" s="41" t="str">
        <f t="shared" ref="F51:F69" si="8">+IF(D51=0,"",D51/D$19)</f>
        <v/>
      </c>
      <c r="G51" s="41" t="str">
        <f t="shared" si="6"/>
        <v xml:space="preserve"> </v>
      </c>
      <c r="H51" s="41" t="str">
        <f t="shared" ref="H51:H69" si="9">+IF(OR(AND(E51=""),(G51="")),"",E51*G51)</f>
        <v/>
      </c>
    </row>
    <row r="52" spans="1:8" s="42" customFormat="1" x14ac:dyDescent="0.2">
      <c r="A52" s="38"/>
      <c r="B52" s="39" t="s">
        <v>48</v>
      </c>
      <c r="C52" s="40">
        <v>0</v>
      </c>
      <c r="D52" s="40">
        <v>0</v>
      </c>
      <c r="E52" s="41" t="str">
        <f t="shared" si="7"/>
        <v/>
      </c>
      <c r="F52" s="41" t="str">
        <f t="shared" si="8"/>
        <v/>
      </c>
      <c r="G52" s="41" t="str">
        <f t="shared" ref="G52:G69" si="10">+IF(AND(C52=0,D52=0)," ",IF(C52=0,1,IF(D52=0,-1,(D52-C52)/C52)))</f>
        <v xml:space="preserve"> </v>
      </c>
      <c r="H52" s="41" t="str">
        <f t="shared" si="9"/>
        <v/>
      </c>
    </row>
    <row r="53" spans="1:8" s="42" customFormat="1" x14ac:dyDescent="0.2">
      <c r="A53" s="38"/>
      <c r="B53" s="39" t="s">
        <v>49</v>
      </c>
      <c r="C53" s="40">
        <v>1</v>
      </c>
      <c r="D53" s="40">
        <v>0</v>
      </c>
      <c r="E53" s="41">
        <f t="shared" si="7"/>
        <v>0.05</v>
      </c>
      <c r="F53" s="41" t="str">
        <f t="shared" si="8"/>
        <v/>
      </c>
      <c r="G53" s="41">
        <f t="shared" si="10"/>
        <v>-1</v>
      </c>
      <c r="H53" s="41">
        <f t="shared" si="9"/>
        <v>-0.05</v>
      </c>
    </row>
    <row r="54" spans="1:8" s="42" customFormat="1" x14ac:dyDescent="0.2">
      <c r="A54" s="38"/>
      <c r="B54" s="39" t="s">
        <v>50</v>
      </c>
      <c r="C54" s="40">
        <v>2</v>
      </c>
      <c r="D54" s="40">
        <v>0</v>
      </c>
      <c r="E54" s="41">
        <f t="shared" si="7"/>
        <v>0.1</v>
      </c>
      <c r="F54" s="41" t="str">
        <f t="shared" si="8"/>
        <v/>
      </c>
      <c r="G54" s="41">
        <f t="shared" si="10"/>
        <v>-1</v>
      </c>
      <c r="H54" s="41">
        <f t="shared" si="9"/>
        <v>-0.1</v>
      </c>
    </row>
    <row r="55" spans="1:8" s="42" customFormat="1" x14ac:dyDescent="0.2">
      <c r="A55" s="38"/>
      <c r="B55" s="39" t="s">
        <v>51</v>
      </c>
      <c r="C55" s="40">
        <v>1</v>
      </c>
      <c r="D55" s="40">
        <v>0</v>
      </c>
      <c r="E55" s="41">
        <f t="shared" si="7"/>
        <v>0.05</v>
      </c>
      <c r="F55" s="41" t="str">
        <f t="shared" si="8"/>
        <v/>
      </c>
      <c r="G55" s="41">
        <f t="shared" si="10"/>
        <v>-1</v>
      </c>
      <c r="H55" s="41">
        <f t="shared" si="9"/>
        <v>-0.05</v>
      </c>
    </row>
    <row r="56" spans="1:8" s="42" customFormat="1" x14ac:dyDescent="0.2">
      <c r="A56" s="38"/>
      <c r="B56" s="39" t="s">
        <v>52</v>
      </c>
      <c r="C56" s="40">
        <v>0</v>
      </c>
      <c r="D56" s="40">
        <v>0</v>
      </c>
      <c r="E56" s="41" t="str">
        <f t="shared" si="7"/>
        <v/>
      </c>
      <c r="F56" s="41" t="str">
        <f t="shared" si="8"/>
        <v/>
      </c>
      <c r="G56" s="41" t="str">
        <f t="shared" si="10"/>
        <v xml:space="preserve"> </v>
      </c>
      <c r="H56" s="41" t="str">
        <f t="shared" si="9"/>
        <v/>
      </c>
    </row>
    <row r="57" spans="1:8" s="42" customFormat="1" x14ac:dyDescent="0.2">
      <c r="A57" s="38"/>
      <c r="B57" s="39" t="s">
        <v>53</v>
      </c>
      <c r="C57" s="40">
        <v>0</v>
      </c>
      <c r="D57" s="40">
        <v>0</v>
      </c>
      <c r="E57" s="41" t="str">
        <f t="shared" si="7"/>
        <v/>
      </c>
      <c r="F57" s="41" t="str">
        <f t="shared" si="8"/>
        <v/>
      </c>
      <c r="G57" s="41" t="str">
        <f t="shared" si="10"/>
        <v xml:space="preserve"> </v>
      </c>
      <c r="H57" s="41" t="str">
        <f t="shared" si="9"/>
        <v/>
      </c>
    </row>
    <row r="58" spans="1:8" s="42" customFormat="1" x14ac:dyDescent="0.2">
      <c r="A58" s="38"/>
      <c r="B58" s="39" t="s">
        <v>54</v>
      </c>
      <c r="C58" s="40">
        <v>0</v>
      </c>
      <c r="D58" s="40">
        <v>0</v>
      </c>
      <c r="E58" s="41" t="str">
        <f t="shared" si="7"/>
        <v/>
      </c>
      <c r="F58" s="41" t="str">
        <f t="shared" si="8"/>
        <v/>
      </c>
      <c r="G58" s="41" t="str">
        <f t="shared" si="10"/>
        <v xml:space="preserve"> </v>
      </c>
      <c r="H58" s="41" t="str">
        <f t="shared" si="9"/>
        <v/>
      </c>
    </row>
    <row r="59" spans="1:8" s="42" customFormat="1" x14ac:dyDescent="0.2">
      <c r="A59" s="38"/>
      <c r="B59" s="39" t="s">
        <v>55</v>
      </c>
      <c r="C59" s="40">
        <v>1</v>
      </c>
      <c r="D59" s="40">
        <v>0</v>
      </c>
      <c r="E59" s="41">
        <f t="shared" si="7"/>
        <v>0.05</v>
      </c>
      <c r="F59" s="41" t="str">
        <f t="shared" si="8"/>
        <v/>
      </c>
      <c r="G59" s="41">
        <f t="shared" si="10"/>
        <v>-1</v>
      </c>
      <c r="H59" s="41">
        <f t="shared" si="9"/>
        <v>-0.05</v>
      </c>
    </row>
    <row r="60" spans="1:8" s="42" customFormat="1" ht="25.5" x14ac:dyDescent="0.2">
      <c r="A60" s="38"/>
      <c r="B60" s="39" t="s">
        <v>56</v>
      </c>
      <c r="C60" s="40">
        <v>0</v>
      </c>
      <c r="D60" s="40">
        <v>0</v>
      </c>
      <c r="E60" s="41" t="str">
        <f t="shared" si="7"/>
        <v/>
      </c>
      <c r="F60" s="41" t="str">
        <f t="shared" si="8"/>
        <v/>
      </c>
      <c r="G60" s="41" t="str">
        <f t="shared" si="10"/>
        <v xml:space="preserve"> </v>
      </c>
      <c r="H60" s="41" t="str">
        <f t="shared" si="9"/>
        <v/>
      </c>
    </row>
    <row r="61" spans="1:8" s="42" customFormat="1" ht="25.5" x14ac:dyDescent="0.2">
      <c r="A61" s="38"/>
      <c r="B61" s="39" t="s">
        <v>57</v>
      </c>
      <c r="C61" s="40">
        <v>1</v>
      </c>
      <c r="D61" s="40">
        <v>5</v>
      </c>
      <c r="E61" s="41">
        <f t="shared" si="7"/>
        <v>0.05</v>
      </c>
      <c r="F61" s="41">
        <f t="shared" si="8"/>
        <v>7.6923076923076927E-2</v>
      </c>
      <c r="G61" s="41">
        <f t="shared" si="10"/>
        <v>4</v>
      </c>
      <c r="H61" s="41">
        <f t="shared" si="9"/>
        <v>0.2</v>
      </c>
    </row>
    <row r="62" spans="1:8" s="42" customFormat="1" x14ac:dyDescent="0.2">
      <c r="A62" s="38"/>
      <c r="B62" s="39" t="s">
        <v>58</v>
      </c>
      <c r="C62" s="40">
        <v>0</v>
      </c>
      <c r="D62" s="40">
        <v>2</v>
      </c>
      <c r="E62" s="41" t="str">
        <f t="shared" si="7"/>
        <v/>
      </c>
      <c r="F62" s="41">
        <f t="shared" si="8"/>
        <v>3.0769230769230771E-2</v>
      </c>
      <c r="G62" s="41">
        <f t="shared" si="10"/>
        <v>1</v>
      </c>
      <c r="H62" s="41" t="str">
        <f t="shared" si="9"/>
        <v/>
      </c>
    </row>
    <row r="63" spans="1:8" s="42" customFormat="1" x14ac:dyDescent="0.2">
      <c r="A63" s="38"/>
      <c r="B63" s="39" t="s">
        <v>59</v>
      </c>
      <c r="C63" s="40">
        <v>0</v>
      </c>
      <c r="D63" s="40">
        <v>0</v>
      </c>
      <c r="E63" s="41" t="str">
        <f t="shared" si="7"/>
        <v/>
      </c>
      <c r="F63" s="41" t="str">
        <f t="shared" si="8"/>
        <v/>
      </c>
      <c r="G63" s="41" t="str">
        <f t="shared" si="10"/>
        <v xml:space="preserve"> </v>
      </c>
      <c r="H63" s="41" t="str">
        <f t="shared" si="9"/>
        <v/>
      </c>
    </row>
    <row r="64" spans="1:8" s="42" customFormat="1" x14ac:dyDescent="0.2">
      <c r="A64" s="38"/>
      <c r="B64" s="39" t="s">
        <v>60</v>
      </c>
      <c r="C64" s="40">
        <v>0</v>
      </c>
      <c r="D64" s="40">
        <v>0</v>
      </c>
      <c r="E64" s="41" t="str">
        <f t="shared" si="7"/>
        <v/>
      </c>
      <c r="F64" s="41" t="str">
        <f t="shared" si="8"/>
        <v/>
      </c>
      <c r="G64" s="41" t="str">
        <f t="shared" si="10"/>
        <v xml:space="preserve"> </v>
      </c>
      <c r="H64" s="41" t="str">
        <f t="shared" si="9"/>
        <v/>
      </c>
    </row>
    <row r="65" spans="1:8" s="42" customFormat="1" x14ac:dyDescent="0.2">
      <c r="A65" s="38"/>
      <c r="B65" s="39" t="s">
        <v>61</v>
      </c>
      <c r="C65" s="40">
        <v>0</v>
      </c>
      <c r="D65" s="40">
        <v>0</v>
      </c>
      <c r="E65" s="41" t="str">
        <f t="shared" si="7"/>
        <v/>
      </c>
      <c r="F65" s="41" t="str">
        <f t="shared" si="8"/>
        <v/>
      </c>
      <c r="G65" s="41" t="str">
        <f t="shared" si="10"/>
        <v xml:space="preserve"> </v>
      </c>
      <c r="H65" s="41" t="str">
        <f t="shared" si="9"/>
        <v/>
      </c>
    </row>
    <row r="66" spans="1:8" s="42" customFormat="1" x14ac:dyDescent="0.2">
      <c r="A66" s="38"/>
      <c r="B66" s="39" t="s">
        <v>62</v>
      </c>
      <c r="C66" s="40">
        <v>0</v>
      </c>
      <c r="D66" s="40">
        <v>0</v>
      </c>
      <c r="E66" s="41" t="str">
        <f t="shared" si="7"/>
        <v/>
      </c>
      <c r="F66" s="41" t="str">
        <f t="shared" si="8"/>
        <v/>
      </c>
      <c r="G66" s="41" t="str">
        <f t="shared" si="10"/>
        <v xml:space="preserve"> </v>
      </c>
      <c r="H66" s="41" t="str">
        <f t="shared" si="9"/>
        <v/>
      </c>
    </row>
    <row r="67" spans="1:8" s="42" customFormat="1" x14ac:dyDescent="0.2">
      <c r="A67" s="38"/>
      <c r="B67" s="39" t="s">
        <v>63</v>
      </c>
      <c r="C67" s="40">
        <v>0</v>
      </c>
      <c r="D67" s="40">
        <v>0</v>
      </c>
      <c r="E67" s="41" t="str">
        <f t="shared" si="7"/>
        <v/>
      </c>
      <c r="F67" s="41" t="str">
        <f t="shared" si="8"/>
        <v/>
      </c>
      <c r="G67" s="41" t="str">
        <f t="shared" si="10"/>
        <v xml:space="preserve"> </v>
      </c>
      <c r="H67" s="41" t="str">
        <f t="shared" si="9"/>
        <v/>
      </c>
    </row>
    <row r="68" spans="1:8" s="42" customFormat="1" x14ac:dyDescent="0.2">
      <c r="A68" s="38"/>
      <c r="B68" s="39" t="s">
        <v>64</v>
      </c>
      <c r="C68" s="40">
        <v>0</v>
      </c>
      <c r="D68" s="40">
        <v>0</v>
      </c>
      <c r="E68" s="41" t="str">
        <f t="shared" si="7"/>
        <v/>
      </c>
      <c r="F68" s="41" t="str">
        <f t="shared" si="8"/>
        <v/>
      </c>
      <c r="G68" s="41" t="str">
        <f t="shared" si="10"/>
        <v xml:space="preserve"> </v>
      </c>
      <c r="H68" s="41" t="str">
        <f t="shared" si="9"/>
        <v/>
      </c>
    </row>
    <row r="69" spans="1:8" s="42" customFormat="1" x14ac:dyDescent="0.2">
      <c r="A69" s="38"/>
      <c r="B69" s="39" t="s">
        <v>65</v>
      </c>
      <c r="C69" s="40">
        <v>0</v>
      </c>
      <c r="D69" s="40">
        <v>1</v>
      </c>
      <c r="E69" s="41" t="str">
        <f t="shared" si="7"/>
        <v/>
      </c>
      <c r="F69" s="41">
        <f t="shared" si="8"/>
        <v>1.5384615384615385E-2</v>
      </c>
      <c r="G69" s="41">
        <f t="shared" si="10"/>
        <v>1</v>
      </c>
      <c r="H69" s="41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2" t="s">
        <v>3</v>
      </c>
      <c r="C73" s="22" t="s">
        <v>14</v>
      </c>
      <c r="D73" s="24"/>
      <c r="E73" s="22" t="s">
        <v>5</v>
      </c>
      <c r="F73" s="24"/>
      <c r="G73" s="22" t="s">
        <v>15</v>
      </c>
      <c r="H73" s="22" t="s">
        <v>7</v>
      </c>
    </row>
    <row r="74" spans="1:8" x14ac:dyDescent="0.2">
      <c r="A74" s="14"/>
      <c r="B74" s="23"/>
      <c r="C74" s="18">
        <v>2019</v>
      </c>
      <c r="D74" s="18">
        <v>2020</v>
      </c>
      <c r="E74" s="18">
        <v>2019</v>
      </c>
      <c r="F74" s="18">
        <v>2020</v>
      </c>
      <c r="G74" s="23"/>
      <c r="H74" s="23"/>
    </row>
    <row r="75" spans="1:8" x14ac:dyDescent="0.2">
      <c r="A75" s="14"/>
      <c r="B75" s="19" t="s">
        <v>9</v>
      </c>
      <c r="C75" s="20">
        <f>SUM(C76:C167)</f>
        <v>255</v>
      </c>
      <c r="D75" s="20">
        <f>SUM(D76:D167)</f>
        <v>297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0.16470588235294117</v>
      </c>
      <c r="H75" s="21">
        <f t="shared" ref="H75:H106" si="13">+IF(OR(AND(E75=""),(G75="")),"",E75*G75)</f>
        <v>0.16470588235294117</v>
      </c>
    </row>
    <row r="76" spans="1:8" s="42" customFormat="1" x14ac:dyDescent="0.2">
      <c r="A76" s="38"/>
      <c r="B76" s="39" t="s">
        <v>66</v>
      </c>
      <c r="C76" s="40">
        <v>4</v>
      </c>
      <c r="D76" s="40">
        <v>4</v>
      </c>
      <c r="E76" s="41">
        <f t="shared" si="11"/>
        <v>1.5686274509803921E-2</v>
      </c>
      <c r="F76" s="41">
        <f t="shared" si="12"/>
        <v>1.3468013468013467E-2</v>
      </c>
      <c r="G76" s="41">
        <f t="shared" ref="G76:G107" si="14">+IF(AND(C76=0,D76=0)," ",IF(C76=0,1,IF(D76=0,-1,(D76-C76)/C76)))</f>
        <v>0</v>
      </c>
      <c r="H76" s="41">
        <f t="shared" si="13"/>
        <v>0</v>
      </c>
    </row>
    <row r="77" spans="1:8" s="42" customFormat="1" ht="25.5" x14ac:dyDescent="0.2">
      <c r="A77" s="38"/>
      <c r="B77" s="39" t="s">
        <v>67</v>
      </c>
      <c r="C77" s="40">
        <v>9</v>
      </c>
      <c r="D77" s="40">
        <v>35</v>
      </c>
      <c r="E77" s="41">
        <f t="shared" si="11"/>
        <v>3.5294117647058823E-2</v>
      </c>
      <c r="F77" s="41">
        <f t="shared" si="12"/>
        <v>0.11784511784511785</v>
      </c>
      <c r="G77" s="41">
        <f t="shared" si="14"/>
        <v>2.8888888888888888</v>
      </c>
      <c r="H77" s="41">
        <f t="shared" si="13"/>
        <v>0.10196078431372549</v>
      </c>
    </row>
    <row r="78" spans="1:8" s="42" customFormat="1" x14ac:dyDescent="0.2">
      <c r="A78" s="38"/>
      <c r="B78" s="39" t="s">
        <v>68</v>
      </c>
      <c r="C78" s="40">
        <v>2</v>
      </c>
      <c r="D78" s="40">
        <v>13</v>
      </c>
      <c r="E78" s="41">
        <f t="shared" si="11"/>
        <v>7.8431372549019607E-3</v>
      </c>
      <c r="F78" s="41">
        <f t="shared" si="12"/>
        <v>4.3771043771043773E-2</v>
      </c>
      <c r="G78" s="41">
        <f t="shared" si="14"/>
        <v>5.5</v>
      </c>
      <c r="H78" s="41">
        <f t="shared" si="13"/>
        <v>4.3137254901960784E-2</v>
      </c>
    </row>
    <row r="79" spans="1:8" s="42" customFormat="1" x14ac:dyDescent="0.2">
      <c r="A79" s="38"/>
      <c r="B79" s="39" t="s">
        <v>69</v>
      </c>
      <c r="C79" s="40">
        <v>7</v>
      </c>
      <c r="D79" s="40">
        <v>0</v>
      </c>
      <c r="E79" s="41">
        <f t="shared" si="11"/>
        <v>2.7450980392156862E-2</v>
      </c>
      <c r="F79" s="41" t="str">
        <f t="shared" si="12"/>
        <v/>
      </c>
      <c r="G79" s="41">
        <f t="shared" si="14"/>
        <v>-1</v>
      </c>
      <c r="H79" s="41">
        <f t="shared" si="13"/>
        <v>-2.7450980392156862E-2</v>
      </c>
    </row>
    <row r="80" spans="1:8" s="42" customFormat="1" ht="25.5" x14ac:dyDescent="0.2">
      <c r="A80" s="38"/>
      <c r="B80" s="39" t="s">
        <v>70</v>
      </c>
      <c r="C80" s="40">
        <v>5</v>
      </c>
      <c r="D80" s="40">
        <v>3</v>
      </c>
      <c r="E80" s="41">
        <f t="shared" si="11"/>
        <v>1.9607843137254902E-2</v>
      </c>
      <c r="F80" s="41">
        <f t="shared" si="12"/>
        <v>1.0101010101010102E-2</v>
      </c>
      <c r="G80" s="41">
        <f t="shared" si="14"/>
        <v>-0.4</v>
      </c>
      <c r="H80" s="41">
        <f t="shared" si="13"/>
        <v>-7.8431372549019607E-3</v>
      </c>
    </row>
    <row r="81" spans="1:8" s="42" customFormat="1" x14ac:dyDescent="0.2">
      <c r="A81" s="38"/>
      <c r="B81" s="39" t="s">
        <v>71</v>
      </c>
      <c r="C81" s="40">
        <v>0</v>
      </c>
      <c r="D81" s="40">
        <v>0</v>
      </c>
      <c r="E81" s="41" t="str">
        <f t="shared" si="11"/>
        <v/>
      </c>
      <c r="F81" s="41" t="str">
        <f t="shared" si="12"/>
        <v/>
      </c>
      <c r="G81" s="41" t="str">
        <f t="shared" si="14"/>
        <v xml:space="preserve"> </v>
      </c>
      <c r="H81" s="41" t="str">
        <f t="shared" si="13"/>
        <v/>
      </c>
    </row>
    <row r="82" spans="1:8" s="42" customFormat="1" x14ac:dyDescent="0.2">
      <c r="A82" s="38"/>
      <c r="B82" s="39" t="s">
        <v>72</v>
      </c>
      <c r="C82" s="40">
        <v>1</v>
      </c>
      <c r="D82" s="40">
        <v>0</v>
      </c>
      <c r="E82" s="41">
        <f t="shared" si="11"/>
        <v>3.9215686274509803E-3</v>
      </c>
      <c r="F82" s="41" t="str">
        <f t="shared" si="12"/>
        <v/>
      </c>
      <c r="G82" s="41">
        <f t="shared" si="14"/>
        <v>-1</v>
      </c>
      <c r="H82" s="41">
        <f t="shared" si="13"/>
        <v>-3.9215686274509803E-3</v>
      </c>
    </row>
    <row r="83" spans="1:8" s="42" customFormat="1" x14ac:dyDescent="0.2">
      <c r="A83" s="38"/>
      <c r="B83" s="39" t="s">
        <v>73</v>
      </c>
      <c r="C83" s="40">
        <v>0</v>
      </c>
      <c r="D83" s="40">
        <v>0</v>
      </c>
      <c r="E83" s="41" t="str">
        <f t="shared" si="11"/>
        <v/>
      </c>
      <c r="F83" s="41" t="str">
        <f t="shared" si="12"/>
        <v/>
      </c>
      <c r="G83" s="41" t="str">
        <f t="shared" si="14"/>
        <v xml:space="preserve"> </v>
      </c>
      <c r="H83" s="41" t="str">
        <f t="shared" si="13"/>
        <v/>
      </c>
    </row>
    <row r="84" spans="1:8" s="42" customFormat="1" x14ac:dyDescent="0.2">
      <c r="A84" s="38"/>
      <c r="B84" s="39" t="s">
        <v>74</v>
      </c>
      <c r="C84" s="40">
        <v>1</v>
      </c>
      <c r="D84" s="40">
        <v>0</v>
      </c>
      <c r="E84" s="41">
        <f t="shared" si="11"/>
        <v>3.9215686274509803E-3</v>
      </c>
      <c r="F84" s="41" t="str">
        <f t="shared" si="12"/>
        <v/>
      </c>
      <c r="G84" s="41">
        <f t="shared" si="14"/>
        <v>-1</v>
      </c>
      <c r="H84" s="41">
        <f t="shared" si="13"/>
        <v>-3.9215686274509803E-3</v>
      </c>
    </row>
    <row r="85" spans="1:8" s="42" customFormat="1" x14ac:dyDescent="0.2">
      <c r="A85" s="38"/>
      <c r="B85" s="39" t="s">
        <v>75</v>
      </c>
      <c r="C85" s="40">
        <v>1</v>
      </c>
      <c r="D85" s="40">
        <v>0</v>
      </c>
      <c r="E85" s="41">
        <f t="shared" si="11"/>
        <v>3.9215686274509803E-3</v>
      </c>
      <c r="F85" s="41" t="str">
        <f t="shared" si="12"/>
        <v/>
      </c>
      <c r="G85" s="41">
        <f t="shared" si="14"/>
        <v>-1</v>
      </c>
      <c r="H85" s="41">
        <f t="shared" si="13"/>
        <v>-3.9215686274509803E-3</v>
      </c>
    </row>
    <row r="86" spans="1:8" s="42" customFormat="1" x14ac:dyDescent="0.2">
      <c r="A86" s="38"/>
      <c r="B86" s="39" t="s">
        <v>76</v>
      </c>
      <c r="C86" s="40">
        <v>0</v>
      </c>
      <c r="D86" s="40">
        <v>0</v>
      </c>
      <c r="E86" s="41" t="str">
        <f t="shared" si="11"/>
        <v/>
      </c>
      <c r="F86" s="41" t="str">
        <f t="shared" si="12"/>
        <v/>
      </c>
      <c r="G86" s="41" t="str">
        <f t="shared" si="14"/>
        <v xml:space="preserve"> </v>
      </c>
      <c r="H86" s="41" t="str">
        <f t="shared" si="13"/>
        <v/>
      </c>
    </row>
    <row r="87" spans="1:8" s="42" customFormat="1" x14ac:dyDescent="0.2">
      <c r="A87" s="38"/>
      <c r="B87" s="39" t="s">
        <v>77</v>
      </c>
      <c r="C87" s="40">
        <v>10</v>
      </c>
      <c r="D87" s="40">
        <v>4</v>
      </c>
      <c r="E87" s="41">
        <f t="shared" si="11"/>
        <v>3.9215686274509803E-2</v>
      </c>
      <c r="F87" s="41">
        <f t="shared" si="12"/>
        <v>1.3468013468013467E-2</v>
      </c>
      <c r="G87" s="41">
        <f t="shared" si="14"/>
        <v>-0.6</v>
      </c>
      <c r="H87" s="41">
        <f t="shared" si="13"/>
        <v>-2.3529411764705882E-2</v>
      </c>
    </row>
    <row r="88" spans="1:8" s="42" customFormat="1" x14ac:dyDescent="0.2">
      <c r="A88" s="38"/>
      <c r="B88" s="39" t="s">
        <v>78</v>
      </c>
      <c r="C88" s="40">
        <v>0</v>
      </c>
      <c r="D88" s="40">
        <v>0</v>
      </c>
      <c r="E88" s="41" t="str">
        <f t="shared" si="11"/>
        <v/>
      </c>
      <c r="F88" s="41" t="str">
        <f t="shared" si="12"/>
        <v/>
      </c>
      <c r="G88" s="41" t="str">
        <f t="shared" si="14"/>
        <v xml:space="preserve"> </v>
      </c>
      <c r="H88" s="41" t="str">
        <f t="shared" si="13"/>
        <v/>
      </c>
    </row>
    <row r="89" spans="1:8" s="42" customFormat="1" x14ac:dyDescent="0.2">
      <c r="A89" s="38"/>
      <c r="B89" s="39" t="s">
        <v>79</v>
      </c>
      <c r="C89" s="40">
        <v>5</v>
      </c>
      <c r="D89" s="40">
        <v>88</v>
      </c>
      <c r="E89" s="41">
        <f t="shared" si="11"/>
        <v>1.9607843137254902E-2</v>
      </c>
      <c r="F89" s="41">
        <f t="shared" si="12"/>
        <v>0.29629629629629628</v>
      </c>
      <c r="G89" s="41">
        <f t="shared" si="14"/>
        <v>16.600000000000001</v>
      </c>
      <c r="H89" s="41">
        <f t="shared" si="13"/>
        <v>0.32549019607843138</v>
      </c>
    </row>
    <row r="90" spans="1:8" s="42" customFormat="1" x14ac:dyDescent="0.2">
      <c r="A90" s="38"/>
      <c r="B90" s="39" t="s">
        <v>80</v>
      </c>
      <c r="C90" s="40">
        <v>19</v>
      </c>
      <c r="D90" s="40">
        <v>35</v>
      </c>
      <c r="E90" s="41">
        <f t="shared" si="11"/>
        <v>7.4509803921568626E-2</v>
      </c>
      <c r="F90" s="41">
        <f t="shared" si="12"/>
        <v>0.11784511784511785</v>
      </c>
      <c r="G90" s="41">
        <f t="shared" si="14"/>
        <v>0.84210526315789469</v>
      </c>
      <c r="H90" s="41">
        <f t="shared" si="13"/>
        <v>6.2745098039215685E-2</v>
      </c>
    </row>
    <row r="91" spans="1:8" s="42" customFormat="1" x14ac:dyDescent="0.2">
      <c r="A91" s="38"/>
      <c r="B91" s="39" t="s">
        <v>81</v>
      </c>
      <c r="C91" s="40">
        <v>2</v>
      </c>
      <c r="D91" s="40">
        <v>1</v>
      </c>
      <c r="E91" s="41">
        <f t="shared" si="11"/>
        <v>7.8431372549019607E-3</v>
      </c>
      <c r="F91" s="41">
        <f t="shared" si="12"/>
        <v>3.3670033670033669E-3</v>
      </c>
      <c r="G91" s="41">
        <f t="shared" si="14"/>
        <v>-0.5</v>
      </c>
      <c r="H91" s="41">
        <f t="shared" si="13"/>
        <v>-3.9215686274509803E-3</v>
      </c>
    </row>
    <row r="92" spans="1:8" s="42" customFormat="1" x14ac:dyDescent="0.2">
      <c r="A92" s="38"/>
      <c r="B92" s="39" t="s">
        <v>82</v>
      </c>
      <c r="C92" s="40">
        <v>0</v>
      </c>
      <c r="D92" s="40">
        <v>0</v>
      </c>
      <c r="E92" s="41" t="str">
        <f t="shared" si="11"/>
        <v/>
      </c>
      <c r="F92" s="41" t="str">
        <f t="shared" si="12"/>
        <v/>
      </c>
      <c r="G92" s="41" t="str">
        <f t="shared" si="14"/>
        <v xml:space="preserve"> </v>
      </c>
      <c r="H92" s="41" t="str">
        <f t="shared" si="13"/>
        <v/>
      </c>
    </row>
    <row r="93" spans="1:8" s="42" customFormat="1" x14ac:dyDescent="0.2">
      <c r="A93" s="38"/>
      <c r="B93" s="39" t="s">
        <v>83</v>
      </c>
      <c r="C93" s="40">
        <v>0</v>
      </c>
      <c r="D93" s="40">
        <v>1</v>
      </c>
      <c r="E93" s="41" t="str">
        <f t="shared" si="11"/>
        <v/>
      </c>
      <c r="F93" s="41">
        <f t="shared" si="12"/>
        <v>3.3670033670033669E-3</v>
      </c>
      <c r="G93" s="41">
        <f t="shared" si="14"/>
        <v>1</v>
      </c>
      <c r="H93" s="41" t="str">
        <f t="shared" si="13"/>
        <v/>
      </c>
    </row>
    <row r="94" spans="1:8" s="42" customFormat="1" x14ac:dyDescent="0.2">
      <c r="A94" s="38"/>
      <c r="B94" s="39" t="s">
        <v>84</v>
      </c>
      <c r="C94" s="40">
        <v>1</v>
      </c>
      <c r="D94" s="40">
        <v>0</v>
      </c>
      <c r="E94" s="41">
        <f t="shared" si="11"/>
        <v>3.9215686274509803E-3</v>
      </c>
      <c r="F94" s="41" t="str">
        <f t="shared" si="12"/>
        <v/>
      </c>
      <c r="G94" s="41">
        <f t="shared" si="14"/>
        <v>-1</v>
      </c>
      <c r="H94" s="41">
        <f t="shared" si="13"/>
        <v>-3.9215686274509803E-3</v>
      </c>
    </row>
    <row r="95" spans="1:8" s="42" customFormat="1" x14ac:dyDescent="0.2">
      <c r="A95" s="38"/>
      <c r="B95" s="39" t="s">
        <v>85</v>
      </c>
      <c r="C95" s="40">
        <v>0</v>
      </c>
      <c r="D95" s="40">
        <v>3</v>
      </c>
      <c r="E95" s="41" t="str">
        <f t="shared" si="11"/>
        <v/>
      </c>
      <c r="F95" s="41">
        <f t="shared" si="12"/>
        <v>1.0101010101010102E-2</v>
      </c>
      <c r="G95" s="41">
        <f t="shared" si="14"/>
        <v>1</v>
      </c>
      <c r="H95" s="41" t="str">
        <f t="shared" si="13"/>
        <v/>
      </c>
    </row>
    <row r="96" spans="1:8" s="42" customFormat="1" x14ac:dyDescent="0.2">
      <c r="A96" s="38"/>
      <c r="B96" s="39" t="s">
        <v>86</v>
      </c>
      <c r="C96" s="40">
        <v>0</v>
      </c>
      <c r="D96" s="40">
        <v>0</v>
      </c>
      <c r="E96" s="41" t="str">
        <f t="shared" si="11"/>
        <v/>
      </c>
      <c r="F96" s="41" t="str">
        <f t="shared" si="12"/>
        <v/>
      </c>
      <c r="G96" s="41" t="str">
        <f t="shared" si="14"/>
        <v xml:space="preserve"> </v>
      </c>
      <c r="H96" s="41" t="str">
        <f t="shared" si="13"/>
        <v/>
      </c>
    </row>
    <row r="97" spans="1:8" s="42" customFormat="1" x14ac:dyDescent="0.2">
      <c r="A97" s="38"/>
      <c r="B97" s="39" t="s">
        <v>87</v>
      </c>
      <c r="C97" s="40">
        <v>0</v>
      </c>
      <c r="D97" s="40">
        <v>0</v>
      </c>
      <c r="E97" s="41" t="str">
        <f t="shared" si="11"/>
        <v/>
      </c>
      <c r="F97" s="41" t="str">
        <f t="shared" si="12"/>
        <v/>
      </c>
      <c r="G97" s="41" t="str">
        <f t="shared" si="14"/>
        <v xml:space="preserve"> </v>
      </c>
      <c r="H97" s="41" t="str">
        <f t="shared" si="13"/>
        <v/>
      </c>
    </row>
    <row r="98" spans="1:8" s="42" customFormat="1" x14ac:dyDescent="0.2">
      <c r="A98" s="38"/>
      <c r="B98" s="39" t="s">
        <v>88</v>
      </c>
      <c r="C98" s="40">
        <v>0</v>
      </c>
      <c r="D98" s="40">
        <v>0</v>
      </c>
      <c r="E98" s="41" t="str">
        <f t="shared" si="11"/>
        <v/>
      </c>
      <c r="F98" s="41" t="str">
        <f t="shared" si="12"/>
        <v/>
      </c>
      <c r="G98" s="41" t="str">
        <f t="shared" si="14"/>
        <v xml:space="preserve"> </v>
      </c>
      <c r="H98" s="41" t="str">
        <f t="shared" si="13"/>
        <v/>
      </c>
    </row>
    <row r="99" spans="1:8" s="42" customFormat="1" x14ac:dyDescent="0.2">
      <c r="A99" s="38"/>
      <c r="B99" s="39" t="s">
        <v>89</v>
      </c>
      <c r="C99" s="40">
        <v>2</v>
      </c>
      <c r="D99" s="40">
        <v>0</v>
      </c>
      <c r="E99" s="41">
        <f t="shared" si="11"/>
        <v>7.8431372549019607E-3</v>
      </c>
      <c r="F99" s="41" t="str">
        <f t="shared" si="12"/>
        <v/>
      </c>
      <c r="G99" s="41">
        <f t="shared" si="14"/>
        <v>-1</v>
      </c>
      <c r="H99" s="41">
        <f t="shared" si="13"/>
        <v>-7.8431372549019607E-3</v>
      </c>
    </row>
    <row r="100" spans="1:8" s="42" customFormat="1" x14ac:dyDescent="0.2">
      <c r="A100" s="38"/>
      <c r="B100" s="39" t="s">
        <v>90</v>
      </c>
      <c r="C100" s="40">
        <v>0</v>
      </c>
      <c r="D100" s="40">
        <v>0</v>
      </c>
      <c r="E100" s="41" t="str">
        <f t="shared" si="11"/>
        <v/>
      </c>
      <c r="F100" s="41" t="str">
        <f t="shared" si="12"/>
        <v/>
      </c>
      <c r="G100" s="41" t="str">
        <f t="shared" si="14"/>
        <v xml:space="preserve"> </v>
      </c>
      <c r="H100" s="41" t="str">
        <f t="shared" si="13"/>
        <v/>
      </c>
    </row>
    <row r="101" spans="1:8" s="42" customFormat="1" x14ac:dyDescent="0.2">
      <c r="A101" s="38"/>
      <c r="B101" s="39" t="s">
        <v>91</v>
      </c>
      <c r="C101" s="40">
        <v>0</v>
      </c>
      <c r="D101" s="40">
        <v>0</v>
      </c>
      <c r="E101" s="41" t="str">
        <f t="shared" si="11"/>
        <v/>
      </c>
      <c r="F101" s="41" t="str">
        <f t="shared" si="12"/>
        <v/>
      </c>
      <c r="G101" s="41" t="str">
        <f t="shared" si="14"/>
        <v xml:space="preserve"> </v>
      </c>
      <c r="H101" s="41" t="str">
        <f t="shared" si="13"/>
        <v/>
      </c>
    </row>
    <row r="102" spans="1:8" s="42" customFormat="1" x14ac:dyDescent="0.2">
      <c r="A102" s="38"/>
      <c r="B102" s="39" t="s">
        <v>92</v>
      </c>
      <c r="C102" s="40">
        <v>0</v>
      </c>
      <c r="D102" s="40">
        <v>0</v>
      </c>
      <c r="E102" s="41" t="str">
        <f t="shared" si="11"/>
        <v/>
      </c>
      <c r="F102" s="41" t="str">
        <f t="shared" si="12"/>
        <v/>
      </c>
      <c r="G102" s="41" t="str">
        <f t="shared" si="14"/>
        <v xml:space="preserve"> </v>
      </c>
      <c r="H102" s="41" t="str">
        <f t="shared" si="13"/>
        <v/>
      </c>
    </row>
    <row r="103" spans="1:8" s="42" customFormat="1" x14ac:dyDescent="0.2">
      <c r="A103" s="38"/>
      <c r="B103" s="39" t="s">
        <v>93</v>
      </c>
      <c r="C103" s="40">
        <v>4</v>
      </c>
      <c r="D103" s="40">
        <v>5</v>
      </c>
      <c r="E103" s="41">
        <f t="shared" si="11"/>
        <v>1.5686274509803921E-2</v>
      </c>
      <c r="F103" s="41">
        <f t="shared" si="12"/>
        <v>1.6835016835016835E-2</v>
      </c>
      <c r="G103" s="41">
        <f t="shared" si="14"/>
        <v>0.25</v>
      </c>
      <c r="H103" s="41">
        <f t="shared" si="13"/>
        <v>3.9215686274509803E-3</v>
      </c>
    </row>
    <row r="104" spans="1:8" s="42" customFormat="1" x14ac:dyDescent="0.2">
      <c r="A104" s="38"/>
      <c r="B104" s="39" t="s">
        <v>94</v>
      </c>
      <c r="C104" s="40">
        <v>3</v>
      </c>
      <c r="D104" s="40">
        <v>19</v>
      </c>
      <c r="E104" s="41">
        <f t="shared" si="11"/>
        <v>1.1764705882352941E-2</v>
      </c>
      <c r="F104" s="41">
        <f t="shared" si="12"/>
        <v>6.3973063973063973E-2</v>
      </c>
      <c r="G104" s="41">
        <f t="shared" si="14"/>
        <v>5.333333333333333</v>
      </c>
      <c r="H104" s="41">
        <f t="shared" si="13"/>
        <v>6.2745098039215685E-2</v>
      </c>
    </row>
    <row r="105" spans="1:8" s="42" customFormat="1" x14ac:dyDescent="0.2">
      <c r="A105" s="38" t="s">
        <v>95</v>
      </c>
      <c r="B105" s="39" t="s">
        <v>96</v>
      </c>
      <c r="C105" s="40">
        <v>0</v>
      </c>
      <c r="D105" s="40">
        <v>0</v>
      </c>
      <c r="E105" s="41" t="str">
        <f t="shared" si="11"/>
        <v/>
      </c>
      <c r="F105" s="41" t="str">
        <f t="shared" si="12"/>
        <v/>
      </c>
      <c r="G105" s="41" t="str">
        <f t="shared" si="14"/>
        <v xml:space="preserve"> </v>
      </c>
      <c r="H105" s="41" t="str">
        <f t="shared" si="13"/>
        <v/>
      </c>
    </row>
    <row r="106" spans="1:8" s="42" customFormat="1" x14ac:dyDescent="0.2">
      <c r="A106" s="38"/>
      <c r="B106" s="39" t="s">
        <v>97</v>
      </c>
      <c r="C106" s="40">
        <v>0</v>
      </c>
      <c r="D106" s="40">
        <v>2</v>
      </c>
      <c r="E106" s="41" t="str">
        <f t="shared" si="11"/>
        <v/>
      </c>
      <c r="F106" s="41">
        <f t="shared" si="12"/>
        <v>6.7340067340067337E-3</v>
      </c>
      <c r="G106" s="41">
        <f t="shared" si="14"/>
        <v>1</v>
      </c>
      <c r="H106" s="41" t="str">
        <f t="shared" si="13"/>
        <v/>
      </c>
    </row>
    <row r="107" spans="1:8" s="42" customFormat="1" x14ac:dyDescent="0.2">
      <c r="A107" s="38"/>
      <c r="B107" s="39" t="s">
        <v>98</v>
      </c>
      <c r="C107" s="40">
        <v>0</v>
      </c>
      <c r="D107" s="40">
        <v>0</v>
      </c>
      <c r="E107" s="41" t="str">
        <f t="shared" ref="E107:E138" si="15">+IF(C107=0,"",C107/C$75)</f>
        <v/>
      </c>
      <c r="F107" s="41" t="str">
        <f t="shared" ref="F107:F138" si="16">+IF(D107=0,"",D107/D$75)</f>
        <v/>
      </c>
      <c r="G107" s="41" t="str">
        <f t="shared" si="14"/>
        <v xml:space="preserve"> </v>
      </c>
      <c r="H107" s="41" t="str">
        <f t="shared" ref="H107:H138" si="17">+IF(OR(AND(E107=""),(G107="")),"",E107*G107)</f>
        <v/>
      </c>
    </row>
    <row r="108" spans="1:8" s="42" customFormat="1" x14ac:dyDescent="0.2">
      <c r="A108" s="38"/>
      <c r="B108" s="39" t="s">
        <v>99</v>
      </c>
      <c r="C108" s="40">
        <v>0</v>
      </c>
      <c r="D108" s="40">
        <v>0</v>
      </c>
      <c r="E108" s="41" t="str">
        <f t="shared" si="15"/>
        <v/>
      </c>
      <c r="F108" s="41" t="str">
        <f t="shared" si="16"/>
        <v/>
      </c>
      <c r="G108" s="41" t="str">
        <f t="shared" ref="G108:G139" si="18">+IF(AND(C108=0,D108=0)," ",IF(C108=0,1,IF(D108=0,-1,(D108-C108)/C108)))</f>
        <v xml:space="preserve"> </v>
      </c>
      <c r="H108" s="41" t="str">
        <f t="shared" si="17"/>
        <v/>
      </c>
    </row>
    <row r="109" spans="1:8" s="42" customFormat="1" x14ac:dyDescent="0.2">
      <c r="A109" s="38"/>
      <c r="B109" s="39" t="s">
        <v>100</v>
      </c>
      <c r="C109" s="40">
        <v>0</v>
      </c>
      <c r="D109" s="40">
        <v>2</v>
      </c>
      <c r="E109" s="41" t="str">
        <f t="shared" si="15"/>
        <v/>
      </c>
      <c r="F109" s="41">
        <f t="shared" si="16"/>
        <v>6.7340067340067337E-3</v>
      </c>
      <c r="G109" s="41">
        <f t="shared" si="18"/>
        <v>1</v>
      </c>
      <c r="H109" s="41" t="str">
        <f t="shared" si="17"/>
        <v/>
      </c>
    </row>
    <row r="110" spans="1:8" s="42" customFormat="1" x14ac:dyDescent="0.2">
      <c r="A110" s="38"/>
      <c r="B110" s="39" t="s">
        <v>101</v>
      </c>
      <c r="C110" s="40">
        <v>1</v>
      </c>
      <c r="D110" s="40">
        <v>0</v>
      </c>
      <c r="E110" s="41">
        <f t="shared" si="15"/>
        <v>3.9215686274509803E-3</v>
      </c>
      <c r="F110" s="41" t="str">
        <f t="shared" si="16"/>
        <v/>
      </c>
      <c r="G110" s="41">
        <f t="shared" si="18"/>
        <v>-1</v>
      </c>
      <c r="H110" s="41">
        <f t="shared" si="17"/>
        <v>-3.9215686274509803E-3</v>
      </c>
    </row>
    <row r="111" spans="1:8" s="42" customFormat="1" x14ac:dyDescent="0.2">
      <c r="A111" s="38"/>
      <c r="B111" s="39" t="s">
        <v>102</v>
      </c>
      <c r="C111" s="40">
        <v>12</v>
      </c>
      <c r="D111" s="40">
        <v>7</v>
      </c>
      <c r="E111" s="41">
        <f t="shared" si="15"/>
        <v>4.7058823529411764E-2</v>
      </c>
      <c r="F111" s="41">
        <f t="shared" si="16"/>
        <v>2.3569023569023569E-2</v>
      </c>
      <c r="G111" s="41">
        <f t="shared" si="18"/>
        <v>-0.41666666666666669</v>
      </c>
      <c r="H111" s="41">
        <f t="shared" si="17"/>
        <v>-1.9607843137254902E-2</v>
      </c>
    </row>
    <row r="112" spans="1:8" s="42" customFormat="1" ht="25.5" x14ac:dyDescent="0.2">
      <c r="A112" s="38"/>
      <c r="B112" s="39" t="s">
        <v>103</v>
      </c>
      <c r="C112" s="40">
        <v>4</v>
      </c>
      <c r="D112" s="40">
        <v>6</v>
      </c>
      <c r="E112" s="41">
        <f t="shared" si="15"/>
        <v>1.5686274509803921E-2</v>
      </c>
      <c r="F112" s="41">
        <f t="shared" si="16"/>
        <v>2.0202020202020204E-2</v>
      </c>
      <c r="G112" s="41">
        <f t="shared" si="18"/>
        <v>0.5</v>
      </c>
      <c r="H112" s="41">
        <f t="shared" si="17"/>
        <v>7.8431372549019607E-3</v>
      </c>
    </row>
    <row r="113" spans="1:8" s="42" customFormat="1" ht="25.5" x14ac:dyDescent="0.2">
      <c r="A113" s="38"/>
      <c r="B113" s="39" t="s">
        <v>104</v>
      </c>
      <c r="C113" s="40">
        <v>0</v>
      </c>
      <c r="D113" s="40">
        <v>0</v>
      </c>
      <c r="E113" s="41" t="str">
        <f t="shared" si="15"/>
        <v/>
      </c>
      <c r="F113" s="41" t="str">
        <f t="shared" si="16"/>
        <v/>
      </c>
      <c r="G113" s="41" t="str">
        <f t="shared" si="18"/>
        <v xml:space="preserve"> </v>
      </c>
      <c r="H113" s="41" t="str">
        <f t="shared" si="17"/>
        <v/>
      </c>
    </row>
    <row r="114" spans="1:8" s="42" customFormat="1" x14ac:dyDescent="0.2">
      <c r="A114" s="38"/>
      <c r="B114" s="39" t="s">
        <v>105</v>
      </c>
      <c r="C114" s="40">
        <v>17</v>
      </c>
      <c r="D114" s="40">
        <v>0</v>
      </c>
      <c r="E114" s="41">
        <f t="shared" si="15"/>
        <v>6.6666666666666666E-2</v>
      </c>
      <c r="F114" s="41" t="str">
        <f t="shared" si="16"/>
        <v/>
      </c>
      <c r="G114" s="41">
        <f t="shared" si="18"/>
        <v>-1</v>
      </c>
      <c r="H114" s="41">
        <f t="shared" si="17"/>
        <v>-6.6666666666666666E-2</v>
      </c>
    </row>
    <row r="115" spans="1:8" s="42" customFormat="1" x14ac:dyDescent="0.2">
      <c r="A115" s="38"/>
      <c r="B115" s="39" t="s">
        <v>106</v>
      </c>
      <c r="C115" s="40">
        <v>20</v>
      </c>
      <c r="D115" s="40">
        <v>0</v>
      </c>
      <c r="E115" s="41">
        <f t="shared" si="15"/>
        <v>7.8431372549019607E-2</v>
      </c>
      <c r="F115" s="41" t="str">
        <f t="shared" si="16"/>
        <v/>
      </c>
      <c r="G115" s="41">
        <f t="shared" si="18"/>
        <v>-1</v>
      </c>
      <c r="H115" s="41">
        <f t="shared" si="17"/>
        <v>-7.8431372549019607E-2</v>
      </c>
    </row>
    <row r="116" spans="1:8" s="42" customFormat="1" x14ac:dyDescent="0.2">
      <c r="A116" s="38"/>
      <c r="B116" s="39" t="s">
        <v>107</v>
      </c>
      <c r="C116" s="40">
        <v>3</v>
      </c>
      <c r="D116" s="40">
        <v>0</v>
      </c>
      <c r="E116" s="41">
        <f t="shared" si="15"/>
        <v>1.1764705882352941E-2</v>
      </c>
      <c r="F116" s="41" t="str">
        <f t="shared" si="16"/>
        <v/>
      </c>
      <c r="G116" s="41">
        <f t="shared" si="18"/>
        <v>-1</v>
      </c>
      <c r="H116" s="41">
        <f t="shared" si="17"/>
        <v>-1.1764705882352941E-2</v>
      </c>
    </row>
    <row r="117" spans="1:8" s="42" customFormat="1" x14ac:dyDescent="0.2">
      <c r="A117" s="38"/>
      <c r="B117" s="39" t="s">
        <v>108</v>
      </c>
      <c r="C117" s="40">
        <v>3</v>
      </c>
      <c r="D117" s="40">
        <v>1</v>
      </c>
      <c r="E117" s="41">
        <f t="shared" si="15"/>
        <v>1.1764705882352941E-2</v>
      </c>
      <c r="F117" s="41">
        <f t="shared" si="16"/>
        <v>3.3670033670033669E-3</v>
      </c>
      <c r="G117" s="41">
        <f t="shared" si="18"/>
        <v>-0.66666666666666663</v>
      </c>
      <c r="H117" s="41">
        <f t="shared" si="17"/>
        <v>-7.8431372549019607E-3</v>
      </c>
    </row>
    <row r="118" spans="1:8" s="42" customFormat="1" x14ac:dyDescent="0.2">
      <c r="A118" s="38"/>
      <c r="B118" s="39" t="s">
        <v>109</v>
      </c>
      <c r="C118" s="40">
        <v>0</v>
      </c>
      <c r="D118" s="40">
        <v>0</v>
      </c>
      <c r="E118" s="41" t="str">
        <f t="shared" si="15"/>
        <v/>
      </c>
      <c r="F118" s="41" t="str">
        <f t="shared" si="16"/>
        <v/>
      </c>
      <c r="G118" s="41" t="str">
        <f t="shared" si="18"/>
        <v xml:space="preserve"> </v>
      </c>
      <c r="H118" s="41" t="str">
        <f t="shared" si="17"/>
        <v/>
      </c>
    </row>
    <row r="119" spans="1:8" s="42" customFormat="1" ht="25.5" x14ac:dyDescent="0.2">
      <c r="A119" s="38"/>
      <c r="B119" s="39" t="s">
        <v>110</v>
      </c>
      <c r="C119" s="40">
        <v>0</v>
      </c>
      <c r="D119" s="40">
        <v>0</v>
      </c>
      <c r="E119" s="41" t="str">
        <f t="shared" si="15"/>
        <v/>
      </c>
      <c r="F119" s="41" t="str">
        <f t="shared" si="16"/>
        <v/>
      </c>
      <c r="G119" s="41" t="str">
        <f t="shared" si="18"/>
        <v xml:space="preserve"> </v>
      </c>
      <c r="H119" s="41" t="str">
        <f t="shared" si="17"/>
        <v/>
      </c>
    </row>
    <row r="120" spans="1:8" s="42" customFormat="1" x14ac:dyDescent="0.2">
      <c r="A120" s="38"/>
      <c r="B120" s="39" t="s">
        <v>111</v>
      </c>
      <c r="C120" s="40">
        <v>2</v>
      </c>
      <c r="D120" s="40">
        <v>0</v>
      </c>
      <c r="E120" s="41">
        <f t="shared" si="15"/>
        <v>7.8431372549019607E-3</v>
      </c>
      <c r="F120" s="41" t="str">
        <f t="shared" si="16"/>
        <v/>
      </c>
      <c r="G120" s="41">
        <f t="shared" si="18"/>
        <v>-1</v>
      </c>
      <c r="H120" s="41">
        <f t="shared" si="17"/>
        <v>-7.8431372549019607E-3</v>
      </c>
    </row>
    <row r="121" spans="1:8" s="42" customFormat="1" x14ac:dyDescent="0.2">
      <c r="A121" s="38"/>
      <c r="B121" s="39" t="s">
        <v>112</v>
      </c>
      <c r="C121" s="40">
        <v>1</v>
      </c>
      <c r="D121" s="40">
        <v>1</v>
      </c>
      <c r="E121" s="41">
        <f t="shared" si="15"/>
        <v>3.9215686274509803E-3</v>
      </c>
      <c r="F121" s="41">
        <f t="shared" si="16"/>
        <v>3.3670033670033669E-3</v>
      </c>
      <c r="G121" s="41">
        <f t="shared" si="18"/>
        <v>0</v>
      </c>
      <c r="H121" s="41">
        <f t="shared" si="17"/>
        <v>0</v>
      </c>
    </row>
    <row r="122" spans="1:8" s="42" customFormat="1" x14ac:dyDescent="0.2">
      <c r="A122" s="38"/>
      <c r="B122" s="39" t="s">
        <v>113</v>
      </c>
      <c r="C122" s="40">
        <v>2</v>
      </c>
      <c r="D122" s="40">
        <v>0</v>
      </c>
      <c r="E122" s="41">
        <f t="shared" si="15"/>
        <v>7.8431372549019607E-3</v>
      </c>
      <c r="F122" s="41" t="str">
        <f t="shared" si="16"/>
        <v/>
      </c>
      <c r="G122" s="41">
        <f t="shared" si="18"/>
        <v>-1</v>
      </c>
      <c r="H122" s="41">
        <f t="shared" si="17"/>
        <v>-7.8431372549019607E-3</v>
      </c>
    </row>
    <row r="123" spans="1:8" s="42" customFormat="1" x14ac:dyDescent="0.2">
      <c r="A123" s="38"/>
      <c r="B123" s="39" t="s">
        <v>114</v>
      </c>
      <c r="C123" s="40">
        <v>1</v>
      </c>
      <c r="D123" s="40">
        <v>0</v>
      </c>
      <c r="E123" s="41">
        <f t="shared" si="15"/>
        <v>3.9215686274509803E-3</v>
      </c>
      <c r="F123" s="41" t="str">
        <f t="shared" si="16"/>
        <v/>
      </c>
      <c r="G123" s="41">
        <f t="shared" si="18"/>
        <v>-1</v>
      </c>
      <c r="H123" s="41">
        <f t="shared" si="17"/>
        <v>-3.9215686274509803E-3</v>
      </c>
    </row>
    <row r="124" spans="1:8" s="42" customFormat="1" x14ac:dyDescent="0.2">
      <c r="A124" s="38"/>
      <c r="B124" s="39" t="s">
        <v>115</v>
      </c>
      <c r="C124" s="40">
        <v>0</v>
      </c>
      <c r="D124" s="40">
        <v>0</v>
      </c>
      <c r="E124" s="41" t="str">
        <f t="shared" si="15"/>
        <v/>
      </c>
      <c r="F124" s="41" t="str">
        <f t="shared" si="16"/>
        <v/>
      </c>
      <c r="G124" s="41" t="str">
        <f t="shared" si="18"/>
        <v xml:space="preserve"> </v>
      </c>
      <c r="H124" s="41" t="str">
        <f t="shared" si="17"/>
        <v/>
      </c>
    </row>
    <row r="125" spans="1:8" s="42" customFormat="1" x14ac:dyDescent="0.2">
      <c r="A125" s="38"/>
      <c r="B125" s="39" t="s">
        <v>116</v>
      </c>
      <c r="C125" s="40">
        <v>13</v>
      </c>
      <c r="D125" s="40">
        <v>4</v>
      </c>
      <c r="E125" s="41">
        <f t="shared" si="15"/>
        <v>5.0980392156862744E-2</v>
      </c>
      <c r="F125" s="41">
        <f t="shared" si="16"/>
        <v>1.3468013468013467E-2</v>
      </c>
      <c r="G125" s="41">
        <f t="shared" si="18"/>
        <v>-0.69230769230769229</v>
      </c>
      <c r="H125" s="41">
        <f t="shared" si="17"/>
        <v>-3.5294117647058823E-2</v>
      </c>
    </row>
    <row r="126" spans="1:8" s="42" customFormat="1" x14ac:dyDescent="0.2">
      <c r="A126" s="38"/>
      <c r="B126" s="39" t="s">
        <v>117</v>
      </c>
      <c r="C126" s="40">
        <v>7</v>
      </c>
      <c r="D126" s="40">
        <v>2</v>
      </c>
      <c r="E126" s="41">
        <f t="shared" si="15"/>
        <v>2.7450980392156862E-2</v>
      </c>
      <c r="F126" s="41">
        <f t="shared" si="16"/>
        <v>6.7340067340067337E-3</v>
      </c>
      <c r="G126" s="41">
        <f t="shared" si="18"/>
        <v>-0.7142857142857143</v>
      </c>
      <c r="H126" s="41">
        <f t="shared" si="17"/>
        <v>-1.9607843137254902E-2</v>
      </c>
    </row>
    <row r="127" spans="1:8" s="42" customFormat="1" x14ac:dyDescent="0.2">
      <c r="A127" s="38"/>
      <c r="B127" s="39" t="s">
        <v>118</v>
      </c>
      <c r="C127" s="40">
        <v>0</v>
      </c>
      <c r="D127" s="40">
        <v>0</v>
      </c>
      <c r="E127" s="41" t="str">
        <f t="shared" si="15"/>
        <v/>
      </c>
      <c r="F127" s="41" t="str">
        <f t="shared" si="16"/>
        <v/>
      </c>
      <c r="G127" s="41" t="str">
        <f t="shared" si="18"/>
        <v xml:space="preserve"> </v>
      </c>
      <c r="H127" s="41" t="str">
        <f t="shared" si="17"/>
        <v/>
      </c>
    </row>
    <row r="128" spans="1:8" s="42" customFormat="1" x14ac:dyDescent="0.2">
      <c r="A128" s="38"/>
      <c r="B128" s="39" t="s">
        <v>119</v>
      </c>
      <c r="C128" s="40">
        <v>4</v>
      </c>
      <c r="D128" s="40">
        <v>5</v>
      </c>
      <c r="E128" s="41">
        <f t="shared" si="15"/>
        <v>1.5686274509803921E-2</v>
      </c>
      <c r="F128" s="41">
        <f t="shared" si="16"/>
        <v>1.6835016835016835E-2</v>
      </c>
      <c r="G128" s="41">
        <f t="shared" si="18"/>
        <v>0.25</v>
      </c>
      <c r="H128" s="41">
        <f t="shared" si="17"/>
        <v>3.9215686274509803E-3</v>
      </c>
    </row>
    <row r="129" spans="1:8" s="42" customFormat="1" x14ac:dyDescent="0.2">
      <c r="A129" s="38"/>
      <c r="B129" s="39" t="s">
        <v>120</v>
      </c>
      <c r="C129" s="40">
        <v>6</v>
      </c>
      <c r="D129" s="40">
        <v>3</v>
      </c>
      <c r="E129" s="41">
        <f t="shared" si="15"/>
        <v>2.3529411764705882E-2</v>
      </c>
      <c r="F129" s="41">
        <f t="shared" si="16"/>
        <v>1.0101010101010102E-2</v>
      </c>
      <c r="G129" s="41">
        <f t="shared" si="18"/>
        <v>-0.5</v>
      </c>
      <c r="H129" s="41">
        <f t="shared" si="17"/>
        <v>-1.1764705882352941E-2</v>
      </c>
    </row>
    <row r="130" spans="1:8" s="42" customFormat="1" x14ac:dyDescent="0.2">
      <c r="A130" s="38"/>
      <c r="B130" s="39" t="s">
        <v>121</v>
      </c>
      <c r="C130" s="40">
        <v>0</v>
      </c>
      <c r="D130" s="40">
        <v>4</v>
      </c>
      <c r="E130" s="41" t="str">
        <f t="shared" si="15"/>
        <v/>
      </c>
      <c r="F130" s="41">
        <f t="shared" si="16"/>
        <v>1.3468013468013467E-2</v>
      </c>
      <c r="G130" s="41">
        <f t="shared" si="18"/>
        <v>1</v>
      </c>
      <c r="H130" s="41" t="str">
        <f t="shared" si="17"/>
        <v/>
      </c>
    </row>
    <row r="131" spans="1:8" s="42" customFormat="1" ht="25.5" x14ac:dyDescent="0.2">
      <c r="A131" s="38"/>
      <c r="B131" s="39" t="s">
        <v>122</v>
      </c>
      <c r="C131" s="40">
        <v>11</v>
      </c>
      <c r="D131" s="40">
        <v>22</v>
      </c>
      <c r="E131" s="41">
        <f t="shared" si="15"/>
        <v>4.3137254901960784E-2</v>
      </c>
      <c r="F131" s="41">
        <f t="shared" si="16"/>
        <v>7.407407407407407E-2</v>
      </c>
      <c r="G131" s="41">
        <f t="shared" si="18"/>
        <v>1</v>
      </c>
      <c r="H131" s="41">
        <f t="shared" si="17"/>
        <v>4.3137254901960784E-2</v>
      </c>
    </row>
    <row r="132" spans="1:8" s="42" customFormat="1" ht="25.5" x14ac:dyDescent="0.2">
      <c r="A132" s="38"/>
      <c r="B132" s="39" t="s">
        <v>123</v>
      </c>
      <c r="C132" s="40">
        <v>11</v>
      </c>
      <c r="D132" s="40">
        <v>3</v>
      </c>
      <c r="E132" s="41">
        <f t="shared" si="15"/>
        <v>4.3137254901960784E-2</v>
      </c>
      <c r="F132" s="41">
        <f t="shared" si="16"/>
        <v>1.0101010101010102E-2</v>
      </c>
      <c r="G132" s="41">
        <f t="shared" si="18"/>
        <v>-0.72727272727272729</v>
      </c>
      <c r="H132" s="41">
        <f t="shared" si="17"/>
        <v>-3.1372549019607843E-2</v>
      </c>
    </row>
    <row r="133" spans="1:8" s="42" customFormat="1" x14ac:dyDescent="0.2">
      <c r="A133" s="38"/>
      <c r="B133" s="39" t="s">
        <v>124</v>
      </c>
      <c r="C133" s="40">
        <v>7</v>
      </c>
      <c r="D133" s="40">
        <v>6</v>
      </c>
      <c r="E133" s="41">
        <f t="shared" si="15"/>
        <v>2.7450980392156862E-2</v>
      </c>
      <c r="F133" s="41">
        <f t="shared" si="16"/>
        <v>2.0202020202020204E-2</v>
      </c>
      <c r="G133" s="41">
        <f t="shared" si="18"/>
        <v>-0.14285714285714285</v>
      </c>
      <c r="H133" s="41">
        <f t="shared" si="17"/>
        <v>-3.9215686274509803E-3</v>
      </c>
    </row>
    <row r="134" spans="1:8" s="42" customFormat="1" x14ac:dyDescent="0.2">
      <c r="A134" s="38"/>
      <c r="B134" s="39" t="s">
        <v>125</v>
      </c>
      <c r="C134" s="40">
        <v>6</v>
      </c>
      <c r="D134" s="40">
        <v>6</v>
      </c>
      <c r="E134" s="41">
        <f t="shared" si="15"/>
        <v>2.3529411764705882E-2</v>
      </c>
      <c r="F134" s="41">
        <f t="shared" si="16"/>
        <v>2.0202020202020204E-2</v>
      </c>
      <c r="G134" s="41">
        <f t="shared" si="18"/>
        <v>0</v>
      </c>
      <c r="H134" s="41">
        <f t="shared" si="17"/>
        <v>0</v>
      </c>
    </row>
    <row r="135" spans="1:8" s="42" customFormat="1" x14ac:dyDescent="0.2">
      <c r="A135" s="38"/>
      <c r="B135" s="39" t="s">
        <v>126</v>
      </c>
      <c r="C135" s="40">
        <v>0</v>
      </c>
      <c r="D135" s="40">
        <v>1</v>
      </c>
      <c r="E135" s="41" t="str">
        <f t="shared" si="15"/>
        <v/>
      </c>
      <c r="F135" s="41">
        <f t="shared" si="16"/>
        <v>3.3670033670033669E-3</v>
      </c>
      <c r="G135" s="41">
        <f t="shared" si="18"/>
        <v>1</v>
      </c>
      <c r="H135" s="41" t="str">
        <f t="shared" si="17"/>
        <v/>
      </c>
    </row>
    <row r="136" spans="1:8" s="42" customFormat="1" x14ac:dyDescent="0.2">
      <c r="A136" s="38"/>
      <c r="B136" s="39" t="s">
        <v>127</v>
      </c>
      <c r="C136" s="40">
        <v>40</v>
      </c>
      <c r="D136" s="40">
        <v>1</v>
      </c>
      <c r="E136" s="41">
        <f t="shared" si="15"/>
        <v>0.15686274509803921</v>
      </c>
      <c r="F136" s="41">
        <f t="shared" si="16"/>
        <v>3.3670033670033669E-3</v>
      </c>
      <c r="G136" s="41">
        <f t="shared" si="18"/>
        <v>-0.97499999999999998</v>
      </c>
      <c r="H136" s="41">
        <f t="shared" si="17"/>
        <v>-0.15294117647058822</v>
      </c>
    </row>
    <row r="137" spans="1:8" s="42" customFormat="1" x14ac:dyDescent="0.2">
      <c r="A137" s="38"/>
      <c r="B137" s="39" t="s">
        <v>128</v>
      </c>
      <c r="C137" s="40">
        <v>0</v>
      </c>
      <c r="D137" s="40">
        <v>0</v>
      </c>
      <c r="E137" s="41" t="str">
        <f t="shared" si="15"/>
        <v/>
      </c>
      <c r="F137" s="41" t="str">
        <f t="shared" si="16"/>
        <v/>
      </c>
      <c r="G137" s="41" t="str">
        <f t="shared" si="18"/>
        <v xml:space="preserve"> </v>
      </c>
      <c r="H137" s="41" t="str">
        <f t="shared" si="17"/>
        <v/>
      </c>
    </row>
    <row r="138" spans="1:8" s="42" customFormat="1" x14ac:dyDescent="0.2">
      <c r="A138" s="38"/>
      <c r="B138" s="39" t="s">
        <v>129</v>
      </c>
      <c r="C138" s="40">
        <v>0</v>
      </c>
      <c r="D138" s="40">
        <v>0</v>
      </c>
      <c r="E138" s="41" t="str">
        <f t="shared" si="15"/>
        <v/>
      </c>
      <c r="F138" s="41" t="str">
        <f t="shared" si="16"/>
        <v/>
      </c>
      <c r="G138" s="41" t="str">
        <f t="shared" si="18"/>
        <v xml:space="preserve"> </v>
      </c>
      <c r="H138" s="41" t="str">
        <f t="shared" si="17"/>
        <v/>
      </c>
    </row>
    <row r="139" spans="1:8" s="42" customFormat="1" x14ac:dyDescent="0.2">
      <c r="A139" s="38"/>
      <c r="B139" s="39" t="s">
        <v>130</v>
      </c>
      <c r="C139" s="40">
        <v>0</v>
      </c>
      <c r="D139" s="40">
        <v>0</v>
      </c>
      <c r="E139" s="41" t="str">
        <f t="shared" ref="E139:E167" si="19">+IF(C139=0,"",C139/C$75)</f>
        <v/>
      </c>
      <c r="F139" s="41" t="str">
        <f t="shared" ref="F139:F167" si="20">+IF(D139=0,"",D139/D$75)</f>
        <v/>
      </c>
      <c r="G139" s="41" t="str">
        <f t="shared" si="18"/>
        <v xml:space="preserve"> </v>
      </c>
      <c r="H139" s="41" t="str">
        <f t="shared" ref="H139:H167" si="21">+IF(OR(AND(E139=""),(G139="")),"",E139*G139)</f>
        <v/>
      </c>
    </row>
    <row r="140" spans="1:8" s="42" customFormat="1" x14ac:dyDescent="0.2">
      <c r="A140" s="38"/>
      <c r="B140" s="39" t="s">
        <v>131</v>
      </c>
      <c r="C140" s="40">
        <v>0</v>
      </c>
      <c r="D140" s="40">
        <v>0</v>
      </c>
      <c r="E140" s="41" t="str">
        <f t="shared" si="19"/>
        <v/>
      </c>
      <c r="F140" s="41" t="str">
        <f t="shared" si="20"/>
        <v/>
      </c>
      <c r="G140" s="41" t="str">
        <f t="shared" ref="G140:G167" si="22">+IF(AND(C140=0,D140=0)," ",IF(C140=0,1,IF(D140=0,-1,(D140-C140)/C140)))</f>
        <v xml:space="preserve"> </v>
      </c>
      <c r="H140" s="41" t="str">
        <f t="shared" si="21"/>
        <v/>
      </c>
    </row>
    <row r="141" spans="1:8" s="42" customFormat="1" ht="25.5" x14ac:dyDescent="0.2">
      <c r="A141" s="38"/>
      <c r="B141" s="39" t="s">
        <v>132</v>
      </c>
      <c r="C141" s="40">
        <v>0</v>
      </c>
      <c r="D141" s="40">
        <v>0</v>
      </c>
      <c r="E141" s="41" t="str">
        <f t="shared" si="19"/>
        <v/>
      </c>
      <c r="F141" s="41" t="str">
        <f t="shared" si="20"/>
        <v/>
      </c>
      <c r="G141" s="41" t="str">
        <f t="shared" si="22"/>
        <v xml:space="preserve"> </v>
      </c>
      <c r="H141" s="41" t="str">
        <f t="shared" si="21"/>
        <v/>
      </c>
    </row>
    <row r="142" spans="1:8" s="42" customFormat="1" ht="25.5" x14ac:dyDescent="0.2">
      <c r="A142" s="38"/>
      <c r="B142" s="39" t="s">
        <v>133</v>
      </c>
      <c r="C142" s="40">
        <v>0</v>
      </c>
      <c r="D142" s="40">
        <v>0</v>
      </c>
      <c r="E142" s="41" t="str">
        <f t="shared" si="19"/>
        <v/>
      </c>
      <c r="F142" s="41" t="str">
        <f t="shared" si="20"/>
        <v/>
      </c>
      <c r="G142" s="41" t="str">
        <f t="shared" si="22"/>
        <v xml:space="preserve"> </v>
      </c>
      <c r="H142" s="41" t="str">
        <f t="shared" si="21"/>
        <v/>
      </c>
    </row>
    <row r="143" spans="1:8" s="42" customFormat="1" ht="25.5" x14ac:dyDescent="0.2">
      <c r="A143" s="38"/>
      <c r="B143" s="39" t="s">
        <v>134</v>
      </c>
      <c r="C143" s="40">
        <v>1</v>
      </c>
      <c r="D143" s="40">
        <v>0</v>
      </c>
      <c r="E143" s="41">
        <f t="shared" si="19"/>
        <v>3.9215686274509803E-3</v>
      </c>
      <c r="F143" s="41" t="str">
        <f t="shared" si="20"/>
        <v/>
      </c>
      <c r="G143" s="41">
        <f t="shared" si="22"/>
        <v>-1</v>
      </c>
      <c r="H143" s="41">
        <f t="shared" si="21"/>
        <v>-3.9215686274509803E-3</v>
      </c>
    </row>
    <row r="144" spans="1:8" s="42" customFormat="1" ht="25.5" x14ac:dyDescent="0.2">
      <c r="A144" s="38"/>
      <c r="B144" s="39" t="s">
        <v>135</v>
      </c>
      <c r="C144" s="40">
        <v>0</v>
      </c>
      <c r="D144" s="40">
        <v>1</v>
      </c>
      <c r="E144" s="41" t="str">
        <f t="shared" si="19"/>
        <v/>
      </c>
      <c r="F144" s="41">
        <f t="shared" si="20"/>
        <v>3.3670033670033669E-3</v>
      </c>
      <c r="G144" s="41">
        <f t="shared" si="22"/>
        <v>1</v>
      </c>
      <c r="H144" s="41" t="str">
        <f t="shared" si="21"/>
        <v/>
      </c>
    </row>
    <row r="145" spans="1:8" s="42" customFormat="1" ht="25.5" x14ac:dyDescent="0.2">
      <c r="A145" s="38"/>
      <c r="B145" s="39" t="s">
        <v>136</v>
      </c>
      <c r="C145" s="40">
        <v>1</v>
      </c>
      <c r="D145" s="40">
        <v>1</v>
      </c>
      <c r="E145" s="41">
        <f t="shared" si="19"/>
        <v>3.9215686274509803E-3</v>
      </c>
      <c r="F145" s="41">
        <f t="shared" si="20"/>
        <v>3.3670033670033669E-3</v>
      </c>
      <c r="G145" s="41">
        <f t="shared" si="22"/>
        <v>0</v>
      </c>
      <c r="H145" s="41">
        <f t="shared" si="21"/>
        <v>0</v>
      </c>
    </row>
    <row r="146" spans="1:8" s="42" customFormat="1" x14ac:dyDescent="0.2">
      <c r="A146" s="38" t="s">
        <v>95</v>
      </c>
      <c r="B146" s="39" t="s">
        <v>137</v>
      </c>
      <c r="C146" s="40">
        <v>0</v>
      </c>
      <c r="D146" s="40">
        <v>0</v>
      </c>
      <c r="E146" s="41" t="str">
        <f t="shared" si="19"/>
        <v/>
      </c>
      <c r="F146" s="41" t="str">
        <f t="shared" si="20"/>
        <v/>
      </c>
      <c r="G146" s="41" t="str">
        <f t="shared" si="22"/>
        <v xml:space="preserve"> </v>
      </c>
      <c r="H146" s="41" t="str">
        <f t="shared" si="21"/>
        <v/>
      </c>
    </row>
    <row r="147" spans="1:8" s="42" customFormat="1" x14ac:dyDescent="0.2">
      <c r="A147" s="38"/>
      <c r="B147" s="39" t="s">
        <v>138</v>
      </c>
      <c r="C147" s="40">
        <v>0</v>
      </c>
      <c r="D147" s="40">
        <v>0</v>
      </c>
      <c r="E147" s="41" t="str">
        <f t="shared" si="19"/>
        <v/>
      </c>
      <c r="F147" s="41" t="str">
        <f t="shared" si="20"/>
        <v/>
      </c>
      <c r="G147" s="41" t="str">
        <f t="shared" si="22"/>
        <v xml:space="preserve"> </v>
      </c>
      <c r="H147" s="41" t="str">
        <f t="shared" si="21"/>
        <v/>
      </c>
    </row>
    <row r="148" spans="1:8" s="42" customFormat="1" x14ac:dyDescent="0.2">
      <c r="A148" s="38"/>
      <c r="B148" s="39" t="s">
        <v>139</v>
      </c>
      <c r="C148" s="40">
        <v>0</v>
      </c>
      <c r="D148" s="40">
        <v>0</v>
      </c>
      <c r="E148" s="41" t="str">
        <f t="shared" si="19"/>
        <v/>
      </c>
      <c r="F148" s="41" t="str">
        <f t="shared" si="20"/>
        <v/>
      </c>
      <c r="G148" s="41" t="str">
        <f t="shared" si="22"/>
        <v xml:space="preserve"> </v>
      </c>
      <c r="H148" s="41" t="str">
        <f t="shared" si="21"/>
        <v/>
      </c>
    </row>
    <row r="149" spans="1:8" s="42" customFormat="1" x14ac:dyDescent="0.2">
      <c r="A149" s="38"/>
      <c r="B149" s="39" t="s">
        <v>140</v>
      </c>
      <c r="C149" s="40">
        <v>0</v>
      </c>
      <c r="D149" s="40">
        <v>0</v>
      </c>
      <c r="E149" s="41" t="str">
        <f t="shared" si="19"/>
        <v/>
      </c>
      <c r="F149" s="41" t="str">
        <f t="shared" si="20"/>
        <v/>
      </c>
      <c r="G149" s="41" t="str">
        <f t="shared" si="22"/>
        <v xml:space="preserve"> </v>
      </c>
      <c r="H149" s="41" t="str">
        <f t="shared" si="21"/>
        <v/>
      </c>
    </row>
    <row r="150" spans="1:8" s="42" customFormat="1" x14ac:dyDescent="0.2">
      <c r="A150" s="38"/>
      <c r="B150" s="39" t="s">
        <v>141</v>
      </c>
      <c r="C150" s="40">
        <v>0</v>
      </c>
      <c r="D150" s="40">
        <v>0</v>
      </c>
      <c r="E150" s="41" t="str">
        <f t="shared" si="19"/>
        <v/>
      </c>
      <c r="F150" s="41" t="str">
        <f t="shared" si="20"/>
        <v/>
      </c>
      <c r="G150" s="41" t="str">
        <f t="shared" si="22"/>
        <v xml:space="preserve"> </v>
      </c>
      <c r="H150" s="41" t="str">
        <f t="shared" si="21"/>
        <v/>
      </c>
    </row>
    <row r="151" spans="1:8" s="42" customFormat="1" x14ac:dyDescent="0.2">
      <c r="A151" s="38"/>
      <c r="B151" s="39" t="s">
        <v>142</v>
      </c>
      <c r="C151" s="40">
        <v>0</v>
      </c>
      <c r="D151" s="40">
        <v>0</v>
      </c>
      <c r="E151" s="41" t="str">
        <f t="shared" si="19"/>
        <v/>
      </c>
      <c r="F151" s="41" t="str">
        <f t="shared" si="20"/>
        <v/>
      </c>
      <c r="G151" s="41" t="str">
        <f t="shared" si="22"/>
        <v xml:space="preserve"> </v>
      </c>
      <c r="H151" s="41" t="str">
        <f t="shared" si="21"/>
        <v/>
      </c>
    </row>
    <row r="152" spans="1:8" s="42" customFormat="1" x14ac:dyDescent="0.2">
      <c r="A152" s="38"/>
      <c r="B152" s="39" t="s">
        <v>143</v>
      </c>
      <c r="C152" s="40">
        <v>0</v>
      </c>
      <c r="D152" s="40">
        <v>0</v>
      </c>
      <c r="E152" s="41" t="str">
        <f t="shared" si="19"/>
        <v/>
      </c>
      <c r="F152" s="41" t="str">
        <f t="shared" si="20"/>
        <v/>
      </c>
      <c r="G152" s="41" t="str">
        <f t="shared" si="22"/>
        <v xml:space="preserve"> </v>
      </c>
      <c r="H152" s="41" t="str">
        <f t="shared" si="21"/>
        <v/>
      </c>
    </row>
    <row r="153" spans="1:8" s="42" customFormat="1" x14ac:dyDescent="0.2">
      <c r="A153" s="38"/>
      <c r="B153" s="39" t="s">
        <v>144</v>
      </c>
      <c r="C153" s="40">
        <v>1</v>
      </c>
      <c r="D153" s="40">
        <v>0</v>
      </c>
      <c r="E153" s="41">
        <f t="shared" si="19"/>
        <v>3.9215686274509803E-3</v>
      </c>
      <c r="F153" s="41" t="str">
        <f t="shared" si="20"/>
        <v/>
      </c>
      <c r="G153" s="41">
        <f t="shared" si="22"/>
        <v>-1</v>
      </c>
      <c r="H153" s="41">
        <f t="shared" si="21"/>
        <v>-3.9215686274509803E-3</v>
      </c>
    </row>
    <row r="154" spans="1:8" s="42" customFormat="1" x14ac:dyDescent="0.2">
      <c r="A154" s="38"/>
      <c r="B154" s="39" t="s">
        <v>145</v>
      </c>
      <c r="C154" s="40">
        <v>0</v>
      </c>
      <c r="D154" s="40">
        <v>0</v>
      </c>
      <c r="E154" s="41" t="str">
        <f t="shared" si="19"/>
        <v/>
      </c>
      <c r="F154" s="41" t="str">
        <f t="shared" si="20"/>
        <v/>
      </c>
      <c r="G154" s="41" t="str">
        <f t="shared" si="22"/>
        <v xml:space="preserve"> </v>
      </c>
      <c r="H154" s="41" t="str">
        <f t="shared" si="21"/>
        <v/>
      </c>
    </row>
    <row r="155" spans="1:8" s="42" customFormat="1" ht="25.5" x14ac:dyDescent="0.2">
      <c r="A155" s="38"/>
      <c r="B155" s="39" t="s">
        <v>146</v>
      </c>
      <c r="C155" s="40">
        <v>0</v>
      </c>
      <c r="D155" s="40">
        <v>0</v>
      </c>
      <c r="E155" s="41" t="str">
        <f t="shared" si="19"/>
        <v/>
      </c>
      <c r="F155" s="41" t="str">
        <f t="shared" si="20"/>
        <v/>
      </c>
      <c r="G155" s="41" t="str">
        <f t="shared" si="22"/>
        <v xml:space="preserve"> </v>
      </c>
      <c r="H155" s="41" t="str">
        <f t="shared" si="21"/>
        <v/>
      </c>
    </row>
    <row r="156" spans="1:8" s="42" customFormat="1" x14ac:dyDescent="0.2">
      <c r="A156" s="38" t="s">
        <v>95</v>
      </c>
      <c r="B156" s="39" t="s">
        <v>147</v>
      </c>
      <c r="C156" s="40">
        <v>0</v>
      </c>
      <c r="D156" s="40">
        <v>0</v>
      </c>
      <c r="E156" s="41" t="str">
        <f t="shared" si="19"/>
        <v/>
      </c>
      <c r="F156" s="41" t="str">
        <f t="shared" si="20"/>
        <v/>
      </c>
      <c r="G156" s="41" t="str">
        <f t="shared" si="22"/>
        <v xml:space="preserve"> </v>
      </c>
      <c r="H156" s="41" t="str">
        <f t="shared" si="21"/>
        <v/>
      </c>
    </row>
    <row r="157" spans="1:8" s="42" customFormat="1" ht="25.5" x14ac:dyDescent="0.2">
      <c r="A157" s="38"/>
      <c r="B157" s="39" t="s">
        <v>148</v>
      </c>
      <c r="C157" s="40">
        <v>0</v>
      </c>
      <c r="D157" s="40">
        <v>0</v>
      </c>
      <c r="E157" s="41" t="str">
        <f t="shared" si="19"/>
        <v/>
      </c>
      <c r="F157" s="41" t="str">
        <f t="shared" si="20"/>
        <v/>
      </c>
      <c r="G157" s="41" t="str">
        <f t="shared" si="22"/>
        <v xml:space="preserve"> </v>
      </c>
      <c r="H157" s="41" t="str">
        <f t="shared" si="21"/>
        <v/>
      </c>
    </row>
    <row r="158" spans="1:8" s="42" customFormat="1" x14ac:dyDescent="0.2">
      <c r="A158" s="38"/>
      <c r="B158" s="39" t="s">
        <v>149</v>
      </c>
      <c r="C158" s="40">
        <v>3</v>
      </c>
      <c r="D158" s="40">
        <v>2</v>
      </c>
      <c r="E158" s="41">
        <f t="shared" si="19"/>
        <v>1.1764705882352941E-2</v>
      </c>
      <c r="F158" s="41">
        <f t="shared" si="20"/>
        <v>6.7340067340067337E-3</v>
      </c>
      <c r="G158" s="41">
        <f t="shared" si="22"/>
        <v>-0.33333333333333331</v>
      </c>
      <c r="H158" s="41">
        <f t="shared" si="21"/>
        <v>-3.9215686274509803E-3</v>
      </c>
    </row>
    <row r="159" spans="1:8" s="42" customFormat="1" x14ac:dyDescent="0.2">
      <c r="A159" s="38"/>
      <c r="B159" s="39" t="s">
        <v>150</v>
      </c>
      <c r="C159" s="40">
        <v>0</v>
      </c>
      <c r="D159" s="40">
        <v>0</v>
      </c>
      <c r="E159" s="41" t="str">
        <f t="shared" si="19"/>
        <v/>
      </c>
      <c r="F159" s="41" t="str">
        <f t="shared" si="20"/>
        <v/>
      </c>
      <c r="G159" s="41" t="str">
        <f t="shared" si="22"/>
        <v xml:space="preserve"> </v>
      </c>
      <c r="H159" s="41" t="str">
        <f t="shared" si="21"/>
        <v/>
      </c>
    </row>
    <row r="160" spans="1:8" s="42" customFormat="1" x14ac:dyDescent="0.2">
      <c r="A160" s="38"/>
      <c r="B160" s="39" t="s">
        <v>151</v>
      </c>
      <c r="C160" s="40">
        <v>0</v>
      </c>
      <c r="D160" s="40">
        <v>0</v>
      </c>
      <c r="E160" s="41" t="str">
        <f t="shared" si="19"/>
        <v/>
      </c>
      <c r="F160" s="41" t="str">
        <f t="shared" si="20"/>
        <v/>
      </c>
      <c r="G160" s="41" t="str">
        <f t="shared" si="22"/>
        <v xml:space="preserve"> </v>
      </c>
      <c r="H160" s="41" t="str">
        <f t="shared" si="21"/>
        <v/>
      </c>
    </row>
    <row r="161" spans="1:8" s="42" customFormat="1" x14ac:dyDescent="0.2">
      <c r="A161" s="38"/>
      <c r="B161" s="39" t="s">
        <v>152</v>
      </c>
      <c r="C161" s="40">
        <v>0</v>
      </c>
      <c r="D161" s="40">
        <v>0</v>
      </c>
      <c r="E161" s="41" t="str">
        <f t="shared" si="19"/>
        <v/>
      </c>
      <c r="F161" s="41" t="str">
        <f t="shared" si="20"/>
        <v/>
      </c>
      <c r="G161" s="41" t="str">
        <f t="shared" si="22"/>
        <v xml:space="preserve"> </v>
      </c>
      <c r="H161" s="41" t="str">
        <f t="shared" si="21"/>
        <v/>
      </c>
    </row>
    <row r="162" spans="1:8" s="42" customFormat="1" x14ac:dyDescent="0.2">
      <c r="A162" s="38" t="s">
        <v>95</v>
      </c>
      <c r="B162" s="39" t="s">
        <v>153</v>
      </c>
      <c r="C162" s="40">
        <v>0</v>
      </c>
      <c r="D162" s="40">
        <v>1</v>
      </c>
      <c r="E162" s="41" t="str">
        <f t="shared" si="19"/>
        <v/>
      </c>
      <c r="F162" s="41">
        <f t="shared" si="20"/>
        <v>3.3670033670033669E-3</v>
      </c>
      <c r="G162" s="41">
        <f t="shared" si="22"/>
        <v>1</v>
      </c>
      <c r="H162" s="41" t="str">
        <f t="shared" si="21"/>
        <v/>
      </c>
    </row>
    <row r="163" spans="1:8" s="42" customFormat="1" x14ac:dyDescent="0.2">
      <c r="A163" s="38" t="s">
        <v>95</v>
      </c>
      <c r="B163" s="39" t="s">
        <v>154</v>
      </c>
      <c r="C163" s="40">
        <v>0</v>
      </c>
      <c r="D163" s="40">
        <v>0</v>
      </c>
      <c r="E163" s="41" t="str">
        <f t="shared" si="19"/>
        <v/>
      </c>
      <c r="F163" s="41" t="str">
        <f t="shared" si="20"/>
        <v/>
      </c>
      <c r="G163" s="41" t="str">
        <f t="shared" si="22"/>
        <v xml:space="preserve"> </v>
      </c>
      <c r="H163" s="41" t="str">
        <f t="shared" si="21"/>
        <v/>
      </c>
    </row>
    <row r="164" spans="1:8" s="42" customFormat="1" x14ac:dyDescent="0.2">
      <c r="A164" s="38"/>
      <c r="B164" s="39" t="s">
        <v>155</v>
      </c>
      <c r="C164" s="40">
        <v>0</v>
      </c>
      <c r="D164" s="40">
        <v>1</v>
      </c>
      <c r="E164" s="41" t="str">
        <f t="shared" si="19"/>
        <v/>
      </c>
      <c r="F164" s="41">
        <f t="shared" si="20"/>
        <v>3.3670033670033669E-3</v>
      </c>
      <c r="G164" s="41">
        <f t="shared" si="22"/>
        <v>1</v>
      </c>
      <c r="H164" s="41" t="str">
        <f t="shared" si="21"/>
        <v/>
      </c>
    </row>
    <row r="165" spans="1:8" s="42" customFormat="1" ht="25.5" x14ac:dyDescent="0.2">
      <c r="A165" s="38"/>
      <c r="B165" s="39" t="s">
        <v>156</v>
      </c>
      <c r="C165" s="40">
        <v>2</v>
      </c>
      <c r="D165" s="40">
        <v>2</v>
      </c>
      <c r="E165" s="41">
        <f t="shared" si="19"/>
        <v>7.8431372549019607E-3</v>
      </c>
      <c r="F165" s="41">
        <f t="shared" si="20"/>
        <v>6.7340067340067337E-3</v>
      </c>
      <c r="G165" s="41">
        <f t="shared" si="22"/>
        <v>0</v>
      </c>
      <c r="H165" s="41">
        <f t="shared" si="21"/>
        <v>0</v>
      </c>
    </row>
    <row r="166" spans="1:8" s="42" customFormat="1" ht="25.5" x14ac:dyDescent="0.2">
      <c r="A166" s="38"/>
      <c r="B166" s="39" t="s">
        <v>157</v>
      </c>
      <c r="C166" s="40">
        <v>0</v>
      </c>
      <c r="D166" s="40">
        <v>0</v>
      </c>
      <c r="E166" s="41" t="str">
        <f t="shared" si="19"/>
        <v/>
      </c>
      <c r="F166" s="41" t="str">
        <f t="shared" si="20"/>
        <v/>
      </c>
      <c r="G166" s="41" t="str">
        <f t="shared" si="22"/>
        <v xml:space="preserve"> </v>
      </c>
      <c r="H166" s="41" t="str">
        <f t="shared" si="21"/>
        <v/>
      </c>
    </row>
    <row r="167" spans="1:8" s="42" customFormat="1" x14ac:dyDescent="0.2">
      <c r="A167" s="38"/>
      <c r="B167" s="39" t="s">
        <v>158</v>
      </c>
      <c r="C167" s="40">
        <v>0</v>
      </c>
      <c r="D167" s="40">
        <v>2</v>
      </c>
      <c r="E167" s="41" t="str">
        <f t="shared" si="19"/>
        <v/>
      </c>
      <c r="F167" s="41">
        <f t="shared" si="20"/>
        <v>6.7340067340067337E-3</v>
      </c>
      <c r="G167" s="41">
        <f t="shared" si="22"/>
        <v>1</v>
      </c>
      <c r="H167" s="41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2" t="s">
        <v>3</v>
      </c>
      <c r="C171" s="22" t="s">
        <v>14</v>
      </c>
      <c r="D171" s="24"/>
      <c r="E171" s="22" t="s">
        <v>5</v>
      </c>
      <c r="F171" s="24"/>
      <c r="G171" s="22" t="s">
        <v>15</v>
      </c>
      <c r="H171" s="22" t="s">
        <v>7</v>
      </c>
    </row>
    <row r="172" spans="1:8" x14ac:dyDescent="0.2">
      <c r="A172" s="14"/>
      <c r="B172" s="23"/>
      <c r="C172" s="18">
        <v>2019</v>
      </c>
      <c r="D172" s="18">
        <v>2020</v>
      </c>
      <c r="E172" s="18">
        <v>2019</v>
      </c>
      <c r="F172" s="18">
        <v>2020</v>
      </c>
      <c r="G172" s="23"/>
      <c r="H172" s="23"/>
    </row>
    <row r="173" spans="1:8" ht="25.5" x14ac:dyDescent="0.2">
      <c r="A173" s="14"/>
      <c r="B173" s="19" t="s">
        <v>10</v>
      </c>
      <c r="C173" s="20">
        <f>SUM(C174:C343)</f>
        <v>258</v>
      </c>
      <c r="D173" s="20">
        <f>SUM(D174:D343)</f>
        <v>1292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4.0077519379844961</v>
      </c>
      <c r="H173" s="21">
        <f t="shared" ref="H173:H204" si="25">+IF(OR(AND(E173=""),(G173="")),"",E173*G173)</f>
        <v>4.0077519379844961</v>
      </c>
    </row>
    <row r="174" spans="1:8" s="42" customFormat="1" x14ac:dyDescent="0.2">
      <c r="A174" s="38"/>
      <c r="B174" s="39" t="s">
        <v>159</v>
      </c>
      <c r="C174" s="40">
        <v>2</v>
      </c>
      <c r="D174" s="40">
        <v>4</v>
      </c>
      <c r="E174" s="41">
        <f t="shared" si="23"/>
        <v>7.7519379844961239E-3</v>
      </c>
      <c r="F174" s="41">
        <f t="shared" si="24"/>
        <v>3.0959752321981426E-3</v>
      </c>
      <c r="G174" s="41">
        <f t="shared" ref="G174:G205" si="26">+IF(AND(C174=0,D174=0)," ",IF(C174=0,1,IF(D174=0,-1,(D174-C174)/C174)))</f>
        <v>1</v>
      </c>
      <c r="H174" s="41">
        <f t="shared" si="25"/>
        <v>7.7519379844961239E-3</v>
      </c>
    </row>
    <row r="175" spans="1:8" s="42" customFormat="1" x14ac:dyDescent="0.2">
      <c r="A175" s="38"/>
      <c r="B175" s="39" t="s">
        <v>160</v>
      </c>
      <c r="C175" s="40">
        <v>0</v>
      </c>
      <c r="D175" s="40">
        <v>1</v>
      </c>
      <c r="E175" s="41" t="str">
        <f t="shared" si="23"/>
        <v/>
      </c>
      <c r="F175" s="41">
        <f t="shared" si="24"/>
        <v>7.7399380804953565E-4</v>
      </c>
      <c r="G175" s="41">
        <f t="shared" si="26"/>
        <v>1</v>
      </c>
      <c r="H175" s="41" t="str">
        <f t="shared" si="25"/>
        <v/>
      </c>
    </row>
    <row r="176" spans="1:8" s="42" customFormat="1" ht="38.25" x14ac:dyDescent="0.2">
      <c r="A176" s="38"/>
      <c r="B176" s="39" t="s">
        <v>161</v>
      </c>
      <c r="C176" s="40">
        <v>0</v>
      </c>
      <c r="D176" s="40">
        <v>0</v>
      </c>
      <c r="E176" s="41" t="str">
        <f t="shared" si="23"/>
        <v/>
      </c>
      <c r="F176" s="41" t="str">
        <f t="shared" si="24"/>
        <v/>
      </c>
      <c r="G176" s="41" t="str">
        <f t="shared" si="26"/>
        <v xml:space="preserve"> </v>
      </c>
      <c r="H176" s="41" t="str">
        <f t="shared" si="25"/>
        <v/>
      </c>
    </row>
    <row r="177" spans="1:8" s="42" customFormat="1" x14ac:dyDescent="0.2">
      <c r="A177" s="38"/>
      <c r="B177" s="39" t="s">
        <v>162</v>
      </c>
      <c r="C177" s="40">
        <v>1</v>
      </c>
      <c r="D177" s="40">
        <v>0</v>
      </c>
      <c r="E177" s="41">
        <f t="shared" si="23"/>
        <v>3.875968992248062E-3</v>
      </c>
      <c r="F177" s="41" t="str">
        <f t="shared" si="24"/>
        <v/>
      </c>
      <c r="G177" s="41">
        <f t="shared" si="26"/>
        <v>-1</v>
      </c>
      <c r="H177" s="41">
        <f t="shared" si="25"/>
        <v>-3.875968992248062E-3</v>
      </c>
    </row>
    <row r="178" spans="1:8" s="42" customFormat="1" ht="25.5" x14ac:dyDescent="0.2">
      <c r="A178" s="38"/>
      <c r="B178" s="39" t="s">
        <v>163</v>
      </c>
      <c r="C178" s="40">
        <v>1</v>
      </c>
      <c r="D178" s="40">
        <v>0</v>
      </c>
      <c r="E178" s="41">
        <f t="shared" si="23"/>
        <v>3.875968992248062E-3</v>
      </c>
      <c r="F178" s="41" t="str">
        <f t="shared" si="24"/>
        <v/>
      </c>
      <c r="G178" s="41">
        <f t="shared" si="26"/>
        <v>-1</v>
      </c>
      <c r="H178" s="41">
        <f t="shared" si="25"/>
        <v>-3.875968992248062E-3</v>
      </c>
    </row>
    <row r="179" spans="1:8" s="42" customFormat="1" x14ac:dyDescent="0.2">
      <c r="A179" s="38"/>
      <c r="B179" s="39" t="s">
        <v>164</v>
      </c>
      <c r="C179" s="40">
        <v>8</v>
      </c>
      <c r="D179" s="40">
        <v>189</v>
      </c>
      <c r="E179" s="41">
        <f t="shared" si="23"/>
        <v>3.1007751937984496E-2</v>
      </c>
      <c r="F179" s="41">
        <f t="shared" si="24"/>
        <v>0.14628482972136223</v>
      </c>
      <c r="G179" s="41">
        <f t="shared" si="26"/>
        <v>22.625</v>
      </c>
      <c r="H179" s="41">
        <f t="shared" si="25"/>
        <v>0.70155038759689925</v>
      </c>
    </row>
    <row r="180" spans="1:8" s="42" customFormat="1" x14ac:dyDescent="0.2">
      <c r="A180" s="38"/>
      <c r="B180" s="39" t="s">
        <v>165</v>
      </c>
      <c r="C180" s="40">
        <v>1</v>
      </c>
      <c r="D180" s="40">
        <v>0</v>
      </c>
      <c r="E180" s="41">
        <f t="shared" si="23"/>
        <v>3.875968992248062E-3</v>
      </c>
      <c r="F180" s="41" t="str">
        <f t="shared" si="24"/>
        <v/>
      </c>
      <c r="G180" s="41">
        <f t="shared" si="26"/>
        <v>-1</v>
      </c>
      <c r="H180" s="41">
        <f t="shared" si="25"/>
        <v>-3.875968992248062E-3</v>
      </c>
    </row>
    <row r="181" spans="1:8" s="42" customFormat="1" x14ac:dyDescent="0.2">
      <c r="A181" s="38"/>
      <c r="B181" s="39" t="s">
        <v>166</v>
      </c>
      <c r="C181" s="40">
        <v>5</v>
      </c>
      <c r="D181" s="40">
        <v>0</v>
      </c>
      <c r="E181" s="41">
        <f t="shared" si="23"/>
        <v>1.937984496124031E-2</v>
      </c>
      <c r="F181" s="41" t="str">
        <f t="shared" si="24"/>
        <v/>
      </c>
      <c r="G181" s="41">
        <f t="shared" si="26"/>
        <v>-1</v>
      </c>
      <c r="H181" s="41">
        <f t="shared" si="25"/>
        <v>-1.937984496124031E-2</v>
      </c>
    </row>
    <row r="182" spans="1:8" s="42" customFormat="1" x14ac:dyDescent="0.2">
      <c r="A182" s="38"/>
      <c r="B182" s="39" t="s">
        <v>167</v>
      </c>
      <c r="C182" s="40">
        <v>1</v>
      </c>
      <c r="D182" s="40">
        <v>0</v>
      </c>
      <c r="E182" s="41">
        <f t="shared" si="23"/>
        <v>3.875968992248062E-3</v>
      </c>
      <c r="F182" s="41" t="str">
        <f t="shared" si="24"/>
        <v/>
      </c>
      <c r="G182" s="41">
        <f t="shared" si="26"/>
        <v>-1</v>
      </c>
      <c r="H182" s="41">
        <f t="shared" si="25"/>
        <v>-3.875968992248062E-3</v>
      </c>
    </row>
    <row r="183" spans="1:8" s="42" customFormat="1" x14ac:dyDescent="0.2">
      <c r="A183" s="38"/>
      <c r="B183" s="39" t="s">
        <v>168</v>
      </c>
      <c r="C183" s="40">
        <v>0</v>
      </c>
      <c r="D183" s="40">
        <v>0</v>
      </c>
      <c r="E183" s="41" t="str">
        <f t="shared" si="23"/>
        <v/>
      </c>
      <c r="F183" s="41" t="str">
        <f t="shared" si="24"/>
        <v/>
      </c>
      <c r="G183" s="41" t="str">
        <f t="shared" si="26"/>
        <v xml:space="preserve"> </v>
      </c>
      <c r="H183" s="41" t="str">
        <f t="shared" si="25"/>
        <v/>
      </c>
    </row>
    <row r="184" spans="1:8" s="42" customFormat="1" ht="25.5" x14ac:dyDescent="0.2">
      <c r="A184" s="38"/>
      <c r="B184" s="39" t="s">
        <v>169</v>
      </c>
      <c r="C184" s="40">
        <v>0</v>
      </c>
      <c r="D184" s="40">
        <v>0</v>
      </c>
      <c r="E184" s="41" t="str">
        <f t="shared" si="23"/>
        <v/>
      </c>
      <c r="F184" s="41" t="str">
        <f t="shared" si="24"/>
        <v/>
      </c>
      <c r="G184" s="41" t="str">
        <f t="shared" si="26"/>
        <v xml:space="preserve"> </v>
      </c>
      <c r="H184" s="41" t="str">
        <f t="shared" si="25"/>
        <v/>
      </c>
    </row>
    <row r="185" spans="1:8" s="42" customFormat="1" x14ac:dyDescent="0.2">
      <c r="A185" s="38"/>
      <c r="B185" s="39" t="s">
        <v>170</v>
      </c>
      <c r="C185" s="40">
        <v>0</v>
      </c>
      <c r="D185" s="40">
        <v>0</v>
      </c>
      <c r="E185" s="41" t="str">
        <f t="shared" si="23"/>
        <v/>
      </c>
      <c r="F185" s="41" t="str">
        <f t="shared" si="24"/>
        <v/>
      </c>
      <c r="G185" s="41" t="str">
        <f t="shared" si="26"/>
        <v xml:space="preserve"> </v>
      </c>
      <c r="H185" s="41" t="str">
        <f t="shared" si="25"/>
        <v/>
      </c>
    </row>
    <row r="186" spans="1:8" s="42" customFormat="1" x14ac:dyDescent="0.2">
      <c r="A186" s="38"/>
      <c r="B186" s="39" t="s">
        <v>171</v>
      </c>
      <c r="C186" s="40">
        <v>0</v>
      </c>
      <c r="D186" s="40">
        <v>4</v>
      </c>
      <c r="E186" s="41" t="str">
        <f t="shared" si="23"/>
        <v/>
      </c>
      <c r="F186" s="41">
        <f t="shared" si="24"/>
        <v>3.0959752321981426E-3</v>
      </c>
      <c r="G186" s="41">
        <f t="shared" si="26"/>
        <v>1</v>
      </c>
      <c r="H186" s="41" t="str">
        <f t="shared" si="25"/>
        <v/>
      </c>
    </row>
    <row r="187" spans="1:8" s="42" customFormat="1" x14ac:dyDescent="0.2">
      <c r="A187" s="38"/>
      <c r="B187" s="39" t="s">
        <v>172</v>
      </c>
      <c r="C187" s="40">
        <v>2</v>
      </c>
      <c r="D187" s="40">
        <v>111</v>
      </c>
      <c r="E187" s="41">
        <f t="shared" si="23"/>
        <v>7.7519379844961239E-3</v>
      </c>
      <c r="F187" s="41">
        <f t="shared" si="24"/>
        <v>8.5913312693498459E-2</v>
      </c>
      <c r="G187" s="41">
        <f t="shared" si="26"/>
        <v>54.5</v>
      </c>
      <c r="H187" s="41">
        <f t="shared" si="25"/>
        <v>0.42248062015503873</v>
      </c>
    </row>
    <row r="188" spans="1:8" s="42" customFormat="1" ht="25.5" x14ac:dyDescent="0.2">
      <c r="A188" s="38"/>
      <c r="B188" s="39" t="s">
        <v>173</v>
      </c>
      <c r="C188" s="40">
        <v>0</v>
      </c>
      <c r="D188" s="40">
        <v>24</v>
      </c>
      <c r="E188" s="41" t="str">
        <f t="shared" si="23"/>
        <v/>
      </c>
      <c r="F188" s="41">
        <f t="shared" si="24"/>
        <v>1.8575851393188854E-2</v>
      </c>
      <c r="G188" s="41">
        <f t="shared" si="26"/>
        <v>1</v>
      </c>
      <c r="H188" s="41" t="str">
        <f t="shared" si="25"/>
        <v/>
      </c>
    </row>
    <row r="189" spans="1:8" s="42" customFormat="1" ht="25.5" x14ac:dyDescent="0.2">
      <c r="A189" s="38"/>
      <c r="B189" s="39" t="s">
        <v>174</v>
      </c>
      <c r="C189" s="40">
        <v>1</v>
      </c>
      <c r="D189" s="40">
        <v>0</v>
      </c>
      <c r="E189" s="41">
        <f t="shared" si="23"/>
        <v>3.875968992248062E-3</v>
      </c>
      <c r="F189" s="41" t="str">
        <f t="shared" si="24"/>
        <v/>
      </c>
      <c r="G189" s="41">
        <f t="shared" si="26"/>
        <v>-1</v>
      </c>
      <c r="H189" s="41">
        <f t="shared" si="25"/>
        <v>-3.875968992248062E-3</v>
      </c>
    </row>
    <row r="190" spans="1:8" s="42" customFormat="1" x14ac:dyDescent="0.2">
      <c r="A190" s="38"/>
      <c r="B190" s="39" t="s">
        <v>175</v>
      </c>
      <c r="C190" s="40">
        <v>0</v>
      </c>
      <c r="D190" s="40">
        <v>0</v>
      </c>
      <c r="E190" s="41" t="str">
        <f t="shared" si="23"/>
        <v/>
      </c>
      <c r="F190" s="41" t="str">
        <f t="shared" si="24"/>
        <v/>
      </c>
      <c r="G190" s="41" t="str">
        <f t="shared" si="26"/>
        <v xml:space="preserve"> </v>
      </c>
      <c r="H190" s="41" t="str">
        <f t="shared" si="25"/>
        <v/>
      </c>
    </row>
    <row r="191" spans="1:8" s="42" customFormat="1" x14ac:dyDescent="0.2">
      <c r="A191" s="38"/>
      <c r="B191" s="39" t="s">
        <v>176</v>
      </c>
      <c r="C191" s="40">
        <v>0</v>
      </c>
      <c r="D191" s="40">
        <v>9</v>
      </c>
      <c r="E191" s="41" t="str">
        <f t="shared" si="23"/>
        <v/>
      </c>
      <c r="F191" s="41">
        <f t="shared" si="24"/>
        <v>6.9659442724458202E-3</v>
      </c>
      <c r="G191" s="41">
        <f t="shared" si="26"/>
        <v>1</v>
      </c>
      <c r="H191" s="41" t="str">
        <f t="shared" si="25"/>
        <v/>
      </c>
    </row>
    <row r="192" spans="1:8" s="42" customFormat="1" x14ac:dyDescent="0.2">
      <c r="A192" s="38"/>
      <c r="B192" s="39" t="s">
        <v>177</v>
      </c>
      <c r="C192" s="40">
        <v>0</v>
      </c>
      <c r="D192" s="40">
        <v>0</v>
      </c>
      <c r="E192" s="41" t="str">
        <f t="shared" si="23"/>
        <v/>
      </c>
      <c r="F192" s="41" t="str">
        <f t="shared" si="24"/>
        <v/>
      </c>
      <c r="G192" s="41" t="str">
        <f t="shared" si="26"/>
        <v xml:space="preserve"> </v>
      </c>
      <c r="H192" s="41" t="str">
        <f t="shared" si="25"/>
        <v/>
      </c>
    </row>
    <row r="193" spans="1:8" s="42" customFormat="1" ht="25.5" x14ac:dyDescent="0.2">
      <c r="A193" s="38" t="s">
        <v>95</v>
      </c>
      <c r="B193" s="39" t="s">
        <v>178</v>
      </c>
      <c r="C193" s="40">
        <v>0</v>
      </c>
      <c r="D193" s="40">
        <v>0</v>
      </c>
      <c r="E193" s="41" t="str">
        <f t="shared" si="23"/>
        <v/>
      </c>
      <c r="F193" s="41" t="str">
        <f t="shared" si="24"/>
        <v/>
      </c>
      <c r="G193" s="41" t="str">
        <f t="shared" si="26"/>
        <v xml:space="preserve"> </v>
      </c>
      <c r="H193" s="41" t="str">
        <f t="shared" si="25"/>
        <v/>
      </c>
    </row>
    <row r="194" spans="1:8" s="42" customFormat="1" x14ac:dyDescent="0.2">
      <c r="A194" s="38"/>
      <c r="B194" s="39" t="s">
        <v>179</v>
      </c>
      <c r="C194" s="40">
        <v>0</v>
      </c>
      <c r="D194" s="40">
        <v>2</v>
      </c>
      <c r="E194" s="41" t="str">
        <f t="shared" si="23"/>
        <v/>
      </c>
      <c r="F194" s="41">
        <f t="shared" si="24"/>
        <v>1.5479876160990713E-3</v>
      </c>
      <c r="G194" s="41">
        <f t="shared" si="26"/>
        <v>1</v>
      </c>
      <c r="H194" s="41" t="str">
        <f t="shared" si="25"/>
        <v/>
      </c>
    </row>
    <row r="195" spans="1:8" s="42" customFormat="1" x14ac:dyDescent="0.2">
      <c r="A195" s="38"/>
      <c r="B195" s="39" t="s">
        <v>180</v>
      </c>
      <c r="C195" s="40">
        <v>0</v>
      </c>
      <c r="D195" s="40">
        <v>0</v>
      </c>
      <c r="E195" s="41" t="str">
        <f t="shared" si="23"/>
        <v/>
      </c>
      <c r="F195" s="41" t="str">
        <f t="shared" si="24"/>
        <v/>
      </c>
      <c r="G195" s="41" t="str">
        <f t="shared" si="26"/>
        <v xml:space="preserve"> </v>
      </c>
      <c r="H195" s="41" t="str">
        <f t="shared" si="25"/>
        <v/>
      </c>
    </row>
    <row r="196" spans="1:8" s="42" customFormat="1" x14ac:dyDescent="0.2">
      <c r="A196" s="38"/>
      <c r="B196" s="39" t="s">
        <v>181</v>
      </c>
      <c r="C196" s="40">
        <v>0</v>
      </c>
      <c r="D196" s="40">
        <v>0</v>
      </c>
      <c r="E196" s="41" t="str">
        <f t="shared" si="23"/>
        <v/>
      </c>
      <c r="F196" s="41" t="str">
        <f t="shared" si="24"/>
        <v/>
      </c>
      <c r="G196" s="41" t="str">
        <f t="shared" si="26"/>
        <v xml:space="preserve"> </v>
      </c>
      <c r="H196" s="41" t="str">
        <f t="shared" si="25"/>
        <v/>
      </c>
    </row>
    <row r="197" spans="1:8" s="42" customFormat="1" x14ac:dyDescent="0.2">
      <c r="A197" s="38"/>
      <c r="B197" s="39" t="s">
        <v>182</v>
      </c>
      <c r="C197" s="40">
        <v>0</v>
      </c>
      <c r="D197" s="40">
        <v>0</v>
      </c>
      <c r="E197" s="41" t="str">
        <f t="shared" si="23"/>
        <v/>
      </c>
      <c r="F197" s="41" t="str">
        <f t="shared" si="24"/>
        <v/>
      </c>
      <c r="G197" s="41" t="str">
        <f t="shared" si="26"/>
        <v xml:space="preserve"> </v>
      </c>
      <c r="H197" s="41" t="str">
        <f t="shared" si="25"/>
        <v/>
      </c>
    </row>
    <row r="198" spans="1:8" s="42" customFormat="1" x14ac:dyDescent="0.2">
      <c r="A198" s="38"/>
      <c r="B198" s="39" t="s">
        <v>183</v>
      </c>
      <c r="C198" s="40">
        <v>1</v>
      </c>
      <c r="D198" s="40">
        <v>0</v>
      </c>
      <c r="E198" s="41">
        <f t="shared" si="23"/>
        <v>3.875968992248062E-3</v>
      </c>
      <c r="F198" s="41" t="str">
        <f t="shared" si="24"/>
        <v/>
      </c>
      <c r="G198" s="41">
        <f t="shared" si="26"/>
        <v>-1</v>
      </c>
      <c r="H198" s="41">
        <f t="shared" si="25"/>
        <v>-3.875968992248062E-3</v>
      </c>
    </row>
    <row r="199" spans="1:8" s="42" customFormat="1" x14ac:dyDescent="0.2">
      <c r="A199" s="38"/>
      <c r="B199" s="39" t="s">
        <v>184</v>
      </c>
      <c r="C199" s="40">
        <v>2</v>
      </c>
      <c r="D199" s="40">
        <v>416</v>
      </c>
      <c r="E199" s="41">
        <f t="shared" si="23"/>
        <v>7.7519379844961239E-3</v>
      </c>
      <c r="F199" s="41">
        <f t="shared" si="24"/>
        <v>0.32198142414860681</v>
      </c>
      <c r="G199" s="41">
        <f t="shared" si="26"/>
        <v>207</v>
      </c>
      <c r="H199" s="41">
        <f t="shared" si="25"/>
        <v>1.6046511627906976</v>
      </c>
    </row>
    <row r="200" spans="1:8" s="42" customFormat="1" ht="25.5" x14ac:dyDescent="0.2">
      <c r="A200" s="38"/>
      <c r="B200" s="39" t="s">
        <v>185</v>
      </c>
      <c r="C200" s="40">
        <v>1</v>
      </c>
      <c r="D200" s="40">
        <v>2</v>
      </c>
      <c r="E200" s="41">
        <f t="shared" si="23"/>
        <v>3.875968992248062E-3</v>
      </c>
      <c r="F200" s="41">
        <f t="shared" si="24"/>
        <v>1.5479876160990713E-3</v>
      </c>
      <c r="G200" s="41">
        <f t="shared" si="26"/>
        <v>1</v>
      </c>
      <c r="H200" s="41">
        <f t="shared" si="25"/>
        <v>3.875968992248062E-3</v>
      </c>
    </row>
    <row r="201" spans="1:8" s="42" customFormat="1" x14ac:dyDescent="0.2">
      <c r="A201" s="38"/>
      <c r="B201" s="39" t="s">
        <v>186</v>
      </c>
      <c r="C201" s="40">
        <v>3</v>
      </c>
      <c r="D201" s="40">
        <v>3</v>
      </c>
      <c r="E201" s="41">
        <f t="shared" si="23"/>
        <v>1.1627906976744186E-2</v>
      </c>
      <c r="F201" s="41">
        <f t="shared" si="24"/>
        <v>2.3219814241486067E-3</v>
      </c>
      <c r="G201" s="41">
        <f t="shared" si="26"/>
        <v>0</v>
      </c>
      <c r="H201" s="41">
        <f t="shared" si="25"/>
        <v>0</v>
      </c>
    </row>
    <row r="202" spans="1:8" s="42" customFormat="1" x14ac:dyDescent="0.2">
      <c r="A202" s="38"/>
      <c r="B202" s="39" t="s">
        <v>187</v>
      </c>
      <c r="C202" s="40">
        <v>0</v>
      </c>
      <c r="D202" s="40">
        <v>0</v>
      </c>
      <c r="E202" s="41" t="str">
        <f t="shared" si="23"/>
        <v/>
      </c>
      <c r="F202" s="41" t="str">
        <f t="shared" si="24"/>
        <v/>
      </c>
      <c r="G202" s="41" t="str">
        <f t="shared" si="26"/>
        <v xml:space="preserve"> </v>
      </c>
      <c r="H202" s="41" t="str">
        <f t="shared" si="25"/>
        <v/>
      </c>
    </row>
    <row r="203" spans="1:8" s="42" customFormat="1" x14ac:dyDescent="0.2">
      <c r="A203" s="38"/>
      <c r="B203" s="39" t="s">
        <v>188</v>
      </c>
      <c r="C203" s="40">
        <v>1</v>
      </c>
      <c r="D203" s="40">
        <v>0</v>
      </c>
      <c r="E203" s="41">
        <f t="shared" si="23"/>
        <v>3.875968992248062E-3</v>
      </c>
      <c r="F203" s="41" t="str">
        <f t="shared" si="24"/>
        <v/>
      </c>
      <c r="G203" s="41">
        <f t="shared" si="26"/>
        <v>-1</v>
      </c>
      <c r="H203" s="41">
        <f t="shared" si="25"/>
        <v>-3.875968992248062E-3</v>
      </c>
    </row>
    <row r="204" spans="1:8" s="42" customFormat="1" x14ac:dyDescent="0.2">
      <c r="A204" s="38"/>
      <c r="B204" s="39" t="s">
        <v>189</v>
      </c>
      <c r="C204" s="40">
        <v>7</v>
      </c>
      <c r="D204" s="40">
        <v>0</v>
      </c>
      <c r="E204" s="41">
        <f t="shared" si="23"/>
        <v>2.7131782945736434E-2</v>
      </c>
      <c r="F204" s="41" t="str">
        <f t="shared" si="24"/>
        <v/>
      </c>
      <c r="G204" s="41">
        <f t="shared" si="26"/>
        <v>-1</v>
      </c>
      <c r="H204" s="41">
        <f t="shared" si="25"/>
        <v>-2.7131782945736434E-2</v>
      </c>
    </row>
    <row r="205" spans="1:8" s="42" customFormat="1" x14ac:dyDescent="0.2">
      <c r="A205" s="38"/>
      <c r="B205" s="39" t="s">
        <v>190</v>
      </c>
      <c r="C205" s="40">
        <v>0</v>
      </c>
      <c r="D205" s="40">
        <v>0</v>
      </c>
      <c r="E205" s="41" t="str">
        <f t="shared" ref="E205:E236" si="27">+IF(C205=0,"",C205/C$173)</f>
        <v/>
      </c>
      <c r="F205" s="41" t="str">
        <f t="shared" ref="F205:F236" si="28">+IF(D205=0,"",D205/D$173)</f>
        <v/>
      </c>
      <c r="G205" s="41" t="str">
        <f t="shared" si="26"/>
        <v xml:space="preserve"> </v>
      </c>
      <c r="H205" s="41" t="str">
        <f t="shared" ref="H205:H236" si="29">+IF(OR(AND(E205=""),(G205="")),"",E205*G205)</f>
        <v/>
      </c>
    </row>
    <row r="206" spans="1:8" s="42" customFormat="1" x14ac:dyDescent="0.2">
      <c r="A206" s="38"/>
      <c r="B206" s="39" t="s">
        <v>191</v>
      </c>
      <c r="C206" s="40">
        <v>0</v>
      </c>
      <c r="D206" s="40">
        <v>0</v>
      </c>
      <c r="E206" s="41" t="str">
        <f t="shared" si="27"/>
        <v/>
      </c>
      <c r="F206" s="41" t="str">
        <f t="shared" si="28"/>
        <v/>
      </c>
      <c r="G206" s="41" t="str">
        <f t="shared" ref="G206:G237" si="30">+IF(AND(C206=0,D206=0)," ",IF(C206=0,1,IF(D206=0,-1,(D206-C206)/C206)))</f>
        <v xml:space="preserve"> </v>
      </c>
      <c r="H206" s="41" t="str">
        <f t="shared" si="29"/>
        <v/>
      </c>
    </row>
    <row r="207" spans="1:8" s="42" customFormat="1" x14ac:dyDescent="0.2">
      <c r="A207" s="38"/>
      <c r="B207" s="39" t="s">
        <v>192</v>
      </c>
      <c r="C207" s="40">
        <v>0</v>
      </c>
      <c r="D207" s="40">
        <v>0</v>
      </c>
      <c r="E207" s="41" t="str">
        <f t="shared" si="27"/>
        <v/>
      </c>
      <c r="F207" s="41" t="str">
        <f t="shared" si="28"/>
        <v/>
      </c>
      <c r="G207" s="41" t="str">
        <f t="shared" si="30"/>
        <v xml:space="preserve"> </v>
      </c>
      <c r="H207" s="41" t="str">
        <f t="shared" si="29"/>
        <v/>
      </c>
    </row>
    <row r="208" spans="1:8" s="42" customFormat="1" x14ac:dyDescent="0.2">
      <c r="A208" s="38"/>
      <c r="B208" s="39" t="s">
        <v>193</v>
      </c>
      <c r="C208" s="40">
        <v>0</v>
      </c>
      <c r="D208" s="40">
        <v>0</v>
      </c>
      <c r="E208" s="41" t="str">
        <f t="shared" si="27"/>
        <v/>
      </c>
      <c r="F208" s="41" t="str">
        <f t="shared" si="28"/>
        <v/>
      </c>
      <c r="G208" s="41" t="str">
        <f t="shared" si="30"/>
        <v xml:space="preserve"> </v>
      </c>
      <c r="H208" s="41" t="str">
        <f t="shared" si="29"/>
        <v/>
      </c>
    </row>
    <row r="209" spans="1:8" s="42" customFormat="1" x14ac:dyDescent="0.2">
      <c r="A209" s="38"/>
      <c r="B209" s="39" t="s">
        <v>194</v>
      </c>
      <c r="C209" s="40">
        <v>0</v>
      </c>
      <c r="D209" s="40">
        <v>56</v>
      </c>
      <c r="E209" s="41" t="str">
        <f t="shared" si="27"/>
        <v/>
      </c>
      <c r="F209" s="41">
        <f t="shared" si="28"/>
        <v>4.3343653250773995E-2</v>
      </c>
      <c r="G209" s="41">
        <f t="shared" si="30"/>
        <v>1</v>
      </c>
      <c r="H209" s="41" t="str">
        <f t="shared" si="29"/>
        <v/>
      </c>
    </row>
    <row r="210" spans="1:8" s="42" customFormat="1" x14ac:dyDescent="0.2">
      <c r="A210" s="38"/>
      <c r="B210" s="39" t="s">
        <v>195</v>
      </c>
      <c r="C210" s="40">
        <v>0</v>
      </c>
      <c r="D210" s="40">
        <v>0</v>
      </c>
      <c r="E210" s="41" t="str">
        <f t="shared" si="27"/>
        <v/>
      </c>
      <c r="F210" s="41" t="str">
        <f t="shared" si="28"/>
        <v/>
      </c>
      <c r="G210" s="41" t="str">
        <f t="shared" si="30"/>
        <v xml:space="preserve"> </v>
      </c>
      <c r="H210" s="41" t="str">
        <f t="shared" si="29"/>
        <v/>
      </c>
    </row>
    <row r="211" spans="1:8" s="42" customFormat="1" x14ac:dyDescent="0.2">
      <c r="A211" s="38"/>
      <c r="B211" s="39" t="s">
        <v>196</v>
      </c>
      <c r="C211" s="40">
        <v>0</v>
      </c>
      <c r="D211" s="40">
        <v>0</v>
      </c>
      <c r="E211" s="41" t="str">
        <f t="shared" si="27"/>
        <v/>
      </c>
      <c r="F211" s="41" t="str">
        <f t="shared" si="28"/>
        <v/>
      </c>
      <c r="G211" s="41" t="str">
        <f t="shared" si="30"/>
        <v xml:space="preserve"> </v>
      </c>
      <c r="H211" s="41" t="str">
        <f t="shared" si="29"/>
        <v/>
      </c>
    </row>
    <row r="212" spans="1:8" s="42" customFormat="1" x14ac:dyDescent="0.2">
      <c r="A212" s="38"/>
      <c r="B212" s="39" t="s">
        <v>197</v>
      </c>
      <c r="C212" s="40">
        <v>0</v>
      </c>
      <c r="D212" s="40">
        <v>0</v>
      </c>
      <c r="E212" s="41" t="str">
        <f t="shared" si="27"/>
        <v/>
      </c>
      <c r="F212" s="41" t="str">
        <f t="shared" si="28"/>
        <v/>
      </c>
      <c r="G212" s="41" t="str">
        <f t="shared" si="30"/>
        <v xml:space="preserve"> </v>
      </c>
      <c r="H212" s="41" t="str">
        <f t="shared" si="29"/>
        <v/>
      </c>
    </row>
    <row r="213" spans="1:8" s="42" customFormat="1" ht="25.5" x14ac:dyDescent="0.2">
      <c r="A213" s="38"/>
      <c r="B213" s="39" t="s">
        <v>198</v>
      </c>
      <c r="C213" s="40">
        <v>3</v>
      </c>
      <c r="D213" s="40">
        <v>2</v>
      </c>
      <c r="E213" s="41">
        <f t="shared" si="27"/>
        <v>1.1627906976744186E-2</v>
      </c>
      <c r="F213" s="41">
        <f t="shared" si="28"/>
        <v>1.5479876160990713E-3</v>
      </c>
      <c r="G213" s="41">
        <f t="shared" si="30"/>
        <v>-0.33333333333333331</v>
      </c>
      <c r="H213" s="41">
        <f t="shared" si="29"/>
        <v>-3.875968992248062E-3</v>
      </c>
    </row>
    <row r="214" spans="1:8" s="42" customFormat="1" x14ac:dyDescent="0.2">
      <c r="A214" s="38"/>
      <c r="B214" s="39" t="s">
        <v>199</v>
      </c>
      <c r="C214" s="40">
        <v>0</v>
      </c>
      <c r="D214" s="40">
        <v>1</v>
      </c>
      <c r="E214" s="41" t="str">
        <f t="shared" si="27"/>
        <v/>
      </c>
      <c r="F214" s="41">
        <f t="shared" si="28"/>
        <v>7.7399380804953565E-4</v>
      </c>
      <c r="G214" s="41">
        <f t="shared" si="30"/>
        <v>1</v>
      </c>
      <c r="H214" s="41" t="str">
        <f t="shared" si="29"/>
        <v/>
      </c>
    </row>
    <row r="215" spans="1:8" s="42" customFormat="1" ht="25.5" x14ac:dyDescent="0.2">
      <c r="A215" s="38"/>
      <c r="B215" s="39" t="s">
        <v>200</v>
      </c>
      <c r="C215" s="40">
        <v>0</v>
      </c>
      <c r="D215" s="40">
        <v>0</v>
      </c>
      <c r="E215" s="41" t="str">
        <f t="shared" si="27"/>
        <v/>
      </c>
      <c r="F215" s="41" t="str">
        <f t="shared" si="28"/>
        <v/>
      </c>
      <c r="G215" s="41" t="str">
        <f t="shared" si="30"/>
        <v xml:space="preserve"> </v>
      </c>
      <c r="H215" s="41" t="str">
        <f t="shared" si="29"/>
        <v/>
      </c>
    </row>
    <row r="216" spans="1:8" s="42" customFormat="1" ht="25.5" x14ac:dyDescent="0.2">
      <c r="A216" s="38"/>
      <c r="B216" s="39" t="s">
        <v>201</v>
      </c>
      <c r="C216" s="40">
        <v>1</v>
      </c>
      <c r="D216" s="40">
        <v>1</v>
      </c>
      <c r="E216" s="41">
        <f t="shared" si="27"/>
        <v>3.875968992248062E-3</v>
      </c>
      <c r="F216" s="41">
        <f t="shared" si="28"/>
        <v>7.7399380804953565E-4</v>
      </c>
      <c r="G216" s="41">
        <f t="shared" si="30"/>
        <v>0</v>
      </c>
      <c r="H216" s="41">
        <f t="shared" si="29"/>
        <v>0</v>
      </c>
    </row>
    <row r="217" spans="1:8" s="42" customFormat="1" x14ac:dyDescent="0.2">
      <c r="A217" s="38"/>
      <c r="B217" s="39" t="s">
        <v>202</v>
      </c>
      <c r="C217" s="40">
        <v>0</v>
      </c>
      <c r="D217" s="40">
        <v>0</v>
      </c>
      <c r="E217" s="41" t="str">
        <f t="shared" si="27"/>
        <v/>
      </c>
      <c r="F217" s="41" t="str">
        <f t="shared" si="28"/>
        <v/>
      </c>
      <c r="G217" s="41" t="str">
        <f t="shared" si="30"/>
        <v xml:space="preserve"> </v>
      </c>
      <c r="H217" s="41" t="str">
        <f t="shared" si="29"/>
        <v/>
      </c>
    </row>
    <row r="218" spans="1:8" s="42" customFormat="1" x14ac:dyDescent="0.2">
      <c r="A218" s="38" t="s">
        <v>95</v>
      </c>
      <c r="B218" s="39" t="s">
        <v>203</v>
      </c>
      <c r="C218" s="40">
        <v>0</v>
      </c>
      <c r="D218" s="40">
        <v>1</v>
      </c>
      <c r="E218" s="41" t="str">
        <f t="shared" si="27"/>
        <v/>
      </c>
      <c r="F218" s="41">
        <f t="shared" si="28"/>
        <v>7.7399380804953565E-4</v>
      </c>
      <c r="G218" s="41">
        <f t="shared" si="30"/>
        <v>1</v>
      </c>
      <c r="H218" s="41" t="str">
        <f t="shared" si="29"/>
        <v/>
      </c>
    </row>
    <row r="219" spans="1:8" s="42" customFormat="1" x14ac:dyDescent="0.2">
      <c r="A219" s="38"/>
      <c r="B219" s="39" t="s">
        <v>204</v>
      </c>
      <c r="C219" s="40">
        <v>0</v>
      </c>
      <c r="D219" s="40">
        <v>0</v>
      </c>
      <c r="E219" s="41" t="str">
        <f t="shared" si="27"/>
        <v/>
      </c>
      <c r="F219" s="41" t="str">
        <f t="shared" si="28"/>
        <v/>
      </c>
      <c r="G219" s="41" t="str">
        <f t="shared" si="30"/>
        <v xml:space="preserve"> </v>
      </c>
      <c r="H219" s="41" t="str">
        <f t="shared" si="29"/>
        <v/>
      </c>
    </row>
    <row r="220" spans="1:8" s="42" customFormat="1" x14ac:dyDescent="0.2">
      <c r="A220" s="38"/>
      <c r="B220" s="39" t="s">
        <v>205</v>
      </c>
      <c r="C220" s="40">
        <v>0</v>
      </c>
      <c r="D220" s="40">
        <v>0</v>
      </c>
      <c r="E220" s="41" t="str">
        <f t="shared" si="27"/>
        <v/>
      </c>
      <c r="F220" s="41" t="str">
        <f t="shared" si="28"/>
        <v/>
      </c>
      <c r="G220" s="41" t="str">
        <f t="shared" si="30"/>
        <v xml:space="preserve"> </v>
      </c>
      <c r="H220" s="41" t="str">
        <f t="shared" si="29"/>
        <v/>
      </c>
    </row>
    <row r="221" spans="1:8" s="42" customFormat="1" x14ac:dyDescent="0.2">
      <c r="A221" s="38"/>
      <c r="B221" s="39" t="s">
        <v>206</v>
      </c>
      <c r="C221" s="40">
        <v>0</v>
      </c>
      <c r="D221" s="40">
        <v>0</v>
      </c>
      <c r="E221" s="41" t="str">
        <f t="shared" si="27"/>
        <v/>
      </c>
      <c r="F221" s="41" t="str">
        <f t="shared" si="28"/>
        <v/>
      </c>
      <c r="G221" s="41" t="str">
        <f t="shared" si="30"/>
        <v xml:space="preserve"> </v>
      </c>
      <c r="H221" s="41" t="str">
        <f t="shared" si="29"/>
        <v/>
      </c>
    </row>
    <row r="222" spans="1:8" s="42" customFormat="1" x14ac:dyDescent="0.2">
      <c r="A222" s="38"/>
      <c r="B222" s="39" t="s">
        <v>207</v>
      </c>
      <c r="C222" s="40">
        <v>0</v>
      </c>
      <c r="D222" s="40">
        <v>0</v>
      </c>
      <c r="E222" s="41" t="str">
        <f t="shared" si="27"/>
        <v/>
      </c>
      <c r="F222" s="41" t="str">
        <f t="shared" si="28"/>
        <v/>
      </c>
      <c r="G222" s="41" t="str">
        <f t="shared" si="30"/>
        <v xml:space="preserve"> </v>
      </c>
      <c r="H222" s="41" t="str">
        <f t="shared" si="29"/>
        <v/>
      </c>
    </row>
    <row r="223" spans="1:8" s="42" customFormat="1" x14ac:dyDescent="0.2">
      <c r="A223" s="38"/>
      <c r="B223" s="39" t="s">
        <v>208</v>
      </c>
      <c r="C223" s="40">
        <v>0</v>
      </c>
      <c r="D223" s="40">
        <v>0</v>
      </c>
      <c r="E223" s="41" t="str">
        <f t="shared" si="27"/>
        <v/>
      </c>
      <c r="F223" s="41" t="str">
        <f t="shared" si="28"/>
        <v/>
      </c>
      <c r="G223" s="41" t="str">
        <f t="shared" si="30"/>
        <v xml:space="preserve"> </v>
      </c>
      <c r="H223" s="41" t="str">
        <f t="shared" si="29"/>
        <v/>
      </c>
    </row>
    <row r="224" spans="1:8" s="42" customFormat="1" x14ac:dyDescent="0.2">
      <c r="A224" s="38"/>
      <c r="B224" s="39" t="s">
        <v>209</v>
      </c>
      <c r="C224" s="40">
        <v>0</v>
      </c>
      <c r="D224" s="40">
        <v>0</v>
      </c>
      <c r="E224" s="41" t="str">
        <f t="shared" si="27"/>
        <v/>
      </c>
      <c r="F224" s="41" t="str">
        <f t="shared" si="28"/>
        <v/>
      </c>
      <c r="G224" s="41" t="str">
        <f t="shared" si="30"/>
        <v xml:space="preserve"> </v>
      </c>
      <c r="H224" s="41" t="str">
        <f t="shared" si="29"/>
        <v/>
      </c>
    </row>
    <row r="225" spans="1:8" s="42" customFormat="1" x14ac:dyDescent="0.2">
      <c r="A225" s="38"/>
      <c r="B225" s="39" t="s">
        <v>210</v>
      </c>
      <c r="C225" s="40">
        <v>35</v>
      </c>
      <c r="D225" s="40">
        <v>228</v>
      </c>
      <c r="E225" s="41">
        <f t="shared" si="27"/>
        <v>0.13565891472868216</v>
      </c>
      <c r="F225" s="41">
        <f t="shared" si="28"/>
        <v>0.17647058823529413</v>
      </c>
      <c r="G225" s="41">
        <f t="shared" si="30"/>
        <v>5.5142857142857142</v>
      </c>
      <c r="H225" s="41">
        <f t="shared" si="29"/>
        <v>0.74806201550387597</v>
      </c>
    </row>
    <row r="226" spans="1:8" s="42" customFormat="1" x14ac:dyDescent="0.2">
      <c r="A226" s="38"/>
      <c r="B226" s="39" t="s">
        <v>211</v>
      </c>
      <c r="C226" s="40">
        <v>1</v>
      </c>
      <c r="D226" s="40">
        <v>0</v>
      </c>
      <c r="E226" s="41">
        <f t="shared" si="27"/>
        <v>3.875968992248062E-3</v>
      </c>
      <c r="F226" s="41" t="str">
        <f t="shared" si="28"/>
        <v/>
      </c>
      <c r="G226" s="41">
        <f t="shared" si="30"/>
        <v>-1</v>
      </c>
      <c r="H226" s="41">
        <f t="shared" si="29"/>
        <v>-3.875968992248062E-3</v>
      </c>
    </row>
    <row r="227" spans="1:8" s="42" customFormat="1" x14ac:dyDescent="0.2">
      <c r="A227" s="38"/>
      <c r="B227" s="39" t="s">
        <v>212</v>
      </c>
      <c r="C227" s="40">
        <v>1</v>
      </c>
      <c r="D227" s="40">
        <v>0</v>
      </c>
      <c r="E227" s="41">
        <f t="shared" si="27"/>
        <v>3.875968992248062E-3</v>
      </c>
      <c r="F227" s="41" t="str">
        <f t="shared" si="28"/>
        <v/>
      </c>
      <c r="G227" s="41">
        <f t="shared" si="30"/>
        <v>-1</v>
      </c>
      <c r="H227" s="41">
        <f t="shared" si="29"/>
        <v>-3.875968992248062E-3</v>
      </c>
    </row>
    <row r="228" spans="1:8" s="42" customFormat="1" x14ac:dyDescent="0.2">
      <c r="A228" s="38"/>
      <c r="B228" s="39" t="s">
        <v>213</v>
      </c>
      <c r="C228" s="40">
        <v>1</v>
      </c>
      <c r="D228" s="40">
        <v>0</v>
      </c>
      <c r="E228" s="41">
        <f t="shared" si="27"/>
        <v>3.875968992248062E-3</v>
      </c>
      <c r="F228" s="41" t="str">
        <f t="shared" si="28"/>
        <v/>
      </c>
      <c r="G228" s="41">
        <f t="shared" si="30"/>
        <v>-1</v>
      </c>
      <c r="H228" s="41">
        <f t="shared" si="29"/>
        <v>-3.875968992248062E-3</v>
      </c>
    </row>
    <row r="229" spans="1:8" s="42" customFormat="1" x14ac:dyDescent="0.2">
      <c r="A229" s="38"/>
      <c r="B229" s="39" t="s">
        <v>214</v>
      </c>
      <c r="C229" s="40">
        <v>0</v>
      </c>
      <c r="D229" s="40">
        <v>0</v>
      </c>
      <c r="E229" s="41" t="str">
        <f t="shared" si="27"/>
        <v/>
      </c>
      <c r="F229" s="41" t="str">
        <f t="shared" si="28"/>
        <v/>
      </c>
      <c r="G229" s="41" t="str">
        <f t="shared" si="30"/>
        <v xml:space="preserve"> </v>
      </c>
      <c r="H229" s="41" t="str">
        <f t="shared" si="29"/>
        <v/>
      </c>
    </row>
    <row r="230" spans="1:8" s="42" customFormat="1" x14ac:dyDescent="0.2">
      <c r="A230" s="38"/>
      <c r="B230" s="39" t="s">
        <v>215</v>
      </c>
      <c r="C230" s="40">
        <v>1</v>
      </c>
      <c r="D230" s="40">
        <v>0</v>
      </c>
      <c r="E230" s="41">
        <f t="shared" si="27"/>
        <v>3.875968992248062E-3</v>
      </c>
      <c r="F230" s="41" t="str">
        <f t="shared" si="28"/>
        <v/>
      </c>
      <c r="G230" s="41">
        <f t="shared" si="30"/>
        <v>-1</v>
      </c>
      <c r="H230" s="41">
        <f t="shared" si="29"/>
        <v>-3.875968992248062E-3</v>
      </c>
    </row>
    <row r="231" spans="1:8" s="42" customFormat="1" x14ac:dyDescent="0.2">
      <c r="A231" s="38"/>
      <c r="B231" s="39" t="s">
        <v>216</v>
      </c>
      <c r="C231" s="40">
        <v>0</v>
      </c>
      <c r="D231" s="40">
        <v>0</v>
      </c>
      <c r="E231" s="41" t="str">
        <f t="shared" si="27"/>
        <v/>
      </c>
      <c r="F231" s="41" t="str">
        <f t="shared" si="28"/>
        <v/>
      </c>
      <c r="G231" s="41" t="str">
        <f t="shared" si="30"/>
        <v xml:space="preserve"> </v>
      </c>
      <c r="H231" s="41" t="str">
        <f t="shared" si="29"/>
        <v/>
      </c>
    </row>
    <row r="232" spans="1:8" s="42" customFormat="1" x14ac:dyDescent="0.2">
      <c r="A232" s="38" t="s">
        <v>95</v>
      </c>
      <c r="B232" s="39" t="s">
        <v>217</v>
      </c>
      <c r="C232" s="40">
        <v>0</v>
      </c>
      <c r="D232" s="40">
        <v>0</v>
      </c>
      <c r="E232" s="41" t="str">
        <f t="shared" si="27"/>
        <v/>
      </c>
      <c r="F232" s="41" t="str">
        <f t="shared" si="28"/>
        <v/>
      </c>
      <c r="G232" s="41" t="str">
        <f t="shared" si="30"/>
        <v xml:space="preserve"> </v>
      </c>
      <c r="H232" s="41" t="str">
        <f t="shared" si="29"/>
        <v/>
      </c>
    </row>
    <row r="233" spans="1:8" s="42" customFormat="1" x14ac:dyDescent="0.2">
      <c r="A233" s="38"/>
      <c r="B233" s="39" t="s">
        <v>218</v>
      </c>
      <c r="C233" s="40">
        <v>1</v>
      </c>
      <c r="D233" s="40">
        <v>0</v>
      </c>
      <c r="E233" s="41">
        <f t="shared" si="27"/>
        <v>3.875968992248062E-3</v>
      </c>
      <c r="F233" s="41" t="str">
        <f t="shared" si="28"/>
        <v/>
      </c>
      <c r="G233" s="41">
        <f t="shared" si="30"/>
        <v>-1</v>
      </c>
      <c r="H233" s="41">
        <f t="shared" si="29"/>
        <v>-3.875968992248062E-3</v>
      </c>
    </row>
    <row r="234" spans="1:8" s="42" customFormat="1" x14ac:dyDescent="0.2">
      <c r="A234" s="38"/>
      <c r="B234" s="39" t="s">
        <v>219</v>
      </c>
      <c r="C234" s="40">
        <v>0</v>
      </c>
      <c r="D234" s="40">
        <v>0</v>
      </c>
      <c r="E234" s="41" t="str">
        <f t="shared" si="27"/>
        <v/>
      </c>
      <c r="F234" s="41" t="str">
        <f t="shared" si="28"/>
        <v/>
      </c>
      <c r="G234" s="41" t="str">
        <f t="shared" si="30"/>
        <v xml:space="preserve"> </v>
      </c>
      <c r="H234" s="41" t="str">
        <f t="shared" si="29"/>
        <v/>
      </c>
    </row>
    <row r="235" spans="1:8" s="42" customFormat="1" x14ac:dyDescent="0.2">
      <c r="A235" s="38"/>
      <c r="B235" s="39" t="s">
        <v>220</v>
      </c>
      <c r="C235" s="40">
        <v>1</v>
      </c>
      <c r="D235" s="40">
        <v>0</v>
      </c>
      <c r="E235" s="41">
        <f t="shared" si="27"/>
        <v>3.875968992248062E-3</v>
      </c>
      <c r="F235" s="41" t="str">
        <f t="shared" si="28"/>
        <v/>
      </c>
      <c r="G235" s="41">
        <f t="shared" si="30"/>
        <v>-1</v>
      </c>
      <c r="H235" s="41">
        <f t="shared" si="29"/>
        <v>-3.875968992248062E-3</v>
      </c>
    </row>
    <row r="236" spans="1:8" s="42" customFormat="1" ht="25.5" x14ac:dyDescent="0.2">
      <c r="A236" s="38"/>
      <c r="B236" s="39" t="s">
        <v>221</v>
      </c>
      <c r="C236" s="40">
        <v>0</v>
      </c>
      <c r="D236" s="40">
        <v>0</v>
      </c>
      <c r="E236" s="41" t="str">
        <f t="shared" si="27"/>
        <v/>
      </c>
      <c r="F236" s="41" t="str">
        <f t="shared" si="28"/>
        <v/>
      </c>
      <c r="G236" s="41" t="str">
        <f t="shared" si="30"/>
        <v xml:space="preserve"> </v>
      </c>
      <c r="H236" s="41" t="str">
        <f t="shared" si="29"/>
        <v/>
      </c>
    </row>
    <row r="237" spans="1:8" s="42" customFormat="1" ht="25.5" x14ac:dyDescent="0.2">
      <c r="A237" s="38"/>
      <c r="B237" s="39" t="s">
        <v>222</v>
      </c>
      <c r="C237" s="40">
        <v>0</v>
      </c>
      <c r="D237" s="40">
        <v>0</v>
      </c>
      <c r="E237" s="41" t="str">
        <f t="shared" ref="E237:E268" si="31">+IF(C237=0,"",C237/C$173)</f>
        <v/>
      </c>
      <c r="F237" s="41" t="str">
        <f t="shared" ref="F237:F268" si="32">+IF(D237=0,"",D237/D$173)</f>
        <v/>
      </c>
      <c r="G237" s="41" t="str">
        <f t="shared" si="30"/>
        <v xml:space="preserve"> </v>
      </c>
      <c r="H237" s="41" t="str">
        <f t="shared" ref="H237:H268" si="33">+IF(OR(AND(E237=""),(G237="")),"",E237*G237)</f>
        <v/>
      </c>
    </row>
    <row r="238" spans="1:8" s="42" customFormat="1" x14ac:dyDescent="0.2">
      <c r="A238" s="38"/>
      <c r="B238" s="39" t="s">
        <v>223</v>
      </c>
      <c r="C238" s="40">
        <v>1</v>
      </c>
      <c r="D238" s="40">
        <v>0</v>
      </c>
      <c r="E238" s="41">
        <f t="shared" si="31"/>
        <v>3.875968992248062E-3</v>
      </c>
      <c r="F238" s="41" t="str">
        <f t="shared" si="32"/>
        <v/>
      </c>
      <c r="G238" s="41">
        <f t="shared" ref="G238:G269" si="34">+IF(AND(C238=0,D238=0)," ",IF(C238=0,1,IF(D238=0,-1,(D238-C238)/C238)))</f>
        <v>-1</v>
      </c>
      <c r="H238" s="41">
        <f t="shared" si="33"/>
        <v>-3.875968992248062E-3</v>
      </c>
    </row>
    <row r="239" spans="1:8" s="42" customFormat="1" x14ac:dyDescent="0.2">
      <c r="A239" s="38"/>
      <c r="B239" s="39" t="s">
        <v>224</v>
      </c>
      <c r="C239" s="40">
        <v>0</v>
      </c>
      <c r="D239" s="40">
        <v>0</v>
      </c>
      <c r="E239" s="41" t="str">
        <f t="shared" si="31"/>
        <v/>
      </c>
      <c r="F239" s="41" t="str">
        <f t="shared" si="32"/>
        <v/>
      </c>
      <c r="G239" s="41" t="str">
        <f t="shared" si="34"/>
        <v xml:space="preserve"> </v>
      </c>
      <c r="H239" s="41" t="str">
        <f t="shared" si="33"/>
        <v/>
      </c>
    </row>
    <row r="240" spans="1:8" s="42" customFormat="1" ht="25.5" x14ac:dyDescent="0.2">
      <c r="A240" s="38"/>
      <c r="B240" s="39" t="s">
        <v>225</v>
      </c>
      <c r="C240" s="40">
        <v>1</v>
      </c>
      <c r="D240" s="40">
        <v>0</v>
      </c>
      <c r="E240" s="41">
        <f t="shared" si="31"/>
        <v>3.875968992248062E-3</v>
      </c>
      <c r="F240" s="41" t="str">
        <f t="shared" si="32"/>
        <v/>
      </c>
      <c r="G240" s="41">
        <f t="shared" si="34"/>
        <v>-1</v>
      </c>
      <c r="H240" s="41">
        <f t="shared" si="33"/>
        <v>-3.875968992248062E-3</v>
      </c>
    </row>
    <row r="241" spans="1:8" s="42" customFormat="1" x14ac:dyDescent="0.2">
      <c r="A241" s="38"/>
      <c r="B241" s="39" t="s">
        <v>226</v>
      </c>
      <c r="C241" s="40">
        <v>6</v>
      </c>
      <c r="D241" s="40">
        <v>1</v>
      </c>
      <c r="E241" s="41">
        <f t="shared" si="31"/>
        <v>2.3255813953488372E-2</v>
      </c>
      <c r="F241" s="41">
        <f t="shared" si="32"/>
        <v>7.7399380804953565E-4</v>
      </c>
      <c r="G241" s="41">
        <f t="shared" si="34"/>
        <v>-0.83333333333333337</v>
      </c>
      <c r="H241" s="41">
        <f t="shared" si="33"/>
        <v>-1.937984496124031E-2</v>
      </c>
    </row>
    <row r="242" spans="1:8" s="42" customFormat="1" x14ac:dyDescent="0.2">
      <c r="A242" s="38"/>
      <c r="B242" s="39" t="s">
        <v>227</v>
      </c>
      <c r="C242" s="40">
        <v>0</v>
      </c>
      <c r="D242" s="40">
        <v>0</v>
      </c>
      <c r="E242" s="41" t="str">
        <f t="shared" si="31"/>
        <v/>
      </c>
      <c r="F242" s="41" t="str">
        <f t="shared" si="32"/>
        <v/>
      </c>
      <c r="G242" s="41" t="str">
        <f t="shared" si="34"/>
        <v xml:space="preserve"> </v>
      </c>
      <c r="H242" s="41" t="str">
        <f t="shared" si="33"/>
        <v/>
      </c>
    </row>
    <row r="243" spans="1:8" s="42" customFormat="1" x14ac:dyDescent="0.2">
      <c r="A243" s="38"/>
      <c r="B243" s="39" t="s">
        <v>228</v>
      </c>
      <c r="C243" s="40">
        <v>0</v>
      </c>
      <c r="D243" s="40">
        <v>0</v>
      </c>
      <c r="E243" s="41" t="str">
        <f t="shared" si="31"/>
        <v/>
      </c>
      <c r="F243" s="41" t="str">
        <f t="shared" si="32"/>
        <v/>
      </c>
      <c r="G243" s="41" t="str">
        <f t="shared" si="34"/>
        <v xml:space="preserve"> </v>
      </c>
      <c r="H243" s="41" t="str">
        <f t="shared" si="33"/>
        <v/>
      </c>
    </row>
    <row r="244" spans="1:8" s="42" customFormat="1" x14ac:dyDescent="0.2">
      <c r="A244" s="38"/>
      <c r="B244" s="39" t="s">
        <v>229</v>
      </c>
      <c r="C244" s="40">
        <v>3</v>
      </c>
      <c r="D244" s="40">
        <v>3</v>
      </c>
      <c r="E244" s="41">
        <f t="shared" si="31"/>
        <v>1.1627906976744186E-2</v>
      </c>
      <c r="F244" s="41">
        <f t="shared" si="32"/>
        <v>2.3219814241486067E-3</v>
      </c>
      <c r="G244" s="41">
        <f t="shared" si="34"/>
        <v>0</v>
      </c>
      <c r="H244" s="41">
        <f t="shared" si="33"/>
        <v>0</v>
      </c>
    </row>
    <row r="245" spans="1:8" s="42" customFormat="1" ht="25.5" x14ac:dyDescent="0.2">
      <c r="A245" s="38"/>
      <c r="B245" s="39" t="s">
        <v>230</v>
      </c>
      <c r="C245" s="40">
        <v>0</v>
      </c>
      <c r="D245" s="40">
        <v>0</v>
      </c>
      <c r="E245" s="41" t="str">
        <f t="shared" si="31"/>
        <v/>
      </c>
      <c r="F245" s="41" t="str">
        <f t="shared" si="32"/>
        <v/>
      </c>
      <c r="G245" s="41" t="str">
        <f t="shared" si="34"/>
        <v xml:space="preserve"> </v>
      </c>
      <c r="H245" s="41" t="str">
        <f t="shared" si="33"/>
        <v/>
      </c>
    </row>
    <row r="246" spans="1:8" s="42" customFormat="1" x14ac:dyDescent="0.2">
      <c r="A246" s="38"/>
      <c r="B246" s="39" t="s">
        <v>231</v>
      </c>
      <c r="C246" s="40">
        <v>0</v>
      </c>
      <c r="D246" s="40">
        <v>0</v>
      </c>
      <c r="E246" s="41" t="str">
        <f t="shared" si="31"/>
        <v/>
      </c>
      <c r="F246" s="41" t="str">
        <f t="shared" si="32"/>
        <v/>
      </c>
      <c r="G246" s="41" t="str">
        <f t="shared" si="34"/>
        <v xml:space="preserve"> </v>
      </c>
      <c r="H246" s="41" t="str">
        <f t="shared" si="33"/>
        <v/>
      </c>
    </row>
    <row r="247" spans="1:8" s="42" customFormat="1" ht="25.5" x14ac:dyDescent="0.2">
      <c r="A247" s="38"/>
      <c r="B247" s="39" t="s">
        <v>232</v>
      </c>
      <c r="C247" s="40">
        <v>0</v>
      </c>
      <c r="D247" s="40">
        <v>0</v>
      </c>
      <c r="E247" s="41" t="str">
        <f t="shared" si="31"/>
        <v/>
      </c>
      <c r="F247" s="41" t="str">
        <f t="shared" si="32"/>
        <v/>
      </c>
      <c r="G247" s="41" t="str">
        <f t="shared" si="34"/>
        <v xml:space="preserve"> </v>
      </c>
      <c r="H247" s="41" t="str">
        <f t="shared" si="33"/>
        <v/>
      </c>
    </row>
    <row r="248" spans="1:8" s="42" customFormat="1" x14ac:dyDescent="0.2">
      <c r="A248" s="38"/>
      <c r="B248" s="39" t="s">
        <v>233</v>
      </c>
      <c r="C248" s="40">
        <v>0</v>
      </c>
      <c r="D248" s="40">
        <v>0</v>
      </c>
      <c r="E248" s="41" t="str">
        <f t="shared" si="31"/>
        <v/>
      </c>
      <c r="F248" s="41" t="str">
        <f t="shared" si="32"/>
        <v/>
      </c>
      <c r="G248" s="41" t="str">
        <f t="shared" si="34"/>
        <v xml:space="preserve"> </v>
      </c>
      <c r="H248" s="41" t="str">
        <f t="shared" si="33"/>
        <v/>
      </c>
    </row>
    <row r="249" spans="1:8" s="42" customFormat="1" x14ac:dyDescent="0.2">
      <c r="A249" s="38"/>
      <c r="B249" s="39" t="s">
        <v>234</v>
      </c>
      <c r="C249" s="40">
        <v>0</v>
      </c>
      <c r="D249" s="40">
        <v>1</v>
      </c>
      <c r="E249" s="41" t="str">
        <f t="shared" si="31"/>
        <v/>
      </c>
      <c r="F249" s="41">
        <f t="shared" si="32"/>
        <v>7.7399380804953565E-4</v>
      </c>
      <c r="G249" s="41">
        <f t="shared" si="34"/>
        <v>1</v>
      </c>
      <c r="H249" s="41" t="str">
        <f t="shared" si="33"/>
        <v/>
      </c>
    </row>
    <row r="250" spans="1:8" s="42" customFormat="1" x14ac:dyDescent="0.2">
      <c r="A250" s="38"/>
      <c r="B250" s="39" t="s">
        <v>235</v>
      </c>
      <c r="C250" s="40">
        <v>1</v>
      </c>
      <c r="D250" s="40">
        <v>0</v>
      </c>
      <c r="E250" s="41">
        <f t="shared" si="31"/>
        <v>3.875968992248062E-3</v>
      </c>
      <c r="F250" s="41" t="str">
        <f t="shared" si="32"/>
        <v/>
      </c>
      <c r="G250" s="41">
        <f t="shared" si="34"/>
        <v>-1</v>
      </c>
      <c r="H250" s="41">
        <f t="shared" si="33"/>
        <v>-3.875968992248062E-3</v>
      </c>
    </row>
    <row r="251" spans="1:8" s="42" customFormat="1" x14ac:dyDescent="0.2">
      <c r="A251" s="38"/>
      <c r="B251" s="39" t="s">
        <v>236</v>
      </c>
      <c r="C251" s="40">
        <v>0</v>
      </c>
      <c r="D251" s="40">
        <v>0</v>
      </c>
      <c r="E251" s="41" t="str">
        <f t="shared" si="31"/>
        <v/>
      </c>
      <c r="F251" s="41" t="str">
        <f t="shared" si="32"/>
        <v/>
      </c>
      <c r="G251" s="41" t="str">
        <f t="shared" si="34"/>
        <v xml:space="preserve"> </v>
      </c>
      <c r="H251" s="41" t="str">
        <f t="shared" si="33"/>
        <v/>
      </c>
    </row>
    <row r="252" spans="1:8" s="42" customFormat="1" ht="25.5" x14ac:dyDescent="0.2">
      <c r="A252" s="38"/>
      <c r="B252" s="39" t="s">
        <v>237</v>
      </c>
      <c r="C252" s="40">
        <v>0</v>
      </c>
      <c r="D252" s="40">
        <v>0</v>
      </c>
      <c r="E252" s="41" t="str">
        <f t="shared" si="31"/>
        <v/>
      </c>
      <c r="F252" s="41" t="str">
        <f t="shared" si="32"/>
        <v/>
      </c>
      <c r="G252" s="41" t="str">
        <f t="shared" si="34"/>
        <v xml:space="preserve"> </v>
      </c>
      <c r="H252" s="41" t="str">
        <f t="shared" si="33"/>
        <v/>
      </c>
    </row>
    <row r="253" spans="1:8" s="42" customFormat="1" ht="25.5" x14ac:dyDescent="0.2">
      <c r="A253" s="38"/>
      <c r="B253" s="39" t="s">
        <v>238</v>
      </c>
      <c r="C253" s="40">
        <v>0</v>
      </c>
      <c r="D253" s="40">
        <v>0</v>
      </c>
      <c r="E253" s="41" t="str">
        <f t="shared" si="31"/>
        <v/>
      </c>
      <c r="F253" s="41" t="str">
        <f t="shared" si="32"/>
        <v/>
      </c>
      <c r="G253" s="41" t="str">
        <f t="shared" si="34"/>
        <v xml:space="preserve"> </v>
      </c>
      <c r="H253" s="41" t="str">
        <f t="shared" si="33"/>
        <v/>
      </c>
    </row>
    <row r="254" spans="1:8" s="42" customFormat="1" x14ac:dyDescent="0.2">
      <c r="A254" s="38"/>
      <c r="B254" s="39" t="s">
        <v>239</v>
      </c>
      <c r="C254" s="40">
        <v>0</v>
      </c>
      <c r="D254" s="40">
        <v>0</v>
      </c>
      <c r="E254" s="41" t="str">
        <f t="shared" si="31"/>
        <v/>
      </c>
      <c r="F254" s="41" t="str">
        <f t="shared" si="32"/>
        <v/>
      </c>
      <c r="G254" s="41" t="str">
        <f t="shared" si="34"/>
        <v xml:space="preserve"> </v>
      </c>
      <c r="H254" s="41" t="str">
        <f t="shared" si="33"/>
        <v/>
      </c>
    </row>
    <row r="255" spans="1:8" s="42" customFormat="1" ht="25.5" x14ac:dyDescent="0.2">
      <c r="A255" s="38"/>
      <c r="B255" s="39" t="s">
        <v>240</v>
      </c>
      <c r="C255" s="40">
        <v>0</v>
      </c>
      <c r="D255" s="40">
        <v>1</v>
      </c>
      <c r="E255" s="41" t="str">
        <f t="shared" si="31"/>
        <v/>
      </c>
      <c r="F255" s="41">
        <f t="shared" si="32"/>
        <v>7.7399380804953565E-4</v>
      </c>
      <c r="G255" s="41">
        <f t="shared" si="34"/>
        <v>1</v>
      </c>
      <c r="H255" s="41" t="str">
        <f t="shared" si="33"/>
        <v/>
      </c>
    </row>
    <row r="256" spans="1:8" s="42" customFormat="1" x14ac:dyDescent="0.2">
      <c r="A256" s="38"/>
      <c r="B256" s="39" t="s">
        <v>241</v>
      </c>
      <c r="C256" s="40">
        <v>0</v>
      </c>
      <c r="D256" s="40">
        <v>4</v>
      </c>
      <c r="E256" s="41" t="str">
        <f t="shared" si="31"/>
        <v/>
      </c>
      <c r="F256" s="41">
        <f t="shared" si="32"/>
        <v>3.0959752321981426E-3</v>
      </c>
      <c r="G256" s="41">
        <f t="shared" si="34"/>
        <v>1</v>
      </c>
      <c r="H256" s="41" t="str">
        <f t="shared" si="33"/>
        <v/>
      </c>
    </row>
    <row r="257" spans="1:8" s="42" customFormat="1" x14ac:dyDescent="0.2">
      <c r="A257" s="38"/>
      <c r="B257" s="39" t="s">
        <v>242</v>
      </c>
      <c r="C257" s="40">
        <v>0</v>
      </c>
      <c r="D257" s="40">
        <v>0</v>
      </c>
      <c r="E257" s="41" t="str">
        <f t="shared" si="31"/>
        <v/>
      </c>
      <c r="F257" s="41" t="str">
        <f t="shared" si="32"/>
        <v/>
      </c>
      <c r="G257" s="41" t="str">
        <f t="shared" si="34"/>
        <v xml:space="preserve"> </v>
      </c>
      <c r="H257" s="41" t="str">
        <f t="shared" si="33"/>
        <v/>
      </c>
    </row>
    <row r="258" spans="1:8" s="42" customFormat="1" x14ac:dyDescent="0.2">
      <c r="A258" s="38"/>
      <c r="B258" s="39" t="s">
        <v>243</v>
      </c>
      <c r="C258" s="40">
        <v>0</v>
      </c>
      <c r="D258" s="40">
        <v>0</v>
      </c>
      <c r="E258" s="41" t="str">
        <f t="shared" si="31"/>
        <v/>
      </c>
      <c r="F258" s="41" t="str">
        <f t="shared" si="32"/>
        <v/>
      </c>
      <c r="G258" s="41" t="str">
        <f t="shared" si="34"/>
        <v xml:space="preserve"> </v>
      </c>
      <c r="H258" s="41" t="str">
        <f t="shared" si="33"/>
        <v/>
      </c>
    </row>
    <row r="259" spans="1:8" s="42" customFormat="1" ht="25.5" x14ac:dyDescent="0.2">
      <c r="A259" s="38"/>
      <c r="B259" s="39" t="s">
        <v>244</v>
      </c>
      <c r="C259" s="40">
        <v>1</v>
      </c>
      <c r="D259" s="40">
        <v>0</v>
      </c>
      <c r="E259" s="41">
        <f t="shared" si="31"/>
        <v>3.875968992248062E-3</v>
      </c>
      <c r="F259" s="41" t="str">
        <f t="shared" si="32"/>
        <v/>
      </c>
      <c r="G259" s="41">
        <f t="shared" si="34"/>
        <v>-1</v>
      </c>
      <c r="H259" s="41">
        <f t="shared" si="33"/>
        <v>-3.875968992248062E-3</v>
      </c>
    </row>
    <row r="260" spans="1:8" s="42" customFormat="1" x14ac:dyDescent="0.2">
      <c r="A260" s="38"/>
      <c r="B260" s="39" t="s">
        <v>245</v>
      </c>
      <c r="C260" s="40">
        <v>0</v>
      </c>
      <c r="D260" s="40">
        <v>0</v>
      </c>
      <c r="E260" s="41" t="str">
        <f t="shared" si="31"/>
        <v/>
      </c>
      <c r="F260" s="41" t="str">
        <f t="shared" si="32"/>
        <v/>
      </c>
      <c r="G260" s="41" t="str">
        <f t="shared" si="34"/>
        <v xml:space="preserve"> </v>
      </c>
      <c r="H260" s="41" t="str">
        <f t="shared" si="33"/>
        <v/>
      </c>
    </row>
    <row r="261" spans="1:8" s="42" customFormat="1" x14ac:dyDescent="0.2">
      <c r="A261" s="38"/>
      <c r="B261" s="39" t="s">
        <v>246</v>
      </c>
      <c r="C261" s="40">
        <v>1</v>
      </c>
      <c r="D261" s="40">
        <v>0</v>
      </c>
      <c r="E261" s="41">
        <f t="shared" si="31"/>
        <v>3.875968992248062E-3</v>
      </c>
      <c r="F261" s="41" t="str">
        <f t="shared" si="32"/>
        <v/>
      </c>
      <c r="G261" s="41">
        <f t="shared" si="34"/>
        <v>-1</v>
      </c>
      <c r="H261" s="41">
        <f t="shared" si="33"/>
        <v>-3.875968992248062E-3</v>
      </c>
    </row>
    <row r="262" spans="1:8" s="42" customFormat="1" x14ac:dyDescent="0.2">
      <c r="A262" s="38"/>
      <c r="B262" s="39" t="s">
        <v>247</v>
      </c>
      <c r="C262" s="40">
        <v>0</v>
      </c>
      <c r="D262" s="40">
        <v>1</v>
      </c>
      <c r="E262" s="41" t="str">
        <f t="shared" si="31"/>
        <v/>
      </c>
      <c r="F262" s="41">
        <f t="shared" si="32"/>
        <v>7.7399380804953565E-4</v>
      </c>
      <c r="G262" s="41">
        <f t="shared" si="34"/>
        <v>1</v>
      </c>
      <c r="H262" s="41" t="str">
        <f t="shared" si="33"/>
        <v/>
      </c>
    </row>
    <row r="263" spans="1:8" s="42" customFormat="1" x14ac:dyDescent="0.2">
      <c r="A263" s="38"/>
      <c r="B263" s="39" t="s">
        <v>248</v>
      </c>
      <c r="C263" s="40">
        <v>1</v>
      </c>
      <c r="D263" s="40">
        <v>0</v>
      </c>
      <c r="E263" s="41">
        <f t="shared" si="31"/>
        <v>3.875968992248062E-3</v>
      </c>
      <c r="F263" s="41" t="str">
        <f t="shared" si="32"/>
        <v/>
      </c>
      <c r="G263" s="41">
        <f t="shared" si="34"/>
        <v>-1</v>
      </c>
      <c r="H263" s="41">
        <f t="shared" si="33"/>
        <v>-3.875968992248062E-3</v>
      </c>
    </row>
    <row r="264" spans="1:8" s="42" customFormat="1" x14ac:dyDescent="0.2">
      <c r="A264" s="38"/>
      <c r="B264" s="39" t="s">
        <v>249</v>
      </c>
      <c r="C264" s="40">
        <v>5</v>
      </c>
      <c r="D264" s="40">
        <v>1</v>
      </c>
      <c r="E264" s="41">
        <f t="shared" si="31"/>
        <v>1.937984496124031E-2</v>
      </c>
      <c r="F264" s="41">
        <f t="shared" si="32"/>
        <v>7.7399380804953565E-4</v>
      </c>
      <c r="G264" s="41">
        <f t="shared" si="34"/>
        <v>-0.8</v>
      </c>
      <c r="H264" s="41">
        <f t="shared" si="33"/>
        <v>-1.5503875968992248E-2</v>
      </c>
    </row>
    <row r="265" spans="1:8" s="42" customFormat="1" x14ac:dyDescent="0.2">
      <c r="A265" s="38"/>
      <c r="B265" s="39" t="s">
        <v>250</v>
      </c>
      <c r="C265" s="40">
        <v>0</v>
      </c>
      <c r="D265" s="40">
        <v>0</v>
      </c>
      <c r="E265" s="41" t="str">
        <f t="shared" si="31"/>
        <v/>
      </c>
      <c r="F265" s="41" t="str">
        <f t="shared" si="32"/>
        <v/>
      </c>
      <c r="G265" s="41" t="str">
        <f t="shared" si="34"/>
        <v xml:space="preserve"> </v>
      </c>
      <c r="H265" s="41" t="str">
        <f t="shared" si="33"/>
        <v/>
      </c>
    </row>
    <row r="266" spans="1:8" s="42" customFormat="1" x14ac:dyDescent="0.2">
      <c r="A266" s="38"/>
      <c r="B266" s="39" t="s">
        <v>251</v>
      </c>
      <c r="C266" s="40">
        <v>0</v>
      </c>
      <c r="D266" s="40">
        <v>0</v>
      </c>
      <c r="E266" s="41" t="str">
        <f t="shared" si="31"/>
        <v/>
      </c>
      <c r="F266" s="41" t="str">
        <f t="shared" si="32"/>
        <v/>
      </c>
      <c r="G266" s="41" t="str">
        <f t="shared" si="34"/>
        <v xml:space="preserve"> </v>
      </c>
      <c r="H266" s="41" t="str">
        <f t="shared" si="33"/>
        <v/>
      </c>
    </row>
    <row r="267" spans="1:8" s="42" customFormat="1" x14ac:dyDescent="0.2">
      <c r="A267" s="38"/>
      <c r="B267" s="39" t="s">
        <v>252</v>
      </c>
      <c r="C267" s="40">
        <v>0</v>
      </c>
      <c r="D267" s="40">
        <v>0</v>
      </c>
      <c r="E267" s="41" t="str">
        <f t="shared" si="31"/>
        <v/>
      </c>
      <c r="F267" s="41" t="str">
        <f t="shared" si="32"/>
        <v/>
      </c>
      <c r="G267" s="41" t="str">
        <f t="shared" si="34"/>
        <v xml:space="preserve"> </v>
      </c>
      <c r="H267" s="41" t="str">
        <f t="shared" si="33"/>
        <v/>
      </c>
    </row>
    <row r="268" spans="1:8" s="42" customFormat="1" x14ac:dyDescent="0.2">
      <c r="A268" s="38"/>
      <c r="B268" s="39" t="s">
        <v>253</v>
      </c>
      <c r="C268" s="40">
        <v>0</v>
      </c>
      <c r="D268" s="40">
        <v>0</v>
      </c>
      <c r="E268" s="41" t="str">
        <f t="shared" si="31"/>
        <v/>
      </c>
      <c r="F268" s="41" t="str">
        <f t="shared" si="32"/>
        <v/>
      </c>
      <c r="G268" s="41" t="str">
        <f t="shared" si="34"/>
        <v xml:space="preserve"> </v>
      </c>
      <c r="H268" s="41" t="str">
        <f t="shared" si="33"/>
        <v/>
      </c>
    </row>
    <row r="269" spans="1:8" s="42" customFormat="1" x14ac:dyDescent="0.2">
      <c r="A269" s="38"/>
      <c r="B269" s="39" t="s">
        <v>254</v>
      </c>
      <c r="C269" s="40">
        <v>0</v>
      </c>
      <c r="D269" s="40">
        <v>0</v>
      </c>
      <c r="E269" s="41" t="str">
        <f t="shared" ref="E269:E300" si="35">+IF(C269=0,"",C269/C$173)</f>
        <v/>
      </c>
      <c r="F269" s="41" t="str">
        <f t="shared" ref="F269:F300" si="36">+IF(D269=0,"",D269/D$173)</f>
        <v/>
      </c>
      <c r="G269" s="41" t="str">
        <f t="shared" si="34"/>
        <v xml:space="preserve"> </v>
      </c>
      <c r="H269" s="41" t="str">
        <f t="shared" ref="H269:H300" si="37">+IF(OR(AND(E269=""),(G269="")),"",E269*G269)</f>
        <v/>
      </c>
    </row>
    <row r="270" spans="1:8" s="42" customFormat="1" x14ac:dyDescent="0.2">
      <c r="A270" s="38"/>
      <c r="B270" s="39" t="s">
        <v>255</v>
      </c>
      <c r="C270" s="40">
        <v>1</v>
      </c>
      <c r="D270" s="40">
        <v>0</v>
      </c>
      <c r="E270" s="41">
        <f t="shared" si="35"/>
        <v>3.875968992248062E-3</v>
      </c>
      <c r="F270" s="41" t="str">
        <f t="shared" si="36"/>
        <v/>
      </c>
      <c r="G270" s="41">
        <f t="shared" ref="G270:G301" si="38">+IF(AND(C270=0,D270=0)," ",IF(C270=0,1,IF(D270=0,-1,(D270-C270)/C270)))</f>
        <v>-1</v>
      </c>
      <c r="H270" s="41">
        <f t="shared" si="37"/>
        <v>-3.875968992248062E-3</v>
      </c>
    </row>
    <row r="271" spans="1:8" s="42" customFormat="1" x14ac:dyDescent="0.2">
      <c r="A271" s="38"/>
      <c r="B271" s="39" t="s">
        <v>256</v>
      </c>
      <c r="C271" s="40">
        <v>11</v>
      </c>
      <c r="D271" s="40">
        <v>1</v>
      </c>
      <c r="E271" s="41">
        <f t="shared" si="35"/>
        <v>4.2635658914728682E-2</v>
      </c>
      <c r="F271" s="41">
        <f t="shared" si="36"/>
        <v>7.7399380804953565E-4</v>
      </c>
      <c r="G271" s="41">
        <f t="shared" si="38"/>
        <v>-0.90909090909090906</v>
      </c>
      <c r="H271" s="41">
        <f t="shared" si="37"/>
        <v>-3.875968992248062E-2</v>
      </c>
    </row>
    <row r="272" spans="1:8" s="42" customFormat="1" x14ac:dyDescent="0.2">
      <c r="A272" s="38"/>
      <c r="B272" s="39" t="s">
        <v>257</v>
      </c>
      <c r="C272" s="40">
        <v>0</v>
      </c>
      <c r="D272" s="40">
        <v>0</v>
      </c>
      <c r="E272" s="41" t="str">
        <f t="shared" si="35"/>
        <v/>
      </c>
      <c r="F272" s="41" t="str">
        <f t="shared" si="36"/>
        <v/>
      </c>
      <c r="G272" s="41" t="str">
        <f t="shared" si="38"/>
        <v xml:space="preserve"> </v>
      </c>
      <c r="H272" s="41" t="str">
        <f t="shared" si="37"/>
        <v/>
      </c>
    </row>
    <row r="273" spans="1:8" s="42" customFormat="1" x14ac:dyDescent="0.2">
      <c r="A273" s="38"/>
      <c r="B273" s="39" t="s">
        <v>258</v>
      </c>
      <c r="C273" s="40">
        <v>0</v>
      </c>
      <c r="D273" s="40">
        <v>0</v>
      </c>
      <c r="E273" s="41" t="str">
        <f t="shared" si="35"/>
        <v/>
      </c>
      <c r="F273" s="41" t="str">
        <f t="shared" si="36"/>
        <v/>
      </c>
      <c r="G273" s="41" t="str">
        <f t="shared" si="38"/>
        <v xml:space="preserve"> </v>
      </c>
      <c r="H273" s="41" t="str">
        <f t="shared" si="37"/>
        <v/>
      </c>
    </row>
    <row r="274" spans="1:8" s="42" customFormat="1" x14ac:dyDescent="0.2">
      <c r="A274" s="38"/>
      <c r="B274" s="39" t="s">
        <v>259</v>
      </c>
      <c r="C274" s="40">
        <v>1</v>
      </c>
      <c r="D274" s="40">
        <v>0</v>
      </c>
      <c r="E274" s="41">
        <f t="shared" si="35"/>
        <v>3.875968992248062E-3</v>
      </c>
      <c r="F274" s="41" t="str">
        <f t="shared" si="36"/>
        <v/>
      </c>
      <c r="G274" s="41">
        <f t="shared" si="38"/>
        <v>-1</v>
      </c>
      <c r="H274" s="41">
        <f t="shared" si="37"/>
        <v>-3.875968992248062E-3</v>
      </c>
    </row>
    <row r="275" spans="1:8" s="42" customFormat="1" x14ac:dyDescent="0.2">
      <c r="A275" s="38"/>
      <c r="B275" s="39" t="s">
        <v>260</v>
      </c>
      <c r="C275" s="40">
        <v>0</v>
      </c>
      <c r="D275" s="40">
        <v>2</v>
      </c>
      <c r="E275" s="41" t="str">
        <f t="shared" si="35"/>
        <v/>
      </c>
      <c r="F275" s="41">
        <f t="shared" si="36"/>
        <v>1.5479876160990713E-3</v>
      </c>
      <c r="G275" s="41">
        <f t="shared" si="38"/>
        <v>1</v>
      </c>
      <c r="H275" s="41" t="str">
        <f t="shared" si="37"/>
        <v/>
      </c>
    </row>
    <row r="276" spans="1:8" s="42" customFormat="1" ht="25.5" x14ac:dyDescent="0.2">
      <c r="A276" s="38"/>
      <c r="B276" s="39" t="s">
        <v>261</v>
      </c>
      <c r="C276" s="40">
        <v>20</v>
      </c>
      <c r="D276" s="40">
        <v>2</v>
      </c>
      <c r="E276" s="41">
        <f t="shared" si="35"/>
        <v>7.7519379844961239E-2</v>
      </c>
      <c r="F276" s="41">
        <f t="shared" si="36"/>
        <v>1.5479876160990713E-3</v>
      </c>
      <c r="G276" s="41">
        <f t="shared" si="38"/>
        <v>-0.9</v>
      </c>
      <c r="H276" s="41">
        <f t="shared" si="37"/>
        <v>-6.9767441860465115E-2</v>
      </c>
    </row>
    <row r="277" spans="1:8" s="42" customFormat="1" x14ac:dyDescent="0.2">
      <c r="A277" s="38"/>
      <c r="B277" s="39" t="s">
        <v>262</v>
      </c>
      <c r="C277" s="40">
        <v>3</v>
      </c>
      <c r="D277" s="40">
        <v>1</v>
      </c>
      <c r="E277" s="41">
        <f t="shared" si="35"/>
        <v>1.1627906976744186E-2</v>
      </c>
      <c r="F277" s="41">
        <f t="shared" si="36"/>
        <v>7.7399380804953565E-4</v>
      </c>
      <c r="G277" s="41">
        <f t="shared" si="38"/>
        <v>-0.66666666666666663</v>
      </c>
      <c r="H277" s="41">
        <f t="shared" si="37"/>
        <v>-7.7519379844961239E-3</v>
      </c>
    </row>
    <row r="278" spans="1:8" s="42" customFormat="1" x14ac:dyDescent="0.2">
      <c r="A278" s="38"/>
      <c r="B278" s="39" t="s">
        <v>263</v>
      </c>
      <c r="C278" s="40">
        <v>13</v>
      </c>
      <c r="D278" s="40">
        <v>2</v>
      </c>
      <c r="E278" s="41">
        <f t="shared" si="35"/>
        <v>5.0387596899224806E-2</v>
      </c>
      <c r="F278" s="41">
        <f t="shared" si="36"/>
        <v>1.5479876160990713E-3</v>
      </c>
      <c r="G278" s="41">
        <f t="shared" si="38"/>
        <v>-0.84615384615384615</v>
      </c>
      <c r="H278" s="41">
        <f t="shared" si="37"/>
        <v>-4.2635658914728682E-2</v>
      </c>
    </row>
    <row r="279" spans="1:8" s="42" customFormat="1" x14ac:dyDescent="0.2">
      <c r="A279" s="38"/>
      <c r="B279" s="39" t="s">
        <v>264</v>
      </c>
      <c r="C279" s="40">
        <v>0</v>
      </c>
      <c r="D279" s="40">
        <v>0</v>
      </c>
      <c r="E279" s="41" t="str">
        <f t="shared" si="35"/>
        <v/>
      </c>
      <c r="F279" s="41" t="str">
        <f t="shared" si="36"/>
        <v/>
      </c>
      <c r="G279" s="41" t="str">
        <f t="shared" si="38"/>
        <v xml:space="preserve"> </v>
      </c>
      <c r="H279" s="41" t="str">
        <f t="shared" si="37"/>
        <v/>
      </c>
    </row>
    <row r="280" spans="1:8" s="42" customFormat="1" ht="25.5" x14ac:dyDescent="0.2">
      <c r="A280" s="38"/>
      <c r="B280" s="39" t="s">
        <v>265</v>
      </c>
      <c r="C280" s="40">
        <v>1</v>
      </c>
      <c r="D280" s="40">
        <v>0</v>
      </c>
      <c r="E280" s="41">
        <f t="shared" si="35"/>
        <v>3.875968992248062E-3</v>
      </c>
      <c r="F280" s="41" t="str">
        <f t="shared" si="36"/>
        <v/>
      </c>
      <c r="G280" s="41">
        <f t="shared" si="38"/>
        <v>-1</v>
      </c>
      <c r="H280" s="41">
        <f t="shared" si="37"/>
        <v>-3.875968992248062E-3</v>
      </c>
    </row>
    <row r="281" spans="1:8" s="42" customFormat="1" x14ac:dyDescent="0.2">
      <c r="A281" s="38"/>
      <c r="B281" s="39" t="s">
        <v>266</v>
      </c>
      <c r="C281" s="40">
        <v>0</v>
      </c>
      <c r="D281" s="40">
        <v>1</v>
      </c>
      <c r="E281" s="41" t="str">
        <f t="shared" si="35"/>
        <v/>
      </c>
      <c r="F281" s="41">
        <f t="shared" si="36"/>
        <v>7.7399380804953565E-4</v>
      </c>
      <c r="G281" s="41">
        <f t="shared" si="38"/>
        <v>1</v>
      </c>
      <c r="H281" s="41" t="str">
        <f t="shared" si="37"/>
        <v/>
      </c>
    </row>
    <row r="282" spans="1:8" s="42" customFormat="1" x14ac:dyDescent="0.2">
      <c r="A282" s="38"/>
      <c r="B282" s="39" t="s">
        <v>267</v>
      </c>
      <c r="C282" s="40">
        <v>0</v>
      </c>
      <c r="D282" s="40">
        <v>0</v>
      </c>
      <c r="E282" s="41" t="str">
        <f t="shared" si="35"/>
        <v/>
      </c>
      <c r="F282" s="41" t="str">
        <f t="shared" si="36"/>
        <v/>
      </c>
      <c r="G282" s="41" t="str">
        <f t="shared" si="38"/>
        <v xml:space="preserve"> </v>
      </c>
      <c r="H282" s="41" t="str">
        <f t="shared" si="37"/>
        <v/>
      </c>
    </row>
    <row r="283" spans="1:8" s="42" customFormat="1" x14ac:dyDescent="0.2">
      <c r="A283" s="38"/>
      <c r="B283" s="39" t="s">
        <v>268</v>
      </c>
      <c r="C283" s="40">
        <v>0</v>
      </c>
      <c r="D283" s="40">
        <v>0</v>
      </c>
      <c r="E283" s="41" t="str">
        <f t="shared" si="35"/>
        <v/>
      </c>
      <c r="F283" s="41" t="str">
        <f t="shared" si="36"/>
        <v/>
      </c>
      <c r="G283" s="41" t="str">
        <f t="shared" si="38"/>
        <v xml:space="preserve"> </v>
      </c>
      <c r="H283" s="41" t="str">
        <f t="shared" si="37"/>
        <v/>
      </c>
    </row>
    <row r="284" spans="1:8" s="42" customFormat="1" x14ac:dyDescent="0.2">
      <c r="A284" s="38"/>
      <c r="B284" s="39" t="s">
        <v>269</v>
      </c>
      <c r="C284" s="40">
        <v>0</v>
      </c>
      <c r="D284" s="40">
        <v>0</v>
      </c>
      <c r="E284" s="41" t="str">
        <f t="shared" si="35"/>
        <v/>
      </c>
      <c r="F284" s="41" t="str">
        <f t="shared" si="36"/>
        <v/>
      </c>
      <c r="G284" s="41" t="str">
        <f t="shared" si="38"/>
        <v xml:space="preserve"> </v>
      </c>
      <c r="H284" s="41" t="str">
        <f t="shared" si="37"/>
        <v/>
      </c>
    </row>
    <row r="285" spans="1:8" s="42" customFormat="1" x14ac:dyDescent="0.2">
      <c r="A285" s="38"/>
      <c r="B285" s="39" t="s">
        <v>270</v>
      </c>
      <c r="C285" s="40">
        <v>0</v>
      </c>
      <c r="D285" s="40">
        <v>0</v>
      </c>
      <c r="E285" s="41" t="str">
        <f t="shared" si="35"/>
        <v/>
      </c>
      <c r="F285" s="41" t="str">
        <f t="shared" si="36"/>
        <v/>
      </c>
      <c r="G285" s="41" t="str">
        <f t="shared" si="38"/>
        <v xml:space="preserve"> </v>
      </c>
      <c r="H285" s="41" t="str">
        <f t="shared" si="37"/>
        <v/>
      </c>
    </row>
    <row r="286" spans="1:8" s="42" customFormat="1" x14ac:dyDescent="0.2">
      <c r="A286" s="38"/>
      <c r="B286" s="39" t="s">
        <v>271</v>
      </c>
      <c r="C286" s="40">
        <v>2</v>
      </c>
      <c r="D286" s="40">
        <v>0</v>
      </c>
      <c r="E286" s="41">
        <f t="shared" si="35"/>
        <v>7.7519379844961239E-3</v>
      </c>
      <c r="F286" s="41" t="str">
        <f t="shared" si="36"/>
        <v/>
      </c>
      <c r="G286" s="41">
        <f t="shared" si="38"/>
        <v>-1</v>
      </c>
      <c r="H286" s="41">
        <f t="shared" si="37"/>
        <v>-7.7519379844961239E-3</v>
      </c>
    </row>
    <row r="287" spans="1:8" s="42" customFormat="1" x14ac:dyDescent="0.2">
      <c r="A287" s="38"/>
      <c r="B287" s="39" t="s">
        <v>272</v>
      </c>
      <c r="C287" s="40">
        <v>0</v>
      </c>
      <c r="D287" s="40">
        <v>0</v>
      </c>
      <c r="E287" s="41" t="str">
        <f t="shared" si="35"/>
        <v/>
      </c>
      <c r="F287" s="41" t="str">
        <f t="shared" si="36"/>
        <v/>
      </c>
      <c r="G287" s="41" t="str">
        <f t="shared" si="38"/>
        <v xml:space="preserve"> </v>
      </c>
      <c r="H287" s="41" t="str">
        <f t="shared" si="37"/>
        <v/>
      </c>
    </row>
    <row r="288" spans="1:8" s="42" customFormat="1" x14ac:dyDescent="0.2">
      <c r="A288" s="38"/>
      <c r="B288" s="39" t="s">
        <v>273</v>
      </c>
      <c r="C288" s="40">
        <v>8</v>
      </c>
      <c r="D288" s="40">
        <v>0</v>
      </c>
      <c r="E288" s="41">
        <f t="shared" si="35"/>
        <v>3.1007751937984496E-2</v>
      </c>
      <c r="F288" s="41" t="str">
        <f t="shared" si="36"/>
        <v/>
      </c>
      <c r="G288" s="41">
        <f t="shared" si="38"/>
        <v>-1</v>
      </c>
      <c r="H288" s="41">
        <f t="shared" si="37"/>
        <v>-3.1007751937984496E-2</v>
      </c>
    </row>
    <row r="289" spans="1:8" s="42" customFormat="1" x14ac:dyDescent="0.2">
      <c r="A289" s="38"/>
      <c r="B289" s="39" t="s">
        <v>274</v>
      </c>
      <c r="C289" s="40">
        <v>5</v>
      </c>
      <c r="D289" s="40">
        <v>51</v>
      </c>
      <c r="E289" s="41">
        <f t="shared" si="35"/>
        <v>1.937984496124031E-2</v>
      </c>
      <c r="F289" s="41">
        <f t="shared" si="36"/>
        <v>3.9473684210526314E-2</v>
      </c>
      <c r="G289" s="41">
        <f t="shared" si="38"/>
        <v>9.1999999999999993</v>
      </c>
      <c r="H289" s="41">
        <f t="shared" si="37"/>
        <v>0.17829457364341084</v>
      </c>
    </row>
    <row r="290" spans="1:8" s="42" customFormat="1" x14ac:dyDescent="0.2">
      <c r="A290" s="38"/>
      <c r="B290" s="39" t="s">
        <v>275</v>
      </c>
      <c r="C290" s="40">
        <v>0</v>
      </c>
      <c r="D290" s="40">
        <v>0</v>
      </c>
      <c r="E290" s="41" t="str">
        <f t="shared" si="35"/>
        <v/>
      </c>
      <c r="F290" s="41" t="str">
        <f t="shared" si="36"/>
        <v/>
      </c>
      <c r="G290" s="41" t="str">
        <f t="shared" si="38"/>
        <v xml:space="preserve"> </v>
      </c>
      <c r="H290" s="41" t="str">
        <f t="shared" si="37"/>
        <v/>
      </c>
    </row>
    <row r="291" spans="1:8" s="42" customFormat="1" x14ac:dyDescent="0.2">
      <c r="A291" s="38"/>
      <c r="B291" s="39" t="s">
        <v>276</v>
      </c>
      <c r="C291" s="40">
        <v>0</v>
      </c>
      <c r="D291" s="40">
        <v>0</v>
      </c>
      <c r="E291" s="41" t="str">
        <f t="shared" si="35"/>
        <v/>
      </c>
      <c r="F291" s="41" t="str">
        <f t="shared" si="36"/>
        <v/>
      </c>
      <c r="G291" s="41" t="str">
        <f t="shared" si="38"/>
        <v xml:space="preserve"> </v>
      </c>
      <c r="H291" s="41" t="str">
        <f t="shared" si="37"/>
        <v/>
      </c>
    </row>
    <row r="292" spans="1:8" s="42" customFormat="1" x14ac:dyDescent="0.2">
      <c r="A292" s="38" t="s">
        <v>95</v>
      </c>
      <c r="B292" s="39" t="s">
        <v>277</v>
      </c>
      <c r="C292" s="40">
        <v>0</v>
      </c>
      <c r="D292" s="40">
        <v>0</v>
      </c>
      <c r="E292" s="41" t="str">
        <f t="shared" si="35"/>
        <v/>
      </c>
      <c r="F292" s="41" t="str">
        <f t="shared" si="36"/>
        <v/>
      </c>
      <c r="G292" s="41" t="str">
        <f t="shared" si="38"/>
        <v xml:space="preserve"> </v>
      </c>
      <c r="H292" s="41" t="str">
        <f t="shared" si="37"/>
        <v/>
      </c>
    </row>
    <row r="293" spans="1:8" s="42" customFormat="1" ht="25.5" x14ac:dyDescent="0.2">
      <c r="A293" s="38" t="s">
        <v>95</v>
      </c>
      <c r="B293" s="39" t="s">
        <v>278</v>
      </c>
      <c r="C293" s="40">
        <v>0</v>
      </c>
      <c r="D293" s="40">
        <v>0</v>
      </c>
      <c r="E293" s="41" t="str">
        <f t="shared" si="35"/>
        <v/>
      </c>
      <c r="F293" s="41" t="str">
        <f t="shared" si="36"/>
        <v/>
      </c>
      <c r="G293" s="41" t="str">
        <f t="shared" si="38"/>
        <v xml:space="preserve"> </v>
      </c>
      <c r="H293" s="41" t="str">
        <f t="shared" si="37"/>
        <v/>
      </c>
    </row>
    <row r="294" spans="1:8" s="42" customFormat="1" x14ac:dyDescent="0.2">
      <c r="A294" s="38"/>
      <c r="B294" s="39" t="s">
        <v>279</v>
      </c>
      <c r="C294" s="40">
        <v>0</v>
      </c>
      <c r="D294" s="40">
        <v>23</v>
      </c>
      <c r="E294" s="41" t="str">
        <f t="shared" si="35"/>
        <v/>
      </c>
      <c r="F294" s="41">
        <f t="shared" si="36"/>
        <v>1.780185758513932E-2</v>
      </c>
      <c r="G294" s="41">
        <f t="shared" si="38"/>
        <v>1</v>
      </c>
      <c r="H294" s="41" t="str">
        <f t="shared" si="37"/>
        <v/>
      </c>
    </row>
    <row r="295" spans="1:8" s="42" customFormat="1" x14ac:dyDescent="0.2">
      <c r="A295" s="38"/>
      <c r="B295" s="39" t="s">
        <v>280</v>
      </c>
      <c r="C295" s="40">
        <v>0</v>
      </c>
      <c r="D295" s="40">
        <v>0</v>
      </c>
      <c r="E295" s="41" t="str">
        <f t="shared" si="35"/>
        <v/>
      </c>
      <c r="F295" s="41" t="str">
        <f t="shared" si="36"/>
        <v/>
      </c>
      <c r="G295" s="41" t="str">
        <f t="shared" si="38"/>
        <v xml:space="preserve"> </v>
      </c>
      <c r="H295" s="41" t="str">
        <f t="shared" si="37"/>
        <v/>
      </c>
    </row>
    <row r="296" spans="1:8" s="42" customFormat="1" x14ac:dyDescent="0.2">
      <c r="A296" s="38"/>
      <c r="B296" s="39" t="s">
        <v>281</v>
      </c>
      <c r="C296" s="40">
        <v>0</v>
      </c>
      <c r="D296" s="40">
        <v>0</v>
      </c>
      <c r="E296" s="41" t="str">
        <f t="shared" si="35"/>
        <v/>
      </c>
      <c r="F296" s="41" t="str">
        <f t="shared" si="36"/>
        <v/>
      </c>
      <c r="G296" s="41" t="str">
        <f t="shared" si="38"/>
        <v xml:space="preserve"> </v>
      </c>
      <c r="H296" s="41" t="str">
        <f t="shared" si="37"/>
        <v/>
      </c>
    </row>
    <row r="297" spans="1:8" s="42" customFormat="1" x14ac:dyDescent="0.2">
      <c r="A297" s="38"/>
      <c r="B297" s="39" t="s">
        <v>282</v>
      </c>
      <c r="C297" s="40">
        <v>0</v>
      </c>
      <c r="D297" s="40">
        <v>0</v>
      </c>
      <c r="E297" s="41" t="str">
        <f t="shared" si="35"/>
        <v/>
      </c>
      <c r="F297" s="41" t="str">
        <f t="shared" si="36"/>
        <v/>
      </c>
      <c r="G297" s="41" t="str">
        <f t="shared" si="38"/>
        <v xml:space="preserve"> </v>
      </c>
      <c r="H297" s="41" t="str">
        <f t="shared" si="37"/>
        <v/>
      </c>
    </row>
    <row r="298" spans="1:8" s="42" customFormat="1" ht="25.5" x14ac:dyDescent="0.2">
      <c r="A298" s="38"/>
      <c r="B298" s="39" t="s">
        <v>283</v>
      </c>
      <c r="C298" s="40">
        <v>0</v>
      </c>
      <c r="D298" s="40">
        <v>0</v>
      </c>
      <c r="E298" s="41" t="str">
        <f t="shared" si="35"/>
        <v/>
      </c>
      <c r="F298" s="41" t="str">
        <f t="shared" si="36"/>
        <v/>
      </c>
      <c r="G298" s="41" t="str">
        <f t="shared" si="38"/>
        <v xml:space="preserve"> </v>
      </c>
      <c r="H298" s="41" t="str">
        <f t="shared" si="37"/>
        <v/>
      </c>
    </row>
    <row r="299" spans="1:8" s="42" customFormat="1" x14ac:dyDescent="0.2">
      <c r="A299" s="38"/>
      <c r="B299" s="39" t="s">
        <v>284</v>
      </c>
      <c r="C299" s="40">
        <v>0</v>
      </c>
      <c r="D299" s="40">
        <v>0</v>
      </c>
      <c r="E299" s="41" t="str">
        <f t="shared" si="35"/>
        <v/>
      </c>
      <c r="F299" s="41" t="str">
        <f t="shared" si="36"/>
        <v/>
      </c>
      <c r="G299" s="41" t="str">
        <f t="shared" si="38"/>
        <v xml:space="preserve"> </v>
      </c>
      <c r="H299" s="41" t="str">
        <f t="shared" si="37"/>
        <v/>
      </c>
    </row>
    <row r="300" spans="1:8" s="42" customFormat="1" x14ac:dyDescent="0.2">
      <c r="A300" s="38"/>
      <c r="B300" s="39" t="s">
        <v>285</v>
      </c>
      <c r="C300" s="40">
        <v>0</v>
      </c>
      <c r="D300" s="40">
        <v>4</v>
      </c>
      <c r="E300" s="41" t="str">
        <f t="shared" si="35"/>
        <v/>
      </c>
      <c r="F300" s="41">
        <f t="shared" si="36"/>
        <v>3.0959752321981426E-3</v>
      </c>
      <c r="G300" s="41">
        <f t="shared" si="38"/>
        <v>1</v>
      </c>
      <c r="H300" s="41" t="str">
        <f t="shared" si="37"/>
        <v/>
      </c>
    </row>
    <row r="301" spans="1:8" s="42" customFormat="1" x14ac:dyDescent="0.2">
      <c r="A301" s="38"/>
      <c r="B301" s="39" t="s">
        <v>286</v>
      </c>
      <c r="C301" s="40">
        <v>0</v>
      </c>
      <c r="D301" s="40">
        <v>0</v>
      </c>
      <c r="E301" s="41" t="str">
        <f t="shared" ref="E301:E332" si="39">+IF(C301=0,"",C301/C$173)</f>
        <v/>
      </c>
      <c r="F301" s="41" t="str">
        <f t="shared" ref="F301:F332" si="40">+IF(D301=0,"",D301/D$173)</f>
        <v/>
      </c>
      <c r="G301" s="41" t="str">
        <f t="shared" si="38"/>
        <v xml:space="preserve"> </v>
      </c>
      <c r="H301" s="41" t="str">
        <f t="shared" ref="H301:H332" si="41">+IF(OR(AND(E301=""),(G301="")),"",E301*G301)</f>
        <v/>
      </c>
    </row>
    <row r="302" spans="1:8" s="42" customFormat="1" ht="25.5" x14ac:dyDescent="0.2">
      <c r="A302" s="38"/>
      <c r="B302" s="39" t="s">
        <v>287</v>
      </c>
      <c r="C302" s="40">
        <v>0</v>
      </c>
      <c r="D302" s="40">
        <v>0</v>
      </c>
      <c r="E302" s="41" t="str">
        <f t="shared" si="39"/>
        <v/>
      </c>
      <c r="F302" s="41" t="str">
        <f t="shared" si="40"/>
        <v/>
      </c>
      <c r="G302" s="41" t="str">
        <f t="shared" ref="G302:G333" si="42">+IF(AND(C302=0,D302=0)," ",IF(C302=0,1,IF(D302=0,-1,(D302-C302)/C302)))</f>
        <v xml:space="preserve"> </v>
      </c>
      <c r="H302" s="41" t="str">
        <f t="shared" si="41"/>
        <v/>
      </c>
    </row>
    <row r="303" spans="1:8" s="42" customFormat="1" x14ac:dyDescent="0.2">
      <c r="A303" s="38"/>
      <c r="B303" s="39" t="s">
        <v>288</v>
      </c>
      <c r="C303" s="40">
        <v>1</v>
      </c>
      <c r="D303" s="40">
        <v>0</v>
      </c>
      <c r="E303" s="41">
        <f t="shared" si="39"/>
        <v>3.875968992248062E-3</v>
      </c>
      <c r="F303" s="41" t="str">
        <f t="shared" si="40"/>
        <v/>
      </c>
      <c r="G303" s="41">
        <f t="shared" si="42"/>
        <v>-1</v>
      </c>
      <c r="H303" s="41">
        <f t="shared" si="41"/>
        <v>-3.875968992248062E-3</v>
      </c>
    </row>
    <row r="304" spans="1:8" s="42" customFormat="1" ht="25.5" x14ac:dyDescent="0.2">
      <c r="A304" s="38" t="s">
        <v>95</v>
      </c>
      <c r="B304" s="39" t="s">
        <v>289</v>
      </c>
      <c r="C304" s="40">
        <v>0</v>
      </c>
      <c r="D304" s="40">
        <v>0</v>
      </c>
      <c r="E304" s="41" t="str">
        <f t="shared" si="39"/>
        <v/>
      </c>
      <c r="F304" s="41" t="str">
        <f t="shared" si="40"/>
        <v/>
      </c>
      <c r="G304" s="41" t="str">
        <f t="shared" si="42"/>
        <v xml:space="preserve"> </v>
      </c>
      <c r="H304" s="41" t="str">
        <f t="shared" si="41"/>
        <v/>
      </c>
    </row>
    <row r="305" spans="1:8" s="42" customFormat="1" x14ac:dyDescent="0.2">
      <c r="A305" s="38"/>
      <c r="B305" s="39" t="s">
        <v>290</v>
      </c>
      <c r="C305" s="40">
        <v>0</v>
      </c>
      <c r="D305" s="40">
        <v>2</v>
      </c>
      <c r="E305" s="41" t="str">
        <f t="shared" si="39"/>
        <v/>
      </c>
      <c r="F305" s="41">
        <f t="shared" si="40"/>
        <v>1.5479876160990713E-3</v>
      </c>
      <c r="G305" s="41">
        <f t="shared" si="42"/>
        <v>1</v>
      </c>
      <c r="H305" s="41" t="str">
        <f t="shared" si="41"/>
        <v/>
      </c>
    </row>
    <row r="306" spans="1:8" s="42" customFormat="1" x14ac:dyDescent="0.2">
      <c r="A306" s="38"/>
      <c r="B306" s="39" t="s">
        <v>291</v>
      </c>
      <c r="C306" s="40">
        <v>0</v>
      </c>
      <c r="D306" s="40">
        <v>6</v>
      </c>
      <c r="E306" s="41" t="str">
        <f t="shared" si="39"/>
        <v/>
      </c>
      <c r="F306" s="41">
        <f t="shared" si="40"/>
        <v>4.6439628482972135E-3</v>
      </c>
      <c r="G306" s="41">
        <f t="shared" si="42"/>
        <v>1</v>
      </c>
      <c r="H306" s="41" t="str">
        <f t="shared" si="41"/>
        <v/>
      </c>
    </row>
    <row r="307" spans="1:8" s="42" customFormat="1" x14ac:dyDescent="0.2">
      <c r="A307" s="38"/>
      <c r="B307" s="39" t="s">
        <v>292</v>
      </c>
      <c r="C307" s="40">
        <v>0</v>
      </c>
      <c r="D307" s="40">
        <v>0</v>
      </c>
      <c r="E307" s="41" t="str">
        <f t="shared" si="39"/>
        <v/>
      </c>
      <c r="F307" s="41" t="str">
        <f t="shared" si="40"/>
        <v/>
      </c>
      <c r="G307" s="41" t="str">
        <f t="shared" si="42"/>
        <v xml:space="preserve"> </v>
      </c>
      <c r="H307" s="41" t="str">
        <f t="shared" si="41"/>
        <v/>
      </c>
    </row>
    <row r="308" spans="1:8" s="42" customFormat="1" x14ac:dyDescent="0.2">
      <c r="A308" s="38"/>
      <c r="B308" s="39" t="s">
        <v>293</v>
      </c>
      <c r="C308" s="40">
        <v>84</v>
      </c>
      <c r="D308" s="40">
        <v>111</v>
      </c>
      <c r="E308" s="41">
        <f t="shared" si="39"/>
        <v>0.32558139534883723</v>
      </c>
      <c r="F308" s="41">
        <f t="shared" si="40"/>
        <v>8.5913312693498459E-2</v>
      </c>
      <c r="G308" s="41">
        <f t="shared" si="42"/>
        <v>0.32142857142857145</v>
      </c>
      <c r="H308" s="41">
        <f t="shared" si="41"/>
        <v>0.10465116279069769</v>
      </c>
    </row>
    <row r="309" spans="1:8" s="42" customFormat="1" x14ac:dyDescent="0.2">
      <c r="A309" s="38"/>
      <c r="B309" s="39" t="s">
        <v>294</v>
      </c>
      <c r="C309" s="40">
        <v>0</v>
      </c>
      <c r="D309" s="40">
        <v>0</v>
      </c>
      <c r="E309" s="41" t="str">
        <f t="shared" si="39"/>
        <v/>
      </c>
      <c r="F309" s="41" t="str">
        <f t="shared" si="40"/>
        <v/>
      </c>
      <c r="G309" s="41" t="str">
        <f t="shared" si="42"/>
        <v xml:space="preserve"> </v>
      </c>
      <c r="H309" s="41" t="str">
        <f t="shared" si="41"/>
        <v/>
      </c>
    </row>
    <row r="310" spans="1:8" s="42" customFormat="1" ht="25.5" x14ac:dyDescent="0.2">
      <c r="A310" s="38"/>
      <c r="B310" s="39" t="s">
        <v>295</v>
      </c>
      <c r="C310" s="40">
        <v>1</v>
      </c>
      <c r="D310" s="40">
        <v>0</v>
      </c>
      <c r="E310" s="41">
        <f t="shared" si="39"/>
        <v>3.875968992248062E-3</v>
      </c>
      <c r="F310" s="41" t="str">
        <f t="shared" si="40"/>
        <v/>
      </c>
      <c r="G310" s="41">
        <f t="shared" si="42"/>
        <v>-1</v>
      </c>
      <c r="H310" s="41">
        <f t="shared" si="41"/>
        <v>-3.875968992248062E-3</v>
      </c>
    </row>
    <row r="311" spans="1:8" s="42" customFormat="1" x14ac:dyDescent="0.2">
      <c r="A311" s="38"/>
      <c r="B311" s="39" t="s">
        <v>296</v>
      </c>
      <c r="C311" s="40">
        <v>0</v>
      </c>
      <c r="D311" s="40">
        <v>0</v>
      </c>
      <c r="E311" s="41" t="str">
        <f t="shared" si="39"/>
        <v/>
      </c>
      <c r="F311" s="41" t="str">
        <f t="shared" si="40"/>
        <v/>
      </c>
      <c r="G311" s="41" t="str">
        <f t="shared" si="42"/>
        <v xml:space="preserve"> </v>
      </c>
      <c r="H311" s="41" t="str">
        <f t="shared" si="41"/>
        <v/>
      </c>
    </row>
    <row r="312" spans="1:8" s="42" customFormat="1" ht="38.25" x14ac:dyDescent="0.2">
      <c r="A312" s="38"/>
      <c r="B312" s="39" t="s">
        <v>297</v>
      </c>
      <c r="C312" s="40">
        <v>0</v>
      </c>
      <c r="D312" s="40">
        <v>0</v>
      </c>
      <c r="E312" s="41" t="str">
        <f t="shared" si="39"/>
        <v/>
      </c>
      <c r="F312" s="41" t="str">
        <f t="shared" si="40"/>
        <v/>
      </c>
      <c r="G312" s="41" t="str">
        <f t="shared" si="42"/>
        <v xml:space="preserve"> </v>
      </c>
      <c r="H312" s="41" t="str">
        <f t="shared" si="41"/>
        <v/>
      </c>
    </row>
    <row r="313" spans="1:8" s="42" customFormat="1" ht="25.5" x14ac:dyDescent="0.2">
      <c r="A313" s="38"/>
      <c r="B313" s="39" t="s">
        <v>298</v>
      </c>
      <c r="C313" s="40">
        <v>0</v>
      </c>
      <c r="D313" s="40">
        <v>0</v>
      </c>
      <c r="E313" s="41" t="str">
        <f t="shared" si="39"/>
        <v/>
      </c>
      <c r="F313" s="41" t="str">
        <f t="shared" si="40"/>
        <v/>
      </c>
      <c r="G313" s="41" t="str">
        <f t="shared" si="42"/>
        <v xml:space="preserve"> </v>
      </c>
      <c r="H313" s="41" t="str">
        <f t="shared" si="41"/>
        <v/>
      </c>
    </row>
    <row r="314" spans="1:8" s="42" customFormat="1" ht="25.5" x14ac:dyDescent="0.2">
      <c r="A314" s="38"/>
      <c r="B314" s="39" t="s">
        <v>299</v>
      </c>
      <c r="C314" s="40">
        <v>0</v>
      </c>
      <c r="D314" s="40">
        <v>0</v>
      </c>
      <c r="E314" s="41" t="str">
        <f t="shared" si="39"/>
        <v/>
      </c>
      <c r="F314" s="41" t="str">
        <f t="shared" si="40"/>
        <v/>
      </c>
      <c r="G314" s="41" t="str">
        <f t="shared" si="42"/>
        <v xml:space="preserve"> </v>
      </c>
      <c r="H314" s="41" t="str">
        <f t="shared" si="41"/>
        <v/>
      </c>
    </row>
    <row r="315" spans="1:8" s="42" customFormat="1" ht="25.5" x14ac:dyDescent="0.2">
      <c r="A315" s="38"/>
      <c r="B315" s="39" t="s">
        <v>300</v>
      </c>
      <c r="C315" s="40">
        <v>0</v>
      </c>
      <c r="D315" s="40">
        <v>0</v>
      </c>
      <c r="E315" s="41" t="str">
        <f t="shared" si="39"/>
        <v/>
      </c>
      <c r="F315" s="41" t="str">
        <f t="shared" si="40"/>
        <v/>
      </c>
      <c r="G315" s="41" t="str">
        <f t="shared" si="42"/>
        <v xml:space="preserve"> </v>
      </c>
      <c r="H315" s="41" t="str">
        <f t="shared" si="41"/>
        <v/>
      </c>
    </row>
    <row r="316" spans="1:8" s="42" customFormat="1" x14ac:dyDescent="0.2">
      <c r="A316" s="38"/>
      <c r="B316" s="39" t="s">
        <v>301</v>
      </c>
      <c r="C316" s="40">
        <v>0</v>
      </c>
      <c r="D316" s="40">
        <v>0</v>
      </c>
      <c r="E316" s="41" t="str">
        <f t="shared" si="39"/>
        <v/>
      </c>
      <c r="F316" s="41" t="str">
        <f t="shared" si="40"/>
        <v/>
      </c>
      <c r="G316" s="41" t="str">
        <f t="shared" si="42"/>
        <v xml:space="preserve"> </v>
      </c>
      <c r="H316" s="41" t="str">
        <f t="shared" si="41"/>
        <v/>
      </c>
    </row>
    <row r="317" spans="1:8" s="42" customFormat="1" x14ac:dyDescent="0.2">
      <c r="A317" s="38"/>
      <c r="B317" s="39" t="s">
        <v>302</v>
      </c>
      <c r="C317" s="40">
        <v>1</v>
      </c>
      <c r="D317" s="40">
        <v>0</v>
      </c>
      <c r="E317" s="41">
        <f t="shared" si="39"/>
        <v>3.875968992248062E-3</v>
      </c>
      <c r="F317" s="41" t="str">
        <f t="shared" si="40"/>
        <v/>
      </c>
      <c r="G317" s="41">
        <f t="shared" si="42"/>
        <v>-1</v>
      </c>
      <c r="H317" s="41">
        <f t="shared" si="41"/>
        <v>-3.875968992248062E-3</v>
      </c>
    </row>
    <row r="318" spans="1:8" s="42" customFormat="1" ht="25.5" x14ac:dyDescent="0.2">
      <c r="A318" s="38"/>
      <c r="B318" s="39" t="s">
        <v>303</v>
      </c>
      <c r="C318" s="40">
        <v>0</v>
      </c>
      <c r="D318" s="40">
        <v>0</v>
      </c>
      <c r="E318" s="41" t="str">
        <f t="shared" si="39"/>
        <v/>
      </c>
      <c r="F318" s="41" t="str">
        <f t="shared" si="40"/>
        <v/>
      </c>
      <c r="G318" s="41" t="str">
        <f t="shared" si="42"/>
        <v xml:space="preserve"> </v>
      </c>
      <c r="H318" s="41" t="str">
        <f t="shared" si="41"/>
        <v/>
      </c>
    </row>
    <row r="319" spans="1:8" s="42" customFormat="1" ht="25.5" x14ac:dyDescent="0.2">
      <c r="A319" s="38"/>
      <c r="B319" s="39" t="s">
        <v>304</v>
      </c>
      <c r="C319" s="40">
        <v>2</v>
      </c>
      <c r="D319" s="40">
        <v>3</v>
      </c>
      <c r="E319" s="41">
        <f t="shared" si="39"/>
        <v>7.7519379844961239E-3</v>
      </c>
      <c r="F319" s="41">
        <f t="shared" si="40"/>
        <v>2.3219814241486067E-3</v>
      </c>
      <c r="G319" s="41">
        <f t="shared" si="42"/>
        <v>0.5</v>
      </c>
      <c r="H319" s="41">
        <f t="shared" si="41"/>
        <v>3.875968992248062E-3</v>
      </c>
    </row>
    <row r="320" spans="1:8" s="42" customFormat="1" x14ac:dyDescent="0.2">
      <c r="A320" s="38"/>
      <c r="B320" s="39" t="s">
        <v>305</v>
      </c>
      <c r="C320" s="40">
        <v>1</v>
      </c>
      <c r="D320" s="40">
        <v>0</v>
      </c>
      <c r="E320" s="41">
        <f t="shared" si="39"/>
        <v>3.875968992248062E-3</v>
      </c>
      <c r="F320" s="41" t="str">
        <f t="shared" si="40"/>
        <v/>
      </c>
      <c r="G320" s="41">
        <f t="shared" si="42"/>
        <v>-1</v>
      </c>
      <c r="H320" s="41">
        <f t="shared" si="41"/>
        <v>-3.875968992248062E-3</v>
      </c>
    </row>
    <row r="321" spans="1:8" s="42" customFormat="1" ht="25.5" x14ac:dyDescent="0.2">
      <c r="A321" s="38"/>
      <c r="B321" s="39" t="s">
        <v>306</v>
      </c>
      <c r="C321" s="40">
        <v>0</v>
      </c>
      <c r="D321" s="40">
        <v>0</v>
      </c>
      <c r="E321" s="41" t="str">
        <f t="shared" si="39"/>
        <v/>
      </c>
      <c r="F321" s="41" t="str">
        <f t="shared" si="40"/>
        <v/>
      </c>
      <c r="G321" s="41" t="str">
        <f t="shared" si="42"/>
        <v xml:space="preserve"> </v>
      </c>
      <c r="H321" s="41" t="str">
        <f t="shared" si="41"/>
        <v/>
      </c>
    </row>
    <row r="322" spans="1:8" s="42" customFormat="1" x14ac:dyDescent="0.2">
      <c r="A322" s="38"/>
      <c r="B322" s="39" t="s">
        <v>307</v>
      </c>
      <c r="C322" s="40">
        <v>0</v>
      </c>
      <c r="D322" s="40">
        <v>1</v>
      </c>
      <c r="E322" s="41" t="str">
        <f t="shared" si="39"/>
        <v/>
      </c>
      <c r="F322" s="41">
        <f t="shared" si="40"/>
        <v>7.7399380804953565E-4</v>
      </c>
      <c r="G322" s="41">
        <f t="shared" si="42"/>
        <v>1</v>
      </c>
      <c r="H322" s="41" t="str">
        <f t="shared" si="41"/>
        <v/>
      </c>
    </row>
    <row r="323" spans="1:8" s="42" customFormat="1" ht="38.25" x14ac:dyDescent="0.2">
      <c r="A323" s="38"/>
      <c r="B323" s="39" t="s">
        <v>308</v>
      </c>
      <c r="C323" s="40">
        <v>0</v>
      </c>
      <c r="D323" s="40">
        <v>0</v>
      </c>
      <c r="E323" s="41" t="str">
        <f t="shared" si="39"/>
        <v/>
      </c>
      <c r="F323" s="41" t="str">
        <f t="shared" si="40"/>
        <v/>
      </c>
      <c r="G323" s="41" t="str">
        <f t="shared" si="42"/>
        <v xml:space="preserve"> </v>
      </c>
      <c r="H323" s="41" t="str">
        <f t="shared" si="41"/>
        <v/>
      </c>
    </row>
    <row r="324" spans="1:8" s="42" customFormat="1" ht="25.5" x14ac:dyDescent="0.2">
      <c r="A324" s="38"/>
      <c r="B324" s="39" t="s">
        <v>309</v>
      </c>
      <c r="C324" s="40">
        <v>0</v>
      </c>
      <c r="D324" s="40">
        <v>5</v>
      </c>
      <c r="E324" s="41" t="str">
        <f t="shared" si="39"/>
        <v/>
      </c>
      <c r="F324" s="41">
        <f t="shared" si="40"/>
        <v>3.869969040247678E-3</v>
      </c>
      <c r="G324" s="41">
        <f t="shared" si="42"/>
        <v>1</v>
      </c>
      <c r="H324" s="41" t="str">
        <f t="shared" si="41"/>
        <v/>
      </c>
    </row>
    <row r="325" spans="1:8" s="42" customFormat="1" ht="25.5" x14ac:dyDescent="0.2">
      <c r="A325" s="38"/>
      <c r="B325" s="39" t="s">
        <v>310</v>
      </c>
      <c r="C325" s="40">
        <v>0</v>
      </c>
      <c r="D325" s="40">
        <v>0</v>
      </c>
      <c r="E325" s="41" t="str">
        <f t="shared" si="39"/>
        <v/>
      </c>
      <c r="F325" s="41" t="str">
        <f t="shared" si="40"/>
        <v/>
      </c>
      <c r="G325" s="41" t="str">
        <f t="shared" si="42"/>
        <v xml:space="preserve"> </v>
      </c>
      <c r="H325" s="41" t="str">
        <f t="shared" si="41"/>
        <v/>
      </c>
    </row>
    <row r="326" spans="1:8" s="42" customFormat="1" ht="25.5" x14ac:dyDescent="0.2">
      <c r="A326" s="38"/>
      <c r="B326" s="39" t="s">
        <v>311</v>
      </c>
      <c r="C326" s="40">
        <v>0</v>
      </c>
      <c r="D326" s="40">
        <v>0</v>
      </c>
      <c r="E326" s="41" t="str">
        <f t="shared" si="39"/>
        <v/>
      </c>
      <c r="F326" s="41" t="str">
        <f t="shared" si="40"/>
        <v/>
      </c>
      <c r="G326" s="41" t="str">
        <f t="shared" si="42"/>
        <v xml:space="preserve"> </v>
      </c>
      <c r="H326" s="41" t="str">
        <f t="shared" si="41"/>
        <v/>
      </c>
    </row>
    <row r="327" spans="1:8" s="42" customFormat="1" x14ac:dyDescent="0.2">
      <c r="A327" s="38"/>
      <c r="B327" s="39" t="s">
        <v>312</v>
      </c>
      <c r="C327" s="40">
        <v>0</v>
      </c>
      <c r="D327" s="40">
        <v>0</v>
      </c>
      <c r="E327" s="41" t="str">
        <f t="shared" si="39"/>
        <v/>
      </c>
      <c r="F327" s="41" t="str">
        <f t="shared" si="40"/>
        <v/>
      </c>
      <c r="G327" s="41" t="str">
        <f t="shared" si="42"/>
        <v xml:space="preserve"> </v>
      </c>
      <c r="H327" s="41" t="str">
        <f t="shared" si="41"/>
        <v/>
      </c>
    </row>
    <row r="328" spans="1:8" s="42" customFormat="1" ht="25.5" x14ac:dyDescent="0.2">
      <c r="A328" s="38"/>
      <c r="B328" s="39" t="s">
        <v>313</v>
      </c>
      <c r="C328" s="40">
        <v>0</v>
      </c>
      <c r="D328" s="40">
        <v>9</v>
      </c>
      <c r="E328" s="41" t="str">
        <f t="shared" si="39"/>
        <v/>
      </c>
      <c r="F328" s="41">
        <f t="shared" si="40"/>
        <v>6.9659442724458202E-3</v>
      </c>
      <c r="G328" s="41">
        <f t="shared" si="42"/>
        <v>1</v>
      </c>
      <c r="H328" s="41" t="str">
        <f t="shared" si="41"/>
        <v/>
      </c>
    </row>
    <row r="329" spans="1:8" s="42" customFormat="1" x14ac:dyDescent="0.2">
      <c r="A329" s="38"/>
      <c r="B329" s="39" t="s">
        <v>314</v>
      </c>
      <c r="C329" s="40">
        <v>0</v>
      </c>
      <c r="D329" s="40">
        <v>0</v>
      </c>
      <c r="E329" s="41" t="str">
        <f t="shared" si="39"/>
        <v/>
      </c>
      <c r="F329" s="41" t="str">
        <f t="shared" si="40"/>
        <v/>
      </c>
      <c r="G329" s="41" t="str">
        <f t="shared" si="42"/>
        <v xml:space="preserve"> </v>
      </c>
      <c r="H329" s="41" t="str">
        <f t="shared" si="41"/>
        <v/>
      </c>
    </row>
    <row r="330" spans="1:8" s="42" customFormat="1" ht="25.5" x14ac:dyDescent="0.2">
      <c r="A330" s="38"/>
      <c r="B330" s="39" t="s">
        <v>315</v>
      </c>
      <c r="C330" s="40">
        <v>0</v>
      </c>
      <c r="D330" s="40">
        <v>0</v>
      </c>
      <c r="E330" s="41" t="str">
        <f t="shared" si="39"/>
        <v/>
      </c>
      <c r="F330" s="41" t="str">
        <f t="shared" si="40"/>
        <v/>
      </c>
      <c r="G330" s="41" t="str">
        <f t="shared" si="42"/>
        <v xml:space="preserve"> </v>
      </c>
      <c r="H330" s="41" t="str">
        <f t="shared" si="41"/>
        <v/>
      </c>
    </row>
    <row r="331" spans="1:8" s="42" customFormat="1" x14ac:dyDescent="0.2">
      <c r="A331" s="38"/>
      <c r="B331" s="39" t="s">
        <v>316</v>
      </c>
      <c r="C331" s="40">
        <v>0</v>
      </c>
      <c r="D331" s="40">
        <v>0</v>
      </c>
      <c r="E331" s="41" t="str">
        <f t="shared" si="39"/>
        <v/>
      </c>
      <c r="F331" s="41" t="str">
        <f t="shared" si="40"/>
        <v/>
      </c>
      <c r="G331" s="41" t="str">
        <f t="shared" si="42"/>
        <v xml:space="preserve"> </v>
      </c>
      <c r="H331" s="41" t="str">
        <f t="shared" si="41"/>
        <v/>
      </c>
    </row>
    <row r="332" spans="1:8" s="42" customFormat="1" ht="25.5" x14ac:dyDescent="0.2">
      <c r="A332" s="38"/>
      <c r="B332" s="39" t="s">
        <v>317</v>
      </c>
      <c r="C332" s="40">
        <v>0</v>
      </c>
      <c r="D332" s="40">
        <v>0</v>
      </c>
      <c r="E332" s="41" t="str">
        <f t="shared" si="39"/>
        <v/>
      </c>
      <c r="F332" s="41" t="str">
        <f t="shared" si="40"/>
        <v/>
      </c>
      <c r="G332" s="41" t="str">
        <f t="shared" si="42"/>
        <v xml:space="preserve"> </v>
      </c>
      <c r="H332" s="41" t="str">
        <f t="shared" si="41"/>
        <v/>
      </c>
    </row>
    <row r="333" spans="1:8" s="42" customFormat="1" ht="25.5" x14ac:dyDescent="0.2">
      <c r="A333" s="38"/>
      <c r="B333" s="39" t="s">
        <v>318</v>
      </c>
      <c r="C333" s="40">
        <v>0</v>
      </c>
      <c r="D333" s="40">
        <v>0</v>
      </c>
      <c r="E333" s="41" t="str">
        <f t="shared" ref="E333:E343" si="43">+IF(C333=0,"",C333/C$173)</f>
        <v/>
      </c>
      <c r="F333" s="41" t="str">
        <f t="shared" ref="F333:F343" si="44">+IF(D333=0,"",D333/D$173)</f>
        <v/>
      </c>
      <c r="G333" s="41" t="str">
        <f t="shared" si="42"/>
        <v xml:space="preserve"> </v>
      </c>
      <c r="H333" s="41" t="str">
        <f t="shared" ref="H333:H343" si="45">+IF(OR(AND(E333=""),(G333="")),"",E333*G333)</f>
        <v/>
      </c>
    </row>
    <row r="334" spans="1:8" s="42" customFormat="1" ht="25.5" x14ac:dyDescent="0.2">
      <c r="A334" s="38"/>
      <c r="B334" s="39" t="s">
        <v>319</v>
      </c>
      <c r="C334" s="40">
        <v>0</v>
      </c>
      <c r="D334" s="40">
        <v>0</v>
      </c>
      <c r="E334" s="41" t="str">
        <f t="shared" si="43"/>
        <v/>
      </c>
      <c r="F334" s="41" t="str">
        <f t="shared" si="44"/>
        <v/>
      </c>
      <c r="G334" s="41" t="str">
        <f t="shared" ref="G334:G343" si="46">+IF(AND(C334=0,D334=0)," ",IF(C334=0,1,IF(D334=0,-1,(D334-C334)/C334)))</f>
        <v xml:space="preserve"> </v>
      </c>
      <c r="H334" s="41" t="str">
        <f t="shared" si="45"/>
        <v/>
      </c>
    </row>
    <row r="335" spans="1:8" s="42" customFormat="1" ht="25.5" x14ac:dyDescent="0.2">
      <c r="A335" s="38"/>
      <c r="B335" s="39" t="s">
        <v>320</v>
      </c>
      <c r="C335" s="40">
        <v>0</v>
      </c>
      <c r="D335" s="40">
        <v>2</v>
      </c>
      <c r="E335" s="41" t="str">
        <f t="shared" si="43"/>
        <v/>
      </c>
      <c r="F335" s="41">
        <f t="shared" si="44"/>
        <v>1.5479876160990713E-3</v>
      </c>
      <c r="G335" s="41">
        <f t="shared" si="46"/>
        <v>1</v>
      </c>
      <c r="H335" s="41" t="str">
        <f t="shared" si="45"/>
        <v/>
      </c>
    </row>
    <row r="336" spans="1:8" s="42" customFormat="1" ht="25.5" x14ac:dyDescent="0.2">
      <c r="A336" s="38"/>
      <c r="B336" s="39" t="s">
        <v>321</v>
      </c>
      <c r="C336" s="40">
        <v>0</v>
      </c>
      <c r="D336" s="40">
        <v>0</v>
      </c>
      <c r="E336" s="41" t="str">
        <f t="shared" si="43"/>
        <v/>
      </c>
      <c r="F336" s="41" t="str">
        <f t="shared" si="44"/>
        <v/>
      </c>
      <c r="G336" s="41" t="str">
        <f t="shared" si="46"/>
        <v xml:space="preserve"> </v>
      </c>
      <c r="H336" s="41" t="str">
        <f t="shared" si="45"/>
        <v/>
      </c>
    </row>
    <row r="337" spans="1:8" s="42" customFormat="1" ht="25.5" x14ac:dyDescent="0.2">
      <c r="A337" s="38"/>
      <c r="B337" s="39" t="s">
        <v>322</v>
      </c>
      <c r="C337" s="40">
        <v>0</v>
      </c>
      <c r="D337" s="40">
        <v>0</v>
      </c>
      <c r="E337" s="41" t="str">
        <f t="shared" si="43"/>
        <v/>
      </c>
      <c r="F337" s="41" t="str">
        <f t="shared" si="44"/>
        <v/>
      </c>
      <c r="G337" s="41" t="str">
        <f t="shared" si="46"/>
        <v xml:space="preserve"> </v>
      </c>
      <c r="H337" s="41" t="str">
        <f t="shared" si="45"/>
        <v/>
      </c>
    </row>
    <row r="338" spans="1:8" s="42" customFormat="1" x14ac:dyDescent="0.2">
      <c r="A338" s="38"/>
      <c r="B338" s="39" t="s">
        <v>323</v>
      </c>
      <c r="C338" s="40">
        <v>1</v>
      </c>
      <c r="D338" s="40">
        <v>0</v>
      </c>
      <c r="E338" s="41">
        <f t="shared" si="43"/>
        <v>3.875968992248062E-3</v>
      </c>
      <c r="F338" s="41" t="str">
        <f t="shared" si="44"/>
        <v/>
      </c>
      <c r="G338" s="41">
        <f t="shared" si="46"/>
        <v>-1</v>
      </c>
      <c r="H338" s="41">
        <f t="shared" si="45"/>
        <v>-3.875968992248062E-3</v>
      </c>
    </row>
    <row r="339" spans="1:8" s="42" customFormat="1" ht="25.5" x14ac:dyDescent="0.2">
      <c r="A339" s="38"/>
      <c r="B339" s="39" t="s">
        <v>324</v>
      </c>
      <c r="C339" s="40">
        <v>0</v>
      </c>
      <c r="D339" s="40">
        <v>0</v>
      </c>
      <c r="E339" s="41" t="str">
        <f t="shared" si="43"/>
        <v/>
      </c>
      <c r="F339" s="41" t="str">
        <f t="shared" si="44"/>
        <v/>
      </c>
      <c r="G339" s="41" t="str">
        <f t="shared" si="46"/>
        <v xml:space="preserve"> </v>
      </c>
      <c r="H339" s="41" t="str">
        <f t="shared" si="45"/>
        <v/>
      </c>
    </row>
    <row r="340" spans="1:8" s="42" customFormat="1" ht="25.5" x14ac:dyDescent="0.2">
      <c r="A340" s="38"/>
      <c r="B340" s="39" t="s">
        <v>325</v>
      </c>
      <c r="C340" s="40">
        <v>0</v>
      </c>
      <c r="D340" s="40">
        <v>0</v>
      </c>
      <c r="E340" s="41" t="str">
        <f t="shared" si="43"/>
        <v/>
      </c>
      <c r="F340" s="41" t="str">
        <f t="shared" si="44"/>
        <v/>
      </c>
      <c r="G340" s="41" t="str">
        <f t="shared" si="46"/>
        <v xml:space="preserve"> </v>
      </c>
      <c r="H340" s="41" t="str">
        <f t="shared" si="45"/>
        <v/>
      </c>
    </row>
    <row r="341" spans="1:8" s="42" customFormat="1" x14ac:dyDescent="0.2">
      <c r="A341" s="38"/>
      <c r="B341" s="39" t="s">
        <v>326</v>
      </c>
      <c r="C341" s="40">
        <v>0</v>
      </c>
      <c r="D341" s="40">
        <v>0</v>
      </c>
      <c r="E341" s="41" t="str">
        <f t="shared" si="43"/>
        <v/>
      </c>
      <c r="F341" s="41" t="str">
        <f t="shared" si="44"/>
        <v/>
      </c>
      <c r="G341" s="41" t="str">
        <f t="shared" si="46"/>
        <v xml:space="preserve"> </v>
      </c>
      <c r="H341" s="41" t="str">
        <f t="shared" si="45"/>
        <v/>
      </c>
    </row>
    <row r="342" spans="1:8" s="42" customFormat="1" x14ac:dyDescent="0.2">
      <c r="A342" s="38"/>
      <c r="B342" s="39" t="s">
        <v>327</v>
      </c>
      <c r="C342" s="40">
        <v>0</v>
      </c>
      <c r="D342" s="40">
        <v>0</v>
      </c>
      <c r="E342" s="41" t="str">
        <f t="shared" si="43"/>
        <v/>
      </c>
      <c r="F342" s="41" t="str">
        <f t="shared" si="44"/>
        <v/>
      </c>
      <c r="G342" s="41" t="str">
        <f t="shared" si="46"/>
        <v xml:space="preserve"> </v>
      </c>
      <c r="H342" s="41" t="str">
        <f t="shared" si="45"/>
        <v/>
      </c>
    </row>
    <row r="343" spans="1:8" s="42" customFormat="1" ht="25.5" x14ac:dyDescent="0.2">
      <c r="A343" s="38"/>
      <c r="B343" s="39" t="s">
        <v>328</v>
      </c>
      <c r="C343" s="40">
        <v>0</v>
      </c>
      <c r="D343" s="40">
        <v>0</v>
      </c>
      <c r="E343" s="41" t="str">
        <f t="shared" si="43"/>
        <v/>
      </c>
      <c r="F343" s="41" t="str">
        <f t="shared" si="44"/>
        <v/>
      </c>
      <c r="G343" s="41" t="str">
        <f t="shared" si="46"/>
        <v xml:space="preserve"> </v>
      </c>
      <c r="H343" s="41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2" t="s">
        <v>3</v>
      </c>
      <c r="C347" s="22" t="s">
        <v>14</v>
      </c>
      <c r="D347" s="24"/>
      <c r="E347" s="22" t="s">
        <v>5</v>
      </c>
      <c r="F347" s="24"/>
      <c r="G347" s="22" t="s">
        <v>15</v>
      </c>
      <c r="H347" s="22" t="s">
        <v>7</v>
      </c>
    </row>
    <row r="348" spans="1:8" x14ac:dyDescent="0.2">
      <c r="A348" s="14"/>
      <c r="B348" s="23"/>
      <c r="C348" s="18">
        <v>2019</v>
      </c>
      <c r="D348" s="18">
        <v>2020</v>
      </c>
      <c r="E348" s="18">
        <v>2019</v>
      </c>
      <c r="F348" s="18">
        <v>2020</v>
      </c>
      <c r="G348" s="23"/>
      <c r="H348" s="23"/>
    </row>
    <row r="349" spans="1:8" x14ac:dyDescent="0.2">
      <c r="A349" s="14"/>
      <c r="B349" s="19" t="s">
        <v>11</v>
      </c>
      <c r="C349" s="20">
        <f>SUM(C350:C576)</f>
        <v>1035</v>
      </c>
      <c r="D349" s="20">
        <f>SUM(D350:D576)</f>
        <v>845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-0.18357487922705315</v>
      </c>
      <c r="H349" s="21">
        <f t="shared" ref="H349:H412" si="49">+IF(OR(AND(E349=""),(G349="")),"",E349*G349)</f>
        <v>-0.18357487922705315</v>
      </c>
    </row>
    <row r="350" spans="1:8" s="42" customFormat="1" x14ac:dyDescent="0.2">
      <c r="A350" s="38"/>
      <c r="B350" s="39" t="s">
        <v>329</v>
      </c>
      <c r="C350" s="40">
        <v>8</v>
      </c>
      <c r="D350" s="40">
        <v>8</v>
      </c>
      <c r="E350" s="41">
        <f t="shared" si="47"/>
        <v>7.7294685990338162E-3</v>
      </c>
      <c r="F350" s="41">
        <f t="shared" si="48"/>
        <v>9.4674556213017753E-3</v>
      </c>
      <c r="G350" s="41">
        <f t="shared" ref="G350:G413" si="50">+IF(AND(C350=0,D350=0)," ",IF(C350=0,1,IF(D350=0,-1,(D350-C350)/C350)))</f>
        <v>0</v>
      </c>
      <c r="H350" s="41">
        <f t="shared" si="49"/>
        <v>0</v>
      </c>
    </row>
    <row r="351" spans="1:8" s="42" customFormat="1" x14ac:dyDescent="0.2">
      <c r="A351" s="38"/>
      <c r="B351" s="39" t="s">
        <v>330</v>
      </c>
      <c r="C351" s="40">
        <v>2</v>
      </c>
      <c r="D351" s="40">
        <v>2</v>
      </c>
      <c r="E351" s="41">
        <f t="shared" si="47"/>
        <v>1.9323671497584541E-3</v>
      </c>
      <c r="F351" s="41">
        <f t="shared" si="48"/>
        <v>2.3668639053254438E-3</v>
      </c>
      <c r="G351" s="41">
        <f t="shared" si="50"/>
        <v>0</v>
      </c>
      <c r="H351" s="41">
        <f t="shared" si="49"/>
        <v>0</v>
      </c>
    </row>
    <row r="352" spans="1:8" s="42" customFormat="1" x14ac:dyDescent="0.2">
      <c r="A352" s="38"/>
      <c r="B352" s="39" t="s">
        <v>331</v>
      </c>
      <c r="C352" s="40">
        <v>2</v>
      </c>
      <c r="D352" s="40">
        <v>5</v>
      </c>
      <c r="E352" s="41">
        <f t="shared" si="47"/>
        <v>1.9323671497584541E-3</v>
      </c>
      <c r="F352" s="41">
        <f t="shared" si="48"/>
        <v>5.9171597633136093E-3</v>
      </c>
      <c r="G352" s="41">
        <f t="shared" si="50"/>
        <v>1.5</v>
      </c>
      <c r="H352" s="41">
        <f t="shared" si="49"/>
        <v>2.8985507246376812E-3</v>
      </c>
    </row>
    <row r="353" spans="1:8" s="42" customFormat="1" x14ac:dyDescent="0.2">
      <c r="A353" s="38"/>
      <c r="B353" s="39" t="s">
        <v>332</v>
      </c>
      <c r="C353" s="40">
        <v>0</v>
      </c>
      <c r="D353" s="40">
        <v>0</v>
      </c>
      <c r="E353" s="41" t="str">
        <f t="shared" si="47"/>
        <v/>
      </c>
      <c r="F353" s="41" t="str">
        <f t="shared" si="48"/>
        <v/>
      </c>
      <c r="G353" s="41" t="str">
        <f t="shared" si="50"/>
        <v xml:space="preserve"> </v>
      </c>
      <c r="H353" s="41" t="str">
        <f t="shared" si="49"/>
        <v/>
      </c>
    </row>
    <row r="354" spans="1:8" s="42" customFormat="1" x14ac:dyDescent="0.2">
      <c r="A354" s="38"/>
      <c r="B354" s="39" t="s">
        <v>333</v>
      </c>
      <c r="C354" s="40">
        <v>0</v>
      </c>
      <c r="D354" s="40">
        <v>0</v>
      </c>
      <c r="E354" s="41" t="str">
        <f t="shared" si="47"/>
        <v/>
      </c>
      <c r="F354" s="41" t="str">
        <f t="shared" si="48"/>
        <v/>
      </c>
      <c r="G354" s="41" t="str">
        <f t="shared" si="50"/>
        <v xml:space="preserve"> </v>
      </c>
      <c r="H354" s="41" t="str">
        <f t="shared" si="49"/>
        <v/>
      </c>
    </row>
    <row r="355" spans="1:8" s="42" customFormat="1" x14ac:dyDescent="0.2">
      <c r="A355" s="38"/>
      <c r="B355" s="39" t="s">
        <v>334</v>
      </c>
      <c r="C355" s="40">
        <v>41</v>
      </c>
      <c r="D355" s="40">
        <v>207</v>
      </c>
      <c r="E355" s="41">
        <f t="shared" si="47"/>
        <v>3.961352657004831E-2</v>
      </c>
      <c r="F355" s="41">
        <f t="shared" si="48"/>
        <v>0.24497041420118343</v>
      </c>
      <c r="G355" s="41">
        <f t="shared" si="50"/>
        <v>4.0487804878048781</v>
      </c>
      <c r="H355" s="41">
        <f t="shared" si="49"/>
        <v>0.16038647342995169</v>
      </c>
    </row>
    <row r="356" spans="1:8" s="42" customFormat="1" x14ac:dyDescent="0.2">
      <c r="A356" s="38"/>
      <c r="B356" s="39" t="s">
        <v>335</v>
      </c>
      <c r="C356" s="40">
        <v>37</v>
      </c>
      <c r="D356" s="40">
        <v>14</v>
      </c>
      <c r="E356" s="41">
        <f t="shared" si="47"/>
        <v>3.5748792270531404E-2</v>
      </c>
      <c r="F356" s="41">
        <f t="shared" si="48"/>
        <v>1.6568047337278107E-2</v>
      </c>
      <c r="G356" s="41">
        <f t="shared" si="50"/>
        <v>-0.6216216216216216</v>
      </c>
      <c r="H356" s="41">
        <f t="shared" si="49"/>
        <v>-2.2222222222222223E-2</v>
      </c>
    </row>
    <row r="357" spans="1:8" s="42" customFormat="1" x14ac:dyDescent="0.2">
      <c r="A357" s="38"/>
      <c r="B357" s="39" t="s">
        <v>336</v>
      </c>
      <c r="C357" s="40">
        <v>4</v>
      </c>
      <c r="D357" s="40">
        <v>1</v>
      </c>
      <c r="E357" s="41">
        <f t="shared" si="47"/>
        <v>3.8647342995169081E-3</v>
      </c>
      <c r="F357" s="41">
        <f t="shared" si="48"/>
        <v>1.1834319526627219E-3</v>
      </c>
      <c r="G357" s="41">
        <f t="shared" si="50"/>
        <v>-0.75</v>
      </c>
      <c r="H357" s="41">
        <f t="shared" si="49"/>
        <v>-2.8985507246376812E-3</v>
      </c>
    </row>
    <row r="358" spans="1:8" s="42" customFormat="1" x14ac:dyDescent="0.2">
      <c r="A358" s="38"/>
      <c r="B358" s="39" t="s">
        <v>337</v>
      </c>
      <c r="C358" s="40">
        <v>3</v>
      </c>
      <c r="D358" s="40">
        <v>0</v>
      </c>
      <c r="E358" s="41">
        <f t="shared" si="47"/>
        <v>2.8985507246376812E-3</v>
      </c>
      <c r="F358" s="41" t="str">
        <f t="shared" si="48"/>
        <v/>
      </c>
      <c r="G358" s="41">
        <f t="shared" si="50"/>
        <v>-1</v>
      </c>
      <c r="H358" s="41">
        <f t="shared" si="49"/>
        <v>-2.8985507246376812E-3</v>
      </c>
    </row>
    <row r="359" spans="1:8" s="42" customFormat="1" x14ac:dyDescent="0.2">
      <c r="A359" s="38"/>
      <c r="B359" s="39" t="s">
        <v>338</v>
      </c>
      <c r="C359" s="40">
        <v>3</v>
      </c>
      <c r="D359" s="40">
        <v>1</v>
      </c>
      <c r="E359" s="41">
        <f t="shared" si="47"/>
        <v>2.8985507246376812E-3</v>
      </c>
      <c r="F359" s="41">
        <f t="shared" si="48"/>
        <v>1.1834319526627219E-3</v>
      </c>
      <c r="G359" s="41">
        <f t="shared" si="50"/>
        <v>-0.66666666666666663</v>
      </c>
      <c r="H359" s="41">
        <f t="shared" si="49"/>
        <v>-1.9323671497584541E-3</v>
      </c>
    </row>
    <row r="360" spans="1:8" s="42" customFormat="1" x14ac:dyDescent="0.2">
      <c r="A360" s="38"/>
      <c r="B360" s="39" t="s">
        <v>339</v>
      </c>
      <c r="C360" s="40">
        <v>0</v>
      </c>
      <c r="D360" s="40">
        <v>0</v>
      </c>
      <c r="E360" s="41" t="str">
        <f t="shared" si="47"/>
        <v/>
      </c>
      <c r="F360" s="41" t="str">
        <f t="shared" si="48"/>
        <v/>
      </c>
      <c r="G360" s="41" t="str">
        <f t="shared" si="50"/>
        <v xml:space="preserve"> </v>
      </c>
      <c r="H360" s="41" t="str">
        <f t="shared" si="49"/>
        <v/>
      </c>
    </row>
    <row r="361" spans="1:8" s="42" customFormat="1" x14ac:dyDescent="0.2">
      <c r="A361" s="38"/>
      <c r="B361" s="39" t="s">
        <v>340</v>
      </c>
      <c r="C361" s="40">
        <v>79</v>
      </c>
      <c r="D361" s="40">
        <v>63</v>
      </c>
      <c r="E361" s="41">
        <f t="shared" si="47"/>
        <v>7.6328502415458938E-2</v>
      </c>
      <c r="F361" s="41">
        <f t="shared" si="48"/>
        <v>7.4556213017751477E-2</v>
      </c>
      <c r="G361" s="41">
        <f t="shared" si="50"/>
        <v>-0.20253164556962025</v>
      </c>
      <c r="H361" s="41">
        <f t="shared" si="49"/>
        <v>-1.5458937198067632E-2</v>
      </c>
    </row>
    <row r="362" spans="1:8" s="42" customFormat="1" x14ac:dyDescent="0.2">
      <c r="A362" s="38"/>
      <c r="B362" s="39" t="s">
        <v>341</v>
      </c>
      <c r="C362" s="40">
        <v>5</v>
      </c>
      <c r="D362" s="40">
        <v>4</v>
      </c>
      <c r="E362" s="41">
        <f t="shared" si="47"/>
        <v>4.830917874396135E-3</v>
      </c>
      <c r="F362" s="41">
        <f t="shared" si="48"/>
        <v>4.7337278106508876E-3</v>
      </c>
      <c r="G362" s="41">
        <f t="shared" si="50"/>
        <v>-0.2</v>
      </c>
      <c r="H362" s="41">
        <f t="shared" si="49"/>
        <v>-9.6618357487922703E-4</v>
      </c>
    </row>
    <row r="363" spans="1:8" s="42" customFormat="1" x14ac:dyDescent="0.2">
      <c r="A363" s="38"/>
      <c r="B363" s="39" t="s">
        <v>342</v>
      </c>
      <c r="C363" s="40">
        <v>0</v>
      </c>
      <c r="D363" s="40">
        <v>0</v>
      </c>
      <c r="E363" s="41" t="str">
        <f t="shared" si="47"/>
        <v/>
      </c>
      <c r="F363" s="41" t="str">
        <f t="shared" si="48"/>
        <v/>
      </c>
      <c r="G363" s="41" t="str">
        <f t="shared" si="50"/>
        <v xml:space="preserve"> </v>
      </c>
      <c r="H363" s="41" t="str">
        <f t="shared" si="49"/>
        <v/>
      </c>
    </row>
    <row r="364" spans="1:8" s="42" customFormat="1" x14ac:dyDescent="0.2">
      <c r="A364" s="38"/>
      <c r="B364" s="39" t="s">
        <v>343</v>
      </c>
      <c r="C364" s="40">
        <v>22</v>
      </c>
      <c r="D364" s="40">
        <v>8</v>
      </c>
      <c r="E364" s="41">
        <f t="shared" si="47"/>
        <v>2.1256038647342997E-2</v>
      </c>
      <c r="F364" s="41">
        <f t="shared" si="48"/>
        <v>9.4674556213017753E-3</v>
      </c>
      <c r="G364" s="41">
        <f t="shared" si="50"/>
        <v>-0.63636363636363635</v>
      </c>
      <c r="H364" s="41">
        <f t="shared" si="49"/>
        <v>-1.3526570048309179E-2</v>
      </c>
    </row>
    <row r="365" spans="1:8" s="42" customFormat="1" x14ac:dyDescent="0.2">
      <c r="A365" s="38"/>
      <c r="B365" s="39" t="s">
        <v>344</v>
      </c>
      <c r="C365" s="40">
        <v>5</v>
      </c>
      <c r="D365" s="40">
        <v>0</v>
      </c>
      <c r="E365" s="41">
        <f t="shared" si="47"/>
        <v>4.830917874396135E-3</v>
      </c>
      <c r="F365" s="41" t="str">
        <f t="shared" si="48"/>
        <v/>
      </c>
      <c r="G365" s="41">
        <f t="shared" si="50"/>
        <v>-1</v>
      </c>
      <c r="H365" s="41">
        <f t="shared" si="49"/>
        <v>-4.830917874396135E-3</v>
      </c>
    </row>
    <row r="366" spans="1:8" s="42" customFormat="1" x14ac:dyDescent="0.2">
      <c r="A366" s="38"/>
      <c r="B366" s="39" t="s">
        <v>345</v>
      </c>
      <c r="C366" s="40">
        <v>0</v>
      </c>
      <c r="D366" s="40">
        <v>0</v>
      </c>
      <c r="E366" s="41" t="str">
        <f t="shared" si="47"/>
        <v/>
      </c>
      <c r="F366" s="41" t="str">
        <f t="shared" si="48"/>
        <v/>
      </c>
      <c r="G366" s="41" t="str">
        <f t="shared" si="50"/>
        <v xml:space="preserve"> </v>
      </c>
      <c r="H366" s="41" t="str">
        <f t="shared" si="49"/>
        <v/>
      </c>
    </row>
    <row r="367" spans="1:8" s="42" customFormat="1" x14ac:dyDescent="0.2">
      <c r="A367" s="38"/>
      <c r="B367" s="39" t="s">
        <v>346</v>
      </c>
      <c r="C367" s="40">
        <v>1</v>
      </c>
      <c r="D367" s="40">
        <v>0</v>
      </c>
      <c r="E367" s="41">
        <f t="shared" si="47"/>
        <v>9.6618357487922703E-4</v>
      </c>
      <c r="F367" s="41" t="str">
        <f t="shared" si="48"/>
        <v/>
      </c>
      <c r="G367" s="41">
        <f t="shared" si="50"/>
        <v>-1</v>
      </c>
      <c r="H367" s="41">
        <f t="shared" si="49"/>
        <v>-9.6618357487922703E-4</v>
      </c>
    </row>
    <row r="368" spans="1:8" s="42" customFormat="1" x14ac:dyDescent="0.2">
      <c r="A368" s="38"/>
      <c r="B368" s="39" t="s">
        <v>347</v>
      </c>
      <c r="C368" s="40">
        <v>1</v>
      </c>
      <c r="D368" s="40">
        <v>0</v>
      </c>
      <c r="E368" s="41">
        <f t="shared" si="47"/>
        <v>9.6618357487922703E-4</v>
      </c>
      <c r="F368" s="41" t="str">
        <f t="shared" si="48"/>
        <v/>
      </c>
      <c r="G368" s="41">
        <f t="shared" si="50"/>
        <v>-1</v>
      </c>
      <c r="H368" s="41">
        <f t="shared" si="49"/>
        <v>-9.6618357487922703E-4</v>
      </c>
    </row>
    <row r="369" spans="1:8" s="42" customFormat="1" x14ac:dyDescent="0.2">
      <c r="A369" s="38"/>
      <c r="B369" s="39" t="s">
        <v>348</v>
      </c>
      <c r="C369" s="40">
        <v>57</v>
      </c>
      <c r="D369" s="40">
        <v>78</v>
      </c>
      <c r="E369" s="41">
        <f t="shared" si="47"/>
        <v>5.5072463768115941E-2</v>
      </c>
      <c r="F369" s="41">
        <f t="shared" si="48"/>
        <v>9.2307692307692313E-2</v>
      </c>
      <c r="G369" s="41">
        <f t="shared" si="50"/>
        <v>0.36842105263157893</v>
      </c>
      <c r="H369" s="41">
        <f t="shared" si="49"/>
        <v>2.0289855072463767E-2</v>
      </c>
    </row>
    <row r="370" spans="1:8" s="42" customFormat="1" x14ac:dyDescent="0.2">
      <c r="A370" s="38"/>
      <c r="B370" s="39" t="s">
        <v>349</v>
      </c>
      <c r="C370" s="40">
        <v>0</v>
      </c>
      <c r="D370" s="40">
        <v>0</v>
      </c>
      <c r="E370" s="41" t="str">
        <f t="shared" si="47"/>
        <v/>
      </c>
      <c r="F370" s="41" t="str">
        <f t="shared" si="48"/>
        <v/>
      </c>
      <c r="G370" s="41" t="str">
        <f t="shared" si="50"/>
        <v xml:space="preserve"> </v>
      </c>
      <c r="H370" s="41" t="str">
        <f t="shared" si="49"/>
        <v/>
      </c>
    </row>
    <row r="371" spans="1:8" s="42" customFormat="1" x14ac:dyDescent="0.2">
      <c r="A371" s="38"/>
      <c r="B371" s="39" t="s">
        <v>350</v>
      </c>
      <c r="C371" s="40">
        <v>0</v>
      </c>
      <c r="D371" s="40">
        <v>0</v>
      </c>
      <c r="E371" s="41" t="str">
        <f t="shared" si="47"/>
        <v/>
      </c>
      <c r="F371" s="41" t="str">
        <f t="shared" si="48"/>
        <v/>
      </c>
      <c r="G371" s="41" t="str">
        <f t="shared" si="50"/>
        <v xml:space="preserve"> </v>
      </c>
      <c r="H371" s="41" t="str">
        <f t="shared" si="49"/>
        <v/>
      </c>
    </row>
    <row r="372" spans="1:8" s="42" customFormat="1" x14ac:dyDescent="0.2">
      <c r="A372" s="38"/>
      <c r="B372" s="39" t="s">
        <v>351</v>
      </c>
      <c r="C372" s="40">
        <v>13</v>
      </c>
      <c r="D372" s="40">
        <v>1</v>
      </c>
      <c r="E372" s="41">
        <f t="shared" si="47"/>
        <v>1.2560386473429951E-2</v>
      </c>
      <c r="F372" s="41">
        <f t="shared" si="48"/>
        <v>1.1834319526627219E-3</v>
      </c>
      <c r="G372" s="41">
        <f t="shared" si="50"/>
        <v>-0.92307692307692313</v>
      </c>
      <c r="H372" s="41">
        <f t="shared" si="49"/>
        <v>-1.1594202898550725E-2</v>
      </c>
    </row>
    <row r="373" spans="1:8" s="42" customFormat="1" x14ac:dyDescent="0.2">
      <c r="A373" s="38"/>
      <c r="B373" s="39" t="s">
        <v>352</v>
      </c>
      <c r="C373" s="40">
        <v>13</v>
      </c>
      <c r="D373" s="40">
        <v>11</v>
      </c>
      <c r="E373" s="41">
        <f t="shared" si="47"/>
        <v>1.2560386473429951E-2</v>
      </c>
      <c r="F373" s="41">
        <f t="shared" si="48"/>
        <v>1.301775147928994E-2</v>
      </c>
      <c r="G373" s="41">
        <f t="shared" si="50"/>
        <v>-0.15384615384615385</v>
      </c>
      <c r="H373" s="41">
        <f t="shared" si="49"/>
        <v>-1.9323671497584541E-3</v>
      </c>
    </row>
    <row r="374" spans="1:8" s="42" customFormat="1" x14ac:dyDescent="0.2">
      <c r="A374" s="38"/>
      <c r="B374" s="39" t="s">
        <v>353</v>
      </c>
      <c r="C374" s="40">
        <v>1</v>
      </c>
      <c r="D374" s="40">
        <v>0</v>
      </c>
      <c r="E374" s="41">
        <f t="shared" si="47"/>
        <v>9.6618357487922703E-4</v>
      </c>
      <c r="F374" s="41" t="str">
        <f t="shared" si="48"/>
        <v/>
      </c>
      <c r="G374" s="41">
        <f t="shared" si="50"/>
        <v>-1</v>
      </c>
      <c r="H374" s="41">
        <f t="shared" si="49"/>
        <v>-9.6618357487922703E-4</v>
      </c>
    </row>
    <row r="375" spans="1:8" s="42" customFormat="1" x14ac:dyDescent="0.2">
      <c r="A375" s="38"/>
      <c r="B375" s="39" t="s">
        <v>354</v>
      </c>
      <c r="C375" s="40">
        <v>0</v>
      </c>
      <c r="D375" s="40">
        <v>0</v>
      </c>
      <c r="E375" s="41" t="str">
        <f t="shared" si="47"/>
        <v/>
      </c>
      <c r="F375" s="41" t="str">
        <f t="shared" si="48"/>
        <v/>
      </c>
      <c r="G375" s="41" t="str">
        <f t="shared" si="50"/>
        <v xml:space="preserve"> </v>
      </c>
      <c r="H375" s="41" t="str">
        <f t="shared" si="49"/>
        <v/>
      </c>
    </row>
    <row r="376" spans="1:8" s="42" customFormat="1" x14ac:dyDescent="0.2">
      <c r="A376" s="38"/>
      <c r="B376" s="39" t="s">
        <v>355</v>
      </c>
      <c r="C376" s="40">
        <v>0</v>
      </c>
      <c r="D376" s="40">
        <v>0</v>
      </c>
      <c r="E376" s="41" t="str">
        <f t="shared" si="47"/>
        <v/>
      </c>
      <c r="F376" s="41" t="str">
        <f t="shared" si="48"/>
        <v/>
      </c>
      <c r="G376" s="41" t="str">
        <f t="shared" si="50"/>
        <v xml:space="preserve"> </v>
      </c>
      <c r="H376" s="41" t="str">
        <f t="shared" si="49"/>
        <v/>
      </c>
    </row>
    <row r="377" spans="1:8" s="42" customFormat="1" x14ac:dyDescent="0.2">
      <c r="A377" s="38"/>
      <c r="B377" s="39" t="s">
        <v>356</v>
      </c>
      <c r="C377" s="40">
        <v>0</v>
      </c>
      <c r="D377" s="40">
        <v>0</v>
      </c>
      <c r="E377" s="41" t="str">
        <f t="shared" si="47"/>
        <v/>
      </c>
      <c r="F377" s="41" t="str">
        <f t="shared" si="48"/>
        <v/>
      </c>
      <c r="G377" s="41" t="str">
        <f t="shared" si="50"/>
        <v xml:space="preserve"> </v>
      </c>
      <c r="H377" s="41" t="str">
        <f t="shared" si="49"/>
        <v/>
      </c>
    </row>
    <row r="378" spans="1:8" s="42" customFormat="1" x14ac:dyDescent="0.2">
      <c r="A378" s="38"/>
      <c r="B378" s="39" t="s">
        <v>357</v>
      </c>
      <c r="C378" s="40">
        <v>4</v>
      </c>
      <c r="D378" s="40">
        <v>0</v>
      </c>
      <c r="E378" s="41">
        <f t="shared" si="47"/>
        <v>3.8647342995169081E-3</v>
      </c>
      <c r="F378" s="41" t="str">
        <f t="shared" si="48"/>
        <v/>
      </c>
      <c r="G378" s="41">
        <f t="shared" si="50"/>
        <v>-1</v>
      </c>
      <c r="H378" s="41">
        <f t="shared" si="49"/>
        <v>-3.8647342995169081E-3</v>
      </c>
    </row>
    <row r="379" spans="1:8" s="42" customFormat="1" x14ac:dyDescent="0.2">
      <c r="A379" s="38"/>
      <c r="B379" s="39" t="s">
        <v>358</v>
      </c>
      <c r="C379" s="40">
        <v>2</v>
      </c>
      <c r="D379" s="40">
        <v>0</v>
      </c>
      <c r="E379" s="41">
        <f t="shared" si="47"/>
        <v>1.9323671497584541E-3</v>
      </c>
      <c r="F379" s="41" t="str">
        <f t="shared" si="48"/>
        <v/>
      </c>
      <c r="G379" s="41">
        <f t="shared" si="50"/>
        <v>-1</v>
      </c>
      <c r="H379" s="41">
        <f t="shared" si="49"/>
        <v>-1.9323671497584541E-3</v>
      </c>
    </row>
    <row r="380" spans="1:8" s="42" customFormat="1" x14ac:dyDescent="0.2">
      <c r="A380" s="38" t="s">
        <v>95</v>
      </c>
      <c r="B380" s="39" t="s">
        <v>359</v>
      </c>
      <c r="C380" s="40">
        <v>0</v>
      </c>
      <c r="D380" s="40">
        <v>3</v>
      </c>
      <c r="E380" s="41" t="str">
        <f t="shared" si="47"/>
        <v/>
      </c>
      <c r="F380" s="41">
        <f t="shared" si="48"/>
        <v>3.5502958579881655E-3</v>
      </c>
      <c r="G380" s="41">
        <f t="shared" si="50"/>
        <v>1</v>
      </c>
      <c r="H380" s="41" t="str">
        <f t="shared" si="49"/>
        <v/>
      </c>
    </row>
    <row r="381" spans="1:8" s="42" customFormat="1" x14ac:dyDescent="0.2">
      <c r="A381" s="38" t="s">
        <v>95</v>
      </c>
      <c r="B381" s="39" t="s">
        <v>360</v>
      </c>
      <c r="C381" s="40">
        <v>0</v>
      </c>
      <c r="D381" s="40">
        <v>0</v>
      </c>
      <c r="E381" s="41" t="str">
        <f t="shared" si="47"/>
        <v/>
      </c>
      <c r="F381" s="41" t="str">
        <f t="shared" si="48"/>
        <v/>
      </c>
      <c r="G381" s="41" t="str">
        <f t="shared" si="50"/>
        <v xml:space="preserve"> </v>
      </c>
      <c r="H381" s="41" t="str">
        <f t="shared" si="49"/>
        <v/>
      </c>
    </row>
    <row r="382" spans="1:8" s="42" customFormat="1" ht="25.5" x14ac:dyDescent="0.2">
      <c r="A382" s="38"/>
      <c r="B382" s="39" t="s">
        <v>361</v>
      </c>
      <c r="C382" s="40">
        <v>0</v>
      </c>
      <c r="D382" s="40">
        <v>0</v>
      </c>
      <c r="E382" s="41" t="str">
        <f t="shared" si="47"/>
        <v/>
      </c>
      <c r="F382" s="41" t="str">
        <f t="shared" si="48"/>
        <v/>
      </c>
      <c r="G382" s="41" t="str">
        <f t="shared" si="50"/>
        <v xml:space="preserve"> </v>
      </c>
      <c r="H382" s="41" t="str">
        <f t="shared" si="49"/>
        <v/>
      </c>
    </row>
    <row r="383" spans="1:8" s="42" customFormat="1" ht="25.5" x14ac:dyDescent="0.2">
      <c r="A383" s="38"/>
      <c r="B383" s="39" t="s">
        <v>362</v>
      </c>
      <c r="C383" s="40">
        <v>17</v>
      </c>
      <c r="D383" s="40">
        <v>4</v>
      </c>
      <c r="E383" s="41">
        <f t="shared" si="47"/>
        <v>1.6425120772946861E-2</v>
      </c>
      <c r="F383" s="41">
        <f t="shared" si="48"/>
        <v>4.7337278106508876E-3</v>
      </c>
      <c r="G383" s="41">
        <f t="shared" si="50"/>
        <v>-0.76470588235294112</v>
      </c>
      <c r="H383" s="41">
        <f t="shared" si="49"/>
        <v>-1.2560386473429951E-2</v>
      </c>
    </row>
    <row r="384" spans="1:8" s="42" customFormat="1" x14ac:dyDescent="0.2">
      <c r="A384" s="38"/>
      <c r="B384" s="39" t="s">
        <v>363</v>
      </c>
      <c r="C384" s="40">
        <v>40</v>
      </c>
      <c r="D384" s="40">
        <v>13</v>
      </c>
      <c r="E384" s="41">
        <f t="shared" si="47"/>
        <v>3.864734299516908E-2</v>
      </c>
      <c r="F384" s="41">
        <f t="shared" si="48"/>
        <v>1.5384615384615385E-2</v>
      </c>
      <c r="G384" s="41">
        <f t="shared" si="50"/>
        <v>-0.67500000000000004</v>
      </c>
      <c r="H384" s="41">
        <f t="shared" si="49"/>
        <v>-2.6086956521739132E-2</v>
      </c>
    </row>
    <row r="385" spans="1:8" s="42" customFormat="1" x14ac:dyDescent="0.2">
      <c r="A385" s="38"/>
      <c r="B385" s="39" t="s">
        <v>364</v>
      </c>
      <c r="C385" s="40">
        <v>6</v>
      </c>
      <c r="D385" s="40">
        <v>0</v>
      </c>
      <c r="E385" s="41">
        <f t="shared" si="47"/>
        <v>5.7971014492753624E-3</v>
      </c>
      <c r="F385" s="41" t="str">
        <f t="shared" si="48"/>
        <v/>
      </c>
      <c r="G385" s="41">
        <f t="shared" si="50"/>
        <v>-1</v>
      </c>
      <c r="H385" s="41">
        <f t="shared" si="49"/>
        <v>-5.7971014492753624E-3</v>
      </c>
    </row>
    <row r="386" spans="1:8" s="42" customFormat="1" x14ac:dyDescent="0.2">
      <c r="A386" s="38"/>
      <c r="B386" s="39" t="s">
        <v>365</v>
      </c>
      <c r="C386" s="40">
        <v>3</v>
      </c>
      <c r="D386" s="40">
        <v>2</v>
      </c>
      <c r="E386" s="41">
        <f t="shared" si="47"/>
        <v>2.8985507246376812E-3</v>
      </c>
      <c r="F386" s="41">
        <f t="shared" si="48"/>
        <v>2.3668639053254438E-3</v>
      </c>
      <c r="G386" s="41">
        <f t="shared" si="50"/>
        <v>-0.33333333333333331</v>
      </c>
      <c r="H386" s="41">
        <f t="shared" si="49"/>
        <v>-9.6618357487922703E-4</v>
      </c>
    </row>
    <row r="387" spans="1:8" s="42" customFormat="1" x14ac:dyDescent="0.2">
      <c r="A387" s="38"/>
      <c r="B387" s="39" t="s">
        <v>366</v>
      </c>
      <c r="C387" s="40">
        <v>0</v>
      </c>
      <c r="D387" s="40">
        <v>0</v>
      </c>
      <c r="E387" s="41" t="str">
        <f t="shared" si="47"/>
        <v/>
      </c>
      <c r="F387" s="41" t="str">
        <f t="shared" si="48"/>
        <v/>
      </c>
      <c r="G387" s="41" t="str">
        <f t="shared" si="50"/>
        <v xml:space="preserve"> </v>
      </c>
      <c r="H387" s="41" t="str">
        <f t="shared" si="49"/>
        <v/>
      </c>
    </row>
    <row r="388" spans="1:8" s="42" customFormat="1" x14ac:dyDescent="0.2">
      <c r="A388" s="38"/>
      <c r="B388" s="39" t="s">
        <v>367</v>
      </c>
      <c r="C388" s="40">
        <v>3</v>
      </c>
      <c r="D388" s="40">
        <v>2</v>
      </c>
      <c r="E388" s="41">
        <f t="shared" si="47"/>
        <v>2.8985507246376812E-3</v>
      </c>
      <c r="F388" s="41">
        <f t="shared" si="48"/>
        <v>2.3668639053254438E-3</v>
      </c>
      <c r="G388" s="41">
        <f t="shared" si="50"/>
        <v>-0.33333333333333331</v>
      </c>
      <c r="H388" s="41">
        <f t="shared" si="49"/>
        <v>-9.6618357487922703E-4</v>
      </c>
    </row>
    <row r="389" spans="1:8" s="42" customFormat="1" x14ac:dyDescent="0.2">
      <c r="A389" s="38"/>
      <c r="B389" s="39" t="s">
        <v>368</v>
      </c>
      <c r="C389" s="40">
        <v>0</v>
      </c>
      <c r="D389" s="40">
        <v>0</v>
      </c>
      <c r="E389" s="41" t="str">
        <f t="shared" si="47"/>
        <v/>
      </c>
      <c r="F389" s="41" t="str">
        <f t="shared" si="48"/>
        <v/>
      </c>
      <c r="G389" s="41" t="str">
        <f t="shared" si="50"/>
        <v xml:space="preserve"> </v>
      </c>
      <c r="H389" s="41" t="str">
        <f t="shared" si="49"/>
        <v/>
      </c>
    </row>
    <row r="390" spans="1:8" s="42" customFormat="1" x14ac:dyDescent="0.2">
      <c r="A390" s="38" t="s">
        <v>95</v>
      </c>
      <c r="B390" s="39" t="s">
        <v>369</v>
      </c>
      <c r="C390" s="40">
        <v>0</v>
      </c>
      <c r="D390" s="40">
        <v>0</v>
      </c>
      <c r="E390" s="41" t="str">
        <f t="shared" si="47"/>
        <v/>
      </c>
      <c r="F390" s="41" t="str">
        <f t="shared" si="48"/>
        <v/>
      </c>
      <c r="G390" s="41" t="str">
        <f t="shared" si="50"/>
        <v xml:space="preserve"> </v>
      </c>
      <c r="H390" s="41" t="str">
        <f t="shared" si="49"/>
        <v/>
      </c>
    </row>
    <row r="391" spans="1:8" s="42" customFormat="1" x14ac:dyDescent="0.2">
      <c r="A391" s="38"/>
      <c r="B391" s="39" t="s">
        <v>370</v>
      </c>
      <c r="C391" s="40">
        <v>8</v>
      </c>
      <c r="D391" s="40">
        <v>5</v>
      </c>
      <c r="E391" s="41">
        <f t="shared" si="47"/>
        <v>7.7294685990338162E-3</v>
      </c>
      <c r="F391" s="41">
        <f t="shared" si="48"/>
        <v>5.9171597633136093E-3</v>
      </c>
      <c r="G391" s="41">
        <f t="shared" si="50"/>
        <v>-0.375</v>
      </c>
      <c r="H391" s="41">
        <f t="shared" si="49"/>
        <v>-2.8985507246376812E-3</v>
      </c>
    </row>
    <row r="392" spans="1:8" s="42" customFormat="1" x14ac:dyDescent="0.2">
      <c r="A392" s="38" t="s">
        <v>95</v>
      </c>
      <c r="B392" s="39" t="s">
        <v>371</v>
      </c>
      <c r="C392" s="40">
        <v>0</v>
      </c>
      <c r="D392" s="40">
        <v>0</v>
      </c>
      <c r="E392" s="41" t="str">
        <f t="shared" si="47"/>
        <v/>
      </c>
      <c r="F392" s="41" t="str">
        <f t="shared" si="48"/>
        <v/>
      </c>
      <c r="G392" s="41" t="str">
        <f t="shared" si="50"/>
        <v xml:space="preserve"> </v>
      </c>
      <c r="H392" s="41" t="str">
        <f t="shared" si="49"/>
        <v/>
      </c>
    </row>
    <row r="393" spans="1:8" s="42" customFormat="1" x14ac:dyDescent="0.2">
      <c r="A393" s="38" t="s">
        <v>95</v>
      </c>
      <c r="B393" s="39" t="s">
        <v>372</v>
      </c>
      <c r="C393" s="40">
        <v>0</v>
      </c>
      <c r="D393" s="40">
        <v>0</v>
      </c>
      <c r="E393" s="41" t="str">
        <f t="shared" si="47"/>
        <v/>
      </c>
      <c r="F393" s="41" t="str">
        <f t="shared" si="48"/>
        <v/>
      </c>
      <c r="G393" s="41" t="str">
        <f t="shared" si="50"/>
        <v xml:space="preserve"> </v>
      </c>
      <c r="H393" s="41" t="str">
        <f t="shared" si="49"/>
        <v/>
      </c>
    </row>
    <row r="394" spans="1:8" s="42" customFormat="1" x14ac:dyDescent="0.2">
      <c r="A394" s="38" t="s">
        <v>95</v>
      </c>
      <c r="B394" s="39" t="s">
        <v>373</v>
      </c>
      <c r="C394" s="40">
        <v>0</v>
      </c>
      <c r="D394" s="40">
        <v>0</v>
      </c>
      <c r="E394" s="41" t="str">
        <f t="shared" si="47"/>
        <v/>
      </c>
      <c r="F394" s="41" t="str">
        <f t="shared" si="48"/>
        <v/>
      </c>
      <c r="G394" s="41" t="str">
        <f t="shared" si="50"/>
        <v xml:space="preserve"> </v>
      </c>
      <c r="H394" s="41" t="str">
        <f t="shared" si="49"/>
        <v/>
      </c>
    </row>
    <row r="395" spans="1:8" s="42" customFormat="1" x14ac:dyDescent="0.2">
      <c r="A395" s="38"/>
      <c r="B395" s="39" t="s">
        <v>374</v>
      </c>
      <c r="C395" s="40">
        <v>70</v>
      </c>
      <c r="D395" s="40">
        <v>66</v>
      </c>
      <c r="E395" s="41">
        <f t="shared" si="47"/>
        <v>6.7632850241545889E-2</v>
      </c>
      <c r="F395" s="41">
        <f t="shared" si="48"/>
        <v>7.8106508875739639E-2</v>
      </c>
      <c r="G395" s="41">
        <f t="shared" si="50"/>
        <v>-5.7142857142857141E-2</v>
      </c>
      <c r="H395" s="41">
        <f t="shared" si="49"/>
        <v>-3.8647342995169077E-3</v>
      </c>
    </row>
    <row r="396" spans="1:8" s="42" customFormat="1" x14ac:dyDescent="0.2">
      <c r="A396" s="38" t="s">
        <v>95</v>
      </c>
      <c r="B396" s="39" t="s">
        <v>375</v>
      </c>
      <c r="C396" s="40">
        <v>0</v>
      </c>
      <c r="D396" s="40">
        <v>0</v>
      </c>
      <c r="E396" s="41" t="str">
        <f t="shared" si="47"/>
        <v/>
      </c>
      <c r="F396" s="41" t="str">
        <f t="shared" si="48"/>
        <v/>
      </c>
      <c r="G396" s="41" t="str">
        <f t="shared" si="50"/>
        <v xml:space="preserve"> </v>
      </c>
      <c r="H396" s="41" t="str">
        <f t="shared" si="49"/>
        <v/>
      </c>
    </row>
    <row r="397" spans="1:8" s="42" customFormat="1" x14ac:dyDescent="0.2">
      <c r="A397" s="38"/>
      <c r="B397" s="39" t="s">
        <v>376</v>
      </c>
      <c r="C397" s="40">
        <v>98</v>
      </c>
      <c r="D397" s="40">
        <v>62</v>
      </c>
      <c r="E397" s="41">
        <f t="shared" si="47"/>
        <v>9.4685990338164258E-2</v>
      </c>
      <c r="F397" s="41">
        <f t="shared" si="48"/>
        <v>7.3372781065088752E-2</v>
      </c>
      <c r="G397" s="41">
        <f t="shared" si="50"/>
        <v>-0.36734693877551022</v>
      </c>
      <c r="H397" s="41">
        <f t="shared" si="49"/>
        <v>-3.4782608695652181E-2</v>
      </c>
    </row>
    <row r="398" spans="1:8" s="42" customFormat="1" x14ac:dyDescent="0.2">
      <c r="A398" s="38"/>
      <c r="B398" s="39" t="s">
        <v>377</v>
      </c>
      <c r="C398" s="40">
        <v>48</v>
      </c>
      <c r="D398" s="40">
        <v>19</v>
      </c>
      <c r="E398" s="41">
        <f t="shared" si="47"/>
        <v>4.6376811594202899E-2</v>
      </c>
      <c r="F398" s="41">
        <f t="shared" si="48"/>
        <v>2.2485207100591716E-2</v>
      </c>
      <c r="G398" s="41">
        <f t="shared" si="50"/>
        <v>-0.60416666666666663</v>
      </c>
      <c r="H398" s="41">
        <f t="shared" si="49"/>
        <v>-2.8019323671497582E-2</v>
      </c>
    </row>
    <row r="399" spans="1:8" s="42" customFormat="1" x14ac:dyDescent="0.2">
      <c r="A399" s="38"/>
      <c r="B399" s="39" t="s">
        <v>378</v>
      </c>
      <c r="C399" s="40">
        <v>13</v>
      </c>
      <c r="D399" s="40">
        <v>7</v>
      </c>
      <c r="E399" s="41">
        <f t="shared" si="47"/>
        <v>1.2560386473429951E-2</v>
      </c>
      <c r="F399" s="41">
        <f t="shared" si="48"/>
        <v>8.2840236686390536E-3</v>
      </c>
      <c r="G399" s="41">
        <f t="shared" si="50"/>
        <v>-0.46153846153846156</v>
      </c>
      <c r="H399" s="41">
        <f t="shared" si="49"/>
        <v>-5.7971014492753624E-3</v>
      </c>
    </row>
    <row r="400" spans="1:8" s="42" customFormat="1" x14ac:dyDescent="0.2">
      <c r="A400" s="38"/>
      <c r="B400" s="39" t="s">
        <v>379</v>
      </c>
      <c r="C400" s="40">
        <v>0</v>
      </c>
      <c r="D400" s="40">
        <v>0</v>
      </c>
      <c r="E400" s="41" t="str">
        <f t="shared" si="47"/>
        <v/>
      </c>
      <c r="F400" s="41" t="str">
        <f t="shared" si="48"/>
        <v/>
      </c>
      <c r="G400" s="41" t="str">
        <f t="shared" si="50"/>
        <v xml:space="preserve"> </v>
      </c>
      <c r="H400" s="41" t="str">
        <f t="shared" si="49"/>
        <v/>
      </c>
    </row>
    <row r="401" spans="1:8" s="42" customFormat="1" x14ac:dyDescent="0.2">
      <c r="A401" s="38"/>
      <c r="B401" s="39" t="s">
        <v>380</v>
      </c>
      <c r="C401" s="40">
        <v>0</v>
      </c>
      <c r="D401" s="40">
        <v>4</v>
      </c>
      <c r="E401" s="41" t="str">
        <f t="shared" si="47"/>
        <v/>
      </c>
      <c r="F401" s="41">
        <f t="shared" si="48"/>
        <v>4.7337278106508876E-3</v>
      </c>
      <c r="G401" s="41">
        <f t="shared" si="50"/>
        <v>1</v>
      </c>
      <c r="H401" s="41" t="str">
        <f t="shared" si="49"/>
        <v/>
      </c>
    </row>
    <row r="402" spans="1:8" s="42" customFormat="1" ht="25.5" x14ac:dyDescent="0.2">
      <c r="A402" s="38"/>
      <c r="B402" s="39" t="s">
        <v>381</v>
      </c>
      <c r="C402" s="40">
        <v>1</v>
      </c>
      <c r="D402" s="40">
        <v>1</v>
      </c>
      <c r="E402" s="41">
        <f t="shared" si="47"/>
        <v>9.6618357487922703E-4</v>
      </c>
      <c r="F402" s="41">
        <f t="shared" si="48"/>
        <v>1.1834319526627219E-3</v>
      </c>
      <c r="G402" s="41">
        <f t="shared" si="50"/>
        <v>0</v>
      </c>
      <c r="H402" s="41">
        <f t="shared" si="49"/>
        <v>0</v>
      </c>
    </row>
    <row r="403" spans="1:8" s="42" customFormat="1" x14ac:dyDescent="0.2">
      <c r="A403" s="38"/>
      <c r="B403" s="39" t="s">
        <v>382</v>
      </c>
      <c r="C403" s="40">
        <v>0</v>
      </c>
      <c r="D403" s="40">
        <v>1</v>
      </c>
      <c r="E403" s="41" t="str">
        <f t="shared" si="47"/>
        <v/>
      </c>
      <c r="F403" s="41">
        <f t="shared" si="48"/>
        <v>1.1834319526627219E-3</v>
      </c>
      <c r="G403" s="41">
        <f t="shared" si="50"/>
        <v>1</v>
      </c>
      <c r="H403" s="41" t="str">
        <f t="shared" si="49"/>
        <v/>
      </c>
    </row>
    <row r="404" spans="1:8" s="42" customFormat="1" x14ac:dyDescent="0.2">
      <c r="A404" s="38"/>
      <c r="B404" s="39" t="s">
        <v>383</v>
      </c>
      <c r="C404" s="40">
        <v>0</v>
      </c>
      <c r="D404" s="40">
        <v>0</v>
      </c>
      <c r="E404" s="41" t="str">
        <f t="shared" si="47"/>
        <v/>
      </c>
      <c r="F404" s="41" t="str">
        <f t="shared" si="48"/>
        <v/>
      </c>
      <c r="G404" s="41" t="str">
        <f t="shared" si="50"/>
        <v xml:space="preserve"> </v>
      </c>
      <c r="H404" s="41" t="str">
        <f t="shared" si="49"/>
        <v/>
      </c>
    </row>
    <row r="405" spans="1:8" s="42" customFormat="1" x14ac:dyDescent="0.2">
      <c r="A405" s="38"/>
      <c r="B405" s="39" t="s">
        <v>384</v>
      </c>
      <c r="C405" s="40">
        <v>0</v>
      </c>
      <c r="D405" s="40">
        <v>3</v>
      </c>
      <c r="E405" s="41" t="str">
        <f t="shared" si="47"/>
        <v/>
      </c>
      <c r="F405" s="41">
        <f t="shared" si="48"/>
        <v>3.5502958579881655E-3</v>
      </c>
      <c r="G405" s="41">
        <f t="shared" si="50"/>
        <v>1</v>
      </c>
      <c r="H405" s="41" t="str">
        <f t="shared" si="49"/>
        <v/>
      </c>
    </row>
    <row r="406" spans="1:8" s="42" customFormat="1" x14ac:dyDescent="0.2">
      <c r="A406" s="38"/>
      <c r="B406" s="39" t="s">
        <v>385</v>
      </c>
      <c r="C406" s="40">
        <v>0</v>
      </c>
      <c r="D406" s="40">
        <v>0</v>
      </c>
      <c r="E406" s="41" t="str">
        <f t="shared" si="47"/>
        <v/>
      </c>
      <c r="F406" s="41" t="str">
        <f t="shared" si="48"/>
        <v/>
      </c>
      <c r="G406" s="41" t="str">
        <f t="shared" si="50"/>
        <v xml:space="preserve"> </v>
      </c>
      <c r="H406" s="41" t="str">
        <f t="shared" si="49"/>
        <v/>
      </c>
    </row>
    <row r="407" spans="1:8" s="42" customFormat="1" x14ac:dyDescent="0.2">
      <c r="A407" s="38" t="s">
        <v>95</v>
      </c>
      <c r="B407" s="39" t="s">
        <v>386</v>
      </c>
      <c r="C407" s="40">
        <v>0</v>
      </c>
      <c r="D407" s="40">
        <v>0</v>
      </c>
      <c r="E407" s="41" t="str">
        <f t="shared" si="47"/>
        <v/>
      </c>
      <c r="F407" s="41" t="str">
        <f t="shared" si="48"/>
        <v/>
      </c>
      <c r="G407" s="41" t="str">
        <f t="shared" si="50"/>
        <v xml:space="preserve"> </v>
      </c>
      <c r="H407" s="41" t="str">
        <f t="shared" si="49"/>
        <v/>
      </c>
    </row>
    <row r="408" spans="1:8" s="42" customFormat="1" ht="25.5" x14ac:dyDescent="0.2">
      <c r="A408" s="38"/>
      <c r="B408" s="39" t="s">
        <v>387</v>
      </c>
      <c r="C408" s="40">
        <v>2</v>
      </c>
      <c r="D408" s="40">
        <v>1</v>
      </c>
      <c r="E408" s="41">
        <f t="shared" si="47"/>
        <v>1.9323671497584541E-3</v>
      </c>
      <c r="F408" s="41">
        <f t="shared" si="48"/>
        <v>1.1834319526627219E-3</v>
      </c>
      <c r="G408" s="41">
        <f t="shared" si="50"/>
        <v>-0.5</v>
      </c>
      <c r="H408" s="41">
        <f t="shared" si="49"/>
        <v>-9.6618357487922703E-4</v>
      </c>
    </row>
    <row r="409" spans="1:8" s="42" customFormat="1" x14ac:dyDescent="0.2">
      <c r="A409" s="38"/>
      <c r="B409" s="39" t="s">
        <v>388</v>
      </c>
      <c r="C409" s="40">
        <v>103</v>
      </c>
      <c r="D409" s="40">
        <v>2</v>
      </c>
      <c r="E409" s="41">
        <f t="shared" si="47"/>
        <v>9.9516908212560387E-2</v>
      </c>
      <c r="F409" s="41">
        <f t="shared" si="48"/>
        <v>2.3668639053254438E-3</v>
      </c>
      <c r="G409" s="41">
        <f t="shared" si="50"/>
        <v>-0.98058252427184467</v>
      </c>
      <c r="H409" s="41">
        <f t="shared" si="49"/>
        <v>-9.7584541062801927E-2</v>
      </c>
    </row>
    <row r="410" spans="1:8" s="42" customFormat="1" x14ac:dyDescent="0.2">
      <c r="A410" s="38"/>
      <c r="B410" s="39" t="s">
        <v>389</v>
      </c>
      <c r="C410" s="40">
        <v>6</v>
      </c>
      <c r="D410" s="40">
        <v>3</v>
      </c>
      <c r="E410" s="41">
        <f t="shared" si="47"/>
        <v>5.7971014492753624E-3</v>
      </c>
      <c r="F410" s="41">
        <f t="shared" si="48"/>
        <v>3.5502958579881655E-3</v>
      </c>
      <c r="G410" s="41">
        <f t="shared" si="50"/>
        <v>-0.5</v>
      </c>
      <c r="H410" s="41">
        <f t="shared" si="49"/>
        <v>-2.8985507246376812E-3</v>
      </c>
    </row>
    <row r="411" spans="1:8" s="42" customFormat="1" x14ac:dyDescent="0.2">
      <c r="A411" s="38"/>
      <c r="B411" s="39" t="s">
        <v>390</v>
      </c>
      <c r="C411" s="40">
        <v>0</v>
      </c>
      <c r="D411" s="40">
        <v>0</v>
      </c>
      <c r="E411" s="41" t="str">
        <f t="shared" si="47"/>
        <v/>
      </c>
      <c r="F411" s="41" t="str">
        <f t="shared" si="48"/>
        <v/>
      </c>
      <c r="G411" s="41" t="str">
        <f t="shared" si="50"/>
        <v xml:space="preserve"> </v>
      </c>
      <c r="H411" s="41" t="str">
        <f t="shared" si="49"/>
        <v/>
      </c>
    </row>
    <row r="412" spans="1:8" s="42" customFormat="1" x14ac:dyDescent="0.2">
      <c r="A412" s="38"/>
      <c r="B412" s="39" t="s">
        <v>391</v>
      </c>
      <c r="C412" s="40">
        <v>3</v>
      </c>
      <c r="D412" s="40">
        <v>0</v>
      </c>
      <c r="E412" s="41">
        <f t="shared" si="47"/>
        <v>2.8985507246376812E-3</v>
      </c>
      <c r="F412" s="41" t="str">
        <f t="shared" si="48"/>
        <v/>
      </c>
      <c r="G412" s="41">
        <f t="shared" si="50"/>
        <v>-1</v>
      </c>
      <c r="H412" s="41">
        <f t="shared" si="49"/>
        <v>-2.8985507246376812E-3</v>
      </c>
    </row>
    <row r="413" spans="1:8" s="42" customFormat="1" x14ac:dyDescent="0.2">
      <c r="A413" s="38"/>
      <c r="B413" s="39" t="s">
        <v>392</v>
      </c>
      <c r="C413" s="40">
        <v>2</v>
      </c>
      <c r="D413" s="40">
        <v>0</v>
      </c>
      <c r="E413" s="41">
        <f t="shared" ref="E413:E476" si="51">+IF(C413=0,"",C413/C$349)</f>
        <v>1.9323671497584541E-3</v>
      </c>
      <c r="F413" s="41" t="str">
        <f t="shared" ref="F413:F476" si="52">+IF(D413=0,"",D413/D$349)</f>
        <v/>
      </c>
      <c r="G413" s="41">
        <f t="shared" si="50"/>
        <v>-1</v>
      </c>
      <c r="H413" s="41">
        <f t="shared" ref="H413:H476" si="53">+IF(OR(AND(E413=""),(G413="")),"",E413*G413)</f>
        <v>-1.9323671497584541E-3</v>
      </c>
    </row>
    <row r="414" spans="1:8" s="42" customFormat="1" x14ac:dyDescent="0.2">
      <c r="A414" s="38"/>
      <c r="B414" s="39" t="s">
        <v>393</v>
      </c>
      <c r="C414" s="40">
        <v>0</v>
      </c>
      <c r="D414" s="40">
        <v>0</v>
      </c>
      <c r="E414" s="41" t="str">
        <f t="shared" si="51"/>
        <v/>
      </c>
      <c r="F414" s="41" t="str">
        <f t="shared" si="52"/>
        <v/>
      </c>
      <c r="G414" s="41" t="str">
        <f t="shared" ref="G414:G477" si="54">+IF(AND(C414=0,D414=0)," ",IF(C414=0,1,IF(D414=0,-1,(D414-C414)/C414)))</f>
        <v xml:space="preserve"> </v>
      </c>
      <c r="H414" s="41" t="str">
        <f t="shared" si="53"/>
        <v/>
      </c>
    </row>
    <row r="415" spans="1:8" s="42" customFormat="1" x14ac:dyDescent="0.2">
      <c r="A415" s="38"/>
      <c r="B415" s="39" t="s">
        <v>394</v>
      </c>
      <c r="C415" s="40">
        <v>0</v>
      </c>
      <c r="D415" s="40">
        <v>0</v>
      </c>
      <c r="E415" s="41" t="str">
        <f t="shared" si="51"/>
        <v/>
      </c>
      <c r="F415" s="41" t="str">
        <f t="shared" si="52"/>
        <v/>
      </c>
      <c r="G415" s="41" t="str">
        <f t="shared" si="54"/>
        <v xml:space="preserve"> </v>
      </c>
      <c r="H415" s="41" t="str">
        <f t="shared" si="53"/>
        <v/>
      </c>
    </row>
    <row r="416" spans="1:8" s="42" customFormat="1" x14ac:dyDescent="0.2">
      <c r="A416" s="38"/>
      <c r="B416" s="39" t="s">
        <v>395</v>
      </c>
      <c r="C416" s="40">
        <v>0</v>
      </c>
      <c r="D416" s="40">
        <v>0</v>
      </c>
      <c r="E416" s="41" t="str">
        <f t="shared" si="51"/>
        <v/>
      </c>
      <c r="F416" s="41" t="str">
        <f t="shared" si="52"/>
        <v/>
      </c>
      <c r="G416" s="41" t="str">
        <f t="shared" si="54"/>
        <v xml:space="preserve"> </v>
      </c>
      <c r="H416" s="41" t="str">
        <f t="shared" si="53"/>
        <v/>
      </c>
    </row>
    <row r="417" spans="1:8" s="42" customFormat="1" x14ac:dyDescent="0.2">
      <c r="A417" s="38"/>
      <c r="B417" s="39" t="s">
        <v>396</v>
      </c>
      <c r="C417" s="40">
        <v>0</v>
      </c>
      <c r="D417" s="40">
        <v>0</v>
      </c>
      <c r="E417" s="41" t="str">
        <f t="shared" si="51"/>
        <v/>
      </c>
      <c r="F417" s="41" t="str">
        <f t="shared" si="52"/>
        <v/>
      </c>
      <c r="G417" s="41" t="str">
        <f t="shared" si="54"/>
        <v xml:space="preserve"> </v>
      </c>
      <c r="H417" s="41" t="str">
        <f t="shared" si="53"/>
        <v/>
      </c>
    </row>
    <row r="418" spans="1:8" s="42" customFormat="1" x14ac:dyDescent="0.2">
      <c r="A418" s="38"/>
      <c r="B418" s="39" t="s">
        <v>397</v>
      </c>
      <c r="C418" s="40">
        <v>0</v>
      </c>
      <c r="D418" s="40">
        <v>0</v>
      </c>
      <c r="E418" s="41" t="str">
        <f t="shared" si="51"/>
        <v/>
      </c>
      <c r="F418" s="41" t="str">
        <f t="shared" si="52"/>
        <v/>
      </c>
      <c r="G418" s="41" t="str">
        <f t="shared" si="54"/>
        <v xml:space="preserve"> </v>
      </c>
      <c r="H418" s="41" t="str">
        <f t="shared" si="53"/>
        <v/>
      </c>
    </row>
    <row r="419" spans="1:8" s="42" customFormat="1" x14ac:dyDescent="0.2">
      <c r="A419" s="38"/>
      <c r="B419" s="39" t="s">
        <v>398</v>
      </c>
      <c r="C419" s="40">
        <v>4</v>
      </c>
      <c r="D419" s="40">
        <v>4</v>
      </c>
      <c r="E419" s="41">
        <f t="shared" si="51"/>
        <v>3.8647342995169081E-3</v>
      </c>
      <c r="F419" s="41">
        <f t="shared" si="52"/>
        <v>4.7337278106508876E-3</v>
      </c>
      <c r="G419" s="41">
        <f t="shared" si="54"/>
        <v>0</v>
      </c>
      <c r="H419" s="41">
        <f t="shared" si="53"/>
        <v>0</v>
      </c>
    </row>
    <row r="420" spans="1:8" s="42" customFormat="1" x14ac:dyDescent="0.2">
      <c r="A420" s="38"/>
      <c r="B420" s="39" t="s">
        <v>399</v>
      </c>
      <c r="C420" s="40">
        <v>17</v>
      </c>
      <c r="D420" s="40">
        <v>16</v>
      </c>
      <c r="E420" s="41">
        <f t="shared" si="51"/>
        <v>1.6425120772946861E-2</v>
      </c>
      <c r="F420" s="41">
        <f t="shared" si="52"/>
        <v>1.8934911242603551E-2</v>
      </c>
      <c r="G420" s="41">
        <f t="shared" si="54"/>
        <v>-5.8823529411764705E-2</v>
      </c>
      <c r="H420" s="41">
        <f t="shared" si="53"/>
        <v>-9.6618357487922714E-4</v>
      </c>
    </row>
    <row r="421" spans="1:8" s="42" customFormat="1" x14ac:dyDescent="0.2">
      <c r="A421" s="38"/>
      <c r="B421" s="39" t="s">
        <v>400</v>
      </c>
      <c r="C421" s="40">
        <v>0</v>
      </c>
      <c r="D421" s="40">
        <v>0</v>
      </c>
      <c r="E421" s="41" t="str">
        <f t="shared" si="51"/>
        <v/>
      </c>
      <c r="F421" s="41" t="str">
        <f t="shared" si="52"/>
        <v/>
      </c>
      <c r="G421" s="41" t="str">
        <f t="shared" si="54"/>
        <v xml:space="preserve"> </v>
      </c>
      <c r="H421" s="41" t="str">
        <f t="shared" si="53"/>
        <v/>
      </c>
    </row>
    <row r="422" spans="1:8" s="42" customFormat="1" x14ac:dyDescent="0.2">
      <c r="A422" s="38"/>
      <c r="B422" s="39" t="s">
        <v>401</v>
      </c>
      <c r="C422" s="40">
        <v>1</v>
      </c>
      <c r="D422" s="40">
        <v>0</v>
      </c>
      <c r="E422" s="41">
        <f t="shared" si="51"/>
        <v>9.6618357487922703E-4</v>
      </c>
      <c r="F422" s="41" t="str">
        <f t="shared" si="52"/>
        <v/>
      </c>
      <c r="G422" s="41">
        <f t="shared" si="54"/>
        <v>-1</v>
      </c>
      <c r="H422" s="41">
        <f t="shared" si="53"/>
        <v>-9.6618357487922703E-4</v>
      </c>
    </row>
    <row r="423" spans="1:8" s="42" customFormat="1" x14ac:dyDescent="0.2">
      <c r="A423" s="38"/>
      <c r="B423" s="39" t="s">
        <v>402</v>
      </c>
      <c r="C423" s="40">
        <v>2</v>
      </c>
      <c r="D423" s="40">
        <v>0</v>
      </c>
      <c r="E423" s="41">
        <f t="shared" si="51"/>
        <v>1.9323671497584541E-3</v>
      </c>
      <c r="F423" s="41" t="str">
        <f t="shared" si="52"/>
        <v/>
      </c>
      <c r="G423" s="41">
        <f t="shared" si="54"/>
        <v>-1</v>
      </c>
      <c r="H423" s="41">
        <f t="shared" si="53"/>
        <v>-1.9323671497584541E-3</v>
      </c>
    </row>
    <row r="424" spans="1:8" s="42" customFormat="1" x14ac:dyDescent="0.2">
      <c r="A424" s="38"/>
      <c r="B424" s="39" t="s">
        <v>403</v>
      </c>
      <c r="C424" s="40">
        <v>7</v>
      </c>
      <c r="D424" s="40">
        <v>0</v>
      </c>
      <c r="E424" s="41">
        <f t="shared" si="51"/>
        <v>6.7632850241545897E-3</v>
      </c>
      <c r="F424" s="41" t="str">
        <f t="shared" si="52"/>
        <v/>
      </c>
      <c r="G424" s="41">
        <f t="shared" si="54"/>
        <v>-1</v>
      </c>
      <c r="H424" s="41">
        <f t="shared" si="53"/>
        <v>-6.7632850241545897E-3</v>
      </c>
    </row>
    <row r="425" spans="1:8" s="42" customFormat="1" x14ac:dyDescent="0.2">
      <c r="A425" s="38"/>
      <c r="B425" s="39" t="s">
        <v>404</v>
      </c>
      <c r="C425" s="40">
        <v>2</v>
      </c>
      <c r="D425" s="40">
        <v>1</v>
      </c>
      <c r="E425" s="41">
        <f t="shared" si="51"/>
        <v>1.9323671497584541E-3</v>
      </c>
      <c r="F425" s="41">
        <f t="shared" si="52"/>
        <v>1.1834319526627219E-3</v>
      </c>
      <c r="G425" s="41">
        <f t="shared" si="54"/>
        <v>-0.5</v>
      </c>
      <c r="H425" s="41">
        <f t="shared" si="53"/>
        <v>-9.6618357487922703E-4</v>
      </c>
    </row>
    <row r="426" spans="1:8" s="42" customFormat="1" x14ac:dyDescent="0.2">
      <c r="A426" s="38"/>
      <c r="B426" s="39" t="s">
        <v>405</v>
      </c>
      <c r="C426" s="40">
        <v>0</v>
      </c>
      <c r="D426" s="40">
        <v>0</v>
      </c>
      <c r="E426" s="41" t="str">
        <f t="shared" si="51"/>
        <v/>
      </c>
      <c r="F426" s="41" t="str">
        <f t="shared" si="52"/>
        <v/>
      </c>
      <c r="G426" s="41" t="str">
        <f t="shared" si="54"/>
        <v xml:space="preserve"> </v>
      </c>
      <c r="H426" s="41" t="str">
        <f t="shared" si="53"/>
        <v/>
      </c>
    </row>
    <row r="427" spans="1:8" s="42" customFormat="1" x14ac:dyDescent="0.2">
      <c r="A427" s="38"/>
      <c r="B427" s="39" t="s">
        <v>406</v>
      </c>
      <c r="C427" s="40">
        <v>0</v>
      </c>
      <c r="D427" s="40">
        <v>0</v>
      </c>
      <c r="E427" s="41" t="str">
        <f t="shared" si="51"/>
        <v/>
      </c>
      <c r="F427" s="41" t="str">
        <f t="shared" si="52"/>
        <v/>
      </c>
      <c r="G427" s="41" t="str">
        <f t="shared" si="54"/>
        <v xml:space="preserve"> </v>
      </c>
      <c r="H427" s="41" t="str">
        <f t="shared" si="53"/>
        <v/>
      </c>
    </row>
    <row r="428" spans="1:8" s="42" customFormat="1" x14ac:dyDescent="0.2">
      <c r="A428" s="38"/>
      <c r="B428" s="39" t="s">
        <v>407</v>
      </c>
      <c r="C428" s="40">
        <v>9</v>
      </c>
      <c r="D428" s="40">
        <v>0</v>
      </c>
      <c r="E428" s="41">
        <f t="shared" si="51"/>
        <v>8.6956521739130436E-3</v>
      </c>
      <c r="F428" s="41" t="str">
        <f t="shared" si="52"/>
        <v/>
      </c>
      <c r="G428" s="41">
        <f t="shared" si="54"/>
        <v>-1</v>
      </c>
      <c r="H428" s="41">
        <f t="shared" si="53"/>
        <v>-8.6956521739130436E-3</v>
      </c>
    </row>
    <row r="429" spans="1:8" s="42" customFormat="1" x14ac:dyDescent="0.2">
      <c r="A429" s="38"/>
      <c r="B429" s="39" t="s">
        <v>408</v>
      </c>
      <c r="C429" s="40">
        <v>0</v>
      </c>
      <c r="D429" s="40">
        <v>0</v>
      </c>
      <c r="E429" s="41" t="str">
        <f t="shared" si="51"/>
        <v/>
      </c>
      <c r="F429" s="41" t="str">
        <f t="shared" si="52"/>
        <v/>
      </c>
      <c r="G429" s="41" t="str">
        <f t="shared" si="54"/>
        <v xml:space="preserve"> </v>
      </c>
      <c r="H429" s="41" t="str">
        <f t="shared" si="53"/>
        <v/>
      </c>
    </row>
    <row r="430" spans="1:8" s="42" customFormat="1" x14ac:dyDescent="0.2">
      <c r="A430" s="38"/>
      <c r="B430" s="39" t="s">
        <v>409</v>
      </c>
      <c r="C430" s="40">
        <v>4</v>
      </c>
      <c r="D430" s="40">
        <v>0</v>
      </c>
      <c r="E430" s="41">
        <f t="shared" si="51"/>
        <v>3.8647342995169081E-3</v>
      </c>
      <c r="F430" s="41" t="str">
        <f t="shared" si="52"/>
        <v/>
      </c>
      <c r="G430" s="41">
        <f t="shared" si="54"/>
        <v>-1</v>
      </c>
      <c r="H430" s="41">
        <f t="shared" si="53"/>
        <v>-3.8647342995169081E-3</v>
      </c>
    </row>
    <row r="431" spans="1:8" s="42" customFormat="1" ht="25.5" x14ac:dyDescent="0.2">
      <c r="A431" s="38"/>
      <c r="B431" s="39" t="s">
        <v>410</v>
      </c>
      <c r="C431" s="40">
        <v>3</v>
      </c>
      <c r="D431" s="40">
        <v>0</v>
      </c>
      <c r="E431" s="41">
        <f t="shared" si="51"/>
        <v>2.8985507246376812E-3</v>
      </c>
      <c r="F431" s="41" t="str">
        <f t="shared" si="52"/>
        <v/>
      </c>
      <c r="G431" s="41">
        <f t="shared" si="54"/>
        <v>-1</v>
      </c>
      <c r="H431" s="41">
        <f t="shared" si="53"/>
        <v>-2.8985507246376812E-3</v>
      </c>
    </row>
    <row r="432" spans="1:8" s="42" customFormat="1" ht="25.5" x14ac:dyDescent="0.2">
      <c r="A432" s="38"/>
      <c r="B432" s="39" t="s">
        <v>411</v>
      </c>
      <c r="C432" s="40">
        <v>6</v>
      </c>
      <c r="D432" s="40">
        <v>2</v>
      </c>
      <c r="E432" s="41">
        <f t="shared" si="51"/>
        <v>5.7971014492753624E-3</v>
      </c>
      <c r="F432" s="41">
        <f t="shared" si="52"/>
        <v>2.3668639053254438E-3</v>
      </c>
      <c r="G432" s="41">
        <f t="shared" si="54"/>
        <v>-0.66666666666666663</v>
      </c>
      <c r="H432" s="41">
        <f t="shared" si="53"/>
        <v>-3.8647342995169081E-3</v>
      </c>
    </row>
    <row r="433" spans="1:8" s="42" customFormat="1" x14ac:dyDescent="0.2">
      <c r="A433" s="38"/>
      <c r="B433" s="39" t="s">
        <v>412</v>
      </c>
      <c r="C433" s="40">
        <v>0</v>
      </c>
      <c r="D433" s="40">
        <v>0</v>
      </c>
      <c r="E433" s="41" t="str">
        <f t="shared" si="51"/>
        <v/>
      </c>
      <c r="F433" s="41" t="str">
        <f t="shared" si="52"/>
        <v/>
      </c>
      <c r="G433" s="41" t="str">
        <f t="shared" si="54"/>
        <v xml:space="preserve"> </v>
      </c>
      <c r="H433" s="41" t="str">
        <f t="shared" si="53"/>
        <v/>
      </c>
    </row>
    <row r="434" spans="1:8" s="42" customFormat="1" ht="25.5" x14ac:dyDescent="0.2">
      <c r="A434" s="38"/>
      <c r="B434" s="39" t="s">
        <v>413</v>
      </c>
      <c r="C434" s="40">
        <v>1</v>
      </c>
      <c r="D434" s="40">
        <v>0</v>
      </c>
      <c r="E434" s="41">
        <f t="shared" si="51"/>
        <v>9.6618357487922703E-4</v>
      </c>
      <c r="F434" s="41" t="str">
        <f t="shared" si="52"/>
        <v/>
      </c>
      <c r="G434" s="41">
        <f t="shared" si="54"/>
        <v>-1</v>
      </c>
      <c r="H434" s="41">
        <f t="shared" si="53"/>
        <v>-9.6618357487922703E-4</v>
      </c>
    </row>
    <row r="435" spans="1:8" s="42" customFormat="1" ht="25.5" x14ac:dyDescent="0.2">
      <c r="A435" s="38"/>
      <c r="B435" s="39" t="s">
        <v>414</v>
      </c>
      <c r="C435" s="40">
        <v>0</v>
      </c>
      <c r="D435" s="40">
        <v>0</v>
      </c>
      <c r="E435" s="41" t="str">
        <f t="shared" si="51"/>
        <v/>
      </c>
      <c r="F435" s="41" t="str">
        <f t="shared" si="52"/>
        <v/>
      </c>
      <c r="G435" s="41" t="str">
        <f t="shared" si="54"/>
        <v xml:space="preserve"> </v>
      </c>
      <c r="H435" s="41" t="str">
        <f t="shared" si="53"/>
        <v/>
      </c>
    </row>
    <row r="436" spans="1:8" s="42" customFormat="1" x14ac:dyDescent="0.2">
      <c r="A436" s="38"/>
      <c r="B436" s="39" t="s">
        <v>415</v>
      </c>
      <c r="C436" s="40">
        <v>0</v>
      </c>
      <c r="D436" s="40">
        <v>0</v>
      </c>
      <c r="E436" s="41" t="str">
        <f t="shared" si="51"/>
        <v/>
      </c>
      <c r="F436" s="41" t="str">
        <f t="shared" si="52"/>
        <v/>
      </c>
      <c r="G436" s="41" t="str">
        <f t="shared" si="54"/>
        <v xml:space="preserve"> </v>
      </c>
      <c r="H436" s="41" t="str">
        <f t="shared" si="53"/>
        <v/>
      </c>
    </row>
    <row r="437" spans="1:8" s="42" customFormat="1" x14ac:dyDescent="0.2">
      <c r="A437" s="38" t="s">
        <v>95</v>
      </c>
      <c r="B437" s="39" t="s">
        <v>416</v>
      </c>
      <c r="C437" s="40">
        <v>0</v>
      </c>
      <c r="D437" s="40">
        <v>0</v>
      </c>
      <c r="E437" s="41" t="str">
        <f t="shared" si="51"/>
        <v/>
      </c>
      <c r="F437" s="41" t="str">
        <f t="shared" si="52"/>
        <v/>
      </c>
      <c r="G437" s="41" t="str">
        <f t="shared" si="54"/>
        <v xml:space="preserve"> </v>
      </c>
      <c r="H437" s="41" t="str">
        <f t="shared" si="53"/>
        <v/>
      </c>
    </row>
    <row r="438" spans="1:8" s="42" customFormat="1" x14ac:dyDescent="0.2">
      <c r="A438" s="38" t="s">
        <v>95</v>
      </c>
      <c r="B438" s="39" t="s">
        <v>417</v>
      </c>
      <c r="C438" s="40">
        <v>0</v>
      </c>
      <c r="D438" s="40">
        <v>0</v>
      </c>
      <c r="E438" s="41" t="str">
        <f t="shared" si="51"/>
        <v/>
      </c>
      <c r="F438" s="41" t="str">
        <f t="shared" si="52"/>
        <v/>
      </c>
      <c r="G438" s="41" t="str">
        <f t="shared" si="54"/>
        <v xml:space="preserve"> </v>
      </c>
      <c r="H438" s="41" t="str">
        <f t="shared" si="53"/>
        <v/>
      </c>
    </row>
    <row r="439" spans="1:8" s="42" customFormat="1" x14ac:dyDescent="0.2">
      <c r="A439" s="38" t="s">
        <v>95</v>
      </c>
      <c r="B439" s="39" t="s">
        <v>418</v>
      </c>
      <c r="C439" s="40">
        <v>0</v>
      </c>
      <c r="D439" s="40">
        <v>0</v>
      </c>
      <c r="E439" s="41" t="str">
        <f t="shared" si="51"/>
        <v/>
      </c>
      <c r="F439" s="41" t="str">
        <f t="shared" si="52"/>
        <v/>
      </c>
      <c r="G439" s="41" t="str">
        <f t="shared" si="54"/>
        <v xml:space="preserve"> </v>
      </c>
      <c r="H439" s="41" t="str">
        <f t="shared" si="53"/>
        <v/>
      </c>
    </row>
    <row r="440" spans="1:8" s="42" customFormat="1" x14ac:dyDescent="0.2">
      <c r="A440" s="38"/>
      <c r="B440" s="39" t="s">
        <v>419</v>
      </c>
      <c r="C440" s="40">
        <v>0</v>
      </c>
      <c r="D440" s="40">
        <v>0</v>
      </c>
      <c r="E440" s="41" t="str">
        <f t="shared" si="51"/>
        <v/>
      </c>
      <c r="F440" s="41" t="str">
        <f t="shared" si="52"/>
        <v/>
      </c>
      <c r="G440" s="41" t="str">
        <f t="shared" si="54"/>
        <v xml:space="preserve"> </v>
      </c>
      <c r="H440" s="41" t="str">
        <f t="shared" si="53"/>
        <v/>
      </c>
    </row>
    <row r="441" spans="1:8" s="42" customFormat="1" x14ac:dyDescent="0.2">
      <c r="A441" s="38"/>
      <c r="B441" s="39" t="s">
        <v>420</v>
      </c>
      <c r="C441" s="40">
        <v>1</v>
      </c>
      <c r="D441" s="40">
        <v>0</v>
      </c>
      <c r="E441" s="41">
        <f t="shared" si="51"/>
        <v>9.6618357487922703E-4</v>
      </c>
      <c r="F441" s="41" t="str">
        <f t="shared" si="52"/>
        <v/>
      </c>
      <c r="G441" s="41">
        <f t="shared" si="54"/>
        <v>-1</v>
      </c>
      <c r="H441" s="41">
        <f t="shared" si="53"/>
        <v>-9.6618357487922703E-4</v>
      </c>
    </row>
    <row r="442" spans="1:8" s="42" customFormat="1" x14ac:dyDescent="0.2">
      <c r="A442" s="38"/>
      <c r="B442" s="39" t="s">
        <v>421</v>
      </c>
      <c r="C442" s="40">
        <v>0</v>
      </c>
      <c r="D442" s="40">
        <v>2</v>
      </c>
      <c r="E442" s="41" t="str">
        <f t="shared" si="51"/>
        <v/>
      </c>
      <c r="F442" s="41">
        <f t="shared" si="52"/>
        <v>2.3668639053254438E-3</v>
      </c>
      <c r="G442" s="41">
        <f t="shared" si="54"/>
        <v>1</v>
      </c>
      <c r="H442" s="41" t="str">
        <f t="shared" si="53"/>
        <v/>
      </c>
    </row>
    <row r="443" spans="1:8" s="42" customFormat="1" x14ac:dyDescent="0.2">
      <c r="A443" s="38"/>
      <c r="B443" s="39" t="s">
        <v>422</v>
      </c>
      <c r="C443" s="40">
        <v>68</v>
      </c>
      <c r="D443" s="40">
        <v>7</v>
      </c>
      <c r="E443" s="41">
        <f t="shared" si="51"/>
        <v>6.5700483091787443E-2</v>
      </c>
      <c r="F443" s="41">
        <f t="shared" si="52"/>
        <v>8.2840236686390536E-3</v>
      </c>
      <c r="G443" s="41">
        <f t="shared" si="54"/>
        <v>-0.8970588235294118</v>
      </c>
      <c r="H443" s="41">
        <f t="shared" si="53"/>
        <v>-5.8937198067632854E-2</v>
      </c>
    </row>
    <row r="444" spans="1:8" s="42" customFormat="1" x14ac:dyDescent="0.2">
      <c r="A444" s="38"/>
      <c r="B444" s="39" t="s">
        <v>423</v>
      </c>
      <c r="C444" s="40">
        <v>0</v>
      </c>
      <c r="D444" s="40">
        <v>0</v>
      </c>
      <c r="E444" s="41" t="str">
        <f t="shared" si="51"/>
        <v/>
      </c>
      <c r="F444" s="41" t="str">
        <f t="shared" si="52"/>
        <v/>
      </c>
      <c r="G444" s="41" t="str">
        <f t="shared" si="54"/>
        <v xml:space="preserve"> </v>
      </c>
      <c r="H444" s="41" t="str">
        <f t="shared" si="53"/>
        <v/>
      </c>
    </row>
    <row r="445" spans="1:8" s="42" customFormat="1" x14ac:dyDescent="0.2">
      <c r="A445" s="38"/>
      <c r="B445" s="39" t="s">
        <v>424</v>
      </c>
      <c r="C445" s="40">
        <v>10</v>
      </c>
      <c r="D445" s="40">
        <v>7</v>
      </c>
      <c r="E445" s="41">
        <f t="shared" si="51"/>
        <v>9.6618357487922701E-3</v>
      </c>
      <c r="F445" s="41">
        <f t="shared" si="52"/>
        <v>8.2840236686390536E-3</v>
      </c>
      <c r="G445" s="41">
        <f t="shared" si="54"/>
        <v>-0.3</v>
      </c>
      <c r="H445" s="41">
        <f t="shared" si="53"/>
        <v>-2.8985507246376808E-3</v>
      </c>
    </row>
    <row r="446" spans="1:8" s="42" customFormat="1" x14ac:dyDescent="0.2">
      <c r="A446" s="38"/>
      <c r="B446" s="39" t="s">
        <v>425</v>
      </c>
      <c r="C446" s="40">
        <v>0</v>
      </c>
      <c r="D446" s="40">
        <v>0</v>
      </c>
      <c r="E446" s="41" t="str">
        <f t="shared" si="51"/>
        <v/>
      </c>
      <c r="F446" s="41" t="str">
        <f t="shared" si="52"/>
        <v/>
      </c>
      <c r="G446" s="41" t="str">
        <f t="shared" si="54"/>
        <v xml:space="preserve"> </v>
      </c>
      <c r="H446" s="41" t="str">
        <f t="shared" si="53"/>
        <v/>
      </c>
    </row>
    <row r="447" spans="1:8" s="42" customFormat="1" x14ac:dyDescent="0.2">
      <c r="A447" s="38"/>
      <c r="B447" s="39" t="s">
        <v>426</v>
      </c>
      <c r="C447" s="40">
        <v>0</v>
      </c>
      <c r="D447" s="40">
        <v>0</v>
      </c>
      <c r="E447" s="41" t="str">
        <f t="shared" si="51"/>
        <v/>
      </c>
      <c r="F447" s="41" t="str">
        <f t="shared" si="52"/>
        <v/>
      </c>
      <c r="G447" s="41" t="str">
        <f t="shared" si="54"/>
        <v xml:space="preserve"> </v>
      </c>
      <c r="H447" s="41" t="str">
        <f t="shared" si="53"/>
        <v/>
      </c>
    </row>
    <row r="448" spans="1:8" s="42" customFormat="1" x14ac:dyDescent="0.2">
      <c r="A448" s="38"/>
      <c r="B448" s="39" t="s">
        <v>427</v>
      </c>
      <c r="C448" s="40">
        <v>0</v>
      </c>
      <c r="D448" s="40">
        <v>0</v>
      </c>
      <c r="E448" s="41" t="str">
        <f t="shared" si="51"/>
        <v/>
      </c>
      <c r="F448" s="41" t="str">
        <f t="shared" si="52"/>
        <v/>
      </c>
      <c r="G448" s="41" t="str">
        <f t="shared" si="54"/>
        <v xml:space="preserve"> </v>
      </c>
      <c r="H448" s="41" t="str">
        <f t="shared" si="53"/>
        <v/>
      </c>
    </row>
    <row r="449" spans="1:8" s="42" customFormat="1" x14ac:dyDescent="0.2">
      <c r="A449" s="38"/>
      <c r="B449" s="39" t="s">
        <v>428</v>
      </c>
      <c r="C449" s="40">
        <v>0</v>
      </c>
      <c r="D449" s="40">
        <v>0</v>
      </c>
      <c r="E449" s="41" t="str">
        <f t="shared" si="51"/>
        <v/>
      </c>
      <c r="F449" s="41" t="str">
        <f t="shared" si="52"/>
        <v/>
      </c>
      <c r="G449" s="41" t="str">
        <f t="shared" si="54"/>
        <v xml:space="preserve"> </v>
      </c>
      <c r="H449" s="41" t="str">
        <f t="shared" si="53"/>
        <v/>
      </c>
    </row>
    <row r="450" spans="1:8" s="42" customFormat="1" x14ac:dyDescent="0.2">
      <c r="A450" s="38"/>
      <c r="B450" s="39" t="s">
        <v>429</v>
      </c>
      <c r="C450" s="40">
        <v>8</v>
      </c>
      <c r="D450" s="40">
        <v>9</v>
      </c>
      <c r="E450" s="41">
        <f t="shared" si="51"/>
        <v>7.7294685990338162E-3</v>
      </c>
      <c r="F450" s="41">
        <f t="shared" si="52"/>
        <v>1.0650887573964497E-2</v>
      </c>
      <c r="G450" s="41">
        <f t="shared" si="54"/>
        <v>0.125</v>
      </c>
      <c r="H450" s="41">
        <f t="shared" si="53"/>
        <v>9.6618357487922703E-4</v>
      </c>
    </row>
    <row r="451" spans="1:8" s="42" customFormat="1" x14ac:dyDescent="0.2">
      <c r="A451" s="38"/>
      <c r="B451" s="39" t="s">
        <v>430</v>
      </c>
      <c r="C451" s="40">
        <v>0</v>
      </c>
      <c r="D451" s="40">
        <v>0</v>
      </c>
      <c r="E451" s="41" t="str">
        <f t="shared" si="51"/>
        <v/>
      </c>
      <c r="F451" s="41" t="str">
        <f t="shared" si="52"/>
        <v/>
      </c>
      <c r="G451" s="41" t="str">
        <f t="shared" si="54"/>
        <v xml:space="preserve"> </v>
      </c>
      <c r="H451" s="41" t="str">
        <f t="shared" si="53"/>
        <v/>
      </c>
    </row>
    <row r="452" spans="1:8" s="42" customFormat="1" x14ac:dyDescent="0.2">
      <c r="A452" s="38"/>
      <c r="B452" s="39" t="s">
        <v>431</v>
      </c>
      <c r="C452" s="40">
        <v>0</v>
      </c>
      <c r="D452" s="40">
        <v>0</v>
      </c>
      <c r="E452" s="41" t="str">
        <f t="shared" si="51"/>
        <v/>
      </c>
      <c r="F452" s="41" t="str">
        <f t="shared" si="52"/>
        <v/>
      </c>
      <c r="G452" s="41" t="str">
        <f t="shared" si="54"/>
        <v xml:space="preserve"> </v>
      </c>
      <c r="H452" s="41" t="str">
        <f t="shared" si="53"/>
        <v/>
      </c>
    </row>
    <row r="453" spans="1:8" s="42" customFormat="1" x14ac:dyDescent="0.2">
      <c r="A453" s="38"/>
      <c r="B453" s="39" t="s">
        <v>432</v>
      </c>
      <c r="C453" s="40">
        <v>4</v>
      </c>
      <c r="D453" s="40">
        <v>11</v>
      </c>
      <c r="E453" s="41">
        <f t="shared" si="51"/>
        <v>3.8647342995169081E-3</v>
      </c>
      <c r="F453" s="41">
        <f t="shared" si="52"/>
        <v>1.301775147928994E-2</v>
      </c>
      <c r="G453" s="41">
        <f t="shared" si="54"/>
        <v>1.75</v>
      </c>
      <c r="H453" s="41">
        <f t="shared" si="53"/>
        <v>6.7632850241545889E-3</v>
      </c>
    </row>
    <row r="454" spans="1:8" s="42" customFormat="1" x14ac:dyDescent="0.2">
      <c r="A454" s="38"/>
      <c r="B454" s="39" t="s">
        <v>433</v>
      </c>
      <c r="C454" s="40">
        <v>0</v>
      </c>
      <c r="D454" s="40">
        <v>0</v>
      </c>
      <c r="E454" s="41" t="str">
        <f t="shared" si="51"/>
        <v/>
      </c>
      <c r="F454" s="41" t="str">
        <f t="shared" si="52"/>
        <v/>
      </c>
      <c r="G454" s="41" t="str">
        <f t="shared" si="54"/>
        <v xml:space="preserve"> </v>
      </c>
      <c r="H454" s="41" t="str">
        <f t="shared" si="53"/>
        <v/>
      </c>
    </row>
    <row r="455" spans="1:8" s="42" customFormat="1" x14ac:dyDescent="0.2">
      <c r="A455" s="38"/>
      <c r="B455" s="39" t="s">
        <v>434</v>
      </c>
      <c r="C455" s="40">
        <v>0</v>
      </c>
      <c r="D455" s="40">
        <v>0</v>
      </c>
      <c r="E455" s="41" t="str">
        <f t="shared" si="51"/>
        <v/>
      </c>
      <c r="F455" s="41" t="str">
        <f t="shared" si="52"/>
        <v/>
      </c>
      <c r="G455" s="41" t="str">
        <f t="shared" si="54"/>
        <v xml:space="preserve"> </v>
      </c>
      <c r="H455" s="41" t="str">
        <f t="shared" si="53"/>
        <v/>
      </c>
    </row>
    <row r="456" spans="1:8" s="42" customFormat="1" x14ac:dyDescent="0.2">
      <c r="A456" s="38"/>
      <c r="B456" s="39" t="s">
        <v>435</v>
      </c>
      <c r="C456" s="40">
        <v>0</v>
      </c>
      <c r="D456" s="40">
        <v>0</v>
      </c>
      <c r="E456" s="41" t="str">
        <f t="shared" si="51"/>
        <v/>
      </c>
      <c r="F456" s="41" t="str">
        <f t="shared" si="52"/>
        <v/>
      </c>
      <c r="G456" s="41" t="str">
        <f t="shared" si="54"/>
        <v xml:space="preserve"> </v>
      </c>
      <c r="H456" s="41" t="str">
        <f t="shared" si="53"/>
        <v/>
      </c>
    </row>
    <row r="457" spans="1:8" s="42" customFormat="1" x14ac:dyDescent="0.2">
      <c r="A457" s="38"/>
      <c r="B457" s="39" t="s">
        <v>436</v>
      </c>
      <c r="C457" s="40">
        <v>2</v>
      </c>
      <c r="D457" s="40">
        <v>1</v>
      </c>
      <c r="E457" s="41">
        <f t="shared" si="51"/>
        <v>1.9323671497584541E-3</v>
      </c>
      <c r="F457" s="41">
        <f t="shared" si="52"/>
        <v>1.1834319526627219E-3</v>
      </c>
      <c r="G457" s="41">
        <f t="shared" si="54"/>
        <v>-0.5</v>
      </c>
      <c r="H457" s="41">
        <f t="shared" si="53"/>
        <v>-9.6618357487922703E-4</v>
      </c>
    </row>
    <row r="458" spans="1:8" s="42" customFormat="1" ht="25.5" x14ac:dyDescent="0.2">
      <c r="A458" s="38"/>
      <c r="B458" s="39" t="s">
        <v>437</v>
      </c>
      <c r="C458" s="40">
        <v>0</v>
      </c>
      <c r="D458" s="40">
        <v>0</v>
      </c>
      <c r="E458" s="41" t="str">
        <f t="shared" si="51"/>
        <v/>
      </c>
      <c r="F458" s="41" t="str">
        <f t="shared" si="52"/>
        <v/>
      </c>
      <c r="G458" s="41" t="str">
        <f t="shared" si="54"/>
        <v xml:space="preserve"> </v>
      </c>
      <c r="H458" s="41" t="str">
        <f t="shared" si="53"/>
        <v/>
      </c>
    </row>
    <row r="459" spans="1:8" s="42" customFormat="1" ht="25.5" x14ac:dyDescent="0.2">
      <c r="A459" s="38"/>
      <c r="B459" s="39" t="s">
        <v>438</v>
      </c>
      <c r="C459" s="40">
        <v>22</v>
      </c>
      <c r="D459" s="40">
        <v>1</v>
      </c>
      <c r="E459" s="41">
        <f t="shared" si="51"/>
        <v>2.1256038647342997E-2</v>
      </c>
      <c r="F459" s="41">
        <f t="shared" si="52"/>
        <v>1.1834319526627219E-3</v>
      </c>
      <c r="G459" s="41">
        <f t="shared" si="54"/>
        <v>-0.95454545454545459</v>
      </c>
      <c r="H459" s="41">
        <f t="shared" si="53"/>
        <v>-2.028985507246377E-2</v>
      </c>
    </row>
    <row r="460" spans="1:8" s="42" customFormat="1" ht="25.5" x14ac:dyDescent="0.2">
      <c r="A460" s="38"/>
      <c r="B460" s="39" t="s">
        <v>439</v>
      </c>
      <c r="C460" s="40">
        <v>0</v>
      </c>
      <c r="D460" s="40">
        <v>0</v>
      </c>
      <c r="E460" s="41" t="str">
        <f t="shared" si="51"/>
        <v/>
      </c>
      <c r="F460" s="41" t="str">
        <f t="shared" si="52"/>
        <v/>
      </c>
      <c r="G460" s="41" t="str">
        <f t="shared" si="54"/>
        <v xml:space="preserve"> </v>
      </c>
      <c r="H460" s="41" t="str">
        <f t="shared" si="53"/>
        <v/>
      </c>
    </row>
    <row r="461" spans="1:8" s="42" customFormat="1" x14ac:dyDescent="0.2">
      <c r="A461" s="38"/>
      <c r="B461" s="39" t="s">
        <v>440</v>
      </c>
      <c r="C461" s="40">
        <v>3</v>
      </c>
      <c r="D461" s="40">
        <v>0</v>
      </c>
      <c r="E461" s="41">
        <f t="shared" si="51"/>
        <v>2.8985507246376812E-3</v>
      </c>
      <c r="F461" s="41" t="str">
        <f t="shared" si="52"/>
        <v/>
      </c>
      <c r="G461" s="41">
        <f t="shared" si="54"/>
        <v>-1</v>
      </c>
      <c r="H461" s="41">
        <f t="shared" si="53"/>
        <v>-2.8985507246376812E-3</v>
      </c>
    </row>
    <row r="462" spans="1:8" s="42" customFormat="1" ht="25.5" x14ac:dyDescent="0.2">
      <c r="A462" s="38"/>
      <c r="B462" s="39" t="s">
        <v>441</v>
      </c>
      <c r="C462" s="40">
        <v>0</v>
      </c>
      <c r="D462" s="40">
        <v>0</v>
      </c>
      <c r="E462" s="41" t="str">
        <f t="shared" si="51"/>
        <v/>
      </c>
      <c r="F462" s="41" t="str">
        <f t="shared" si="52"/>
        <v/>
      </c>
      <c r="G462" s="41" t="str">
        <f t="shared" si="54"/>
        <v xml:space="preserve"> </v>
      </c>
      <c r="H462" s="41" t="str">
        <f t="shared" si="53"/>
        <v/>
      </c>
    </row>
    <row r="463" spans="1:8" s="42" customFormat="1" x14ac:dyDescent="0.2">
      <c r="A463" s="38"/>
      <c r="B463" s="39" t="s">
        <v>442</v>
      </c>
      <c r="C463" s="40">
        <v>0</v>
      </c>
      <c r="D463" s="40">
        <v>1</v>
      </c>
      <c r="E463" s="41" t="str">
        <f t="shared" si="51"/>
        <v/>
      </c>
      <c r="F463" s="41">
        <f t="shared" si="52"/>
        <v>1.1834319526627219E-3</v>
      </c>
      <c r="G463" s="41">
        <f t="shared" si="54"/>
        <v>1</v>
      </c>
      <c r="H463" s="41" t="str">
        <f t="shared" si="53"/>
        <v/>
      </c>
    </row>
    <row r="464" spans="1:8" s="42" customFormat="1" x14ac:dyDescent="0.2">
      <c r="A464" s="38"/>
      <c r="B464" s="39" t="s">
        <v>443</v>
      </c>
      <c r="C464" s="40">
        <v>0</v>
      </c>
      <c r="D464" s="40">
        <v>0</v>
      </c>
      <c r="E464" s="41" t="str">
        <f t="shared" si="51"/>
        <v/>
      </c>
      <c r="F464" s="41" t="str">
        <f t="shared" si="52"/>
        <v/>
      </c>
      <c r="G464" s="41" t="str">
        <f t="shared" si="54"/>
        <v xml:space="preserve"> </v>
      </c>
      <c r="H464" s="41" t="str">
        <f t="shared" si="53"/>
        <v/>
      </c>
    </row>
    <row r="465" spans="1:8" s="42" customFormat="1" x14ac:dyDescent="0.2">
      <c r="A465" s="38"/>
      <c r="B465" s="39" t="s">
        <v>444</v>
      </c>
      <c r="C465" s="40">
        <v>0</v>
      </c>
      <c r="D465" s="40">
        <v>0</v>
      </c>
      <c r="E465" s="41" t="str">
        <f t="shared" si="51"/>
        <v/>
      </c>
      <c r="F465" s="41" t="str">
        <f t="shared" si="52"/>
        <v/>
      </c>
      <c r="G465" s="41" t="str">
        <f t="shared" si="54"/>
        <v xml:space="preserve"> </v>
      </c>
      <c r="H465" s="41" t="str">
        <f t="shared" si="53"/>
        <v/>
      </c>
    </row>
    <row r="466" spans="1:8" s="42" customFormat="1" x14ac:dyDescent="0.2">
      <c r="A466" s="38"/>
      <c r="B466" s="39" t="s">
        <v>445</v>
      </c>
      <c r="C466" s="40">
        <v>1</v>
      </c>
      <c r="D466" s="40">
        <v>0</v>
      </c>
      <c r="E466" s="41">
        <f t="shared" si="51"/>
        <v>9.6618357487922703E-4</v>
      </c>
      <c r="F466" s="41" t="str">
        <f t="shared" si="52"/>
        <v/>
      </c>
      <c r="G466" s="41">
        <f t="shared" si="54"/>
        <v>-1</v>
      </c>
      <c r="H466" s="41">
        <f t="shared" si="53"/>
        <v>-9.6618357487922703E-4</v>
      </c>
    </row>
    <row r="467" spans="1:8" s="42" customFormat="1" x14ac:dyDescent="0.2">
      <c r="A467" s="38"/>
      <c r="B467" s="39" t="s">
        <v>446</v>
      </c>
      <c r="C467" s="40">
        <v>1</v>
      </c>
      <c r="D467" s="40">
        <v>0</v>
      </c>
      <c r="E467" s="41">
        <f t="shared" si="51"/>
        <v>9.6618357487922703E-4</v>
      </c>
      <c r="F467" s="41" t="str">
        <f t="shared" si="52"/>
        <v/>
      </c>
      <c r="G467" s="41">
        <f t="shared" si="54"/>
        <v>-1</v>
      </c>
      <c r="H467" s="41">
        <f t="shared" si="53"/>
        <v>-9.6618357487922703E-4</v>
      </c>
    </row>
    <row r="468" spans="1:8" s="42" customFormat="1" x14ac:dyDescent="0.2">
      <c r="A468" s="38"/>
      <c r="B468" s="39" t="s">
        <v>447</v>
      </c>
      <c r="C468" s="40">
        <v>0</v>
      </c>
      <c r="D468" s="40">
        <v>0</v>
      </c>
      <c r="E468" s="41" t="str">
        <f t="shared" si="51"/>
        <v/>
      </c>
      <c r="F468" s="41" t="str">
        <f t="shared" si="52"/>
        <v/>
      </c>
      <c r="G468" s="41" t="str">
        <f t="shared" si="54"/>
        <v xml:space="preserve"> </v>
      </c>
      <c r="H468" s="41" t="str">
        <f t="shared" si="53"/>
        <v/>
      </c>
    </row>
    <row r="469" spans="1:8" s="42" customFormat="1" x14ac:dyDescent="0.2">
      <c r="A469" s="38"/>
      <c r="B469" s="39" t="s">
        <v>448</v>
      </c>
      <c r="C469" s="40">
        <v>0</v>
      </c>
      <c r="D469" s="40">
        <v>1</v>
      </c>
      <c r="E469" s="41" t="str">
        <f t="shared" si="51"/>
        <v/>
      </c>
      <c r="F469" s="41">
        <f t="shared" si="52"/>
        <v>1.1834319526627219E-3</v>
      </c>
      <c r="G469" s="41">
        <f t="shared" si="54"/>
        <v>1</v>
      </c>
      <c r="H469" s="41" t="str">
        <f t="shared" si="53"/>
        <v/>
      </c>
    </row>
    <row r="470" spans="1:8" s="42" customFormat="1" x14ac:dyDescent="0.2">
      <c r="A470" s="38"/>
      <c r="B470" s="39" t="s">
        <v>449</v>
      </c>
      <c r="C470" s="40">
        <v>1</v>
      </c>
      <c r="D470" s="40">
        <v>10</v>
      </c>
      <c r="E470" s="41">
        <f t="shared" si="51"/>
        <v>9.6618357487922703E-4</v>
      </c>
      <c r="F470" s="41">
        <f t="shared" si="52"/>
        <v>1.1834319526627219E-2</v>
      </c>
      <c r="G470" s="41">
        <f t="shared" si="54"/>
        <v>9</v>
      </c>
      <c r="H470" s="41">
        <f t="shared" si="53"/>
        <v>8.6956521739130436E-3</v>
      </c>
    </row>
    <row r="471" spans="1:8" s="42" customFormat="1" x14ac:dyDescent="0.2">
      <c r="A471" s="38"/>
      <c r="B471" s="39" t="s">
        <v>450</v>
      </c>
      <c r="C471" s="40">
        <v>4</v>
      </c>
      <c r="D471" s="40">
        <v>4</v>
      </c>
      <c r="E471" s="41">
        <f t="shared" si="51"/>
        <v>3.8647342995169081E-3</v>
      </c>
      <c r="F471" s="41">
        <f t="shared" si="52"/>
        <v>4.7337278106508876E-3</v>
      </c>
      <c r="G471" s="41">
        <f t="shared" si="54"/>
        <v>0</v>
      </c>
      <c r="H471" s="41">
        <f t="shared" si="53"/>
        <v>0</v>
      </c>
    </row>
    <row r="472" spans="1:8" s="42" customFormat="1" x14ac:dyDescent="0.2">
      <c r="A472" s="38"/>
      <c r="B472" s="39" t="s">
        <v>451</v>
      </c>
      <c r="C472" s="40">
        <v>0</v>
      </c>
      <c r="D472" s="40">
        <v>0</v>
      </c>
      <c r="E472" s="41" t="str">
        <f t="shared" si="51"/>
        <v/>
      </c>
      <c r="F472" s="41" t="str">
        <f t="shared" si="52"/>
        <v/>
      </c>
      <c r="G472" s="41" t="str">
        <f t="shared" si="54"/>
        <v xml:space="preserve"> </v>
      </c>
      <c r="H472" s="41" t="str">
        <f t="shared" si="53"/>
        <v/>
      </c>
    </row>
    <row r="473" spans="1:8" s="42" customFormat="1" x14ac:dyDescent="0.2">
      <c r="A473" s="38"/>
      <c r="B473" s="39" t="s">
        <v>452</v>
      </c>
      <c r="C473" s="40">
        <v>0</v>
      </c>
      <c r="D473" s="40">
        <v>0</v>
      </c>
      <c r="E473" s="41" t="str">
        <f t="shared" si="51"/>
        <v/>
      </c>
      <c r="F473" s="41" t="str">
        <f t="shared" si="52"/>
        <v/>
      </c>
      <c r="G473" s="41" t="str">
        <f t="shared" si="54"/>
        <v xml:space="preserve"> </v>
      </c>
      <c r="H473" s="41" t="str">
        <f t="shared" si="53"/>
        <v/>
      </c>
    </row>
    <row r="474" spans="1:8" s="42" customFormat="1" x14ac:dyDescent="0.2">
      <c r="A474" s="38"/>
      <c r="B474" s="39" t="s">
        <v>453</v>
      </c>
      <c r="C474" s="40">
        <v>0</v>
      </c>
      <c r="D474" s="40">
        <v>0</v>
      </c>
      <c r="E474" s="41" t="str">
        <f t="shared" si="51"/>
        <v/>
      </c>
      <c r="F474" s="41" t="str">
        <f t="shared" si="52"/>
        <v/>
      </c>
      <c r="G474" s="41" t="str">
        <f t="shared" si="54"/>
        <v xml:space="preserve"> </v>
      </c>
      <c r="H474" s="41" t="str">
        <f t="shared" si="53"/>
        <v/>
      </c>
    </row>
    <row r="475" spans="1:8" s="42" customFormat="1" x14ac:dyDescent="0.2">
      <c r="A475" s="38"/>
      <c r="B475" s="39" t="s">
        <v>454</v>
      </c>
      <c r="C475" s="40">
        <v>0</v>
      </c>
      <c r="D475" s="40">
        <v>0</v>
      </c>
      <c r="E475" s="41" t="str">
        <f t="shared" si="51"/>
        <v/>
      </c>
      <c r="F475" s="41" t="str">
        <f t="shared" si="52"/>
        <v/>
      </c>
      <c r="G475" s="41" t="str">
        <f t="shared" si="54"/>
        <v xml:space="preserve"> </v>
      </c>
      <c r="H475" s="41" t="str">
        <f t="shared" si="53"/>
        <v/>
      </c>
    </row>
    <row r="476" spans="1:8" s="42" customFormat="1" x14ac:dyDescent="0.2">
      <c r="A476" s="38"/>
      <c r="B476" s="39" t="s">
        <v>455</v>
      </c>
      <c r="C476" s="40">
        <v>4</v>
      </c>
      <c r="D476" s="40">
        <v>0</v>
      </c>
      <c r="E476" s="41">
        <f t="shared" si="51"/>
        <v>3.8647342995169081E-3</v>
      </c>
      <c r="F476" s="41" t="str">
        <f t="shared" si="52"/>
        <v/>
      </c>
      <c r="G476" s="41">
        <f t="shared" si="54"/>
        <v>-1</v>
      </c>
      <c r="H476" s="41">
        <f t="shared" si="53"/>
        <v>-3.8647342995169081E-3</v>
      </c>
    </row>
    <row r="477" spans="1:8" s="42" customFormat="1" x14ac:dyDescent="0.2">
      <c r="A477" s="38"/>
      <c r="B477" s="39" t="s">
        <v>456</v>
      </c>
      <c r="C477" s="40">
        <v>0</v>
      </c>
      <c r="D477" s="40">
        <v>0</v>
      </c>
      <c r="E477" s="41" t="str">
        <f t="shared" ref="E477:E540" si="55">+IF(C477=0,"",C477/C$349)</f>
        <v/>
      </c>
      <c r="F477" s="41" t="str">
        <f t="shared" ref="F477:F540" si="56">+IF(D477=0,"",D477/D$349)</f>
        <v/>
      </c>
      <c r="G477" s="41" t="str">
        <f t="shared" si="54"/>
        <v xml:space="preserve"> </v>
      </c>
      <c r="H477" s="41" t="str">
        <f t="shared" ref="H477:H540" si="57">+IF(OR(AND(E477=""),(G477="")),"",E477*G477)</f>
        <v/>
      </c>
    </row>
    <row r="478" spans="1:8" s="42" customFormat="1" x14ac:dyDescent="0.2">
      <c r="A478" s="38"/>
      <c r="B478" s="39" t="s">
        <v>457</v>
      </c>
      <c r="C478" s="40">
        <v>0</v>
      </c>
      <c r="D478" s="40">
        <v>0</v>
      </c>
      <c r="E478" s="41" t="str">
        <f t="shared" si="55"/>
        <v/>
      </c>
      <c r="F478" s="41" t="str">
        <f t="shared" si="56"/>
        <v/>
      </c>
      <c r="G478" s="41" t="str">
        <f t="shared" ref="G478:G541" si="58">+IF(AND(C478=0,D478=0)," ",IF(C478=0,1,IF(D478=0,-1,(D478-C478)/C478)))</f>
        <v xml:space="preserve"> </v>
      </c>
      <c r="H478" s="41" t="str">
        <f t="shared" si="57"/>
        <v/>
      </c>
    </row>
    <row r="479" spans="1:8" s="42" customFormat="1" x14ac:dyDescent="0.2">
      <c r="A479" s="38"/>
      <c r="B479" s="39" t="s">
        <v>458</v>
      </c>
      <c r="C479" s="40">
        <v>4</v>
      </c>
      <c r="D479" s="40">
        <v>2</v>
      </c>
      <c r="E479" s="41">
        <f t="shared" si="55"/>
        <v>3.8647342995169081E-3</v>
      </c>
      <c r="F479" s="41">
        <f t="shared" si="56"/>
        <v>2.3668639053254438E-3</v>
      </c>
      <c r="G479" s="41">
        <f t="shared" si="58"/>
        <v>-0.5</v>
      </c>
      <c r="H479" s="41">
        <f t="shared" si="57"/>
        <v>-1.9323671497584541E-3</v>
      </c>
    </row>
    <row r="480" spans="1:8" s="42" customFormat="1" ht="25.5" x14ac:dyDescent="0.2">
      <c r="A480" s="38"/>
      <c r="B480" s="39" t="s">
        <v>459</v>
      </c>
      <c r="C480" s="40">
        <v>0</v>
      </c>
      <c r="D480" s="40">
        <v>0</v>
      </c>
      <c r="E480" s="41" t="str">
        <f t="shared" si="55"/>
        <v/>
      </c>
      <c r="F480" s="41" t="str">
        <f t="shared" si="56"/>
        <v/>
      </c>
      <c r="G480" s="41" t="str">
        <f t="shared" si="58"/>
        <v xml:space="preserve"> </v>
      </c>
      <c r="H480" s="41" t="str">
        <f t="shared" si="57"/>
        <v/>
      </c>
    </row>
    <row r="481" spans="1:8" s="42" customFormat="1" x14ac:dyDescent="0.2">
      <c r="A481" s="38"/>
      <c r="B481" s="39" t="s">
        <v>460</v>
      </c>
      <c r="C481" s="40">
        <v>0</v>
      </c>
      <c r="D481" s="40">
        <v>0</v>
      </c>
      <c r="E481" s="41" t="str">
        <f t="shared" si="55"/>
        <v/>
      </c>
      <c r="F481" s="41" t="str">
        <f t="shared" si="56"/>
        <v/>
      </c>
      <c r="G481" s="41" t="str">
        <f t="shared" si="58"/>
        <v xml:space="preserve"> </v>
      </c>
      <c r="H481" s="41" t="str">
        <f t="shared" si="57"/>
        <v/>
      </c>
    </row>
    <row r="482" spans="1:8" s="42" customFormat="1" x14ac:dyDescent="0.2">
      <c r="A482" s="38"/>
      <c r="B482" s="39" t="s">
        <v>461</v>
      </c>
      <c r="C482" s="40">
        <v>0</v>
      </c>
      <c r="D482" s="40">
        <v>0</v>
      </c>
      <c r="E482" s="41" t="str">
        <f t="shared" si="55"/>
        <v/>
      </c>
      <c r="F482" s="41" t="str">
        <f t="shared" si="56"/>
        <v/>
      </c>
      <c r="G482" s="41" t="str">
        <f t="shared" si="58"/>
        <v xml:space="preserve"> </v>
      </c>
      <c r="H482" s="41" t="str">
        <f t="shared" si="57"/>
        <v/>
      </c>
    </row>
    <row r="483" spans="1:8" s="42" customFormat="1" x14ac:dyDescent="0.2">
      <c r="A483" s="38"/>
      <c r="B483" s="39" t="s">
        <v>462</v>
      </c>
      <c r="C483" s="40">
        <v>0</v>
      </c>
      <c r="D483" s="40">
        <v>0</v>
      </c>
      <c r="E483" s="41" t="str">
        <f t="shared" si="55"/>
        <v/>
      </c>
      <c r="F483" s="41" t="str">
        <f t="shared" si="56"/>
        <v/>
      </c>
      <c r="G483" s="41" t="str">
        <f t="shared" si="58"/>
        <v xml:space="preserve"> </v>
      </c>
      <c r="H483" s="41" t="str">
        <f t="shared" si="57"/>
        <v/>
      </c>
    </row>
    <row r="484" spans="1:8" s="42" customFormat="1" x14ac:dyDescent="0.2">
      <c r="A484" s="38"/>
      <c r="B484" s="39" t="s">
        <v>463</v>
      </c>
      <c r="C484" s="40">
        <v>0</v>
      </c>
      <c r="D484" s="40">
        <v>1</v>
      </c>
      <c r="E484" s="41" t="str">
        <f t="shared" si="55"/>
        <v/>
      </c>
      <c r="F484" s="41">
        <f t="shared" si="56"/>
        <v>1.1834319526627219E-3</v>
      </c>
      <c r="G484" s="41">
        <f t="shared" si="58"/>
        <v>1</v>
      </c>
      <c r="H484" s="41" t="str">
        <f t="shared" si="57"/>
        <v/>
      </c>
    </row>
    <row r="485" spans="1:8" s="42" customFormat="1" x14ac:dyDescent="0.2">
      <c r="A485" s="38"/>
      <c r="B485" s="39" t="s">
        <v>464</v>
      </c>
      <c r="C485" s="40">
        <v>0</v>
      </c>
      <c r="D485" s="40">
        <v>0</v>
      </c>
      <c r="E485" s="41" t="str">
        <f t="shared" si="55"/>
        <v/>
      </c>
      <c r="F485" s="41" t="str">
        <f t="shared" si="56"/>
        <v/>
      </c>
      <c r="G485" s="41" t="str">
        <f t="shared" si="58"/>
        <v xml:space="preserve"> </v>
      </c>
      <c r="H485" s="41" t="str">
        <f t="shared" si="57"/>
        <v/>
      </c>
    </row>
    <row r="486" spans="1:8" s="42" customFormat="1" x14ac:dyDescent="0.2">
      <c r="A486" s="38"/>
      <c r="B486" s="39" t="s">
        <v>465</v>
      </c>
      <c r="C486" s="40">
        <v>3</v>
      </c>
      <c r="D486" s="40">
        <v>2</v>
      </c>
      <c r="E486" s="41">
        <f t="shared" si="55"/>
        <v>2.8985507246376812E-3</v>
      </c>
      <c r="F486" s="41">
        <f t="shared" si="56"/>
        <v>2.3668639053254438E-3</v>
      </c>
      <c r="G486" s="41">
        <f t="shared" si="58"/>
        <v>-0.33333333333333331</v>
      </c>
      <c r="H486" s="41">
        <f t="shared" si="57"/>
        <v>-9.6618357487922703E-4</v>
      </c>
    </row>
    <row r="487" spans="1:8" s="42" customFormat="1" x14ac:dyDescent="0.2">
      <c r="A487" s="38"/>
      <c r="B487" s="39" t="s">
        <v>466</v>
      </c>
      <c r="C487" s="40">
        <v>1</v>
      </c>
      <c r="D487" s="40">
        <v>0</v>
      </c>
      <c r="E487" s="41">
        <f t="shared" si="55"/>
        <v>9.6618357487922703E-4</v>
      </c>
      <c r="F487" s="41" t="str">
        <f t="shared" si="56"/>
        <v/>
      </c>
      <c r="G487" s="41">
        <f t="shared" si="58"/>
        <v>-1</v>
      </c>
      <c r="H487" s="41">
        <f t="shared" si="57"/>
        <v>-9.6618357487922703E-4</v>
      </c>
    </row>
    <row r="488" spans="1:8" s="42" customFormat="1" x14ac:dyDescent="0.2">
      <c r="A488" s="38"/>
      <c r="B488" s="39" t="s">
        <v>467</v>
      </c>
      <c r="C488" s="40">
        <v>0</v>
      </c>
      <c r="D488" s="40">
        <v>0</v>
      </c>
      <c r="E488" s="41" t="str">
        <f t="shared" si="55"/>
        <v/>
      </c>
      <c r="F488" s="41" t="str">
        <f t="shared" si="56"/>
        <v/>
      </c>
      <c r="G488" s="41" t="str">
        <f t="shared" si="58"/>
        <v xml:space="preserve"> </v>
      </c>
      <c r="H488" s="41" t="str">
        <f t="shared" si="57"/>
        <v/>
      </c>
    </row>
    <row r="489" spans="1:8" s="42" customFormat="1" x14ac:dyDescent="0.2">
      <c r="A489" s="38"/>
      <c r="B489" s="39" t="s">
        <v>468</v>
      </c>
      <c r="C489" s="40">
        <v>0</v>
      </c>
      <c r="D489" s="40">
        <v>1</v>
      </c>
      <c r="E489" s="41" t="str">
        <f t="shared" si="55"/>
        <v/>
      </c>
      <c r="F489" s="41">
        <f t="shared" si="56"/>
        <v>1.1834319526627219E-3</v>
      </c>
      <c r="G489" s="41">
        <f t="shared" si="58"/>
        <v>1</v>
      </c>
      <c r="H489" s="41" t="str">
        <f t="shared" si="57"/>
        <v/>
      </c>
    </row>
    <row r="490" spans="1:8" s="42" customFormat="1" x14ac:dyDescent="0.2">
      <c r="A490" s="38"/>
      <c r="B490" s="39" t="s">
        <v>469</v>
      </c>
      <c r="C490" s="40">
        <v>1</v>
      </c>
      <c r="D490" s="40">
        <v>0</v>
      </c>
      <c r="E490" s="41">
        <f t="shared" si="55"/>
        <v>9.6618357487922703E-4</v>
      </c>
      <c r="F490" s="41" t="str">
        <f t="shared" si="56"/>
        <v/>
      </c>
      <c r="G490" s="41">
        <f t="shared" si="58"/>
        <v>-1</v>
      </c>
      <c r="H490" s="41">
        <f t="shared" si="57"/>
        <v>-9.6618357487922703E-4</v>
      </c>
    </row>
    <row r="491" spans="1:8" s="42" customFormat="1" x14ac:dyDescent="0.2">
      <c r="A491" s="38"/>
      <c r="B491" s="39" t="s">
        <v>470</v>
      </c>
      <c r="C491" s="40">
        <v>0</v>
      </c>
      <c r="D491" s="40">
        <v>0</v>
      </c>
      <c r="E491" s="41" t="str">
        <f t="shared" si="55"/>
        <v/>
      </c>
      <c r="F491" s="41" t="str">
        <f t="shared" si="56"/>
        <v/>
      </c>
      <c r="G491" s="41" t="str">
        <f t="shared" si="58"/>
        <v xml:space="preserve"> </v>
      </c>
      <c r="H491" s="41" t="str">
        <f t="shared" si="57"/>
        <v/>
      </c>
    </row>
    <row r="492" spans="1:8" s="42" customFormat="1" ht="25.5" x14ac:dyDescent="0.2">
      <c r="A492" s="38"/>
      <c r="B492" s="39" t="s">
        <v>471</v>
      </c>
      <c r="C492" s="40">
        <v>0</v>
      </c>
      <c r="D492" s="40">
        <v>0</v>
      </c>
      <c r="E492" s="41" t="str">
        <f t="shared" si="55"/>
        <v/>
      </c>
      <c r="F492" s="41" t="str">
        <f t="shared" si="56"/>
        <v/>
      </c>
      <c r="G492" s="41" t="str">
        <f t="shared" si="58"/>
        <v xml:space="preserve"> </v>
      </c>
      <c r="H492" s="41" t="str">
        <f t="shared" si="57"/>
        <v/>
      </c>
    </row>
    <row r="493" spans="1:8" s="42" customFormat="1" x14ac:dyDescent="0.2">
      <c r="A493" s="38"/>
      <c r="B493" s="39" t="s">
        <v>472</v>
      </c>
      <c r="C493" s="40">
        <v>0</v>
      </c>
      <c r="D493" s="40">
        <v>0</v>
      </c>
      <c r="E493" s="41" t="str">
        <f t="shared" si="55"/>
        <v/>
      </c>
      <c r="F493" s="41" t="str">
        <f t="shared" si="56"/>
        <v/>
      </c>
      <c r="G493" s="41" t="str">
        <f t="shared" si="58"/>
        <v xml:space="preserve"> </v>
      </c>
      <c r="H493" s="41" t="str">
        <f t="shared" si="57"/>
        <v/>
      </c>
    </row>
    <row r="494" spans="1:8" s="42" customFormat="1" ht="25.5" x14ac:dyDescent="0.2">
      <c r="A494" s="38"/>
      <c r="B494" s="39" t="s">
        <v>473</v>
      </c>
      <c r="C494" s="40">
        <v>0</v>
      </c>
      <c r="D494" s="40">
        <v>0</v>
      </c>
      <c r="E494" s="41" t="str">
        <f t="shared" si="55"/>
        <v/>
      </c>
      <c r="F494" s="41" t="str">
        <f t="shared" si="56"/>
        <v/>
      </c>
      <c r="G494" s="41" t="str">
        <f t="shared" si="58"/>
        <v xml:space="preserve"> </v>
      </c>
      <c r="H494" s="41" t="str">
        <f t="shared" si="57"/>
        <v/>
      </c>
    </row>
    <row r="495" spans="1:8" s="42" customFormat="1" x14ac:dyDescent="0.2">
      <c r="A495" s="38"/>
      <c r="B495" s="39" t="s">
        <v>474</v>
      </c>
      <c r="C495" s="40">
        <v>0</v>
      </c>
      <c r="D495" s="40">
        <v>1</v>
      </c>
      <c r="E495" s="41" t="str">
        <f t="shared" si="55"/>
        <v/>
      </c>
      <c r="F495" s="41">
        <f t="shared" si="56"/>
        <v>1.1834319526627219E-3</v>
      </c>
      <c r="G495" s="41">
        <f t="shared" si="58"/>
        <v>1</v>
      </c>
      <c r="H495" s="41" t="str">
        <f t="shared" si="57"/>
        <v/>
      </c>
    </row>
    <row r="496" spans="1:8" s="42" customFormat="1" ht="25.5" x14ac:dyDescent="0.2">
      <c r="A496" s="38"/>
      <c r="B496" s="39" t="s">
        <v>475</v>
      </c>
      <c r="C496" s="40">
        <v>0</v>
      </c>
      <c r="D496" s="40">
        <v>0</v>
      </c>
      <c r="E496" s="41" t="str">
        <f t="shared" si="55"/>
        <v/>
      </c>
      <c r="F496" s="41" t="str">
        <f t="shared" si="56"/>
        <v/>
      </c>
      <c r="G496" s="41" t="str">
        <f t="shared" si="58"/>
        <v xml:space="preserve"> </v>
      </c>
      <c r="H496" s="41" t="str">
        <f t="shared" si="57"/>
        <v/>
      </c>
    </row>
    <row r="497" spans="1:8" s="42" customFormat="1" x14ac:dyDescent="0.2">
      <c r="A497" s="38"/>
      <c r="B497" s="39" t="s">
        <v>476</v>
      </c>
      <c r="C497" s="40">
        <v>1</v>
      </c>
      <c r="D497" s="40">
        <v>0</v>
      </c>
      <c r="E497" s="41">
        <f t="shared" si="55"/>
        <v>9.6618357487922703E-4</v>
      </c>
      <c r="F497" s="41" t="str">
        <f t="shared" si="56"/>
        <v/>
      </c>
      <c r="G497" s="41">
        <f t="shared" si="58"/>
        <v>-1</v>
      </c>
      <c r="H497" s="41">
        <f t="shared" si="57"/>
        <v>-9.6618357487922703E-4</v>
      </c>
    </row>
    <row r="498" spans="1:8" s="42" customFormat="1" ht="25.5" x14ac:dyDescent="0.2">
      <c r="A498" s="38"/>
      <c r="B498" s="39" t="s">
        <v>477</v>
      </c>
      <c r="C498" s="40">
        <v>0</v>
      </c>
      <c r="D498" s="40">
        <v>0</v>
      </c>
      <c r="E498" s="41" t="str">
        <f t="shared" si="55"/>
        <v/>
      </c>
      <c r="F498" s="41" t="str">
        <f t="shared" si="56"/>
        <v/>
      </c>
      <c r="G498" s="41" t="str">
        <f t="shared" si="58"/>
        <v xml:space="preserve"> </v>
      </c>
      <c r="H498" s="41" t="str">
        <f t="shared" si="57"/>
        <v/>
      </c>
    </row>
    <row r="499" spans="1:8" s="42" customFormat="1" ht="25.5" x14ac:dyDescent="0.2">
      <c r="A499" s="38"/>
      <c r="B499" s="39" t="s">
        <v>478</v>
      </c>
      <c r="C499" s="40">
        <v>0</v>
      </c>
      <c r="D499" s="40">
        <v>0</v>
      </c>
      <c r="E499" s="41" t="str">
        <f t="shared" si="55"/>
        <v/>
      </c>
      <c r="F499" s="41" t="str">
        <f t="shared" si="56"/>
        <v/>
      </c>
      <c r="G499" s="41" t="str">
        <f t="shared" si="58"/>
        <v xml:space="preserve"> </v>
      </c>
      <c r="H499" s="41" t="str">
        <f t="shared" si="57"/>
        <v/>
      </c>
    </row>
    <row r="500" spans="1:8" s="42" customFormat="1" ht="25.5" x14ac:dyDescent="0.2">
      <c r="A500" s="38"/>
      <c r="B500" s="39" t="s">
        <v>479</v>
      </c>
      <c r="C500" s="40">
        <v>1</v>
      </c>
      <c r="D500" s="40">
        <v>1</v>
      </c>
      <c r="E500" s="41">
        <f t="shared" si="55"/>
        <v>9.6618357487922703E-4</v>
      </c>
      <c r="F500" s="41">
        <f t="shared" si="56"/>
        <v>1.1834319526627219E-3</v>
      </c>
      <c r="G500" s="41">
        <f t="shared" si="58"/>
        <v>0</v>
      </c>
      <c r="H500" s="41">
        <f t="shared" si="57"/>
        <v>0</v>
      </c>
    </row>
    <row r="501" spans="1:8" s="42" customFormat="1" ht="25.5" x14ac:dyDescent="0.2">
      <c r="A501" s="38"/>
      <c r="B501" s="39" t="s">
        <v>480</v>
      </c>
      <c r="C501" s="40">
        <v>0</v>
      </c>
      <c r="D501" s="40">
        <v>0</v>
      </c>
      <c r="E501" s="41" t="str">
        <f t="shared" si="55"/>
        <v/>
      </c>
      <c r="F501" s="41" t="str">
        <f t="shared" si="56"/>
        <v/>
      </c>
      <c r="G501" s="41" t="str">
        <f t="shared" si="58"/>
        <v xml:space="preserve"> </v>
      </c>
      <c r="H501" s="41" t="str">
        <f t="shared" si="57"/>
        <v/>
      </c>
    </row>
    <row r="502" spans="1:8" s="42" customFormat="1" ht="25.5" x14ac:dyDescent="0.2">
      <c r="A502" s="38"/>
      <c r="B502" s="39" t="s">
        <v>481</v>
      </c>
      <c r="C502" s="40">
        <v>0</v>
      </c>
      <c r="D502" s="40">
        <v>0</v>
      </c>
      <c r="E502" s="41" t="str">
        <f t="shared" si="55"/>
        <v/>
      </c>
      <c r="F502" s="41" t="str">
        <f t="shared" si="56"/>
        <v/>
      </c>
      <c r="G502" s="41" t="str">
        <f t="shared" si="58"/>
        <v xml:space="preserve"> </v>
      </c>
      <c r="H502" s="41" t="str">
        <f t="shared" si="57"/>
        <v/>
      </c>
    </row>
    <row r="503" spans="1:8" s="42" customFormat="1" ht="25.5" x14ac:dyDescent="0.2">
      <c r="A503" s="38"/>
      <c r="B503" s="39" t="s">
        <v>482</v>
      </c>
      <c r="C503" s="40">
        <v>0</v>
      </c>
      <c r="D503" s="40">
        <v>0</v>
      </c>
      <c r="E503" s="41" t="str">
        <f t="shared" si="55"/>
        <v/>
      </c>
      <c r="F503" s="41" t="str">
        <f t="shared" si="56"/>
        <v/>
      </c>
      <c r="G503" s="41" t="str">
        <f t="shared" si="58"/>
        <v xml:space="preserve"> </v>
      </c>
      <c r="H503" s="41" t="str">
        <f t="shared" si="57"/>
        <v/>
      </c>
    </row>
    <row r="504" spans="1:8" s="42" customFormat="1" ht="25.5" x14ac:dyDescent="0.2">
      <c r="A504" s="38"/>
      <c r="B504" s="39" t="s">
        <v>483</v>
      </c>
      <c r="C504" s="40">
        <v>0</v>
      </c>
      <c r="D504" s="40">
        <v>0</v>
      </c>
      <c r="E504" s="41" t="str">
        <f t="shared" si="55"/>
        <v/>
      </c>
      <c r="F504" s="41" t="str">
        <f t="shared" si="56"/>
        <v/>
      </c>
      <c r="G504" s="41" t="str">
        <f t="shared" si="58"/>
        <v xml:space="preserve"> </v>
      </c>
      <c r="H504" s="41" t="str">
        <f t="shared" si="57"/>
        <v/>
      </c>
    </row>
    <row r="505" spans="1:8" s="42" customFormat="1" ht="25.5" x14ac:dyDescent="0.2">
      <c r="A505" s="38"/>
      <c r="B505" s="39" t="s">
        <v>484</v>
      </c>
      <c r="C505" s="40">
        <v>0</v>
      </c>
      <c r="D505" s="40">
        <v>0</v>
      </c>
      <c r="E505" s="41" t="str">
        <f t="shared" si="55"/>
        <v/>
      </c>
      <c r="F505" s="41" t="str">
        <f t="shared" si="56"/>
        <v/>
      </c>
      <c r="G505" s="41" t="str">
        <f t="shared" si="58"/>
        <v xml:space="preserve"> </v>
      </c>
      <c r="H505" s="41" t="str">
        <f t="shared" si="57"/>
        <v/>
      </c>
    </row>
    <row r="506" spans="1:8" s="42" customFormat="1" ht="25.5" x14ac:dyDescent="0.2">
      <c r="A506" s="38"/>
      <c r="B506" s="39" t="s">
        <v>485</v>
      </c>
      <c r="C506" s="40">
        <v>1</v>
      </c>
      <c r="D506" s="40">
        <v>0</v>
      </c>
      <c r="E506" s="41">
        <f t="shared" si="55"/>
        <v>9.6618357487922703E-4</v>
      </c>
      <c r="F506" s="41" t="str">
        <f t="shared" si="56"/>
        <v/>
      </c>
      <c r="G506" s="41">
        <f t="shared" si="58"/>
        <v>-1</v>
      </c>
      <c r="H506" s="41">
        <f t="shared" si="57"/>
        <v>-9.6618357487922703E-4</v>
      </c>
    </row>
    <row r="507" spans="1:8" s="42" customFormat="1" x14ac:dyDescent="0.2">
      <c r="A507" s="38"/>
      <c r="B507" s="39" t="s">
        <v>486</v>
      </c>
      <c r="C507" s="40">
        <v>0</v>
      </c>
      <c r="D507" s="40">
        <v>0</v>
      </c>
      <c r="E507" s="41" t="str">
        <f t="shared" si="55"/>
        <v/>
      </c>
      <c r="F507" s="41" t="str">
        <f t="shared" si="56"/>
        <v/>
      </c>
      <c r="G507" s="41" t="str">
        <f t="shared" si="58"/>
        <v xml:space="preserve"> </v>
      </c>
      <c r="H507" s="41" t="str">
        <f t="shared" si="57"/>
        <v/>
      </c>
    </row>
    <row r="508" spans="1:8" s="42" customFormat="1" ht="25.5" x14ac:dyDescent="0.2">
      <c r="A508" s="38"/>
      <c r="B508" s="39" t="s">
        <v>487</v>
      </c>
      <c r="C508" s="40">
        <v>0</v>
      </c>
      <c r="D508" s="40">
        <v>0</v>
      </c>
      <c r="E508" s="41" t="str">
        <f t="shared" si="55"/>
        <v/>
      </c>
      <c r="F508" s="41" t="str">
        <f t="shared" si="56"/>
        <v/>
      </c>
      <c r="G508" s="41" t="str">
        <f t="shared" si="58"/>
        <v xml:space="preserve"> </v>
      </c>
      <c r="H508" s="41" t="str">
        <f t="shared" si="57"/>
        <v/>
      </c>
    </row>
    <row r="509" spans="1:8" s="42" customFormat="1" x14ac:dyDescent="0.2">
      <c r="A509" s="38"/>
      <c r="B509" s="39" t="s">
        <v>488</v>
      </c>
      <c r="C509" s="40">
        <v>0</v>
      </c>
      <c r="D509" s="40">
        <v>0</v>
      </c>
      <c r="E509" s="41" t="str">
        <f t="shared" si="55"/>
        <v/>
      </c>
      <c r="F509" s="41" t="str">
        <f t="shared" si="56"/>
        <v/>
      </c>
      <c r="G509" s="41" t="str">
        <f t="shared" si="58"/>
        <v xml:space="preserve"> </v>
      </c>
      <c r="H509" s="41" t="str">
        <f t="shared" si="57"/>
        <v/>
      </c>
    </row>
    <row r="510" spans="1:8" s="42" customFormat="1" x14ac:dyDescent="0.2">
      <c r="A510" s="38"/>
      <c r="B510" s="39" t="s">
        <v>489</v>
      </c>
      <c r="C510" s="40">
        <v>21</v>
      </c>
      <c r="D510" s="40">
        <v>2</v>
      </c>
      <c r="E510" s="41">
        <f t="shared" si="55"/>
        <v>2.0289855072463767E-2</v>
      </c>
      <c r="F510" s="41">
        <f t="shared" si="56"/>
        <v>2.3668639053254438E-3</v>
      </c>
      <c r="G510" s="41">
        <f t="shared" si="58"/>
        <v>-0.90476190476190477</v>
      </c>
      <c r="H510" s="41">
        <f t="shared" si="57"/>
        <v>-1.8357487922705314E-2</v>
      </c>
    </row>
    <row r="511" spans="1:8" s="42" customFormat="1" x14ac:dyDescent="0.2">
      <c r="A511" s="38"/>
      <c r="B511" s="39" t="s">
        <v>490</v>
      </c>
      <c r="C511" s="40">
        <v>1</v>
      </c>
      <c r="D511" s="40">
        <v>3</v>
      </c>
      <c r="E511" s="41">
        <f t="shared" si="55"/>
        <v>9.6618357487922703E-4</v>
      </c>
      <c r="F511" s="41">
        <f t="shared" si="56"/>
        <v>3.5502958579881655E-3</v>
      </c>
      <c r="G511" s="41">
        <f t="shared" si="58"/>
        <v>2</v>
      </c>
      <c r="H511" s="41">
        <f t="shared" si="57"/>
        <v>1.9323671497584541E-3</v>
      </c>
    </row>
    <row r="512" spans="1:8" s="42" customFormat="1" ht="38.25" x14ac:dyDescent="0.2">
      <c r="A512" s="38"/>
      <c r="B512" s="39" t="s">
        <v>491</v>
      </c>
      <c r="C512" s="40">
        <v>0</v>
      </c>
      <c r="D512" s="40">
        <v>0</v>
      </c>
      <c r="E512" s="41" t="str">
        <f t="shared" si="55"/>
        <v/>
      </c>
      <c r="F512" s="41" t="str">
        <f t="shared" si="56"/>
        <v/>
      </c>
      <c r="G512" s="41" t="str">
        <f t="shared" si="58"/>
        <v xml:space="preserve"> </v>
      </c>
      <c r="H512" s="41" t="str">
        <f t="shared" si="57"/>
        <v/>
      </c>
    </row>
    <row r="513" spans="1:8" s="42" customFormat="1" x14ac:dyDescent="0.2">
      <c r="A513" s="38"/>
      <c r="B513" s="39" t="s">
        <v>492</v>
      </c>
      <c r="C513" s="40">
        <v>0</v>
      </c>
      <c r="D513" s="40">
        <v>0</v>
      </c>
      <c r="E513" s="41" t="str">
        <f t="shared" si="55"/>
        <v/>
      </c>
      <c r="F513" s="41" t="str">
        <f t="shared" si="56"/>
        <v/>
      </c>
      <c r="G513" s="41" t="str">
        <f t="shared" si="58"/>
        <v xml:space="preserve"> </v>
      </c>
      <c r="H513" s="41" t="str">
        <f t="shared" si="57"/>
        <v/>
      </c>
    </row>
    <row r="514" spans="1:8" s="42" customFormat="1" ht="25.5" x14ac:dyDescent="0.2">
      <c r="A514" s="38"/>
      <c r="B514" s="39" t="s">
        <v>493</v>
      </c>
      <c r="C514" s="40">
        <v>0</v>
      </c>
      <c r="D514" s="40">
        <v>0</v>
      </c>
      <c r="E514" s="41" t="str">
        <f t="shared" si="55"/>
        <v/>
      </c>
      <c r="F514" s="41" t="str">
        <f t="shared" si="56"/>
        <v/>
      </c>
      <c r="G514" s="41" t="str">
        <f t="shared" si="58"/>
        <v xml:space="preserve"> </v>
      </c>
      <c r="H514" s="41" t="str">
        <f t="shared" si="57"/>
        <v/>
      </c>
    </row>
    <row r="515" spans="1:8" s="42" customFormat="1" ht="25.5" x14ac:dyDescent="0.2">
      <c r="A515" s="38"/>
      <c r="B515" s="39" t="s">
        <v>494</v>
      </c>
      <c r="C515" s="40">
        <v>3</v>
      </c>
      <c r="D515" s="40">
        <v>65</v>
      </c>
      <c r="E515" s="41">
        <f t="shared" si="55"/>
        <v>2.8985507246376812E-3</v>
      </c>
      <c r="F515" s="41">
        <f t="shared" si="56"/>
        <v>7.6923076923076927E-2</v>
      </c>
      <c r="G515" s="41">
        <f t="shared" si="58"/>
        <v>20.666666666666668</v>
      </c>
      <c r="H515" s="41">
        <f t="shared" si="57"/>
        <v>5.9903381642512084E-2</v>
      </c>
    </row>
    <row r="516" spans="1:8" s="42" customFormat="1" x14ac:dyDescent="0.2">
      <c r="A516" s="38"/>
      <c r="B516" s="39" t="s">
        <v>495</v>
      </c>
      <c r="C516" s="40">
        <v>0</v>
      </c>
      <c r="D516" s="40">
        <v>0</v>
      </c>
      <c r="E516" s="41" t="str">
        <f t="shared" si="55"/>
        <v/>
      </c>
      <c r="F516" s="41" t="str">
        <f t="shared" si="56"/>
        <v/>
      </c>
      <c r="G516" s="41" t="str">
        <f t="shared" si="58"/>
        <v xml:space="preserve"> </v>
      </c>
      <c r="H516" s="41" t="str">
        <f t="shared" si="57"/>
        <v/>
      </c>
    </row>
    <row r="517" spans="1:8" s="42" customFormat="1" ht="25.5" x14ac:dyDescent="0.2">
      <c r="A517" s="38"/>
      <c r="B517" s="39" t="s">
        <v>496</v>
      </c>
      <c r="C517" s="40">
        <v>12</v>
      </c>
      <c r="D517" s="40">
        <v>0</v>
      </c>
      <c r="E517" s="41">
        <f t="shared" si="55"/>
        <v>1.1594202898550725E-2</v>
      </c>
      <c r="F517" s="41" t="str">
        <f t="shared" si="56"/>
        <v/>
      </c>
      <c r="G517" s="41">
        <f t="shared" si="58"/>
        <v>-1</v>
      </c>
      <c r="H517" s="41">
        <f t="shared" si="57"/>
        <v>-1.1594202898550725E-2</v>
      </c>
    </row>
    <row r="518" spans="1:8" s="42" customFormat="1" ht="25.5" x14ac:dyDescent="0.2">
      <c r="A518" s="38"/>
      <c r="B518" s="39" t="s">
        <v>497</v>
      </c>
      <c r="C518" s="40">
        <v>0</v>
      </c>
      <c r="D518" s="40">
        <v>0</v>
      </c>
      <c r="E518" s="41" t="str">
        <f t="shared" si="55"/>
        <v/>
      </c>
      <c r="F518" s="41" t="str">
        <f t="shared" si="56"/>
        <v/>
      </c>
      <c r="G518" s="41" t="str">
        <f t="shared" si="58"/>
        <v xml:space="preserve"> </v>
      </c>
      <c r="H518" s="41" t="str">
        <f t="shared" si="57"/>
        <v/>
      </c>
    </row>
    <row r="519" spans="1:8" s="42" customFormat="1" x14ac:dyDescent="0.2">
      <c r="A519" s="38"/>
      <c r="B519" s="39" t="s">
        <v>498</v>
      </c>
      <c r="C519" s="40">
        <v>0</v>
      </c>
      <c r="D519" s="40">
        <v>0</v>
      </c>
      <c r="E519" s="41" t="str">
        <f t="shared" si="55"/>
        <v/>
      </c>
      <c r="F519" s="41" t="str">
        <f t="shared" si="56"/>
        <v/>
      </c>
      <c r="G519" s="41" t="str">
        <f t="shared" si="58"/>
        <v xml:space="preserve"> </v>
      </c>
      <c r="H519" s="41" t="str">
        <f t="shared" si="57"/>
        <v/>
      </c>
    </row>
    <row r="520" spans="1:8" s="42" customFormat="1" ht="25.5" x14ac:dyDescent="0.2">
      <c r="A520" s="38"/>
      <c r="B520" s="39" t="s">
        <v>499</v>
      </c>
      <c r="C520" s="40">
        <v>0</v>
      </c>
      <c r="D520" s="40">
        <v>0</v>
      </c>
      <c r="E520" s="41" t="str">
        <f t="shared" si="55"/>
        <v/>
      </c>
      <c r="F520" s="41" t="str">
        <f t="shared" si="56"/>
        <v/>
      </c>
      <c r="G520" s="41" t="str">
        <f t="shared" si="58"/>
        <v xml:space="preserve"> </v>
      </c>
      <c r="H520" s="41" t="str">
        <f t="shared" si="57"/>
        <v/>
      </c>
    </row>
    <row r="521" spans="1:8" s="42" customFormat="1" x14ac:dyDescent="0.2">
      <c r="A521" s="38"/>
      <c r="B521" s="39" t="s">
        <v>500</v>
      </c>
      <c r="C521" s="40">
        <v>1</v>
      </c>
      <c r="D521" s="40">
        <v>0</v>
      </c>
      <c r="E521" s="41">
        <f t="shared" si="55"/>
        <v>9.6618357487922703E-4</v>
      </c>
      <c r="F521" s="41" t="str">
        <f t="shared" si="56"/>
        <v/>
      </c>
      <c r="G521" s="41">
        <f t="shared" si="58"/>
        <v>-1</v>
      </c>
      <c r="H521" s="41">
        <f t="shared" si="57"/>
        <v>-9.6618357487922703E-4</v>
      </c>
    </row>
    <row r="522" spans="1:8" s="42" customFormat="1" ht="25.5" x14ac:dyDescent="0.2">
      <c r="A522" s="38"/>
      <c r="B522" s="39" t="s">
        <v>501</v>
      </c>
      <c r="C522" s="40">
        <v>0</v>
      </c>
      <c r="D522" s="40">
        <v>0</v>
      </c>
      <c r="E522" s="41" t="str">
        <f t="shared" si="55"/>
        <v/>
      </c>
      <c r="F522" s="41" t="str">
        <f t="shared" si="56"/>
        <v/>
      </c>
      <c r="G522" s="41" t="str">
        <f t="shared" si="58"/>
        <v xml:space="preserve"> </v>
      </c>
      <c r="H522" s="41" t="str">
        <f t="shared" si="57"/>
        <v/>
      </c>
    </row>
    <row r="523" spans="1:8" s="42" customFormat="1" ht="25.5" x14ac:dyDescent="0.2">
      <c r="A523" s="38"/>
      <c r="B523" s="39" t="s">
        <v>502</v>
      </c>
      <c r="C523" s="40">
        <v>0</v>
      </c>
      <c r="D523" s="40">
        <v>0</v>
      </c>
      <c r="E523" s="41" t="str">
        <f t="shared" si="55"/>
        <v/>
      </c>
      <c r="F523" s="41" t="str">
        <f t="shared" si="56"/>
        <v/>
      </c>
      <c r="G523" s="41" t="str">
        <f t="shared" si="58"/>
        <v xml:space="preserve"> </v>
      </c>
      <c r="H523" s="41" t="str">
        <f t="shared" si="57"/>
        <v/>
      </c>
    </row>
    <row r="524" spans="1:8" s="42" customFormat="1" ht="25.5" x14ac:dyDescent="0.2">
      <c r="A524" s="38"/>
      <c r="B524" s="39" t="s">
        <v>503</v>
      </c>
      <c r="C524" s="40">
        <v>0</v>
      </c>
      <c r="D524" s="40">
        <v>0</v>
      </c>
      <c r="E524" s="41" t="str">
        <f t="shared" si="55"/>
        <v/>
      </c>
      <c r="F524" s="41" t="str">
        <f t="shared" si="56"/>
        <v/>
      </c>
      <c r="G524" s="41" t="str">
        <f t="shared" si="58"/>
        <v xml:space="preserve"> </v>
      </c>
      <c r="H524" s="41" t="str">
        <f t="shared" si="57"/>
        <v/>
      </c>
    </row>
    <row r="525" spans="1:8" s="42" customFormat="1" ht="25.5" x14ac:dyDescent="0.2">
      <c r="A525" s="38"/>
      <c r="B525" s="39" t="s">
        <v>504</v>
      </c>
      <c r="C525" s="40">
        <v>0</v>
      </c>
      <c r="D525" s="40">
        <v>0</v>
      </c>
      <c r="E525" s="41" t="str">
        <f t="shared" si="55"/>
        <v/>
      </c>
      <c r="F525" s="41" t="str">
        <f t="shared" si="56"/>
        <v/>
      </c>
      <c r="G525" s="41" t="str">
        <f t="shared" si="58"/>
        <v xml:space="preserve"> </v>
      </c>
      <c r="H525" s="41" t="str">
        <f t="shared" si="57"/>
        <v/>
      </c>
    </row>
    <row r="526" spans="1:8" s="42" customFormat="1" ht="25.5" x14ac:dyDescent="0.2">
      <c r="A526" s="38"/>
      <c r="B526" s="39" t="s">
        <v>505</v>
      </c>
      <c r="C526" s="40">
        <v>0</v>
      </c>
      <c r="D526" s="40">
        <v>0</v>
      </c>
      <c r="E526" s="41" t="str">
        <f t="shared" si="55"/>
        <v/>
      </c>
      <c r="F526" s="41" t="str">
        <f t="shared" si="56"/>
        <v/>
      </c>
      <c r="G526" s="41" t="str">
        <f t="shared" si="58"/>
        <v xml:space="preserve"> </v>
      </c>
      <c r="H526" s="41" t="str">
        <f t="shared" si="57"/>
        <v/>
      </c>
    </row>
    <row r="527" spans="1:8" s="42" customFormat="1" x14ac:dyDescent="0.2">
      <c r="A527" s="38"/>
      <c r="B527" s="39" t="s">
        <v>506</v>
      </c>
      <c r="C527" s="40">
        <v>0</v>
      </c>
      <c r="D527" s="40">
        <v>0</v>
      </c>
      <c r="E527" s="41" t="str">
        <f t="shared" si="55"/>
        <v/>
      </c>
      <c r="F527" s="41" t="str">
        <f t="shared" si="56"/>
        <v/>
      </c>
      <c r="G527" s="41" t="str">
        <f t="shared" si="58"/>
        <v xml:space="preserve"> </v>
      </c>
      <c r="H527" s="41" t="str">
        <f t="shared" si="57"/>
        <v/>
      </c>
    </row>
    <row r="528" spans="1:8" s="42" customFormat="1" ht="25.5" x14ac:dyDescent="0.2">
      <c r="A528" s="38"/>
      <c r="B528" s="39" t="s">
        <v>507</v>
      </c>
      <c r="C528" s="40">
        <v>0</v>
      </c>
      <c r="D528" s="40">
        <v>0</v>
      </c>
      <c r="E528" s="41" t="str">
        <f t="shared" si="55"/>
        <v/>
      </c>
      <c r="F528" s="41" t="str">
        <f t="shared" si="56"/>
        <v/>
      </c>
      <c r="G528" s="41" t="str">
        <f t="shared" si="58"/>
        <v xml:space="preserve"> </v>
      </c>
      <c r="H528" s="41" t="str">
        <f t="shared" si="57"/>
        <v/>
      </c>
    </row>
    <row r="529" spans="1:8" s="42" customFormat="1" x14ac:dyDescent="0.2">
      <c r="A529" s="38"/>
      <c r="B529" s="39" t="s">
        <v>508</v>
      </c>
      <c r="C529" s="40">
        <v>0</v>
      </c>
      <c r="D529" s="40">
        <v>3</v>
      </c>
      <c r="E529" s="41" t="str">
        <f t="shared" si="55"/>
        <v/>
      </c>
      <c r="F529" s="41">
        <f t="shared" si="56"/>
        <v>3.5502958579881655E-3</v>
      </c>
      <c r="G529" s="41">
        <f t="shared" si="58"/>
        <v>1</v>
      </c>
      <c r="H529" s="41" t="str">
        <f t="shared" si="57"/>
        <v/>
      </c>
    </row>
    <row r="530" spans="1:8" s="42" customFormat="1" ht="25.5" x14ac:dyDescent="0.2">
      <c r="A530" s="38"/>
      <c r="B530" s="39" t="s">
        <v>509</v>
      </c>
      <c r="C530" s="40">
        <v>0</v>
      </c>
      <c r="D530" s="40">
        <v>0</v>
      </c>
      <c r="E530" s="41" t="str">
        <f t="shared" si="55"/>
        <v/>
      </c>
      <c r="F530" s="41" t="str">
        <f t="shared" si="56"/>
        <v/>
      </c>
      <c r="G530" s="41" t="str">
        <f t="shared" si="58"/>
        <v xml:space="preserve"> </v>
      </c>
      <c r="H530" s="41" t="str">
        <f t="shared" si="57"/>
        <v/>
      </c>
    </row>
    <row r="531" spans="1:8" s="42" customFormat="1" x14ac:dyDescent="0.2">
      <c r="A531" s="38"/>
      <c r="B531" s="39" t="s">
        <v>510</v>
      </c>
      <c r="C531" s="40">
        <v>0</v>
      </c>
      <c r="D531" s="40">
        <v>0</v>
      </c>
      <c r="E531" s="41" t="str">
        <f t="shared" si="55"/>
        <v/>
      </c>
      <c r="F531" s="41" t="str">
        <f t="shared" si="56"/>
        <v/>
      </c>
      <c r="G531" s="41" t="str">
        <f t="shared" si="58"/>
        <v xml:space="preserve"> </v>
      </c>
      <c r="H531" s="41" t="str">
        <f t="shared" si="57"/>
        <v/>
      </c>
    </row>
    <row r="532" spans="1:8" s="42" customFormat="1" x14ac:dyDescent="0.2">
      <c r="A532" s="38"/>
      <c r="B532" s="39" t="s">
        <v>511</v>
      </c>
      <c r="C532" s="40">
        <v>0</v>
      </c>
      <c r="D532" s="40">
        <v>0</v>
      </c>
      <c r="E532" s="41" t="str">
        <f t="shared" si="55"/>
        <v/>
      </c>
      <c r="F532" s="41" t="str">
        <f t="shared" si="56"/>
        <v/>
      </c>
      <c r="G532" s="41" t="str">
        <f t="shared" si="58"/>
        <v xml:space="preserve"> </v>
      </c>
      <c r="H532" s="41" t="str">
        <f t="shared" si="57"/>
        <v/>
      </c>
    </row>
    <row r="533" spans="1:8" s="42" customFormat="1" x14ac:dyDescent="0.2">
      <c r="A533" s="38"/>
      <c r="B533" s="39" t="s">
        <v>512</v>
      </c>
      <c r="C533" s="40">
        <v>0</v>
      </c>
      <c r="D533" s="40">
        <v>0</v>
      </c>
      <c r="E533" s="41" t="str">
        <f t="shared" si="55"/>
        <v/>
      </c>
      <c r="F533" s="41" t="str">
        <f t="shared" si="56"/>
        <v/>
      </c>
      <c r="G533" s="41" t="str">
        <f t="shared" si="58"/>
        <v xml:space="preserve"> </v>
      </c>
      <c r="H533" s="41" t="str">
        <f t="shared" si="57"/>
        <v/>
      </c>
    </row>
    <row r="534" spans="1:8" s="42" customFormat="1" x14ac:dyDescent="0.2">
      <c r="A534" s="38"/>
      <c r="B534" s="39" t="s">
        <v>513</v>
      </c>
      <c r="C534" s="40">
        <v>9</v>
      </c>
      <c r="D534" s="40">
        <v>0</v>
      </c>
      <c r="E534" s="41">
        <f t="shared" si="55"/>
        <v>8.6956521739130436E-3</v>
      </c>
      <c r="F534" s="41" t="str">
        <f t="shared" si="56"/>
        <v/>
      </c>
      <c r="G534" s="41">
        <f t="shared" si="58"/>
        <v>-1</v>
      </c>
      <c r="H534" s="41">
        <f t="shared" si="57"/>
        <v>-8.6956521739130436E-3</v>
      </c>
    </row>
    <row r="535" spans="1:8" s="42" customFormat="1" x14ac:dyDescent="0.2">
      <c r="A535" s="38"/>
      <c r="B535" s="39" t="s">
        <v>514</v>
      </c>
      <c r="C535" s="40">
        <v>27</v>
      </c>
      <c r="D535" s="40">
        <v>0</v>
      </c>
      <c r="E535" s="41">
        <f t="shared" si="55"/>
        <v>2.6086956521739129E-2</v>
      </c>
      <c r="F535" s="41" t="str">
        <f t="shared" si="56"/>
        <v/>
      </c>
      <c r="G535" s="41">
        <f t="shared" si="58"/>
        <v>-1</v>
      </c>
      <c r="H535" s="41">
        <f t="shared" si="57"/>
        <v>-2.6086956521739129E-2</v>
      </c>
    </row>
    <row r="536" spans="1:8" s="42" customFormat="1" ht="25.5" x14ac:dyDescent="0.2">
      <c r="A536" s="38"/>
      <c r="B536" s="39" t="s">
        <v>515</v>
      </c>
      <c r="C536" s="40">
        <v>0</v>
      </c>
      <c r="D536" s="40">
        <v>0</v>
      </c>
      <c r="E536" s="41" t="str">
        <f t="shared" si="55"/>
        <v/>
      </c>
      <c r="F536" s="41" t="str">
        <f t="shared" si="56"/>
        <v/>
      </c>
      <c r="G536" s="41" t="str">
        <f t="shared" si="58"/>
        <v xml:space="preserve"> </v>
      </c>
      <c r="H536" s="41" t="str">
        <f t="shared" si="57"/>
        <v/>
      </c>
    </row>
    <row r="537" spans="1:8" s="42" customFormat="1" x14ac:dyDescent="0.2">
      <c r="A537" s="38"/>
      <c r="B537" s="39" t="s">
        <v>516</v>
      </c>
      <c r="C537" s="40">
        <v>0</v>
      </c>
      <c r="D537" s="40">
        <v>0</v>
      </c>
      <c r="E537" s="41" t="str">
        <f t="shared" si="55"/>
        <v/>
      </c>
      <c r="F537" s="41" t="str">
        <f t="shared" si="56"/>
        <v/>
      </c>
      <c r="G537" s="41" t="str">
        <f t="shared" si="58"/>
        <v xml:space="preserve"> </v>
      </c>
      <c r="H537" s="41" t="str">
        <f t="shared" si="57"/>
        <v/>
      </c>
    </row>
    <row r="538" spans="1:8" s="42" customFormat="1" x14ac:dyDescent="0.2">
      <c r="A538" s="38"/>
      <c r="B538" s="39" t="s">
        <v>517</v>
      </c>
      <c r="C538" s="40">
        <v>3</v>
      </c>
      <c r="D538" s="40">
        <v>61</v>
      </c>
      <c r="E538" s="41">
        <f t="shared" si="55"/>
        <v>2.8985507246376812E-3</v>
      </c>
      <c r="F538" s="41">
        <f t="shared" si="56"/>
        <v>7.2189349112426041E-2</v>
      </c>
      <c r="G538" s="41">
        <f t="shared" si="58"/>
        <v>19.333333333333332</v>
      </c>
      <c r="H538" s="41">
        <f t="shared" si="57"/>
        <v>5.6038647342995164E-2</v>
      </c>
    </row>
    <row r="539" spans="1:8" s="42" customFormat="1" x14ac:dyDescent="0.2">
      <c r="A539" s="38"/>
      <c r="B539" s="39" t="s">
        <v>518</v>
      </c>
      <c r="C539" s="40">
        <v>3</v>
      </c>
      <c r="D539" s="40">
        <v>0</v>
      </c>
      <c r="E539" s="41">
        <f t="shared" si="55"/>
        <v>2.8985507246376812E-3</v>
      </c>
      <c r="F539" s="41" t="str">
        <f t="shared" si="56"/>
        <v/>
      </c>
      <c r="G539" s="41">
        <f t="shared" si="58"/>
        <v>-1</v>
      </c>
      <c r="H539" s="41">
        <f t="shared" si="57"/>
        <v>-2.8985507246376812E-3</v>
      </c>
    </row>
    <row r="540" spans="1:8" s="42" customFormat="1" x14ac:dyDescent="0.2">
      <c r="A540" s="38"/>
      <c r="B540" s="39" t="s">
        <v>519</v>
      </c>
      <c r="C540" s="40">
        <v>1</v>
      </c>
      <c r="D540" s="40">
        <v>0</v>
      </c>
      <c r="E540" s="41">
        <f t="shared" si="55"/>
        <v>9.6618357487922703E-4</v>
      </c>
      <c r="F540" s="41" t="str">
        <f t="shared" si="56"/>
        <v/>
      </c>
      <c r="G540" s="41">
        <f t="shared" si="58"/>
        <v>-1</v>
      </c>
      <c r="H540" s="41">
        <f t="shared" si="57"/>
        <v>-9.6618357487922703E-4</v>
      </c>
    </row>
    <row r="541" spans="1:8" s="42" customFormat="1" x14ac:dyDescent="0.2">
      <c r="A541" s="38"/>
      <c r="B541" s="39" t="s">
        <v>520</v>
      </c>
      <c r="C541" s="40">
        <v>0</v>
      </c>
      <c r="D541" s="40">
        <v>0</v>
      </c>
      <c r="E541" s="41" t="str">
        <f t="shared" ref="E541:E576" si="59">+IF(C541=0,"",C541/C$349)</f>
        <v/>
      </c>
      <c r="F541" s="41" t="str">
        <f t="shared" ref="F541:F576" si="60">+IF(D541=0,"",D541/D$349)</f>
        <v/>
      </c>
      <c r="G541" s="41" t="str">
        <f t="shared" si="58"/>
        <v xml:space="preserve"> </v>
      </c>
      <c r="H541" s="41" t="str">
        <f t="shared" ref="H541:H576" si="61">+IF(OR(AND(E541=""),(G541="")),"",E541*G541)</f>
        <v/>
      </c>
    </row>
    <row r="542" spans="1:8" s="42" customFormat="1" x14ac:dyDescent="0.2">
      <c r="A542" s="38"/>
      <c r="B542" s="39" t="s">
        <v>521</v>
      </c>
      <c r="C542" s="40">
        <v>7</v>
      </c>
      <c r="D542" s="40">
        <v>1</v>
      </c>
      <c r="E542" s="41">
        <f t="shared" si="59"/>
        <v>6.7632850241545897E-3</v>
      </c>
      <c r="F542" s="41">
        <f t="shared" si="60"/>
        <v>1.1834319526627219E-3</v>
      </c>
      <c r="G542" s="41">
        <f t="shared" ref="G542:G576" si="62">+IF(AND(C542=0,D542=0)," ",IF(C542=0,1,IF(D542=0,-1,(D542-C542)/C542)))</f>
        <v>-0.8571428571428571</v>
      </c>
      <c r="H542" s="41">
        <f t="shared" si="61"/>
        <v>-5.7971014492753624E-3</v>
      </c>
    </row>
    <row r="543" spans="1:8" s="42" customFormat="1" x14ac:dyDescent="0.2">
      <c r="A543" s="38"/>
      <c r="B543" s="39" t="s">
        <v>522</v>
      </c>
      <c r="C543" s="40">
        <v>0</v>
      </c>
      <c r="D543" s="40">
        <v>0</v>
      </c>
      <c r="E543" s="41" t="str">
        <f t="shared" si="59"/>
        <v/>
      </c>
      <c r="F543" s="41" t="str">
        <f t="shared" si="60"/>
        <v/>
      </c>
      <c r="G543" s="41" t="str">
        <f t="shared" si="62"/>
        <v xml:space="preserve"> </v>
      </c>
      <c r="H543" s="41" t="str">
        <f t="shared" si="61"/>
        <v/>
      </c>
    </row>
    <row r="544" spans="1:8" s="42" customFormat="1" x14ac:dyDescent="0.2">
      <c r="A544" s="38"/>
      <c r="B544" s="39" t="s">
        <v>523</v>
      </c>
      <c r="C544" s="40">
        <v>0</v>
      </c>
      <c r="D544" s="40">
        <v>0</v>
      </c>
      <c r="E544" s="41" t="str">
        <f t="shared" si="59"/>
        <v/>
      </c>
      <c r="F544" s="41" t="str">
        <f t="shared" si="60"/>
        <v/>
      </c>
      <c r="G544" s="41" t="str">
        <f t="shared" si="62"/>
        <v xml:space="preserve"> </v>
      </c>
      <c r="H544" s="41" t="str">
        <f t="shared" si="61"/>
        <v/>
      </c>
    </row>
    <row r="545" spans="1:8" s="42" customFormat="1" x14ac:dyDescent="0.2">
      <c r="A545" s="38"/>
      <c r="B545" s="39" t="s">
        <v>524</v>
      </c>
      <c r="C545" s="40">
        <v>1</v>
      </c>
      <c r="D545" s="40">
        <v>0</v>
      </c>
      <c r="E545" s="41">
        <f t="shared" si="59"/>
        <v>9.6618357487922703E-4</v>
      </c>
      <c r="F545" s="41" t="str">
        <f t="shared" si="60"/>
        <v/>
      </c>
      <c r="G545" s="41">
        <f t="shared" si="62"/>
        <v>-1</v>
      </c>
      <c r="H545" s="41">
        <f t="shared" si="61"/>
        <v>-9.6618357487922703E-4</v>
      </c>
    </row>
    <row r="546" spans="1:8" s="42" customFormat="1" x14ac:dyDescent="0.2">
      <c r="A546" s="38"/>
      <c r="B546" s="39" t="s">
        <v>525</v>
      </c>
      <c r="C546" s="40">
        <v>0</v>
      </c>
      <c r="D546" s="40">
        <v>0</v>
      </c>
      <c r="E546" s="41" t="str">
        <f t="shared" si="59"/>
        <v/>
      </c>
      <c r="F546" s="41" t="str">
        <f t="shared" si="60"/>
        <v/>
      </c>
      <c r="G546" s="41" t="str">
        <f t="shared" si="62"/>
        <v xml:space="preserve"> </v>
      </c>
      <c r="H546" s="41" t="str">
        <f t="shared" si="61"/>
        <v/>
      </c>
    </row>
    <row r="547" spans="1:8" s="42" customFormat="1" x14ac:dyDescent="0.2">
      <c r="A547" s="38"/>
      <c r="B547" s="39" t="s">
        <v>526</v>
      </c>
      <c r="C547" s="40">
        <v>0</v>
      </c>
      <c r="D547" s="40">
        <v>0</v>
      </c>
      <c r="E547" s="41" t="str">
        <f t="shared" si="59"/>
        <v/>
      </c>
      <c r="F547" s="41" t="str">
        <f t="shared" si="60"/>
        <v/>
      </c>
      <c r="G547" s="41" t="str">
        <f t="shared" si="62"/>
        <v xml:space="preserve"> </v>
      </c>
      <c r="H547" s="41" t="str">
        <f t="shared" si="61"/>
        <v/>
      </c>
    </row>
    <row r="548" spans="1:8" s="42" customFormat="1" ht="25.5" x14ac:dyDescent="0.2">
      <c r="A548" s="38"/>
      <c r="B548" s="39" t="s">
        <v>527</v>
      </c>
      <c r="C548" s="40">
        <v>0</v>
      </c>
      <c r="D548" s="40">
        <v>0</v>
      </c>
      <c r="E548" s="41" t="str">
        <f t="shared" si="59"/>
        <v/>
      </c>
      <c r="F548" s="41" t="str">
        <f t="shared" si="60"/>
        <v/>
      </c>
      <c r="G548" s="41" t="str">
        <f t="shared" si="62"/>
        <v xml:space="preserve"> </v>
      </c>
      <c r="H548" s="41" t="str">
        <f t="shared" si="61"/>
        <v/>
      </c>
    </row>
    <row r="549" spans="1:8" s="42" customFormat="1" ht="25.5" x14ac:dyDescent="0.2">
      <c r="A549" s="38"/>
      <c r="B549" s="39" t="s">
        <v>528</v>
      </c>
      <c r="C549" s="40">
        <v>0</v>
      </c>
      <c r="D549" s="40">
        <v>0</v>
      </c>
      <c r="E549" s="41" t="str">
        <f t="shared" si="59"/>
        <v/>
      </c>
      <c r="F549" s="41" t="str">
        <f t="shared" si="60"/>
        <v/>
      </c>
      <c r="G549" s="41" t="str">
        <f t="shared" si="62"/>
        <v xml:space="preserve"> </v>
      </c>
      <c r="H549" s="41" t="str">
        <f t="shared" si="61"/>
        <v/>
      </c>
    </row>
    <row r="550" spans="1:8" s="42" customFormat="1" x14ac:dyDescent="0.2">
      <c r="A550" s="38" t="s">
        <v>95</v>
      </c>
      <c r="B550" s="39" t="s">
        <v>529</v>
      </c>
      <c r="C550" s="40">
        <v>0</v>
      </c>
      <c r="D550" s="40">
        <v>1</v>
      </c>
      <c r="E550" s="41" t="str">
        <f t="shared" si="59"/>
        <v/>
      </c>
      <c r="F550" s="41">
        <f t="shared" si="60"/>
        <v>1.1834319526627219E-3</v>
      </c>
      <c r="G550" s="41">
        <f t="shared" si="62"/>
        <v>1</v>
      </c>
      <c r="H550" s="41" t="str">
        <f t="shared" si="61"/>
        <v/>
      </c>
    </row>
    <row r="551" spans="1:8" s="42" customFormat="1" x14ac:dyDescent="0.2">
      <c r="A551" s="38"/>
      <c r="B551" s="39" t="s">
        <v>530</v>
      </c>
      <c r="C551" s="40">
        <v>0</v>
      </c>
      <c r="D551" s="40">
        <v>0</v>
      </c>
      <c r="E551" s="41" t="str">
        <f t="shared" si="59"/>
        <v/>
      </c>
      <c r="F551" s="41" t="str">
        <f t="shared" si="60"/>
        <v/>
      </c>
      <c r="G551" s="41" t="str">
        <f t="shared" si="62"/>
        <v xml:space="preserve"> </v>
      </c>
      <c r="H551" s="41" t="str">
        <f t="shared" si="61"/>
        <v/>
      </c>
    </row>
    <row r="552" spans="1:8" s="42" customFormat="1" ht="25.5" x14ac:dyDescent="0.2">
      <c r="A552" s="38"/>
      <c r="B552" s="39" t="s">
        <v>531</v>
      </c>
      <c r="C552" s="40">
        <v>0</v>
      </c>
      <c r="D552" s="40">
        <v>0</v>
      </c>
      <c r="E552" s="41" t="str">
        <f t="shared" si="59"/>
        <v/>
      </c>
      <c r="F552" s="41" t="str">
        <f t="shared" si="60"/>
        <v/>
      </c>
      <c r="G552" s="41" t="str">
        <f t="shared" si="62"/>
        <v xml:space="preserve"> </v>
      </c>
      <c r="H552" s="41" t="str">
        <f t="shared" si="61"/>
        <v/>
      </c>
    </row>
    <row r="553" spans="1:8" s="42" customFormat="1" x14ac:dyDescent="0.2">
      <c r="A553" s="38"/>
      <c r="B553" s="39" t="s">
        <v>532</v>
      </c>
      <c r="C553" s="40">
        <v>0</v>
      </c>
      <c r="D553" s="40">
        <v>0</v>
      </c>
      <c r="E553" s="41" t="str">
        <f t="shared" si="59"/>
        <v/>
      </c>
      <c r="F553" s="41" t="str">
        <f t="shared" si="60"/>
        <v/>
      </c>
      <c r="G553" s="41" t="str">
        <f t="shared" si="62"/>
        <v xml:space="preserve"> </v>
      </c>
      <c r="H553" s="41" t="str">
        <f t="shared" si="61"/>
        <v/>
      </c>
    </row>
    <row r="554" spans="1:8" s="42" customFormat="1" x14ac:dyDescent="0.2">
      <c r="A554" s="38"/>
      <c r="B554" s="39" t="s">
        <v>533</v>
      </c>
      <c r="C554" s="40">
        <v>3</v>
      </c>
      <c r="D554" s="40">
        <v>0</v>
      </c>
      <c r="E554" s="41">
        <f t="shared" si="59"/>
        <v>2.8985507246376812E-3</v>
      </c>
      <c r="F554" s="41" t="str">
        <f t="shared" si="60"/>
        <v/>
      </c>
      <c r="G554" s="41">
        <f t="shared" si="62"/>
        <v>-1</v>
      </c>
      <c r="H554" s="41">
        <f t="shared" si="61"/>
        <v>-2.8985507246376812E-3</v>
      </c>
    </row>
    <row r="555" spans="1:8" s="42" customFormat="1" ht="25.5" x14ac:dyDescent="0.2">
      <c r="A555" s="38"/>
      <c r="B555" s="39" t="s">
        <v>534</v>
      </c>
      <c r="C555" s="40">
        <v>0</v>
      </c>
      <c r="D555" s="40">
        <v>0</v>
      </c>
      <c r="E555" s="41" t="str">
        <f t="shared" si="59"/>
        <v/>
      </c>
      <c r="F555" s="41" t="str">
        <f t="shared" si="60"/>
        <v/>
      </c>
      <c r="G555" s="41" t="str">
        <f t="shared" si="62"/>
        <v xml:space="preserve"> </v>
      </c>
      <c r="H555" s="41" t="str">
        <f t="shared" si="61"/>
        <v/>
      </c>
    </row>
    <row r="556" spans="1:8" s="42" customFormat="1" x14ac:dyDescent="0.2">
      <c r="A556" s="38"/>
      <c r="B556" s="39" t="s">
        <v>535</v>
      </c>
      <c r="C556" s="40">
        <v>0</v>
      </c>
      <c r="D556" s="40">
        <v>0</v>
      </c>
      <c r="E556" s="41" t="str">
        <f t="shared" si="59"/>
        <v/>
      </c>
      <c r="F556" s="41" t="str">
        <f t="shared" si="60"/>
        <v/>
      </c>
      <c r="G556" s="41" t="str">
        <f t="shared" si="62"/>
        <v xml:space="preserve"> </v>
      </c>
      <c r="H556" s="41" t="str">
        <f t="shared" si="61"/>
        <v/>
      </c>
    </row>
    <row r="557" spans="1:8" s="42" customFormat="1" x14ac:dyDescent="0.2">
      <c r="A557" s="38"/>
      <c r="B557" s="39" t="s">
        <v>536</v>
      </c>
      <c r="C557" s="40">
        <v>0</v>
      </c>
      <c r="D557" s="40">
        <v>0</v>
      </c>
      <c r="E557" s="41" t="str">
        <f t="shared" si="59"/>
        <v/>
      </c>
      <c r="F557" s="41" t="str">
        <f t="shared" si="60"/>
        <v/>
      </c>
      <c r="G557" s="41" t="str">
        <f t="shared" si="62"/>
        <v xml:space="preserve"> </v>
      </c>
      <c r="H557" s="41" t="str">
        <f t="shared" si="61"/>
        <v/>
      </c>
    </row>
    <row r="558" spans="1:8" s="42" customFormat="1" x14ac:dyDescent="0.2">
      <c r="A558" s="38"/>
      <c r="B558" s="39" t="s">
        <v>537</v>
      </c>
      <c r="C558" s="40">
        <v>0</v>
      </c>
      <c r="D558" s="40">
        <v>0</v>
      </c>
      <c r="E558" s="41" t="str">
        <f t="shared" si="59"/>
        <v/>
      </c>
      <c r="F558" s="41" t="str">
        <f t="shared" si="60"/>
        <v/>
      </c>
      <c r="G558" s="41" t="str">
        <f t="shared" si="62"/>
        <v xml:space="preserve"> </v>
      </c>
      <c r="H558" s="41" t="str">
        <f t="shared" si="61"/>
        <v/>
      </c>
    </row>
    <row r="559" spans="1:8" s="42" customFormat="1" x14ac:dyDescent="0.2">
      <c r="A559" s="38"/>
      <c r="B559" s="39" t="s">
        <v>538</v>
      </c>
      <c r="C559" s="40">
        <v>1</v>
      </c>
      <c r="D559" s="40">
        <v>3</v>
      </c>
      <c r="E559" s="41">
        <f t="shared" si="59"/>
        <v>9.6618357487922703E-4</v>
      </c>
      <c r="F559" s="41">
        <f t="shared" si="60"/>
        <v>3.5502958579881655E-3</v>
      </c>
      <c r="G559" s="41">
        <f t="shared" si="62"/>
        <v>2</v>
      </c>
      <c r="H559" s="41">
        <f t="shared" si="61"/>
        <v>1.9323671497584541E-3</v>
      </c>
    </row>
    <row r="560" spans="1:8" s="42" customFormat="1" ht="25.5" x14ac:dyDescent="0.2">
      <c r="A560" s="38"/>
      <c r="B560" s="39" t="s">
        <v>539</v>
      </c>
      <c r="C560" s="40">
        <v>0</v>
      </c>
      <c r="D560" s="40">
        <v>1</v>
      </c>
      <c r="E560" s="41" t="str">
        <f t="shared" si="59"/>
        <v/>
      </c>
      <c r="F560" s="41">
        <f t="shared" si="60"/>
        <v>1.1834319526627219E-3</v>
      </c>
      <c r="G560" s="41">
        <f t="shared" si="62"/>
        <v>1</v>
      </c>
      <c r="H560" s="41" t="str">
        <f t="shared" si="61"/>
        <v/>
      </c>
    </row>
    <row r="561" spans="1:8" s="42" customFormat="1" x14ac:dyDescent="0.2">
      <c r="A561" s="38"/>
      <c r="B561" s="39" t="s">
        <v>540</v>
      </c>
      <c r="C561" s="40">
        <v>12</v>
      </c>
      <c r="D561" s="40">
        <v>11</v>
      </c>
      <c r="E561" s="41">
        <f t="shared" si="59"/>
        <v>1.1594202898550725E-2</v>
      </c>
      <c r="F561" s="41">
        <f t="shared" si="60"/>
        <v>1.301775147928994E-2</v>
      </c>
      <c r="G561" s="41">
        <f t="shared" si="62"/>
        <v>-8.3333333333333329E-2</v>
      </c>
      <c r="H561" s="41">
        <f t="shared" si="61"/>
        <v>-9.6618357487922703E-4</v>
      </c>
    </row>
    <row r="562" spans="1:8" s="42" customFormat="1" x14ac:dyDescent="0.2">
      <c r="A562" s="38"/>
      <c r="B562" s="39" t="s">
        <v>541</v>
      </c>
      <c r="C562" s="40">
        <v>0</v>
      </c>
      <c r="D562" s="40">
        <v>0</v>
      </c>
      <c r="E562" s="41" t="str">
        <f t="shared" si="59"/>
        <v/>
      </c>
      <c r="F562" s="41" t="str">
        <f t="shared" si="60"/>
        <v/>
      </c>
      <c r="G562" s="41" t="str">
        <f t="shared" si="62"/>
        <v xml:space="preserve"> </v>
      </c>
      <c r="H562" s="41" t="str">
        <f t="shared" si="61"/>
        <v/>
      </c>
    </row>
    <row r="563" spans="1:8" s="42" customFormat="1" x14ac:dyDescent="0.2">
      <c r="A563" s="38"/>
      <c r="B563" s="39" t="s">
        <v>542</v>
      </c>
      <c r="C563" s="40">
        <v>0</v>
      </c>
      <c r="D563" s="40">
        <v>0</v>
      </c>
      <c r="E563" s="41" t="str">
        <f t="shared" si="59"/>
        <v/>
      </c>
      <c r="F563" s="41" t="str">
        <f t="shared" si="60"/>
        <v/>
      </c>
      <c r="G563" s="41" t="str">
        <f t="shared" si="62"/>
        <v xml:space="preserve"> </v>
      </c>
      <c r="H563" s="41" t="str">
        <f t="shared" si="61"/>
        <v/>
      </c>
    </row>
    <row r="564" spans="1:8" s="42" customFormat="1" x14ac:dyDescent="0.2">
      <c r="A564" s="38"/>
      <c r="B564" s="39" t="s">
        <v>543</v>
      </c>
      <c r="C564" s="40">
        <v>0</v>
      </c>
      <c r="D564" s="40">
        <v>0</v>
      </c>
      <c r="E564" s="41" t="str">
        <f t="shared" si="59"/>
        <v/>
      </c>
      <c r="F564" s="41" t="str">
        <f t="shared" si="60"/>
        <v/>
      </c>
      <c r="G564" s="41" t="str">
        <f t="shared" si="62"/>
        <v xml:space="preserve"> </v>
      </c>
      <c r="H564" s="41" t="str">
        <f t="shared" si="61"/>
        <v/>
      </c>
    </row>
    <row r="565" spans="1:8" s="42" customFormat="1" x14ac:dyDescent="0.2">
      <c r="A565" s="38"/>
      <c r="B565" s="39" t="s">
        <v>544</v>
      </c>
      <c r="C565" s="40">
        <v>0</v>
      </c>
      <c r="D565" s="40">
        <v>0</v>
      </c>
      <c r="E565" s="41" t="str">
        <f t="shared" si="59"/>
        <v/>
      </c>
      <c r="F565" s="41" t="str">
        <f t="shared" si="60"/>
        <v/>
      </c>
      <c r="G565" s="41" t="str">
        <f t="shared" si="62"/>
        <v xml:space="preserve"> </v>
      </c>
      <c r="H565" s="41" t="str">
        <f t="shared" si="61"/>
        <v/>
      </c>
    </row>
    <row r="566" spans="1:8" s="42" customFormat="1" x14ac:dyDescent="0.2">
      <c r="A566" s="38"/>
      <c r="B566" s="39" t="s">
        <v>545</v>
      </c>
      <c r="C566" s="40">
        <v>1</v>
      </c>
      <c r="D566" s="40">
        <v>0</v>
      </c>
      <c r="E566" s="41">
        <f t="shared" si="59"/>
        <v>9.6618357487922703E-4</v>
      </c>
      <c r="F566" s="41" t="str">
        <f t="shared" si="60"/>
        <v/>
      </c>
      <c r="G566" s="41">
        <f t="shared" si="62"/>
        <v>-1</v>
      </c>
      <c r="H566" s="41">
        <f t="shared" si="61"/>
        <v>-9.6618357487922703E-4</v>
      </c>
    </row>
    <row r="567" spans="1:8" s="42" customFormat="1" x14ac:dyDescent="0.2">
      <c r="A567" s="38"/>
      <c r="B567" s="39" t="s">
        <v>546</v>
      </c>
      <c r="C567" s="40">
        <v>0</v>
      </c>
      <c r="D567" s="40">
        <v>0</v>
      </c>
      <c r="E567" s="41" t="str">
        <f t="shared" si="59"/>
        <v/>
      </c>
      <c r="F567" s="41" t="str">
        <f t="shared" si="60"/>
        <v/>
      </c>
      <c r="G567" s="41" t="str">
        <f t="shared" si="62"/>
        <v xml:space="preserve"> </v>
      </c>
      <c r="H567" s="41" t="str">
        <f t="shared" si="61"/>
        <v/>
      </c>
    </row>
    <row r="568" spans="1:8" s="42" customFormat="1" x14ac:dyDescent="0.2">
      <c r="A568" s="38"/>
      <c r="B568" s="39" t="s">
        <v>547</v>
      </c>
      <c r="C568" s="40">
        <v>2</v>
      </c>
      <c r="D568" s="40">
        <v>0</v>
      </c>
      <c r="E568" s="41">
        <f t="shared" si="59"/>
        <v>1.9323671497584541E-3</v>
      </c>
      <c r="F568" s="41" t="str">
        <f t="shared" si="60"/>
        <v/>
      </c>
      <c r="G568" s="41">
        <f t="shared" si="62"/>
        <v>-1</v>
      </c>
      <c r="H568" s="41">
        <f t="shared" si="61"/>
        <v>-1.9323671497584541E-3</v>
      </c>
    </row>
    <row r="569" spans="1:8" s="42" customFormat="1" x14ac:dyDescent="0.2">
      <c r="A569" s="38"/>
      <c r="B569" s="39" t="s">
        <v>548</v>
      </c>
      <c r="C569" s="40">
        <v>0</v>
      </c>
      <c r="D569" s="40">
        <v>0</v>
      </c>
      <c r="E569" s="41" t="str">
        <f t="shared" si="59"/>
        <v/>
      </c>
      <c r="F569" s="41" t="str">
        <f t="shared" si="60"/>
        <v/>
      </c>
      <c r="G569" s="41" t="str">
        <f t="shared" si="62"/>
        <v xml:space="preserve"> </v>
      </c>
      <c r="H569" s="41" t="str">
        <f t="shared" si="61"/>
        <v/>
      </c>
    </row>
    <row r="570" spans="1:8" s="42" customFormat="1" x14ac:dyDescent="0.2">
      <c r="A570" s="38"/>
      <c r="B570" s="39" t="s">
        <v>549</v>
      </c>
      <c r="C570" s="40">
        <v>1</v>
      </c>
      <c r="D570" s="40">
        <v>7</v>
      </c>
      <c r="E570" s="41">
        <f t="shared" si="59"/>
        <v>9.6618357487922703E-4</v>
      </c>
      <c r="F570" s="41">
        <f t="shared" si="60"/>
        <v>8.2840236686390536E-3</v>
      </c>
      <c r="G570" s="41">
        <f t="shared" si="62"/>
        <v>6</v>
      </c>
      <c r="H570" s="41">
        <f t="shared" si="61"/>
        <v>5.7971014492753624E-3</v>
      </c>
    </row>
    <row r="571" spans="1:8" s="42" customFormat="1" ht="25.5" x14ac:dyDescent="0.2">
      <c r="A571" s="38"/>
      <c r="B571" s="39" t="s">
        <v>550</v>
      </c>
      <c r="C571" s="40">
        <v>1</v>
      </c>
      <c r="D571" s="40">
        <v>0</v>
      </c>
      <c r="E571" s="41">
        <f t="shared" si="59"/>
        <v>9.6618357487922703E-4</v>
      </c>
      <c r="F571" s="41" t="str">
        <f t="shared" si="60"/>
        <v/>
      </c>
      <c r="G571" s="41">
        <f t="shared" si="62"/>
        <v>-1</v>
      </c>
      <c r="H571" s="41">
        <f t="shared" si="61"/>
        <v>-9.6618357487922703E-4</v>
      </c>
    </row>
    <row r="572" spans="1:8" s="42" customFormat="1" x14ac:dyDescent="0.2">
      <c r="A572" s="38"/>
      <c r="B572" s="39" t="s">
        <v>551</v>
      </c>
      <c r="C572" s="40">
        <v>1</v>
      </c>
      <c r="D572" s="40">
        <v>0</v>
      </c>
      <c r="E572" s="41">
        <f t="shared" si="59"/>
        <v>9.6618357487922703E-4</v>
      </c>
      <c r="F572" s="41" t="str">
        <f t="shared" si="60"/>
        <v/>
      </c>
      <c r="G572" s="41">
        <f t="shared" si="62"/>
        <v>-1</v>
      </c>
      <c r="H572" s="41">
        <f t="shared" si="61"/>
        <v>-9.6618357487922703E-4</v>
      </c>
    </row>
    <row r="573" spans="1:8" s="42" customFormat="1" x14ac:dyDescent="0.2">
      <c r="A573" s="38"/>
      <c r="B573" s="39" t="s">
        <v>552</v>
      </c>
      <c r="C573" s="40">
        <v>0</v>
      </c>
      <c r="D573" s="40">
        <v>0</v>
      </c>
      <c r="E573" s="41" t="str">
        <f t="shared" si="59"/>
        <v/>
      </c>
      <c r="F573" s="41" t="str">
        <f t="shared" si="60"/>
        <v/>
      </c>
      <c r="G573" s="41" t="str">
        <f t="shared" si="62"/>
        <v xml:space="preserve"> </v>
      </c>
      <c r="H573" s="41" t="str">
        <f t="shared" si="61"/>
        <v/>
      </c>
    </row>
    <row r="574" spans="1:8" s="42" customFormat="1" x14ac:dyDescent="0.2">
      <c r="A574" s="38"/>
      <c r="B574" s="39" t="s">
        <v>553</v>
      </c>
      <c r="C574" s="40">
        <v>1</v>
      </c>
      <c r="D574" s="40">
        <v>1</v>
      </c>
      <c r="E574" s="41">
        <f t="shared" si="59"/>
        <v>9.6618357487922703E-4</v>
      </c>
      <c r="F574" s="41">
        <f t="shared" si="60"/>
        <v>1.1834319526627219E-3</v>
      </c>
      <c r="G574" s="41">
        <f t="shared" si="62"/>
        <v>0</v>
      </c>
      <c r="H574" s="41">
        <f t="shared" si="61"/>
        <v>0</v>
      </c>
    </row>
    <row r="575" spans="1:8" s="42" customFormat="1" ht="25.5" x14ac:dyDescent="0.2">
      <c r="A575" s="38"/>
      <c r="B575" s="39" t="s">
        <v>554</v>
      </c>
      <c r="C575" s="40">
        <v>0</v>
      </c>
      <c r="D575" s="40">
        <v>0</v>
      </c>
      <c r="E575" s="41" t="str">
        <f t="shared" si="59"/>
        <v/>
      </c>
      <c r="F575" s="41" t="str">
        <f t="shared" si="60"/>
        <v/>
      </c>
      <c r="G575" s="41" t="str">
        <f t="shared" si="62"/>
        <v xml:space="preserve"> </v>
      </c>
      <c r="H575" s="41" t="str">
        <f t="shared" si="61"/>
        <v/>
      </c>
    </row>
    <row r="576" spans="1:8" s="42" customFormat="1" ht="25.5" x14ac:dyDescent="0.2">
      <c r="A576" s="38"/>
      <c r="B576" s="39" t="s">
        <v>555</v>
      </c>
      <c r="C576" s="40">
        <v>0</v>
      </c>
      <c r="D576" s="40">
        <v>0</v>
      </c>
      <c r="E576" s="41" t="str">
        <f t="shared" si="59"/>
        <v/>
      </c>
      <c r="F576" s="41" t="str">
        <f t="shared" si="60"/>
        <v/>
      </c>
      <c r="G576" s="41" t="str">
        <f t="shared" si="62"/>
        <v xml:space="preserve"> </v>
      </c>
      <c r="H576" s="41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2" t="s">
        <v>3</v>
      </c>
      <c r="C580" s="22" t="s">
        <v>14</v>
      </c>
      <c r="D580" s="24"/>
      <c r="E580" s="22" t="s">
        <v>5</v>
      </c>
      <c r="F580" s="24"/>
      <c r="G580" s="22" t="s">
        <v>15</v>
      </c>
      <c r="H580" s="22" t="s">
        <v>7</v>
      </c>
    </row>
    <row r="581" spans="1:8" x14ac:dyDescent="0.2">
      <c r="A581" s="14"/>
      <c r="B581" s="23"/>
      <c r="C581" s="18">
        <v>2019</v>
      </c>
      <c r="D581" s="18">
        <v>2020</v>
      </c>
      <c r="E581" s="18">
        <v>2019</v>
      </c>
      <c r="F581" s="18">
        <v>2020</v>
      </c>
      <c r="G581" s="23"/>
      <c r="H581" s="23"/>
    </row>
    <row r="582" spans="1:8" x14ac:dyDescent="0.2">
      <c r="A582" s="14"/>
      <c r="B582" s="19" t="s">
        <v>12</v>
      </c>
      <c r="C582" s="20">
        <f>SUM(C583:C609)</f>
        <v>404</v>
      </c>
      <c r="D582" s="20">
        <f>SUM(D583:D609)</f>
        <v>279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-0.3094059405940594</v>
      </c>
      <c r="H582" s="21">
        <f t="shared" ref="H582:H609" si="65">+IF(OR(AND(E582=""),(G582="")),"",E582*G582)</f>
        <v>-0.3094059405940594</v>
      </c>
    </row>
    <row r="583" spans="1:8" s="42" customFormat="1" x14ac:dyDescent="0.2">
      <c r="A583" s="38"/>
      <c r="B583" s="39" t="s">
        <v>556</v>
      </c>
      <c r="C583" s="40">
        <v>4</v>
      </c>
      <c r="D583" s="40">
        <v>0</v>
      </c>
      <c r="E583" s="41">
        <f t="shared" si="63"/>
        <v>9.9009900990099011E-3</v>
      </c>
      <c r="F583" s="41" t="str">
        <f t="shared" si="64"/>
        <v/>
      </c>
      <c r="G583" s="41">
        <f t="shared" ref="G583:G609" si="66">+IF(AND(C583=0,D583=0)," ",IF(C583=0,1,IF(D583=0,-1,(D583-C583)/C583)))</f>
        <v>-1</v>
      </c>
      <c r="H583" s="41">
        <f t="shared" si="65"/>
        <v>-9.9009900990099011E-3</v>
      </c>
    </row>
    <row r="584" spans="1:8" s="42" customFormat="1" x14ac:dyDescent="0.2">
      <c r="A584" s="38"/>
      <c r="B584" s="39" t="s">
        <v>557</v>
      </c>
      <c r="C584" s="40">
        <v>13</v>
      </c>
      <c r="D584" s="40">
        <v>9</v>
      </c>
      <c r="E584" s="41">
        <f t="shared" si="63"/>
        <v>3.2178217821782179E-2</v>
      </c>
      <c r="F584" s="41">
        <f t="shared" si="64"/>
        <v>3.2258064516129031E-2</v>
      </c>
      <c r="G584" s="41">
        <f t="shared" si="66"/>
        <v>-0.30769230769230771</v>
      </c>
      <c r="H584" s="41">
        <f t="shared" si="65"/>
        <v>-9.9009900990099011E-3</v>
      </c>
    </row>
    <row r="585" spans="1:8" s="42" customFormat="1" ht="25.5" x14ac:dyDescent="0.2">
      <c r="A585" s="38"/>
      <c r="B585" s="39" t="s">
        <v>558</v>
      </c>
      <c r="C585" s="40">
        <v>144</v>
      </c>
      <c r="D585" s="40">
        <v>44</v>
      </c>
      <c r="E585" s="41">
        <f t="shared" si="63"/>
        <v>0.35643564356435642</v>
      </c>
      <c r="F585" s="41">
        <f t="shared" si="64"/>
        <v>0.15770609318996415</v>
      </c>
      <c r="G585" s="41">
        <f t="shared" si="66"/>
        <v>-0.69444444444444442</v>
      </c>
      <c r="H585" s="41">
        <f t="shared" si="65"/>
        <v>-0.24752475247524749</v>
      </c>
    </row>
    <row r="586" spans="1:8" s="42" customFormat="1" x14ac:dyDescent="0.2">
      <c r="A586" s="38"/>
      <c r="B586" s="39" t="s">
        <v>559</v>
      </c>
      <c r="C586" s="40">
        <v>141</v>
      </c>
      <c r="D586" s="40">
        <v>0</v>
      </c>
      <c r="E586" s="41">
        <f t="shared" si="63"/>
        <v>0.34900990099009899</v>
      </c>
      <c r="F586" s="41" t="str">
        <f t="shared" si="64"/>
        <v/>
      </c>
      <c r="G586" s="41">
        <f t="shared" si="66"/>
        <v>-1</v>
      </c>
      <c r="H586" s="41">
        <f t="shared" si="65"/>
        <v>-0.34900990099009899</v>
      </c>
    </row>
    <row r="587" spans="1:8" s="42" customFormat="1" x14ac:dyDescent="0.2">
      <c r="A587" s="38"/>
      <c r="B587" s="39" t="s">
        <v>560</v>
      </c>
      <c r="C587" s="40">
        <v>1</v>
      </c>
      <c r="D587" s="40">
        <v>0</v>
      </c>
      <c r="E587" s="41">
        <f t="shared" si="63"/>
        <v>2.4752475247524753E-3</v>
      </c>
      <c r="F587" s="41" t="str">
        <f t="shared" si="64"/>
        <v/>
      </c>
      <c r="G587" s="41">
        <f t="shared" si="66"/>
        <v>-1</v>
      </c>
      <c r="H587" s="41">
        <f t="shared" si="65"/>
        <v>-2.4752475247524753E-3</v>
      </c>
    </row>
    <row r="588" spans="1:8" s="42" customFormat="1" x14ac:dyDescent="0.2">
      <c r="A588" s="38"/>
      <c r="B588" s="39" t="s">
        <v>561</v>
      </c>
      <c r="C588" s="40">
        <v>0</v>
      </c>
      <c r="D588" s="40">
        <v>0</v>
      </c>
      <c r="E588" s="41" t="str">
        <f t="shared" si="63"/>
        <v/>
      </c>
      <c r="F588" s="41" t="str">
        <f t="shared" si="64"/>
        <v/>
      </c>
      <c r="G588" s="41" t="str">
        <f t="shared" si="66"/>
        <v xml:space="preserve"> </v>
      </c>
      <c r="H588" s="41" t="str">
        <f t="shared" si="65"/>
        <v/>
      </c>
    </row>
    <row r="589" spans="1:8" s="42" customFormat="1" x14ac:dyDescent="0.2">
      <c r="A589" s="38"/>
      <c r="B589" s="39" t="s">
        <v>562</v>
      </c>
      <c r="C589" s="40">
        <v>0</v>
      </c>
      <c r="D589" s="40">
        <v>0</v>
      </c>
      <c r="E589" s="41" t="str">
        <f t="shared" si="63"/>
        <v/>
      </c>
      <c r="F589" s="41" t="str">
        <f t="shared" si="64"/>
        <v/>
      </c>
      <c r="G589" s="41" t="str">
        <f t="shared" si="66"/>
        <v xml:space="preserve"> </v>
      </c>
      <c r="H589" s="41" t="str">
        <f t="shared" si="65"/>
        <v/>
      </c>
    </row>
    <row r="590" spans="1:8" s="42" customFormat="1" x14ac:dyDescent="0.2">
      <c r="A590" s="38"/>
      <c r="B590" s="39" t="s">
        <v>563</v>
      </c>
      <c r="C590" s="40">
        <v>1</v>
      </c>
      <c r="D590" s="40">
        <v>1</v>
      </c>
      <c r="E590" s="41">
        <f t="shared" si="63"/>
        <v>2.4752475247524753E-3</v>
      </c>
      <c r="F590" s="41">
        <f t="shared" si="64"/>
        <v>3.5842293906810036E-3</v>
      </c>
      <c r="G590" s="41">
        <f t="shared" si="66"/>
        <v>0</v>
      </c>
      <c r="H590" s="41">
        <f t="shared" si="65"/>
        <v>0</v>
      </c>
    </row>
    <row r="591" spans="1:8" s="42" customFormat="1" x14ac:dyDescent="0.2">
      <c r="A591" s="38"/>
      <c r="B591" s="39" t="s">
        <v>564</v>
      </c>
      <c r="C591" s="40">
        <v>0</v>
      </c>
      <c r="D591" s="40">
        <v>0</v>
      </c>
      <c r="E591" s="41" t="str">
        <f t="shared" si="63"/>
        <v/>
      </c>
      <c r="F591" s="41" t="str">
        <f t="shared" si="64"/>
        <v/>
      </c>
      <c r="G591" s="41" t="str">
        <f t="shared" si="66"/>
        <v xml:space="preserve"> </v>
      </c>
      <c r="H591" s="41" t="str">
        <f t="shared" si="65"/>
        <v/>
      </c>
    </row>
    <row r="592" spans="1:8" s="42" customFormat="1" ht="25.5" x14ac:dyDescent="0.2">
      <c r="A592" s="38"/>
      <c r="B592" s="39" t="s">
        <v>565</v>
      </c>
      <c r="C592" s="40">
        <v>4</v>
      </c>
      <c r="D592" s="40">
        <v>0</v>
      </c>
      <c r="E592" s="41">
        <f t="shared" si="63"/>
        <v>9.9009900990099011E-3</v>
      </c>
      <c r="F592" s="41" t="str">
        <f t="shared" si="64"/>
        <v/>
      </c>
      <c r="G592" s="41">
        <f t="shared" si="66"/>
        <v>-1</v>
      </c>
      <c r="H592" s="41">
        <f t="shared" si="65"/>
        <v>-9.9009900990099011E-3</v>
      </c>
    </row>
    <row r="593" spans="1:8" s="42" customFormat="1" x14ac:dyDescent="0.2">
      <c r="A593" s="38"/>
      <c r="B593" s="39" t="s">
        <v>566</v>
      </c>
      <c r="C593" s="40">
        <v>1</v>
      </c>
      <c r="D593" s="40">
        <v>0</v>
      </c>
      <c r="E593" s="41">
        <f t="shared" si="63"/>
        <v>2.4752475247524753E-3</v>
      </c>
      <c r="F593" s="41" t="str">
        <f t="shared" si="64"/>
        <v/>
      </c>
      <c r="G593" s="41">
        <f t="shared" si="66"/>
        <v>-1</v>
      </c>
      <c r="H593" s="41">
        <f t="shared" si="65"/>
        <v>-2.4752475247524753E-3</v>
      </c>
    </row>
    <row r="594" spans="1:8" s="42" customFormat="1" x14ac:dyDescent="0.2">
      <c r="A594" s="38"/>
      <c r="B594" s="39" t="s">
        <v>567</v>
      </c>
      <c r="C594" s="40">
        <v>0</v>
      </c>
      <c r="D594" s="40">
        <v>0</v>
      </c>
      <c r="E594" s="41" t="str">
        <f t="shared" si="63"/>
        <v/>
      </c>
      <c r="F594" s="41" t="str">
        <f t="shared" si="64"/>
        <v/>
      </c>
      <c r="G594" s="41" t="str">
        <f t="shared" si="66"/>
        <v xml:space="preserve"> </v>
      </c>
      <c r="H594" s="41" t="str">
        <f t="shared" si="65"/>
        <v/>
      </c>
    </row>
    <row r="595" spans="1:8" s="42" customFormat="1" x14ac:dyDescent="0.2">
      <c r="A595" s="38" t="s">
        <v>95</v>
      </c>
      <c r="B595" s="39" t="s">
        <v>568</v>
      </c>
      <c r="C595" s="40">
        <v>0</v>
      </c>
      <c r="D595" s="40">
        <v>0</v>
      </c>
      <c r="E595" s="41" t="str">
        <f t="shared" si="63"/>
        <v/>
      </c>
      <c r="F595" s="41" t="str">
        <f t="shared" si="64"/>
        <v/>
      </c>
      <c r="G595" s="41" t="str">
        <f t="shared" si="66"/>
        <v xml:space="preserve"> </v>
      </c>
      <c r="H595" s="41" t="str">
        <f t="shared" si="65"/>
        <v/>
      </c>
    </row>
    <row r="596" spans="1:8" s="42" customFormat="1" x14ac:dyDescent="0.2">
      <c r="A596" s="38"/>
      <c r="B596" s="39" t="s">
        <v>569</v>
      </c>
      <c r="C596" s="40">
        <v>0</v>
      </c>
      <c r="D596" s="40">
        <v>0</v>
      </c>
      <c r="E596" s="41" t="str">
        <f t="shared" si="63"/>
        <v/>
      </c>
      <c r="F596" s="41" t="str">
        <f t="shared" si="64"/>
        <v/>
      </c>
      <c r="G596" s="41" t="str">
        <f t="shared" si="66"/>
        <v xml:space="preserve"> </v>
      </c>
      <c r="H596" s="41" t="str">
        <f t="shared" si="65"/>
        <v/>
      </c>
    </row>
    <row r="597" spans="1:8" s="42" customFormat="1" ht="25.5" x14ac:dyDescent="0.2">
      <c r="A597" s="38"/>
      <c r="B597" s="39" t="s">
        <v>570</v>
      </c>
      <c r="C597" s="40">
        <v>7</v>
      </c>
      <c r="D597" s="40">
        <v>0</v>
      </c>
      <c r="E597" s="41">
        <f t="shared" si="63"/>
        <v>1.7326732673267328E-2</v>
      </c>
      <c r="F597" s="41" t="str">
        <f t="shared" si="64"/>
        <v/>
      </c>
      <c r="G597" s="41">
        <f t="shared" si="66"/>
        <v>-1</v>
      </c>
      <c r="H597" s="41">
        <f t="shared" si="65"/>
        <v>-1.7326732673267328E-2</v>
      </c>
    </row>
    <row r="598" spans="1:8" s="42" customFormat="1" x14ac:dyDescent="0.2">
      <c r="A598" s="38"/>
      <c r="B598" s="39" t="s">
        <v>571</v>
      </c>
      <c r="C598" s="40">
        <v>28</v>
      </c>
      <c r="D598" s="40">
        <v>179</v>
      </c>
      <c r="E598" s="41">
        <f t="shared" si="63"/>
        <v>6.9306930693069313E-2</v>
      </c>
      <c r="F598" s="41">
        <f t="shared" si="64"/>
        <v>0.64157706093189959</v>
      </c>
      <c r="G598" s="41">
        <f t="shared" si="66"/>
        <v>5.3928571428571432</v>
      </c>
      <c r="H598" s="41">
        <f t="shared" si="65"/>
        <v>0.37376237623762382</v>
      </c>
    </row>
    <row r="599" spans="1:8" s="42" customFormat="1" x14ac:dyDescent="0.2">
      <c r="A599" s="38"/>
      <c r="B599" s="39" t="s">
        <v>572</v>
      </c>
      <c r="C599" s="40">
        <v>7</v>
      </c>
      <c r="D599" s="40">
        <v>0</v>
      </c>
      <c r="E599" s="41">
        <f t="shared" si="63"/>
        <v>1.7326732673267328E-2</v>
      </c>
      <c r="F599" s="41" t="str">
        <f t="shared" si="64"/>
        <v/>
      </c>
      <c r="G599" s="41">
        <f t="shared" si="66"/>
        <v>-1</v>
      </c>
      <c r="H599" s="41">
        <f t="shared" si="65"/>
        <v>-1.7326732673267328E-2</v>
      </c>
    </row>
    <row r="600" spans="1:8" s="42" customFormat="1" x14ac:dyDescent="0.2">
      <c r="A600" s="38"/>
      <c r="B600" s="39" t="s">
        <v>573</v>
      </c>
      <c r="C600" s="40">
        <v>37</v>
      </c>
      <c r="D600" s="40">
        <v>20</v>
      </c>
      <c r="E600" s="41">
        <f t="shared" si="63"/>
        <v>9.1584158415841582E-2</v>
      </c>
      <c r="F600" s="41">
        <f t="shared" si="64"/>
        <v>7.1684587813620068E-2</v>
      </c>
      <c r="G600" s="41">
        <f t="shared" si="66"/>
        <v>-0.45945945945945948</v>
      </c>
      <c r="H600" s="41">
        <f t="shared" si="65"/>
        <v>-4.2079207920792082E-2</v>
      </c>
    </row>
    <row r="601" spans="1:8" s="42" customFormat="1" x14ac:dyDescent="0.2">
      <c r="A601" s="38"/>
      <c r="B601" s="39" t="s">
        <v>574</v>
      </c>
      <c r="C601" s="40">
        <v>3</v>
      </c>
      <c r="D601" s="40">
        <v>12</v>
      </c>
      <c r="E601" s="41">
        <f t="shared" si="63"/>
        <v>7.4257425742574254E-3</v>
      </c>
      <c r="F601" s="41">
        <f t="shared" si="64"/>
        <v>4.3010752688172046E-2</v>
      </c>
      <c r="G601" s="41">
        <f t="shared" si="66"/>
        <v>3</v>
      </c>
      <c r="H601" s="41">
        <f t="shared" si="65"/>
        <v>2.2277227722772276E-2</v>
      </c>
    </row>
    <row r="602" spans="1:8" s="42" customFormat="1" x14ac:dyDescent="0.2">
      <c r="A602" s="38"/>
      <c r="B602" s="39" t="s">
        <v>575</v>
      </c>
      <c r="C602" s="40">
        <v>0</v>
      </c>
      <c r="D602" s="40">
        <v>0</v>
      </c>
      <c r="E602" s="41" t="str">
        <f t="shared" si="63"/>
        <v/>
      </c>
      <c r="F602" s="41" t="str">
        <f t="shared" si="64"/>
        <v/>
      </c>
      <c r="G602" s="41" t="str">
        <f t="shared" si="66"/>
        <v xml:space="preserve"> </v>
      </c>
      <c r="H602" s="41" t="str">
        <f t="shared" si="65"/>
        <v/>
      </c>
    </row>
    <row r="603" spans="1:8" s="42" customFormat="1" x14ac:dyDescent="0.2">
      <c r="A603" s="38"/>
      <c r="B603" s="39" t="s">
        <v>576</v>
      </c>
      <c r="C603" s="40">
        <v>0</v>
      </c>
      <c r="D603" s="40">
        <v>0</v>
      </c>
      <c r="E603" s="41" t="str">
        <f t="shared" si="63"/>
        <v/>
      </c>
      <c r="F603" s="41" t="str">
        <f t="shared" si="64"/>
        <v/>
      </c>
      <c r="G603" s="41" t="str">
        <f t="shared" si="66"/>
        <v xml:space="preserve"> </v>
      </c>
      <c r="H603" s="41" t="str">
        <f t="shared" si="65"/>
        <v/>
      </c>
    </row>
    <row r="604" spans="1:8" s="42" customFormat="1" ht="25.5" x14ac:dyDescent="0.2">
      <c r="A604" s="38"/>
      <c r="B604" s="39" t="s">
        <v>577</v>
      </c>
      <c r="C604" s="40">
        <v>0</v>
      </c>
      <c r="D604" s="40">
        <v>0</v>
      </c>
      <c r="E604" s="41" t="str">
        <f t="shared" si="63"/>
        <v/>
      </c>
      <c r="F604" s="41" t="str">
        <f t="shared" si="64"/>
        <v/>
      </c>
      <c r="G604" s="41" t="str">
        <f t="shared" si="66"/>
        <v xml:space="preserve"> </v>
      </c>
      <c r="H604" s="41" t="str">
        <f t="shared" si="65"/>
        <v/>
      </c>
    </row>
    <row r="605" spans="1:8" s="42" customFormat="1" x14ac:dyDescent="0.2">
      <c r="A605" s="38"/>
      <c r="B605" s="39" t="s">
        <v>578</v>
      </c>
      <c r="C605" s="40">
        <v>0</v>
      </c>
      <c r="D605" s="40">
        <v>2</v>
      </c>
      <c r="E605" s="41" t="str">
        <f t="shared" si="63"/>
        <v/>
      </c>
      <c r="F605" s="41">
        <f t="shared" si="64"/>
        <v>7.1684587813620072E-3</v>
      </c>
      <c r="G605" s="41">
        <f t="shared" si="66"/>
        <v>1</v>
      </c>
      <c r="H605" s="41" t="str">
        <f t="shared" si="65"/>
        <v/>
      </c>
    </row>
    <row r="606" spans="1:8" s="42" customFormat="1" x14ac:dyDescent="0.2">
      <c r="A606" s="38"/>
      <c r="B606" s="39" t="s">
        <v>579</v>
      </c>
      <c r="C606" s="40">
        <v>1</v>
      </c>
      <c r="D606" s="40">
        <v>0</v>
      </c>
      <c r="E606" s="41">
        <f t="shared" si="63"/>
        <v>2.4752475247524753E-3</v>
      </c>
      <c r="F606" s="41" t="str">
        <f t="shared" si="64"/>
        <v/>
      </c>
      <c r="G606" s="41">
        <f t="shared" si="66"/>
        <v>-1</v>
      </c>
      <c r="H606" s="41">
        <f t="shared" si="65"/>
        <v>-2.4752475247524753E-3</v>
      </c>
    </row>
    <row r="607" spans="1:8" s="42" customFormat="1" ht="25.5" x14ac:dyDescent="0.2">
      <c r="A607" s="38"/>
      <c r="B607" s="39" t="s">
        <v>580</v>
      </c>
      <c r="C607" s="40">
        <v>1</v>
      </c>
      <c r="D607" s="40">
        <v>3</v>
      </c>
      <c r="E607" s="41">
        <f t="shared" si="63"/>
        <v>2.4752475247524753E-3</v>
      </c>
      <c r="F607" s="41">
        <f t="shared" si="64"/>
        <v>1.0752688172043012E-2</v>
      </c>
      <c r="G607" s="41">
        <f t="shared" si="66"/>
        <v>2</v>
      </c>
      <c r="H607" s="41">
        <f t="shared" si="65"/>
        <v>4.9504950495049506E-3</v>
      </c>
    </row>
    <row r="608" spans="1:8" s="42" customFormat="1" ht="25.5" x14ac:dyDescent="0.2">
      <c r="A608" s="38"/>
      <c r="B608" s="39" t="s">
        <v>581</v>
      </c>
      <c r="C608" s="40">
        <v>10</v>
      </c>
      <c r="D608" s="40">
        <v>8</v>
      </c>
      <c r="E608" s="41">
        <f t="shared" si="63"/>
        <v>2.4752475247524754E-2</v>
      </c>
      <c r="F608" s="41">
        <f t="shared" si="64"/>
        <v>2.8673835125448029E-2</v>
      </c>
      <c r="G608" s="41">
        <f t="shared" si="66"/>
        <v>-0.2</v>
      </c>
      <c r="H608" s="41">
        <f t="shared" si="65"/>
        <v>-4.9504950495049514E-3</v>
      </c>
    </row>
    <row r="609" spans="1:8" ht="25.5" x14ac:dyDescent="0.2">
      <c r="A609" s="14"/>
      <c r="B609" s="15" t="s">
        <v>582</v>
      </c>
      <c r="C609" s="16">
        <v>1</v>
      </c>
      <c r="D609" s="16">
        <v>1</v>
      </c>
      <c r="E609" s="17">
        <f t="shared" si="63"/>
        <v>2.4752475247524753E-3</v>
      </c>
      <c r="F609" s="17">
        <f t="shared" si="64"/>
        <v>3.5842293906810036E-3</v>
      </c>
      <c r="G609" s="17">
        <f t="shared" si="66"/>
        <v>0</v>
      </c>
      <c r="H609" s="17">
        <f t="shared" si="65"/>
        <v>0</v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610"/>
  <sheetViews>
    <sheetView showGridLines="0" workbookViewId="0">
      <selection activeCell="A583" sqref="A583:XFD60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601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3</v>
      </c>
      <c r="C6" s="27" t="s">
        <v>4</v>
      </c>
      <c r="D6" s="28"/>
      <c r="E6" s="27" t="s">
        <v>5</v>
      </c>
      <c r="F6" s="28"/>
      <c r="G6" s="34" t="s">
        <v>6</v>
      </c>
      <c r="H6" s="36" t="s">
        <v>7</v>
      </c>
    </row>
    <row r="7" spans="1:8" ht="20.100000000000001" customHeight="1" thickBot="1" x14ac:dyDescent="0.25">
      <c r="B7" s="26"/>
      <c r="C7" s="7">
        <v>2019</v>
      </c>
      <c r="D7" s="7">
        <v>2020</v>
      </c>
      <c r="E7" s="7">
        <v>2019</v>
      </c>
      <c r="F7" s="7">
        <v>2020</v>
      </c>
      <c r="G7" s="35"/>
      <c r="H7" s="37"/>
    </row>
    <row r="8" spans="1:8" ht="20.100000000000001" customHeight="1" thickBot="1" x14ac:dyDescent="0.25">
      <c r="A8" s="11"/>
      <c r="B8" s="8" t="s">
        <v>602</v>
      </c>
      <c r="C8" s="12">
        <f>+C19+C75+C173+C349+C582</f>
        <v>2522</v>
      </c>
      <c r="D8" s="13">
        <f>+D19+D75+D173+D349+D582</f>
        <v>2399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-4.8770816812053926E-2</v>
      </c>
      <c r="H8" s="10">
        <f t="shared" ref="H8:H13" si="1">+IF(OR(AND(E8=""),(G8="")),"",E8*G8)</f>
        <v>-4.8770816812053926E-2</v>
      </c>
    </row>
    <row r="9" spans="1:8" s="42" customFormat="1" x14ac:dyDescent="0.2">
      <c r="A9" s="38"/>
      <c r="B9" s="39" t="s">
        <v>8</v>
      </c>
      <c r="C9" s="40">
        <f>+C19</f>
        <v>20</v>
      </c>
      <c r="D9" s="40">
        <f>+D19</f>
        <v>22</v>
      </c>
      <c r="E9" s="41">
        <f t="shared" ref="E9:F13" si="2">+C9/C$8</f>
        <v>7.9302141157811257E-3</v>
      </c>
      <c r="F9" s="41">
        <f t="shared" si="2"/>
        <v>9.1704877032096708E-3</v>
      </c>
      <c r="G9" s="41">
        <f t="shared" si="0"/>
        <v>0.1</v>
      </c>
      <c r="H9" s="41">
        <f t="shared" si="1"/>
        <v>7.9302141157811261E-4</v>
      </c>
    </row>
    <row r="10" spans="1:8" s="42" customFormat="1" x14ac:dyDescent="0.2">
      <c r="A10" s="38"/>
      <c r="B10" s="39" t="s">
        <v>9</v>
      </c>
      <c r="C10" s="40">
        <f>+C75</f>
        <v>197</v>
      </c>
      <c r="D10" s="40">
        <f>+D75</f>
        <v>215</v>
      </c>
      <c r="E10" s="41">
        <f t="shared" si="2"/>
        <v>7.8112609040444092E-2</v>
      </c>
      <c r="F10" s="41">
        <f t="shared" si="2"/>
        <v>8.9620675281367232E-2</v>
      </c>
      <c r="G10" s="41">
        <f t="shared" si="0"/>
        <v>9.1370558375634514E-2</v>
      </c>
      <c r="H10" s="41">
        <f t="shared" si="1"/>
        <v>7.1371927042030133E-3</v>
      </c>
    </row>
    <row r="11" spans="1:8" s="42" customFormat="1" ht="25.5" x14ac:dyDescent="0.2">
      <c r="A11" s="38"/>
      <c r="B11" s="39" t="s">
        <v>10</v>
      </c>
      <c r="C11" s="40">
        <f>+C173</f>
        <v>621</v>
      </c>
      <c r="D11" s="40">
        <f>+D173</f>
        <v>672</v>
      </c>
      <c r="E11" s="41">
        <f t="shared" si="2"/>
        <v>0.24623314829500398</v>
      </c>
      <c r="F11" s="41">
        <f t="shared" si="2"/>
        <v>0.28011671529804083</v>
      </c>
      <c r="G11" s="41">
        <f t="shared" si="0"/>
        <v>8.2125603864734303E-2</v>
      </c>
      <c r="H11" s="41">
        <f t="shared" si="1"/>
        <v>2.0222045995241873E-2</v>
      </c>
    </row>
    <row r="12" spans="1:8" s="42" customFormat="1" x14ac:dyDescent="0.2">
      <c r="A12" s="38"/>
      <c r="B12" s="39" t="s">
        <v>11</v>
      </c>
      <c r="C12" s="40">
        <f>+C349</f>
        <v>1200</v>
      </c>
      <c r="D12" s="40">
        <f>+D349</f>
        <v>1173</v>
      </c>
      <c r="E12" s="41">
        <f t="shared" si="2"/>
        <v>0.47581284694686754</v>
      </c>
      <c r="F12" s="41">
        <f t="shared" si="2"/>
        <v>0.48895373072113379</v>
      </c>
      <c r="G12" s="41">
        <f t="shared" si="0"/>
        <v>-2.2499999999999999E-2</v>
      </c>
      <c r="H12" s="41">
        <f t="shared" si="1"/>
        <v>-1.0705789056304519E-2</v>
      </c>
    </row>
    <row r="13" spans="1:8" s="42" customFormat="1" x14ac:dyDescent="0.2">
      <c r="A13" s="38"/>
      <c r="B13" s="39" t="s">
        <v>12</v>
      </c>
      <c r="C13" s="40">
        <f>+C582</f>
        <v>484</v>
      </c>
      <c r="D13" s="40">
        <f>+D582</f>
        <v>317</v>
      </c>
      <c r="E13" s="41">
        <f t="shared" si="2"/>
        <v>0.19191118160190326</v>
      </c>
      <c r="F13" s="41">
        <f t="shared" si="2"/>
        <v>0.13213839099624844</v>
      </c>
      <c r="G13" s="41">
        <f t="shared" si="0"/>
        <v>-0.3450413223140496</v>
      </c>
      <c r="H13" s="41">
        <f t="shared" si="1"/>
        <v>-6.6217287866772404E-2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3</v>
      </c>
      <c r="C17" s="22" t="s">
        <v>14</v>
      </c>
      <c r="D17" s="24"/>
      <c r="E17" s="22" t="s">
        <v>5</v>
      </c>
      <c r="F17" s="24"/>
      <c r="G17" s="22" t="s">
        <v>15</v>
      </c>
      <c r="H17" s="22" t="s">
        <v>7</v>
      </c>
    </row>
    <row r="18" spans="1:8" x14ac:dyDescent="0.2">
      <c r="A18" s="14"/>
      <c r="B18" s="23"/>
      <c r="C18" s="18">
        <v>2019</v>
      </c>
      <c r="D18" s="18">
        <v>2020</v>
      </c>
      <c r="E18" s="18">
        <v>2019</v>
      </c>
      <c r="F18" s="18">
        <v>2020</v>
      </c>
      <c r="G18" s="23"/>
      <c r="H18" s="23"/>
    </row>
    <row r="19" spans="1:8" x14ac:dyDescent="0.2">
      <c r="A19" s="14"/>
      <c r="B19" s="19" t="s">
        <v>8</v>
      </c>
      <c r="C19" s="20">
        <f>SUM(C20:C69)</f>
        <v>20</v>
      </c>
      <c r="D19" s="20">
        <f>SUM(D20:D69)</f>
        <v>22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0.1</v>
      </c>
      <c r="H19" s="21">
        <f t="shared" ref="H19:H50" si="5">+IF(OR(AND(E19=""),(G19="")),"",E19*G19)</f>
        <v>0.1</v>
      </c>
    </row>
    <row r="20" spans="1:8" s="42" customFormat="1" x14ac:dyDescent="0.2">
      <c r="A20" s="38"/>
      <c r="B20" s="39" t="s">
        <v>16</v>
      </c>
      <c r="C20" s="40">
        <v>0</v>
      </c>
      <c r="D20" s="40">
        <v>0</v>
      </c>
      <c r="E20" s="41" t="str">
        <f t="shared" si="3"/>
        <v/>
      </c>
      <c r="F20" s="41" t="str">
        <f t="shared" si="4"/>
        <v/>
      </c>
      <c r="G20" s="41" t="str">
        <f t="shared" ref="G20:G51" si="6">+IF(AND(C20=0,D20=0)," ",IF(C20=0,1,IF(D20=0,-1,(D20-C20)/C20)))</f>
        <v xml:space="preserve"> </v>
      </c>
      <c r="H20" s="41" t="str">
        <f t="shared" si="5"/>
        <v/>
      </c>
    </row>
    <row r="21" spans="1:8" s="42" customFormat="1" x14ac:dyDescent="0.2">
      <c r="A21" s="38"/>
      <c r="B21" s="39" t="s">
        <v>17</v>
      </c>
      <c r="C21" s="40">
        <v>1</v>
      </c>
      <c r="D21" s="40">
        <v>3</v>
      </c>
      <c r="E21" s="41">
        <f t="shared" si="3"/>
        <v>0.05</v>
      </c>
      <c r="F21" s="41">
        <f t="shared" si="4"/>
        <v>0.13636363636363635</v>
      </c>
      <c r="G21" s="41">
        <f t="shared" si="6"/>
        <v>2</v>
      </c>
      <c r="H21" s="41">
        <f t="shared" si="5"/>
        <v>0.1</v>
      </c>
    </row>
    <row r="22" spans="1:8" s="42" customFormat="1" ht="38.25" x14ac:dyDescent="0.2">
      <c r="A22" s="38"/>
      <c r="B22" s="39" t="s">
        <v>18</v>
      </c>
      <c r="C22" s="40">
        <v>0</v>
      </c>
      <c r="D22" s="40">
        <v>0</v>
      </c>
      <c r="E22" s="41" t="str">
        <f t="shared" si="3"/>
        <v/>
      </c>
      <c r="F22" s="41" t="str">
        <f t="shared" si="4"/>
        <v/>
      </c>
      <c r="G22" s="41" t="str">
        <f t="shared" si="6"/>
        <v xml:space="preserve"> </v>
      </c>
      <c r="H22" s="41" t="str">
        <f t="shared" si="5"/>
        <v/>
      </c>
    </row>
    <row r="23" spans="1:8" s="42" customFormat="1" ht="38.25" x14ac:dyDescent="0.2">
      <c r="A23" s="38"/>
      <c r="B23" s="39" t="s">
        <v>19</v>
      </c>
      <c r="C23" s="40">
        <v>1</v>
      </c>
      <c r="D23" s="40">
        <v>0</v>
      </c>
      <c r="E23" s="41">
        <f t="shared" si="3"/>
        <v>0.05</v>
      </c>
      <c r="F23" s="41" t="str">
        <f t="shared" si="4"/>
        <v/>
      </c>
      <c r="G23" s="41">
        <f t="shared" si="6"/>
        <v>-1</v>
      </c>
      <c r="H23" s="41">
        <f t="shared" si="5"/>
        <v>-0.05</v>
      </c>
    </row>
    <row r="24" spans="1:8" s="42" customFormat="1" ht="25.5" x14ac:dyDescent="0.2">
      <c r="A24" s="38"/>
      <c r="B24" s="39" t="s">
        <v>20</v>
      </c>
      <c r="C24" s="40">
        <v>0</v>
      </c>
      <c r="D24" s="40">
        <v>0</v>
      </c>
      <c r="E24" s="41" t="str">
        <f t="shared" si="3"/>
        <v/>
      </c>
      <c r="F24" s="41" t="str">
        <f t="shared" si="4"/>
        <v/>
      </c>
      <c r="G24" s="41" t="str">
        <f t="shared" si="6"/>
        <v xml:space="preserve"> </v>
      </c>
      <c r="H24" s="41" t="str">
        <f t="shared" si="5"/>
        <v/>
      </c>
    </row>
    <row r="25" spans="1:8" s="42" customFormat="1" ht="38.25" x14ac:dyDescent="0.2">
      <c r="A25" s="38"/>
      <c r="B25" s="39" t="s">
        <v>21</v>
      </c>
      <c r="C25" s="40">
        <v>0</v>
      </c>
      <c r="D25" s="40">
        <v>0</v>
      </c>
      <c r="E25" s="41" t="str">
        <f t="shared" si="3"/>
        <v/>
      </c>
      <c r="F25" s="41" t="str">
        <f t="shared" si="4"/>
        <v/>
      </c>
      <c r="G25" s="41" t="str">
        <f t="shared" si="6"/>
        <v xml:space="preserve"> </v>
      </c>
      <c r="H25" s="41" t="str">
        <f t="shared" si="5"/>
        <v/>
      </c>
    </row>
    <row r="26" spans="1:8" s="42" customFormat="1" ht="25.5" x14ac:dyDescent="0.2">
      <c r="A26" s="38"/>
      <c r="B26" s="39" t="s">
        <v>22</v>
      </c>
      <c r="C26" s="40">
        <v>1</v>
      </c>
      <c r="D26" s="40">
        <v>0</v>
      </c>
      <c r="E26" s="41">
        <f t="shared" si="3"/>
        <v>0.05</v>
      </c>
      <c r="F26" s="41" t="str">
        <f t="shared" si="4"/>
        <v/>
      </c>
      <c r="G26" s="41">
        <f t="shared" si="6"/>
        <v>-1</v>
      </c>
      <c r="H26" s="41">
        <f t="shared" si="5"/>
        <v>-0.05</v>
      </c>
    </row>
    <row r="27" spans="1:8" s="42" customFormat="1" x14ac:dyDescent="0.2">
      <c r="A27" s="38"/>
      <c r="B27" s="39" t="s">
        <v>23</v>
      </c>
      <c r="C27" s="40">
        <v>0</v>
      </c>
      <c r="D27" s="40">
        <v>3</v>
      </c>
      <c r="E27" s="41" t="str">
        <f t="shared" si="3"/>
        <v/>
      </c>
      <c r="F27" s="41">
        <f t="shared" si="4"/>
        <v>0.13636363636363635</v>
      </c>
      <c r="G27" s="41">
        <f t="shared" si="6"/>
        <v>1</v>
      </c>
      <c r="H27" s="41" t="str">
        <f t="shared" si="5"/>
        <v/>
      </c>
    </row>
    <row r="28" spans="1:8" s="42" customFormat="1" x14ac:dyDescent="0.2">
      <c r="A28" s="38"/>
      <c r="B28" s="39" t="s">
        <v>24</v>
      </c>
      <c r="C28" s="40">
        <v>0</v>
      </c>
      <c r="D28" s="40">
        <v>0</v>
      </c>
      <c r="E28" s="41" t="str">
        <f t="shared" si="3"/>
        <v/>
      </c>
      <c r="F28" s="41" t="str">
        <f t="shared" si="4"/>
        <v/>
      </c>
      <c r="G28" s="41" t="str">
        <f t="shared" si="6"/>
        <v xml:space="preserve"> </v>
      </c>
      <c r="H28" s="41" t="str">
        <f t="shared" si="5"/>
        <v/>
      </c>
    </row>
    <row r="29" spans="1:8" s="42" customFormat="1" x14ac:dyDescent="0.2">
      <c r="A29" s="38"/>
      <c r="B29" s="39" t="s">
        <v>25</v>
      </c>
      <c r="C29" s="40">
        <v>0</v>
      </c>
      <c r="D29" s="40">
        <v>1</v>
      </c>
      <c r="E29" s="41" t="str">
        <f t="shared" si="3"/>
        <v/>
      </c>
      <c r="F29" s="41">
        <f t="shared" si="4"/>
        <v>4.5454545454545456E-2</v>
      </c>
      <c r="G29" s="41">
        <f t="shared" si="6"/>
        <v>1</v>
      </c>
      <c r="H29" s="41" t="str">
        <f t="shared" si="5"/>
        <v/>
      </c>
    </row>
    <row r="30" spans="1:8" s="42" customFormat="1" x14ac:dyDescent="0.2">
      <c r="A30" s="38"/>
      <c r="B30" s="39" t="s">
        <v>26</v>
      </c>
      <c r="C30" s="40">
        <v>1</v>
      </c>
      <c r="D30" s="40">
        <v>1</v>
      </c>
      <c r="E30" s="41">
        <f t="shared" si="3"/>
        <v>0.05</v>
      </c>
      <c r="F30" s="41">
        <f t="shared" si="4"/>
        <v>4.5454545454545456E-2</v>
      </c>
      <c r="G30" s="41">
        <f t="shared" si="6"/>
        <v>0</v>
      </c>
      <c r="H30" s="41">
        <f t="shared" si="5"/>
        <v>0</v>
      </c>
    </row>
    <row r="31" spans="1:8" s="42" customFormat="1" ht="25.5" x14ac:dyDescent="0.2">
      <c r="A31" s="38"/>
      <c r="B31" s="39" t="s">
        <v>27</v>
      </c>
      <c r="C31" s="40">
        <v>0</v>
      </c>
      <c r="D31" s="40">
        <v>0</v>
      </c>
      <c r="E31" s="41" t="str">
        <f t="shared" si="3"/>
        <v/>
      </c>
      <c r="F31" s="41" t="str">
        <f t="shared" si="4"/>
        <v/>
      </c>
      <c r="G31" s="41" t="str">
        <f t="shared" si="6"/>
        <v xml:space="preserve"> </v>
      </c>
      <c r="H31" s="41" t="str">
        <f t="shared" si="5"/>
        <v/>
      </c>
    </row>
    <row r="32" spans="1:8" s="42" customFormat="1" x14ac:dyDescent="0.2">
      <c r="A32" s="38"/>
      <c r="B32" s="39" t="s">
        <v>28</v>
      </c>
      <c r="C32" s="40">
        <v>0</v>
      </c>
      <c r="D32" s="40">
        <v>1</v>
      </c>
      <c r="E32" s="41" t="str">
        <f t="shared" si="3"/>
        <v/>
      </c>
      <c r="F32" s="41">
        <f t="shared" si="4"/>
        <v>4.5454545454545456E-2</v>
      </c>
      <c r="G32" s="41">
        <f t="shared" si="6"/>
        <v>1</v>
      </c>
      <c r="H32" s="41" t="str">
        <f t="shared" si="5"/>
        <v/>
      </c>
    </row>
    <row r="33" spans="1:8" s="42" customFormat="1" x14ac:dyDescent="0.2">
      <c r="A33" s="38"/>
      <c r="B33" s="39" t="s">
        <v>29</v>
      </c>
      <c r="C33" s="40">
        <v>0</v>
      </c>
      <c r="D33" s="40">
        <v>0</v>
      </c>
      <c r="E33" s="41" t="str">
        <f t="shared" si="3"/>
        <v/>
      </c>
      <c r="F33" s="41" t="str">
        <f t="shared" si="4"/>
        <v/>
      </c>
      <c r="G33" s="41" t="str">
        <f t="shared" si="6"/>
        <v xml:space="preserve"> </v>
      </c>
      <c r="H33" s="41" t="str">
        <f t="shared" si="5"/>
        <v/>
      </c>
    </row>
    <row r="34" spans="1:8" s="42" customFormat="1" x14ac:dyDescent="0.2">
      <c r="A34" s="38"/>
      <c r="B34" s="39" t="s">
        <v>30</v>
      </c>
      <c r="C34" s="40">
        <v>0</v>
      </c>
      <c r="D34" s="40">
        <v>0</v>
      </c>
      <c r="E34" s="41" t="str">
        <f t="shared" si="3"/>
        <v/>
      </c>
      <c r="F34" s="41" t="str">
        <f t="shared" si="4"/>
        <v/>
      </c>
      <c r="G34" s="41" t="str">
        <f t="shared" si="6"/>
        <v xml:space="preserve"> </v>
      </c>
      <c r="H34" s="41" t="str">
        <f t="shared" si="5"/>
        <v/>
      </c>
    </row>
    <row r="35" spans="1:8" s="42" customFormat="1" x14ac:dyDescent="0.2">
      <c r="A35" s="38"/>
      <c r="B35" s="39" t="s">
        <v>31</v>
      </c>
      <c r="C35" s="40">
        <v>0</v>
      </c>
      <c r="D35" s="40">
        <v>0</v>
      </c>
      <c r="E35" s="41" t="str">
        <f t="shared" si="3"/>
        <v/>
      </c>
      <c r="F35" s="41" t="str">
        <f t="shared" si="4"/>
        <v/>
      </c>
      <c r="G35" s="41" t="str">
        <f t="shared" si="6"/>
        <v xml:space="preserve"> </v>
      </c>
      <c r="H35" s="41" t="str">
        <f t="shared" si="5"/>
        <v/>
      </c>
    </row>
    <row r="36" spans="1:8" s="42" customFormat="1" x14ac:dyDescent="0.2">
      <c r="A36" s="38"/>
      <c r="B36" s="39" t="s">
        <v>32</v>
      </c>
      <c r="C36" s="40">
        <v>1</v>
      </c>
      <c r="D36" s="40">
        <v>1</v>
      </c>
      <c r="E36" s="41">
        <f t="shared" si="3"/>
        <v>0.05</v>
      </c>
      <c r="F36" s="41">
        <f t="shared" si="4"/>
        <v>4.5454545454545456E-2</v>
      </c>
      <c r="G36" s="41">
        <f t="shared" si="6"/>
        <v>0</v>
      </c>
      <c r="H36" s="41">
        <f t="shared" si="5"/>
        <v>0</v>
      </c>
    </row>
    <row r="37" spans="1:8" s="42" customFormat="1" ht="25.5" x14ac:dyDescent="0.2">
      <c r="A37" s="38"/>
      <c r="B37" s="39" t="s">
        <v>33</v>
      </c>
      <c r="C37" s="40">
        <v>0</v>
      </c>
      <c r="D37" s="40">
        <v>0</v>
      </c>
      <c r="E37" s="41" t="str">
        <f t="shared" si="3"/>
        <v/>
      </c>
      <c r="F37" s="41" t="str">
        <f t="shared" si="4"/>
        <v/>
      </c>
      <c r="G37" s="41" t="str">
        <f t="shared" si="6"/>
        <v xml:space="preserve"> </v>
      </c>
      <c r="H37" s="41" t="str">
        <f t="shared" si="5"/>
        <v/>
      </c>
    </row>
    <row r="38" spans="1:8" s="42" customFormat="1" ht="25.5" x14ac:dyDescent="0.2">
      <c r="A38" s="38"/>
      <c r="B38" s="39" t="s">
        <v>34</v>
      </c>
      <c r="C38" s="40">
        <v>0</v>
      </c>
      <c r="D38" s="40">
        <v>0</v>
      </c>
      <c r="E38" s="41" t="str">
        <f t="shared" si="3"/>
        <v/>
      </c>
      <c r="F38" s="41" t="str">
        <f t="shared" si="4"/>
        <v/>
      </c>
      <c r="G38" s="41" t="str">
        <f t="shared" si="6"/>
        <v xml:space="preserve"> </v>
      </c>
      <c r="H38" s="41" t="str">
        <f t="shared" si="5"/>
        <v/>
      </c>
    </row>
    <row r="39" spans="1:8" s="42" customFormat="1" x14ac:dyDescent="0.2">
      <c r="A39" s="38"/>
      <c r="B39" s="39" t="s">
        <v>35</v>
      </c>
      <c r="C39" s="40">
        <v>1</v>
      </c>
      <c r="D39" s="40">
        <v>0</v>
      </c>
      <c r="E39" s="41">
        <f t="shared" si="3"/>
        <v>0.05</v>
      </c>
      <c r="F39" s="41" t="str">
        <f t="shared" si="4"/>
        <v/>
      </c>
      <c r="G39" s="41">
        <f t="shared" si="6"/>
        <v>-1</v>
      </c>
      <c r="H39" s="41">
        <f t="shared" si="5"/>
        <v>-0.05</v>
      </c>
    </row>
    <row r="40" spans="1:8" s="42" customFormat="1" ht="25.5" x14ac:dyDescent="0.2">
      <c r="A40" s="38"/>
      <c r="B40" s="39" t="s">
        <v>36</v>
      </c>
      <c r="C40" s="40">
        <v>0</v>
      </c>
      <c r="D40" s="40">
        <v>0</v>
      </c>
      <c r="E40" s="41" t="str">
        <f t="shared" si="3"/>
        <v/>
      </c>
      <c r="F40" s="41" t="str">
        <f t="shared" si="4"/>
        <v/>
      </c>
      <c r="G40" s="41" t="str">
        <f t="shared" si="6"/>
        <v xml:space="preserve"> </v>
      </c>
      <c r="H40" s="41" t="str">
        <f t="shared" si="5"/>
        <v/>
      </c>
    </row>
    <row r="41" spans="1:8" s="42" customFormat="1" ht="25.5" x14ac:dyDescent="0.2">
      <c r="A41" s="38"/>
      <c r="B41" s="39" t="s">
        <v>37</v>
      </c>
      <c r="C41" s="40">
        <v>0</v>
      </c>
      <c r="D41" s="40">
        <v>0</v>
      </c>
      <c r="E41" s="41" t="str">
        <f t="shared" si="3"/>
        <v/>
      </c>
      <c r="F41" s="41" t="str">
        <f t="shared" si="4"/>
        <v/>
      </c>
      <c r="G41" s="41" t="str">
        <f t="shared" si="6"/>
        <v xml:space="preserve"> </v>
      </c>
      <c r="H41" s="41" t="str">
        <f t="shared" si="5"/>
        <v/>
      </c>
    </row>
    <row r="42" spans="1:8" s="42" customFormat="1" x14ac:dyDescent="0.2">
      <c r="A42" s="38"/>
      <c r="B42" s="39" t="s">
        <v>38</v>
      </c>
      <c r="C42" s="40">
        <v>0</v>
      </c>
      <c r="D42" s="40">
        <v>0</v>
      </c>
      <c r="E42" s="41" t="str">
        <f t="shared" si="3"/>
        <v/>
      </c>
      <c r="F42" s="41" t="str">
        <f t="shared" si="4"/>
        <v/>
      </c>
      <c r="G42" s="41" t="str">
        <f t="shared" si="6"/>
        <v xml:space="preserve"> </v>
      </c>
      <c r="H42" s="41" t="str">
        <f t="shared" si="5"/>
        <v/>
      </c>
    </row>
    <row r="43" spans="1:8" s="42" customFormat="1" x14ac:dyDescent="0.2">
      <c r="A43" s="38"/>
      <c r="B43" s="39" t="s">
        <v>39</v>
      </c>
      <c r="C43" s="40">
        <v>0</v>
      </c>
      <c r="D43" s="40">
        <v>0</v>
      </c>
      <c r="E43" s="41" t="str">
        <f t="shared" si="3"/>
        <v/>
      </c>
      <c r="F43" s="41" t="str">
        <f t="shared" si="4"/>
        <v/>
      </c>
      <c r="G43" s="41" t="str">
        <f t="shared" si="6"/>
        <v xml:space="preserve"> </v>
      </c>
      <c r="H43" s="41" t="str">
        <f t="shared" si="5"/>
        <v/>
      </c>
    </row>
    <row r="44" spans="1:8" s="42" customFormat="1" ht="25.5" x14ac:dyDescent="0.2">
      <c r="A44" s="38"/>
      <c r="B44" s="39" t="s">
        <v>40</v>
      </c>
      <c r="C44" s="40">
        <v>0</v>
      </c>
      <c r="D44" s="40">
        <v>0</v>
      </c>
      <c r="E44" s="41" t="str">
        <f t="shared" si="3"/>
        <v/>
      </c>
      <c r="F44" s="41" t="str">
        <f t="shared" si="4"/>
        <v/>
      </c>
      <c r="G44" s="41" t="str">
        <f t="shared" si="6"/>
        <v xml:space="preserve"> </v>
      </c>
      <c r="H44" s="41" t="str">
        <f t="shared" si="5"/>
        <v/>
      </c>
    </row>
    <row r="45" spans="1:8" s="42" customFormat="1" ht="25.5" x14ac:dyDescent="0.2">
      <c r="A45" s="38"/>
      <c r="B45" s="39" t="s">
        <v>41</v>
      </c>
      <c r="C45" s="40">
        <v>0</v>
      </c>
      <c r="D45" s="40">
        <v>0</v>
      </c>
      <c r="E45" s="41" t="str">
        <f t="shared" si="3"/>
        <v/>
      </c>
      <c r="F45" s="41" t="str">
        <f t="shared" si="4"/>
        <v/>
      </c>
      <c r="G45" s="41" t="str">
        <f t="shared" si="6"/>
        <v xml:space="preserve"> </v>
      </c>
      <c r="H45" s="41" t="str">
        <f t="shared" si="5"/>
        <v/>
      </c>
    </row>
    <row r="46" spans="1:8" s="42" customFormat="1" ht="25.5" x14ac:dyDescent="0.2">
      <c r="A46" s="38"/>
      <c r="B46" s="39" t="s">
        <v>42</v>
      </c>
      <c r="C46" s="40">
        <v>0</v>
      </c>
      <c r="D46" s="40">
        <v>0</v>
      </c>
      <c r="E46" s="41" t="str">
        <f t="shared" si="3"/>
        <v/>
      </c>
      <c r="F46" s="41" t="str">
        <f t="shared" si="4"/>
        <v/>
      </c>
      <c r="G46" s="41" t="str">
        <f t="shared" si="6"/>
        <v xml:space="preserve"> </v>
      </c>
      <c r="H46" s="41" t="str">
        <f t="shared" si="5"/>
        <v/>
      </c>
    </row>
    <row r="47" spans="1:8" s="42" customFormat="1" x14ac:dyDescent="0.2">
      <c r="A47" s="38"/>
      <c r="B47" s="39" t="s">
        <v>43</v>
      </c>
      <c r="C47" s="40">
        <v>0</v>
      </c>
      <c r="D47" s="40">
        <v>0</v>
      </c>
      <c r="E47" s="41" t="str">
        <f t="shared" si="3"/>
        <v/>
      </c>
      <c r="F47" s="41" t="str">
        <f t="shared" si="4"/>
        <v/>
      </c>
      <c r="G47" s="41" t="str">
        <f t="shared" si="6"/>
        <v xml:space="preserve"> </v>
      </c>
      <c r="H47" s="41" t="str">
        <f t="shared" si="5"/>
        <v/>
      </c>
    </row>
    <row r="48" spans="1:8" s="42" customFormat="1" ht="25.5" x14ac:dyDescent="0.2">
      <c r="A48" s="38"/>
      <c r="B48" s="39" t="s">
        <v>44</v>
      </c>
      <c r="C48" s="40">
        <v>0</v>
      </c>
      <c r="D48" s="40">
        <v>1</v>
      </c>
      <c r="E48" s="41" t="str">
        <f t="shared" si="3"/>
        <v/>
      </c>
      <c r="F48" s="41">
        <f t="shared" si="4"/>
        <v>4.5454545454545456E-2</v>
      </c>
      <c r="G48" s="41">
        <f t="shared" si="6"/>
        <v>1</v>
      </c>
      <c r="H48" s="41" t="str">
        <f t="shared" si="5"/>
        <v/>
      </c>
    </row>
    <row r="49" spans="1:8" s="42" customFormat="1" ht="25.5" x14ac:dyDescent="0.2">
      <c r="A49" s="38"/>
      <c r="B49" s="39" t="s">
        <v>45</v>
      </c>
      <c r="C49" s="40">
        <v>2</v>
      </c>
      <c r="D49" s="40">
        <v>0</v>
      </c>
      <c r="E49" s="41">
        <f t="shared" si="3"/>
        <v>0.1</v>
      </c>
      <c r="F49" s="41" t="str">
        <f t="shared" si="4"/>
        <v/>
      </c>
      <c r="G49" s="41">
        <f t="shared" si="6"/>
        <v>-1</v>
      </c>
      <c r="H49" s="41">
        <f t="shared" si="5"/>
        <v>-0.1</v>
      </c>
    </row>
    <row r="50" spans="1:8" s="42" customFormat="1" x14ac:dyDescent="0.2">
      <c r="A50" s="38"/>
      <c r="B50" s="39" t="s">
        <v>46</v>
      </c>
      <c r="C50" s="40">
        <v>0</v>
      </c>
      <c r="D50" s="40">
        <v>4</v>
      </c>
      <c r="E50" s="41" t="str">
        <f t="shared" si="3"/>
        <v/>
      </c>
      <c r="F50" s="41">
        <f t="shared" si="4"/>
        <v>0.18181818181818182</v>
      </c>
      <c r="G50" s="41">
        <f t="shared" si="6"/>
        <v>1</v>
      </c>
      <c r="H50" s="41" t="str">
        <f t="shared" si="5"/>
        <v/>
      </c>
    </row>
    <row r="51" spans="1:8" s="42" customFormat="1" x14ac:dyDescent="0.2">
      <c r="A51" s="38"/>
      <c r="B51" s="39" t="s">
        <v>47</v>
      </c>
      <c r="C51" s="40">
        <v>0</v>
      </c>
      <c r="D51" s="40">
        <v>0</v>
      </c>
      <c r="E51" s="41" t="str">
        <f t="shared" ref="E51:E69" si="7">+IF(C51=0,"",C51/C$19)</f>
        <v/>
      </c>
      <c r="F51" s="41" t="str">
        <f t="shared" ref="F51:F69" si="8">+IF(D51=0,"",D51/D$19)</f>
        <v/>
      </c>
      <c r="G51" s="41" t="str">
        <f t="shared" si="6"/>
        <v xml:space="preserve"> </v>
      </c>
      <c r="H51" s="41" t="str">
        <f t="shared" ref="H51:H69" si="9">+IF(OR(AND(E51=""),(G51="")),"",E51*G51)</f>
        <v/>
      </c>
    </row>
    <row r="52" spans="1:8" s="42" customFormat="1" x14ac:dyDescent="0.2">
      <c r="A52" s="38"/>
      <c r="B52" s="39" t="s">
        <v>48</v>
      </c>
      <c r="C52" s="40">
        <v>0</v>
      </c>
      <c r="D52" s="40">
        <v>0</v>
      </c>
      <c r="E52" s="41" t="str">
        <f t="shared" si="7"/>
        <v/>
      </c>
      <c r="F52" s="41" t="str">
        <f t="shared" si="8"/>
        <v/>
      </c>
      <c r="G52" s="41" t="str">
        <f t="shared" ref="G52:G69" si="10">+IF(AND(C52=0,D52=0)," ",IF(C52=0,1,IF(D52=0,-1,(D52-C52)/C52)))</f>
        <v xml:space="preserve"> </v>
      </c>
      <c r="H52" s="41" t="str">
        <f t="shared" si="9"/>
        <v/>
      </c>
    </row>
    <row r="53" spans="1:8" s="42" customFormat="1" x14ac:dyDescent="0.2">
      <c r="A53" s="38"/>
      <c r="B53" s="39" t="s">
        <v>49</v>
      </c>
      <c r="C53" s="40">
        <v>0</v>
      </c>
      <c r="D53" s="40">
        <v>1</v>
      </c>
      <c r="E53" s="41" t="str">
        <f t="shared" si="7"/>
        <v/>
      </c>
      <c r="F53" s="41">
        <f t="shared" si="8"/>
        <v>4.5454545454545456E-2</v>
      </c>
      <c r="G53" s="41">
        <f t="shared" si="10"/>
        <v>1</v>
      </c>
      <c r="H53" s="41" t="str">
        <f t="shared" si="9"/>
        <v/>
      </c>
    </row>
    <row r="54" spans="1:8" s="42" customFormat="1" x14ac:dyDescent="0.2">
      <c r="A54" s="38"/>
      <c r="B54" s="39" t="s">
        <v>50</v>
      </c>
      <c r="C54" s="40">
        <v>0</v>
      </c>
      <c r="D54" s="40">
        <v>1</v>
      </c>
      <c r="E54" s="41" t="str">
        <f t="shared" si="7"/>
        <v/>
      </c>
      <c r="F54" s="41">
        <f t="shared" si="8"/>
        <v>4.5454545454545456E-2</v>
      </c>
      <c r="G54" s="41">
        <f t="shared" si="10"/>
        <v>1</v>
      </c>
      <c r="H54" s="41" t="str">
        <f t="shared" si="9"/>
        <v/>
      </c>
    </row>
    <row r="55" spans="1:8" s="42" customFormat="1" x14ac:dyDescent="0.2">
      <c r="A55" s="38"/>
      <c r="B55" s="39" t="s">
        <v>51</v>
      </c>
      <c r="C55" s="40">
        <v>0</v>
      </c>
      <c r="D55" s="40">
        <v>0</v>
      </c>
      <c r="E55" s="41" t="str">
        <f t="shared" si="7"/>
        <v/>
      </c>
      <c r="F55" s="41" t="str">
        <f t="shared" si="8"/>
        <v/>
      </c>
      <c r="G55" s="41" t="str">
        <f t="shared" si="10"/>
        <v xml:space="preserve"> </v>
      </c>
      <c r="H55" s="41" t="str">
        <f t="shared" si="9"/>
        <v/>
      </c>
    </row>
    <row r="56" spans="1:8" s="42" customFormat="1" x14ac:dyDescent="0.2">
      <c r="A56" s="38"/>
      <c r="B56" s="39" t="s">
        <v>52</v>
      </c>
      <c r="C56" s="40">
        <v>0</v>
      </c>
      <c r="D56" s="40">
        <v>0</v>
      </c>
      <c r="E56" s="41" t="str">
        <f t="shared" si="7"/>
        <v/>
      </c>
      <c r="F56" s="41" t="str">
        <f t="shared" si="8"/>
        <v/>
      </c>
      <c r="G56" s="41" t="str">
        <f t="shared" si="10"/>
        <v xml:space="preserve"> </v>
      </c>
      <c r="H56" s="41" t="str">
        <f t="shared" si="9"/>
        <v/>
      </c>
    </row>
    <row r="57" spans="1:8" s="42" customFormat="1" x14ac:dyDescent="0.2">
      <c r="A57" s="38"/>
      <c r="B57" s="39" t="s">
        <v>53</v>
      </c>
      <c r="C57" s="40">
        <v>0</v>
      </c>
      <c r="D57" s="40">
        <v>0</v>
      </c>
      <c r="E57" s="41" t="str">
        <f t="shared" si="7"/>
        <v/>
      </c>
      <c r="F57" s="41" t="str">
        <f t="shared" si="8"/>
        <v/>
      </c>
      <c r="G57" s="41" t="str">
        <f t="shared" si="10"/>
        <v xml:space="preserve"> </v>
      </c>
      <c r="H57" s="41" t="str">
        <f t="shared" si="9"/>
        <v/>
      </c>
    </row>
    <row r="58" spans="1:8" s="42" customFormat="1" x14ac:dyDescent="0.2">
      <c r="A58" s="38"/>
      <c r="B58" s="39" t="s">
        <v>54</v>
      </c>
      <c r="C58" s="40">
        <v>0</v>
      </c>
      <c r="D58" s="40">
        <v>0</v>
      </c>
      <c r="E58" s="41" t="str">
        <f t="shared" si="7"/>
        <v/>
      </c>
      <c r="F58" s="41" t="str">
        <f t="shared" si="8"/>
        <v/>
      </c>
      <c r="G58" s="41" t="str">
        <f t="shared" si="10"/>
        <v xml:space="preserve"> </v>
      </c>
      <c r="H58" s="41" t="str">
        <f t="shared" si="9"/>
        <v/>
      </c>
    </row>
    <row r="59" spans="1:8" s="42" customFormat="1" x14ac:dyDescent="0.2">
      <c r="A59" s="38"/>
      <c r="B59" s="39" t="s">
        <v>55</v>
      </c>
      <c r="C59" s="40">
        <v>4</v>
      </c>
      <c r="D59" s="40">
        <v>1</v>
      </c>
      <c r="E59" s="41">
        <f t="shared" si="7"/>
        <v>0.2</v>
      </c>
      <c r="F59" s="41">
        <f t="shared" si="8"/>
        <v>4.5454545454545456E-2</v>
      </c>
      <c r="G59" s="41">
        <f t="shared" si="10"/>
        <v>-0.75</v>
      </c>
      <c r="H59" s="41">
        <f t="shared" si="9"/>
        <v>-0.15000000000000002</v>
      </c>
    </row>
    <row r="60" spans="1:8" s="42" customFormat="1" ht="25.5" x14ac:dyDescent="0.2">
      <c r="A60" s="38"/>
      <c r="B60" s="39" t="s">
        <v>56</v>
      </c>
      <c r="C60" s="40">
        <v>0</v>
      </c>
      <c r="D60" s="40">
        <v>1</v>
      </c>
      <c r="E60" s="41" t="str">
        <f t="shared" si="7"/>
        <v/>
      </c>
      <c r="F60" s="41">
        <f t="shared" si="8"/>
        <v>4.5454545454545456E-2</v>
      </c>
      <c r="G60" s="41">
        <f t="shared" si="10"/>
        <v>1</v>
      </c>
      <c r="H60" s="41" t="str">
        <f t="shared" si="9"/>
        <v/>
      </c>
    </row>
    <row r="61" spans="1:8" s="42" customFormat="1" ht="25.5" x14ac:dyDescent="0.2">
      <c r="A61" s="38"/>
      <c r="B61" s="39" t="s">
        <v>57</v>
      </c>
      <c r="C61" s="40">
        <v>2</v>
      </c>
      <c r="D61" s="40">
        <v>2</v>
      </c>
      <c r="E61" s="41">
        <f t="shared" si="7"/>
        <v>0.1</v>
      </c>
      <c r="F61" s="41">
        <f t="shared" si="8"/>
        <v>9.0909090909090912E-2</v>
      </c>
      <c r="G61" s="41">
        <f t="shared" si="10"/>
        <v>0</v>
      </c>
      <c r="H61" s="41">
        <f t="shared" si="9"/>
        <v>0</v>
      </c>
    </row>
    <row r="62" spans="1:8" s="42" customFormat="1" x14ac:dyDescent="0.2">
      <c r="A62" s="38"/>
      <c r="B62" s="39" t="s">
        <v>58</v>
      </c>
      <c r="C62" s="40">
        <v>0</v>
      </c>
      <c r="D62" s="40">
        <v>0</v>
      </c>
      <c r="E62" s="41" t="str">
        <f t="shared" si="7"/>
        <v/>
      </c>
      <c r="F62" s="41" t="str">
        <f t="shared" si="8"/>
        <v/>
      </c>
      <c r="G62" s="41" t="str">
        <f t="shared" si="10"/>
        <v xml:space="preserve"> </v>
      </c>
      <c r="H62" s="41" t="str">
        <f t="shared" si="9"/>
        <v/>
      </c>
    </row>
    <row r="63" spans="1:8" s="42" customFormat="1" x14ac:dyDescent="0.2">
      <c r="A63" s="38"/>
      <c r="B63" s="39" t="s">
        <v>59</v>
      </c>
      <c r="C63" s="40">
        <v>0</v>
      </c>
      <c r="D63" s="40">
        <v>0</v>
      </c>
      <c r="E63" s="41" t="str">
        <f t="shared" si="7"/>
        <v/>
      </c>
      <c r="F63" s="41" t="str">
        <f t="shared" si="8"/>
        <v/>
      </c>
      <c r="G63" s="41" t="str">
        <f t="shared" si="10"/>
        <v xml:space="preserve"> </v>
      </c>
      <c r="H63" s="41" t="str">
        <f t="shared" si="9"/>
        <v/>
      </c>
    </row>
    <row r="64" spans="1:8" s="42" customFormat="1" x14ac:dyDescent="0.2">
      <c r="A64" s="38"/>
      <c r="B64" s="39" t="s">
        <v>60</v>
      </c>
      <c r="C64" s="40">
        <v>2</v>
      </c>
      <c r="D64" s="40">
        <v>0</v>
      </c>
      <c r="E64" s="41">
        <f t="shared" si="7"/>
        <v>0.1</v>
      </c>
      <c r="F64" s="41" t="str">
        <f t="shared" si="8"/>
        <v/>
      </c>
      <c r="G64" s="41">
        <f t="shared" si="10"/>
        <v>-1</v>
      </c>
      <c r="H64" s="41">
        <f t="shared" si="9"/>
        <v>-0.1</v>
      </c>
    </row>
    <row r="65" spans="1:8" s="42" customFormat="1" x14ac:dyDescent="0.2">
      <c r="A65" s="38"/>
      <c r="B65" s="39" t="s">
        <v>61</v>
      </c>
      <c r="C65" s="40">
        <v>0</v>
      </c>
      <c r="D65" s="40">
        <v>0</v>
      </c>
      <c r="E65" s="41" t="str">
        <f t="shared" si="7"/>
        <v/>
      </c>
      <c r="F65" s="41" t="str">
        <f t="shared" si="8"/>
        <v/>
      </c>
      <c r="G65" s="41" t="str">
        <f t="shared" si="10"/>
        <v xml:space="preserve"> </v>
      </c>
      <c r="H65" s="41" t="str">
        <f t="shared" si="9"/>
        <v/>
      </c>
    </row>
    <row r="66" spans="1:8" s="42" customFormat="1" x14ac:dyDescent="0.2">
      <c r="A66" s="38"/>
      <c r="B66" s="39" t="s">
        <v>62</v>
      </c>
      <c r="C66" s="40">
        <v>1</v>
      </c>
      <c r="D66" s="40">
        <v>0</v>
      </c>
      <c r="E66" s="41">
        <f t="shared" si="7"/>
        <v>0.05</v>
      </c>
      <c r="F66" s="41" t="str">
        <f t="shared" si="8"/>
        <v/>
      </c>
      <c r="G66" s="41">
        <f t="shared" si="10"/>
        <v>-1</v>
      </c>
      <c r="H66" s="41">
        <f t="shared" si="9"/>
        <v>-0.05</v>
      </c>
    </row>
    <row r="67" spans="1:8" s="42" customFormat="1" x14ac:dyDescent="0.2">
      <c r="A67" s="38"/>
      <c r="B67" s="39" t="s">
        <v>63</v>
      </c>
      <c r="C67" s="40">
        <v>1</v>
      </c>
      <c r="D67" s="40">
        <v>0</v>
      </c>
      <c r="E67" s="41">
        <f t="shared" si="7"/>
        <v>0.05</v>
      </c>
      <c r="F67" s="41" t="str">
        <f t="shared" si="8"/>
        <v/>
      </c>
      <c r="G67" s="41">
        <f t="shared" si="10"/>
        <v>-1</v>
      </c>
      <c r="H67" s="41">
        <f t="shared" si="9"/>
        <v>-0.05</v>
      </c>
    </row>
    <row r="68" spans="1:8" s="42" customFormat="1" x14ac:dyDescent="0.2">
      <c r="A68" s="38"/>
      <c r="B68" s="39" t="s">
        <v>64</v>
      </c>
      <c r="C68" s="40">
        <v>1</v>
      </c>
      <c r="D68" s="40">
        <v>0</v>
      </c>
      <c r="E68" s="41">
        <f t="shared" si="7"/>
        <v>0.05</v>
      </c>
      <c r="F68" s="41" t="str">
        <f t="shared" si="8"/>
        <v/>
      </c>
      <c r="G68" s="41">
        <f t="shared" si="10"/>
        <v>-1</v>
      </c>
      <c r="H68" s="41">
        <f t="shared" si="9"/>
        <v>-0.05</v>
      </c>
    </row>
    <row r="69" spans="1:8" s="42" customFormat="1" x14ac:dyDescent="0.2">
      <c r="A69" s="38"/>
      <c r="B69" s="39" t="s">
        <v>65</v>
      </c>
      <c r="C69" s="40">
        <v>1</v>
      </c>
      <c r="D69" s="40">
        <v>1</v>
      </c>
      <c r="E69" s="41">
        <f t="shared" si="7"/>
        <v>0.05</v>
      </c>
      <c r="F69" s="41">
        <f t="shared" si="8"/>
        <v>4.5454545454545456E-2</v>
      </c>
      <c r="G69" s="41">
        <f t="shared" si="10"/>
        <v>0</v>
      </c>
      <c r="H69" s="41">
        <f t="shared" si="9"/>
        <v>0</v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2" t="s">
        <v>3</v>
      </c>
      <c r="C73" s="22" t="s">
        <v>14</v>
      </c>
      <c r="D73" s="24"/>
      <c r="E73" s="22" t="s">
        <v>5</v>
      </c>
      <c r="F73" s="24"/>
      <c r="G73" s="22" t="s">
        <v>15</v>
      </c>
      <c r="H73" s="22" t="s">
        <v>7</v>
      </c>
    </row>
    <row r="74" spans="1:8" x14ac:dyDescent="0.2">
      <c r="A74" s="14"/>
      <c r="B74" s="23"/>
      <c r="C74" s="18">
        <v>2019</v>
      </c>
      <c r="D74" s="18">
        <v>2020</v>
      </c>
      <c r="E74" s="18">
        <v>2019</v>
      </c>
      <c r="F74" s="18">
        <v>2020</v>
      </c>
      <c r="G74" s="23"/>
      <c r="H74" s="23"/>
    </row>
    <row r="75" spans="1:8" x14ac:dyDescent="0.2">
      <c r="A75" s="14"/>
      <c r="B75" s="19" t="s">
        <v>9</v>
      </c>
      <c r="C75" s="20">
        <f>SUM(C76:C167)</f>
        <v>197</v>
      </c>
      <c r="D75" s="20">
        <f>SUM(D76:D167)</f>
        <v>215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9.1370558375634514E-2</v>
      </c>
      <c r="H75" s="21">
        <f t="shared" ref="H75:H106" si="13">+IF(OR(AND(E75=""),(G75="")),"",E75*G75)</f>
        <v>9.1370558375634514E-2</v>
      </c>
    </row>
    <row r="76" spans="1:8" s="42" customFormat="1" x14ac:dyDescent="0.2">
      <c r="A76" s="38"/>
      <c r="B76" s="39" t="s">
        <v>66</v>
      </c>
      <c r="C76" s="40">
        <v>20</v>
      </c>
      <c r="D76" s="40">
        <v>3</v>
      </c>
      <c r="E76" s="41">
        <f t="shared" si="11"/>
        <v>0.10152284263959391</v>
      </c>
      <c r="F76" s="41">
        <f t="shared" si="12"/>
        <v>1.3953488372093023E-2</v>
      </c>
      <c r="G76" s="41">
        <f t="shared" ref="G76:G107" si="14">+IF(AND(C76=0,D76=0)," ",IF(C76=0,1,IF(D76=0,-1,(D76-C76)/C76)))</f>
        <v>-0.85</v>
      </c>
      <c r="H76" s="41">
        <f t="shared" si="13"/>
        <v>-8.6294416243654817E-2</v>
      </c>
    </row>
    <row r="77" spans="1:8" s="42" customFormat="1" ht="25.5" x14ac:dyDescent="0.2">
      <c r="A77" s="38"/>
      <c r="B77" s="39" t="s">
        <v>67</v>
      </c>
      <c r="C77" s="40">
        <v>1</v>
      </c>
      <c r="D77" s="40">
        <v>0</v>
      </c>
      <c r="E77" s="41">
        <f t="shared" si="11"/>
        <v>5.076142131979695E-3</v>
      </c>
      <c r="F77" s="41" t="str">
        <f t="shared" si="12"/>
        <v/>
      </c>
      <c r="G77" s="41">
        <f t="shared" si="14"/>
        <v>-1</v>
      </c>
      <c r="H77" s="41">
        <f t="shared" si="13"/>
        <v>-5.076142131979695E-3</v>
      </c>
    </row>
    <row r="78" spans="1:8" s="42" customFormat="1" x14ac:dyDescent="0.2">
      <c r="A78" s="38"/>
      <c r="B78" s="39" t="s">
        <v>68</v>
      </c>
      <c r="C78" s="40">
        <v>3</v>
      </c>
      <c r="D78" s="40">
        <v>5</v>
      </c>
      <c r="E78" s="41">
        <f t="shared" si="11"/>
        <v>1.5228426395939087E-2</v>
      </c>
      <c r="F78" s="41">
        <f t="shared" si="12"/>
        <v>2.3255813953488372E-2</v>
      </c>
      <c r="G78" s="41">
        <f t="shared" si="14"/>
        <v>0.66666666666666663</v>
      </c>
      <c r="H78" s="41">
        <f t="shared" si="13"/>
        <v>1.015228426395939E-2</v>
      </c>
    </row>
    <row r="79" spans="1:8" s="42" customFormat="1" x14ac:dyDescent="0.2">
      <c r="A79" s="38"/>
      <c r="B79" s="39" t="s">
        <v>69</v>
      </c>
      <c r="C79" s="40">
        <v>54</v>
      </c>
      <c r="D79" s="40">
        <v>6</v>
      </c>
      <c r="E79" s="41">
        <f t="shared" si="11"/>
        <v>0.27411167512690354</v>
      </c>
      <c r="F79" s="41">
        <f t="shared" si="12"/>
        <v>2.7906976744186046E-2</v>
      </c>
      <c r="G79" s="41">
        <f t="shared" si="14"/>
        <v>-0.88888888888888884</v>
      </c>
      <c r="H79" s="41">
        <f t="shared" si="13"/>
        <v>-0.24365482233502536</v>
      </c>
    </row>
    <row r="80" spans="1:8" s="42" customFormat="1" ht="25.5" x14ac:dyDescent="0.2">
      <c r="A80" s="38"/>
      <c r="B80" s="39" t="s">
        <v>70</v>
      </c>
      <c r="C80" s="40">
        <v>6</v>
      </c>
      <c r="D80" s="40">
        <v>3</v>
      </c>
      <c r="E80" s="41">
        <f t="shared" si="11"/>
        <v>3.0456852791878174E-2</v>
      </c>
      <c r="F80" s="41">
        <f t="shared" si="12"/>
        <v>1.3953488372093023E-2</v>
      </c>
      <c r="G80" s="41">
        <f t="shared" si="14"/>
        <v>-0.5</v>
      </c>
      <c r="H80" s="41">
        <f t="shared" si="13"/>
        <v>-1.5228426395939087E-2</v>
      </c>
    </row>
    <row r="81" spans="1:8" s="42" customFormat="1" x14ac:dyDescent="0.2">
      <c r="A81" s="38"/>
      <c r="B81" s="39" t="s">
        <v>71</v>
      </c>
      <c r="C81" s="40">
        <v>0</v>
      </c>
      <c r="D81" s="40">
        <v>0</v>
      </c>
      <c r="E81" s="41" t="str">
        <f t="shared" si="11"/>
        <v/>
      </c>
      <c r="F81" s="41" t="str">
        <f t="shared" si="12"/>
        <v/>
      </c>
      <c r="G81" s="41" t="str">
        <f t="shared" si="14"/>
        <v xml:space="preserve"> </v>
      </c>
      <c r="H81" s="41" t="str">
        <f t="shared" si="13"/>
        <v/>
      </c>
    </row>
    <row r="82" spans="1:8" s="42" customFormat="1" x14ac:dyDescent="0.2">
      <c r="A82" s="38"/>
      <c r="B82" s="39" t="s">
        <v>72</v>
      </c>
      <c r="C82" s="40">
        <v>2</v>
      </c>
      <c r="D82" s="40">
        <v>0</v>
      </c>
      <c r="E82" s="41">
        <f t="shared" si="11"/>
        <v>1.015228426395939E-2</v>
      </c>
      <c r="F82" s="41" t="str">
        <f t="shared" si="12"/>
        <v/>
      </c>
      <c r="G82" s="41">
        <f t="shared" si="14"/>
        <v>-1</v>
      </c>
      <c r="H82" s="41">
        <f t="shared" si="13"/>
        <v>-1.015228426395939E-2</v>
      </c>
    </row>
    <row r="83" spans="1:8" s="42" customFormat="1" x14ac:dyDescent="0.2">
      <c r="A83" s="38"/>
      <c r="B83" s="39" t="s">
        <v>73</v>
      </c>
      <c r="C83" s="40">
        <v>0</v>
      </c>
      <c r="D83" s="40">
        <v>0</v>
      </c>
      <c r="E83" s="41" t="str">
        <f t="shared" si="11"/>
        <v/>
      </c>
      <c r="F83" s="41" t="str">
        <f t="shared" si="12"/>
        <v/>
      </c>
      <c r="G83" s="41" t="str">
        <f t="shared" si="14"/>
        <v xml:space="preserve"> </v>
      </c>
      <c r="H83" s="41" t="str">
        <f t="shared" si="13"/>
        <v/>
      </c>
    </row>
    <row r="84" spans="1:8" s="42" customFormat="1" x14ac:dyDescent="0.2">
      <c r="A84" s="38"/>
      <c r="B84" s="39" t="s">
        <v>74</v>
      </c>
      <c r="C84" s="40">
        <v>1</v>
      </c>
      <c r="D84" s="40">
        <v>0</v>
      </c>
      <c r="E84" s="41">
        <f t="shared" si="11"/>
        <v>5.076142131979695E-3</v>
      </c>
      <c r="F84" s="41" t="str">
        <f t="shared" si="12"/>
        <v/>
      </c>
      <c r="G84" s="41">
        <f t="shared" si="14"/>
        <v>-1</v>
      </c>
      <c r="H84" s="41">
        <f t="shared" si="13"/>
        <v>-5.076142131979695E-3</v>
      </c>
    </row>
    <row r="85" spans="1:8" s="42" customFormat="1" x14ac:dyDescent="0.2">
      <c r="A85" s="38"/>
      <c r="B85" s="39" t="s">
        <v>75</v>
      </c>
      <c r="C85" s="40">
        <v>0</v>
      </c>
      <c r="D85" s="40">
        <v>1</v>
      </c>
      <c r="E85" s="41" t="str">
        <f t="shared" si="11"/>
        <v/>
      </c>
      <c r="F85" s="41">
        <f t="shared" si="12"/>
        <v>4.6511627906976744E-3</v>
      </c>
      <c r="G85" s="41">
        <f t="shared" si="14"/>
        <v>1</v>
      </c>
      <c r="H85" s="41" t="str">
        <f t="shared" si="13"/>
        <v/>
      </c>
    </row>
    <row r="86" spans="1:8" s="42" customFormat="1" x14ac:dyDescent="0.2">
      <c r="A86" s="38"/>
      <c r="B86" s="39" t="s">
        <v>76</v>
      </c>
      <c r="C86" s="40">
        <v>0</v>
      </c>
      <c r="D86" s="40">
        <v>0</v>
      </c>
      <c r="E86" s="41" t="str">
        <f t="shared" si="11"/>
        <v/>
      </c>
      <c r="F86" s="41" t="str">
        <f t="shared" si="12"/>
        <v/>
      </c>
      <c r="G86" s="41" t="str">
        <f t="shared" si="14"/>
        <v xml:space="preserve"> </v>
      </c>
      <c r="H86" s="41" t="str">
        <f t="shared" si="13"/>
        <v/>
      </c>
    </row>
    <row r="87" spans="1:8" s="42" customFormat="1" x14ac:dyDescent="0.2">
      <c r="A87" s="38"/>
      <c r="B87" s="39" t="s">
        <v>77</v>
      </c>
      <c r="C87" s="40">
        <v>0</v>
      </c>
      <c r="D87" s="40">
        <v>2</v>
      </c>
      <c r="E87" s="41" t="str">
        <f t="shared" si="11"/>
        <v/>
      </c>
      <c r="F87" s="41">
        <f t="shared" si="12"/>
        <v>9.3023255813953487E-3</v>
      </c>
      <c r="G87" s="41">
        <f t="shared" si="14"/>
        <v>1</v>
      </c>
      <c r="H87" s="41" t="str">
        <f t="shared" si="13"/>
        <v/>
      </c>
    </row>
    <row r="88" spans="1:8" s="42" customFormat="1" x14ac:dyDescent="0.2">
      <c r="A88" s="38"/>
      <c r="B88" s="39" t="s">
        <v>78</v>
      </c>
      <c r="C88" s="40">
        <v>0</v>
      </c>
      <c r="D88" s="40">
        <v>1</v>
      </c>
      <c r="E88" s="41" t="str">
        <f t="shared" si="11"/>
        <v/>
      </c>
      <c r="F88" s="41">
        <f t="shared" si="12"/>
        <v>4.6511627906976744E-3</v>
      </c>
      <c r="G88" s="41">
        <f t="shared" si="14"/>
        <v>1</v>
      </c>
      <c r="H88" s="41" t="str">
        <f t="shared" si="13"/>
        <v/>
      </c>
    </row>
    <row r="89" spans="1:8" s="42" customFormat="1" x14ac:dyDescent="0.2">
      <c r="A89" s="38"/>
      <c r="B89" s="39" t="s">
        <v>79</v>
      </c>
      <c r="C89" s="40">
        <v>1</v>
      </c>
      <c r="D89" s="40">
        <v>90</v>
      </c>
      <c r="E89" s="41">
        <f t="shared" si="11"/>
        <v>5.076142131979695E-3</v>
      </c>
      <c r="F89" s="41">
        <f t="shared" si="12"/>
        <v>0.41860465116279072</v>
      </c>
      <c r="G89" s="41">
        <f t="shared" si="14"/>
        <v>89</v>
      </c>
      <c r="H89" s="41">
        <f t="shared" si="13"/>
        <v>0.45177664974619286</v>
      </c>
    </row>
    <row r="90" spans="1:8" s="42" customFormat="1" x14ac:dyDescent="0.2">
      <c r="A90" s="38"/>
      <c r="B90" s="39" t="s">
        <v>80</v>
      </c>
      <c r="C90" s="40">
        <v>11</v>
      </c>
      <c r="D90" s="40">
        <v>3</v>
      </c>
      <c r="E90" s="41">
        <f t="shared" si="11"/>
        <v>5.5837563451776651E-2</v>
      </c>
      <c r="F90" s="41">
        <f t="shared" si="12"/>
        <v>1.3953488372093023E-2</v>
      </c>
      <c r="G90" s="41">
        <f t="shared" si="14"/>
        <v>-0.72727272727272729</v>
      </c>
      <c r="H90" s="41">
        <f t="shared" si="13"/>
        <v>-4.0609137055837567E-2</v>
      </c>
    </row>
    <row r="91" spans="1:8" s="42" customFormat="1" x14ac:dyDescent="0.2">
      <c r="A91" s="38"/>
      <c r="B91" s="39" t="s">
        <v>81</v>
      </c>
      <c r="C91" s="40">
        <v>4</v>
      </c>
      <c r="D91" s="40">
        <v>11</v>
      </c>
      <c r="E91" s="41">
        <f t="shared" si="11"/>
        <v>2.030456852791878E-2</v>
      </c>
      <c r="F91" s="41">
        <f t="shared" si="12"/>
        <v>5.1162790697674418E-2</v>
      </c>
      <c r="G91" s="41">
        <f t="shared" si="14"/>
        <v>1.75</v>
      </c>
      <c r="H91" s="41">
        <f t="shared" si="13"/>
        <v>3.5532994923857864E-2</v>
      </c>
    </row>
    <row r="92" spans="1:8" s="42" customFormat="1" x14ac:dyDescent="0.2">
      <c r="A92" s="38"/>
      <c r="B92" s="39" t="s">
        <v>82</v>
      </c>
      <c r="C92" s="40">
        <v>0</v>
      </c>
      <c r="D92" s="40">
        <v>2</v>
      </c>
      <c r="E92" s="41" t="str">
        <f t="shared" si="11"/>
        <v/>
      </c>
      <c r="F92" s="41">
        <f t="shared" si="12"/>
        <v>9.3023255813953487E-3</v>
      </c>
      <c r="G92" s="41">
        <f t="shared" si="14"/>
        <v>1</v>
      </c>
      <c r="H92" s="41" t="str">
        <f t="shared" si="13"/>
        <v/>
      </c>
    </row>
    <row r="93" spans="1:8" s="42" customFormat="1" x14ac:dyDescent="0.2">
      <c r="A93" s="38"/>
      <c r="B93" s="39" t="s">
        <v>83</v>
      </c>
      <c r="C93" s="40">
        <v>0</v>
      </c>
      <c r="D93" s="40">
        <v>1</v>
      </c>
      <c r="E93" s="41" t="str">
        <f t="shared" si="11"/>
        <v/>
      </c>
      <c r="F93" s="41">
        <f t="shared" si="12"/>
        <v>4.6511627906976744E-3</v>
      </c>
      <c r="G93" s="41">
        <f t="shared" si="14"/>
        <v>1</v>
      </c>
      <c r="H93" s="41" t="str">
        <f t="shared" si="13"/>
        <v/>
      </c>
    </row>
    <row r="94" spans="1:8" s="42" customFormat="1" x14ac:dyDescent="0.2">
      <c r="A94" s="38"/>
      <c r="B94" s="39" t="s">
        <v>84</v>
      </c>
      <c r="C94" s="40">
        <v>2</v>
      </c>
      <c r="D94" s="40">
        <v>0</v>
      </c>
      <c r="E94" s="41">
        <f t="shared" si="11"/>
        <v>1.015228426395939E-2</v>
      </c>
      <c r="F94" s="41" t="str">
        <f t="shared" si="12"/>
        <v/>
      </c>
      <c r="G94" s="41">
        <f t="shared" si="14"/>
        <v>-1</v>
      </c>
      <c r="H94" s="41">
        <f t="shared" si="13"/>
        <v>-1.015228426395939E-2</v>
      </c>
    </row>
    <row r="95" spans="1:8" s="42" customFormat="1" x14ac:dyDescent="0.2">
      <c r="A95" s="38"/>
      <c r="B95" s="39" t="s">
        <v>85</v>
      </c>
      <c r="C95" s="40">
        <v>0</v>
      </c>
      <c r="D95" s="40">
        <v>2</v>
      </c>
      <c r="E95" s="41" t="str">
        <f t="shared" si="11"/>
        <v/>
      </c>
      <c r="F95" s="41">
        <f t="shared" si="12"/>
        <v>9.3023255813953487E-3</v>
      </c>
      <c r="G95" s="41">
        <f t="shared" si="14"/>
        <v>1</v>
      </c>
      <c r="H95" s="41" t="str">
        <f t="shared" si="13"/>
        <v/>
      </c>
    </row>
    <row r="96" spans="1:8" s="42" customFormat="1" x14ac:dyDescent="0.2">
      <c r="A96" s="38"/>
      <c r="B96" s="39" t="s">
        <v>86</v>
      </c>
      <c r="C96" s="40">
        <v>1</v>
      </c>
      <c r="D96" s="40">
        <v>1</v>
      </c>
      <c r="E96" s="41">
        <f t="shared" si="11"/>
        <v>5.076142131979695E-3</v>
      </c>
      <c r="F96" s="41">
        <f t="shared" si="12"/>
        <v>4.6511627906976744E-3</v>
      </c>
      <c r="G96" s="41">
        <f t="shared" si="14"/>
        <v>0</v>
      </c>
      <c r="H96" s="41">
        <f t="shared" si="13"/>
        <v>0</v>
      </c>
    </row>
    <row r="97" spans="1:8" s="42" customFormat="1" x14ac:dyDescent="0.2">
      <c r="A97" s="38"/>
      <c r="B97" s="39" t="s">
        <v>87</v>
      </c>
      <c r="C97" s="40">
        <v>0</v>
      </c>
      <c r="D97" s="40">
        <v>0</v>
      </c>
      <c r="E97" s="41" t="str">
        <f t="shared" si="11"/>
        <v/>
      </c>
      <c r="F97" s="41" t="str">
        <f t="shared" si="12"/>
        <v/>
      </c>
      <c r="G97" s="41" t="str">
        <f t="shared" si="14"/>
        <v xml:space="preserve"> </v>
      </c>
      <c r="H97" s="41" t="str">
        <f t="shared" si="13"/>
        <v/>
      </c>
    </row>
    <row r="98" spans="1:8" s="42" customFormat="1" x14ac:dyDescent="0.2">
      <c r="A98" s="38"/>
      <c r="B98" s="39" t="s">
        <v>88</v>
      </c>
      <c r="C98" s="40">
        <v>0</v>
      </c>
      <c r="D98" s="40">
        <v>0</v>
      </c>
      <c r="E98" s="41" t="str">
        <f t="shared" si="11"/>
        <v/>
      </c>
      <c r="F98" s="41" t="str">
        <f t="shared" si="12"/>
        <v/>
      </c>
      <c r="G98" s="41" t="str">
        <f t="shared" si="14"/>
        <v xml:space="preserve"> </v>
      </c>
      <c r="H98" s="41" t="str">
        <f t="shared" si="13"/>
        <v/>
      </c>
    </row>
    <row r="99" spans="1:8" s="42" customFormat="1" x14ac:dyDescent="0.2">
      <c r="A99" s="38"/>
      <c r="B99" s="39" t="s">
        <v>89</v>
      </c>
      <c r="C99" s="40">
        <v>1</v>
      </c>
      <c r="D99" s="40">
        <v>6</v>
      </c>
      <c r="E99" s="41">
        <f t="shared" si="11"/>
        <v>5.076142131979695E-3</v>
      </c>
      <c r="F99" s="41">
        <f t="shared" si="12"/>
        <v>2.7906976744186046E-2</v>
      </c>
      <c r="G99" s="41">
        <f t="shared" si="14"/>
        <v>5</v>
      </c>
      <c r="H99" s="41">
        <f t="shared" si="13"/>
        <v>2.5380710659898477E-2</v>
      </c>
    </row>
    <row r="100" spans="1:8" s="42" customFormat="1" x14ac:dyDescent="0.2">
      <c r="A100" s="38"/>
      <c r="B100" s="39" t="s">
        <v>90</v>
      </c>
      <c r="C100" s="40">
        <v>0</v>
      </c>
      <c r="D100" s="40">
        <v>0</v>
      </c>
      <c r="E100" s="41" t="str">
        <f t="shared" si="11"/>
        <v/>
      </c>
      <c r="F100" s="41" t="str">
        <f t="shared" si="12"/>
        <v/>
      </c>
      <c r="G100" s="41" t="str">
        <f t="shared" si="14"/>
        <v xml:space="preserve"> </v>
      </c>
      <c r="H100" s="41" t="str">
        <f t="shared" si="13"/>
        <v/>
      </c>
    </row>
    <row r="101" spans="1:8" s="42" customFormat="1" x14ac:dyDescent="0.2">
      <c r="A101" s="38"/>
      <c r="B101" s="39" t="s">
        <v>91</v>
      </c>
      <c r="C101" s="40">
        <v>0</v>
      </c>
      <c r="D101" s="40">
        <v>0</v>
      </c>
      <c r="E101" s="41" t="str">
        <f t="shared" si="11"/>
        <v/>
      </c>
      <c r="F101" s="41" t="str">
        <f t="shared" si="12"/>
        <v/>
      </c>
      <c r="G101" s="41" t="str">
        <f t="shared" si="14"/>
        <v xml:space="preserve"> </v>
      </c>
      <c r="H101" s="41" t="str">
        <f t="shared" si="13"/>
        <v/>
      </c>
    </row>
    <row r="102" spans="1:8" s="42" customFormat="1" x14ac:dyDescent="0.2">
      <c r="A102" s="38"/>
      <c r="B102" s="39" t="s">
        <v>92</v>
      </c>
      <c r="C102" s="40">
        <v>0</v>
      </c>
      <c r="D102" s="40">
        <v>2</v>
      </c>
      <c r="E102" s="41" t="str">
        <f t="shared" si="11"/>
        <v/>
      </c>
      <c r="F102" s="41">
        <f t="shared" si="12"/>
        <v>9.3023255813953487E-3</v>
      </c>
      <c r="G102" s="41">
        <f t="shared" si="14"/>
        <v>1</v>
      </c>
      <c r="H102" s="41" t="str">
        <f t="shared" si="13"/>
        <v/>
      </c>
    </row>
    <row r="103" spans="1:8" s="42" customFormat="1" x14ac:dyDescent="0.2">
      <c r="A103" s="38"/>
      <c r="B103" s="39" t="s">
        <v>93</v>
      </c>
      <c r="C103" s="40">
        <v>1</v>
      </c>
      <c r="D103" s="40">
        <v>6</v>
      </c>
      <c r="E103" s="41">
        <f t="shared" si="11"/>
        <v>5.076142131979695E-3</v>
      </c>
      <c r="F103" s="41">
        <f t="shared" si="12"/>
        <v>2.7906976744186046E-2</v>
      </c>
      <c r="G103" s="41">
        <f t="shared" si="14"/>
        <v>5</v>
      </c>
      <c r="H103" s="41">
        <f t="shared" si="13"/>
        <v>2.5380710659898477E-2</v>
      </c>
    </row>
    <row r="104" spans="1:8" s="42" customFormat="1" x14ac:dyDescent="0.2">
      <c r="A104" s="38"/>
      <c r="B104" s="39" t="s">
        <v>94</v>
      </c>
      <c r="C104" s="40">
        <v>5</v>
      </c>
      <c r="D104" s="40">
        <v>7</v>
      </c>
      <c r="E104" s="41">
        <f t="shared" si="11"/>
        <v>2.5380710659898477E-2</v>
      </c>
      <c r="F104" s="41">
        <f t="shared" si="12"/>
        <v>3.255813953488372E-2</v>
      </c>
      <c r="G104" s="41">
        <f t="shared" si="14"/>
        <v>0.4</v>
      </c>
      <c r="H104" s="41">
        <f t="shared" si="13"/>
        <v>1.0152284263959392E-2</v>
      </c>
    </row>
    <row r="105" spans="1:8" s="42" customFormat="1" x14ac:dyDescent="0.2">
      <c r="A105" s="38" t="s">
        <v>95</v>
      </c>
      <c r="B105" s="39" t="s">
        <v>96</v>
      </c>
      <c r="C105" s="40">
        <v>0</v>
      </c>
      <c r="D105" s="40">
        <v>0</v>
      </c>
      <c r="E105" s="41" t="str">
        <f t="shared" si="11"/>
        <v/>
      </c>
      <c r="F105" s="41" t="str">
        <f t="shared" si="12"/>
        <v/>
      </c>
      <c r="G105" s="41" t="str">
        <f t="shared" si="14"/>
        <v xml:space="preserve"> </v>
      </c>
      <c r="H105" s="41" t="str">
        <f t="shared" si="13"/>
        <v/>
      </c>
    </row>
    <row r="106" spans="1:8" s="42" customFormat="1" x14ac:dyDescent="0.2">
      <c r="A106" s="38"/>
      <c r="B106" s="39" t="s">
        <v>97</v>
      </c>
      <c r="C106" s="40">
        <v>0</v>
      </c>
      <c r="D106" s="40">
        <v>2</v>
      </c>
      <c r="E106" s="41" t="str">
        <f t="shared" si="11"/>
        <v/>
      </c>
      <c r="F106" s="41">
        <f t="shared" si="12"/>
        <v>9.3023255813953487E-3</v>
      </c>
      <c r="G106" s="41">
        <f t="shared" si="14"/>
        <v>1</v>
      </c>
      <c r="H106" s="41" t="str">
        <f t="shared" si="13"/>
        <v/>
      </c>
    </row>
    <row r="107" spans="1:8" s="42" customFormat="1" x14ac:dyDescent="0.2">
      <c r="A107" s="38"/>
      <c r="B107" s="39" t="s">
        <v>98</v>
      </c>
      <c r="C107" s="40">
        <v>0</v>
      </c>
      <c r="D107" s="40">
        <v>0</v>
      </c>
      <c r="E107" s="41" t="str">
        <f t="shared" ref="E107:E138" si="15">+IF(C107=0,"",C107/C$75)</f>
        <v/>
      </c>
      <c r="F107" s="41" t="str">
        <f t="shared" ref="F107:F138" si="16">+IF(D107=0,"",D107/D$75)</f>
        <v/>
      </c>
      <c r="G107" s="41" t="str">
        <f t="shared" si="14"/>
        <v xml:space="preserve"> </v>
      </c>
      <c r="H107" s="41" t="str">
        <f t="shared" ref="H107:H138" si="17">+IF(OR(AND(E107=""),(G107="")),"",E107*G107)</f>
        <v/>
      </c>
    </row>
    <row r="108" spans="1:8" s="42" customFormat="1" x14ac:dyDescent="0.2">
      <c r="A108" s="38"/>
      <c r="B108" s="39" t="s">
        <v>99</v>
      </c>
      <c r="C108" s="40">
        <v>0</v>
      </c>
      <c r="D108" s="40">
        <v>0</v>
      </c>
      <c r="E108" s="41" t="str">
        <f t="shared" si="15"/>
        <v/>
      </c>
      <c r="F108" s="41" t="str">
        <f t="shared" si="16"/>
        <v/>
      </c>
      <c r="G108" s="41" t="str">
        <f t="shared" ref="G108:G139" si="18">+IF(AND(C108=0,D108=0)," ",IF(C108=0,1,IF(D108=0,-1,(D108-C108)/C108)))</f>
        <v xml:space="preserve"> </v>
      </c>
      <c r="H108" s="41" t="str">
        <f t="shared" si="17"/>
        <v/>
      </c>
    </row>
    <row r="109" spans="1:8" s="42" customFormat="1" x14ac:dyDescent="0.2">
      <c r="A109" s="38"/>
      <c r="B109" s="39" t="s">
        <v>100</v>
      </c>
      <c r="C109" s="40">
        <v>1</v>
      </c>
      <c r="D109" s="40">
        <v>0</v>
      </c>
      <c r="E109" s="41">
        <f t="shared" si="15"/>
        <v>5.076142131979695E-3</v>
      </c>
      <c r="F109" s="41" t="str">
        <f t="shared" si="16"/>
        <v/>
      </c>
      <c r="G109" s="41">
        <f t="shared" si="18"/>
        <v>-1</v>
      </c>
      <c r="H109" s="41">
        <f t="shared" si="17"/>
        <v>-5.076142131979695E-3</v>
      </c>
    </row>
    <row r="110" spans="1:8" s="42" customFormat="1" x14ac:dyDescent="0.2">
      <c r="A110" s="38"/>
      <c r="B110" s="39" t="s">
        <v>101</v>
      </c>
      <c r="C110" s="40">
        <v>0</v>
      </c>
      <c r="D110" s="40">
        <v>1</v>
      </c>
      <c r="E110" s="41" t="str">
        <f t="shared" si="15"/>
        <v/>
      </c>
      <c r="F110" s="41">
        <f t="shared" si="16"/>
        <v>4.6511627906976744E-3</v>
      </c>
      <c r="G110" s="41">
        <f t="shared" si="18"/>
        <v>1</v>
      </c>
      <c r="H110" s="41" t="str">
        <f t="shared" si="17"/>
        <v/>
      </c>
    </row>
    <row r="111" spans="1:8" s="42" customFormat="1" x14ac:dyDescent="0.2">
      <c r="A111" s="38"/>
      <c r="B111" s="39" t="s">
        <v>102</v>
      </c>
      <c r="C111" s="40">
        <v>2</v>
      </c>
      <c r="D111" s="40">
        <v>4</v>
      </c>
      <c r="E111" s="41">
        <f t="shared" si="15"/>
        <v>1.015228426395939E-2</v>
      </c>
      <c r="F111" s="41">
        <f t="shared" si="16"/>
        <v>1.8604651162790697E-2</v>
      </c>
      <c r="G111" s="41">
        <f t="shared" si="18"/>
        <v>1</v>
      </c>
      <c r="H111" s="41">
        <f t="shared" si="17"/>
        <v>1.015228426395939E-2</v>
      </c>
    </row>
    <row r="112" spans="1:8" s="42" customFormat="1" ht="25.5" x14ac:dyDescent="0.2">
      <c r="A112" s="38"/>
      <c r="B112" s="39" t="s">
        <v>103</v>
      </c>
      <c r="C112" s="40">
        <v>11</v>
      </c>
      <c r="D112" s="40">
        <v>11</v>
      </c>
      <c r="E112" s="41">
        <f t="shared" si="15"/>
        <v>5.5837563451776651E-2</v>
      </c>
      <c r="F112" s="41">
        <f t="shared" si="16"/>
        <v>5.1162790697674418E-2</v>
      </c>
      <c r="G112" s="41">
        <f t="shared" si="18"/>
        <v>0</v>
      </c>
      <c r="H112" s="41">
        <f t="shared" si="17"/>
        <v>0</v>
      </c>
    </row>
    <row r="113" spans="1:8" s="42" customFormat="1" ht="25.5" x14ac:dyDescent="0.2">
      <c r="A113" s="38"/>
      <c r="B113" s="39" t="s">
        <v>104</v>
      </c>
      <c r="C113" s="40">
        <v>3</v>
      </c>
      <c r="D113" s="40">
        <v>5</v>
      </c>
      <c r="E113" s="41">
        <f t="shared" si="15"/>
        <v>1.5228426395939087E-2</v>
      </c>
      <c r="F113" s="41">
        <f t="shared" si="16"/>
        <v>2.3255813953488372E-2</v>
      </c>
      <c r="G113" s="41">
        <f t="shared" si="18"/>
        <v>0.66666666666666663</v>
      </c>
      <c r="H113" s="41">
        <f t="shared" si="17"/>
        <v>1.015228426395939E-2</v>
      </c>
    </row>
    <row r="114" spans="1:8" s="42" customFormat="1" x14ac:dyDescent="0.2">
      <c r="A114" s="38"/>
      <c r="B114" s="39" t="s">
        <v>105</v>
      </c>
      <c r="C114" s="40">
        <v>0</v>
      </c>
      <c r="D114" s="40">
        <v>0</v>
      </c>
      <c r="E114" s="41" t="str">
        <f t="shared" si="15"/>
        <v/>
      </c>
      <c r="F114" s="41" t="str">
        <f t="shared" si="16"/>
        <v/>
      </c>
      <c r="G114" s="41" t="str">
        <f t="shared" si="18"/>
        <v xml:space="preserve"> </v>
      </c>
      <c r="H114" s="41" t="str">
        <f t="shared" si="17"/>
        <v/>
      </c>
    </row>
    <row r="115" spans="1:8" s="42" customFormat="1" x14ac:dyDescent="0.2">
      <c r="A115" s="38"/>
      <c r="B115" s="39" t="s">
        <v>106</v>
      </c>
      <c r="C115" s="40">
        <v>3</v>
      </c>
      <c r="D115" s="40">
        <v>0</v>
      </c>
      <c r="E115" s="41">
        <f t="shared" si="15"/>
        <v>1.5228426395939087E-2</v>
      </c>
      <c r="F115" s="41" t="str">
        <f t="shared" si="16"/>
        <v/>
      </c>
      <c r="G115" s="41">
        <f t="shared" si="18"/>
        <v>-1</v>
      </c>
      <c r="H115" s="41">
        <f t="shared" si="17"/>
        <v>-1.5228426395939087E-2</v>
      </c>
    </row>
    <row r="116" spans="1:8" s="42" customFormat="1" x14ac:dyDescent="0.2">
      <c r="A116" s="38"/>
      <c r="B116" s="39" t="s">
        <v>107</v>
      </c>
      <c r="C116" s="40">
        <v>0</v>
      </c>
      <c r="D116" s="40">
        <v>0</v>
      </c>
      <c r="E116" s="41" t="str">
        <f t="shared" si="15"/>
        <v/>
      </c>
      <c r="F116" s="41" t="str">
        <f t="shared" si="16"/>
        <v/>
      </c>
      <c r="G116" s="41" t="str">
        <f t="shared" si="18"/>
        <v xml:space="preserve"> </v>
      </c>
      <c r="H116" s="41" t="str">
        <f t="shared" si="17"/>
        <v/>
      </c>
    </row>
    <row r="117" spans="1:8" s="42" customFormat="1" x14ac:dyDescent="0.2">
      <c r="A117" s="38"/>
      <c r="B117" s="39" t="s">
        <v>108</v>
      </c>
      <c r="C117" s="40">
        <v>1</v>
      </c>
      <c r="D117" s="40">
        <v>0</v>
      </c>
      <c r="E117" s="41">
        <f t="shared" si="15"/>
        <v>5.076142131979695E-3</v>
      </c>
      <c r="F117" s="41" t="str">
        <f t="shared" si="16"/>
        <v/>
      </c>
      <c r="G117" s="41">
        <f t="shared" si="18"/>
        <v>-1</v>
      </c>
      <c r="H117" s="41">
        <f t="shared" si="17"/>
        <v>-5.076142131979695E-3</v>
      </c>
    </row>
    <row r="118" spans="1:8" s="42" customFormat="1" x14ac:dyDescent="0.2">
      <c r="A118" s="38"/>
      <c r="B118" s="39" t="s">
        <v>109</v>
      </c>
      <c r="C118" s="40">
        <v>0</v>
      </c>
      <c r="D118" s="40">
        <v>0</v>
      </c>
      <c r="E118" s="41" t="str">
        <f t="shared" si="15"/>
        <v/>
      </c>
      <c r="F118" s="41" t="str">
        <f t="shared" si="16"/>
        <v/>
      </c>
      <c r="G118" s="41" t="str">
        <f t="shared" si="18"/>
        <v xml:space="preserve"> </v>
      </c>
      <c r="H118" s="41" t="str">
        <f t="shared" si="17"/>
        <v/>
      </c>
    </row>
    <row r="119" spans="1:8" s="42" customFormat="1" ht="25.5" x14ac:dyDescent="0.2">
      <c r="A119" s="38"/>
      <c r="B119" s="39" t="s">
        <v>110</v>
      </c>
      <c r="C119" s="40">
        <v>0</v>
      </c>
      <c r="D119" s="40">
        <v>0</v>
      </c>
      <c r="E119" s="41" t="str">
        <f t="shared" si="15"/>
        <v/>
      </c>
      <c r="F119" s="41" t="str">
        <f t="shared" si="16"/>
        <v/>
      </c>
      <c r="G119" s="41" t="str">
        <f t="shared" si="18"/>
        <v xml:space="preserve"> </v>
      </c>
      <c r="H119" s="41" t="str">
        <f t="shared" si="17"/>
        <v/>
      </c>
    </row>
    <row r="120" spans="1:8" s="42" customFormat="1" x14ac:dyDescent="0.2">
      <c r="A120" s="38"/>
      <c r="B120" s="39" t="s">
        <v>111</v>
      </c>
      <c r="C120" s="40">
        <v>0</v>
      </c>
      <c r="D120" s="40">
        <v>0</v>
      </c>
      <c r="E120" s="41" t="str">
        <f t="shared" si="15"/>
        <v/>
      </c>
      <c r="F120" s="41" t="str">
        <f t="shared" si="16"/>
        <v/>
      </c>
      <c r="G120" s="41" t="str">
        <f t="shared" si="18"/>
        <v xml:space="preserve"> </v>
      </c>
      <c r="H120" s="41" t="str">
        <f t="shared" si="17"/>
        <v/>
      </c>
    </row>
    <row r="121" spans="1:8" s="42" customFormat="1" x14ac:dyDescent="0.2">
      <c r="A121" s="38"/>
      <c r="B121" s="39" t="s">
        <v>112</v>
      </c>
      <c r="C121" s="40">
        <v>0</v>
      </c>
      <c r="D121" s="40">
        <v>1</v>
      </c>
      <c r="E121" s="41" t="str">
        <f t="shared" si="15"/>
        <v/>
      </c>
      <c r="F121" s="41">
        <f t="shared" si="16"/>
        <v>4.6511627906976744E-3</v>
      </c>
      <c r="G121" s="41">
        <f t="shared" si="18"/>
        <v>1</v>
      </c>
      <c r="H121" s="41" t="str">
        <f t="shared" si="17"/>
        <v/>
      </c>
    </row>
    <row r="122" spans="1:8" s="42" customFormat="1" x14ac:dyDescent="0.2">
      <c r="A122" s="38"/>
      <c r="B122" s="39" t="s">
        <v>113</v>
      </c>
      <c r="C122" s="40">
        <v>0</v>
      </c>
      <c r="D122" s="40">
        <v>0</v>
      </c>
      <c r="E122" s="41" t="str">
        <f t="shared" si="15"/>
        <v/>
      </c>
      <c r="F122" s="41" t="str">
        <f t="shared" si="16"/>
        <v/>
      </c>
      <c r="G122" s="41" t="str">
        <f t="shared" si="18"/>
        <v xml:space="preserve"> </v>
      </c>
      <c r="H122" s="41" t="str">
        <f t="shared" si="17"/>
        <v/>
      </c>
    </row>
    <row r="123" spans="1:8" s="42" customFormat="1" x14ac:dyDescent="0.2">
      <c r="A123" s="38"/>
      <c r="B123" s="39" t="s">
        <v>114</v>
      </c>
      <c r="C123" s="40">
        <v>0</v>
      </c>
      <c r="D123" s="40">
        <v>1</v>
      </c>
      <c r="E123" s="41" t="str">
        <f t="shared" si="15"/>
        <v/>
      </c>
      <c r="F123" s="41">
        <f t="shared" si="16"/>
        <v>4.6511627906976744E-3</v>
      </c>
      <c r="G123" s="41">
        <f t="shared" si="18"/>
        <v>1</v>
      </c>
      <c r="H123" s="41" t="str">
        <f t="shared" si="17"/>
        <v/>
      </c>
    </row>
    <row r="124" spans="1:8" s="42" customFormat="1" x14ac:dyDescent="0.2">
      <c r="A124" s="38"/>
      <c r="B124" s="39" t="s">
        <v>115</v>
      </c>
      <c r="C124" s="40">
        <v>0</v>
      </c>
      <c r="D124" s="40">
        <v>0</v>
      </c>
      <c r="E124" s="41" t="str">
        <f t="shared" si="15"/>
        <v/>
      </c>
      <c r="F124" s="41" t="str">
        <f t="shared" si="16"/>
        <v/>
      </c>
      <c r="G124" s="41" t="str">
        <f t="shared" si="18"/>
        <v xml:space="preserve"> </v>
      </c>
      <c r="H124" s="41" t="str">
        <f t="shared" si="17"/>
        <v/>
      </c>
    </row>
    <row r="125" spans="1:8" s="42" customFormat="1" x14ac:dyDescent="0.2">
      <c r="A125" s="38"/>
      <c r="B125" s="39" t="s">
        <v>116</v>
      </c>
      <c r="C125" s="40">
        <v>1</v>
      </c>
      <c r="D125" s="40">
        <v>3</v>
      </c>
      <c r="E125" s="41">
        <f t="shared" si="15"/>
        <v>5.076142131979695E-3</v>
      </c>
      <c r="F125" s="41">
        <f t="shared" si="16"/>
        <v>1.3953488372093023E-2</v>
      </c>
      <c r="G125" s="41">
        <f t="shared" si="18"/>
        <v>2</v>
      </c>
      <c r="H125" s="41">
        <f t="shared" si="17"/>
        <v>1.015228426395939E-2</v>
      </c>
    </row>
    <row r="126" spans="1:8" s="42" customFormat="1" x14ac:dyDescent="0.2">
      <c r="A126" s="38"/>
      <c r="B126" s="39" t="s">
        <v>117</v>
      </c>
      <c r="C126" s="40">
        <v>3</v>
      </c>
      <c r="D126" s="40">
        <v>4</v>
      </c>
      <c r="E126" s="41">
        <f t="shared" si="15"/>
        <v>1.5228426395939087E-2</v>
      </c>
      <c r="F126" s="41">
        <f t="shared" si="16"/>
        <v>1.8604651162790697E-2</v>
      </c>
      <c r="G126" s="41">
        <f t="shared" si="18"/>
        <v>0.33333333333333331</v>
      </c>
      <c r="H126" s="41">
        <f t="shared" si="17"/>
        <v>5.076142131979695E-3</v>
      </c>
    </row>
    <row r="127" spans="1:8" s="42" customFormat="1" x14ac:dyDescent="0.2">
      <c r="A127" s="38"/>
      <c r="B127" s="39" t="s">
        <v>118</v>
      </c>
      <c r="C127" s="40">
        <v>0</v>
      </c>
      <c r="D127" s="40">
        <v>0</v>
      </c>
      <c r="E127" s="41" t="str">
        <f t="shared" si="15"/>
        <v/>
      </c>
      <c r="F127" s="41" t="str">
        <f t="shared" si="16"/>
        <v/>
      </c>
      <c r="G127" s="41" t="str">
        <f t="shared" si="18"/>
        <v xml:space="preserve"> </v>
      </c>
      <c r="H127" s="41" t="str">
        <f t="shared" si="17"/>
        <v/>
      </c>
    </row>
    <row r="128" spans="1:8" s="42" customFormat="1" x14ac:dyDescent="0.2">
      <c r="A128" s="38"/>
      <c r="B128" s="39" t="s">
        <v>119</v>
      </c>
      <c r="C128" s="40">
        <v>4</v>
      </c>
      <c r="D128" s="40">
        <v>2</v>
      </c>
      <c r="E128" s="41">
        <f t="shared" si="15"/>
        <v>2.030456852791878E-2</v>
      </c>
      <c r="F128" s="41">
        <f t="shared" si="16"/>
        <v>9.3023255813953487E-3</v>
      </c>
      <c r="G128" s="41">
        <f t="shared" si="18"/>
        <v>-0.5</v>
      </c>
      <c r="H128" s="41">
        <f t="shared" si="17"/>
        <v>-1.015228426395939E-2</v>
      </c>
    </row>
    <row r="129" spans="1:8" s="42" customFormat="1" x14ac:dyDescent="0.2">
      <c r="A129" s="38"/>
      <c r="B129" s="39" t="s">
        <v>120</v>
      </c>
      <c r="C129" s="40">
        <v>2</v>
      </c>
      <c r="D129" s="40">
        <v>4</v>
      </c>
      <c r="E129" s="41">
        <f t="shared" si="15"/>
        <v>1.015228426395939E-2</v>
      </c>
      <c r="F129" s="41">
        <f t="shared" si="16"/>
        <v>1.8604651162790697E-2</v>
      </c>
      <c r="G129" s="41">
        <f t="shared" si="18"/>
        <v>1</v>
      </c>
      <c r="H129" s="41">
        <f t="shared" si="17"/>
        <v>1.015228426395939E-2</v>
      </c>
    </row>
    <row r="130" spans="1:8" s="42" customFormat="1" x14ac:dyDescent="0.2">
      <c r="A130" s="38"/>
      <c r="B130" s="39" t="s">
        <v>121</v>
      </c>
      <c r="C130" s="40">
        <v>0</v>
      </c>
      <c r="D130" s="40">
        <v>0</v>
      </c>
      <c r="E130" s="41" t="str">
        <f t="shared" si="15"/>
        <v/>
      </c>
      <c r="F130" s="41" t="str">
        <f t="shared" si="16"/>
        <v/>
      </c>
      <c r="G130" s="41" t="str">
        <f t="shared" si="18"/>
        <v xml:space="preserve"> </v>
      </c>
      <c r="H130" s="41" t="str">
        <f t="shared" si="17"/>
        <v/>
      </c>
    </row>
    <row r="131" spans="1:8" s="42" customFormat="1" ht="25.5" x14ac:dyDescent="0.2">
      <c r="A131" s="38"/>
      <c r="B131" s="39" t="s">
        <v>122</v>
      </c>
      <c r="C131" s="40">
        <v>7</v>
      </c>
      <c r="D131" s="40">
        <v>3</v>
      </c>
      <c r="E131" s="41">
        <f t="shared" si="15"/>
        <v>3.553299492385787E-2</v>
      </c>
      <c r="F131" s="41">
        <f t="shared" si="16"/>
        <v>1.3953488372093023E-2</v>
      </c>
      <c r="G131" s="41">
        <f t="shared" si="18"/>
        <v>-0.5714285714285714</v>
      </c>
      <c r="H131" s="41">
        <f t="shared" si="17"/>
        <v>-2.0304568527918784E-2</v>
      </c>
    </row>
    <row r="132" spans="1:8" s="42" customFormat="1" ht="25.5" x14ac:dyDescent="0.2">
      <c r="A132" s="38"/>
      <c r="B132" s="39" t="s">
        <v>123</v>
      </c>
      <c r="C132" s="40">
        <v>4</v>
      </c>
      <c r="D132" s="40">
        <v>1</v>
      </c>
      <c r="E132" s="41">
        <f t="shared" si="15"/>
        <v>2.030456852791878E-2</v>
      </c>
      <c r="F132" s="41">
        <f t="shared" si="16"/>
        <v>4.6511627906976744E-3</v>
      </c>
      <c r="G132" s="41">
        <f t="shared" si="18"/>
        <v>-0.75</v>
      </c>
      <c r="H132" s="41">
        <f t="shared" si="17"/>
        <v>-1.5228426395939085E-2</v>
      </c>
    </row>
    <row r="133" spans="1:8" s="42" customFormat="1" x14ac:dyDescent="0.2">
      <c r="A133" s="38"/>
      <c r="B133" s="39" t="s">
        <v>124</v>
      </c>
      <c r="C133" s="40">
        <v>6</v>
      </c>
      <c r="D133" s="40">
        <v>1</v>
      </c>
      <c r="E133" s="41">
        <f t="shared" si="15"/>
        <v>3.0456852791878174E-2</v>
      </c>
      <c r="F133" s="41">
        <f t="shared" si="16"/>
        <v>4.6511627906976744E-3</v>
      </c>
      <c r="G133" s="41">
        <f t="shared" si="18"/>
        <v>-0.83333333333333337</v>
      </c>
      <c r="H133" s="41">
        <f t="shared" si="17"/>
        <v>-2.538071065989848E-2</v>
      </c>
    </row>
    <row r="134" spans="1:8" s="42" customFormat="1" x14ac:dyDescent="0.2">
      <c r="A134" s="38"/>
      <c r="B134" s="39" t="s">
        <v>125</v>
      </c>
      <c r="C134" s="40">
        <v>1</v>
      </c>
      <c r="D134" s="40">
        <v>2</v>
      </c>
      <c r="E134" s="41">
        <f t="shared" si="15"/>
        <v>5.076142131979695E-3</v>
      </c>
      <c r="F134" s="41">
        <f t="shared" si="16"/>
        <v>9.3023255813953487E-3</v>
      </c>
      <c r="G134" s="41">
        <f t="shared" si="18"/>
        <v>1</v>
      </c>
      <c r="H134" s="41">
        <f t="shared" si="17"/>
        <v>5.076142131979695E-3</v>
      </c>
    </row>
    <row r="135" spans="1:8" s="42" customFormat="1" x14ac:dyDescent="0.2">
      <c r="A135" s="38"/>
      <c r="B135" s="39" t="s">
        <v>126</v>
      </c>
      <c r="C135" s="40">
        <v>0</v>
      </c>
      <c r="D135" s="40">
        <v>0</v>
      </c>
      <c r="E135" s="41" t="str">
        <f t="shared" si="15"/>
        <v/>
      </c>
      <c r="F135" s="41" t="str">
        <f t="shared" si="16"/>
        <v/>
      </c>
      <c r="G135" s="41" t="str">
        <f t="shared" si="18"/>
        <v xml:space="preserve"> </v>
      </c>
      <c r="H135" s="41" t="str">
        <f t="shared" si="17"/>
        <v/>
      </c>
    </row>
    <row r="136" spans="1:8" s="42" customFormat="1" x14ac:dyDescent="0.2">
      <c r="A136" s="38"/>
      <c r="B136" s="39" t="s">
        <v>127</v>
      </c>
      <c r="C136" s="40">
        <v>0</v>
      </c>
      <c r="D136" s="40">
        <v>0</v>
      </c>
      <c r="E136" s="41" t="str">
        <f t="shared" si="15"/>
        <v/>
      </c>
      <c r="F136" s="41" t="str">
        <f t="shared" si="16"/>
        <v/>
      </c>
      <c r="G136" s="41" t="str">
        <f t="shared" si="18"/>
        <v xml:space="preserve"> </v>
      </c>
      <c r="H136" s="41" t="str">
        <f t="shared" si="17"/>
        <v/>
      </c>
    </row>
    <row r="137" spans="1:8" s="42" customFormat="1" x14ac:dyDescent="0.2">
      <c r="A137" s="38"/>
      <c r="B137" s="39" t="s">
        <v>128</v>
      </c>
      <c r="C137" s="40">
        <v>1</v>
      </c>
      <c r="D137" s="40">
        <v>0</v>
      </c>
      <c r="E137" s="41">
        <f t="shared" si="15"/>
        <v>5.076142131979695E-3</v>
      </c>
      <c r="F137" s="41" t="str">
        <f t="shared" si="16"/>
        <v/>
      </c>
      <c r="G137" s="41">
        <f t="shared" si="18"/>
        <v>-1</v>
      </c>
      <c r="H137" s="41">
        <f t="shared" si="17"/>
        <v>-5.076142131979695E-3</v>
      </c>
    </row>
    <row r="138" spans="1:8" s="42" customFormat="1" x14ac:dyDescent="0.2">
      <c r="A138" s="38"/>
      <c r="B138" s="39" t="s">
        <v>129</v>
      </c>
      <c r="C138" s="40">
        <v>0</v>
      </c>
      <c r="D138" s="40">
        <v>0</v>
      </c>
      <c r="E138" s="41" t="str">
        <f t="shared" si="15"/>
        <v/>
      </c>
      <c r="F138" s="41" t="str">
        <f t="shared" si="16"/>
        <v/>
      </c>
      <c r="G138" s="41" t="str">
        <f t="shared" si="18"/>
        <v xml:space="preserve"> </v>
      </c>
      <c r="H138" s="41" t="str">
        <f t="shared" si="17"/>
        <v/>
      </c>
    </row>
    <row r="139" spans="1:8" s="42" customFormat="1" x14ac:dyDescent="0.2">
      <c r="A139" s="38"/>
      <c r="B139" s="39" t="s">
        <v>130</v>
      </c>
      <c r="C139" s="40">
        <v>0</v>
      </c>
      <c r="D139" s="40">
        <v>0</v>
      </c>
      <c r="E139" s="41" t="str">
        <f t="shared" ref="E139:E167" si="19">+IF(C139=0,"",C139/C$75)</f>
        <v/>
      </c>
      <c r="F139" s="41" t="str">
        <f t="shared" ref="F139:F167" si="20">+IF(D139=0,"",D139/D$75)</f>
        <v/>
      </c>
      <c r="G139" s="41" t="str">
        <f t="shared" si="18"/>
        <v xml:space="preserve"> </v>
      </c>
      <c r="H139" s="41" t="str">
        <f t="shared" ref="H139:H167" si="21">+IF(OR(AND(E139=""),(G139="")),"",E139*G139)</f>
        <v/>
      </c>
    </row>
    <row r="140" spans="1:8" s="42" customFormat="1" x14ac:dyDescent="0.2">
      <c r="A140" s="38"/>
      <c r="B140" s="39" t="s">
        <v>131</v>
      </c>
      <c r="C140" s="40">
        <v>0</v>
      </c>
      <c r="D140" s="40">
        <v>0</v>
      </c>
      <c r="E140" s="41" t="str">
        <f t="shared" si="19"/>
        <v/>
      </c>
      <c r="F140" s="41" t="str">
        <f t="shared" si="20"/>
        <v/>
      </c>
      <c r="G140" s="41" t="str">
        <f t="shared" ref="G140:G167" si="22">+IF(AND(C140=0,D140=0)," ",IF(C140=0,1,IF(D140=0,-1,(D140-C140)/C140)))</f>
        <v xml:space="preserve"> </v>
      </c>
      <c r="H140" s="41" t="str">
        <f t="shared" si="21"/>
        <v/>
      </c>
    </row>
    <row r="141" spans="1:8" s="42" customFormat="1" ht="25.5" x14ac:dyDescent="0.2">
      <c r="A141" s="38"/>
      <c r="B141" s="39" t="s">
        <v>132</v>
      </c>
      <c r="C141" s="40">
        <v>0</v>
      </c>
      <c r="D141" s="40">
        <v>2</v>
      </c>
      <c r="E141" s="41" t="str">
        <f t="shared" si="19"/>
        <v/>
      </c>
      <c r="F141" s="41">
        <f t="shared" si="20"/>
        <v>9.3023255813953487E-3</v>
      </c>
      <c r="G141" s="41">
        <f t="shared" si="22"/>
        <v>1</v>
      </c>
      <c r="H141" s="41" t="str">
        <f t="shared" si="21"/>
        <v/>
      </c>
    </row>
    <row r="142" spans="1:8" s="42" customFormat="1" ht="25.5" x14ac:dyDescent="0.2">
      <c r="A142" s="38"/>
      <c r="B142" s="39" t="s">
        <v>133</v>
      </c>
      <c r="C142" s="40">
        <v>1</v>
      </c>
      <c r="D142" s="40">
        <v>1</v>
      </c>
      <c r="E142" s="41">
        <f t="shared" si="19"/>
        <v>5.076142131979695E-3</v>
      </c>
      <c r="F142" s="41">
        <f t="shared" si="20"/>
        <v>4.6511627906976744E-3</v>
      </c>
      <c r="G142" s="41">
        <f t="shared" si="22"/>
        <v>0</v>
      </c>
      <c r="H142" s="41">
        <f t="shared" si="21"/>
        <v>0</v>
      </c>
    </row>
    <row r="143" spans="1:8" s="42" customFormat="1" ht="25.5" x14ac:dyDescent="0.2">
      <c r="A143" s="38"/>
      <c r="B143" s="39" t="s">
        <v>134</v>
      </c>
      <c r="C143" s="40">
        <v>1</v>
      </c>
      <c r="D143" s="40">
        <v>1</v>
      </c>
      <c r="E143" s="41">
        <f t="shared" si="19"/>
        <v>5.076142131979695E-3</v>
      </c>
      <c r="F143" s="41">
        <f t="shared" si="20"/>
        <v>4.6511627906976744E-3</v>
      </c>
      <c r="G143" s="41">
        <f t="shared" si="22"/>
        <v>0</v>
      </c>
      <c r="H143" s="41">
        <f t="shared" si="21"/>
        <v>0</v>
      </c>
    </row>
    <row r="144" spans="1:8" s="42" customFormat="1" ht="25.5" x14ac:dyDescent="0.2">
      <c r="A144" s="38"/>
      <c r="B144" s="39" t="s">
        <v>135</v>
      </c>
      <c r="C144" s="40">
        <v>0</v>
      </c>
      <c r="D144" s="40">
        <v>0</v>
      </c>
      <c r="E144" s="41" t="str">
        <f t="shared" si="19"/>
        <v/>
      </c>
      <c r="F144" s="41" t="str">
        <f t="shared" si="20"/>
        <v/>
      </c>
      <c r="G144" s="41" t="str">
        <f t="shared" si="22"/>
        <v xml:space="preserve"> </v>
      </c>
      <c r="H144" s="41" t="str">
        <f t="shared" si="21"/>
        <v/>
      </c>
    </row>
    <row r="145" spans="1:8" s="42" customFormat="1" ht="25.5" x14ac:dyDescent="0.2">
      <c r="A145" s="38"/>
      <c r="B145" s="39" t="s">
        <v>136</v>
      </c>
      <c r="C145" s="40">
        <v>1</v>
      </c>
      <c r="D145" s="40">
        <v>0</v>
      </c>
      <c r="E145" s="41">
        <f t="shared" si="19"/>
        <v>5.076142131979695E-3</v>
      </c>
      <c r="F145" s="41" t="str">
        <f t="shared" si="20"/>
        <v/>
      </c>
      <c r="G145" s="41">
        <f t="shared" si="22"/>
        <v>-1</v>
      </c>
      <c r="H145" s="41">
        <f t="shared" si="21"/>
        <v>-5.076142131979695E-3</v>
      </c>
    </row>
    <row r="146" spans="1:8" s="42" customFormat="1" x14ac:dyDescent="0.2">
      <c r="A146" s="38" t="s">
        <v>95</v>
      </c>
      <c r="B146" s="39" t="s">
        <v>137</v>
      </c>
      <c r="C146" s="40">
        <v>0</v>
      </c>
      <c r="D146" s="40">
        <v>0</v>
      </c>
      <c r="E146" s="41" t="str">
        <f t="shared" si="19"/>
        <v/>
      </c>
      <c r="F146" s="41" t="str">
        <f t="shared" si="20"/>
        <v/>
      </c>
      <c r="G146" s="41" t="str">
        <f t="shared" si="22"/>
        <v xml:space="preserve"> </v>
      </c>
      <c r="H146" s="41" t="str">
        <f t="shared" si="21"/>
        <v/>
      </c>
    </row>
    <row r="147" spans="1:8" s="42" customFormat="1" x14ac:dyDescent="0.2">
      <c r="A147" s="38"/>
      <c r="B147" s="39" t="s">
        <v>138</v>
      </c>
      <c r="C147" s="40">
        <v>0</v>
      </c>
      <c r="D147" s="40">
        <v>0</v>
      </c>
      <c r="E147" s="41" t="str">
        <f t="shared" si="19"/>
        <v/>
      </c>
      <c r="F147" s="41" t="str">
        <f t="shared" si="20"/>
        <v/>
      </c>
      <c r="G147" s="41" t="str">
        <f t="shared" si="22"/>
        <v xml:space="preserve"> </v>
      </c>
      <c r="H147" s="41" t="str">
        <f t="shared" si="21"/>
        <v/>
      </c>
    </row>
    <row r="148" spans="1:8" s="42" customFormat="1" x14ac:dyDescent="0.2">
      <c r="A148" s="38"/>
      <c r="B148" s="39" t="s">
        <v>139</v>
      </c>
      <c r="C148" s="40">
        <v>0</v>
      </c>
      <c r="D148" s="40">
        <v>0</v>
      </c>
      <c r="E148" s="41" t="str">
        <f t="shared" si="19"/>
        <v/>
      </c>
      <c r="F148" s="41" t="str">
        <f t="shared" si="20"/>
        <v/>
      </c>
      <c r="G148" s="41" t="str">
        <f t="shared" si="22"/>
        <v xml:space="preserve"> </v>
      </c>
      <c r="H148" s="41" t="str">
        <f t="shared" si="21"/>
        <v/>
      </c>
    </row>
    <row r="149" spans="1:8" s="42" customFormat="1" x14ac:dyDescent="0.2">
      <c r="A149" s="38"/>
      <c r="B149" s="39" t="s">
        <v>140</v>
      </c>
      <c r="C149" s="40">
        <v>0</v>
      </c>
      <c r="D149" s="40">
        <v>0</v>
      </c>
      <c r="E149" s="41" t="str">
        <f t="shared" si="19"/>
        <v/>
      </c>
      <c r="F149" s="41" t="str">
        <f t="shared" si="20"/>
        <v/>
      </c>
      <c r="G149" s="41" t="str">
        <f t="shared" si="22"/>
        <v xml:space="preserve"> </v>
      </c>
      <c r="H149" s="41" t="str">
        <f t="shared" si="21"/>
        <v/>
      </c>
    </row>
    <row r="150" spans="1:8" s="42" customFormat="1" x14ac:dyDescent="0.2">
      <c r="A150" s="38"/>
      <c r="B150" s="39" t="s">
        <v>141</v>
      </c>
      <c r="C150" s="40">
        <v>0</v>
      </c>
      <c r="D150" s="40">
        <v>0</v>
      </c>
      <c r="E150" s="41" t="str">
        <f t="shared" si="19"/>
        <v/>
      </c>
      <c r="F150" s="41" t="str">
        <f t="shared" si="20"/>
        <v/>
      </c>
      <c r="G150" s="41" t="str">
        <f t="shared" si="22"/>
        <v xml:space="preserve"> </v>
      </c>
      <c r="H150" s="41" t="str">
        <f t="shared" si="21"/>
        <v/>
      </c>
    </row>
    <row r="151" spans="1:8" s="42" customFormat="1" x14ac:dyDescent="0.2">
      <c r="A151" s="38"/>
      <c r="B151" s="39" t="s">
        <v>142</v>
      </c>
      <c r="C151" s="40">
        <v>0</v>
      </c>
      <c r="D151" s="40">
        <v>0</v>
      </c>
      <c r="E151" s="41" t="str">
        <f t="shared" si="19"/>
        <v/>
      </c>
      <c r="F151" s="41" t="str">
        <f t="shared" si="20"/>
        <v/>
      </c>
      <c r="G151" s="41" t="str">
        <f t="shared" si="22"/>
        <v xml:space="preserve"> </v>
      </c>
      <c r="H151" s="41" t="str">
        <f t="shared" si="21"/>
        <v/>
      </c>
    </row>
    <row r="152" spans="1:8" s="42" customFormat="1" x14ac:dyDescent="0.2">
      <c r="A152" s="38"/>
      <c r="B152" s="39" t="s">
        <v>143</v>
      </c>
      <c r="C152" s="40">
        <v>0</v>
      </c>
      <c r="D152" s="40">
        <v>0</v>
      </c>
      <c r="E152" s="41" t="str">
        <f t="shared" si="19"/>
        <v/>
      </c>
      <c r="F152" s="41" t="str">
        <f t="shared" si="20"/>
        <v/>
      </c>
      <c r="G152" s="41" t="str">
        <f t="shared" si="22"/>
        <v xml:space="preserve"> </v>
      </c>
      <c r="H152" s="41" t="str">
        <f t="shared" si="21"/>
        <v/>
      </c>
    </row>
    <row r="153" spans="1:8" s="42" customFormat="1" x14ac:dyDescent="0.2">
      <c r="A153" s="38"/>
      <c r="B153" s="39" t="s">
        <v>144</v>
      </c>
      <c r="C153" s="40">
        <v>2</v>
      </c>
      <c r="D153" s="40">
        <v>1</v>
      </c>
      <c r="E153" s="41">
        <f t="shared" si="19"/>
        <v>1.015228426395939E-2</v>
      </c>
      <c r="F153" s="41">
        <f t="shared" si="20"/>
        <v>4.6511627906976744E-3</v>
      </c>
      <c r="G153" s="41">
        <f t="shared" si="22"/>
        <v>-0.5</v>
      </c>
      <c r="H153" s="41">
        <f t="shared" si="21"/>
        <v>-5.076142131979695E-3</v>
      </c>
    </row>
    <row r="154" spans="1:8" s="42" customFormat="1" x14ac:dyDescent="0.2">
      <c r="A154" s="38"/>
      <c r="B154" s="39" t="s">
        <v>145</v>
      </c>
      <c r="C154" s="40">
        <v>0</v>
      </c>
      <c r="D154" s="40">
        <v>0</v>
      </c>
      <c r="E154" s="41" t="str">
        <f t="shared" si="19"/>
        <v/>
      </c>
      <c r="F154" s="41" t="str">
        <f t="shared" si="20"/>
        <v/>
      </c>
      <c r="G154" s="41" t="str">
        <f t="shared" si="22"/>
        <v xml:space="preserve"> </v>
      </c>
      <c r="H154" s="41" t="str">
        <f t="shared" si="21"/>
        <v/>
      </c>
    </row>
    <row r="155" spans="1:8" s="42" customFormat="1" ht="25.5" x14ac:dyDescent="0.2">
      <c r="A155" s="38"/>
      <c r="B155" s="39" t="s">
        <v>146</v>
      </c>
      <c r="C155" s="40">
        <v>1</v>
      </c>
      <c r="D155" s="40">
        <v>0</v>
      </c>
      <c r="E155" s="41">
        <f t="shared" si="19"/>
        <v>5.076142131979695E-3</v>
      </c>
      <c r="F155" s="41" t="str">
        <f t="shared" si="20"/>
        <v/>
      </c>
      <c r="G155" s="41">
        <f t="shared" si="22"/>
        <v>-1</v>
      </c>
      <c r="H155" s="41">
        <f t="shared" si="21"/>
        <v>-5.076142131979695E-3</v>
      </c>
    </row>
    <row r="156" spans="1:8" s="42" customFormat="1" x14ac:dyDescent="0.2">
      <c r="A156" s="38" t="s">
        <v>95</v>
      </c>
      <c r="B156" s="39" t="s">
        <v>147</v>
      </c>
      <c r="C156" s="40">
        <v>0</v>
      </c>
      <c r="D156" s="40">
        <v>0</v>
      </c>
      <c r="E156" s="41" t="str">
        <f t="shared" si="19"/>
        <v/>
      </c>
      <c r="F156" s="41" t="str">
        <f t="shared" si="20"/>
        <v/>
      </c>
      <c r="G156" s="41" t="str">
        <f t="shared" si="22"/>
        <v xml:space="preserve"> </v>
      </c>
      <c r="H156" s="41" t="str">
        <f t="shared" si="21"/>
        <v/>
      </c>
    </row>
    <row r="157" spans="1:8" s="42" customFormat="1" ht="25.5" x14ac:dyDescent="0.2">
      <c r="A157" s="38"/>
      <c r="B157" s="39" t="s">
        <v>148</v>
      </c>
      <c r="C157" s="40">
        <v>0</v>
      </c>
      <c r="D157" s="40">
        <v>0</v>
      </c>
      <c r="E157" s="41" t="str">
        <f t="shared" si="19"/>
        <v/>
      </c>
      <c r="F157" s="41" t="str">
        <f t="shared" si="20"/>
        <v/>
      </c>
      <c r="G157" s="41" t="str">
        <f t="shared" si="22"/>
        <v xml:space="preserve"> </v>
      </c>
      <c r="H157" s="41" t="str">
        <f t="shared" si="21"/>
        <v/>
      </c>
    </row>
    <row r="158" spans="1:8" s="42" customFormat="1" x14ac:dyDescent="0.2">
      <c r="A158" s="38"/>
      <c r="B158" s="39" t="s">
        <v>149</v>
      </c>
      <c r="C158" s="40">
        <v>2</v>
      </c>
      <c r="D158" s="40">
        <v>2</v>
      </c>
      <c r="E158" s="41">
        <f t="shared" si="19"/>
        <v>1.015228426395939E-2</v>
      </c>
      <c r="F158" s="41">
        <f t="shared" si="20"/>
        <v>9.3023255813953487E-3</v>
      </c>
      <c r="G158" s="41">
        <f t="shared" si="22"/>
        <v>0</v>
      </c>
      <c r="H158" s="41">
        <f t="shared" si="21"/>
        <v>0</v>
      </c>
    </row>
    <row r="159" spans="1:8" s="42" customFormat="1" x14ac:dyDescent="0.2">
      <c r="A159" s="38"/>
      <c r="B159" s="39" t="s">
        <v>150</v>
      </c>
      <c r="C159" s="40">
        <v>0</v>
      </c>
      <c r="D159" s="40">
        <v>0</v>
      </c>
      <c r="E159" s="41" t="str">
        <f t="shared" si="19"/>
        <v/>
      </c>
      <c r="F159" s="41" t="str">
        <f t="shared" si="20"/>
        <v/>
      </c>
      <c r="G159" s="41" t="str">
        <f t="shared" si="22"/>
        <v xml:space="preserve"> </v>
      </c>
      <c r="H159" s="41" t="str">
        <f t="shared" si="21"/>
        <v/>
      </c>
    </row>
    <row r="160" spans="1:8" s="42" customFormat="1" x14ac:dyDescent="0.2">
      <c r="A160" s="38"/>
      <c r="B160" s="39" t="s">
        <v>151</v>
      </c>
      <c r="C160" s="40">
        <v>0</v>
      </c>
      <c r="D160" s="40">
        <v>1</v>
      </c>
      <c r="E160" s="41" t="str">
        <f t="shared" si="19"/>
        <v/>
      </c>
      <c r="F160" s="41">
        <f t="shared" si="20"/>
        <v>4.6511627906976744E-3</v>
      </c>
      <c r="G160" s="41">
        <f t="shared" si="22"/>
        <v>1</v>
      </c>
      <c r="H160" s="41" t="str">
        <f t="shared" si="21"/>
        <v/>
      </c>
    </row>
    <row r="161" spans="1:8" s="42" customFormat="1" x14ac:dyDescent="0.2">
      <c r="A161" s="38"/>
      <c r="B161" s="39" t="s">
        <v>152</v>
      </c>
      <c r="C161" s="40">
        <v>1</v>
      </c>
      <c r="D161" s="40">
        <v>1</v>
      </c>
      <c r="E161" s="41">
        <f t="shared" si="19"/>
        <v>5.076142131979695E-3</v>
      </c>
      <c r="F161" s="41">
        <f t="shared" si="20"/>
        <v>4.6511627906976744E-3</v>
      </c>
      <c r="G161" s="41">
        <f t="shared" si="22"/>
        <v>0</v>
      </c>
      <c r="H161" s="41">
        <f t="shared" si="21"/>
        <v>0</v>
      </c>
    </row>
    <row r="162" spans="1:8" s="42" customFormat="1" x14ac:dyDescent="0.2">
      <c r="A162" s="38" t="s">
        <v>95</v>
      </c>
      <c r="B162" s="39" t="s">
        <v>153</v>
      </c>
      <c r="C162" s="40">
        <v>0</v>
      </c>
      <c r="D162" s="40">
        <v>0</v>
      </c>
      <c r="E162" s="41" t="str">
        <f t="shared" si="19"/>
        <v/>
      </c>
      <c r="F162" s="41" t="str">
        <f t="shared" si="20"/>
        <v/>
      </c>
      <c r="G162" s="41" t="str">
        <f t="shared" si="22"/>
        <v xml:space="preserve"> </v>
      </c>
      <c r="H162" s="41" t="str">
        <f t="shared" si="21"/>
        <v/>
      </c>
    </row>
    <row r="163" spans="1:8" s="42" customFormat="1" x14ac:dyDescent="0.2">
      <c r="A163" s="38" t="s">
        <v>95</v>
      </c>
      <c r="B163" s="39" t="s">
        <v>154</v>
      </c>
      <c r="C163" s="40">
        <v>0</v>
      </c>
      <c r="D163" s="40">
        <v>0</v>
      </c>
      <c r="E163" s="41" t="str">
        <f t="shared" si="19"/>
        <v/>
      </c>
      <c r="F163" s="41" t="str">
        <f t="shared" si="20"/>
        <v/>
      </c>
      <c r="G163" s="41" t="str">
        <f t="shared" si="22"/>
        <v xml:space="preserve"> </v>
      </c>
      <c r="H163" s="41" t="str">
        <f t="shared" si="21"/>
        <v/>
      </c>
    </row>
    <row r="164" spans="1:8" s="42" customFormat="1" x14ac:dyDescent="0.2">
      <c r="A164" s="38"/>
      <c r="B164" s="39" t="s">
        <v>155</v>
      </c>
      <c r="C164" s="40">
        <v>24</v>
      </c>
      <c r="D164" s="40">
        <v>9</v>
      </c>
      <c r="E164" s="41">
        <f t="shared" si="19"/>
        <v>0.12182741116751269</v>
      </c>
      <c r="F164" s="41">
        <f t="shared" si="20"/>
        <v>4.1860465116279069E-2</v>
      </c>
      <c r="G164" s="41">
        <f t="shared" si="22"/>
        <v>-0.625</v>
      </c>
      <c r="H164" s="41">
        <f t="shared" si="21"/>
        <v>-7.6142131979695438E-2</v>
      </c>
    </row>
    <row r="165" spans="1:8" s="42" customFormat="1" ht="25.5" x14ac:dyDescent="0.2">
      <c r="A165" s="38"/>
      <c r="B165" s="39" t="s">
        <v>156</v>
      </c>
      <c r="C165" s="40">
        <v>1</v>
      </c>
      <c r="D165" s="40">
        <v>0</v>
      </c>
      <c r="E165" s="41">
        <f t="shared" si="19"/>
        <v>5.076142131979695E-3</v>
      </c>
      <c r="F165" s="41" t="str">
        <f t="shared" si="20"/>
        <v/>
      </c>
      <c r="G165" s="41">
        <f t="shared" si="22"/>
        <v>-1</v>
      </c>
      <c r="H165" s="41">
        <f t="shared" si="21"/>
        <v>-5.076142131979695E-3</v>
      </c>
    </row>
    <row r="166" spans="1:8" s="42" customFormat="1" ht="25.5" x14ac:dyDescent="0.2">
      <c r="A166" s="38"/>
      <c r="B166" s="39" t="s">
        <v>157</v>
      </c>
      <c r="C166" s="40">
        <v>0</v>
      </c>
      <c r="D166" s="40">
        <v>0</v>
      </c>
      <c r="E166" s="41" t="str">
        <f t="shared" si="19"/>
        <v/>
      </c>
      <c r="F166" s="41" t="str">
        <f t="shared" si="20"/>
        <v/>
      </c>
      <c r="G166" s="41" t="str">
        <f t="shared" si="22"/>
        <v xml:space="preserve"> </v>
      </c>
      <c r="H166" s="41" t="str">
        <f t="shared" si="21"/>
        <v/>
      </c>
    </row>
    <row r="167" spans="1:8" s="42" customFormat="1" x14ac:dyDescent="0.2">
      <c r="A167" s="38"/>
      <c r="B167" s="39" t="s">
        <v>158</v>
      </c>
      <c r="C167" s="40">
        <v>0</v>
      </c>
      <c r="D167" s="40">
        <v>0</v>
      </c>
      <c r="E167" s="41" t="str">
        <f t="shared" si="19"/>
        <v/>
      </c>
      <c r="F167" s="41" t="str">
        <f t="shared" si="20"/>
        <v/>
      </c>
      <c r="G167" s="41" t="str">
        <f t="shared" si="22"/>
        <v xml:space="preserve"> </v>
      </c>
      <c r="H167" s="41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2" t="s">
        <v>3</v>
      </c>
      <c r="C171" s="22" t="s">
        <v>14</v>
      </c>
      <c r="D171" s="24"/>
      <c r="E171" s="22" t="s">
        <v>5</v>
      </c>
      <c r="F171" s="24"/>
      <c r="G171" s="22" t="s">
        <v>15</v>
      </c>
      <c r="H171" s="22" t="s">
        <v>7</v>
      </c>
    </row>
    <row r="172" spans="1:8" x14ac:dyDescent="0.2">
      <c r="A172" s="14"/>
      <c r="B172" s="23"/>
      <c r="C172" s="18">
        <v>2019</v>
      </c>
      <c r="D172" s="18">
        <v>2020</v>
      </c>
      <c r="E172" s="18">
        <v>2019</v>
      </c>
      <c r="F172" s="18">
        <v>2020</v>
      </c>
      <c r="G172" s="23"/>
      <c r="H172" s="23"/>
    </row>
    <row r="173" spans="1:8" ht="25.5" x14ac:dyDescent="0.2">
      <c r="A173" s="14"/>
      <c r="B173" s="19" t="s">
        <v>10</v>
      </c>
      <c r="C173" s="20">
        <f>SUM(C174:C343)</f>
        <v>621</v>
      </c>
      <c r="D173" s="20">
        <f>SUM(D174:D343)</f>
        <v>672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8.2125603864734303E-2</v>
      </c>
      <c r="H173" s="21">
        <f t="shared" ref="H173:H204" si="25">+IF(OR(AND(E173=""),(G173="")),"",E173*G173)</f>
        <v>8.2125603864734303E-2</v>
      </c>
    </row>
    <row r="174" spans="1:8" s="42" customFormat="1" x14ac:dyDescent="0.2">
      <c r="A174" s="38"/>
      <c r="B174" s="39" t="s">
        <v>159</v>
      </c>
      <c r="C174" s="40">
        <v>0</v>
      </c>
      <c r="D174" s="40">
        <v>2</v>
      </c>
      <c r="E174" s="41" t="str">
        <f t="shared" si="23"/>
        <v/>
      </c>
      <c r="F174" s="41">
        <f t="shared" si="24"/>
        <v>2.976190476190476E-3</v>
      </c>
      <c r="G174" s="41">
        <f t="shared" ref="G174:G205" si="26">+IF(AND(C174=0,D174=0)," ",IF(C174=0,1,IF(D174=0,-1,(D174-C174)/C174)))</f>
        <v>1</v>
      </c>
      <c r="H174" s="41" t="str">
        <f t="shared" si="25"/>
        <v/>
      </c>
    </row>
    <row r="175" spans="1:8" s="42" customFormat="1" x14ac:dyDescent="0.2">
      <c r="A175" s="38"/>
      <c r="B175" s="39" t="s">
        <v>160</v>
      </c>
      <c r="C175" s="40">
        <v>1</v>
      </c>
      <c r="D175" s="40">
        <v>0</v>
      </c>
      <c r="E175" s="41">
        <f t="shared" si="23"/>
        <v>1.6103059581320451E-3</v>
      </c>
      <c r="F175" s="41" t="str">
        <f t="shared" si="24"/>
        <v/>
      </c>
      <c r="G175" s="41">
        <f t="shared" si="26"/>
        <v>-1</v>
      </c>
      <c r="H175" s="41">
        <f t="shared" si="25"/>
        <v>-1.6103059581320451E-3</v>
      </c>
    </row>
    <row r="176" spans="1:8" s="42" customFormat="1" ht="38.25" x14ac:dyDescent="0.2">
      <c r="A176" s="38"/>
      <c r="B176" s="39" t="s">
        <v>161</v>
      </c>
      <c r="C176" s="40">
        <v>0</v>
      </c>
      <c r="D176" s="40">
        <v>0</v>
      </c>
      <c r="E176" s="41" t="str">
        <f t="shared" si="23"/>
        <v/>
      </c>
      <c r="F176" s="41" t="str">
        <f t="shared" si="24"/>
        <v/>
      </c>
      <c r="G176" s="41" t="str">
        <f t="shared" si="26"/>
        <v xml:space="preserve"> </v>
      </c>
      <c r="H176" s="41" t="str">
        <f t="shared" si="25"/>
        <v/>
      </c>
    </row>
    <row r="177" spans="1:8" s="42" customFormat="1" x14ac:dyDescent="0.2">
      <c r="A177" s="38"/>
      <c r="B177" s="39" t="s">
        <v>162</v>
      </c>
      <c r="C177" s="40">
        <v>0</v>
      </c>
      <c r="D177" s="40">
        <v>0</v>
      </c>
      <c r="E177" s="41" t="str">
        <f t="shared" si="23"/>
        <v/>
      </c>
      <c r="F177" s="41" t="str">
        <f t="shared" si="24"/>
        <v/>
      </c>
      <c r="G177" s="41" t="str">
        <f t="shared" si="26"/>
        <v xml:space="preserve"> </v>
      </c>
      <c r="H177" s="41" t="str">
        <f t="shared" si="25"/>
        <v/>
      </c>
    </row>
    <row r="178" spans="1:8" s="42" customFormat="1" ht="25.5" x14ac:dyDescent="0.2">
      <c r="A178" s="38"/>
      <c r="B178" s="39" t="s">
        <v>163</v>
      </c>
      <c r="C178" s="40">
        <v>2</v>
      </c>
      <c r="D178" s="40">
        <v>1</v>
      </c>
      <c r="E178" s="41">
        <f t="shared" si="23"/>
        <v>3.2206119162640902E-3</v>
      </c>
      <c r="F178" s="41">
        <f t="shared" si="24"/>
        <v>1.488095238095238E-3</v>
      </c>
      <c r="G178" s="41">
        <f t="shared" si="26"/>
        <v>-0.5</v>
      </c>
      <c r="H178" s="41">
        <f t="shared" si="25"/>
        <v>-1.6103059581320451E-3</v>
      </c>
    </row>
    <row r="179" spans="1:8" s="42" customFormat="1" x14ac:dyDescent="0.2">
      <c r="A179" s="38"/>
      <c r="B179" s="39" t="s">
        <v>164</v>
      </c>
      <c r="C179" s="40">
        <v>100</v>
      </c>
      <c r="D179" s="40">
        <v>137</v>
      </c>
      <c r="E179" s="41">
        <f t="shared" si="23"/>
        <v>0.1610305958132045</v>
      </c>
      <c r="F179" s="41">
        <f t="shared" si="24"/>
        <v>0.20386904761904762</v>
      </c>
      <c r="G179" s="41">
        <f t="shared" si="26"/>
        <v>0.37</v>
      </c>
      <c r="H179" s="41">
        <f t="shared" si="25"/>
        <v>5.9581320450885662E-2</v>
      </c>
    </row>
    <row r="180" spans="1:8" s="42" customFormat="1" x14ac:dyDescent="0.2">
      <c r="A180" s="38"/>
      <c r="B180" s="39" t="s">
        <v>165</v>
      </c>
      <c r="C180" s="40">
        <v>0</v>
      </c>
      <c r="D180" s="40">
        <v>0</v>
      </c>
      <c r="E180" s="41" t="str">
        <f t="shared" si="23"/>
        <v/>
      </c>
      <c r="F180" s="41" t="str">
        <f t="shared" si="24"/>
        <v/>
      </c>
      <c r="G180" s="41" t="str">
        <f t="shared" si="26"/>
        <v xml:space="preserve"> </v>
      </c>
      <c r="H180" s="41" t="str">
        <f t="shared" si="25"/>
        <v/>
      </c>
    </row>
    <row r="181" spans="1:8" s="42" customFormat="1" x14ac:dyDescent="0.2">
      <c r="A181" s="38"/>
      <c r="B181" s="39" t="s">
        <v>166</v>
      </c>
      <c r="C181" s="40">
        <v>17</v>
      </c>
      <c r="D181" s="40">
        <v>30</v>
      </c>
      <c r="E181" s="41">
        <f t="shared" si="23"/>
        <v>2.7375201288244767E-2</v>
      </c>
      <c r="F181" s="41">
        <f t="shared" si="24"/>
        <v>4.4642857142857144E-2</v>
      </c>
      <c r="G181" s="41">
        <f t="shared" si="26"/>
        <v>0.76470588235294112</v>
      </c>
      <c r="H181" s="41">
        <f t="shared" si="25"/>
        <v>2.0933977455716585E-2</v>
      </c>
    </row>
    <row r="182" spans="1:8" s="42" customFormat="1" x14ac:dyDescent="0.2">
      <c r="A182" s="38"/>
      <c r="B182" s="39" t="s">
        <v>167</v>
      </c>
      <c r="C182" s="40">
        <v>0</v>
      </c>
      <c r="D182" s="40">
        <v>0</v>
      </c>
      <c r="E182" s="41" t="str">
        <f t="shared" si="23"/>
        <v/>
      </c>
      <c r="F182" s="41" t="str">
        <f t="shared" si="24"/>
        <v/>
      </c>
      <c r="G182" s="41" t="str">
        <f t="shared" si="26"/>
        <v xml:space="preserve"> </v>
      </c>
      <c r="H182" s="41" t="str">
        <f t="shared" si="25"/>
        <v/>
      </c>
    </row>
    <row r="183" spans="1:8" s="42" customFormat="1" x14ac:dyDescent="0.2">
      <c r="A183" s="38"/>
      <c r="B183" s="39" t="s">
        <v>168</v>
      </c>
      <c r="C183" s="40">
        <v>0</v>
      </c>
      <c r="D183" s="40">
        <v>0</v>
      </c>
      <c r="E183" s="41" t="str">
        <f t="shared" si="23"/>
        <v/>
      </c>
      <c r="F183" s="41" t="str">
        <f t="shared" si="24"/>
        <v/>
      </c>
      <c r="G183" s="41" t="str">
        <f t="shared" si="26"/>
        <v xml:space="preserve"> </v>
      </c>
      <c r="H183" s="41" t="str">
        <f t="shared" si="25"/>
        <v/>
      </c>
    </row>
    <row r="184" spans="1:8" s="42" customFormat="1" ht="25.5" x14ac:dyDescent="0.2">
      <c r="A184" s="38"/>
      <c r="B184" s="39" t="s">
        <v>169</v>
      </c>
      <c r="C184" s="40">
        <v>0</v>
      </c>
      <c r="D184" s="40">
        <v>0</v>
      </c>
      <c r="E184" s="41" t="str">
        <f t="shared" si="23"/>
        <v/>
      </c>
      <c r="F184" s="41" t="str">
        <f t="shared" si="24"/>
        <v/>
      </c>
      <c r="G184" s="41" t="str">
        <f t="shared" si="26"/>
        <v xml:space="preserve"> </v>
      </c>
      <c r="H184" s="41" t="str">
        <f t="shared" si="25"/>
        <v/>
      </c>
    </row>
    <row r="185" spans="1:8" s="42" customFormat="1" x14ac:dyDescent="0.2">
      <c r="A185" s="38"/>
      <c r="B185" s="39" t="s">
        <v>170</v>
      </c>
      <c r="C185" s="40">
        <v>0</v>
      </c>
      <c r="D185" s="40">
        <v>0</v>
      </c>
      <c r="E185" s="41" t="str">
        <f t="shared" si="23"/>
        <v/>
      </c>
      <c r="F185" s="41" t="str">
        <f t="shared" si="24"/>
        <v/>
      </c>
      <c r="G185" s="41" t="str">
        <f t="shared" si="26"/>
        <v xml:space="preserve"> </v>
      </c>
      <c r="H185" s="41" t="str">
        <f t="shared" si="25"/>
        <v/>
      </c>
    </row>
    <row r="186" spans="1:8" s="42" customFormat="1" x14ac:dyDescent="0.2">
      <c r="A186" s="38"/>
      <c r="B186" s="39" t="s">
        <v>171</v>
      </c>
      <c r="C186" s="40">
        <v>6</v>
      </c>
      <c r="D186" s="40">
        <v>1</v>
      </c>
      <c r="E186" s="41">
        <f t="shared" si="23"/>
        <v>9.6618357487922701E-3</v>
      </c>
      <c r="F186" s="41">
        <f t="shared" si="24"/>
        <v>1.488095238095238E-3</v>
      </c>
      <c r="G186" s="41">
        <f t="shared" si="26"/>
        <v>-0.83333333333333337</v>
      </c>
      <c r="H186" s="41">
        <f t="shared" si="25"/>
        <v>-8.0515297906602248E-3</v>
      </c>
    </row>
    <row r="187" spans="1:8" s="42" customFormat="1" x14ac:dyDescent="0.2">
      <c r="A187" s="38"/>
      <c r="B187" s="39" t="s">
        <v>172</v>
      </c>
      <c r="C187" s="40">
        <v>33</v>
      </c>
      <c r="D187" s="40">
        <v>60</v>
      </c>
      <c r="E187" s="41">
        <f t="shared" si="23"/>
        <v>5.3140096618357488E-2</v>
      </c>
      <c r="F187" s="41">
        <f t="shared" si="24"/>
        <v>8.9285714285714288E-2</v>
      </c>
      <c r="G187" s="41">
        <f t="shared" si="26"/>
        <v>0.81818181818181823</v>
      </c>
      <c r="H187" s="41">
        <f t="shared" si="25"/>
        <v>4.3478260869565223E-2</v>
      </c>
    </row>
    <row r="188" spans="1:8" s="42" customFormat="1" ht="25.5" x14ac:dyDescent="0.2">
      <c r="A188" s="38"/>
      <c r="B188" s="39" t="s">
        <v>173</v>
      </c>
      <c r="C188" s="40">
        <v>0</v>
      </c>
      <c r="D188" s="40">
        <v>0</v>
      </c>
      <c r="E188" s="41" t="str">
        <f t="shared" si="23"/>
        <v/>
      </c>
      <c r="F188" s="41" t="str">
        <f t="shared" si="24"/>
        <v/>
      </c>
      <c r="G188" s="41" t="str">
        <f t="shared" si="26"/>
        <v xml:space="preserve"> </v>
      </c>
      <c r="H188" s="41" t="str">
        <f t="shared" si="25"/>
        <v/>
      </c>
    </row>
    <row r="189" spans="1:8" s="42" customFormat="1" ht="25.5" x14ac:dyDescent="0.2">
      <c r="A189" s="38"/>
      <c r="B189" s="39" t="s">
        <v>174</v>
      </c>
      <c r="C189" s="40">
        <v>0</v>
      </c>
      <c r="D189" s="40">
        <v>0</v>
      </c>
      <c r="E189" s="41" t="str">
        <f t="shared" si="23"/>
        <v/>
      </c>
      <c r="F189" s="41" t="str">
        <f t="shared" si="24"/>
        <v/>
      </c>
      <c r="G189" s="41" t="str">
        <f t="shared" si="26"/>
        <v xml:space="preserve"> </v>
      </c>
      <c r="H189" s="41" t="str">
        <f t="shared" si="25"/>
        <v/>
      </c>
    </row>
    <row r="190" spans="1:8" s="42" customFormat="1" x14ac:dyDescent="0.2">
      <c r="A190" s="38"/>
      <c r="B190" s="39" t="s">
        <v>175</v>
      </c>
      <c r="C190" s="40">
        <v>0</v>
      </c>
      <c r="D190" s="40">
        <v>0</v>
      </c>
      <c r="E190" s="41" t="str">
        <f t="shared" si="23"/>
        <v/>
      </c>
      <c r="F190" s="41" t="str">
        <f t="shared" si="24"/>
        <v/>
      </c>
      <c r="G190" s="41" t="str">
        <f t="shared" si="26"/>
        <v xml:space="preserve"> </v>
      </c>
      <c r="H190" s="41" t="str">
        <f t="shared" si="25"/>
        <v/>
      </c>
    </row>
    <row r="191" spans="1:8" s="42" customFormat="1" x14ac:dyDescent="0.2">
      <c r="A191" s="38"/>
      <c r="B191" s="39" t="s">
        <v>176</v>
      </c>
      <c r="C191" s="40">
        <v>0</v>
      </c>
      <c r="D191" s="40">
        <v>0</v>
      </c>
      <c r="E191" s="41" t="str">
        <f t="shared" si="23"/>
        <v/>
      </c>
      <c r="F191" s="41" t="str">
        <f t="shared" si="24"/>
        <v/>
      </c>
      <c r="G191" s="41" t="str">
        <f t="shared" si="26"/>
        <v xml:space="preserve"> </v>
      </c>
      <c r="H191" s="41" t="str">
        <f t="shared" si="25"/>
        <v/>
      </c>
    </row>
    <row r="192" spans="1:8" s="42" customFormat="1" x14ac:dyDescent="0.2">
      <c r="A192" s="38"/>
      <c r="B192" s="39" t="s">
        <v>177</v>
      </c>
      <c r="C192" s="40">
        <v>0</v>
      </c>
      <c r="D192" s="40">
        <v>0</v>
      </c>
      <c r="E192" s="41" t="str">
        <f t="shared" si="23"/>
        <v/>
      </c>
      <c r="F192" s="41" t="str">
        <f t="shared" si="24"/>
        <v/>
      </c>
      <c r="G192" s="41" t="str">
        <f t="shared" si="26"/>
        <v xml:space="preserve"> </v>
      </c>
      <c r="H192" s="41" t="str">
        <f t="shared" si="25"/>
        <v/>
      </c>
    </row>
    <row r="193" spans="1:8" s="42" customFormat="1" ht="25.5" x14ac:dyDescent="0.2">
      <c r="A193" s="38" t="s">
        <v>95</v>
      </c>
      <c r="B193" s="39" t="s">
        <v>178</v>
      </c>
      <c r="C193" s="40">
        <v>0</v>
      </c>
      <c r="D193" s="40">
        <v>4</v>
      </c>
      <c r="E193" s="41" t="str">
        <f t="shared" si="23"/>
        <v/>
      </c>
      <c r="F193" s="41">
        <f t="shared" si="24"/>
        <v>5.9523809523809521E-3</v>
      </c>
      <c r="G193" s="41">
        <f t="shared" si="26"/>
        <v>1</v>
      </c>
      <c r="H193" s="41" t="str">
        <f t="shared" si="25"/>
        <v/>
      </c>
    </row>
    <row r="194" spans="1:8" s="42" customFormat="1" x14ac:dyDescent="0.2">
      <c r="A194" s="38"/>
      <c r="B194" s="39" t="s">
        <v>179</v>
      </c>
      <c r="C194" s="40">
        <v>4</v>
      </c>
      <c r="D194" s="40">
        <v>2</v>
      </c>
      <c r="E194" s="41">
        <f t="shared" si="23"/>
        <v>6.4412238325281803E-3</v>
      </c>
      <c r="F194" s="41">
        <f t="shared" si="24"/>
        <v>2.976190476190476E-3</v>
      </c>
      <c r="G194" s="41">
        <f t="shared" si="26"/>
        <v>-0.5</v>
      </c>
      <c r="H194" s="41">
        <f t="shared" si="25"/>
        <v>-3.2206119162640902E-3</v>
      </c>
    </row>
    <row r="195" spans="1:8" s="42" customFormat="1" x14ac:dyDescent="0.2">
      <c r="A195" s="38"/>
      <c r="B195" s="39" t="s">
        <v>180</v>
      </c>
      <c r="C195" s="40">
        <v>1</v>
      </c>
      <c r="D195" s="40">
        <v>0</v>
      </c>
      <c r="E195" s="41">
        <f t="shared" si="23"/>
        <v>1.6103059581320451E-3</v>
      </c>
      <c r="F195" s="41" t="str">
        <f t="shared" si="24"/>
        <v/>
      </c>
      <c r="G195" s="41">
        <f t="shared" si="26"/>
        <v>-1</v>
      </c>
      <c r="H195" s="41">
        <f t="shared" si="25"/>
        <v>-1.6103059581320451E-3</v>
      </c>
    </row>
    <row r="196" spans="1:8" s="42" customFormat="1" x14ac:dyDescent="0.2">
      <c r="A196" s="38"/>
      <c r="B196" s="39" t="s">
        <v>181</v>
      </c>
      <c r="C196" s="40">
        <v>0</v>
      </c>
      <c r="D196" s="40">
        <v>0</v>
      </c>
      <c r="E196" s="41" t="str">
        <f t="shared" si="23"/>
        <v/>
      </c>
      <c r="F196" s="41" t="str">
        <f t="shared" si="24"/>
        <v/>
      </c>
      <c r="G196" s="41" t="str">
        <f t="shared" si="26"/>
        <v xml:space="preserve"> </v>
      </c>
      <c r="H196" s="41" t="str">
        <f t="shared" si="25"/>
        <v/>
      </c>
    </row>
    <row r="197" spans="1:8" s="42" customFormat="1" x14ac:dyDescent="0.2">
      <c r="A197" s="38"/>
      <c r="B197" s="39" t="s">
        <v>182</v>
      </c>
      <c r="C197" s="40">
        <v>0</v>
      </c>
      <c r="D197" s="40">
        <v>0</v>
      </c>
      <c r="E197" s="41" t="str">
        <f t="shared" si="23"/>
        <v/>
      </c>
      <c r="F197" s="41" t="str">
        <f t="shared" si="24"/>
        <v/>
      </c>
      <c r="G197" s="41" t="str">
        <f t="shared" si="26"/>
        <v xml:space="preserve"> </v>
      </c>
      <c r="H197" s="41" t="str">
        <f t="shared" si="25"/>
        <v/>
      </c>
    </row>
    <row r="198" spans="1:8" s="42" customFormat="1" x14ac:dyDescent="0.2">
      <c r="A198" s="38"/>
      <c r="B198" s="39" t="s">
        <v>183</v>
      </c>
      <c r="C198" s="40">
        <v>0</v>
      </c>
      <c r="D198" s="40">
        <v>0</v>
      </c>
      <c r="E198" s="41" t="str">
        <f t="shared" si="23"/>
        <v/>
      </c>
      <c r="F198" s="41" t="str">
        <f t="shared" si="24"/>
        <v/>
      </c>
      <c r="G198" s="41" t="str">
        <f t="shared" si="26"/>
        <v xml:space="preserve"> </v>
      </c>
      <c r="H198" s="41" t="str">
        <f t="shared" si="25"/>
        <v/>
      </c>
    </row>
    <row r="199" spans="1:8" s="42" customFormat="1" x14ac:dyDescent="0.2">
      <c r="A199" s="38"/>
      <c r="B199" s="39" t="s">
        <v>184</v>
      </c>
      <c r="C199" s="40">
        <v>8</v>
      </c>
      <c r="D199" s="40">
        <v>3</v>
      </c>
      <c r="E199" s="41">
        <f t="shared" si="23"/>
        <v>1.2882447665056361E-2</v>
      </c>
      <c r="F199" s="41">
        <f t="shared" si="24"/>
        <v>4.464285714285714E-3</v>
      </c>
      <c r="G199" s="41">
        <f t="shared" si="26"/>
        <v>-0.625</v>
      </c>
      <c r="H199" s="41">
        <f t="shared" si="25"/>
        <v>-8.0515297906602248E-3</v>
      </c>
    </row>
    <row r="200" spans="1:8" s="42" customFormat="1" ht="25.5" x14ac:dyDescent="0.2">
      <c r="A200" s="38"/>
      <c r="B200" s="39" t="s">
        <v>185</v>
      </c>
      <c r="C200" s="40">
        <v>9</v>
      </c>
      <c r="D200" s="40">
        <v>12</v>
      </c>
      <c r="E200" s="41">
        <f t="shared" si="23"/>
        <v>1.4492753623188406E-2</v>
      </c>
      <c r="F200" s="41">
        <f t="shared" si="24"/>
        <v>1.7857142857142856E-2</v>
      </c>
      <c r="G200" s="41">
        <f t="shared" si="26"/>
        <v>0.33333333333333331</v>
      </c>
      <c r="H200" s="41">
        <f t="shared" si="25"/>
        <v>4.830917874396135E-3</v>
      </c>
    </row>
    <row r="201" spans="1:8" s="42" customFormat="1" x14ac:dyDescent="0.2">
      <c r="A201" s="38"/>
      <c r="B201" s="39" t="s">
        <v>186</v>
      </c>
      <c r="C201" s="40">
        <v>7</v>
      </c>
      <c r="D201" s="40">
        <v>11</v>
      </c>
      <c r="E201" s="41">
        <f t="shared" si="23"/>
        <v>1.1272141706924315E-2</v>
      </c>
      <c r="F201" s="41">
        <f t="shared" si="24"/>
        <v>1.636904761904762E-2</v>
      </c>
      <c r="G201" s="41">
        <f t="shared" si="26"/>
        <v>0.5714285714285714</v>
      </c>
      <c r="H201" s="41">
        <f t="shared" si="25"/>
        <v>6.4412238325281795E-3</v>
      </c>
    </row>
    <row r="202" spans="1:8" s="42" customFormat="1" x14ac:dyDescent="0.2">
      <c r="A202" s="38"/>
      <c r="B202" s="39" t="s">
        <v>187</v>
      </c>
      <c r="C202" s="40">
        <v>3</v>
      </c>
      <c r="D202" s="40">
        <v>3</v>
      </c>
      <c r="E202" s="41">
        <f t="shared" si="23"/>
        <v>4.830917874396135E-3</v>
      </c>
      <c r="F202" s="41">
        <f t="shared" si="24"/>
        <v>4.464285714285714E-3</v>
      </c>
      <c r="G202" s="41">
        <f t="shared" si="26"/>
        <v>0</v>
      </c>
      <c r="H202" s="41">
        <f t="shared" si="25"/>
        <v>0</v>
      </c>
    </row>
    <row r="203" spans="1:8" s="42" customFormat="1" x14ac:dyDescent="0.2">
      <c r="A203" s="38"/>
      <c r="B203" s="39" t="s">
        <v>188</v>
      </c>
      <c r="C203" s="40">
        <v>5</v>
      </c>
      <c r="D203" s="40">
        <v>6</v>
      </c>
      <c r="E203" s="41">
        <f t="shared" si="23"/>
        <v>8.0515297906602248E-3</v>
      </c>
      <c r="F203" s="41">
        <f t="shared" si="24"/>
        <v>8.9285714285714281E-3</v>
      </c>
      <c r="G203" s="41">
        <f t="shared" si="26"/>
        <v>0.2</v>
      </c>
      <c r="H203" s="41">
        <f t="shared" si="25"/>
        <v>1.6103059581320451E-3</v>
      </c>
    </row>
    <row r="204" spans="1:8" s="42" customFormat="1" x14ac:dyDescent="0.2">
      <c r="A204" s="38"/>
      <c r="B204" s="39" t="s">
        <v>189</v>
      </c>
      <c r="C204" s="40">
        <v>26</v>
      </c>
      <c r="D204" s="40">
        <v>2</v>
      </c>
      <c r="E204" s="41">
        <f t="shared" si="23"/>
        <v>4.1867954911433171E-2</v>
      </c>
      <c r="F204" s="41">
        <f t="shared" si="24"/>
        <v>2.976190476190476E-3</v>
      </c>
      <c r="G204" s="41">
        <f t="shared" si="26"/>
        <v>-0.92307692307692313</v>
      </c>
      <c r="H204" s="41">
        <f t="shared" si="25"/>
        <v>-3.864734299516908E-2</v>
      </c>
    </row>
    <row r="205" spans="1:8" s="42" customFormat="1" x14ac:dyDescent="0.2">
      <c r="A205" s="38"/>
      <c r="B205" s="39" t="s">
        <v>190</v>
      </c>
      <c r="C205" s="40">
        <v>52</v>
      </c>
      <c r="D205" s="40">
        <v>14</v>
      </c>
      <c r="E205" s="41">
        <f t="shared" ref="E205:E236" si="27">+IF(C205=0,"",C205/C$173)</f>
        <v>8.3735909822866342E-2</v>
      </c>
      <c r="F205" s="41">
        <f t="shared" ref="F205:F236" si="28">+IF(D205=0,"",D205/D$173)</f>
        <v>2.0833333333333332E-2</v>
      </c>
      <c r="G205" s="41">
        <f t="shared" si="26"/>
        <v>-0.73076923076923073</v>
      </c>
      <c r="H205" s="41">
        <f t="shared" ref="H205:H236" si="29">+IF(OR(AND(E205=""),(G205="")),"",E205*G205)</f>
        <v>-6.1191626409017708E-2</v>
      </c>
    </row>
    <row r="206" spans="1:8" s="42" customFormat="1" x14ac:dyDescent="0.2">
      <c r="A206" s="38"/>
      <c r="B206" s="39" t="s">
        <v>191</v>
      </c>
      <c r="C206" s="40">
        <v>61</v>
      </c>
      <c r="D206" s="40">
        <v>7</v>
      </c>
      <c r="E206" s="41">
        <f t="shared" si="27"/>
        <v>9.8228663446054756E-2</v>
      </c>
      <c r="F206" s="41">
        <f t="shared" si="28"/>
        <v>1.0416666666666666E-2</v>
      </c>
      <c r="G206" s="41">
        <f t="shared" ref="G206:G237" si="30">+IF(AND(C206=0,D206=0)," ",IF(C206=0,1,IF(D206=0,-1,(D206-C206)/C206)))</f>
        <v>-0.88524590163934425</v>
      </c>
      <c r="H206" s="41">
        <f t="shared" si="29"/>
        <v>-8.6956521739130432E-2</v>
      </c>
    </row>
    <row r="207" spans="1:8" s="42" customFormat="1" x14ac:dyDescent="0.2">
      <c r="A207" s="38"/>
      <c r="B207" s="39" t="s">
        <v>192</v>
      </c>
      <c r="C207" s="40">
        <v>1</v>
      </c>
      <c r="D207" s="40">
        <v>0</v>
      </c>
      <c r="E207" s="41">
        <f t="shared" si="27"/>
        <v>1.6103059581320451E-3</v>
      </c>
      <c r="F207" s="41" t="str">
        <f t="shared" si="28"/>
        <v/>
      </c>
      <c r="G207" s="41">
        <f t="shared" si="30"/>
        <v>-1</v>
      </c>
      <c r="H207" s="41">
        <f t="shared" si="29"/>
        <v>-1.6103059581320451E-3</v>
      </c>
    </row>
    <row r="208" spans="1:8" s="42" customFormat="1" x14ac:dyDescent="0.2">
      <c r="A208" s="38"/>
      <c r="B208" s="39" t="s">
        <v>193</v>
      </c>
      <c r="C208" s="40">
        <v>5</v>
      </c>
      <c r="D208" s="40">
        <v>1</v>
      </c>
      <c r="E208" s="41">
        <f t="shared" si="27"/>
        <v>8.0515297906602248E-3</v>
      </c>
      <c r="F208" s="41">
        <f t="shared" si="28"/>
        <v>1.488095238095238E-3</v>
      </c>
      <c r="G208" s="41">
        <f t="shared" si="30"/>
        <v>-0.8</v>
      </c>
      <c r="H208" s="41">
        <f t="shared" si="29"/>
        <v>-6.4412238325281803E-3</v>
      </c>
    </row>
    <row r="209" spans="1:8" s="42" customFormat="1" x14ac:dyDescent="0.2">
      <c r="A209" s="38"/>
      <c r="B209" s="39" t="s">
        <v>194</v>
      </c>
      <c r="C209" s="40">
        <v>0</v>
      </c>
      <c r="D209" s="40">
        <v>1</v>
      </c>
      <c r="E209" s="41" t="str">
        <f t="shared" si="27"/>
        <v/>
      </c>
      <c r="F209" s="41">
        <f t="shared" si="28"/>
        <v>1.488095238095238E-3</v>
      </c>
      <c r="G209" s="41">
        <f t="shared" si="30"/>
        <v>1</v>
      </c>
      <c r="H209" s="41" t="str">
        <f t="shared" si="29"/>
        <v/>
      </c>
    </row>
    <row r="210" spans="1:8" s="42" customFormat="1" x14ac:dyDescent="0.2">
      <c r="A210" s="38"/>
      <c r="B210" s="39" t="s">
        <v>195</v>
      </c>
      <c r="C210" s="40">
        <v>2</v>
      </c>
      <c r="D210" s="40">
        <v>1</v>
      </c>
      <c r="E210" s="41">
        <f t="shared" si="27"/>
        <v>3.2206119162640902E-3</v>
      </c>
      <c r="F210" s="41">
        <f t="shared" si="28"/>
        <v>1.488095238095238E-3</v>
      </c>
      <c r="G210" s="41">
        <f t="shared" si="30"/>
        <v>-0.5</v>
      </c>
      <c r="H210" s="41">
        <f t="shared" si="29"/>
        <v>-1.6103059581320451E-3</v>
      </c>
    </row>
    <row r="211" spans="1:8" s="42" customFormat="1" x14ac:dyDescent="0.2">
      <c r="A211" s="38"/>
      <c r="B211" s="39" t="s">
        <v>196</v>
      </c>
      <c r="C211" s="40">
        <v>0</v>
      </c>
      <c r="D211" s="40">
        <v>0</v>
      </c>
      <c r="E211" s="41" t="str">
        <f t="shared" si="27"/>
        <v/>
      </c>
      <c r="F211" s="41" t="str">
        <f t="shared" si="28"/>
        <v/>
      </c>
      <c r="G211" s="41" t="str">
        <f t="shared" si="30"/>
        <v xml:space="preserve"> </v>
      </c>
      <c r="H211" s="41" t="str">
        <f t="shared" si="29"/>
        <v/>
      </c>
    </row>
    <row r="212" spans="1:8" s="42" customFormat="1" x14ac:dyDescent="0.2">
      <c r="A212" s="38"/>
      <c r="B212" s="39" t="s">
        <v>197</v>
      </c>
      <c r="C212" s="40">
        <v>0</v>
      </c>
      <c r="D212" s="40">
        <v>0</v>
      </c>
      <c r="E212" s="41" t="str">
        <f t="shared" si="27"/>
        <v/>
      </c>
      <c r="F212" s="41" t="str">
        <f t="shared" si="28"/>
        <v/>
      </c>
      <c r="G212" s="41" t="str">
        <f t="shared" si="30"/>
        <v xml:space="preserve"> </v>
      </c>
      <c r="H212" s="41" t="str">
        <f t="shared" si="29"/>
        <v/>
      </c>
    </row>
    <row r="213" spans="1:8" s="42" customFormat="1" ht="25.5" x14ac:dyDescent="0.2">
      <c r="A213" s="38"/>
      <c r="B213" s="39" t="s">
        <v>198</v>
      </c>
      <c r="C213" s="40">
        <v>16</v>
      </c>
      <c r="D213" s="40">
        <v>7</v>
      </c>
      <c r="E213" s="41">
        <f t="shared" si="27"/>
        <v>2.5764895330112721E-2</v>
      </c>
      <c r="F213" s="41">
        <f t="shared" si="28"/>
        <v>1.0416666666666666E-2</v>
      </c>
      <c r="G213" s="41">
        <f t="shared" si="30"/>
        <v>-0.5625</v>
      </c>
      <c r="H213" s="41">
        <f t="shared" si="29"/>
        <v>-1.4492753623188406E-2</v>
      </c>
    </row>
    <row r="214" spans="1:8" s="42" customFormat="1" x14ac:dyDescent="0.2">
      <c r="A214" s="38"/>
      <c r="B214" s="39" t="s">
        <v>199</v>
      </c>
      <c r="C214" s="40">
        <v>0</v>
      </c>
      <c r="D214" s="40">
        <v>0</v>
      </c>
      <c r="E214" s="41" t="str">
        <f t="shared" si="27"/>
        <v/>
      </c>
      <c r="F214" s="41" t="str">
        <f t="shared" si="28"/>
        <v/>
      </c>
      <c r="G214" s="41" t="str">
        <f t="shared" si="30"/>
        <v xml:space="preserve"> </v>
      </c>
      <c r="H214" s="41" t="str">
        <f t="shared" si="29"/>
        <v/>
      </c>
    </row>
    <row r="215" spans="1:8" s="42" customFormat="1" ht="25.5" x14ac:dyDescent="0.2">
      <c r="A215" s="38"/>
      <c r="B215" s="39" t="s">
        <v>200</v>
      </c>
      <c r="C215" s="40">
        <v>1</v>
      </c>
      <c r="D215" s="40">
        <v>0</v>
      </c>
      <c r="E215" s="41">
        <f t="shared" si="27"/>
        <v>1.6103059581320451E-3</v>
      </c>
      <c r="F215" s="41" t="str">
        <f t="shared" si="28"/>
        <v/>
      </c>
      <c r="G215" s="41">
        <f t="shared" si="30"/>
        <v>-1</v>
      </c>
      <c r="H215" s="41">
        <f t="shared" si="29"/>
        <v>-1.6103059581320451E-3</v>
      </c>
    </row>
    <row r="216" spans="1:8" s="42" customFormat="1" ht="25.5" x14ac:dyDescent="0.2">
      <c r="A216" s="38"/>
      <c r="B216" s="39" t="s">
        <v>201</v>
      </c>
      <c r="C216" s="40">
        <v>1</v>
      </c>
      <c r="D216" s="40">
        <v>0</v>
      </c>
      <c r="E216" s="41">
        <f t="shared" si="27"/>
        <v>1.6103059581320451E-3</v>
      </c>
      <c r="F216" s="41" t="str">
        <f t="shared" si="28"/>
        <v/>
      </c>
      <c r="G216" s="41">
        <f t="shared" si="30"/>
        <v>-1</v>
      </c>
      <c r="H216" s="41">
        <f t="shared" si="29"/>
        <v>-1.6103059581320451E-3</v>
      </c>
    </row>
    <row r="217" spans="1:8" s="42" customFormat="1" x14ac:dyDescent="0.2">
      <c r="A217" s="38"/>
      <c r="B217" s="39" t="s">
        <v>202</v>
      </c>
      <c r="C217" s="40">
        <v>0</v>
      </c>
      <c r="D217" s="40">
        <v>0</v>
      </c>
      <c r="E217" s="41" t="str">
        <f t="shared" si="27"/>
        <v/>
      </c>
      <c r="F217" s="41" t="str">
        <f t="shared" si="28"/>
        <v/>
      </c>
      <c r="G217" s="41" t="str">
        <f t="shared" si="30"/>
        <v xml:space="preserve"> </v>
      </c>
      <c r="H217" s="41" t="str">
        <f t="shared" si="29"/>
        <v/>
      </c>
    </row>
    <row r="218" spans="1:8" s="42" customFormat="1" x14ac:dyDescent="0.2">
      <c r="A218" s="38" t="s">
        <v>95</v>
      </c>
      <c r="B218" s="39" t="s">
        <v>203</v>
      </c>
      <c r="C218" s="40">
        <v>0</v>
      </c>
      <c r="D218" s="40">
        <v>5</v>
      </c>
      <c r="E218" s="41" t="str">
        <f t="shared" si="27"/>
        <v/>
      </c>
      <c r="F218" s="41">
        <f t="shared" si="28"/>
        <v>7.4404761904761901E-3</v>
      </c>
      <c r="G218" s="41">
        <f t="shared" si="30"/>
        <v>1</v>
      </c>
      <c r="H218" s="41" t="str">
        <f t="shared" si="29"/>
        <v/>
      </c>
    </row>
    <row r="219" spans="1:8" s="42" customFormat="1" x14ac:dyDescent="0.2">
      <c r="A219" s="38"/>
      <c r="B219" s="39" t="s">
        <v>204</v>
      </c>
      <c r="C219" s="40">
        <v>0</v>
      </c>
      <c r="D219" s="40">
        <v>0</v>
      </c>
      <c r="E219" s="41" t="str">
        <f t="shared" si="27"/>
        <v/>
      </c>
      <c r="F219" s="41" t="str">
        <f t="shared" si="28"/>
        <v/>
      </c>
      <c r="G219" s="41" t="str">
        <f t="shared" si="30"/>
        <v xml:space="preserve"> </v>
      </c>
      <c r="H219" s="41" t="str">
        <f t="shared" si="29"/>
        <v/>
      </c>
    </row>
    <row r="220" spans="1:8" s="42" customFormat="1" x14ac:dyDescent="0.2">
      <c r="A220" s="38"/>
      <c r="B220" s="39" t="s">
        <v>205</v>
      </c>
      <c r="C220" s="40">
        <v>0</v>
      </c>
      <c r="D220" s="40">
        <v>0</v>
      </c>
      <c r="E220" s="41" t="str">
        <f t="shared" si="27"/>
        <v/>
      </c>
      <c r="F220" s="41" t="str">
        <f t="shared" si="28"/>
        <v/>
      </c>
      <c r="G220" s="41" t="str">
        <f t="shared" si="30"/>
        <v xml:space="preserve"> </v>
      </c>
      <c r="H220" s="41" t="str">
        <f t="shared" si="29"/>
        <v/>
      </c>
    </row>
    <row r="221" spans="1:8" s="42" customFormat="1" x14ac:dyDescent="0.2">
      <c r="A221" s="38"/>
      <c r="B221" s="39" t="s">
        <v>206</v>
      </c>
      <c r="C221" s="40">
        <v>0</v>
      </c>
      <c r="D221" s="40">
        <v>0</v>
      </c>
      <c r="E221" s="41" t="str">
        <f t="shared" si="27"/>
        <v/>
      </c>
      <c r="F221" s="41" t="str">
        <f t="shared" si="28"/>
        <v/>
      </c>
      <c r="G221" s="41" t="str">
        <f t="shared" si="30"/>
        <v xml:space="preserve"> </v>
      </c>
      <c r="H221" s="41" t="str">
        <f t="shared" si="29"/>
        <v/>
      </c>
    </row>
    <row r="222" spans="1:8" s="42" customFormat="1" x14ac:dyDescent="0.2">
      <c r="A222" s="38"/>
      <c r="B222" s="39" t="s">
        <v>207</v>
      </c>
      <c r="C222" s="40">
        <v>0</v>
      </c>
      <c r="D222" s="40">
        <v>0</v>
      </c>
      <c r="E222" s="41" t="str">
        <f t="shared" si="27"/>
        <v/>
      </c>
      <c r="F222" s="41" t="str">
        <f t="shared" si="28"/>
        <v/>
      </c>
      <c r="G222" s="41" t="str">
        <f t="shared" si="30"/>
        <v xml:space="preserve"> </v>
      </c>
      <c r="H222" s="41" t="str">
        <f t="shared" si="29"/>
        <v/>
      </c>
    </row>
    <row r="223" spans="1:8" s="42" customFormat="1" x14ac:dyDescent="0.2">
      <c r="A223" s="38"/>
      <c r="B223" s="39" t="s">
        <v>208</v>
      </c>
      <c r="C223" s="40">
        <v>3</v>
      </c>
      <c r="D223" s="40">
        <v>0</v>
      </c>
      <c r="E223" s="41">
        <f t="shared" si="27"/>
        <v>4.830917874396135E-3</v>
      </c>
      <c r="F223" s="41" t="str">
        <f t="shared" si="28"/>
        <v/>
      </c>
      <c r="G223" s="41">
        <f t="shared" si="30"/>
        <v>-1</v>
      </c>
      <c r="H223" s="41">
        <f t="shared" si="29"/>
        <v>-4.830917874396135E-3</v>
      </c>
    </row>
    <row r="224" spans="1:8" s="42" customFormat="1" x14ac:dyDescent="0.2">
      <c r="A224" s="38"/>
      <c r="B224" s="39" t="s">
        <v>209</v>
      </c>
      <c r="C224" s="40">
        <v>0</v>
      </c>
      <c r="D224" s="40">
        <v>0</v>
      </c>
      <c r="E224" s="41" t="str">
        <f t="shared" si="27"/>
        <v/>
      </c>
      <c r="F224" s="41" t="str">
        <f t="shared" si="28"/>
        <v/>
      </c>
      <c r="G224" s="41" t="str">
        <f t="shared" si="30"/>
        <v xml:space="preserve"> </v>
      </c>
      <c r="H224" s="41" t="str">
        <f t="shared" si="29"/>
        <v/>
      </c>
    </row>
    <row r="225" spans="1:8" s="42" customFormat="1" x14ac:dyDescent="0.2">
      <c r="A225" s="38"/>
      <c r="B225" s="39" t="s">
        <v>210</v>
      </c>
      <c r="C225" s="40">
        <v>83</v>
      </c>
      <c r="D225" s="40">
        <v>235</v>
      </c>
      <c r="E225" s="41">
        <f t="shared" si="27"/>
        <v>0.13365539452495975</v>
      </c>
      <c r="F225" s="41">
        <f t="shared" si="28"/>
        <v>0.34970238095238093</v>
      </c>
      <c r="G225" s="41">
        <f t="shared" si="30"/>
        <v>1.8313253012048192</v>
      </c>
      <c r="H225" s="41">
        <f t="shared" si="29"/>
        <v>0.24476650563607086</v>
      </c>
    </row>
    <row r="226" spans="1:8" s="42" customFormat="1" x14ac:dyDescent="0.2">
      <c r="A226" s="38"/>
      <c r="B226" s="39" t="s">
        <v>211</v>
      </c>
      <c r="C226" s="40">
        <v>0</v>
      </c>
      <c r="D226" s="40">
        <v>0</v>
      </c>
      <c r="E226" s="41" t="str">
        <f t="shared" si="27"/>
        <v/>
      </c>
      <c r="F226" s="41" t="str">
        <f t="shared" si="28"/>
        <v/>
      </c>
      <c r="G226" s="41" t="str">
        <f t="shared" si="30"/>
        <v xml:space="preserve"> </v>
      </c>
      <c r="H226" s="41" t="str">
        <f t="shared" si="29"/>
        <v/>
      </c>
    </row>
    <row r="227" spans="1:8" s="42" customFormat="1" x14ac:dyDescent="0.2">
      <c r="A227" s="38"/>
      <c r="B227" s="39" t="s">
        <v>212</v>
      </c>
      <c r="C227" s="40">
        <v>0</v>
      </c>
      <c r="D227" s="40">
        <v>0</v>
      </c>
      <c r="E227" s="41" t="str">
        <f t="shared" si="27"/>
        <v/>
      </c>
      <c r="F227" s="41" t="str">
        <f t="shared" si="28"/>
        <v/>
      </c>
      <c r="G227" s="41" t="str">
        <f t="shared" si="30"/>
        <v xml:space="preserve"> </v>
      </c>
      <c r="H227" s="41" t="str">
        <f t="shared" si="29"/>
        <v/>
      </c>
    </row>
    <row r="228" spans="1:8" s="42" customFormat="1" x14ac:dyDescent="0.2">
      <c r="A228" s="38"/>
      <c r="B228" s="39" t="s">
        <v>213</v>
      </c>
      <c r="C228" s="40">
        <v>0</v>
      </c>
      <c r="D228" s="40">
        <v>0</v>
      </c>
      <c r="E228" s="41" t="str">
        <f t="shared" si="27"/>
        <v/>
      </c>
      <c r="F228" s="41" t="str">
        <f t="shared" si="28"/>
        <v/>
      </c>
      <c r="G228" s="41" t="str">
        <f t="shared" si="30"/>
        <v xml:space="preserve"> </v>
      </c>
      <c r="H228" s="41" t="str">
        <f t="shared" si="29"/>
        <v/>
      </c>
    </row>
    <row r="229" spans="1:8" s="42" customFormat="1" x14ac:dyDescent="0.2">
      <c r="A229" s="38"/>
      <c r="B229" s="39" t="s">
        <v>214</v>
      </c>
      <c r="C229" s="40">
        <v>0</v>
      </c>
      <c r="D229" s="40">
        <v>0</v>
      </c>
      <c r="E229" s="41" t="str">
        <f t="shared" si="27"/>
        <v/>
      </c>
      <c r="F229" s="41" t="str">
        <f t="shared" si="28"/>
        <v/>
      </c>
      <c r="G229" s="41" t="str">
        <f t="shared" si="30"/>
        <v xml:space="preserve"> </v>
      </c>
      <c r="H229" s="41" t="str">
        <f t="shared" si="29"/>
        <v/>
      </c>
    </row>
    <row r="230" spans="1:8" s="42" customFormat="1" x14ac:dyDescent="0.2">
      <c r="A230" s="38"/>
      <c r="B230" s="39" t="s">
        <v>215</v>
      </c>
      <c r="C230" s="40">
        <v>1</v>
      </c>
      <c r="D230" s="40">
        <v>4</v>
      </c>
      <c r="E230" s="41">
        <f t="shared" si="27"/>
        <v>1.6103059581320451E-3</v>
      </c>
      <c r="F230" s="41">
        <f t="shared" si="28"/>
        <v>5.9523809523809521E-3</v>
      </c>
      <c r="G230" s="41">
        <f t="shared" si="30"/>
        <v>3</v>
      </c>
      <c r="H230" s="41">
        <f t="shared" si="29"/>
        <v>4.830917874396135E-3</v>
      </c>
    </row>
    <row r="231" spans="1:8" s="42" customFormat="1" x14ac:dyDescent="0.2">
      <c r="A231" s="38"/>
      <c r="B231" s="39" t="s">
        <v>216</v>
      </c>
      <c r="C231" s="40">
        <v>0</v>
      </c>
      <c r="D231" s="40">
        <v>0</v>
      </c>
      <c r="E231" s="41" t="str">
        <f t="shared" si="27"/>
        <v/>
      </c>
      <c r="F231" s="41" t="str">
        <f t="shared" si="28"/>
        <v/>
      </c>
      <c r="G231" s="41" t="str">
        <f t="shared" si="30"/>
        <v xml:space="preserve"> </v>
      </c>
      <c r="H231" s="41" t="str">
        <f t="shared" si="29"/>
        <v/>
      </c>
    </row>
    <row r="232" spans="1:8" s="42" customFormat="1" x14ac:dyDescent="0.2">
      <c r="A232" s="38" t="s">
        <v>95</v>
      </c>
      <c r="B232" s="39" t="s">
        <v>217</v>
      </c>
      <c r="C232" s="40">
        <v>0</v>
      </c>
      <c r="D232" s="40">
        <v>0</v>
      </c>
      <c r="E232" s="41" t="str">
        <f t="shared" si="27"/>
        <v/>
      </c>
      <c r="F232" s="41" t="str">
        <f t="shared" si="28"/>
        <v/>
      </c>
      <c r="G232" s="41" t="str">
        <f t="shared" si="30"/>
        <v xml:space="preserve"> </v>
      </c>
      <c r="H232" s="41" t="str">
        <f t="shared" si="29"/>
        <v/>
      </c>
    </row>
    <row r="233" spans="1:8" s="42" customFormat="1" x14ac:dyDescent="0.2">
      <c r="A233" s="38"/>
      <c r="B233" s="39" t="s">
        <v>218</v>
      </c>
      <c r="C233" s="40">
        <v>0</v>
      </c>
      <c r="D233" s="40">
        <v>0</v>
      </c>
      <c r="E233" s="41" t="str">
        <f t="shared" si="27"/>
        <v/>
      </c>
      <c r="F233" s="41" t="str">
        <f t="shared" si="28"/>
        <v/>
      </c>
      <c r="G233" s="41" t="str">
        <f t="shared" si="30"/>
        <v xml:space="preserve"> </v>
      </c>
      <c r="H233" s="41" t="str">
        <f t="shared" si="29"/>
        <v/>
      </c>
    </row>
    <row r="234" spans="1:8" s="42" customFormat="1" x14ac:dyDescent="0.2">
      <c r="A234" s="38"/>
      <c r="B234" s="39" t="s">
        <v>219</v>
      </c>
      <c r="C234" s="40">
        <v>0</v>
      </c>
      <c r="D234" s="40">
        <v>0</v>
      </c>
      <c r="E234" s="41" t="str">
        <f t="shared" si="27"/>
        <v/>
      </c>
      <c r="F234" s="41" t="str">
        <f t="shared" si="28"/>
        <v/>
      </c>
      <c r="G234" s="41" t="str">
        <f t="shared" si="30"/>
        <v xml:space="preserve"> </v>
      </c>
      <c r="H234" s="41" t="str">
        <f t="shared" si="29"/>
        <v/>
      </c>
    </row>
    <row r="235" spans="1:8" s="42" customFormat="1" x14ac:dyDescent="0.2">
      <c r="A235" s="38"/>
      <c r="B235" s="39" t="s">
        <v>220</v>
      </c>
      <c r="C235" s="40">
        <v>0</v>
      </c>
      <c r="D235" s="40">
        <v>1</v>
      </c>
      <c r="E235" s="41" t="str">
        <f t="shared" si="27"/>
        <v/>
      </c>
      <c r="F235" s="41">
        <f t="shared" si="28"/>
        <v>1.488095238095238E-3</v>
      </c>
      <c r="G235" s="41">
        <f t="shared" si="30"/>
        <v>1</v>
      </c>
      <c r="H235" s="41" t="str">
        <f t="shared" si="29"/>
        <v/>
      </c>
    </row>
    <row r="236" spans="1:8" s="42" customFormat="1" ht="25.5" x14ac:dyDescent="0.2">
      <c r="A236" s="38"/>
      <c r="B236" s="39" t="s">
        <v>221</v>
      </c>
      <c r="C236" s="40">
        <v>1</v>
      </c>
      <c r="D236" s="40">
        <v>0</v>
      </c>
      <c r="E236" s="41">
        <f t="shared" si="27"/>
        <v>1.6103059581320451E-3</v>
      </c>
      <c r="F236" s="41" t="str">
        <f t="shared" si="28"/>
        <v/>
      </c>
      <c r="G236" s="41">
        <f t="shared" si="30"/>
        <v>-1</v>
      </c>
      <c r="H236" s="41">
        <f t="shared" si="29"/>
        <v>-1.6103059581320451E-3</v>
      </c>
    </row>
    <row r="237" spans="1:8" s="42" customFormat="1" ht="25.5" x14ac:dyDescent="0.2">
      <c r="A237" s="38"/>
      <c r="B237" s="39" t="s">
        <v>222</v>
      </c>
      <c r="C237" s="40">
        <v>0</v>
      </c>
      <c r="D237" s="40">
        <v>0</v>
      </c>
      <c r="E237" s="41" t="str">
        <f t="shared" ref="E237:E268" si="31">+IF(C237=0,"",C237/C$173)</f>
        <v/>
      </c>
      <c r="F237" s="41" t="str">
        <f t="shared" ref="F237:F268" si="32">+IF(D237=0,"",D237/D$173)</f>
        <v/>
      </c>
      <c r="G237" s="41" t="str">
        <f t="shared" si="30"/>
        <v xml:space="preserve"> </v>
      </c>
      <c r="H237" s="41" t="str">
        <f t="shared" ref="H237:H268" si="33">+IF(OR(AND(E237=""),(G237="")),"",E237*G237)</f>
        <v/>
      </c>
    </row>
    <row r="238" spans="1:8" s="42" customFormat="1" x14ac:dyDescent="0.2">
      <c r="A238" s="38"/>
      <c r="B238" s="39" t="s">
        <v>223</v>
      </c>
      <c r="C238" s="40">
        <v>2</v>
      </c>
      <c r="D238" s="40">
        <v>2</v>
      </c>
      <c r="E238" s="41">
        <f t="shared" si="31"/>
        <v>3.2206119162640902E-3</v>
      </c>
      <c r="F238" s="41">
        <f t="shared" si="32"/>
        <v>2.976190476190476E-3</v>
      </c>
      <c r="G238" s="41">
        <f t="shared" ref="G238:G269" si="34">+IF(AND(C238=0,D238=0)," ",IF(C238=0,1,IF(D238=0,-1,(D238-C238)/C238)))</f>
        <v>0</v>
      </c>
      <c r="H238" s="41">
        <f t="shared" si="33"/>
        <v>0</v>
      </c>
    </row>
    <row r="239" spans="1:8" s="42" customFormat="1" x14ac:dyDescent="0.2">
      <c r="A239" s="38"/>
      <c r="B239" s="39" t="s">
        <v>224</v>
      </c>
      <c r="C239" s="40">
        <v>0</v>
      </c>
      <c r="D239" s="40">
        <v>0</v>
      </c>
      <c r="E239" s="41" t="str">
        <f t="shared" si="31"/>
        <v/>
      </c>
      <c r="F239" s="41" t="str">
        <f t="shared" si="32"/>
        <v/>
      </c>
      <c r="G239" s="41" t="str">
        <f t="shared" si="34"/>
        <v xml:space="preserve"> </v>
      </c>
      <c r="H239" s="41" t="str">
        <f t="shared" si="33"/>
        <v/>
      </c>
    </row>
    <row r="240" spans="1:8" s="42" customFormat="1" ht="25.5" x14ac:dyDescent="0.2">
      <c r="A240" s="38"/>
      <c r="B240" s="39" t="s">
        <v>225</v>
      </c>
      <c r="C240" s="40">
        <v>0</v>
      </c>
      <c r="D240" s="40">
        <v>0</v>
      </c>
      <c r="E240" s="41" t="str">
        <f t="shared" si="31"/>
        <v/>
      </c>
      <c r="F240" s="41" t="str">
        <f t="shared" si="32"/>
        <v/>
      </c>
      <c r="G240" s="41" t="str">
        <f t="shared" si="34"/>
        <v xml:space="preserve"> </v>
      </c>
      <c r="H240" s="41" t="str">
        <f t="shared" si="33"/>
        <v/>
      </c>
    </row>
    <row r="241" spans="1:8" s="42" customFormat="1" x14ac:dyDescent="0.2">
      <c r="A241" s="38"/>
      <c r="B241" s="39" t="s">
        <v>226</v>
      </c>
      <c r="C241" s="40">
        <v>2</v>
      </c>
      <c r="D241" s="40">
        <v>1</v>
      </c>
      <c r="E241" s="41">
        <f t="shared" si="31"/>
        <v>3.2206119162640902E-3</v>
      </c>
      <c r="F241" s="41">
        <f t="shared" si="32"/>
        <v>1.488095238095238E-3</v>
      </c>
      <c r="G241" s="41">
        <f t="shared" si="34"/>
        <v>-0.5</v>
      </c>
      <c r="H241" s="41">
        <f t="shared" si="33"/>
        <v>-1.6103059581320451E-3</v>
      </c>
    </row>
    <row r="242" spans="1:8" s="42" customFormat="1" x14ac:dyDescent="0.2">
      <c r="A242" s="38"/>
      <c r="B242" s="39" t="s">
        <v>227</v>
      </c>
      <c r="C242" s="40">
        <v>0</v>
      </c>
      <c r="D242" s="40">
        <v>0</v>
      </c>
      <c r="E242" s="41" t="str">
        <f t="shared" si="31"/>
        <v/>
      </c>
      <c r="F242" s="41" t="str">
        <f t="shared" si="32"/>
        <v/>
      </c>
      <c r="G242" s="41" t="str">
        <f t="shared" si="34"/>
        <v xml:space="preserve"> </v>
      </c>
      <c r="H242" s="41" t="str">
        <f t="shared" si="33"/>
        <v/>
      </c>
    </row>
    <row r="243" spans="1:8" s="42" customFormat="1" x14ac:dyDescent="0.2">
      <c r="A243" s="38"/>
      <c r="B243" s="39" t="s">
        <v>228</v>
      </c>
      <c r="C243" s="40">
        <v>0</v>
      </c>
      <c r="D243" s="40">
        <v>3</v>
      </c>
      <c r="E243" s="41" t="str">
        <f t="shared" si="31"/>
        <v/>
      </c>
      <c r="F243" s="41">
        <f t="shared" si="32"/>
        <v>4.464285714285714E-3</v>
      </c>
      <c r="G243" s="41">
        <f t="shared" si="34"/>
        <v>1</v>
      </c>
      <c r="H243" s="41" t="str">
        <f t="shared" si="33"/>
        <v/>
      </c>
    </row>
    <row r="244" spans="1:8" s="42" customFormat="1" x14ac:dyDescent="0.2">
      <c r="A244" s="38"/>
      <c r="B244" s="39" t="s">
        <v>229</v>
      </c>
      <c r="C244" s="40">
        <v>0</v>
      </c>
      <c r="D244" s="40">
        <v>0</v>
      </c>
      <c r="E244" s="41" t="str">
        <f t="shared" si="31"/>
        <v/>
      </c>
      <c r="F244" s="41" t="str">
        <f t="shared" si="32"/>
        <v/>
      </c>
      <c r="G244" s="41" t="str">
        <f t="shared" si="34"/>
        <v xml:space="preserve"> </v>
      </c>
      <c r="H244" s="41" t="str">
        <f t="shared" si="33"/>
        <v/>
      </c>
    </row>
    <row r="245" spans="1:8" s="42" customFormat="1" ht="25.5" x14ac:dyDescent="0.2">
      <c r="A245" s="38"/>
      <c r="B245" s="39" t="s">
        <v>230</v>
      </c>
      <c r="C245" s="40">
        <v>0</v>
      </c>
      <c r="D245" s="40">
        <v>0</v>
      </c>
      <c r="E245" s="41" t="str">
        <f t="shared" si="31"/>
        <v/>
      </c>
      <c r="F245" s="41" t="str">
        <f t="shared" si="32"/>
        <v/>
      </c>
      <c r="G245" s="41" t="str">
        <f t="shared" si="34"/>
        <v xml:space="preserve"> </v>
      </c>
      <c r="H245" s="41" t="str">
        <f t="shared" si="33"/>
        <v/>
      </c>
    </row>
    <row r="246" spans="1:8" s="42" customFormat="1" x14ac:dyDescent="0.2">
      <c r="A246" s="38"/>
      <c r="B246" s="39" t="s">
        <v>231</v>
      </c>
      <c r="C246" s="40">
        <v>1</v>
      </c>
      <c r="D246" s="40">
        <v>0</v>
      </c>
      <c r="E246" s="41">
        <f t="shared" si="31"/>
        <v>1.6103059581320451E-3</v>
      </c>
      <c r="F246" s="41" t="str">
        <f t="shared" si="32"/>
        <v/>
      </c>
      <c r="G246" s="41">
        <f t="shared" si="34"/>
        <v>-1</v>
      </c>
      <c r="H246" s="41">
        <f t="shared" si="33"/>
        <v>-1.6103059581320451E-3</v>
      </c>
    </row>
    <row r="247" spans="1:8" s="42" customFormat="1" ht="25.5" x14ac:dyDescent="0.2">
      <c r="A247" s="38"/>
      <c r="B247" s="39" t="s">
        <v>232</v>
      </c>
      <c r="C247" s="40">
        <v>1</v>
      </c>
      <c r="D247" s="40">
        <v>1</v>
      </c>
      <c r="E247" s="41">
        <f t="shared" si="31"/>
        <v>1.6103059581320451E-3</v>
      </c>
      <c r="F247" s="41">
        <f t="shared" si="32"/>
        <v>1.488095238095238E-3</v>
      </c>
      <c r="G247" s="41">
        <f t="shared" si="34"/>
        <v>0</v>
      </c>
      <c r="H247" s="41">
        <f t="shared" si="33"/>
        <v>0</v>
      </c>
    </row>
    <row r="248" spans="1:8" s="42" customFormat="1" x14ac:dyDescent="0.2">
      <c r="A248" s="38"/>
      <c r="B248" s="39" t="s">
        <v>233</v>
      </c>
      <c r="C248" s="40">
        <v>0</v>
      </c>
      <c r="D248" s="40">
        <v>1</v>
      </c>
      <c r="E248" s="41" t="str">
        <f t="shared" si="31"/>
        <v/>
      </c>
      <c r="F248" s="41">
        <f t="shared" si="32"/>
        <v>1.488095238095238E-3</v>
      </c>
      <c r="G248" s="41">
        <f t="shared" si="34"/>
        <v>1</v>
      </c>
      <c r="H248" s="41" t="str">
        <f t="shared" si="33"/>
        <v/>
      </c>
    </row>
    <row r="249" spans="1:8" s="42" customFormat="1" x14ac:dyDescent="0.2">
      <c r="A249" s="38"/>
      <c r="B249" s="39" t="s">
        <v>234</v>
      </c>
      <c r="C249" s="40">
        <v>0</v>
      </c>
      <c r="D249" s="40">
        <v>0</v>
      </c>
      <c r="E249" s="41" t="str">
        <f t="shared" si="31"/>
        <v/>
      </c>
      <c r="F249" s="41" t="str">
        <f t="shared" si="32"/>
        <v/>
      </c>
      <c r="G249" s="41" t="str">
        <f t="shared" si="34"/>
        <v xml:space="preserve"> </v>
      </c>
      <c r="H249" s="41" t="str">
        <f t="shared" si="33"/>
        <v/>
      </c>
    </row>
    <row r="250" spans="1:8" s="42" customFormat="1" x14ac:dyDescent="0.2">
      <c r="A250" s="38"/>
      <c r="B250" s="39" t="s">
        <v>235</v>
      </c>
      <c r="C250" s="40">
        <v>1</v>
      </c>
      <c r="D250" s="40">
        <v>0</v>
      </c>
      <c r="E250" s="41">
        <f t="shared" si="31"/>
        <v>1.6103059581320451E-3</v>
      </c>
      <c r="F250" s="41" t="str">
        <f t="shared" si="32"/>
        <v/>
      </c>
      <c r="G250" s="41">
        <f t="shared" si="34"/>
        <v>-1</v>
      </c>
      <c r="H250" s="41">
        <f t="shared" si="33"/>
        <v>-1.6103059581320451E-3</v>
      </c>
    </row>
    <row r="251" spans="1:8" s="42" customFormat="1" x14ac:dyDescent="0.2">
      <c r="A251" s="38"/>
      <c r="B251" s="39" t="s">
        <v>236</v>
      </c>
      <c r="C251" s="40">
        <v>0</v>
      </c>
      <c r="D251" s="40">
        <v>0</v>
      </c>
      <c r="E251" s="41" t="str">
        <f t="shared" si="31"/>
        <v/>
      </c>
      <c r="F251" s="41" t="str">
        <f t="shared" si="32"/>
        <v/>
      </c>
      <c r="G251" s="41" t="str">
        <f t="shared" si="34"/>
        <v xml:space="preserve"> </v>
      </c>
      <c r="H251" s="41" t="str">
        <f t="shared" si="33"/>
        <v/>
      </c>
    </row>
    <row r="252" spans="1:8" s="42" customFormat="1" ht="25.5" x14ac:dyDescent="0.2">
      <c r="A252" s="38"/>
      <c r="B252" s="39" t="s">
        <v>237</v>
      </c>
      <c r="C252" s="40">
        <v>0</v>
      </c>
      <c r="D252" s="40">
        <v>0</v>
      </c>
      <c r="E252" s="41" t="str">
        <f t="shared" si="31"/>
        <v/>
      </c>
      <c r="F252" s="41" t="str">
        <f t="shared" si="32"/>
        <v/>
      </c>
      <c r="G252" s="41" t="str">
        <f t="shared" si="34"/>
        <v xml:space="preserve"> </v>
      </c>
      <c r="H252" s="41" t="str">
        <f t="shared" si="33"/>
        <v/>
      </c>
    </row>
    <row r="253" spans="1:8" s="42" customFormat="1" ht="25.5" x14ac:dyDescent="0.2">
      <c r="A253" s="38"/>
      <c r="B253" s="39" t="s">
        <v>238</v>
      </c>
      <c r="C253" s="40">
        <v>0</v>
      </c>
      <c r="D253" s="40">
        <v>0</v>
      </c>
      <c r="E253" s="41" t="str">
        <f t="shared" si="31"/>
        <v/>
      </c>
      <c r="F253" s="41" t="str">
        <f t="shared" si="32"/>
        <v/>
      </c>
      <c r="G253" s="41" t="str">
        <f t="shared" si="34"/>
        <v xml:space="preserve"> </v>
      </c>
      <c r="H253" s="41" t="str">
        <f t="shared" si="33"/>
        <v/>
      </c>
    </row>
    <row r="254" spans="1:8" s="42" customFormat="1" x14ac:dyDescent="0.2">
      <c r="A254" s="38"/>
      <c r="B254" s="39" t="s">
        <v>239</v>
      </c>
      <c r="C254" s="40">
        <v>0</v>
      </c>
      <c r="D254" s="40">
        <v>0</v>
      </c>
      <c r="E254" s="41" t="str">
        <f t="shared" si="31"/>
        <v/>
      </c>
      <c r="F254" s="41" t="str">
        <f t="shared" si="32"/>
        <v/>
      </c>
      <c r="G254" s="41" t="str">
        <f t="shared" si="34"/>
        <v xml:space="preserve"> </v>
      </c>
      <c r="H254" s="41" t="str">
        <f t="shared" si="33"/>
        <v/>
      </c>
    </row>
    <row r="255" spans="1:8" s="42" customFormat="1" ht="25.5" x14ac:dyDescent="0.2">
      <c r="A255" s="38"/>
      <c r="B255" s="39" t="s">
        <v>240</v>
      </c>
      <c r="C255" s="40">
        <v>0</v>
      </c>
      <c r="D255" s="40">
        <v>0</v>
      </c>
      <c r="E255" s="41" t="str">
        <f t="shared" si="31"/>
        <v/>
      </c>
      <c r="F255" s="41" t="str">
        <f t="shared" si="32"/>
        <v/>
      </c>
      <c r="G255" s="41" t="str">
        <f t="shared" si="34"/>
        <v xml:space="preserve"> </v>
      </c>
      <c r="H255" s="41" t="str">
        <f t="shared" si="33"/>
        <v/>
      </c>
    </row>
    <row r="256" spans="1:8" s="42" customFormat="1" x14ac:dyDescent="0.2">
      <c r="A256" s="38"/>
      <c r="B256" s="39" t="s">
        <v>241</v>
      </c>
      <c r="C256" s="40">
        <v>0</v>
      </c>
      <c r="D256" s="40">
        <v>1</v>
      </c>
      <c r="E256" s="41" t="str">
        <f t="shared" si="31"/>
        <v/>
      </c>
      <c r="F256" s="41">
        <f t="shared" si="32"/>
        <v>1.488095238095238E-3</v>
      </c>
      <c r="G256" s="41">
        <f t="shared" si="34"/>
        <v>1</v>
      </c>
      <c r="H256" s="41" t="str">
        <f t="shared" si="33"/>
        <v/>
      </c>
    </row>
    <row r="257" spans="1:8" s="42" customFormat="1" x14ac:dyDescent="0.2">
      <c r="A257" s="38"/>
      <c r="B257" s="39" t="s">
        <v>242</v>
      </c>
      <c r="C257" s="40">
        <v>0</v>
      </c>
      <c r="D257" s="40">
        <v>0</v>
      </c>
      <c r="E257" s="41" t="str">
        <f t="shared" si="31"/>
        <v/>
      </c>
      <c r="F257" s="41" t="str">
        <f t="shared" si="32"/>
        <v/>
      </c>
      <c r="G257" s="41" t="str">
        <f t="shared" si="34"/>
        <v xml:space="preserve"> </v>
      </c>
      <c r="H257" s="41" t="str">
        <f t="shared" si="33"/>
        <v/>
      </c>
    </row>
    <row r="258" spans="1:8" s="42" customFormat="1" x14ac:dyDescent="0.2">
      <c r="A258" s="38"/>
      <c r="B258" s="39" t="s">
        <v>243</v>
      </c>
      <c r="C258" s="40">
        <v>0</v>
      </c>
      <c r="D258" s="40">
        <v>0</v>
      </c>
      <c r="E258" s="41" t="str">
        <f t="shared" si="31"/>
        <v/>
      </c>
      <c r="F258" s="41" t="str">
        <f t="shared" si="32"/>
        <v/>
      </c>
      <c r="G258" s="41" t="str">
        <f t="shared" si="34"/>
        <v xml:space="preserve"> </v>
      </c>
      <c r="H258" s="41" t="str">
        <f t="shared" si="33"/>
        <v/>
      </c>
    </row>
    <row r="259" spans="1:8" s="42" customFormat="1" ht="25.5" x14ac:dyDescent="0.2">
      <c r="A259" s="38"/>
      <c r="B259" s="39" t="s">
        <v>244</v>
      </c>
      <c r="C259" s="40">
        <v>1</v>
      </c>
      <c r="D259" s="40">
        <v>1</v>
      </c>
      <c r="E259" s="41">
        <f t="shared" si="31"/>
        <v>1.6103059581320451E-3</v>
      </c>
      <c r="F259" s="41">
        <f t="shared" si="32"/>
        <v>1.488095238095238E-3</v>
      </c>
      <c r="G259" s="41">
        <f t="shared" si="34"/>
        <v>0</v>
      </c>
      <c r="H259" s="41">
        <f t="shared" si="33"/>
        <v>0</v>
      </c>
    </row>
    <row r="260" spans="1:8" s="42" customFormat="1" x14ac:dyDescent="0.2">
      <c r="A260" s="38"/>
      <c r="B260" s="39" t="s">
        <v>245</v>
      </c>
      <c r="C260" s="40">
        <v>0</v>
      </c>
      <c r="D260" s="40">
        <v>0</v>
      </c>
      <c r="E260" s="41" t="str">
        <f t="shared" si="31"/>
        <v/>
      </c>
      <c r="F260" s="41" t="str">
        <f t="shared" si="32"/>
        <v/>
      </c>
      <c r="G260" s="41" t="str">
        <f t="shared" si="34"/>
        <v xml:space="preserve"> </v>
      </c>
      <c r="H260" s="41" t="str">
        <f t="shared" si="33"/>
        <v/>
      </c>
    </row>
    <row r="261" spans="1:8" s="42" customFormat="1" x14ac:dyDescent="0.2">
      <c r="A261" s="38"/>
      <c r="B261" s="39" t="s">
        <v>246</v>
      </c>
      <c r="C261" s="40">
        <v>0</v>
      </c>
      <c r="D261" s="40">
        <v>0</v>
      </c>
      <c r="E261" s="41" t="str">
        <f t="shared" si="31"/>
        <v/>
      </c>
      <c r="F261" s="41" t="str">
        <f t="shared" si="32"/>
        <v/>
      </c>
      <c r="G261" s="41" t="str">
        <f t="shared" si="34"/>
        <v xml:space="preserve"> </v>
      </c>
      <c r="H261" s="41" t="str">
        <f t="shared" si="33"/>
        <v/>
      </c>
    </row>
    <row r="262" spans="1:8" s="42" customFormat="1" x14ac:dyDescent="0.2">
      <c r="A262" s="38"/>
      <c r="B262" s="39" t="s">
        <v>247</v>
      </c>
      <c r="C262" s="40">
        <v>0</v>
      </c>
      <c r="D262" s="40">
        <v>0</v>
      </c>
      <c r="E262" s="41" t="str">
        <f t="shared" si="31"/>
        <v/>
      </c>
      <c r="F262" s="41" t="str">
        <f t="shared" si="32"/>
        <v/>
      </c>
      <c r="G262" s="41" t="str">
        <f t="shared" si="34"/>
        <v xml:space="preserve"> </v>
      </c>
      <c r="H262" s="41" t="str">
        <f t="shared" si="33"/>
        <v/>
      </c>
    </row>
    <row r="263" spans="1:8" s="42" customFormat="1" x14ac:dyDescent="0.2">
      <c r="A263" s="38"/>
      <c r="B263" s="39" t="s">
        <v>248</v>
      </c>
      <c r="C263" s="40">
        <v>0</v>
      </c>
      <c r="D263" s="40">
        <v>0</v>
      </c>
      <c r="E263" s="41" t="str">
        <f t="shared" si="31"/>
        <v/>
      </c>
      <c r="F263" s="41" t="str">
        <f t="shared" si="32"/>
        <v/>
      </c>
      <c r="G263" s="41" t="str">
        <f t="shared" si="34"/>
        <v xml:space="preserve"> </v>
      </c>
      <c r="H263" s="41" t="str">
        <f t="shared" si="33"/>
        <v/>
      </c>
    </row>
    <row r="264" spans="1:8" s="42" customFormat="1" x14ac:dyDescent="0.2">
      <c r="A264" s="38"/>
      <c r="B264" s="39" t="s">
        <v>249</v>
      </c>
      <c r="C264" s="40">
        <v>4</v>
      </c>
      <c r="D264" s="40">
        <v>2</v>
      </c>
      <c r="E264" s="41">
        <f t="shared" si="31"/>
        <v>6.4412238325281803E-3</v>
      </c>
      <c r="F264" s="41">
        <f t="shared" si="32"/>
        <v>2.976190476190476E-3</v>
      </c>
      <c r="G264" s="41">
        <f t="shared" si="34"/>
        <v>-0.5</v>
      </c>
      <c r="H264" s="41">
        <f t="shared" si="33"/>
        <v>-3.2206119162640902E-3</v>
      </c>
    </row>
    <row r="265" spans="1:8" s="42" customFormat="1" x14ac:dyDescent="0.2">
      <c r="A265" s="38"/>
      <c r="B265" s="39" t="s">
        <v>250</v>
      </c>
      <c r="C265" s="40">
        <v>0</v>
      </c>
      <c r="D265" s="40">
        <v>0</v>
      </c>
      <c r="E265" s="41" t="str">
        <f t="shared" si="31"/>
        <v/>
      </c>
      <c r="F265" s="41" t="str">
        <f t="shared" si="32"/>
        <v/>
      </c>
      <c r="G265" s="41" t="str">
        <f t="shared" si="34"/>
        <v xml:space="preserve"> </v>
      </c>
      <c r="H265" s="41" t="str">
        <f t="shared" si="33"/>
        <v/>
      </c>
    </row>
    <row r="266" spans="1:8" s="42" customFormat="1" x14ac:dyDescent="0.2">
      <c r="A266" s="38"/>
      <c r="B266" s="39" t="s">
        <v>251</v>
      </c>
      <c r="C266" s="40">
        <v>0</v>
      </c>
      <c r="D266" s="40">
        <v>0</v>
      </c>
      <c r="E266" s="41" t="str">
        <f t="shared" si="31"/>
        <v/>
      </c>
      <c r="F266" s="41" t="str">
        <f t="shared" si="32"/>
        <v/>
      </c>
      <c r="G266" s="41" t="str">
        <f t="shared" si="34"/>
        <v xml:space="preserve"> </v>
      </c>
      <c r="H266" s="41" t="str">
        <f t="shared" si="33"/>
        <v/>
      </c>
    </row>
    <row r="267" spans="1:8" s="42" customFormat="1" x14ac:dyDescent="0.2">
      <c r="A267" s="38"/>
      <c r="B267" s="39" t="s">
        <v>252</v>
      </c>
      <c r="C267" s="40">
        <v>0</v>
      </c>
      <c r="D267" s="40">
        <v>0</v>
      </c>
      <c r="E267" s="41" t="str">
        <f t="shared" si="31"/>
        <v/>
      </c>
      <c r="F267" s="41" t="str">
        <f t="shared" si="32"/>
        <v/>
      </c>
      <c r="G267" s="41" t="str">
        <f t="shared" si="34"/>
        <v xml:space="preserve"> </v>
      </c>
      <c r="H267" s="41" t="str">
        <f t="shared" si="33"/>
        <v/>
      </c>
    </row>
    <row r="268" spans="1:8" s="42" customFormat="1" x14ac:dyDescent="0.2">
      <c r="A268" s="38"/>
      <c r="B268" s="39" t="s">
        <v>253</v>
      </c>
      <c r="C268" s="40">
        <v>0</v>
      </c>
      <c r="D268" s="40">
        <v>0</v>
      </c>
      <c r="E268" s="41" t="str">
        <f t="shared" si="31"/>
        <v/>
      </c>
      <c r="F268" s="41" t="str">
        <f t="shared" si="32"/>
        <v/>
      </c>
      <c r="G268" s="41" t="str">
        <f t="shared" si="34"/>
        <v xml:space="preserve"> </v>
      </c>
      <c r="H268" s="41" t="str">
        <f t="shared" si="33"/>
        <v/>
      </c>
    </row>
    <row r="269" spans="1:8" s="42" customFormat="1" x14ac:dyDescent="0.2">
      <c r="A269" s="38"/>
      <c r="B269" s="39" t="s">
        <v>254</v>
      </c>
      <c r="C269" s="40">
        <v>0</v>
      </c>
      <c r="D269" s="40">
        <v>0</v>
      </c>
      <c r="E269" s="41" t="str">
        <f t="shared" ref="E269:E300" si="35">+IF(C269=0,"",C269/C$173)</f>
        <v/>
      </c>
      <c r="F269" s="41" t="str">
        <f t="shared" ref="F269:F300" si="36">+IF(D269=0,"",D269/D$173)</f>
        <v/>
      </c>
      <c r="G269" s="41" t="str">
        <f t="shared" si="34"/>
        <v xml:space="preserve"> </v>
      </c>
      <c r="H269" s="41" t="str">
        <f t="shared" ref="H269:H300" si="37">+IF(OR(AND(E269=""),(G269="")),"",E269*G269)</f>
        <v/>
      </c>
    </row>
    <row r="270" spans="1:8" s="42" customFormat="1" x14ac:dyDescent="0.2">
      <c r="A270" s="38"/>
      <c r="B270" s="39" t="s">
        <v>255</v>
      </c>
      <c r="C270" s="40">
        <v>0</v>
      </c>
      <c r="D270" s="40">
        <v>0</v>
      </c>
      <c r="E270" s="41" t="str">
        <f t="shared" si="35"/>
        <v/>
      </c>
      <c r="F270" s="41" t="str">
        <f t="shared" si="36"/>
        <v/>
      </c>
      <c r="G270" s="41" t="str">
        <f t="shared" ref="G270:G301" si="38">+IF(AND(C270=0,D270=0)," ",IF(C270=0,1,IF(D270=0,-1,(D270-C270)/C270)))</f>
        <v xml:space="preserve"> </v>
      </c>
      <c r="H270" s="41" t="str">
        <f t="shared" si="37"/>
        <v/>
      </c>
    </row>
    <row r="271" spans="1:8" s="42" customFormat="1" x14ac:dyDescent="0.2">
      <c r="A271" s="38"/>
      <c r="B271" s="39" t="s">
        <v>256</v>
      </c>
      <c r="C271" s="40">
        <v>5</v>
      </c>
      <c r="D271" s="40">
        <v>1</v>
      </c>
      <c r="E271" s="41">
        <f t="shared" si="35"/>
        <v>8.0515297906602248E-3</v>
      </c>
      <c r="F271" s="41">
        <f t="shared" si="36"/>
        <v>1.488095238095238E-3</v>
      </c>
      <c r="G271" s="41">
        <f t="shared" si="38"/>
        <v>-0.8</v>
      </c>
      <c r="H271" s="41">
        <f t="shared" si="37"/>
        <v>-6.4412238325281803E-3</v>
      </c>
    </row>
    <row r="272" spans="1:8" s="42" customFormat="1" x14ac:dyDescent="0.2">
      <c r="A272" s="38"/>
      <c r="B272" s="39" t="s">
        <v>257</v>
      </c>
      <c r="C272" s="40">
        <v>0</v>
      </c>
      <c r="D272" s="40">
        <v>0</v>
      </c>
      <c r="E272" s="41" t="str">
        <f t="shared" si="35"/>
        <v/>
      </c>
      <c r="F272" s="41" t="str">
        <f t="shared" si="36"/>
        <v/>
      </c>
      <c r="G272" s="41" t="str">
        <f t="shared" si="38"/>
        <v xml:space="preserve"> </v>
      </c>
      <c r="H272" s="41" t="str">
        <f t="shared" si="37"/>
        <v/>
      </c>
    </row>
    <row r="273" spans="1:8" s="42" customFormat="1" x14ac:dyDescent="0.2">
      <c r="A273" s="38"/>
      <c r="B273" s="39" t="s">
        <v>258</v>
      </c>
      <c r="C273" s="40">
        <v>0</v>
      </c>
      <c r="D273" s="40">
        <v>0</v>
      </c>
      <c r="E273" s="41" t="str">
        <f t="shared" si="35"/>
        <v/>
      </c>
      <c r="F273" s="41" t="str">
        <f t="shared" si="36"/>
        <v/>
      </c>
      <c r="G273" s="41" t="str">
        <f t="shared" si="38"/>
        <v xml:space="preserve"> </v>
      </c>
      <c r="H273" s="41" t="str">
        <f t="shared" si="37"/>
        <v/>
      </c>
    </row>
    <row r="274" spans="1:8" s="42" customFormat="1" x14ac:dyDescent="0.2">
      <c r="A274" s="38"/>
      <c r="B274" s="39" t="s">
        <v>259</v>
      </c>
      <c r="C274" s="40">
        <v>0</v>
      </c>
      <c r="D274" s="40">
        <v>0</v>
      </c>
      <c r="E274" s="41" t="str">
        <f t="shared" si="35"/>
        <v/>
      </c>
      <c r="F274" s="41" t="str">
        <f t="shared" si="36"/>
        <v/>
      </c>
      <c r="G274" s="41" t="str">
        <f t="shared" si="38"/>
        <v xml:space="preserve"> </v>
      </c>
      <c r="H274" s="41" t="str">
        <f t="shared" si="37"/>
        <v/>
      </c>
    </row>
    <row r="275" spans="1:8" s="42" customFormat="1" x14ac:dyDescent="0.2">
      <c r="A275" s="38"/>
      <c r="B275" s="39" t="s">
        <v>260</v>
      </c>
      <c r="C275" s="40">
        <v>0</v>
      </c>
      <c r="D275" s="40">
        <v>0</v>
      </c>
      <c r="E275" s="41" t="str">
        <f t="shared" si="35"/>
        <v/>
      </c>
      <c r="F275" s="41" t="str">
        <f t="shared" si="36"/>
        <v/>
      </c>
      <c r="G275" s="41" t="str">
        <f t="shared" si="38"/>
        <v xml:space="preserve"> </v>
      </c>
      <c r="H275" s="41" t="str">
        <f t="shared" si="37"/>
        <v/>
      </c>
    </row>
    <row r="276" spans="1:8" s="42" customFormat="1" ht="25.5" x14ac:dyDescent="0.2">
      <c r="A276" s="38"/>
      <c r="B276" s="39" t="s">
        <v>261</v>
      </c>
      <c r="C276" s="40">
        <v>7</v>
      </c>
      <c r="D276" s="40">
        <v>6</v>
      </c>
      <c r="E276" s="41">
        <f t="shared" si="35"/>
        <v>1.1272141706924315E-2</v>
      </c>
      <c r="F276" s="41">
        <f t="shared" si="36"/>
        <v>8.9285714285714281E-3</v>
      </c>
      <c r="G276" s="41">
        <f t="shared" si="38"/>
        <v>-0.14285714285714285</v>
      </c>
      <c r="H276" s="41">
        <f t="shared" si="37"/>
        <v>-1.6103059581320449E-3</v>
      </c>
    </row>
    <row r="277" spans="1:8" s="42" customFormat="1" x14ac:dyDescent="0.2">
      <c r="A277" s="38"/>
      <c r="B277" s="39" t="s">
        <v>262</v>
      </c>
      <c r="C277" s="40">
        <v>1</v>
      </c>
      <c r="D277" s="40">
        <v>1</v>
      </c>
      <c r="E277" s="41">
        <f t="shared" si="35"/>
        <v>1.6103059581320451E-3</v>
      </c>
      <c r="F277" s="41">
        <f t="shared" si="36"/>
        <v>1.488095238095238E-3</v>
      </c>
      <c r="G277" s="41">
        <f t="shared" si="38"/>
        <v>0</v>
      </c>
      <c r="H277" s="41">
        <f t="shared" si="37"/>
        <v>0</v>
      </c>
    </row>
    <row r="278" spans="1:8" s="42" customFormat="1" x14ac:dyDescent="0.2">
      <c r="A278" s="38"/>
      <c r="B278" s="39" t="s">
        <v>263</v>
      </c>
      <c r="C278" s="40">
        <v>0</v>
      </c>
      <c r="D278" s="40">
        <v>0</v>
      </c>
      <c r="E278" s="41" t="str">
        <f t="shared" si="35"/>
        <v/>
      </c>
      <c r="F278" s="41" t="str">
        <f t="shared" si="36"/>
        <v/>
      </c>
      <c r="G278" s="41" t="str">
        <f t="shared" si="38"/>
        <v xml:space="preserve"> </v>
      </c>
      <c r="H278" s="41" t="str">
        <f t="shared" si="37"/>
        <v/>
      </c>
    </row>
    <row r="279" spans="1:8" s="42" customFormat="1" x14ac:dyDescent="0.2">
      <c r="A279" s="38"/>
      <c r="B279" s="39" t="s">
        <v>264</v>
      </c>
      <c r="C279" s="40">
        <v>0</v>
      </c>
      <c r="D279" s="40">
        <v>0</v>
      </c>
      <c r="E279" s="41" t="str">
        <f t="shared" si="35"/>
        <v/>
      </c>
      <c r="F279" s="41" t="str">
        <f t="shared" si="36"/>
        <v/>
      </c>
      <c r="G279" s="41" t="str">
        <f t="shared" si="38"/>
        <v xml:space="preserve"> </v>
      </c>
      <c r="H279" s="41" t="str">
        <f t="shared" si="37"/>
        <v/>
      </c>
    </row>
    <row r="280" spans="1:8" s="42" customFormat="1" ht="25.5" x14ac:dyDescent="0.2">
      <c r="A280" s="38"/>
      <c r="B280" s="39" t="s">
        <v>265</v>
      </c>
      <c r="C280" s="40">
        <v>0</v>
      </c>
      <c r="D280" s="40">
        <v>0</v>
      </c>
      <c r="E280" s="41" t="str">
        <f t="shared" si="35"/>
        <v/>
      </c>
      <c r="F280" s="41" t="str">
        <f t="shared" si="36"/>
        <v/>
      </c>
      <c r="G280" s="41" t="str">
        <f t="shared" si="38"/>
        <v xml:space="preserve"> </v>
      </c>
      <c r="H280" s="41" t="str">
        <f t="shared" si="37"/>
        <v/>
      </c>
    </row>
    <row r="281" spans="1:8" s="42" customFormat="1" x14ac:dyDescent="0.2">
      <c r="A281" s="38"/>
      <c r="B281" s="39" t="s">
        <v>266</v>
      </c>
      <c r="C281" s="40">
        <v>1</v>
      </c>
      <c r="D281" s="40">
        <v>0</v>
      </c>
      <c r="E281" s="41">
        <f t="shared" si="35"/>
        <v>1.6103059581320451E-3</v>
      </c>
      <c r="F281" s="41" t="str">
        <f t="shared" si="36"/>
        <v/>
      </c>
      <c r="G281" s="41">
        <f t="shared" si="38"/>
        <v>-1</v>
      </c>
      <c r="H281" s="41">
        <f t="shared" si="37"/>
        <v>-1.6103059581320451E-3</v>
      </c>
    </row>
    <row r="282" spans="1:8" s="42" customFormat="1" x14ac:dyDescent="0.2">
      <c r="A282" s="38"/>
      <c r="B282" s="39" t="s">
        <v>267</v>
      </c>
      <c r="C282" s="40">
        <v>2</v>
      </c>
      <c r="D282" s="40">
        <v>1</v>
      </c>
      <c r="E282" s="41">
        <f t="shared" si="35"/>
        <v>3.2206119162640902E-3</v>
      </c>
      <c r="F282" s="41">
        <f t="shared" si="36"/>
        <v>1.488095238095238E-3</v>
      </c>
      <c r="G282" s="41">
        <f t="shared" si="38"/>
        <v>-0.5</v>
      </c>
      <c r="H282" s="41">
        <f t="shared" si="37"/>
        <v>-1.6103059581320451E-3</v>
      </c>
    </row>
    <row r="283" spans="1:8" s="42" customFormat="1" x14ac:dyDescent="0.2">
      <c r="A283" s="38"/>
      <c r="B283" s="39" t="s">
        <v>268</v>
      </c>
      <c r="C283" s="40">
        <v>0</v>
      </c>
      <c r="D283" s="40">
        <v>4</v>
      </c>
      <c r="E283" s="41" t="str">
        <f t="shared" si="35"/>
        <v/>
      </c>
      <c r="F283" s="41">
        <f t="shared" si="36"/>
        <v>5.9523809523809521E-3</v>
      </c>
      <c r="G283" s="41">
        <f t="shared" si="38"/>
        <v>1</v>
      </c>
      <c r="H283" s="41" t="str">
        <f t="shared" si="37"/>
        <v/>
      </c>
    </row>
    <row r="284" spans="1:8" s="42" customFormat="1" x14ac:dyDescent="0.2">
      <c r="A284" s="38"/>
      <c r="B284" s="39" t="s">
        <v>269</v>
      </c>
      <c r="C284" s="40">
        <v>0</v>
      </c>
      <c r="D284" s="40">
        <v>0</v>
      </c>
      <c r="E284" s="41" t="str">
        <f t="shared" si="35"/>
        <v/>
      </c>
      <c r="F284" s="41" t="str">
        <f t="shared" si="36"/>
        <v/>
      </c>
      <c r="G284" s="41" t="str">
        <f t="shared" si="38"/>
        <v xml:space="preserve"> </v>
      </c>
      <c r="H284" s="41" t="str">
        <f t="shared" si="37"/>
        <v/>
      </c>
    </row>
    <row r="285" spans="1:8" s="42" customFormat="1" x14ac:dyDescent="0.2">
      <c r="A285" s="38"/>
      <c r="B285" s="39" t="s">
        <v>270</v>
      </c>
      <c r="C285" s="40">
        <v>0</v>
      </c>
      <c r="D285" s="40">
        <v>0</v>
      </c>
      <c r="E285" s="41" t="str">
        <f t="shared" si="35"/>
        <v/>
      </c>
      <c r="F285" s="41" t="str">
        <f t="shared" si="36"/>
        <v/>
      </c>
      <c r="G285" s="41" t="str">
        <f t="shared" si="38"/>
        <v xml:space="preserve"> </v>
      </c>
      <c r="H285" s="41" t="str">
        <f t="shared" si="37"/>
        <v/>
      </c>
    </row>
    <row r="286" spans="1:8" s="42" customFormat="1" x14ac:dyDescent="0.2">
      <c r="A286" s="38"/>
      <c r="B286" s="39" t="s">
        <v>271</v>
      </c>
      <c r="C286" s="40">
        <v>1</v>
      </c>
      <c r="D286" s="40">
        <v>0</v>
      </c>
      <c r="E286" s="41">
        <f t="shared" si="35"/>
        <v>1.6103059581320451E-3</v>
      </c>
      <c r="F286" s="41" t="str">
        <f t="shared" si="36"/>
        <v/>
      </c>
      <c r="G286" s="41">
        <f t="shared" si="38"/>
        <v>-1</v>
      </c>
      <c r="H286" s="41">
        <f t="shared" si="37"/>
        <v>-1.6103059581320451E-3</v>
      </c>
    </row>
    <row r="287" spans="1:8" s="42" customFormat="1" x14ac:dyDescent="0.2">
      <c r="A287" s="38"/>
      <c r="B287" s="39" t="s">
        <v>272</v>
      </c>
      <c r="C287" s="40">
        <v>0</v>
      </c>
      <c r="D287" s="40">
        <v>0</v>
      </c>
      <c r="E287" s="41" t="str">
        <f t="shared" si="35"/>
        <v/>
      </c>
      <c r="F287" s="41" t="str">
        <f t="shared" si="36"/>
        <v/>
      </c>
      <c r="G287" s="41" t="str">
        <f t="shared" si="38"/>
        <v xml:space="preserve"> </v>
      </c>
      <c r="H287" s="41" t="str">
        <f t="shared" si="37"/>
        <v/>
      </c>
    </row>
    <row r="288" spans="1:8" s="42" customFormat="1" x14ac:dyDescent="0.2">
      <c r="A288" s="38"/>
      <c r="B288" s="39" t="s">
        <v>273</v>
      </c>
      <c r="C288" s="40">
        <v>0</v>
      </c>
      <c r="D288" s="40">
        <v>2</v>
      </c>
      <c r="E288" s="41" t="str">
        <f t="shared" si="35"/>
        <v/>
      </c>
      <c r="F288" s="41">
        <f t="shared" si="36"/>
        <v>2.976190476190476E-3</v>
      </c>
      <c r="G288" s="41">
        <f t="shared" si="38"/>
        <v>1</v>
      </c>
      <c r="H288" s="41" t="str">
        <f t="shared" si="37"/>
        <v/>
      </c>
    </row>
    <row r="289" spans="1:8" s="42" customFormat="1" x14ac:dyDescent="0.2">
      <c r="A289" s="38"/>
      <c r="B289" s="39" t="s">
        <v>274</v>
      </c>
      <c r="C289" s="40">
        <v>1</v>
      </c>
      <c r="D289" s="40">
        <v>0</v>
      </c>
      <c r="E289" s="41">
        <f t="shared" si="35"/>
        <v>1.6103059581320451E-3</v>
      </c>
      <c r="F289" s="41" t="str">
        <f t="shared" si="36"/>
        <v/>
      </c>
      <c r="G289" s="41">
        <f t="shared" si="38"/>
        <v>-1</v>
      </c>
      <c r="H289" s="41">
        <f t="shared" si="37"/>
        <v>-1.6103059581320451E-3</v>
      </c>
    </row>
    <row r="290" spans="1:8" s="42" customFormat="1" x14ac:dyDescent="0.2">
      <c r="A290" s="38"/>
      <c r="B290" s="39" t="s">
        <v>275</v>
      </c>
      <c r="C290" s="40">
        <v>0</v>
      </c>
      <c r="D290" s="40">
        <v>0</v>
      </c>
      <c r="E290" s="41" t="str">
        <f t="shared" si="35"/>
        <v/>
      </c>
      <c r="F290" s="41" t="str">
        <f t="shared" si="36"/>
        <v/>
      </c>
      <c r="G290" s="41" t="str">
        <f t="shared" si="38"/>
        <v xml:space="preserve"> </v>
      </c>
      <c r="H290" s="41" t="str">
        <f t="shared" si="37"/>
        <v/>
      </c>
    </row>
    <row r="291" spans="1:8" s="42" customFormat="1" x14ac:dyDescent="0.2">
      <c r="A291" s="38"/>
      <c r="B291" s="39" t="s">
        <v>276</v>
      </c>
      <c r="C291" s="40">
        <v>0</v>
      </c>
      <c r="D291" s="40">
        <v>0</v>
      </c>
      <c r="E291" s="41" t="str">
        <f t="shared" si="35"/>
        <v/>
      </c>
      <c r="F291" s="41" t="str">
        <f t="shared" si="36"/>
        <v/>
      </c>
      <c r="G291" s="41" t="str">
        <f t="shared" si="38"/>
        <v xml:space="preserve"> </v>
      </c>
      <c r="H291" s="41" t="str">
        <f t="shared" si="37"/>
        <v/>
      </c>
    </row>
    <row r="292" spans="1:8" s="42" customFormat="1" x14ac:dyDescent="0.2">
      <c r="A292" s="38" t="s">
        <v>95</v>
      </c>
      <c r="B292" s="39" t="s">
        <v>277</v>
      </c>
      <c r="C292" s="40">
        <v>0</v>
      </c>
      <c r="D292" s="40">
        <v>0</v>
      </c>
      <c r="E292" s="41" t="str">
        <f t="shared" si="35"/>
        <v/>
      </c>
      <c r="F292" s="41" t="str">
        <f t="shared" si="36"/>
        <v/>
      </c>
      <c r="G292" s="41" t="str">
        <f t="shared" si="38"/>
        <v xml:space="preserve"> </v>
      </c>
      <c r="H292" s="41" t="str">
        <f t="shared" si="37"/>
        <v/>
      </c>
    </row>
    <row r="293" spans="1:8" s="42" customFormat="1" ht="25.5" x14ac:dyDescent="0.2">
      <c r="A293" s="38" t="s">
        <v>95</v>
      </c>
      <c r="B293" s="39" t="s">
        <v>278</v>
      </c>
      <c r="C293" s="40">
        <v>2</v>
      </c>
      <c r="D293" s="40">
        <v>20</v>
      </c>
      <c r="E293" s="41">
        <f t="shared" si="35"/>
        <v>3.2206119162640902E-3</v>
      </c>
      <c r="F293" s="41">
        <f t="shared" si="36"/>
        <v>2.976190476190476E-2</v>
      </c>
      <c r="G293" s="41">
        <f t="shared" si="38"/>
        <v>9</v>
      </c>
      <c r="H293" s="41">
        <f t="shared" si="37"/>
        <v>2.8985507246376812E-2</v>
      </c>
    </row>
    <row r="294" spans="1:8" s="42" customFormat="1" x14ac:dyDescent="0.2">
      <c r="A294" s="38"/>
      <c r="B294" s="39" t="s">
        <v>279</v>
      </c>
      <c r="C294" s="40">
        <v>18</v>
      </c>
      <c r="D294" s="40">
        <v>1</v>
      </c>
      <c r="E294" s="41">
        <f t="shared" si="35"/>
        <v>2.8985507246376812E-2</v>
      </c>
      <c r="F294" s="41">
        <f t="shared" si="36"/>
        <v>1.488095238095238E-3</v>
      </c>
      <c r="G294" s="41">
        <f t="shared" si="38"/>
        <v>-0.94444444444444442</v>
      </c>
      <c r="H294" s="41">
        <f t="shared" si="37"/>
        <v>-2.7375201288244767E-2</v>
      </c>
    </row>
    <row r="295" spans="1:8" s="42" customFormat="1" x14ac:dyDescent="0.2">
      <c r="A295" s="38"/>
      <c r="B295" s="39" t="s">
        <v>280</v>
      </c>
      <c r="C295" s="40">
        <v>0</v>
      </c>
      <c r="D295" s="40">
        <v>0</v>
      </c>
      <c r="E295" s="41" t="str">
        <f t="shared" si="35"/>
        <v/>
      </c>
      <c r="F295" s="41" t="str">
        <f t="shared" si="36"/>
        <v/>
      </c>
      <c r="G295" s="41" t="str">
        <f t="shared" si="38"/>
        <v xml:space="preserve"> </v>
      </c>
      <c r="H295" s="41" t="str">
        <f t="shared" si="37"/>
        <v/>
      </c>
    </row>
    <row r="296" spans="1:8" s="42" customFormat="1" x14ac:dyDescent="0.2">
      <c r="A296" s="38"/>
      <c r="B296" s="39" t="s">
        <v>281</v>
      </c>
      <c r="C296" s="40">
        <v>0</v>
      </c>
      <c r="D296" s="40">
        <v>0</v>
      </c>
      <c r="E296" s="41" t="str">
        <f t="shared" si="35"/>
        <v/>
      </c>
      <c r="F296" s="41" t="str">
        <f t="shared" si="36"/>
        <v/>
      </c>
      <c r="G296" s="41" t="str">
        <f t="shared" si="38"/>
        <v xml:space="preserve"> </v>
      </c>
      <c r="H296" s="41" t="str">
        <f t="shared" si="37"/>
        <v/>
      </c>
    </row>
    <row r="297" spans="1:8" s="42" customFormat="1" x14ac:dyDescent="0.2">
      <c r="A297" s="38"/>
      <c r="B297" s="39" t="s">
        <v>282</v>
      </c>
      <c r="C297" s="40">
        <v>0</v>
      </c>
      <c r="D297" s="40">
        <v>0</v>
      </c>
      <c r="E297" s="41" t="str">
        <f t="shared" si="35"/>
        <v/>
      </c>
      <c r="F297" s="41" t="str">
        <f t="shared" si="36"/>
        <v/>
      </c>
      <c r="G297" s="41" t="str">
        <f t="shared" si="38"/>
        <v xml:space="preserve"> </v>
      </c>
      <c r="H297" s="41" t="str">
        <f t="shared" si="37"/>
        <v/>
      </c>
    </row>
    <row r="298" spans="1:8" s="42" customFormat="1" ht="25.5" x14ac:dyDescent="0.2">
      <c r="A298" s="38"/>
      <c r="B298" s="39" t="s">
        <v>283</v>
      </c>
      <c r="C298" s="40">
        <v>0</v>
      </c>
      <c r="D298" s="40">
        <v>0</v>
      </c>
      <c r="E298" s="41" t="str">
        <f t="shared" si="35"/>
        <v/>
      </c>
      <c r="F298" s="41" t="str">
        <f t="shared" si="36"/>
        <v/>
      </c>
      <c r="G298" s="41" t="str">
        <f t="shared" si="38"/>
        <v xml:space="preserve"> </v>
      </c>
      <c r="H298" s="41" t="str">
        <f t="shared" si="37"/>
        <v/>
      </c>
    </row>
    <row r="299" spans="1:8" s="42" customFormat="1" x14ac:dyDescent="0.2">
      <c r="A299" s="38"/>
      <c r="B299" s="39" t="s">
        <v>284</v>
      </c>
      <c r="C299" s="40">
        <v>0</v>
      </c>
      <c r="D299" s="40">
        <v>0</v>
      </c>
      <c r="E299" s="41" t="str">
        <f t="shared" si="35"/>
        <v/>
      </c>
      <c r="F299" s="41" t="str">
        <f t="shared" si="36"/>
        <v/>
      </c>
      <c r="G299" s="41" t="str">
        <f t="shared" si="38"/>
        <v xml:space="preserve"> </v>
      </c>
      <c r="H299" s="41" t="str">
        <f t="shared" si="37"/>
        <v/>
      </c>
    </row>
    <row r="300" spans="1:8" s="42" customFormat="1" x14ac:dyDescent="0.2">
      <c r="A300" s="38"/>
      <c r="B300" s="39" t="s">
        <v>285</v>
      </c>
      <c r="C300" s="40">
        <v>1</v>
      </c>
      <c r="D300" s="40">
        <v>1</v>
      </c>
      <c r="E300" s="41">
        <f t="shared" si="35"/>
        <v>1.6103059581320451E-3</v>
      </c>
      <c r="F300" s="41">
        <f t="shared" si="36"/>
        <v>1.488095238095238E-3</v>
      </c>
      <c r="G300" s="41">
        <f t="shared" si="38"/>
        <v>0</v>
      </c>
      <c r="H300" s="41">
        <f t="shared" si="37"/>
        <v>0</v>
      </c>
    </row>
    <row r="301" spans="1:8" s="42" customFormat="1" x14ac:dyDescent="0.2">
      <c r="A301" s="38"/>
      <c r="B301" s="39" t="s">
        <v>286</v>
      </c>
      <c r="C301" s="40">
        <v>0</v>
      </c>
      <c r="D301" s="40">
        <v>0</v>
      </c>
      <c r="E301" s="41" t="str">
        <f t="shared" ref="E301:E332" si="39">+IF(C301=0,"",C301/C$173)</f>
        <v/>
      </c>
      <c r="F301" s="41" t="str">
        <f t="shared" ref="F301:F332" si="40">+IF(D301=0,"",D301/D$173)</f>
        <v/>
      </c>
      <c r="G301" s="41" t="str">
        <f t="shared" si="38"/>
        <v xml:space="preserve"> </v>
      </c>
      <c r="H301" s="41" t="str">
        <f t="shared" ref="H301:H332" si="41">+IF(OR(AND(E301=""),(G301="")),"",E301*G301)</f>
        <v/>
      </c>
    </row>
    <row r="302" spans="1:8" s="42" customFormat="1" ht="25.5" x14ac:dyDescent="0.2">
      <c r="A302" s="38"/>
      <c r="B302" s="39" t="s">
        <v>287</v>
      </c>
      <c r="C302" s="40">
        <v>7</v>
      </c>
      <c r="D302" s="40">
        <v>11</v>
      </c>
      <c r="E302" s="41">
        <f t="shared" si="39"/>
        <v>1.1272141706924315E-2</v>
      </c>
      <c r="F302" s="41">
        <f t="shared" si="40"/>
        <v>1.636904761904762E-2</v>
      </c>
      <c r="G302" s="41">
        <f t="shared" ref="G302:G333" si="42">+IF(AND(C302=0,D302=0)," ",IF(C302=0,1,IF(D302=0,-1,(D302-C302)/C302)))</f>
        <v>0.5714285714285714</v>
      </c>
      <c r="H302" s="41">
        <f t="shared" si="41"/>
        <v>6.4412238325281795E-3</v>
      </c>
    </row>
    <row r="303" spans="1:8" s="42" customFormat="1" x14ac:dyDescent="0.2">
      <c r="A303" s="38"/>
      <c r="B303" s="39" t="s">
        <v>288</v>
      </c>
      <c r="C303" s="40">
        <v>0</v>
      </c>
      <c r="D303" s="40">
        <v>0</v>
      </c>
      <c r="E303" s="41" t="str">
        <f t="shared" si="39"/>
        <v/>
      </c>
      <c r="F303" s="41" t="str">
        <f t="shared" si="40"/>
        <v/>
      </c>
      <c r="G303" s="41" t="str">
        <f t="shared" si="42"/>
        <v xml:space="preserve"> </v>
      </c>
      <c r="H303" s="41" t="str">
        <f t="shared" si="41"/>
        <v/>
      </c>
    </row>
    <row r="304" spans="1:8" s="42" customFormat="1" ht="25.5" x14ac:dyDescent="0.2">
      <c r="A304" s="38" t="s">
        <v>95</v>
      </c>
      <c r="B304" s="39" t="s">
        <v>289</v>
      </c>
      <c r="C304" s="40">
        <v>0</v>
      </c>
      <c r="D304" s="40">
        <v>2</v>
      </c>
      <c r="E304" s="41" t="str">
        <f t="shared" si="39"/>
        <v/>
      </c>
      <c r="F304" s="41">
        <f t="shared" si="40"/>
        <v>2.976190476190476E-3</v>
      </c>
      <c r="G304" s="41">
        <f t="shared" si="42"/>
        <v>1</v>
      </c>
      <c r="H304" s="41" t="str">
        <f t="shared" si="41"/>
        <v/>
      </c>
    </row>
    <row r="305" spans="1:8" s="42" customFormat="1" x14ac:dyDescent="0.2">
      <c r="A305" s="38"/>
      <c r="B305" s="39" t="s">
        <v>290</v>
      </c>
      <c r="C305" s="40">
        <v>45</v>
      </c>
      <c r="D305" s="40">
        <v>42</v>
      </c>
      <c r="E305" s="41">
        <f t="shared" si="39"/>
        <v>7.2463768115942032E-2</v>
      </c>
      <c r="F305" s="41">
        <f t="shared" si="40"/>
        <v>6.25E-2</v>
      </c>
      <c r="G305" s="41">
        <f t="shared" si="42"/>
        <v>-6.6666666666666666E-2</v>
      </c>
      <c r="H305" s="41">
        <f t="shared" si="41"/>
        <v>-4.830917874396135E-3</v>
      </c>
    </row>
    <row r="306" spans="1:8" s="42" customFormat="1" x14ac:dyDescent="0.2">
      <c r="A306" s="38"/>
      <c r="B306" s="39" t="s">
        <v>291</v>
      </c>
      <c r="C306" s="40">
        <v>1</v>
      </c>
      <c r="D306" s="40">
        <v>3</v>
      </c>
      <c r="E306" s="41">
        <f t="shared" si="39"/>
        <v>1.6103059581320451E-3</v>
      </c>
      <c r="F306" s="41">
        <f t="shared" si="40"/>
        <v>4.464285714285714E-3</v>
      </c>
      <c r="G306" s="41">
        <f t="shared" si="42"/>
        <v>2</v>
      </c>
      <c r="H306" s="41">
        <f t="shared" si="41"/>
        <v>3.2206119162640902E-3</v>
      </c>
    </row>
    <row r="307" spans="1:8" s="42" customFormat="1" x14ac:dyDescent="0.2">
      <c r="A307" s="38"/>
      <c r="B307" s="39" t="s">
        <v>292</v>
      </c>
      <c r="C307" s="40">
        <v>0</v>
      </c>
      <c r="D307" s="40">
        <v>0</v>
      </c>
      <c r="E307" s="41" t="str">
        <f t="shared" si="39"/>
        <v/>
      </c>
      <c r="F307" s="41" t="str">
        <f t="shared" si="40"/>
        <v/>
      </c>
      <c r="G307" s="41" t="str">
        <f t="shared" si="42"/>
        <v xml:space="preserve"> </v>
      </c>
      <c r="H307" s="41" t="str">
        <f t="shared" si="41"/>
        <v/>
      </c>
    </row>
    <row r="308" spans="1:8" s="42" customFormat="1" x14ac:dyDescent="0.2">
      <c r="A308" s="38"/>
      <c r="B308" s="39" t="s">
        <v>293</v>
      </c>
      <c r="C308" s="40">
        <v>53</v>
      </c>
      <c r="D308" s="40">
        <v>4</v>
      </c>
      <c r="E308" s="41">
        <f t="shared" si="39"/>
        <v>8.5346215780998394E-2</v>
      </c>
      <c r="F308" s="41">
        <f t="shared" si="40"/>
        <v>5.9523809523809521E-3</v>
      </c>
      <c r="G308" s="41">
        <f t="shared" si="42"/>
        <v>-0.92452830188679247</v>
      </c>
      <c r="H308" s="41">
        <f t="shared" si="41"/>
        <v>-7.8904991948470213E-2</v>
      </c>
    </row>
    <row r="309" spans="1:8" s="42" customFormat="1" x14ac:dyDescent="0.2">
      <c r="A309" s="38"/>
      <c r="B309" s="39" t="s">
        <v>294</v>
      </c>
      <c r="C309" s="40">
        <v>0</v>
      </c>
      <c r="D309" s="40">
        <v>0</v>
      </c>
      <c r="E309" s="41" t="str">
        <f t="shared" si="39"/>
        <v/>
      </c>
      <c r="F309" s="41" t="str">
        <f t="shared" si="40"/>
        <v/>
      </c>
      <c r="G309" s="41" t="str">
        <f t="shared" si="42"/>
        <v xml:space="preserve"> </v>
      </c>
      <c r="H309" s="41" t="str">
        <f t="shared" si="41"/>
        <v/>
      </c>
    </row>
    <row r="310" spans="1:8" s="42" customFormat="1" ht="25.5" x14ac:dyDescent="0.2">
      <c r="A310" s="38"/>
      <c r="B310" s="39" t="s">
        <v>295</v>
      </c>
      <c r="C310" s="40">
        <v>0</v>
      </c>
      <c r="D310" s="40">
        <v>0</v>
      </c>
      <c r="E310" s="41" t="str">
        <f t="shared" si="39"/>
        <v/>
      </c>
      <c r="F310" s="41" t="str">
        <f t="shared" si="40"/>
        <v/>
      </c>
      <c r="G310" s="41" t="str">
        <f t="shared" si="42"/>
        <v xml:space="preserve"> </v>
      </c>
      <c r="H310" s="41" t="str">
        <f t="shared" si="41"/>
        <v/>
      </c>
    </row>
    <row r="311" spans="1:8" s="42" customFormat="1" x14ac:dyDescent="0.2">
      <c r="A311" s="38"/>
      <c r="B311" s="39" t="s">
        <v>296</v>
      </c>
      <c r="C311" s="40">
        <v>0</v>
      </c>
      <c r="D311" s="40">
        <v>0</v>
      </c>
      <c r="E311" s="41" t="str">
        <f t="shared" si="39"/>
        <v/>
      </c>
      <c r="F311" s="41" t="str">
        <f t="shared" si="40"/>
        <v/>
      </c>
      <c r="G311" s="41" t="str">
        <f t="shared" si="42"/>
        <v xml:space="preserve"> </v>
      </c>
      <c r="H311" s="41" t="str">
        <f t="shared" si="41"/>
        <v/>
      </c>
    </row>
    <row r="312" spans="1:8" s="42" customFormat="1" ht="38.25" x14ac:dyDescent="0.2">
      <c r="A312" s="38"/>
      <c r="B312" s="39" t="s">
        <v>297</v>
      </c>
      <c r="C312" s="40">
        <v>0</v>
      </c>
      <c r="D312" s="40">
        <v>0</v>
      </c>
      <c r="E312" s="41" t="str">
        <f t="shared" si="39"/>
        <v/>
      </c>
      <c r="F312" s="41" t="str">
        <f t="shared" si="40"/>
        <v/>
      </c>
      <c r="G312" s="41" t="str">
        <f t="shared" si="42"/>
        <v xml:space="preserve"> </v>
      </c>
      <c r="H312" s="41" t="str">
        <f t="shared" si="41"/>
        <v/>
      </c>
    </row>
    <row r="313" spans="1:8" s="42" customFormat="1" ht="25.5" x14ac:dyDescent="0.2">
      <c r="A313" s="38"/>
      <c r="B313" s="39" t="s">
        <v>298</v>
      </c>
      <c r="C313" s="40">
        <v>1</v>
      </c>
      <c r="D313" s="40">
        <v>0</v>
      </c>
      <c r="E313" s="41">
        <f t="shared" si="39"/>
        <v>1.6103059581320451E-3</v>
      </c>
      <c r="F313" s="41" t="str">
        <f t="shared" si="40"/>
        <v/>
      </c>
      <c r="G313" s="41">
        <f t="shared" si="42"/>
        <v>-1</v>
      </c>
      <c r="H313" s="41">
        <f t="shared" si="41"/>
        <v>-1.6103059581320451E-3</v>
      </c>
    </row>
    <row r="314" spans="1:8" s="42" customFormat="1" ht="25.5" x14ac:dyDescent="0.2">
      <c r="A314" s="38"/>
      <c r="B314" s="39" t="s">
        <v>299</v>
      </c>
      <c r="C314" s="40">
        <v>0</v>
      </c>
      <c r="D314" s="40">
        <v>0</v>
      </c>
      <c r="E314" s="41" t="str">
        <f t="shared" si="39"/>
        <v/>
      </c>
      <c r="F314" s="41" t="str">
        <f t="shared" si="40"/>
        <v/>
      </c>
      <c r="G314" s="41" t="str">
        <f t="shared" si="42"/>
        <v xml:space="preserve"> </v>
      </c>
      <c r="H314" s="41" t="str">
        <f t="shared" si="41"/>
        <v/>
      </c>
    </row>
    <row r="315" spans="1:8" s="42" customFormat="1" ht="25.5" x14ac:dyDescent="0.2">
      <c r="A315" s="38"/>
      <c r="B315" s="39" t="s">
        <v>300</v>
      </c>
      <c r="C315" s="40">
        <v>0</v>
      </c>
      <c r="D315" s="40">
        <v>0</v>
      </c>
      <c r="E315" s="41" t="str">
        <f t="shared" si="39"/>
        <v/>
      </c>
      <c r="F315" s="41" t="str">
        <f t="shared" si="40"/>
        <v/>
      </c>
      <c r="G315" s="41" t="str">
        <f t="shared" si="42"/>
        <v xml:space="preserve"> </v>
      </c>
      <c r="H315" s="41" t="str">
        <f t="shared" si="41"/>
        <v/>
      </c>
    </row>
    <row r="316" spans="1:8" s="42" customFormat="1" x14ac:dyDescent="0.2">
      <c r="A316" s="38"/>
      <c r="B316" s="39" t="s">
        <v>301</v>
      </c>
      <c r="C316" s="40">
        <v>0</v>
      </c>
      <c r="D316" s="40">
        <v>0</v>
      </c>
      <c r="E316" s="41" t="str">
        <f t="shared" si="39"/>
        <v/>
      </c>
      <c r="F316" s="41" t="str">
        <f t="shared" si="40"/>
        <v/>
      </c>
      <c r="G316" s="41" t="str">
        <f t="shared" si="42"/>
        <v xml:space="preserve"> </v>
      </c>
      <c r="H316" s="41" t="str">
        <f t="shared" si="41"/>
        <v/>
      </c>
    </row>
    <row r="317" spans="1:8" s="42" customFormat="1" x14ac:dyDescent="0.2">
      <c r="A317" s="38"/>
      <c r="B317" s="39" t="s">
        <v>302</v>
      </c>
      <c r="C317" s="40">
        <v>1</v>
      </c>
      <c r="D317" s="40">
        <v>0</v>
      </c>
      <c r="E317" s="41">
        <f t="shared" si="39"/>
        <v>1.6103059581320451E-3</v>
      </c>
      <c r="F317" s="41" t="str">
        <f t="shared" si="40"/>
        <v/>
      </c>
      <c r="G317" s="41">
        <f t="shared" si="42"/>
        <v>-1</v>
      </c>
      <c r="H317" s="41">
        <f t="shared" si="41"/>
        <v>-1.6103059581320451E-3</v>
      </c>
    </row>
    <row r="318" spans="1:8" s="42" customFormat="1" ht="25.5" x14ac:dyDescent="0.2">
      <c r="A318" s="38"/>
      <c r="B318" s="39" t="s">
        <v>303</v>
      </c>
      <c r="C318" s="40">
        <v>0</v>
      </c>
      <c r="D318" s="40">
        <v>0</v>
      </c>
      <c r="E318" s="41" t="str">
        <f t="shared" si="39"/>
        <v/>
      </c>
      <c r="F318" s="41" t="str">
        <f t="shared" si="40"/>
        <v/>
      </c>
      <c r="G318" s="41" t="str">
        <f t="shared" si="42"/>
        <v xml:space="preserve"> </v>
      </c>
      <c r="H318" s="41" t="str">
        <f t="shared" si="41"/>
        <v/>
      </c>
    </row>
    <row r="319" spans="1:8" s="42" customFormat="1" ht="25.5" x14ac:dyDescent="0.2">
      <c r="A319" s="38"/>
      <c r="B319" s="39" t="s">
        <v>304</v>
      </c>
      <c r="C319" s="40">
        <v>9</v>
      </c>
      <c r="D319" s="40">
        <v>7</v>
      </c>
      <c r="E319" s="41">
        <f t="shared" si="39"/>
        <v>1.4492753623188406E-2</v>
      </c>
      <c r="F319" s="41">
        <f t="shared" si="40"/>
        <v>1.0416666666666666E-2</v>
      </c>
      <c r="G319" s="41">
        <f t="shared" si="42"/>
        <v>-0.22222222222222221</v>
      </c>
      <c r="H319" s="41">
        <f t="shared" si="41"/>
        <v>-3.2206119162640902E-3</v>
      </c>
    </row>
    <row r="320" spans="1:8" s="42" customFormat="1" x14ac:dyDescent="0.2">
      <c r="A320" s="38"/>
      <c r="B320" s="39" t="s">
        <v>305</v>
      </c>
      <c r="C320" s="40">
        <v>0</v>
      </c>
      <c r="D320" s="40">
        <v>0</v>
      </c>
      <c r="E320" s="41" t="str">
        <f t="shared" si="39"/>
        <v/>
      </c>
      <c r="F320" s="41" t="str">
        <f t="shared" si="40"/>
        <v/>
      </c>
      <c r="G320" s="41" t="str">
        <f t="shared" si="42"/>
        <v xml:space="preserve"> </v>
      </c>
      <c r="H320" s="41" t="str">
        <f t="shared" si="41"/>
        <v/>
      </c>
    </row>
    <row r="321" spans="1:8" s="42" customFormat="1" ht="25.5" x14ac:dyDescent="0.2">
      <c r="A321" s="38"/>
      <c r="B321" s="39" t="s">
        <v>306</v>
      </c>
      <c r="C321" s="40">
        <v>1</v>
      </c>
      <c r="D321" s="40">
        <v>2</v>
      </c>
      <c r="E321" s="41">
        <f t="shared" si="39"/>
        <v>1.6103059581320451E-3</v>
      </c>
      <c r="F321" s="41">
        <f t="shared" si="40"/>
        <v>2.976190476190476E-3</v>
      </c>
      <c r="G321" s="41">
        <f t="shared" si="42"/>
        <v>1</v>
      </c>
      <c r="H321" s="41">
        <f t="shared" si="41"/>
        <v>1.6103059581320451E-3</v>
      </c>
    </row>
    <row r="322" spans="1:8" s="42" customFormat="1" x14ac:dyDescent="0.2">
      <c r="A322" s="38"/>
      <c r="B322" s="39" t="s">
        <v>307</v>
      </c>
      <c r="C322" s="40">
        <v>0</v>
      </c>
      <c r="D322" s="40">
        <v>0</v>
      </c>
      <c r="E322" s="41" t="str">
        <f t="shared" si="39"/>
        <v/>
      </c>
      <c r="F322" s="41" t="str">
        <f t="shared" si="40"/>
        <v/>
      </c>
      <c r="G322" s="41" t="str">
        <f t="shared" si="42"/>
        <v xml:space="preserve"> </v>
      </c>
      <c r="H322" s="41" t="str">
        <f t="shared" si="41"/>
        <v/>
      </c>
    </row>
    <row r="323" spans="1:8" s="42" customFormat="1" ht="38.25" x14ac:dyDescent="0.2">
      <c r="A323" s="38"/>
      <c r="B323" s="39" t="s">
        <v>308</v>
      </c>
      <c r="C323" s="40">
        <v>0</v>
      </c>
      <c r="D323" s="40">
        <v>1</v>
      </c>
      <c r="E323" s="41" t="str">
        <f t="shared" si="39"/>
        <v/>
      </c>
      <c r="F323" s="41">
        <f t="shared" si="40"/>
        <v>1.488095238095238E-3</v>
      </c>
      <c r="G323" s="41">
        <f t="shared" si="42"/>
        <v>1</v>
      </c>
      <c r="H323" s="41" t="str">
        <f t="shared" si="41"/>
        <v/>
      </c>
    </row>
    <row r="324" spans="1:8" s="42" customFormat="1" ht="25.5" x14ac:dyDescent="0.2">
      <c r="A324" s="38"/>
      <c r="B324" s="39" t="s">
        <v>309</v>
      </c>
      <c r="C324" s="40">
        <v>0</v>
      </c>
      <c r="D324" s="40">
        <v>1</v>
      </c>
      <c r="E324" s="41" t="str">
        <f t="shared" si="39"/>
        <v/>
      </c>
      <c r="F324" s="41">
        <f t="shared" si="40"/>
        <v>1.488095238095238E-3</v>
      </c>
      <c r="G324" s="41">
        <f t="shared" si="42"/>
        <v>1</v>
      </c>
      <c r="H324" s="41" t="str">
        <f t="shared" si="41"/>
        <v/>
      </c>
    </row>
    <row r="325" spans="1:8" s="42" customFormat="1" ht="25.5" x14ac:dyDescent="0.2">
      <c r="A325" s="38"/>
      <c r="B325" s="39" t="s">
        <v>310</v>
      </c>
      <c r="C325" s="40">
        <v>0</v>
      </c>
      <c r="D325" s="40">
        <v>0</v>
      </c>
      <c r="E325" s="41" t="str">
        <f t="shared" si="39"/>
        <v/>
      </c>
      <c r="F325" s="41" t="str">
        <f t="shared" si="40"/>
        <v/>
      </c>
      <c r="G325" s="41" t="str">
        <f t="shared" si="42"/>
        <v xml:space="preserve"> </v>
      </c>
      <c r="H325" s="41" t="str">
        <f t="shared" si="41"/>
        <v/>
      </c>
    </row>
    <row r="326" spans="1:8" s="42" customFormat="1" ht="25.5" x14ac:dyDescent="0.2">
      <c r="A326" s="38"/>
      <c r="B326" s="39" t="s">
        <v>311</v>
      </c>
      <c r="C326" s="40">
        <v>0</v>
      </c>
      <c r="D326" s="40">
        <v>0</v>
      </c>
      <c r="E326" s="41" t="str">
        <f t="shared" si="39"/>
        <v/>
      </c>
      <c r="F326" s="41" t="str">
        <f t="shared" si="40"/>
        <v/>
      </c>
      <c r="G326" s="41" t="str">
        <f t="shared" si="42"/>
        <v xml:space="preserve"> </v>
      </c>
      <c r="H326" s="41" t="str">
        <f t="shared" si="41"/>
        <v/>
      </c>
    </row>
    <row r="327" spans="1:8" s="42" customFormat="1" x14ac:dyDescent="0.2">
      <c r="A327" s="38"/>
      <c r="B327" s="39" t="s">
        <v>312</v>
      </c>
      <c r="C327" s="40">
        <v>0</v>
      </c>
      <c r="D327" s="40">
        <v>0</v>
      </c>
      <c r="E327" s="41" t="str">
        <f t="shared" si="39"/>
        <v/>
      </c>
      <c r="F327" s="41" t="str">
        <f t="shared" si="40"/>
        <v/>
      </c>
      <c r="G327" s="41" t="str">
        <f t="shared" si="42"/>
        <v xml:space="preserve"> </v>
      </c>
      <c r="H327" s="41" t="str">
        <f t="shared" si="41"/>
        <v/>
      </c>
    </row>
    <row r="328" spans="1:8" s="42" customFormat="1" ht="25.5" x14ac:dyDescent="0.2">
      <c r="A328" s="38"/>
      <c r="B328" s="39" t="s">
        <v>313</v>
      </c>
      <c r="C328" s="40">
        <v>2</v>
      </c>
      <c r="D328" s="40">
        <v>0</v>
      </c>
      <c r="E328" s="41">
        <f t="shared" si="39"/>
        <v>3.2206119162640902E-3</v>
      </c>
      <c r="F328" s="41" t="str">
        <f t="shared" si="40"/>
        <v/>
      </c>
      <c r="G328" s="41">
        <f t="shared" si="42"/>
        <v>-1</v>
      </c>
      <c r="H328" s="41">
        <f t="shared" si="41"/>
        <v>-3.2206119162640902E-3</v>
      </c>
    </row>
    <row r="329" spans="1:8" s="42" customFormat="1" x14ac:dyDescent="0.2">
      <c r="A329" s="38"/>
      <c r="B329" s="39" t="s">
        <v>314</v>
      </c>
      <c r="C329" s="40">
        <v>0</v>
      </c>
      <c r="D329" s="40">
        <v>0</v>
      </c>
      <c r="E329" s="41" t="str">
        <f t="shared" si="39"/>
        <v/>
      </c>
      <c r="F329" s="41" t="str">
        <f t="shared" si="40"/>
        <v/>
      </c>
      <c r="G329" s="41" t="str">
        <f t="shared" si="42"/>
        <v xml:space="preserve"> </v>
      </c>
      <c r="H329" s="41" t="str">
        <f t="shared" si="41"/>
        <v/>
      </c>
    </row>
    <row r="330" spans="1:8" s="42" customFormat="1" ht="25.5" x14ac:dyDescent="0.2">
      <c r="A330" s="38"/>
      <c r="B330" s="39" t="s">
        <v>315</v>
      </c>
      <c r="C330" s="40">
        <v>0</v>
      </c>
      <c r="D330" s="40">
        <v>0</v>
      </c>
      <c r="E330" s="41" t="str">
        <f t="shared" si="39"/>
        <v/>
      </c>
      <c r="F330" s="41" t="str">
        <f t="shared" si="40"/>
        <v/>
      </c>
      <c r="G330" s="41" t="str">
        <f t="shared" si="42"/>
        <v xml:space="preserve"> </v>
      </c>
      <c r="H330" s="41" t="str">
        <f t="shared" si="41"/>
        <v/>
      </c>
    </row>
    <row r="331" spans="1:8" s="42" customFormat="1" x14ac:dyDescent="0.2">
      <c r="A331" s="38"/>
      <c r="B331" s="39" t="s">
        <v>316</v>
      </c>
      <c r="C331" s="40">
        <v>0</v>
      </c>
      <c r="D331" s="40">
        <v>0</v>
      </c>
      <c r="E331" s="41" t="str">
        <f t="shared" si="39"/>
        <v/>
      </c>
      <c r="F331" s="41" t="str">
        <f t="shared" si="40"/>
        <v/>
      </c>
      <c r="G331" s="41" t="str">
        <f t="shared" si="42"/>
        <v xml:space="preserve"> </v>
      </c>
      <c r="H331" s="41" t="str">
        <f t="shared" si="41"/>
        <v/>
      </c>
    </row>
    <row r="332" spans="1:8" s="42" customFormat="1" ht="25.5" x14ac:dyDescent="0.2">
      <c r="A332" s="38"/>
      <c r="B332" s="39" t="s">
        <v>317</v>
      </c>
      <c r="C332" s="40">
        <v>0</v>
      </c>
      <c r="D332" s="40">
        <v>0</v>
      </c>
      <c r="E332" s="41" t="str">
        <f t="shared" si="39"/>
        <v/>
      </c>
      <c r="F332" s="41" t="str">
        <f t="shared" si="40"/>
        <v/>
      </c>
      <c r="G332" s="41" t="str">
        <f t="shared" si="42"/>
        <v xml:space="preserve"> </v>
      </c>
      <c r="H332" s="41" t="str">
        <f t="shared" si="41"/>
        <v/>
      </c>
    </row>
    <row r="333" spans="1:8" s="42" customFormat="1" ht="25.5" x14ac:dyDescent="0.2">
      <c r="A333" s="38"/>
      <c r="B333" s="39" t="s">
        <v>318</v>
      </c>
      <c r="C333" s="40">
        <v>0</v>
      </c>
      <c r="D333" s="40">
        <v>0</v>
      </c>
      <c r="E333" s="41" t="str">
        <f t="shared" ref="E333:E343" si="43">+IF(C333=0,"",C333/C$173)</f>
        <v/>
      </c>
      <c r="F333" s="41" t="str">
        <f t="shared" ref="F333:F343" si="44">+IF(D333=0,"",D333/D$173)</f>
        <v/>
      </c>
      <c r="G333" s="41" t="str">
        <f t="shared" si="42"/>
        <v xml:space="preserve"> </v>
      </c>
      <c r="H333" s="41" t="str">
        <f t="shared" ref="H333:H343" si="45">+IF(OR(AND(E333=""),(G333="")),"",E333*G333)</f>
        <v/>
      </c>
    </row>
    <row r="334" spans="1:8" s="42" customFormat="1" ht="25.5" x14ac:dyDescent="0.2">
      <c r="A334" s="38"/>
      <c r="B334" s="39" t="s">
        <v>319</v>
      </c>
      <c r="C334" s="40">
        <v>0</v>
      </c>
      <c r="D334" s="40">
        <v>0</v>
      </c>
      <c r="E334" s="41" t="str">
        <f t="shared" si="43"/>
        <v/>
      </c>
      <c r="F334" s="41" t="str">
        <f t="shared" si="44"/>
        <v/>
      </c>
      <c r="G334" s="41" t="str">
        <f t="shared" ref="G334:G343" si="46">+IF(AND(C334=0,D334=0)," ",IF(C334=0,1,IF(D334=0,-1,(D334-C334)/C334)))</f>
        <v xml:space="preserve"> </v>
      </c>
      <c r="H334" s="41" t="str">
        <f t="shared" si="45"/>
        <v/>
      </c>
    </row>
    <row r="335" spans="1:8" s="42" customFormat="1" ht="25.5" x14ac:dyDescent="0.2">
      <c r="A335" s="38"/>
      <c r="B335" s="39" t="s">
        <v>320</v>
      </c>
      <c r="C335" s="40">
        <v>0</v>
      </c>
      <c r="D335" s="40">
        <v>0</v>
      </c>
      <c r="E335" s="41" t="str">
        <f t="shared" si="43"/>
        <v/>
      </c>
      <c r="F335" s="41" t="str">
        <f t="shared" si="44"/>
        <v/>
      </c>
      <c r="G335" s="41" t="str">
        <f t="shared" si="46"/>
        <v xml:space="preserve"> </v>
      </c>
      <c r="H335" s="41" t="str">
        <f t="shared" si="45"/>
        <v/>
      </c>
    </row>
    <row r="336" spans="1:8" s="42" customFormat="1" ht="25.5" x14ac:dyDescent="0.2">
      <c r="A336" s="38"/>
      <c r="B336" s="39" t="s">
        <v>321</v>
      </c>
      <c r="C336" s="40">
        <v>0</v>
      </c>
      <c r="D336" s="40">
        <v>0</v>
      </c>
      <c r="E336" s="41" t="str">
        <f t="shared" si="43"/>
        <v/>
      </c>
      <c r="F336" s="41" t="str">
        <f t="shared" si="44"/>
        <v/>
      </c>
      <c r="G336" s="41" t="str">
        <f t="shared" si="46"/>
        <v xml:space="preserve"> </v>
      </c>
      <c r="H336" s="41" t="str">
        <f t="shared" si="45"/>
        <v/>
      </c>
    </row>
    <row r="337" spans="1:8" s="42" customFormat="1" ht="25.5" x14ac:dyDescent="0.2">
      <c r="A337" s="38"/>
      <c r="B337" s="39" t="s">
        <v>322</v>
      </c>
      <c r="C337" s="40">
        <v>0</v>
      </c>
      <c r="D337" s="40">
        <v>0</v>
      </c>
      <c r="E337" s="41" t="str">
        <f t="shared" si="43"/>
        <v/>
      </c>
      <c r="F337" s="41" t="str">
        <f t="shared" si="44"/>
        <v/>
      </c>
      <c r="G337" s="41" t="str">
        <f t="shared" si="46"/>
        <v xml:space="preserve"> </v>
      </c>
      <c r="H337" s="41" t="str">
        <f t="shared" si="45"/>
        <v/>
      </c>
    </row>
    <row r="338" spans="1:8" s="42" customFormat="1" x14ac:dyDescent="0.2">
      <c r="A338" s="38"/>
      <c r="B338" s="39" t="s">
        <v>323</v>
      </c>
      <c r="C338" s="40">
        <v>1</v>
      </c>
      <c r="D338" s="40">
        <v>0</v>
      </c>
      <c r="E338" s="41">
        <f t="shared" si="43"/>
        <v>1.6103059581320451E-3</v>
      </c>
      <c r="F338" s="41" t="str">
        <f t="shared" si="44"/>
        <v/>
      </c>
      <c r="G338" s="41">
        <f t="shared" si="46"/>
        <v>-1</v>
      </c>
      <c r="H338" s="41">
        <f t="shared" si="45"/>
        <v>-1.6103059581320451E-3</v>
      </c>
    </row>
    <row r="339" spans="1:8" s="42" customFormat="1" ht="25.5" x14ac:dyDescent="0.2">
      <c r="A339" s="38"/>
      <c r="B339" s="39" t="s">
        <v>324</v>
      </c>
      <c r="C339" s="40">
        <v>0</v>
      </c>
      <c r="D339" s="40">
        <v>0</v>
      </c>
      <c r="E339" s="41" t="str">
        <f t="shared" si="43"/>
        <v/>
      </c>
      <c r="F339" s="41" t="str">
        <f t="shared" si="44"/>
        <v/>
      </c>
      <c r="G339" s="41" t="str">
        <f t="shared" si="46"/>
        <v xml:space="preserve"> </v>
      </c>
      <c r="H339" s="41" t="str">
        <f t="shared" si="45"/>
        <v/>
      </c>
    </row>
    <row r="340" spans="1:8" s="42" customFormat="1" ht="25.5" x14ac:dyDescent="0.2">
      <c r="A340" s="38"/>
      <c r="B340" s="39" t="s">
        <v>325</v>
      </c>
      <c r="C340" s="40">
        <v>0</v>
      </c>
      <c r="D340" s="40">
        <v>0</v>
      </c>
      <c r="E340" s="41" t="str">
        <f t="shared" si="43"/>
        <v/>
      </c>
      <c r="F340" s="41" t="str">
        <f t="shared" si="44"/>
        <v/>
      </c>
      <c r="G340" s="41" t="str">
        <f t="shared" si="46"/>
        <v xml:space="preserve"> </v>
      </c>
      <c r="H340" s="41" t="str">
        <f t="shared" si="45"/>
        <v/>
      </c>
    </row>
    <row r="341" spans="1:8" s="42" customFormat="1" x14ac:dyDescent="0.2">
      <c r="A341" s="38"/>
      <c r="B341" s="39" t="s">
        <v>326</v>
      </c>
      <c r="C341" s="40">
        <v>0</v>
      </c>
      <c r="D341" s="40">
        <v>0</v>
      </c>
      <c r="E341" s="41" t="str">
        <f t="shared" si="43"/>
        <v/>
      </c>
      <c r="F341" s="41" t="str">
        <f t="shared" si="44"/>
        <v/>
      </c>
      <c r="G341" s="41" t="str">
        <f t="shared" si="46"/>
        <v xml:space="preserve"> </v>
      </c>
      <c r="H341" s="41" t="str">
        <f t="shared" si="45"/>
        <v/>
      </c>
    </row>
    <row r="342" spans="1:8" s="42" customFormat="1" x14ac:dyDescent="0.2">
      <c r="A342" s="38"/>
      <c r="B342" s="39" t="s">
        <v>327</v>
      </c>
      <c r="C342" s="40">
        <v>0</v>
      </c>
      <c r="D342" s="40">
        <v>0</v>
      </c>
      <c r="E342" s="41" t="str">
        <f t="shared" si="43"/>
        <v/>
      </c>
      <c r="F342" s="41" t="str">
        <f t="shared" si="44"/>
        <v/>
      </c>
      <c r="G342" s="41" t="str">
        <f t="shared" si="46"/>
        <v xml:space="preserve"> </v>
      </c>
      <c r="H342" s="41" t="str">
        <f t="shared" si="45"/>
        <v/>
      </c>
    </row>
    <row r="343" spans="1:8" s="42" customFormat="1" ht="25.5" x14ac:dyDescent="0.2">
      <c r="A343" s="38"/>
      <c r="B343" s="39" t="s">
        <v>328</v>
      </c>
      <c r="C343" s="40">
        <v>0</v>
      </c>
      <c r="D343" s="40">
        <v>0</v>
      </c>
      <c r="E343" s="41" t="str">
        <f t="shared" si="43"/>
        <v/>
      </c>
      <c r="F343" s="41" t="str">
        <f t="shared" si="44"/>
        <v/>
      </c>
      <c r="G343" s="41" t="str">
        <f t="shared" si="46"/>
        <v xml:space="preserve"> </v>
      </c>
      <c r="H343" s="41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2" t="s">
        <v>3</v>
      </c>
      <c r="C347" s="22" t="s">
        <v>14</v>
      </c>
      <c r="D347" s="24"/>
      <c r="E347" s="22" t="s">
        <v>5</v>
      </c>
      <c r="F347" s="24"/>
      <c r="G347" s="22" t="s">
        <v>15</v>
      </c>
      <c r="H347" s="22" t="s">
        <v>7</v>
      </c>
    </row>
    <row r="348" spans="1:8" x14ac:dyDescent="0.2">
      <c r="A348" s="14"/>
      <c r="B348" s="23"/>
      <c r="C348" s="18">
        <v>2019</v>
      </c>
      <c r="D348" s="18">
        <v>2020</v>
      </c>
      <c r="E348" s="18">
        <v>2019</v>
      </c>
      <c r="F348" s="18">
        <v>2020</v>
      </c>
      <c r="G348" s="23"/>
      <c r="H348" s="23"/>
    </row>
    <row r="349" spans="1:8" x14ac:dyDescent="0.2">
      <c r="A349" s="14"/>
      <c r="B349" s="19" t="s">
        <v>11</v>
      </c>
      <c r="C349" s="20">
        <f>SUM(C350:C576)</f>
        <v>1200</v>
      </c>
      <c r="D349" s="20">
        <f>SUM(D350:D576)</f>
        <v>1173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-2.2499999999999999E-2</v>
      </c>
      <c r="H349" s="21">
        <f t="shared" ref="H349:H412" si="49">+IF(OR(AND(E349=""),(G349="")),"",E349*G349)</f>
        <v>-2.2499999999999999E-2</v>
      </c>
    </row>
    <row r="350" spans="1:8" s="42" customFormat="1" x14ac:dyDescent="0.2">
      <c r="A350" s="38"/>
      <c r="B350" s="39" t="s">
        <v>329</v>
      </c>
      <c r="C350" s="40">
        <v>20</v>
      </c>
      <c r="D350" s="40">
        <v>12</v>
      </c>
      <c r="E350" s="41">
        <f t="shared" si="47"/>
        <v>1.6666666666666666E-2</v>
      </c>
      <c r="F350" s="41">
        <f t="shared" si="48"/>
        <v>1.0230179028132993E-2</v>
      </c>
      <c r="G350" s="41">
        <f t="shared" ref="G350:G413" si="50">+IF(AND(C350=0,D350=0)," ",IF(C350=0,1,IF(D350=0,-1,(D350-C350)/C350)))</f>
        <v>-0.4</v>
      </c>
      <c r="H350" s="41">
        <f t="shared" si="49"/>
        <v>-6.6666666666666671E-3</v>
      </c>
    </row>
    <row r="351" spans="1:8" s="42" customFormat="1" x14ac:dyDescent="0.2">
      <c r="A351" s="38"/>
      <c r="B351" s="39" t="s">
        <v>330</v>
      </c>
      <c r="C351" s="40">
        <v>4</v>
      </c>
      <c r="D351" s="40">
        <v>1</v>
      </c>
      <c r="E351" s="41">
        <f t="shared" si="47"/>
        <v>3.3333333333333335E-3</v>
      </c>
      <c r="F351" s="41">
        <f t="shared" si="48"/>
        <v>8.5251491901108269E-4</v>
      </c>
      <c r="G351" s="41">
        <f t="shared" si="50"/>
        <v>-0.75</v>
      </c>
      <c r="H351" s="41">
        <f t="shared" si="49"/>
        <v>-2.5000000000000001E-3</v>
      </c>
    </row>
    <row r="352" spans="1:8" s="42" customFormat="1" x14ac:dyDescent="0.2">
      <c r="A352" s="38"/>
      <c r="B352" s="39" t="s">
        <v>331</v>
      </c>
      <c r="C352" s="40">
        <v>0</v>
      </c>
      <c r="D352" s="40">
        <v>0</v>
      </c>
      <c r="E352" s="41" t="str">
        <f t="shared" si="47"/>
        <v/>
      </c>
      <c r="F352" s="41" t="str">
        <f t="shared" si="48"/>
        <v/>
      </c>
      <c r="G352" s="41" t="str">
        <f t="shared" si="50"/>
        <v xml:space="preserve"> </v>
      </c>
      <c r="H352" s="41" t="str">
        <f t="shared" si="49"/>
        <v/>
      </c>
    </row>
    <row r="353" spans="1:8" s="42" customFormat="1" x14ac:dyDescent="0.2">
      <c r="A353" s="38"/>
      <c r="B353" s="39" t="s">
        <v>332</v>
      </c>
      <c r="C353" s="40">
        <v>0</v>
      </c>
      <c r="D353" s="40">
        <v>0</v>
      </c>
      <c r="E353" s="41" t="str">
        <f t="shared" si="47"/>
        <v/>
      </c>
      <c r="F353" s="41" t="str">
        <f t="shared" si="48"/>
        <v/>
      </c>
      <c r="G353" s="41" t="str">
        <f t="shared" si="50"/>
        <v xml:space="preserve"> </v>
      </c>
      <c r="H353" s="41" t="str">
        <f t="shared" si="49"/>
        <v/>
      </c>
    </row>
    <row r="354" spans="1:8" s="42" customFormat="1" x14ac:dyDescent="0.2">
      <c r="A354" s="38"/>
      <c r="B354" s="39" t="s">
        <v>333</v>
      </c>
      <c r="C354" s="40">
        <v>0</v>
      </c>
      <c r="D354" s="40">
        <v>0</v>
      </c>
      <c r="E354" s="41" t="str">
        <f t="shared" si="47"/>
        <v/>
      </c>
      <c r="F354" s="41" t="str">
        <f t="shared" si="48"/>
        <v/>
      </c>
      <c r="G354" s="41" t="str">
        <f t="shared" si="50"/>
        <v xml:space="preserve"> </v>
      </c>
      <c r="H354" s="41" t="str">
        <f t="shared" si="49"/>
        <v/>
      </c>
    </row>
    <row r="355" spans="1:8" s="42" customFormat="1" x14ac:dyDescent="0.2">
      <c r="A355" s="38"/>
      <c r="B355" s="39" t="s">
        <v>334</v>
      </c>
      <c r="C355" s="40">
        <v>155</v>
      </c>
      <c r="D355" s="40">
        <v>78</v>
      </c>
      <c r="E355" s="41">
        <f t="shared" si="47"/>
        <v>0.12916666666666668</v>
      </c>
      <c r="F355" s="41">
        <f t="shared" si="48"/>
        <v>6.6496163682864456E-2</v>
      </c>
      <c r="G355" s="41">
        <f t="shared" si="50"/>
        <v>-0.49677419354838709</v>
      </c>
      <c r="H355" s="41">
        <f t="shared" si="49"/>
        <v>-6.4166666666666677E-2</v>
      </c>
    </row>
    <row r="356" spans="1:8" s="42" customFormat="1" x14ac:dyDescent="0.2">
      <c r="A356" s="38"/>
      <c r="B356" s="39" t="s">
        <v>335</v>
      </c>
      <c r="C356" s="40">
        <v>4</v>
      </c>
      <c r="D356" s="40">
        <v>5</v>
      </c>
      <c r="E356" s="41">
        <f t="shared" si="47"/>
        <v>3.3333333333333335E-3</v>
      </c>
      <c r="F356" s="41">
        <f t="shared" si="48"/>
        <v>4.2625745950554137E-3</v>
      </c>
      <c r="G356" s="41">
        <f t="shared" si="50"/>
        <v>0.25</v>
      </c>
      <c r="H356" s="41">
        <f t="shared" si="49"/>
        <v>8.3333333333333339E-4</v>
      </c>
    </row>
    <row r="357" spans="1:8" s="42" customFormat="1" x14ac:dyDescent="0.2">
      <c r="A357" s="38"/>
      <c r="B357" s="39" t="s">
        <v>336</v>
      </c>
      <c r="C357" s="40">
        <v>2</v>
      </c>
      <c r="D357" s="40">
        <v>0</v>
      </c>
      <c r="E357" s="41">
        <f t="shared" si="47"/>
        <v>1.6666666666666668E-3</v>
      </c>
      <c r="F357" s="41" t="str">
        <f t="shared" si="48"/>
        <v/>
      </c>
      <c r="G357" s="41">
        <f t="shared" si="50"/>
        <v>-1</v>
      </c>
      <c r="H357" s="41">
        <f t="shared" si="49"/>
        <v>-1.6666666666666668E-3</v>
      </c>
    </row>
    <row r="358" spans="1:8" s="42" customFormat="1" x14ac:dyDescent="0.2">
      <c r="A358" s="38"/>
      <c r="B358" s="39" t="s">
        <v>337</v>
      </c>
      <c r="C358" s="40">
        <v>1</v>
      </c>
      <c r="D358" s="40">
        <v>0</v>
      </c>
      <c r="E358" s="41">
        <f t="shared" si="47"/>
        <v>8.3333333333333339E-4</v>
      </c>
      <c r="F358" s="41" t="str">
        <f t="shared" si="48"/>
        <v/>
      </c>
      <c r="G358" s="41">
        <f t="shared" si="50"/>
        <v>-1</v>
      </c>
      <c r="H358" s="41">
        <f t="shared" si="49"/>
        <v>-8.3333333333333339E-4</v>
      </c>
    </row>
    <row r="359" spans="1:8" s="42" customFormat="1" x14ac:dyDescent="0.2">
      <c r="A359" s="38"/>
      <c r="B359" s="39" t="s">
        <v>338</v>
      </c>
      <c r="C359" s="40">
        <v>13</v>
      </c>
      <c r="D359" s="40">
        <v>22</v>
      </c>
      <c r="E359" s="41">
        <f t="shared" si="47"/>
        <v>1.0833333333333334E-2</v>
      </c>
      <c r="F359" s="41">
        <f t="shared" si="48"/>
        <v>1.8755328218243821E-2</v>
      </c>
      <c r="G359" s="41">
        <f t="shared" si="50"/>
        <v>0.69230769230769229</v>
      </c>
      <c r="H359" s="41">
        <f t="shared" si="49"/>
        <v>7.4999999999999997E-3</v>
      </c>
    </row>
    <row r="360" spans="1:8" s="42" customFormat="1" x14ac:dyDescent="0.2">
      <c r="A360" s="38"/>
      <c r="B360" s="39" t="s">
        <v>339</v>
      </c>
      <c r="C360" s="40">
        <v>0</v>
      </c>
      <c r="D360" s="40">
        <v>0</v>
      </c>
      <c r="E360" s="41" t="str">
        <f t="shared" si="47"/>
        <v/>
      </c>
      <c r="F360" s="41" t="str">
        <f t="shared" si="48"/>
        <v/>
      </c>
      <c r="G360" s="41" t="str">
        <f t="shared" si="50"/>
        <v xml:space="preserve"> </v>
      </c>
      <c r="H360" s="41" t="str">
        <f t="shared" si="49"/>
        <v/>
      </c>
    </row>
    <row r="361" spans="1:8" s="42" customFormat="1" x14ac:dyDescent="0.2">
      <c r="A361" s="38"/>
      <c r="B361" s="39" t="s">
        <v>340</v>
      </c>
      <c r="C361" s="40">
        <v>93</v>
      </c>
      <c r="D361" s="40">
        <v>292</v>
      </c>
      <c r="E361" s="41">
        <f t="shared" si="47"/>
        <v>7.7499999999999999E-2</v>
      </c>
      <c r="F361" s="41">
        <f t="shared" si="48"/>
        <v>0.24893435635123615</v>
      </c>
      <c r="G361" s="41">
        <f t="shared" si="50"/>
        <v>2.139784946236559</v>
      </c>
      <c r="H361" s="41">
        <f t="shared" si="49"/>
        <v>0.16583333333333333</v>
      </c>
    </row>
    <row r="362" spans="1:8" s="42" customFormat="1" x14ac:dyDescent="0.2">
      <c r="A362" s="38"/>
      <c r="B362" s="39" t="s">
        <v>341</v>
      </c>
      <c r="C362" s="40">
        <v>44</v>
      </c>
      <c r="D362" s="40">
        <v>60</v>
      </c>
      <c r="E362" s="41">
        <f t="shared" si="47"/>
        <v>3.6666666666666667E-2</v>
      </c>
      <c r="F362" s="41">
        <f t="shared" si="48"/>
        <v>5.1150895140664961E-2</v>
      </c>
      <c r="G362" s="41">
        <f t="shared" si="50"/>
        <v>0.36363636363636365</v>
      </c>
      <c r="H362" s="41">
        <f t="shared" si="49"/>
        <v>1.3333333333333334E-2</v>
      </c>
    </row>
    <row r="363" spans="1:8" s="42" customFormat="1" x14ac:dyDescent="0.2">
      <c r="A363" s="38"/>
      <c r="B363" s="39" t="s">
        <v>342</v>
      </c>
      <c r="C363" s="40">
        <v>0</v>
      </c>
      <c r="D363" s="40">
        <v>0</v>
      </c>
      <c r="E363" s="41" t="str">
        <f t="shared" si="47"/>
        <v/>
      </c>
      <c r="F363" s="41" t="str">
        <f t="shared" si="48"/>
        <v/>
      </c>
      <c r="G363" s="41" t="str">
        <f t="shared" si="50"/>
        <v xml:space="preserve"> </v>
      </c>
      <c r="H363" s="41" t="str">
        <f t="shared" si="49"/>
        <v/>
      </c>
    </row>
    <row r="364" spans="1:8" s="42" customFormat="1" x14ac:dyDescent="0.2">
      <c r="A364" s="38"/>
      <c r="B364" s="39" t="s">
        <v>343</v>
      </c>
      <c r="C364" s="40">
        <v>23</v>
      </c>
      <c r="D364" s="40">
        <v>8</v>
      </c>
      <c r="E364" s="41">
        <f t="shared" si="47"/>
        <v>1.9166666666666665E-2</v>
      </c>
      <c r="F364" s="41">
        <f t="shared" si="48"/>
        <v>6.8201193520886615E-3</v>
      </c>
      <c r="G364" s="41">
        <f t="shared" si="50"/>
        <v>-0.65217391304347827</v>
      </c>
      <c r="H364" s="41">
        <f t="shared" si="49"/>
        <v>-1.2499999999999999E-2</v>
      </c>
    </row>
    <row r="365" spans="1:8" s="42" customFormat="1" x14ac:dyDescent="0.2">
      <c r="A365" s="38"/>
      <c r="B365" s="39" t="s">
        <v>344</v>
      </c>
      <c r="C365" s="40">
        <v>1</v>
      </c>
      <c r="D365" s="40">
        <v>1</v>
      </c>
      <c r="E365" s="41">
        <f t="shared" si="47"/>
        <v>8.3333333333333339E-4</v>
      </c>
      <c r="F365" s="41">
        <f t="shared" si="48"/>
        <v>8.5251491901108269E-4</v>
      </c>
      <c r="G365" s="41">
        <f t="shared" si="50"/>
        <v>0</v>
      </c>
      <c r="H365" s="41">
        <f t="shared" si="49"/>
        <v>0</v>
      </c>
    </row>
    <row r="366" spans="1:8" s="42" customFormat="1" x14ac:dyDescent="0.2">
      <c r="A366" s="38"/>
      <c r="B366" s="39" t="s">
        <v>345</v>
      </c>
      <c r="C366" s="40">
        <v>0</v>
      </c>
      <c r="D366" s="40">
        <v>0</v>
      </c>
      <c r="E366" s="41" t="str">
        <f t="shared" si="47"/>
        <v/>
      </c>
      <c r="F366" s="41" t="str">
        <f t="shared" si="48"/>
        <v/>
      </c>
      <c r="G366" s="41" t="str">
        <f t="shared" si="50"/>
        <v xml:space="preserve"> </v>
      </c>
      <c r="H366" s="41" t="str">
        <f t="shared" si="49"/>
        <v/>
      </c>
    </row>
    <row r="367" spans="1:8" s="42" customFormat="1" x14ac:dyDescent="0.2">
      <c r="A367" s="38"/>
      <c r="B367" s="39" t="s">
        <v>346</v>
      </c>
      <c r="C367" s="40">
        <v>0</v>
      </c>
      <c r="D367" s="40">
        <v>0</v>
      </c>
      <c r="E367" s="41" t="str">
        <f t="shared" si="47"/>
        <v/>
      </c>
      <c r="F367" s="41" t="str">
        <f t="shared" si="48"/>
        <v/>
      </c>
      <c r="G367" s="41" t="str">
        <f t="shared" si="50"/>
        <v xml:space="preserve"> </v>
      </c>
      <c r="H367" s="41" t="str">
        <f t="shared" si="49"/>
        <v/>
      </c>
    </row>
    <row r="368" spans="1:8" s="42" customFormat="1" x14ac:dyDescent="0.2">
      <c r="A368" s="38"/>
      <c r="B368" s="39" t="s">
        <v>347</v>
      </c>
      <c r="C368" s="40">
        <v>0</v>
      </c>
      <c r="D368" s="40">
        <v>1</v>
      </c>
      <c r="E368" s="41" t="str">
        <f t="shared" si="47"/>
        <v/>
      </c>
      <c r="F368" s="41">
        <f t="shared" si="48"/>
        <v>8.5251491901108269E-4</v>
      </c>
      <c r="G368" s="41">
        <f t="shared" si="50"/>
        <v>1</v>
      </c>
      <c r="H368" s="41" t="str">
        <f t="shared" si="49"/>
        <v/>
      </c>
    </row>
    <row r="369" spans="1:8" s="42" customFormat="1" x14ac:dyDescent="0.2">
      <c r="A369" s="38"/>
      <c r="B369" s="39" t="s">
        <v>348</v>
      </c>
      <c r="C369" s="40">
        <v>20</v>
      </c>
      <c r="D369" s="40">
        <v>16</v>
      </c>
      <c r="E369" s="41">
        <f t="shared" si="47"/>
        <v>1.6666666666666666E-2</v>
      </c>
      <c r="F369" s="41">
        <f t="shared" si="48"/>
        <v>1.3640238704177323E-2</v>
      </c>
      <c r="G369" s="41">
        <f t="shared" si="50"/>
        <v>-0.2</v>
      </c>
      <c r="H369" s="41">
        <f t="shared" si="49"/>
        <v>-3.3333333333333335E-3</v>
      </c>
    </row>
    <row r="370" spans="1:8" s="42" customFormat="1" x14ac:dyDescent="0.2">
      <c r="A370" s="38"/>
      <c r="B370" s="39" t="s">
        <v>349</v>
      </c>
      <c r="C370" s="40">
        <v>0</v>
      </c>
      <c r="D370" s="40">
        <v>2</v>
      </c>
      <c r="E370" s="41" t="str">
        <f t="shared" si="47"/>
        <v/>
      </c>
      <c r="F370" s="41">
        <f t="shared" si="48"/>
        <v>1.7050298380221654E-3</v>
      </c>
      <c r="G370" s="41">
        <f t="shared" si="50"/>
        <v>1</v>
      </c>
      <c r="H370" s="41" t="str">
        <f t="shared" si="49"/>
        <v/>
      </c>
    </row>
    <row r="371" spans="1:8" s="42" customFormat="1" x14ac:dyDescent="0.2">
      <c r="A371" s="38"/>
      <c r="B371" s="39" t="s">
        <v>350</v>
      </c>
      <c r="C371" s="40">
        <v>0</v>
      </c>
      <c r="D371" s="40">
        <v>1</v>
      </c>
      <c r="E371" s="41" t="str">
        <f t="shared" si="47"/>
        <v/>
      </c>
      <c r="F371" s="41">
        <f t="shared" si="48"/>
        <v>8.5251491901108269E-4</v>
      </c>
      <c r="G371" s="41">
        <f t="shared" si="50"/>
        <v>1</v>
      </c>
      <c r="H371" s="41" t="str">
        <f t="shared" si="49"/>
        <v/>
      </c>
    </row>
    <row r="372" spans="1:8" s="42" customFormat="1" x14ac:dyDescent="0.2">
      <c r="A372" s="38"/>
      <c r="B372" s="39" t="s">
        <v>351</v>
      </c>
      <c r="C372" s="40">
        <v>2</v>
      </c>
      <c r="D372" s="40">
        <v>2</v>
      </c>
      <c r="E372" s="41">
        <f t="shared" si="47"/>
        <v>1.6666666666666668E-3</v>
      </c>
      <c r="F372" s="41">
        <f t="shared" si="48"/>
        <v>1.7050298380221654E-3</v>
      </c>
      <c r="G372" s="41">
        <f t="shared" si="50"/>
        <v>0</v>
      </c>
      <c r="H372" s="41">
        <f t="shared" si="49"/>
        <v>0</v>
      </c>
    </row>
    <row r="373" spans="1:8" s="42" customFormat="1" x14ac:dyDescent="0.2">
      <c r="A373" s="38"/>
      <c r="B373" s="39" t="s">
        <v>352</v>
      </c>
      <c r="C373" s="40">
        <v>12</v>
      </c>
      <c r="D373" s="40">
        <v>17</v>
      </c>
      <c r="E373" s="41">
        <f t="shared" si="47"/>
        <v>0.01</v>
      </c>
      <c r="F373" s="41">
        <f t="shared" si="48"/>
        <v>1.4492753623188406E-2</v>
      </c>
      <c r="G373" s="41">
        <f t="shared" si="50"/>
        <v>0.41666666666666669</v>
      </c>
      <c r="H373" s="41">
        <f t="shared" si="49"/>
        <v>4.1666666666666666E-3</v>
      </c>
    </row>
    <row r="374" spans="1:8" s="42" customFormat="1" x14ac:dyDescent="0.2">
      <c r="A374" s="38"/>
      <c r="B374" s="39" t="s">
        <v>353</v>
      </c>
      <c r="C374" s="40">
        <v>8</v>
      </c>
      <c r="D374" s="40">
        <v>2</v>
      </c>
      <c r="E374" s="41">
        <f t="shared" si="47"/>
        <v>6.6666666666666671E-3</v>
      </c>
      <c r="F374" s="41">
        <f t="shared" si="48"/>
        <v>1.7050298380221654E-3</v>
      </c>
      <c r="G374" s="41">
        <f t="shared" si="50"/>
        <v>-0.75</v>
      </c>
      <c r="H374" s="41">
        <f t="shared" si="49"/>
        <v>-5.0000000000000001E-3</v>
      </c>
    </row>
    <row r="375" spans="1:8" s="42" customFormat="1" x14ac:dyDescent="0.2">
      <c r="A375" s="38"/>
      <c r="B375" s="39" t="s">
        <v>354</v>
      </c>
      <c r="C375" s="40">
        <v>0</v>
      </c>
      <c r="D375" s="40">
        <v>0</v>
      </c>
      <c r="E375" s="41" t="str">
        <f t="shared" si="47"/>
        <v/>
      </c>
      <c r="F375" s="41" t="str">
        <f t="shared" si="48"/>
        <v/>
      </c>
      <c r="G375" s="41" t="str">
        <f t="shared" si="50"/>
        <v xml:space="preserve"> </v>
      </c>
      <c r="H375" s="41" t="str">
        <f t="shared" si="49"/>
        <v/>
      </c>
    </row>
    <row r="376" spans="1:8" s="42" customFormat="1" x14ac:dyDescent="0.2">
      <c r="A376" s="38"/>
      <c r="B376" s="39" t="s">
        <v>355</v>
      </c>
      <c r="C376" s="40">
        <v>0</v>
      </c>
      <c r="D376" s="40">
        <v>0</v>
      </c>
      <c r="E376" s="41" t="str">
        <f t="shared" si="47"/>
        <v/>
      </c>
      <c r="F376" s="41" t="str">
        <f t="shared" si="48"/>
        <v/>
      </c>
      <c r="G376" s="41" t="str">
        <f t="shared" si="50"/>
        <v xml:space="preserve"> </v>
      </c>
      <c r="H376" s="41" t="str">
        <f t="shared" si="49"/>
        <v/>
      </c>
    </row>
    <row r="377" spans="1:8" s="42" customFormat="1" x14ac:dyDescent="0.2">
      <c r="A377" s="38"/>
      <c r="B377" s="39" t="s">
        <v>356</v>
      </c>
      <c r="C377" s="40">
        <v>0</v>
      </c>
      <c r="D377" s="40">
        <v>0</v>
      </c>
      <c r="E377" s="41" t="str">
        <f t="shared" si="47"/>
        <v/>
      </c>
      <c r="F377" s="41" t="str">
        <f t="shared" si="48"/>
        <v/>
      </c>
      <c r="G377" s="41" t="str">
        <f t="shared" si="50"/>
        <v xml:space="preserve"> </v>
      </c>
      <c r="H377" s="41" t="str">
        <f t="shared" si="49"/>
        <v/>
      </c>
    </row>
    <row r="378" spans="1:8" s="42" customFormat="1" x14ac:dyDescent="0.2">
      <c r="A378" s="38"/>
      <c r="B378" s="39" t="s">
        <v>357</v>
      </c>
      <c r="C378" s="40">
        <v>0</v>
      </c>
      <c r="D378" s="40">
        <v>0</v>
      </c>
      <c r="E378" s="41" t="str">
        <f t="shared" si="47"/>
        <v/>
      </c>
      <c r="F378" s="41" t="str">
        <f t="shared" si="48"/>
        <v/>
      </c>
      <c r="G378" s="41" t="str">
        <f t="shared" si="50"/>
        <v xml:space="preserve"> </v>
      </c>
      <c r="H378" s="41" t="str">
        <f t="shared" si="49"/>
        <v/>
      </c>
    </row>
    <row r="379" spans="1:8" s="42" customFormat="1" x14ac:dyDescent="0.2">
      <c r="A379" s="38"/>
      <c r="B379" s="39" t="s">
        <v>358</v>
      </c>
      <c r="C379" s="40">
        <v>5</v>
      </c>
      <c r="D379" s="40">
        <v>1</v>
      </c>
      <c r="E379" s="41">
        <f t="shared" si="47"/>
        <v>4.1666666666666666E-3</v>
      </c>
      <c r="F379" s="41">
        <f t="shared" si="48"/>
        <v>8.5251491901108269E-4</v>
      </c>
      <c r="G379" s="41">
        <f t="shared" si="50"/>
        <v>-0.8</v>
      </c>
      <c r="H379" s="41">
        <f t="shared" si="49"/>
        <v>-3.3333333333333335E-3</v>
      </c>
    </row>
    <row r="380" spans="1:8" s="42" customFormat="1" x14ac:dyDescent="0.2">
      <c r="A380" s="38" t="s">
        <v>95</v>
      </c>
      <c r="B380" s="39" t="s">
        <v>359</v>
      </c>
      <c r="C380" s="40">
        <v>0</v>
      </c>
      <c r="D380" s="40">
        <v>5</v>
      </c>
      <c r="E380" s="41" t="str">
        <f t="shared" si="47"/>
        <v/>
      </c>
      <c r="F380" s="41">
        <f t="shared" si="48"/>
        <v>4.2625745950554137E-3</v>
      </c>
      <c r="G380" s="41">
        <f t="shared" si="50"/>
        <v>1</v>
      </c>
      <c r="H380" s="41" t="str">
        <f t="shared" si="49"/>
        <v/>
      </c>
    </row>
    <row r="381" spans="1:8" s="42" customFormat="1" x14ac:dyDescent="0.2">
      <c r="A381" s="38" t="s">
        <v>95</v>
      </c>
      <c r="B381" s="39" t="s">
        <v>360</v>
      </c>
      <c r="C381" s="40">
        <v>0</v>
      </c>
      <c r="D381" s="40">
        <v>0</v>
      </c>
      <c r="E381" s="41" t="str">
        <f t="shared" si="47"/>
        <v/>
      </c>
      <c r="F381" s="41" t="str">
        <f t="shared" si="48"/>
        <v/>
      </c>
      <c r="G381" s="41" t="str">
        <f t="shared" si="50"/>
        <v xml:space="preserve"> </v>
      </c>
      <c r="H381" s="41" t="str">
        <f t="shared" si="49"/>
        <v/>
      </c>
    </row>
    <row r="382" spans="1:8" s="42" customFormat="1" ht="25.5" x14ac:dyDescent="0.2">
      <c r="A382" s="38"/>
      <c r="B382" s="39" t="s">
        <v>361</v>
      </c>
      <c r="C382" s="40">
        <v>7</v>
      </c>
      <c r="D382" s="40">
        <v>1</v>
      </c>
      <c r="E382" s="41">
        <f t="shared" si="47"/>
        <v>5.8333333333333336E-3</v>
      </c>
      <c r="F382" s="41">
        <f t="shared" si="48"/>
        <v>8.5251491901108269E-4</v>
      </c>
      <c r="G382" s="41">
        <f t="shared" si="50"/>
        <v>-0.8571428571428571</v>
      </c>
      <c r="H382" s="41">
        <f t="shared" si="49"/>
        <v>-5.0000000000000001E-3</v>
      </c>
    </row>
    <row r="383" spans="1:8" s="42" customFormat="1" ht="25.5" x14ac:dyDescent="0.2">
      <c r="A383" s="38"/>
      <c r="B383" s="39" t="s">
        <v>362</v>
      </c>
      <c r="C383" s="40">
        <v>51</v>
      </c>
      <c r="D383" s="40">
        <v>68</v>
      </c>
      <c r="E383" s="41">
        <f t="shared" si="47"/>
        <v>4.2500000000000003E-2</v>
      </c>
      <c r="F383" s="41">
        <f t="shared" si="48"/>
        <v>5.7971014492753624E-2</v>
      </c>
      <c r="G383" s="41">
        <f t="shared" si="50"/>
        <v>0.33333333333333331</v>
      </c>
      <c r="H383" s="41">
        <f t="shared" si="49"/>
        <v>1.4166666666666668E-2</v>
      </c>
    </row>
    <row r="384" spans="1:8" s="42" customFormat="1" x14ac:dyDescent="0.2">
      <c r="A384" s="38"/>
      <c r="B384" s="39" t="s">
        <v>363</v>
      </c>
      <c r="C384" s="40">
        <v>9</v>
      </c>
      <c r="D384" s="40">
        <v>5</v>
      </c>
      <c r="E384" s="41">
        <f t="shared" si="47"/>
        <v>7.4999999999999997E-3</v>
      </c>
      <c r="F384" s="41">
        <f t="shared" si="48"/>
        <v>4.2625745950554137E-3</v>
      </c>
      <c r="G384" s="41">
        <f t="shared" si="50"/>
        <v>-0.44444444444444442</v>
      </c>
      <c r="H384" s="41">
        <f t="shared" si="49"/>
        <v>-3.3333333333333331E-3</v>
      </c>
    </row>
    <row r="385" spans="1:8" s="42" customFormat="1" x14ac:dyDescent="0.2">
      <c r="A385" s="38"/>
      <c r="B385" s="39" t="s">
        <v>364</v>
      </c>
      <c r="C385" s="40">
        <v>0</v>
      </c>
      <c r="D385" s="40">
        <v>1</v>
      </c>
      <c r="E385" s="41" t="str">
        <f t="shared" si="47"/>
        <v/>
      </c>
      <c r="F385" s="41">
        <f t="shared" si="48"/>
        <v>8.5251491901108269E-4</v>
      </c>
      <c r="G385" s="41">
        <f t="shared" si="50"/>
        <v>1</v>
      </c>
      <c r="H385" s="41" t="str">
        <f t="shared" si="49"/>
        <v/>
      </c>
    </row>
    <row r="386" spans="1:8" s="42" customFormat="1" x14ac:dyDescent="0.2">
      <c r="A386" s="38"/>
      <c r="B386" s="39" t="s">
        <v>365</v>
      </c>
      <c r="C386" s="40">
        <v>1</v>
      </c>
      <c r="D386" s="40">
        <v>0</v>
      </c>
      <c r="E386" s="41">
        <f t="shared" si="47"/>
        <v>8.3333333333333339E-4</v>
      </c>
      <c r="F386" s="41" t="str">
        <f t="shared" si="48"/>
        <v/>
      </c>
      <c r="G386" s="41">
        <f t="shared" si="50"/>
        <v>-1</v>
      </c>
      <c r="H386" s="41">
        <f t="shared" si="49"/>
        <v>-8.3333333333333339E-4</v>
      </c>
    </row>
    <row r="387" spans="1:8" s="42" customFormat="1" x14ac:dyDescent="0.2">
      <c r="A387" s="38"/>
      <c r="B387" s="39" t="s">
        <v>366</v>
      </c>
      <c r="C387" s="40">
        <v>0</v>
      </c>
      <c r="D387" s="40">
        <v>0</v>
      </c>
      <c r="E387" s="41" t="str">
        <f t="shared" si="47"/>
        <v/>
      </c>
      <c r="F387" s="41" t="str">
        <f t="shared" si="48"/>
        <v/>
      </c>
      <c r="G387" s="41" t="str">
        <f t="shared" si="50"/>
        <v xml:space="preserve"> </v>
      </c>
      <c r="H387" s="41" t="str">
        <f t="shared" si="49"/>
        <v/>
      </c>
    </row>
    <row r="388" spans="1:8" s="42" customFormat="1" x14ac:dyDescent="0.2">
      <c r="A388" s="38"/>
      <c r="B388" s="39" t="s">
        <v>367</v>
      </c>
      <c r="C388" s="40">
        <v>3</v>
      </c>
      <c r="D388" s="40">
        <v>2</v>
      </c>
      <c r="E388" s="41">
        <f t="shared" si="47"/>
        <v>2.5000000000000001E-3</v>
      </c>
      <c r="F388" s="41">
        <f t="shared" si="48"/>
        <v>1.7050298380221654E-3</v>
      </c>
      <c r="G388" s="41">
        <f t="shared" si="50"/>
        <v>-0.33333333333333331</v>
      </c>
      <c r="H388" s="41">
        <f t="shared" si="49"/>
        <v>-8.3333333333333328E-4</v>
      </c>
    </row>
    <row r="389" spans="1:8" s="42" customFormat="1" x14ac:dyDescent="0.2">
      <c r="A389" s="38"/>
      <c r="B389" s="39" t="s">
        <v>368</v>
      </c>
      <c r="C389" s="40">
        <v>0</v>
      </c>
      <c r="D389" s="40">
        <v>0</v>
      </c>
      <c r="E389" s="41" t="str">
        <f t="shared" si="47"/>
        <v/>
      </c>
      <c r="F389" s="41" t="str">
        <f t="shared" si="48"/>
        <v/>
      </c>
      <c r="G389" s="41" t="str">
        <f t="shared" si="50"/>
        <v xml:space="preserve"> </v>
      </c>
      <c r="H389" s="41" t="str">
        <f t="shared" si="49"/>
        <v/>
      </c>
    </row>
    <row r="390" spans="1:8" s="42" customFormat="1" x14ac:dyDescent="0.2">
      <c r="A390" s="38" t="s">
        <v>95</v>
      </c>
      <c r="B390" s="39" t="s">
        <v>369</v>
      </c>
      <c r="C390" s="40">
        <v>0</v>
      </c>
      <c r="D390" s="40">
        <v>0</v>
      </c>
      <c r="E390" s="41" t="str">
        <f t="shared" si="47"/>
        <v/>
      </c>
      <c r="F390" s="41" t="str">
        <f t="shared" si="48"/>
        <v/>
      </c>
      <c r="G390" s="41" t="str">
        <f t="shared" si="50"/>
        <v xml:space="preserve"> </v>
      </c>
      <c r="H390" s="41" t="str">
        <f t="shared" si="49"/>
        <v/>
      </c>
    </row>
    <row r="391" spans="1:8" s="42" customFormat="1" x14ac:dyDescent="0.2">
      <c r="A391" s="38"/>
      <c r="B391" s="39" t="s">
        <v>370</v>
      </c>
      <c r="C391" s="40">
        <v>2</v>
      </c>
      <c r="D391" s="40">
        <v>0</v>
      </c>
      <c r="E391" s="41">
        <f t="shared" si="47"/>
        <v>1.6666666666666668E-3</v>
      </c>
      <c r="F391" s="41" t="str">
        <f t="shared" si="48"/>
        <v/>
      </c>
      <c r="G391" s="41">
        <f t="shared" si="50"/>
        <v>-1</v>
      </c>
      <c r="H391" s="41">
        <f t="shared" si="49"/>
        <v>-1.6666666666666668E-3</v>
      </c>
    </row>
    <row r="392" spans="1:8" s="42" customFormat="1" x14ac:dyDescent="0.2">
      <c r="A392" s="38" t="s">
        <v>95</v>
      </c>
      <c r="B392" s="39" t="s">
        <v>371</v>
      </c>
      <c r="C392" s="40">
        <v>0</v>
      </c>
      <c r="D392" s="40">
        <v>0</v>
      </c>
      <c r="E392" s="41" t="str">
        <f t="shared" si="47"/>
        <v/>
      </c>
      <c r="F392" s="41" t="str">
        <f t="shared" si="48"/>
        <v/>
      </c>
      <c r="G392" s="41" t="str">
        <f t="shared" si="50"/>
        <v xml:space="preserve"> </v>
      </c>
      <c r="H392" s="41" t="str">
        <f t="shared" si="49"/>
        <v/>
      </c>
    </row>
    <row r="393" spans="1:8" s="42" customFormat="1" x14ac:dyDescent="0.2">
      <c r="A393" s="38" t="s">
        <v>95</v>
      </c>
      <c r="B393" s="39" t="s">
        <v>372</v>
      </c>
      <c r="C393" s="40">
        <v>0</v>
      </c>
      <c r="D393" s="40">
        <v>1</v>
      </c>
      <c r="E393" s="41" t="str">
        <f t="shared" si="47"/>
        <v/>
      </c>
      <c r="F393" s="41">
        <f t="shared" si="48"/>
        <v>8.5251491901108269E-4</v>
      </c>
      <c r="G393" s="41">
        <f t="shared" si="50"/>
        <v>1</v>
      </c>
      <c r="H393" s="41" t="str">
        <f t="shared" si="49"/>
        <v/>
      </c>
    </row>
    <row r="394" spans="1:8" s="42" customFormat="1" x14ac:dyDescent="0.2">
      <c r="A394" s="38" t="s">
        <v>95</v>
      </c>
      <c r="B394" s="39" t="s">
        <v>373</v>
      </c>
      <c r="C394" s="40">
        <v>0</v>
      </c>
      <c r="D394" s="40">
        <v>0</v>
      </c>
      <c r="E394" s="41" t="str">
        <f t="shared" si="47"/>
        <v/>
      </c>
      <c r="F394" s="41" t="str">
        <f t="shared" si="48"/>
        <v/>
      </c>
      <c r="G394" s="41" t="str">
        <f t="shared" si="50"/>
        <v xml:space="preserve"> </v>
      </c>
      <c r="H394" s="41" t="str">
        <f t="shared" si="49"/>
        <v/>
      </c>
    </row>
    <row r="395" spans="1:8" s="42" customFormat="1" x14ac:dyDescent="0.2">
      <c r="A395" s="38"/>
      <c r="B395" s="39" t="s">
        <v>374</v>
      </c>
      <c r="C395" s="40">
        <v>40</v>
      </c>
      <c r="D395" s="40">
        <v>14</v>
      </c>
      <c r="E395" s="41">
        <f t="shared" si="47"/>
        <v>3.3333333333333333E-2</v>
      </c>
      <c r="F395" s="41">
        <f t="shared" si="48"/>
        <v>1.1935208866155157E-2</v>
      </c>
      <c r="G395" s="41">
        <f t="shared" si="50"/>
        <v>-0.65</v>
      </c>
      <c r="H395" s="41">
        <f t="shared" si="49"/>
        <v>-2.1666666666666667E-2</v>
      </c>
    </row>
    <row r="396" spans="1:8" s="42" customFormat="1" x14ac:dyDescent="0.2">
      <c r="A396" s="38" t="s">
        <v>95</v>
      </c>
      <c r="B396" s="39" t="s">
        <v>375</v>
      </c>
      <c r="C396" s="40">
        <v>0</v>
      </c>
      <c r="D396" s="40">
        <v>0</v>
      </c>
      <c r="E396" s="41" t="str">
        <f t="shared" si="47"/>
        <v/>
      </c>
      <c r="F396" s="41" t="str">
        <f t="shared" si="48"/>
        <v/>
      </c>
      <c r="G396" s="41" t="str">
        <f t="shared" si="50"/>
        <v xml:space="preserve"> </v>
      </c>
      <c r="H396" s="41" t="str">
        <f t="shared" si="49"/>
        <v/>
      </c>
    </row>
    <row r="397" spans="1:8" s="42" customFormat="1" x14ac:dyDescent="0.2">
      <c r="A397" s="38"/>
      <c r="B397" s="39" t="s">
        <v>376</v>
      </c>
      <c r="C397" s="40">
        <v>21</v>
      </c>
      <c r="D397" s="40">
        <v>6</v>
      </c>
      <c r="E397" s="41">
        <f t="shared" si="47"/>
        <v>1.7500000000000002E-2</v>
      </c>
      <c r="F397" s="41">
        <f t="shared" si="48"/>
        <v>5.1150895140664966E-3</v>
      </c>
      <c r="G397" s="41">
        <f t="shared" si="50"/>
        <v>-0.7142857142857143</v>
      </c>
      <c r="H397" s="41">
        <f t="shared" si="49"/>
        <v>-1.2500000000000001E-2</v>
      </c>
    </row>
    <row r="398" spans="1:8" s="42" customFormat="1" x14ac:dyDescent="0.2">
      <c r="A398" s="38"/>
      <c r="B398" s="39" t="s">
        <v>377</v>
      </c>
      <c r="C398" s="40">
        <v>39</v>
      </c>
      <c r="D398" s="40">
        <v>33</v>
      </c>
      <c r="E398" s="41">
        <f t="shared" si="47"/>
        <v>3.2500000000000001E-2</v>
      </c>
      <c r="F398" s="41">
        <f t="shared" si="48"/>
        <v>2.8132992327365727E-2</v>
      </c>
      <c r="G398" s="41">
        <f t="shared" si="50"/>
        <v>-0.15384615384615385</v>
      </c>
      <c r="H398" s="41">
        <f t="shared" si="49"/>
        <v>-5.0000000000000001E-3</v>
      </c>
    </row>
    <row r="399" spans="1:8" s="42" customFormat="1" x14ac:dyDescent="0.2">
      <c r="A399" s="38"/>
      <c r="B399" s="39" t="s">
        <v>378</v>
      </c>
      <c r="C399" s="40">
        <v>16</v>
      </c>
      <c r="D399" s="40">
        <v>9</v>
      </c>
      <c r="E399" s="41">
        <f t="shared" si="47"/>
        <v>1.3333333333333334E-2</v>
      </c>
      <c r="F399" s="41">
        <f t="shared" si="48"/>
        <v>7.6726342710997444E-3</v>
      </c>
      <c r="G399" s="41">
        <f t="shared" si="50"/>
        <v>-0.4375</v>
      </c>
      <c r="H399" s="41">
        <f t="shared" si="49"/>
        <v>-5.8333333333333336E-3</v>
      </c>
    </row>
    <row r="400" spans="1:8" s="42" customFormat="1" x14ac:dyDescent="0.2">
      <c r="A400" s="38"/>
      <c r="B400" s="39" t="s">
        <v>379</v>
      </c>
      <c r="C400" s="40">
        <v>0</v>
      </c>
      <c r="D400" s="40">
        <v>2</v>
      </c>
      <c r="E400" s="41" t="str">
        <f t="shared" si="47"/>
        <v/>
      </c>
      <c r="F400" s="41">
        <f t="shared" si="48"/>
        <v>1.7050298380221654E-3</v>
      </c>
      <c r="G400" s="41">
        <f t="shared" si="50"/>
        <v>1</v>
      </c>
      <c r="H400" s="41" t="str">
        <f t="shared" si="49"/>
        <v/>
      </c>
    </row>
    <row r="401" spans="1:8" s="42" customFormat="1" x14ac:dyDescent="0.2">
      <c r="A401" s="38"/>
      <c r="B401" s="39" t="s">
        <v>380</v>
      </c>
      <c r="C401" s="40">
        <v>0</v>
      </c>
      <c r="D401" s="40">
        <v>0</v>
      </c>
      <c r="E401" s="41" t="str">
        <f t="shared" si="47"/>
        <v/>
      </c>
      <c r="F401" s="41" t="str">
        <f t="shared" si="48"/>
        <v/>
      </c>
      <c r="G401" s="41" t="str">
        <f t="shared" si="50"/>
        <v xml:space="preserve"> </v>
      </c>
      <c r="H401" s="41" t="str">
        <f t="shared" si="49"/>
        <v/>
      </c>
    </row>
    <row r="402" spans="1:8" s="42" customFormat="1" ht="25.5" x14ac:dyDescent="0.2">
      <c r="A402" s="38"/>
      <c r="B402" s="39" t="s">
        <v>381</v>
      </c>
      <c r="C402" s="40">
        <v>0</v>
      </c>
      <c r="D402" s="40">
        <v>0</v>
      </c>
      <c r="E402" s="41" t="str">
        <f t="shared" si="47"/>
        <v/>
      </c>
      <c r="F402" s="41" t="str">
        <f t="shared" si="48"/>
        <v/>
      </c>
      <c r="G402" s="41" t="str">
        <f t="shared" si="50"/>
        <v xml:space="preserve"> </v>
      </c>
      <c r="H402" s="41" t="str">
        <f t="shared" si="49"/>
        <v/>
      </c>
    </row>
    <row r="403" spans="1:8" s="42" customFormat="1" x14ac:dyDescent="0.2">
      <c r="A403" s="38"/>
      <c r="B403" s="39" t="s">
        <v>382</v>
      </c>
      <c r="C403" s="40">
        <v>4</v>
      </c>
      <c r="D403" s="40">
        <v>3</v>
      </c>
      <c r="E403" s="41">
        <f t="shared" si="47"/>
        <v>3.3333333333333335E-3</v>
      </c>
      <c r="F403" s="41">
        <f t="shared" si="48"/>
        <v>2.5575447570332483E-3</v>
      </c>
      <c r="G403" s="41">
        <f t="shared" si="50"/>
        <v>-0.25</v>
      </c>
      <c r="H403" s="41">
        <f t="shared" si="49"/>
        <v>-8.3333333333333339E-4</v>
      </c>
    </row>
    <row r="404" spans="1:8" s="42" customFormat="1" x14ac:dyDescent="0.2">
      <c r="A404" s="38"/>
      <c r="B404" s="39" t="s">
        <v>383</v>
      </c>
      <c r="C404" s="40">
        <v>3</v>
      </c>
      <c r="D404" s="40">
        <v>1</v>
      </c>
      <c r="E404" s="41">
        <f t="shared" si="47"/>
        <v>2.5000000000000001E-3</v>
      </c>
      <c r="F404" s="41">
        <f t="shared" si="48"/>
        <v>8.5251491901108269E-4</v>
      </c>
      <c r="G404" s="41">
        <f t="shared" si="50"/>
        <v>-0.66666666666666663</v>
      </c>
      <c r="H404" s="41">
        <f t="shared" si="49"/>
        <v>-1.6666666666666666E-3</v>
      </c>
    </row>
    <row r="405" spans="1:8" s="42" customFormat="1" x14ac:dyDescent="0.2">
      <c r="A405" s="38"/>
      <c r="B405" s="39" t="s">
        <v>384</v>
      </c>
      <c r="C405" s="40">
        <v>0</v>
      </c>
      <c r="D405" s="40">
        <v>0</v>
      </c>
      <c r="E405" s="41" t="str">
        <f t="shared" si="47"/>
        <v/>
      </c>
      <c r="F405" s="41" t="str">
        <f t="shared" si="48"/>
        <v/>
      </c>
      <c r="G405" s="41" t="str">
        <f t="shared" si="50"/>
        <v xml:space="preserve"> </v>
      </c>
      <c r="H405" s="41" t="str">
        <f t="shared" si="49"/>
        <v/>
      </c>
    </row>
    <row r="406" spans="1:8" s="42" customFormat="1" x14ac:dyDescent="0.2">
      <c r="A406" s="38"/>
      <c r="B406" s="39" t="s">
        <v>385</v>
      </c>
      <c r="C406" s="40">
        <v>0</v>
      </c>
      <c r="D406" s="40">
        <v>0</v>
      </c>
      <c r="E406" s="41" t="str">
        <f t="shared" si="47"/>
        <v/>
      </c>
      <c r="F406" s="41" t="str">
        <f t="shared" si="48"/>
        <v/>
      </c>
      <c r="G406" s="41" t="str">
        <f t="shared" si="50"/>
        <v xml:space="preserve"> </v>
      </c>
      <c r="H406" s="41" t="str">
        <f t="shared" si="49"/>
        <v/>
      </c>
    </row>
    <row r="407" spans="1:8" s="42" customFormat="1" x14ac:dyDescent="0.2">
      <c r="A407" s="38" t="s">
        <v>95</v>
      </c>
      <c r="B407" s="39" t="s">
        <v>386</v>
      </c>
      <c r="C407" s="40">
        <v>0</v>
      </c>
      <c r="D407" s="40">
        <v>1</v>
      </c>
      <c r="E407" s="41" t="str">
        <f t="shared" si="47"/>
        <v/>
      </c>
      <c r="F407" s="41">
        <f t="shared" si="48"/>
        <v>8.5251491901108269E-4</v>
      </c>
      <c r="G407" s="41">
        <f t="shared" si="50"/>
        <v>1</v>
      </c>
      <c r="H407" s="41" t="str">
        <f t="shared" si="49"/>
        <v/>
      </c>
    </row>
    <row r="408" spans="1:8" s="42" customFormat="1" ht="25.5" x14ac:dyDescent="0.2">
      <c r="A408" s="38"/>
      <c r="B408" s="39" t="s">
        <v>387</v>
      </c>
      <c r="C408" s="40">
        <v>0</v>
      </c>
      <c r="D408" s="40">
        <v>0</v>
      </c>
      <c r="E408" s="41" t="str">
        <f t="shared" si="47"/>
        <v/>
      </c>
      <c r="F408" s="41" t="str">
        <f t="shared" si="48"/>
        <v/>
      </c>
      <c r="G408" s="41" t="str">
        <f t="shared" si="50"/>
        <v xml:space="preserve"> </v>
      </c>
      <c r="H408" s="41" t="str">
        <f t="shared" si="49"/>
        <v/>
      </c>
    </row>
    <row r="409" spans="1:8" s="42" customFormat="1" x14ac:dyDescent="0.2">
      <c r="A409" s="38"/>
      <c r="B409" s="39" t="s">
        <v>388</v>
      </c>
      <c r="C409" s="40">
        <v>3</v>
      </c>
      <c r="D409" s="40">
        <v>2</v>
      </c>
      <c r="E409" s="41">
        <f t="shared" si="47"/>
        <v>2.5000000000000001E-3</v>
      </c>
      <c r="F409" s="41">
        <f t="shared" si="48"/>
        <v>1.7050298380221654E-3</v>
      </c>
      <c r="G409" s="41">
        <f t="shared" si="50"/>
        <v>-0.33333333333333331</v>
      </c>
      <c r="H409" s="41">
        <f t="shared" si="49"/>
        <v>-8.3333333333333328E-4</v>
      </c>
    </row>
    <row r="410" spans="1:8" s="42" customFormat="1" x14ac:dyDescent="0.2">
      <c r="A410" s="38"/>
      <c r="B410" s="39" t="s">
        <v>389</v>
      </c>
      <c r="C410" s="40">
        <v>19</v>
      </c>
      <c r="D410" s="40">
        <v>6</v>
      </c>
      <c r="E410" s="41">
        <f t="shared" si="47"/>
        <v>1.5833333333333335E-2</v>
      </c>
      <c r="F410" s="41">
        <f t="shared" si="48"/>
        <v>5.1150895140664966E-3</v>
      </c>
      <c r="G410" s="41">
        <f t="shared" si="50"/>
        <v>-0.68421052631578949</v>
      </c>
      <c r="H410" s="41">
        <f t="shared" si="49"/>
        <v>-1.0833333333333334E-2</v>
      </c>
    </row>
    <row r="411" spans="1:8" s="42" customFormat="1" x14ac:dyDescent="0.2">
      <c r="A411" s="38"/>
      <c r="B411" s="39" t="s">
        <v>390</v>
      </c>
      <c r="C411" s="40">
        <v>0</v>
      </c>
      <c r="D411" s="40">
        <v>0</v>
      </c>
      <c r="E411" s="41" t="str">
        <f t="shared" si="47"/>
        <v/>
      </c>
      <c r="F411" s="41" t="str">
        <f t="shared" si="48"/>
        <v/>
      </c>
      <c r="G411" s="41" t="str">
        <f t="shared" si="50"/>
        <v xml:space="preserve"> </v>
      </c>
      <c r="H411" s="41" t="str">
        <f t="shared" si="49"/>
        <v/>
      </c>
    </row>
    <row r="412" spans="1:8" s="42" customFormat="1" x14ac:dyDescent="0.2">
      <c r="A412" s="38"/>
      <c r="B412" s="39" t="s">
        <v>391</v>
      </c>
      <c r="C412" s="40">
        <v>6</v>
      </c>
      <c r="D412" s="40">
        <v>2</v>
      </c>
      <c r="E412" s="41">
        <f t="shared" si="47"/>
        <v>5.0000000000000001E-3</v>
      </c>
      <c r="F412" s="41">
        <f t="shared" si="48"/>
        <v>1.7050298380221654E-3</v>
      </c>
      <c r="G412" s="41">
        <f t="shared" si="50"/>
        <v>-0.66666666666666663</v>
      </c>
      <c r="H412" s="41">
        <f t="shared" si="49"/>
        <v>-3.3333333333333331E-3</v>
      </c>
    </row>
    <row r="413" spans="1:8" s="42" customFormat="1" x14ac:dyDescent="0.2">
      <c r="A413" s="38"/>
      <c r="B413" s="39" t="s">
        <v>392</v>
      </c>
      <c r="C413" s="40">
        <v>0</v>
      </c>
      <c r="D413" s="40">
        <v>0</v>
      </c>
      <c r="E413" s="41" t="str">
        <f t="shared" ref="E413:E476" si="51">+IF(C413=0,"",C413/C$349)</f>
        <v/>
      </c>
      <c r="F413" s="41" t="str">
        <f t="shared" ref="F413:F476" si="52">+IF(D413=0,"",D413/D$349)</f>
        <v/>
      </c>
      <c r="G413" s="41" t="str">
        <f t="shared" si="50"/>
        <v xml:space="preserve"> </v>
      </c>
      <c r="H413" s="41" t="str">
        <f t="shared" ref="H413:H476" si="53">+IF(OR(AND(E413=""),(G413="")),"",E413*G413)</f>
        <v/>
      </c>
    </row>
    <row r="414" spans="1:8" s="42" customFormat="1" x14ac:dyDescent="0.2">
      <c r="A414" s="38"/>
      <c r="B414" s="39" t="s">
        <v>393</v>
      </c>
      <c r="C414" s="40">
        <v>0</v>
      </c>
      <c r="D414" s="40">
        <v>0</v>
      </c>
      <c r="E414" s="41" t="str">
        <f t="shared" si="51"/>
        <v/>
      </c>
      <c r="F414" s="41" t="str">
        <f t="shared" si="52"/>
        <v/>
      </c>
      <c r="G414" s="41" t="str">
        <f t="shared" ref="G414:G477" si="54">+IF(AND(C414=0,D414=0)," ",IF(C414=0,1,IF(D414=0,-1,(D414-C414)/C414)))</f>
        <v xml:space="preserve"> </v>
      </c>
      <c r="H414" s="41" t="str">
        <f t="shared" si="53"/>
        <v/>
      </c>
    </row>
    <row r="415" spans="1:8" s="42" customFormat="1" x14ac:dyDescent="0.2">
      <c r="A415" s="38"/>
      <c r="B415" s="39" t="s">
        <v>394</v>
      </c>
      <c r="C415" s="40">
        <v>1</v>
      </c>
      <c r="D415" s="40">
        <v>1</v>
      </c>
      <c r="E415" s="41">
        <f t="shared" si="51"/>
        <v>8.3333333333333339E-4</v>
      </c>
      <c r="F415" s="41">
        <f t="shared" si="52"/>
        <v>8.5251491901108269E-4</v>
      </c>
      <c r="G415" s="41">
        <f t="shared" si="54"/>
        <v>0</v>
      </c>
      <c r="H415" s="41">
        <f t="shared" si="53"/>
        <v>0</v>
      </c>
    </row>
    <row r="416" spans="1:8" s="42" customFormat="1" x14ac:dyDescent="0.2">
      <c r="A416" s="38"/>
      <c r="B416" s="39" t="s">
        <v>395</v>
      </c>
      <c r="C416" s="40">
        <v>0</v>
      </c>
      <c r="D416" s="40">
        <v>5</v>
      </c>
      <c r="E416" s="41" t="str">
        <f t="shared" si="51"/>
        <v/>
      </c>
      <c r="F416" s="41">
        <f t="shared" si="52"/>
        <v>4.2625745950554137E-3</v>
      </c>
      <c r="G416" s="41">
        <f t="shared" si="54"/>
        <v>1</v>
      </c>
      <c r="H416" s="41" t="str">
        <f t="shared" si="53"/>
        <v/>
      </c>
    </row>
    <row r="417" spans="1:8" s="42" customFormat="1" x14ac:dyDescent="0.2">
      <c r="A417" s="38"/>
      <c r="B417" s="39" t="s">
        <v>396</v>
      </c>
      <c r="C417" s="40">
        <v>0</v>
      </c>
      <c r="D417" s="40">
        <v>1</v>
      </c>
      <c r="E417" s="41" t="str">
        <f t="shared" si="51"/>
        <v/>
      </c>
      <c r="F417" s="41">
        <f t="shared" si="52"/>
        <v>8.5251491901108269E-4</v>
      </c>
      <c r="G417" s="41">
        <f t="shared" si="54"/>
        <v>1</v>
      </c>
      <c r="H417" s="41" t="str">
        <f t="shared" si="53"/>
        <v/>
      </c>
    </row>
    <row r="418" spans="1:8" s="42" customFormat="1" x14ac:dyDescent="0.2">
      <c r="A418" s="38"/>
      <c r="B418" s="39" t="s">
        <v>397</v>
      </c>
      <c r="C418" s="40">
        <v>0</v>
      </c>
      <c r="D418" s="40">
        <v>0</v>
      </c>
      <c r="E418" s="41" t="str">
        <f t="shared" si="51"/>
        <v/>
      </c>
      <c r="F418" s="41" t="str">
        <f t="shared" si="52"/>
        <v/>
      </c>
      <c r="G418" s="41" t="str">
        <f t="shared" si="54"/>
        <v xml:space="preserve"> </v>
      </c>
      <c r="H418" s="41" t="str">
        <f t="shared" si="53"/>
        <v/>
      </c>
    </row>
    <row r="419" spans="1:8" s="42" customFormat="1" x14ac:dyDescent="0.2">
      <c r="A419" s="38"/>
      <c r="B419" s="39" t="s">
        <v>398</v>
      </c>
      <c r="C419" s="40">
        <v>18</v>
      </c>
      <c r="D419" s="40">
        <v>1</v>
      </c>
      <c r="E419" s="41">
        <f t="shared" si="51"/>
        <v>1.4999999999999999E-2</v>
      </c>
      <c r="F419" s="41">
        <f t="shared" si="52"/>
        <v>8.5251491901108269E-4</v>
      </c>
      <c r="G419" s="41">
        <f t="shared" si="54"/>
        <v>-0.94444444444444442</v>
      </c>
      <c r="H419" s="41">
        <f t="shared" si="53"/>
        <v>-1.4166666666666666E-2</v>
      </c>
    </row>
    <row r="420" spans="1:8" s="42" customFormat="1" x14ac:dyDescent="0.2">
      <c r="A420" s="38"/>
      <c r="B420" s="39" t="s">
        <v>399</v>
      </c>
      <c r="C420" s="40">
        <v>116</v>
      </c>
      <c r="D420" s="40">
        <v>49</v>
      </c>
      <c r="E420" s="41">
        <f t="shared" si="51"/>
        <v>9.6666666666666665E-2</v>
      </c>
      <c r="F420" s="41">
        <f t="shared" si="52"/>
        <v>4.1773231031543054E-2</v>
      </c>
      <c r="G420" s="41">
        <f t="shared" si="54"/>
        <v>-0.57758620689655171</v>
      </c>
      <c r="H420" s="41">
        <f t="shared" si="53"/>
        <v>-5.5833333333333332E-2</v>
      </c>
    </row>
    <row r="421" spans="1:8" s="42" customFormat="1" x14ac:dyDescent="0.2">
      <c r="A421" s="38"/>
      <c r="B421" s="39" t="s">
        <v>400</v>
      </c>
      <c r="C421" s="40">
        <v>0</v>
      </c>
      <c r="D421" s="40">
        <v>0</v>
      </c>
      <c r="E421" s="41" t="str">
        <f t="shared" si="51"/>
        <v/>
      </c>
      <c r="F421" s="41" t="str">
        <f t="shared" si="52"/>
        <v/>
      </c>
      <c r="G421" s="41" t="str">
        <f t="shared" si="54"/>
        <v xml:space="preserve"> </v>
      </c>
      <c r="H421" s="41" t="str">
        <f t="shared" si="53"/>
        <v/>
      </c>
    </row>
    <row r="422" spans="1:8" s="42" customFormat="1" x14ac:dyDescent="0.2">
      <c r="A422" s="38"/>
      <c r="B422" s="39" t="s">
        <v>401</v>
      </c>
      <c r="C422" s="40">
        <v>0</v>
      </c>
      <c r="D422" s="40">
        <v>2</v>
      </c>
      <c r="E422" s="41" t="str">
        <f t="shared" si="51"/>
        <v/>
      </c>
      <c r="F422" s="41">
        <f t="shared" si="52"/>
        <v>1.7050298380221654E-3</v>
      </c>
      <c r="G422" s="41">
        <f t="shared" si="54"/>
        <v>1</v>
      </c>
      <c r="H422" s="41" t="str">
        <f t="shared" si="53"/>
        <v/>
      </c>
    </row>
    <row r="423" spans="1:8" s="42" customFormat="1" x14ac:dyDescent="0.2">
      <c r="A423" s="38"/>
      <c r="B423" s="39" t="s">
        <v>402</v>
      </c>
      <c r="C423" s="40">
        <v>1</v>
      </c>
      <c r="D423" s="40">
        <v>3</v>
      </c>
      <c r="E423" s="41">
        <f t="shared" si="51"/>
        <v>8.3333333333333339E-4</v>
      </c>
      <c r="F423" s="41">
        <f t="shared" si="52"/>
        <v>2.5575447570332483E-3</v>
      </c>
      <c r="G423" s="41">
        <f t="shared" si="54"/>
        <v>2</v>
      </c>
      <c r="H423" s="41">
        <f t="shared" si="53"/>
        <v>1.6666666666666668E-3</v>
      </c>
    </row>
    <row r="424" spans="1:8" s="42" customFormat="1" x14ac:dyDescent="0.2">
      <c r="A424" s="38"/>
      <c r="B424" s="39" t="s">
        <v>403</v>
      </c>
      <c r="C424" s="40">
        <v>1</v>
      </c>
      <c r="D424" s="40">
        <v>0</v>
      </c>
      <c r="E424" s="41">
        <f t="shared" si="51"/>
        <v>8.3333333333333339E-4</v>
      </c>
      <c r="F424" s="41" t="str">
        <f t="shared" si="52"/>
        <v/>
      </c>
      <c r="G424" s="41">
        <f t="shared" si="54"/>
        <v>-1</v>
      </c>
      <c r="H424" s="41">
        <f t="shared" si="53"/>
        <v>-8.3333333333333339E-4</v>
      </c>
    </row>
    <row r="425" spans="1:8" s="42" customFormat="1" x14ac:dyDescent="0.2">
      <c r="A425" s="38"/>
      <c r="B425" s="39" t="s">
        <v>404</v>
      </c>
      <c r="C425" s="40">
        <v>1</v>
      </c>
      <c r="D425" s="40">
        <v>0</v>
      </c>
      <c r="E425" s="41">
        <f t="shared" si="51"/>
        <v>8.3333333333333339E-4</v>
      </c>
      <c r="F425" s="41" t="str">
        <f t="shared" si="52"/>
        <v/>
      </c>
      <c r="G425" s="41">
        <f t="shared" si="54"/>
        <v>-1</v>
      </c>
      <c r="H425" s="41">
        <f t="shared" si="53"/>
        <v>-8.3333333333333339E-4</v>
      </c>
    </row>
    <row r="426" spans="1:8" s="42" customFormat="1" x14ac:dyDescent="0.2">
      <c r="A426" s="38"/>
      <c r="B426" s="39" t="s">
        <v>405</v>
      </c>
      <c r="C426" s="40">
        <v>0</v>
      </c>
      <c r="D426" s="40">
        <v>0</v>
      </c>
      <c r="E426" s="41" t="str">
        <f t="shared" si="51"/>
        <v/>
      </c>
      <c r="F426" s="41" t="str">
        <f t="shared" si="52"/>
        <v/>
      </c>
      <c r="G426" s="41" t="str">
        <f t="shared" si="54"/>
        <v xml:space="preserve"> </v>
      </c>
      <c r="H426" s="41" t="str">
        <f t="shared" si="53"/>
        <v/>
      </c>
    </row>
    <row r="427" spans="1:8" s="42" customFormat="1" x14ac:dyDescent="0.2">
      <c r="A427" s="38"/>
      <c r="B427" s="39" t="s">
        <v>406</v>
      </c>
      <c r="C427" s="40">
        <v>0</v>
      </c>
      <c r="D427" s="40">
        <v>0</v>
      </c>
      <c r="E427" s="41" t="str">
        <f t="shared" si="51"/>
        <v/>
      </c>
      <c r="F427" s="41" t="str">
        <f t="shared" si="52"/>
        <v/>
      </c>
      <c r="G427" s="41" t="str">
        <f t="shared" si="54"/>
        <v xml:space="preserve"> </v>
      </c>
      <c r="H427" s="41" t="str">
        <f t="shared" si="53"/>
        <v/>
      </c>
    </row>
    <row r="428" spans="1:8" s="42" customFormat="1" x14ac:dyDescent="0.2">
      <c r="A428" s="38"/>
      <c r="B428" s="39" t="s">
        <v>407</v>
      </c>
      <c r="C428" s="40">
        <v>4</v>
      </c>
      <c r="D428" s="40">
        <v>1</v>
      </c>
      <c r="E428" s="41">
        <f t="shared" si="51"/>
        <v>3.3333333333333335E-3</v>
      </c>
      <c r="F428" s="41">
        <f t="shared" si="52"/>
        <v>8.5251491901108269E-4</v>
      </c>
      <c r="G428" s="41">
        <f t="shared" si="54"/>
        <v>-0.75</v>
      </c>
      <c r="H428" s="41">
        <f t="shared" si="53"/>
        <v>-2.5000000000000001E-3</v>
      </c>
    </row>
    <row r="429" spans="1:8" s="42" customFormat="1" x14ac:dyDescent="0.2">
      <c r="A429" s="38"/>
      <c r="B429" s="39" t="s">
        <v>408</v>
      </c>
      <c r="C429" s="40">
        <v>0</v>
      </c>
      <c r="D429" s="40">
        <v>0</v>
      </c>
      <c r="E429" s="41" t="str">
        <f t="shared" si="51"/>
        <v/>
      </c>
      <c r="F429" s="41" t="str">
        <f t="shared" si="52"/>
        <v/>
      </c>
      <c r="G429" s="41" t="str">
        <f t="shared" si="54"/>
        <v xml:space="preserve"> </v>
      </c>
      <c r="H429" s="41" t="str">
        <f t="shared" si="53"/>
        <v/>
      </c>
    </row>
    <row r="430" spans="1:8" s="42" customFormat="1" x14ac:dyDescent="0.2">
      <c r="A430" s="38"/>
      <c r="B430" s="39" t="s">
        <v>409</v>
      </c>
      <c r="C430" s="40">
        <v>0</v>
      </c>
      <c r="D430" s="40">
        <v>0</v>
      </c>
      <c r="E430" s="41" t="str">
        <f t="shared" si="51"/>
        <v/>
      </c>
      <c r="F430" s="41" t="str">
        <f t="shared" si="52"/>
        <v/>
      </c>
      <c r="G430" s="41" t="str">
        <f t="shared" si="54"/>
        <v xml:space="preserve"> </v>
      </c>
      <c r="H430" s="41" t="str">
        <f t="shared" si="53"/>
        <v/>
      </c>
    </row>
    <row r="431" spans="1:8" s="42" customFormat="1" ht="25.5" x14ac:dyDescent="0.2">
      <c r="A431" s="38"/>
      <c r="B431" s="39" t="s">
        <v>410</v>
      </c>
      <c r="C431" s="40">
        <v>1</v>
      </c>
      <c r="D431" s="40">
        <v>0</v>
      </c>
      <c r="E431" s="41">
        <f t="shared" si="51"/>
        <v>8.3333333333333339E-4</v>
      </c>
      <c r="F431" s="41" t="str">
        <f t="shared" si="52"/>
        <v/>
      </c>
      <c r="G431" s="41">
        <f t="shared" si="54"/>
        <v>-1</v>
      </c>
      <c r="H431" s="41">
        <f t="shared" si="53"/>
        <v>-8.3333333333333339E-4</v>
      </c>
    </row>
    <row r="432" spans="1:8" s="42" customFormat="1" ht="25.5" x14ac:dyDescent="0.2">
      <c r="A432" s="38"/>
      <c r="B432" s="39" t="s">
        <v>411</v>
      </c>
      <c r="C432" s="40">
        <v>46</v>
      </c>
      <c r="D432" s="40">
        <v>27</v>
      </c>
      <c r="E432" s="41">
        <f t="shared" si="51"/>
        <v>3.833333333333333E-2</v>
      </c>
      <c r="F432" s="41">
        <f t="shared" si="52"/>
        <v>2.3017902813299233E-2</v>
      </c>
      <c r="G432" s="41">
        <f t="shared" si="54"/>
        <v>-0.41304347826086957</v>
      </c>
      <c r="H432" s="41">
        <f t="shared" si="53"/>
        <v>-1.5833333333333331E-2</v>
      </c>
    </row>
    <row r="433" spans="1:8" s="42" customFormat="1" x14ac:dyDescent="0.2">
      <c r="A433" s="38"/>
      <c r="B433" s="39" t="s">
        <v>412</v>
      </c>
      <c r="C433" s="40">
        <v>0</v>
      </c>
      <c r="D433" s="40">
        <v>0</v>
      </c>
      <c r="E433" s="41" t="str">
        <f t="shared" si="51"/>
        <v/>
      </c>
      <c r="F433" s="41" t="str">
        <f t="shared" si="52"/>
        <v/>
      </c>
      <c r="G433" s="41" t="str">
        <f t="shared" si="54"/>
        <v xml:space="preserve"> </v>
      </c>
      <c r="H433" s="41" t="str">
        <f t="shared" si="53"/>
        <v/>
      </c>
    </row>
    <row r="434" spans="1:8" s="42" customFormat="1" ht="25.5" x14ac:dyDescent="0.2">
      <c r="A434" s="38"/>
      <c r="B434" s="39" t="s">
        <v>413</v>
      </c>
      <c r="C434" s="40">
        <v>0</v>
      </c>
      <c r="D434" s="40">
        <v>0</v>
      </c>
      <c r="E434" s="41" t="str">
        <f t="shared" si="51"/>
        <v/>
      </c>
      <c r="F434" s="41" t="str">
        <f t="shared" si="52"/>
        <v/>
      </c>
      <c r="G434" s="41" t="str">
        <f t="shared" si="54"/>
        <v xml:space="preserve"> </v>
      </c>
      <c r="H434" s="41" t="str">
        <f t="shared" si="53"/>
        <v/>
      </c>
    </row>
    <row r="435" spans="1:8" s="42" customFormat="1" ht="25.5" x14ac:dyDescent="0.2">
      <c r="A435" s="38"/>
      <c r="B435" s="39" t="s">
        <v>414</v>
      </c>
      <c r="C435" s="40">
        <v>0</v>
      </c>
      <c r="D435" s="40">
        <v>0</v>
      </c>
      <c r="E435" s="41" t="str">
        <f t="shared" si="51"/>
        <v/>
      </c>
      <c r="F435" s="41" t="str">
        <f t="shared" si="52"/>
        <v/>
      </c>
      <c r="G435" s="41" t="str">
        <f t="shared" si="54"/>
        <v xml:space="preserve"> </v>
      </c>
      <c r="H435" s="41" t="str">
        <f t="shared" si="53"/>
        <v/>
      </c>
    </row>
    <row r="436" spans="1:8" s="42" customFormat="1" x14ac:dyDescent="0.2">
      <c r="A436" s="38"/>
      <c r="B436" s="39" t="s">
        <v>415</v>
      </c>
      <c r="C436" s="40">
        <v>0</v>
      </c>
      <c r="D436" s="40">
        <v>0</v>
      </c>
      <c r="E436" s="41" t="str">
        <f t="shared" si="51"/>
        <v/>
      </c>
      <c r="F436" s="41" t="str">
        <f t="shared" si="52"/>
        <v/>
      </c>
      <c r="G436" s="41" t="str">
        <f t="shared" si="54"/>
        <v xml:space="preserve"> </v>
      </c>
      <c r="H436" s="41" t="str">
        <f t="shared" si="53"/>
        <v/>
      </c>
    </row>
    <row r="437" spans="1:8" s="42" customFormat="1" x14ac:dyDescent="0.2">
      <c r="A437" s="38" t="s">
        <v>95</v>
      </c>
      <c r="B437" s="39" t="s">
        <v>416</v>
      </c>
      <c r="C437" s="40">
        <v>0</v>
      </c>
      <c r="D437" s="40">
        <v>4</v>
      </c>
      <c r="E437" s="41" t="str">
        <f t="shared" si="51"/>
        <v/>
      </c>
      <c r="F437" s="41">
        <f t="shared" si="52"/>
        <v>3.4100596760443308E-3</v>
      </c>
      <c r="G437" s="41">
        <f t="shared" si="54"/>
        <v>1</v>
      </c>
      <c r="H437" s="41" t="str">
        <f t="shared" si="53"/>
        <v/>
      </c>
    </row>
    <row r="438" spans="1:8" s="42" customFormat="1" x14ac:dyDescent="0.2">
      <c r="A438" s="38" t="s">
        <v>95</v>
      </c>
      <c r="B438" s="39" t="s">
        <v>417</v>
      </c>
      <c r="C438" s="40">
        <v>0</v>
      </c>
      <c r="D438" s="40">
        <v>4</v>
      </c>
      <c r="E438" s="41" t="str">
        <f t="shared" si="51"/>
        <v/>
      </c>
      <c r="F438" s="41">
        <f t="shared" si="52"/>
        <v>3.4100596760443308E-3</v>
      </c>
      <c r="G438" s="41">
        <f t="shared" si="54"/>
        <v>1</v>
      </c>
      <c r="H438" s="41" t="str">
        <f t="shared" si="53"/>
        <v/>
      </c>
    </row>
    <row r="439" spans="1:8" s="42" customFormat="1" x14ac:dyDescent="0.2">
      <c r="A439" s="38" t="s">
        <v>95</v>
      </c>
      <c r="B439" s="39" t="s">
        <v>418</v>
      </c>
      <c r="C439" s="40">
        <v>0</v>
      </c>
      <c r="D439" s="40">
        <v>1</v>
      </c>
      <c r="E439" s="41" t="str">
        <f t="shared" si="51"/>
        <v/>
      </c>
      <c r="F439" s="41">
        <f t="shared" si="52"/>
        <v>8.5251491901108269E-4</v>
      </c>
      <c r="G439" s="41">
        <f t="shared" si="54"/>
        <v>1</v>
      </c>
      <c r="H439" s="41" t="str">
        <f t="shared" si="53"/>
        <v/>
      </c>
    </row>
    <row r="440" spans="1:8" s="42" customFormat="1" x14ac:dyDescent="0.2">
      <c r="A440" s="38"/>
      <c r="B440" s="39" t="s">
        <v>419</v>
      </c>
      <c r="C440" s="40">
        <v>1</v>
      </c>
      <c r="D440" s="40">
        <v>0</v>
      </c>
      <c r="E440" s="41">
        <f t="shared" si="51"/>
        <v>8.3333333333333339E-4</v>
      </c>
      <c r="F440" s="41" t="str">
        <f t="shared" si="52"/>
        <v/>
      </c>
      <c r="G440" s="41">
        <f t="shared" si="54"/>
        <v>-1</v>
      </c>
      <c r="H440" s="41">
        <f t="shared" si="53"/>
        <v>-8.3333333333333339E-4</v>
      </c>
    </row>
    <row r="441" spans="1:8" s="42" customFormat="1" x14ac:dyDescent="0.2">
      <c r="A441" s="38"/>
      <c r="B441" s="39" t="s">
        <v>420</v>
      </c>
      <c r="C441" s="40">
        <v>0</v>
      </c>
      <c r="D441" s="40">
        <v>0</v>
      </c>
      <c r="E441" s="41" t="str">
        <f t="shared" si="51"/>
        <v/>
      </c>
      <c r="F441" s="41" t="str">
        <f t="shared" si="52"/>
        <v/>
      </c>
      <c r="G441" s="41" t="str">
        <f t="shared" si="54"/>
        <v xml:space="preserve"> </v>
      </c>
      <c r="H441" s="41" t="str">
        <f t="shared" si="53"/>
        <v/>
      </c>
    </row>
    <row r="442" spans="1:8" s="42" customFormat="1" x14ac:dyDescent="0.2">
      <c r="A442" s="38"/>
      <c r="B442" s="39" t="s">
        <v>421</v>
      </c>
      <c r="C442" s="40">
        <v>26</v>
      </c>
      <c r="D442" s="40">
        <v>59</v>
      </c>
      <c r="E442" s="41">
        <f t="shared" si="51"/>
        <v>2.1666666666666667E-2</v>
      </c>
      <c r="F442" s="41">
        <f t="shared" si="52"/>
        <v>5.0298380221653879E-2</v>
      </c>
      <c r="G442" s="41">
        <f t="shared" si="54"/>
        <v>1.2692307692307692</v>
      </c>
      <c r="H442" s="41">
        <f t="shared" si="53"/>
        <v>2.75E-2</v>
      </c>
    </row>
    <row r="443" spans="1:8" s="42" customFormat="1" x14ac:dyDescent="0.2">
      <c r="A443" s="38"/>
      <c r="B443" s="39" t="s">
        <v>422</v>
      </c>
      <c r="C443" s="40">
        <v>5</v>
      </c>
      <c r="D443" s="40">
        <v>12</v>
      </c>
      <c r="E443" s="41">
        <f t="shared" si="51"/>
        <v>4.1666666666666666E-3</v>
      </c>
      <c r="F443" s="41">
        <f t="shared" si="52"/>
        <v>1.0230179028132993E-2</v>
      </c>
      <c r="G443" s="41">
        <f t="shared" si="54"/>
        <v>1.4</v>
      </c>
      <c r="H443" s="41">
        <f t="shared" si="53"/>
        <v>5.8333333333333327E-3</v>
      </c>
    </row>
    <row r="444" spans="1:8" s="42" customFormat="1" x14ac:dyDescent="0.2">
      <c r="A444" s="38"/>
      <c r="B444" s="39" t="s">
        <v>423</v>
      </c>
      <c r="C444" s="40">
        <v>3</v>
      </c>
      <c r="D444" s="40">
        <v>0</v>
      </c>
      <c r="E444" s="41">
        <f t="shared" si="51"/>
        <v>2.5000000000000001E-3</v>
      </c>
      <c r="F444" s="41" t="str">
        <f t="shared" si="52"/>
        <v/>
      </c>
      <c r="G444" s="41">
        <f t="shared" si="54"/>
        <v>-1</v>
      </c>
      <c r="H444" s="41">
        <f t="shared" si="53"/>
        <v>-2.5000000000000001E-3</v>
      </c>
    </row>
    <row r="445" spans="1:8" s="42" customFormat="1" x14ac:dyDescent="0.2">
      <c r="A445" s="38"/>
      <c r="B445" s="39" t="s">
        <v>424</v>
      </c>
      <c r="C445" s="40">
        <v>12</v>
      </c>
      <c r="D445" s="40">
        <v>11</v>
      </c>
      <c r="E445" s="41">
        <f t="shared" si="51"/>
        <v>0.01</v>
      </c>
      <c r="F445" s="41">
        <f t="shared" si="52"/>
        <v>9.3776641091219103E-3</v>
      </c>
      <c r="G445" s="41">
        <f t="shared" si="54"/>
        <v>-8.3333333333333329E-2</v>
      </c>
      <c r="H445" s="41">
        <f t="shared" si="53"/>
        <v>-8.3333333333333328E-4</v>
      </c>
    </row>
    <row r="446" spans="1:8" s="42" customFormat="1" x14ac:dyDescent="0.2">
      <c r="A446" s="38"/>
      <c r="B446" s="39" t="s">
        <v>425</v>
      </c>
      <c r="C446" s="40">
        <v>0</v>
      </c>
      <c r="D446" s="40">
        <v>0</v>
      </c>
      <c r="E446" s="41" t="str">
        <f t="shared" si="51"/>
        <v/>
      </c>
      <c r="F446" s="41" t="str">
        <f t="shared" si="52"/>
        <v/>
      </c>
      <c r="G446" s="41" t="str">
        <f t="shared" si="54"/>
        <v xml:space="preserve"> </v>
      </c>
      <c r="H446" s="41" t="str">
        <f t="shared" si="53"/>
        <v/>
      </c>
    </row>
    <row r="447" spans="1:8" s="42" customFormat="1" x14ac:dyDescent="0.2">
      <c r="A447" s="38"/>
      <c r="B447" s="39" t="s">
        <v>426</v>
      </c>
      <c r="C447" s="40">
        <v>0</v>
      </c>
      <c r="D447" s="40">
        <v>0</v>
      </c>
      <c r="E447" s="41" t="str">
        <f t="shared" si="51"/>
        <v/>
      </c>
      <c r="F447" s="41" t="str">
        <f t="shared" si="52"/>
        <v/>
      </c>
      <c r="G447" s="41" t="str">
        <f t="shared" si="54"/>
        <v xml:space="preserve"> </v>
      </c>
      <c r="H447" s="41" t="str">
        <f t="shared" si="53"/>
        <v/>
      </c>
    </row>
    <row r="448" spans="1:8" s="42" customFormat="1" x14ac:dyDescent="0.2">
      <c r="A448" s="38"/>
      <c r="B448" s="39" t="s">
        <v>427</v>
      </c>
      <c r="C448" s="40">
        <v>0</v>
      </c>
      <c r="D448" s="40">
        <v>0</v>
      </c>
      <c r="E448" s="41" t="str">
        <f t="shared" si="51"/>
        <v/>
      </c>
      <c r="F448" s="41" t="str">
        <f t="shared" si="52"/>
        <v/>
      </c>
      <c r="G448" s="41" t="str">
        <f t="shared" si="54"/>
        <v xml:space="preserve"> </v>
      </c>
      <c r="H448" s="41" t="str">
        <f t="shared" si="53"/>
        <v/>
      </c>
    </row>
    <row r="449" spans="1:8" s="42" customFormat="1" x14ac:dyDescent="0.2">
      <c r="A449" s="38"/>
      <c r="B449" s="39" t="s">
        <v>428</v>
      </c>
      <c r="C449" s="40">
        <v>0</v>
      </c>
      <c r="D449" s="40">
        <v>0</v>
      </c>
      <c r="E449" s="41" t="str">
        <f t="shared" si="51"/>
        <v/>
      </c>
      <c r="F449" s="41" t="str">
        <f t="shared" si="52"/>
        <v/>
      </c>
      <c r="G449" s="41" t="str">
        <f t="shared" si="54"/>
        <v xml:space="preserve"> </v>
      </c>
      <c r="H449" s="41" t="str">
        <f t="shared" si="53"/>
        <v/>
      </c>
    </row>
    <row r="450" spans="1:8" s="42" customFormat="1" x14ac:dyDescent="0.2">
      <c r="A450" s="38"/>
      <c r="B450" s="39" t="s">
        <v>429</v>
      </c>
      <c r="C450" s="40">
        <v>1</v>
      </c>
      <c r="D450" s="40">
        <v>1</v>
      </c>
      <c r="E450" s="41">
        <f t="shared" si="51"/>
        <v>8.3333333333333339E-4</v>
      </c>
      <c r="F450" s="41">
        <f t="shared" si="52"/>
        <v>8.5251491901108269E-4</v>
      </c>
      <c r="G450" s="41">
        <f t="shared" si="54"/>
        <v>0</v>
      </c>
      <c r="H450" s="41">
        <f t="shared" si="53"/>
        <v>0</v>
      </c>
    </row>
    <row r="451" spans="1:8" s="42" customFormat="1" x14ac:dyDescent="0.2">
      <c r="A451" s="38"/>
      <c r="B451" s="39" t="s">
        <v>430</v>
      </c>
      <c r="C451" s="40">
        <v>0</v>
      </c>
      <c r="D451" s="40">
        <v>1</v>
      </c>
      <c r="E451" s="41" t="str">
        <f t="shared" si="51"/>
        <v/>
      </c>
      <c r="F451" s="41">
        <f t="shared" si="52"/>
        <v>8.5251491901108269E-4</v>
      </c>
      <c r="G451" s="41">
        <f t="shared" si="54"/>
        <v>1</v>
      </c>
      <c r="H451" s="41" t="str">
        <f t="shared" si="53"/>
        <v/>
      </c>
    </row>
    <row r="452" spans="1:8" s="42" customFormat="1" x14ac:dyDescent="0.2">
      <c r="A452" s="38"/>
      <c r="B452" s="39" t="s">
        <v>431</v>
      </c>
      <c r="C452" s="40">
        <v>0</v>
      </c>
      <c r="D452" s="40">
        <v>0</v>
      </c>
      <c r="E452" s="41" t="str">
        <f t="shared" si="51"/>
        <v/>
      </c>
      <c r="F452" s="41" t="str">
        <f t="shared" si="52"/>
        <v/>
      </c>
      <c r="G452" s="41" t="str">
        <f t="shared" si="54"/>
        <v xml:space="preserve"> </v>
      </c>
      <c r="H452" s="41" t="str">
        <f t="shared" si="53"/>
        <v/>
      </c>
    </row>
    <row r="453" spans="1:8" s="42" customFormat="1" x14ac:dyDescent="0.2">
      <c r="A453" s="38"/>
      <c r="B453" s="39" t="s">
        <v>432</v>
      </c>
      <c r="C453" s="40">
        <v>0</v>
      </c>
      <c r="D453" s="40">
        <v>0</v>
      </c>
      <c r="E453" s="41" t="str">
        <f t="shared" si="51"/>
        <v/>
      </c>
      <c r="F453" s="41" t="str">
        <f t="shared" si="52"/>
        <v/>
      </c>
      <c r="G453" s="41" t="str">
        <f t="shared" si="54"/>
        <v xml:space="preserve"> </v>
      </c>
      <c r="H453" s="41" t="str">
        <f t="shared" si="53"/>
        <v/>
      </c>
    </row>
    <row r="454" spans="1:8" s="42" customFormat="1" x14ac:dyDescent="0.2">
      <c r="A454" s="38"/>
      <c r="B454" s="39" t="s">
        <v>433</v>
      </c>
      <c r="C454" s="40">
        <v>0</v>
      </c>
      <c r="D454" s="40">
        <v>0</v>
      </c>
      <c r="E454" s="41" t="str">
        <f t="shared" si="51"/>
        <v/>
      </c>
      <c r="F454" s="41" t="str">
        <f t="shared" si="52"/>
        <v/>
      </c>
      <c r="G454" s="41" t="str">
        <f t="shared" si="54"/>
        <v xml:space="preserve"> </v>
      </c>
      <c r="H454" s="41" t="str">
        <f t="shared" si="53"/>
        <v/>
      </c>
    </row>
    <row r="455" spans="1:8" s="42" customFormat="1" x14ac:dyDescent="0.2">
      <c r="A455" s="38"/>
      <c r="B455" s="39" t="s">
        <v>434</v>
      </c>
      <c r="C455" s="40">
        <v>6</v>
      </c>
      <c r="D455" s="40">
        <v>0</v>
      </c>
      <c r="E455" s="41">
        <f t="shared" si="51"/>
        <v>5.0000000000000001E-3</v>
      </c>
      <c r="F455" s="41" t="str">
        <f t="shared" si="52"/>
        <v/>
      </c>
      <c r="G455" s="41">
        <f t="shared" si="54"/>
        <v>-1</v>
      </c>
      <c r="H455" s="41">
        <f t="shared" si="53"/>
        <v>-5.0000000000000001E-3</v>
      </c>
    </row>
    <row r="456" spans="1:8" s="42" customFormat="1" x14ac:dyDescent="0.2">
      <c r="A456" s="38"/>
      <c r="B456" s="39" t="s">
        <v>435</v>
      </c>
      <c r="C456" s="40">
        <v>7</v>
      </c>
      <c r="D456" s="40">
        <v>4</v>
      </c>
      <c r="E456" s="41">
        <f t="shared" si="51"/>
        <v>5.8333333333333336E-3</v>
      </c>
      <c r="F456" s="41">
        <f t="shared" si="52"/>
        <v>3.4100596760443308E-3</v>
      </c>
      <c r="G456" s="41">
        <f t="shared" si="54"/>
        <v>-0.42857142857142855</v>
      </c>
      <c r="H456" s="41">
        <f t="shared" si="53"/>
        <v>-2.5000000000000001E-3</v>
      </c>
    </row>
    <row r="457" spans="1:8" s="42" customFormat="1" x14ac:dyDescent="0.2">
      <c r="A457" s="38"/>
      <c r="B457" s="39" t="s">
        <v>436</v>
      </c>
      <c r="C457" s="40">
        <v>3</v>
      </c>
      <c r="D457" s="40">
        <v>1</v>
      </c>
      <c r="E457" s="41">
        <f t="shared" si="51"/>
        <v>2.5000000000000001E-3</v>
      </c>
      <c r="F457" s="41">
        <f t="shared" si="52"/>
        <v>8.5251491901108269E-4</v>
      </c>
      <c r="G457" s="41">
        <f t="shared" si="54"/>
        <v>-0.66666666666666663</v>
      </c>
      <c r="H457" s="41">
        <f t="shared" si="53"/>
        <v>-1.6666666666666666E-3</v>
      </c>
    </row>
    <row r="458" spans="1:8" s="42" customFormat="1" ht="25.5" x14ac:dyDescent="0.2">
      <c r="A458" s="38"/>
      <c r="B458" s="39" t="s">
        <v>437</v>
      </c>
      <c r="C458" s="40">
        <v>0</v>
      </c>
      <c r="D458" s="40">
        <v>0</v>
      </c>
      <c r="E458" s="41" t="str">
        <f t="shared" si="51"/>
        <v/>
      </c>
      <c r="F458" s="41" t="str">
        <f t="shared" si="52"/>
        <v/>
      </c>
      <c r="G458" s="41" t="str">
        <f t="shared" si="54"/>
        <v xml:space="preserve"> </v>
      </c>
      <c r="H458" s="41" t="str">
        <f t="shared" si="53"/>
        <v/>
      </c>
    </row>
    <row r="459" spans="1:8" s="42" customFormat="1" ht="25.5" x14ac:dyDescent="0.2">
      <c r="A459" s="38"/>
      <c r="B459" s="39" t="s">
        <v>438</v>
      </c>
      <c r="C459" s="40">
        <v>1</v>
      </c>
      <c r="D459" s="40">
        <v>2</v>
      </c>
      <c r="E459" s="41">
        <f t="shared" si="51"/>
        <v>8.3333333333333339E-4</v>
      </c>
      <c r="F459" s="41">
        <f t="shared" si="52"/>
        <v>1.7050298380221654E-3</v>
      </c>
      <c r="G459" s="41">
        <f t="shared" si="54"/>
        <v>1</v>
      </c>
      <c r="H459" s="41">
        <f t="shared" si="53"/>
        <v>8.3333333333333339E-4</v>
      </c>
    </row>
    <row r="460" spans="1:8" s="42" customFormat="1" ht="25.5" x14ac:dyDescent="0.2">
      <c r="A460" s="38"/>
      <c r="B460" s="39" t="s">
        <v>439</v>
      </c>
      <c r="C460" s="40">
        <v>0</v>
      </c>
      <c r="D460" s="40">
        <v>0</v>
      </c>
      <c r="E460" s="41" t="str">
        <f t="shared" si="51"/>
        <v/>
      </c>
      <c r="F460" s="41" t="str">
        <f t="shared" si="52"/>
        <v/>
      </c>
      <c r="G460" s="41" t="str">
        <f t="shared" si="54"/>
        <v xml:space="preserve"> </v>
      </c>
      <c r="H460" s="41" t="str">
        <f t="shared" si="53"/>
        <v/>
      </c>
    </row>
    <row r="461" spans="1:8" s="42" customFormat="1" x14ac:dyDescent="0.2">
      <c r="A461" s="38"/>
      <c r="B461" s="39" t="s">
        <v>440</v>
      </c>
      <c r="C461" s="40">
        <v>0</v>
      </c>
      <c r="D461" s="40">
        <v>0</v>
      </c>
      <c r="E461" s="41" t="str">
        <f t="shared" si="51"/>
        <v/>
      </c>
      <c r="F461" s="41" t="str">
        <f t="shared" si="52"/>
        <v/>
      </c>
      <c r="G461" s="41" t="str">
        <f t="shared" si="54"/>
        <v xml:space="preserve"> </v>
      </c>
      <c r="H461" s="41" t="str">
        <f t="shared" si="53"/>
        <v/>
      </c>
    </row>
    <row r="462" spans="1:8" s="42" customFormat="1" ht="25.5" x14ac:dyDescent="0.2">
      <c r="A462" s="38"/>
      <c r="B462" s="39" t="s">
        <v>441</v>
      </c>
      <c r="C462" s="40">
        <v>0</v>
      </c>
      <c r="D462" s="40">
        <v>0</v>
      </c>
      <c r="E462" s="41" t="str">
        <f t="shared" si="51"/>
        <v/>
      </c>
      <c r="F462" s="41" t="str">
        <f t="shared" si="52"/>
        <v/>
      </c>
      <c r="G462" s="41" t="str">
        <f t="shared" si="54"/>
        <v xml:space="preserve"> </v>
      </c>
      <c r="H462" s="41" t="str">
        <f t="shared" si="53"/>
        <v/>
      </c>
    </row>
    <row r="463" spans="1:8" s="42" customFormat="1" x14ac:dyDescent="0.2">
      <c r="A463" s="38"/>
      <c r="B463" s="39" t="s">
        <v>442</v>
      </c>
      <c r="C463" s="40">
        <v>1</v>
      </c>
      <c r="D463" s="40">
        <v>0</v>
      </c>
      <c r="E463" s="41">
        <f t="shared" si="51"/>
        <v>8.3333333333333339E-4</v>
      </c>
      <c r="F463" s="41" t="str">
        <f t="shared" si="52"/>
        <v/>
      </c>
      <c r="G463" s="41">
        <f t="shared" si="54"/>
        <v>-1</v>
      </c>
      <c r="H463" s="41">
        <f t="shared" si="53"/>
        <v>-8.3333333333333339E-4</v>
      </c>
    </row>
    <row r="464" spans="1:8" s="42" customFormat="1" x14ac:dyDescent="0.2">
      <c r="A464" s="38"/>
      <c r="B464" s="39" t="s">
        <v>443</v>
      </c>
      <c r="C464" s="40">
        <v>1</v>
      </c>
      <c r="D464" s="40">
        <v>0</v>
      </c>
      <c r="E464" s="41">
        <f t="shared" si="51"/>
        <v>8.3333333333333339E-4</v>
      </c>
      <c r="F464" s="41" t="str">
        <f t="shared" si="52"/>
        <v/>
      </c>
      <c r="G464" s="41">
        <f t="shared" si="54"/>
        <v>-1</v>
      </c>
      <c r="H464" s="41">
        <f t="shared" si="53"/>
        <v>-8.3333333333333339E-4</v>
      </c>
    </row>
    <row r="465" spans="1:8" s="42" customFormat="1" x14ac:dyDescent="0.2">
      <c r="A465" s="38"/>
      <c r="B465" s="39" t="s">
        <v>444</v>
      </c>
      <c r="C465" s="40">
        <v>15</v>
      </c>
      <c r="D465" s="40">
        <v>2</v>
      </c>
      <c r="E465" s="41">
        <f t="shared" si="51"/>
        <v>1.2500000000000001E-2</v>
      </c>
      <c r="F465" s="41">
        <f t="shared" si="52"/>
        <v>1.7050298380221654E-3</v>
      </c>
      <c r="G465" s="41">
        <f t="shared" si="54"/>
        <v>-0.8666666666666667</v>
      </c>
      <c r="H465" s="41">
        <f t="shared" si="53"/>
        <v>-1.0833333333333334E-2</v>
      </c>
    </row>
    <row r="466" spans="1:8" s="42" customFormat="1" x14ac:dyDescent="0.2">
      <c r="A466" s="38"/>
      <c r="B466" s="39" t="s">
        <v>445</v>
      </c>
      <c r="C466" s="40">
        <v>2</v>
      </c>
      <c r="D466" s="40">
        <v>0</v>
      </c>
      <c r="E466" s="41">
        <f t="shared" si="51"/>
        <v>1.6666666666666668E-3</v>
      </c>
      <c r="F466" s="41" t="str">
        <f t="shared" si="52"/>
        <v/>
      </c>
      <c r="G466" s="41">
        <f t="shared" si="54"/>
        <v>-1</v>
      </c>
      <c r="H466" s="41">
        <f t="shared" si="53"/>
        <v>-1.6666666666666668E-3</v>
      </c>
    </row>
    <row r="467" spans="1:8" s="42" customFormat="1" x14ac:dyDescent="0.2">
      <c r="A467" s="38"/>
      <c r="B467" s="39" t="s">
        <v>446</v>
      </c>
      <c r="C467" s="40">
        <v>0</v>
      </c>
      <c r="D467" s="40">
        <v>0</v>
      </c>
      <c r="E467" s="41" t="str">
        <f t="shared" si="51"/>
        <v/>
      </c>
      <c r="F467" s="41" t="str">
        <f t="shared" si="52"/>
        <v/>
      </c>
      <c r="G467" s="41" t="str">
        <f t="shared" si="54"/>
        <v xml:space="preserve"> </v>
      </c>
      <c r="H467" s="41" t="str">
        <f t="shared" si="53"/>
        <v/>
      </c>
    </row>
    <row r="468" spans="1:8" s="42" customFormat="1" x14ac:dyDescent="0.2">
      <c r="A468" s="38"/>
      <c r="B468" s="39" t="s">
        <v>447</v>
      </c>
      <c r="C468" s="40">
        <v>0</v>
      </c>
      <c r="D468" s="40">
        <v>0</v>
      </c>
      <c r="E468" s="41" t="str">
        <f t="shared" si="51"/>
        <v/>
      </c>
      <c r="F468" s="41" t="str">
        <f t="shared" si="52"/>
        <v/>
      </c>
      <c r="G468" s="41" t="str">
        <f t="shared" si="54"/>
        <v xml:space="preserve"> </v>
      </c>
      <c r="H468" s="41" t="str">
        <f t="shared" si="53"/>
        <v/>
      </c>
    </row>
    <row r="469" spans="1:8" s="42" customFormat="1" x14ac:dyDescent="0.2">
      <c r="A469" s="38"/>
      <c r="B469" s="39" t="s">
        <v>448</v>
      </c>
      <c r="C469" s="40">
        <v>0</v>
      </c>
      <c r="D469" s="40">
        <v>0</v>
      </c>
      <c r="E469" s="41" t="str">
        <f t="shared" si="51"/>
        <v/>
      </c>
      <c r="F469" s="41" t="str">
        <f t="shared" si="52"/>
        <v/>
      </c>
      <c r="G469" s="41" t="str">
        <f t="shared" si="54"/>
        <v xml:space="preserve"> </v>
      </c>
      <c r="H469" s="41" t="str">
        <f t="shared" si="53"/>
        <v/>
      </c>
    </row>
    <row r="470" spans="1:8" s="42" customFormat="1" x14ac:dyDescent="0.2">
      <c r="A470" s="38"/>
      <c r="B470" s="39" t="s">
        <v>449</v>
      </c>
      <c r="C470" s="40">
        <v>0</v>
      </c>
      <c r="D470" s="40">
        <v>0</v>
      </c>
      <c r="E470" s="41" t="str">
        <f t="shared" si="51"/>
        <v/>
      </c>
      <c r="F470" s="41" t="str">
        <f t="shared" si="52"/>
        <v/>
      </c>
      <c r="G470" s="41" t="str">
        <f t="shared" si="54"/>
        <v xml:space="preserve"> </v>
      </c>
      <c r="H470" s="41" t="str">
        <f t="shared" si="53"/>
        <v/>
      </c>
    </row>
    <row r="471" spans="1:8" s="42" customFormat="1" x14ac:dyDescent="0.2">
      <c r="A471" s="38"/>
      <c r="B471" s="39" t="s">
        <v>450</v>
      </c>
      <c r="C471" s="40">
        <v>29</v>
      </c>
      <c r="D471" s="40">
        <v>23</v>
      </c>
      <c r="E471" s="41">
        <f t="shared" si="51"/>
        <v>2.4166666666666666E-2</v>
      </c>
      <c r="F471" s="41">
        <f t="shared" si="52"/>
        <v>1.9607843137254902E-2</v>
      </c>
      <c r="G471" s="41">
        <f t="shared" si="54"/>
        <v>-0.20689655172413793</v>
      </c>
      <c r="H471" s="41">
        <f t="shared" si="53"/>
        <v>-5.0000000000000001E-3</v>
      </c>
    </row>
    <row r="472" spans="1:8" s="42" customFormat="1" x14ac:dyDescent="0.2">
      <c r="A472" s="38"/>
      <c r="B472" s="39" t="s">
        <v>451</v>
      </c>
      <c r="C472" s="40">
        <v>0</v>
      </c>
      <c r="D472" s="40">
        <v>0</v>
      </c>
      <c r="E472" s="41" t="str">
        <f t="shared" si="51"/>
        <v/>
      </c>
      <c r="F472" s="41" t="str">
        <f t="shared" si="52"/>
        <v/>
      </c>
      <c r="G472" s="41" t="str">
        <f t="shared" si="54"/>
        <v xml:space="preserve"> </v>
      </c>
      <c r="H472" s="41" t="str">
        <f t="shared" si="53"/>
        <v/>
      </c>
    </row>
    <row r="473" spans="1:8" s="42" customFormat="1" x14ac:dyDescent="0.2">
      <c r="A473" s="38"/>
      <c r="B473" s="39" t="s">
        <v>452</v>
      </c>
      <c r="C473" s="40">
        <v>0</v>
      </c>
      <c r="D473" s="40">
        <v>0</v>
      </c>
      <c r="E473" s="41" t="str">
        <f t="shared" si="51"/>
        <v/>
      </c>
      <c r="F473" s="41" t="str">
        <f t="shared" si="52"/>
        <v/>
      </c>
      <c r="G473" s="41" t="str">
        <f t="shared" si="54"/>
        <v xml:space="preserve"> </v>
      </c>
      <c r="H473" s="41" t="str">
        <f t="shared" si="53"/>
        <v/>
      </c>
    </row>
    <row r="474" spans="1:8" s="42" customFormat="1" x14ac:dyDescent="0.2">
      <c r="A474" s="38"/>
      <c r="B474" s="39" t="s">
        <v>453</v>
      </c>
      <c r="C474" s="40">
        <v>0</v>
      </c>
      <c r="D474" s="40">
        <v>1</v>
      </c>
      <c r="E474" s="41" t="str">
        <f t="shared" si="51"/>
        <v/>
      </c>
      <c r="F474" s="41">
        <f t="shared" si="52"/>
        <v>8.5251491901108269E-4</v>
      </c>
      <c r="G474" s="41">
        <f t="shared" si="54"/>
        <v>1</v>
      </c>
      <c r="H474" s="41" t="str">
        <f t="shared" si="53"/>
        <v/>
      </c>
    </row>
    <row r="475" spans="1:8" s="42" customFormat="1" x14ac:dyDescent="0.2">
      <c r="A475" s="38"/>
      <c r="B475" s="39" t="s">
        <v>454</v>
      </c>
      <c r="C475" s="40">
        <v>0</v>
      </c>
      <c r="D475" s="40">
        <v>0</v>
      </c>
      <c r="E475" s="41" t="str">
        <f t="shared" si="51"/>
        <v/>
      </c>
      <c r="F475" s="41" t="str">
        <f t="shared" si="52"/>
        <v/>
      </c>
      <c r="G475" s="41" t="str">
        <f t="shared" si="54"/>
        <v xml:space="preserve"> </v>
      </c>
      <c r="H475" s="41" t="str">
        <f t="shared" si="53"/>
        <v/>
      </c>
    </row>
    <row r="476" spans="1:8" s="42" customFormat="1" x14ac:dyDescent="0.2">
      <c r="A476" s="38"/>
      <c r="B476" s="39" t="s">
        <v>455</v>
      </c>
      <c r="C476" s="40">
        <v>0</v>
      </c>
      <c r="D476" s="40">
        <v>0</v>
      </c>
      <c r="E476" s="41" t="str">
        <f t="shared" si="51"/>
        <v/>
      </c>
      <c r="F476" s="41" t="str">
        <f t="shared" si="52"/>
        <v/>
      </c>
      <c r="G476" s="41" t="str">
        <f t="shared" si="54"/>
        <v xml:space="preserve"> </v>
      </c>
      <c r="H476" s="41" t="str">
        <f t="shared" si="53"/>
        <v/>
      </c>
    </row>
    <row r="477" spans="1:8" s="42" customFormat="1" x14ac:dyDescent="0.2">
      <c r="A477" s="38"/>
      <c r="B477" s="39" t="s">
        <v>456</v>
      </c>
      <c r="C477" s="40">
        <v>0</v>
      </c>
      <c r="D477" s="40">
        <v>0</v>
      </c>
      <c r="E477" s="41" t="str">
        <f t="shared" ref="E477:E540" si="55">+IF(C477=0,"",C477/C$349)</f>
        <v/>
      </c>
      <c r="F477" s="41" t="str">
        <f t="shared" ref="F477:F540" si="56">+IF(D477=0,"",D477/D$349)</f>
        <v/>
      </c>
      <c r="G477" s="41" t="str">
        <f t="shared" si="54"/>
        <v xml:space="preserve"> </v>
      </c>
      <c r="H477" s="41" t="str">
        <f t="shared" ref="H477:H540" si="57">+IF(OR(AND(E477=""),(G477="")),"",E477*G477)</f>
        <v/>
      </c>
    </row>
    <row r="478" spans="1:8" s="42" customFormat="1" x14ac:dyDescent="0.2">
      <c r="A478" s="38"/>
      <c r="B478" s="39" t="s">
        <v>457</v>
      </c>
      <c r="C478" s="40">
        <v>0</v>
      </c>
      <c r="D478" s="40">
        <v>0</v>
      </c>
      <c r="E478" s="41" t="str">
        <f t="shared" si="55"/>
        <v/>
      </c>
      <c r="F478" s="41" t="str">
        <f t="shared" si="56"/>
        <v/>
      </c>
      <c r="G478" s="41" t="str">
        <f t="shared" ref="G478:G541" si="58">+IF(AND(C478=0,D478=0)," ",IF(C478=0,1,IF(D478=0,-1,(D478-C478)/C478)))</f>
        <v xml:space="preserve"> </v>
      </c>
      <c r="H478" s="41" t="str">
        <f t="shared" si="57"/>
        <v/>
      </c>
    </row>
    <row r="479" spans="1:8" s="42" customFormat="1" x14ac:dyDescent="0.2">
      <c r="A479" s="38"/>
      <c r="B479" s="39" t="s">
        <v>458</v>
      </c>
      <c r="C479" s="40">
        <v>3</v>
      </c>
      <c r="D479" s="40">
        <v>2</v>
      </c>
      <c r="E479" s="41">
        <f t="shared" si="55"/>
        <v>2.5000000000000001E-3</v>
      </c>
      <c r="F479" s="41">
        <f t="shared" si="56"/>
        <v>1.7050298380221654E-3</v>
      </c>
      <c r="G479" s="41">
        <f t="shared" si="58"/>
        <v>-0.33333333333333331</v>
      </c>
      <c r="H479" s="41">
        <f t="shared" si="57"/>
        <v>-8.3333333333333328E-4</v>
      </c>
    </row>
    <row r="480" spans="1:8" s="42" customFormat="1" ht="25.5" x14ac:dyDescent="0.2">
      <c r="A480" s="38"/>
      <c r="B480" s="39" t="s">
        <v>459</v>
      </c>
      <c r="C480" s="40">
        <v>0</v>
      </c>
      <c r="D480" s="40">
        <v>0</v>
      </c>
      <c r="E480" s="41" t="str">
        <f t="shared" si="55"/>
        <v/>
      </c>
      <c r="F480" s="41" t="str">
        <f t="shared" si="56"/>
        <v/>
      </c>
      <c r="G480" s="41" t="str">
        <f t="shared" si="58"/>
        <v xml:space="preserve"> </v>
      </c>
      <c r="H480" s="41" t="str">
        <f t="shared" si="57"/>
        <v/>
      </c>
    </row>
    <row r="481" spans="1:8" s="42" customFormat="1" x14ac:dyDescent="0.2">
      <c r="A481" s="38"/>
      <c r="B481" s="39" t="s">
        <v>460</v>
      </c>
      <c r="C481" s="40">
        <v>0</v>
      </c>
      <c r="D481" s="40">
        <v>2</v>
      </c>
      <c r="E481" s="41" t="str">
        <f t="shared" si="55"/>
        <v/>
      </c>
      <c r="F481" s="41">
        <f t="shared" si="56"/>
        <v>1.7050298380221654E-3</v>
      </c>
      <c r="G481" s="41">
        <f t="shared" si="58"/>
        <v>1</v>
      </c>
      <c r="H481" s="41" t="str">
        <f t="shared" si="57"/>
        <v/>
      </c>
    </row>
    <row r="482" spans="1:8" s="42" customFormat="1" x14ac:dyDescent="0.2">
      <c r="A482" s="38"/>
      <c r="B482" s="39" t="s">
        <v>461</v>
      </c>
      <c r="C482" s="40">
        <v>0</v>
      </c>
      <c r="D482" s="40">
        <v>0</v>
      </c>
      <c r="E482" s="41" t="str">
        <f t="shared" si="55"/>
        <v/>
      </c>
      <c r="F482" s="41" t="str">
        <f t="shared" si="56"/>
        <v/>
      </c>
      <c r="G482" s="41" t="str">
        <f t="shared" si="58"/>
        <v xml:space="preserve"> </v>
      </c>
      <c r="H482" s="41" t="str">
        <f t="shared" si="57"/>
        <v/>
      </c>
    </row>
    <row r="483" spans="1:8" s="42" customFormat="1" x14ac:dyDescent="0.2">
      <c r="A483" s="38"/>
      <c r="B483" s="39" t="s">
        <v>462</v>
      </c>
      <c r="C483" s="40">
        <v>0</v>
      </c>
      <c r="D483" s="40">
        <v>0</v>
      </c>
      <c r="E483" s="41" t="str">
        <f t="shared" si="55"/>
        <v/>
      </c>
      <c r="F483" s="41" t="str">
        <f t="shared" si="56"/>
        <v/>
      </c>
      <c r="G483" s="41" t="str">
        <f t="shared" si="58"/>
        <v xml:space="preserve"> </v>
      </c>
      <c r="H483" s="41" t="str">
        <f t="shared" si="57"/>
        <v/>
      </c>
    </row>
    <row r="484" spans="1:8" s="42" customFormat="1" x14ac:dyDescent="0.2">
      <c r="A484" s="38"/>
      <c r="B484" s="39" t="s">
        <v>463</v>
      </c>
      <c r="C484" s="40">
        <v>10</v>
      </c>
      <c r="D484" s="40">
        <v>5</v>
      </c>
      <c r="E484" s="41">
        <f t="shared" si="55"/>
        <v>8.3333333333333332E-3</v>
      </c>
      <c r="F484" s="41">
        <f t="shared" si="56"/>
        <v>4.2625745950554137E-3</v>
      </c>
      <c r="G484" s="41">
        <f t="shared" si="58"/>
        <v>-0.5</v>
      </c>
      <c r="H484" s="41">
        <f t="shared" si="57"/>
        <v>-4.1666666666666666E-3</v>
      </c>
    </row>
    <row r="485" spans="1:8" s="42" customFormat="1" x14ac:dyDescent="0.2">
      <c r="A485" s="38"/>
      <c r="B485" s="39" t="s">
        <v>464</v>
      </c>
      <c r="C485" s="40">
        <v>0</v>
      </c>
      <c r="D485" s="40">
        <v>0</v>
      </c>
      <c r="E485" s="41" t="str">
        <f t="shared" si="55"/>
        <v/>
      </c>
      <c r="F485" s="41" t="str">
        <f t="shared" si="56"/>
        <v/>
      </c>
      <c r="G485" s="41" t="str">
        <f t="shared" si="58"/>
        <v xml:space="preserve"> </v>
      </c>
      <c r="H485" s="41" t="str">
        <f t="shared" si="57"/>
        <v/>
      </c>
    </row>
    <row r="486" spans="1:8" s="42" customFormat="1" x14ac:dyDescent="0.2">
      <c r="A486" s="38"/>
      <c r="B486" s="39" t="s">
        <v>465</v>
      </c>
      <c r="C486" s="40">
        <v>2</v>
      </c>
      <c r="D486" s="40">
        <v>0</v>
      </c>
      <c r="E486" s="41">
        <f t="shared" si="55"/>
        <v>1.6666666666666668E-3</v>
      </c>
      <c r="F486" s="41" t="str">
        <f t="shared" si="56"/>
        <v/>
      </c>
      <c r="G486" s="41">
        <f t="shared" si="58"/>
        <v>-1</v>
      </c>
      <c r="H486" s="41">
        <f t="shared" si="57"/>
        <v>-1.6666666666666668E-3</v>
      </c>
    </row>
    <row r="487" spans="1:8" s="42" customFormat="1" x14ac:dyDescent="0.2">
      <c r="A487" s="38"/>
      <c r="B487" s="39" t="s">
        <v>466</v>
      </c>
      <c r="C487" s="40">
        <v>0</v>
      </c>
      <c r="D487" s="40">
        <v>0</v>
      </c>
      <c r="E487" s="41" t="str">
        <f t="shared" si="55"/>
        <v/>
      </c>
      <c r="F487" s="41" t="str">
        <f t="shared" si="56"/>
        <v/>
      </c>
      <c r="G487" s="41" t="str">
        <f t="shared" si="58"/>
        <v xml:space="preserve"> </v>
      </c>
      <c r="H487" s="41" t="str">
        <f t="shared" si="57"/>
        <v/>
      </c>
    </row>
    <row r="488" spans="1:8" s="42" customFormat="1" x14ac:dyDescent="0.2">
      <c r="A488" s="38"/>
      <c r="B488" s="39" t="s">
        <v>467</v>
      </c>
      <c r="C488" s="40">
        <v>0</v>
      </c>
      <c r="D488" s="40">
        <v>0</v>
      </c>
      <c r="E488" s="41" t="str">
        <f t="shared" si="55"/>
        <v/>
      </c>
      <c r="F488" s="41" t="str">
        <f t="shared" si="56"/>
        <v/>
      </c>
      <c r="G488" s="41" t="str">
        <f t="shared" si="58"/>
        <v xml:space="preserve"> </v>
      </c>
      <c r="H488" s="41" t="str">
        <f t="shared" si="57"/>
        <v/>
      </c>
    </row>
    <row r="489" spans="1:8" s="42" customFormat="1" x14ac:dyDescent="0.2">
      <c r="A489" s="38"/>
      <c r="B489" s="39" t="s">
        <v>468</v>
      </c>
      <c r="C489" s="40">
        <v>1</v>
      </c>
      <c r="D489" s="40">
        <v>1</v>
      </c>
      <c r="E489" s="41">
        <f t="shared" si="55"/>
        <v>8.3333333333333339E-4</v>
      </c>
      <c r="F489" s="41">
        <f t="shared" si="56"/>
        <v>8.5251491901108269E-4</v>
      </c>
      <c r="G489" s="41">
        <f t="shared" si="58"/>
        <v>0</v>
      </c>
      <c r="H489" s="41">
        <f t="shared" si="57"/>
        <v>0</v>
      </c>
    </row>
    <row r="490" spans="1:8" s="42" customFormat="1" x14ac:dyDescent="0.2">
      <c r="A490" s="38"/>
      <c r="B490" s="39" t="s">
        <v>469</v>
      </c>
      <c r="C490" s="40">
        <v>74</v>
      </c>
      <c r="D490" s="40">
        <v>111</v>
      </c>
      <c r="E490" s="41">
        <f t="shared" si="55"/>
        <v>6.1666666666666668E-2</v>
      </c>
      <c r="F490" s="41">
        <f t="shared" si="56"/>
        <v>9.4629156010230184E-2</v>
      </c>
      <c r="G490" s="41">
        <f t="shared" si="58"/>
        <v>0.5</v>
      </c>
      <c r="H490" s="41">
        <f t="shared" si="57"/>
        <v>3.0833333333333334E-2</v>
      </c>
    </row>
    <row r="491" spans="1:8" s="42" customFormat="1" x14ac:dyDescent="0.2">
      <c r="A491" s="38"/>
      <c r="B491" s="39" t="s">
        <v>470</v>
      </c>
      <c r="C491" s="40">
        <v>0</v>
      </c>
      <c r="D491" s="40">
        <v>0</v>
      </c>
      <c r="E491" s="41" t="str">
        <f t="shared" si="55"/>
        <v/>
      </c>
      <c r="F491" s="41" t="str">
        <f t="shared" si="56"/>
        <v/>
      </c>
      <c r="G491" s="41" t="str">
        <f t="shared" si="58"/>
        <v xml:space="preserve"> </v>
      </c>
      <c r="H491" s="41" t="str">
        <f t="shared" si="57"/>
        <v/>
      </c>
    </row>
    <row r="492" spans="1:8" s="42" customFormat="1" ht="25.5" x14ac:dyDescent="0.2">
      <c r="A492" s="38"/>
      <c r="B492" s="39" t="s">
        <v>471</v>
      </c>
      <c r="C492" s="40">
        <v>0</v>
      </c>
      <c r="D492" s="40">
        <v>0</v>
      </c>
      <c r="E492" s="41" t="str">
        <f t="shared" si="55"/>
        <v/>
      </c>
      <c r="F492" s="41" t="str">
        <f t="shared" si="56"/>
        <v/>
      </c>
      <c r="G492" s="41" t="str">
        <f t="shared" si="58"/>
        <v xml:space="preserve"> </v>
      </c>
      <c r="H492" s="41" t="str">
        <f t="shared" si="57"/>
        <v/>
      </c>
    </row>
    <row r="493" spans="1:8" s="42" customFormat="1" x14ac:dyDescent="0.2">
      <c r="A493" s="38"/>
      <c r="B493" s="39" t="s">
        <v>472</v>
      </c>
      <c r="C493" s="40">
        <v>0</v>
      </c>
      <c r="D493" s="40">
        <v>0</v>
      </c>
      <c r="E493" s="41" t="str">
        <f t="shared" si="55"/>
        <v/>
      </c>
      <c r="F493" s="41" t="str">
        <f t="shared" si="56"/>
        <v/>
      </c>
      <c r="G493" s="41" t="str">
        <f t="shared" si="58"/>
        <v xml:space="preserve"> </v>
      </c>
      <c r="H493" s="41" t="str">
        <f t="shared" si="57"/>
        <v/>
      </c>
    </row>
    <row r="494" spans="1:8" s="42" customFormat="1" ht="25.5" x14ac:dyDescent="0.2">
      <c r="A494" s="38"/>
      <c r="B494" s="39" t="s">
        <v>473</v>
      </c>
      <c r="C494" s="40">
        <v>0</v>
      </c>
      <c r="D494" s="40">
        <v>0</v>
      </c>
      <c r="E494" s="41" t="str">
        <f t="shared" si="55"/>
        <v/>
      </c>
      <c r="F494" s="41" t="str">
        <f t="shared" si="56"/>
        <v/>
      </c>
      <c r="G494" s="41" t="str">
        <f t="shared" si="58"/>
        <v xml:space="preserve"> </v>
      </c>
      <c r="H494" s="41" t="str">
        <f t="shared" si="57"/>
        <v/>
      </c>
    </row>
    <row r="495" spans="1:8" s="42" customFormat="1" x14ac:dyDescent="0.2">
      <c r="A495" s="38"/>
      <c r="B495" s="39" t="s">
        <v>474</v>
      </c>
      <c r="C495" s="40">
        <v>0</v>
      </c>
      <c r="D495" s="40">
        <v>1</v>
      </c>
      <c r="E495" s="41" t="str">
        <f t="shared" si="55"/>
        <v/>
      </c>
      <c r="F495" s="41">
        <f t="shared" si="56"/>
        <v>8.5251491901108269E-4</v>
      </c>
      <c r="G495" s="41">
        <f t="shared" si="58"/>
        <v>1</v>
      </c>
      <c r="H495" s="41" t="str">
        <f t="shared" si="57"/>
        <v/>
      </c>
    </row>
    <row r="496" spans="1:8" s="42" customFormat="1" ht="25.5" x14ac:dyDescent="0.2">
      <c r="A496" s="38"/>
      <c r="B496" s="39" t="s">
        <v>475</v>
      </c>
      <c r="C496" s="40">
        <v>0</v>
      </c>
      <c r="D496" s="40">
        <v>0</v>
      </c>
      <c r="E496" s="41" t="str">
        <f t="shared" si="55"/>
        <v/>
      </c>
      <c r="F496" s="41" t="str">
        <f t="shared" si="56"/>
        <v/>
      </c>
      <c r="G496" s="41" t="str">
        <f t="shared" si="58"/>
        <v xml:space="preserve"> </v>
      </c>
      <c r="H496" s="41" t="str">
        <f t="shared" si="57"/>
        <v/>
      </c>
    </row>
    <row r="497" spans="1:8" s="42" customFormat="1" x14ac:dyDescent="0.2">
      <c r="A497" s="38"/>
      <c r="B497" s="39" t="s">
        <v>476</v>
      </c>
      <c r="C497" s="40">
        <v>0</v>
      </c>
      <c r="D497" s="40">
        <v>0</v>
      </c>
      <c r="E497" s="41" t="str">
        <f t="shared" si="55"/>
        <v/>
      </c>
      <c r="F497" s="41" t="str">
        <f t="shared" si="56"/>
        <v/>
      </c>
      <c r="G497" s="41" t="str">
        <f t="shared" si="58"/>
        <v xml:space="preserve"> </v>
      </c>
      <c r="H497" s="41" t="str">
        <f t="shared" si="57"/>
        <v/>
      </c>
    </row>
    <row r="498" spans="1:8" s="42" customFormat="1" ht="25.5" x14ac:dyDescent="0.2">
      <c r="A498" s="38"/>
      <c r="B498" s="39" t="s">
        <v>477</v>
      </c>
      <c r="C498" s="40">
        <v>0</v>
      </c>
      <c r="D498" s="40">
        <v>0</v>
      </c>
      <c r="E498" s="41" t="str">
        <f t="shared" si="55"/>
        <v/>
      </c>
      <c r="F498" s="41" t="str">
        <f t="shared" si="56"/>
        <v/>
      </c>
      <c r="G498" s="41" t="str">
        <f t="shared" si="58"/>
        <v xml:space="preserve"> </v>
      </c>
      <c r="H498" s="41" t="str">
        <f t="shared" si="57"/>
        <v/>
      </c>
    </row>
    <row r="499" spans="1:8" s="42" customFormat="1" ht="25.5" x14ac:dyDescent="0.2">
      <c r="A499" s="38"/>
      <c r="B499" s="39" t="s">
        <v>478</v>
      </c>
      <c r="C499" s="40">
        <v>0</v>
      </c>
      <c r="D499" s="40">
        <v>0</v>
      </c>
      <c r="E499" s="41" t="str">
        <f t="shared" si="55"/>
        <v/>
      </c>
      <c r="F499" s="41" t="str">
        <f t="shared" si="56"/>
        <v/>
      </c>
      <c r="G499" s="41" t="str">
        <f t="shared" si="58"/>
        <v xml:space="preserve"> </v>
      </c>
      <c r="H499" s="41" t="str">
        <f t="shared" si="57"/>
        <v/>
      </c>
    </row>
    <row r="500" spans="1:8" s="42" customFormat="1" ht="25.5" x14ac:dyDescent="0.2">
      <c r="A500" s="38"/>
      <c r="B500" s="39" t="s">
        <v>479</v>
      </c>
      <c r="C500" s="40">
        <v>6</v>
      </c>
      <c r="D500" s="40">
        <v>2</v>
      </c>
      <c r="E500" s="41">
        <f t="shared" si="55"/>
        <v>5.0000000000000001E-3</v>
      </c>
      <c r="F500" s="41">
        <f t="shared" si="56"/>
        <v>1.7050298380221654E-3</v>
      </c>
      <c r="G500" s="41">
        <f t="shared" si="58"/>
        <v>-0.66666666666666663</v>
      </c>
      <c r="H500" s="41">
        <f t="shared" si="57"/>
        <v>-3.3333333333333331E-3</v>
      </c>
    </row>
    <row r="501" spans="1:8" s="42" customFormat="1" ht="25.5" x14ac:dyDescent="0.2">
      <c r="A501" s="38"/>
      <c r="B501" s="39" t="s">
        <v>480</v>
      </c>
      <c r="C501" s="40">
        <v>0</v>
      </c>
      <c r="D501" s="40">
        <v>0</v>
      </c>
      <c r="E501" s="41" t="str">
        <f t="shared" si="55"/>
        <v/>
      </c>
      <c r="F501" s="41" t="str">
        <f t="shared" si="56"/>
        <v/>
      </c>
      <c r="G501" s="41" t="str">
        <f t="shared" si="58"/>
        <v xml:space="preserve"> </v>
      </c>
      <c r="H501" s="41" t="str">
        <f t="shared" si="57"/>
        <v/>
      </c>
    </row>
    <row r="502" spans="1:8" s="42" customFormat="1" ht="25.5" x14ac:dyDescent="0.2">
      <c r="A502" s="38"/>
      <c r="B502" s="39" t="s">
        <v>481</v>
      </c>
      <c r="C502" s="40">
        <v>0</v>
      </c>
      <c r="D502" s="40">
        <v>0</v>
      </c>
      <c r="E502" s="41" t="str">
        <f t="shared" si="55"/>
        <v/>
      </c>
      <c r="F502" s="41" t="str">
        <f t="shared" si="56"/>
        <v/>
      </c>
      <c r="G502" s="41" t="str">
        <f t="shared" si="58"/>
        <v xml:space="preserve"> </v>
      </c>
      <c r="H502" s="41" t="str">
        <f t="shared" si="57"/>
        <v/>
      </c>
    </row>
    <row r="503" spans="1:8" s="42" customFormat="1" ht="25.5" x14ac:dyDescent="0.2">
      <c r="A503" s="38"/>
      <c r="B503" s="39" t="s">
        <v>482</v>
      </c>
      <c r="C503" s="40">
        <v>0</v>
      </c>
      <c r="D503" s="40">
        <v>0</v>
      </c>
      <c r="E503" s="41" t="str">
        <f t="shared" si="55"/>
        <v/>
      </c>
      <c r="F503" s="41" t="str">
        <f t="shared" si="56"/>
        <v/>
      </c>
      <c r="G503" s="41" t="str">
        <f t="shared" si="58"/>
        <v xml:space="preserve"> </v>
      </c>
      <c r="H503" s="41" t="str">
        <f t="shared" si="57"/>
        <v/>
      </c>
    </row>
    <row r="504" spans="1:8" s="42" customFormat="1" ht="25.5" x14ac:dyDescent="0.2">
      <c r="A504" s="38"/>
      <c r="B504" s="39" t="s">
        <v>483</v>
      </c>
      <c r="C504" s="40">
        <v>0</v>
      </c>
      <c r="D504" s="40">
        <v>0</v>
      </c>
      <c r="E504" s="41" t="str">
        <f t="shared" si="55"/>
        <v/>
      </c>
      <c r="F504" s="41" t="str">
        <f t="shared" si="56"/>
        <v/>
      </c>
      <c r="G504" s="41" t="str">
        <f t="shared" si="58"/>
        <v xml:space="preserve"> </v>
      </c>
      <c r="H504" s="41" t="str">
        <f t="shared" si="57"/>
        <v/>
      </c>
    </row>
    <row r="505" spans="1:8" s="42" customFormat="1" ht="25.5" x14ac:dyDescent="0.2">
      <c r="A505" s="38"/>
      <c r="B505" s="39" t="s">
        <v>484</v>
      </c>
      <c r="C505" s="40">
        <v>0</v>
      </c>
      <c r="D505" s="40">
        <v>0</v>
      </c>
      <c r="E505" s="41" t="str">
        <f t="shared" si="55"/>
        <v/>
      </c>
      <c r="F505" s="41" t="str">
        <f t="shared" si="56"/>
        <v/>
      </c>
      <c r="G505" s="41" t="str">
        <f t="shared" si="58"/>
        <v xml:space="preserve"> </v>
      </c>
      <c r="H505" s="41" t="str">
        <f t="shared" si="57"/>
        <v/>
      </c>
    </row>
    <row r="506" spans="1:8" s="42" customFormat="1" ht="25.5" x14ac:dyDescent="0.2">
      <c r="A506" s="38"/>
      <c r="B506" s="39" t="s">
        <v>485</v>
      </c>
      <c r="C506" s="40">
        <v>0</v>
      </c>
      <c r="D506" s="40">
        <v>0</v>
      </c>
      <c r="E506" s="41" t="str">
        <f t="shared" si="55"/>
        <v/>
      </c>
      <c r="F506" s="41" t="str">
        <f t="shared" si="56"/>
        <v/>
      </c>
      <c r="G506" s="41" t="str">
        <f t="shared" si="58"/>
        <v xml:space="preserve"> </v>
      </c>
      <c r="H506" s="41" t="str">
        <f t="shared" si="57"/>
        <v/>
      </c>
    </row>
    <row r="507" spans="1:8" s="42" customFormat="1" x14ac:dyDescent="0.2">
      <c r="A507" s="38"/>
      <c r="B507" s="39" t="s">
        <v>486</v>
      </c>
      <c r="C507" s="40">
        <v>0</v>
      </c>
      <c r="D507" s="40">
        <v>0</v>
      </c>
      <c r="E507" s="41" t="str">
        <f t="shared" si="55"/>
        <v/>
      </c>
      <c r="F507" s="41" t="str">
        <f t="shared" si="56"/>
        <v/>
      </c>
      <c r="G507" s="41" t="str">
        <f t="shared" si="58"/>
        <v xml:space="preserve"> </v>
      </c>
      <c r="H507" s="41" t="str">
        <f t="shared" si="57"/>
        <v/>
      </c>
    </row>
    <row r="508" spans="1:8" s="42" customFormat="1" ht="25.5" x14ac:dyDescent="0.2">
      <c r="A508" s="38"/>
      <c r="B508" s="39" t="s">
        <v>487</v>
      </c>
      <c r="C508" s="40">
        <v>0</v>
      </c>
      <c r="D508" s="40">
        <v>0</v>
      </c>
      <c r="E508" s="41" t="str">
        <f t="shared" si="55"/>
        <v/>
      </c>
      <c r="F508" s="41" t="str">
        <f t="shared" si="56"/>
        <v/>
      </c>
      <c r="G508" s="41" t="str">
        <f t="shared" si="58"/>
        <v xml:space="preserve"> </v>
      </c>
      <c r="H508" s="41" t="str">
        <f t="shared" si="57"/>
        <v/>
      </c>
    </row>
    <row r="509" spans="1:8" s="42" customFormat="1" x14ac:dyDescent="0.2">
      <c r="A509" s="38"/>
      <c r="B509" s="39" t="s">
        <v>488</v>
      </c>
      <c r="C509" s="40">
        <v>0</v>
      </c>
      <c r="D509" s="40">
        <v>0</v>
      </c>
      <c r="E509" s="41" t="str">
        <f t="shared" si="55"/>
        <v/>
      </c>
      <c r="F509" s="41" t="str">
        <f t="shared" si="56"/>
        <v/>
      </c>
      <c r="G509" s="41" t="str">
        <f t="shared" si="58"/>
        <v xml:space="preserve"> </v>
      </c>
      <c r="H509" s="41" t="str">
        <f t="shared" si="57"/>
        <v/>
      </c>
    </row>
    <row r="510" spans="1:8" s="42" customFormat="1" x14ac:dyDescent="0.2">
      <c r="A510" s="38"/>
      <c r="B510" s="39" t="s">
        <v>489</v>
      </c>
      <c r="C510" s="40">
        <v>1</v>
      </c>
      <c r="D510" s="40">
        <v>4</v>
      </c>
      <c r="E510" s="41">
        <f t="shared" si="55"/>
        <v>8.3333333333333339E-4</v>
      </c>
      <c r="F510" s="41">
        <f t="shared" si="56"/>
        <v>3.4100596760443308E-3</v>
      </c>
      <c r="G510" s="41">
        <f t="shared" si="58"/>
        <v>3</v>
      </c>
      <c r="H510" s="41">
        <f t="shared" si="57"/>
        <v>2.5000000000000001E-3</v>
      </c>
    </row>
    <row r="511" spans="1:8" s="42" customFormat="1" x14ac:dyDescent="0.2">
      <c r="A511" s="38"/>
      <c r="B511" s="39" t="s">
        <v>490</v>
      </c>
      <c r="C511" s="40">
        <v>2</v>
      </c>
      <c r="D511" s="40">
        <v>0</v>
      </c>
      <c r="E511" s="41">
        <f t="shared" si="55"/>
        <v>1.6666666666666668E-3</v>
      </c>
      <c r="F511" s="41" t="str">
        <f t="shared" si="56"/>
        <v/>
      </c>
      <c r="G511" s="41">
        <f t="shared" si="58"/>
        <v>-1</v>
      </c>
      <c r="H511" s="41">
        <f t="shared" si="57"/>
        <v>-1.6666666666666668E-3</v>
      </c>
    </row>
    <row r="512" spans="1:8" s="42" customFormat="1" ht="38.25" x14ac:dyDescent="0.2">
      <c r="A512" s="38"/>
      <c r="B512" s="39" t="s">
        <v>491</v>
      </c>
      <c r="C512" s="40">
        <v>1</v>
      </c>
      <c r="D512" s="40">
        <v>0</v>
      </c>
      <c r="E512" s="41">
        <f t="shared" si="55"/>
        <v>8.3333333333333339E-4</v>
      </c>
      <c r="F512" s="41" t="str">
        <f t="shared" si="56"/>
        <v/>
      </c>
      <c r="G512" s="41">
        <f t="shared" si="58"/>
        <v>-1</v>
      </c>
      <c r="H512" s="41">
        <f t="shared" si="57"/>
        <v>-8.3333333333333339E-4</v>
      </c>
    </row>
    <row r="513" spans="1:8" s="42" customFormat="1" x14ac:dyDescent="0.2">
      <c r="A513" s="38"/>
      <c r="B513" s="39" t="s">
        <v>492</v>
      </c>
      <c r="C513" s="40">
        <v>0</v>
      </c>
      <c r="D513" s="40">
        <v>0</v>
      </c>
      <c r="E513" s="41" t="str">
        <f t="shared" si="55"/>
        <v/>
      </c>
      <c r="F513" s="41" t="str">
        <f t="shared" si="56"/>
        <v/>
      </c>
      <c r="G513" s="41" t="str">
        <f t="shared" si="58"/>
        <v xml:space="preserve"> </v>
      </c>
      <c r="H513" s="41" t="str">
        <f t="shared" si="57"/>
        <v/>
      </c>
    </row>
    <row r="514" spans="1:8" s="42" customFormat="1" ht="25.5" x14ac:dyDescent="0.2">
      <c r="A514" s="38"/>
      <c r="B514" s="39" t="s">
        <v>493</v>
      </c>
      <c r="C514" s="40">
        <v>1</v>
      </c>
      <c r="D514" s="40">
        <v>0</v>
      </c>
      <c r="E514" s="41">
        <f t="shared" si="55"/>
        <v>8.3333333333333339E-4</v>
      </c>
      <c r="F514" s="41" t="str">
        <f t="shared" si="56"/>
        <v/>
      </c>
      <c r="G514" s="41">
        <f t="shared" si="58"/>
        <v>-1</v>
      </c>
      <c r="H514" s="41">
        <f t="shared" si="57"/>
        <v>-8.3333333333333339E-4</v>
      </c>
    </row>
    <row r="515" spans="1:8" s="42" customFormat="1" ht="25.5" x14ac:dyDescent="0.2">
      <c r="A515" s="38"/>
      <c r="B515" s="39" t="s">
        <v>494</v>
      </c>
      <c r="C515" s="40">
        <v>24</v>
      </c>
      <c r="D515" s="40">
        <v>20</v>
      </c>
      <c r="E515" s="41">
        <f t="shared" si="55"/>
        <v>0.02</v>
      </c>
      <c r="F515" s="41">
        <f t="shared" si="56"/>
        <v>1.7050298380221655E-2</v>
      </c>
      <c r="G515" s="41">
        <f t="shared" si="58"/>
        <v>-0.16666666666666666</v>
      </c>
      <c r="H515" s="41">
        <f t="shared" si="57"/>
        <v>-3.3333333333333331E-3</v>
      </c>
    </row>
    <row r="516" spans="1:8" s="42" customFormat="1" x14ac:dyDescent="0.2">
      <c r="A516" s="38"/>
      <c r="B516" s="39" t="s">
        <v>495</v>
      </c>
      <c r="C516" s="40">
        <v>0</v>
      </c>
      <c r="D516" s="40">
        <v>1</v>
      </c>
      <c r="E516" s="41" t="str">
        <f t="shared" si="55"/>
        <v/>
      </c>
      <c r="F516" s="41">
        <f t="shared" si="56"/>
        <v>8.5251491901108269E-4</v>
      </c>
      <c r="G516" s="41">
        <f t="shared" si="58"/>
        <v>1</v>
      </c>
      <c r="H516" s="41" t="str">
        <f t="shared" si="57"/>
        <v/>
      </c>
    </row>
    <row r="517" spans="1:8" s="42" customFormat="1" ht="25.5" x14ac:dyDescent="0.2">
      <c r="A517" s="38"/>
      <c r="B517" s="39" t="s">
        <v>496</v>
      </c>
      <c r="C517" s="40">
        <v>0</v>
      </c>
      <c r="D517" s="40">
        <v>0</v>
      </c>
      <c r="E517" s="41" t="str">
        <f t="shared" si="55"/>
        <v/>
      </c>
      <c r="F517" s="41" t="str">
        <f t="shared" si="56"/>
        <v/>
      </c>
      <c r="G517" s="41" t="str">
        <f t="shared" si="58"/>
        <v xml:space="preserve"> </v>
      </c>
      <c r="H517" s="41" t="str">
        <f t="shared" si="57"/>
        <v/>
      </c>
    </row>
    <row r="518" spans="1:8" s="42" customFormat="1" ht="25.5" x14ac:dyDescent="0.2">
      <c r="A518" s="38"/>
      <c r="B518" s="39" t="s">
        <v>497</v>
      </c>
      <c r="C518" s="40">
        <v>0</v>
      </c>
      <c r="D518" s="40">
        <v>0</v>
      </c>
      <c r="E518" s="41" t="str">
        <f t="shared" si="55"/>
        <v/>
      </c>
      <c r="F518" s="41" t="str">
        <f t="shared" si="56"/>
        <v/>
      </c>
      <c r="G518" s="41" t="str">
        <f t="shared" si="58"/>
        <v xml:space="preserve"> </v>
      </c>
      <c r="H518" s="41" t="str">
        <f t="shared" si="57"/>
        <v/>
      </c>
    </row>
    <row r="519" spans="1:8" s="42" customFormat="1" x14ac:dyDescent="0.2">
      <c r="A519" s="38"/>
      <c r="B519" s="39" t="s">
        <v>498</v>
      </c>
      <c r="C519" s="40">
        <v>0</v>
      </c>
      <c r="D519" s="40">
        <v>0</v>
      </c>
      <c r="E519" s="41" t="str">
        <f t="shared" si="55"/>
        <v/>
      </c>
      <c r="F519" s="41" t="str">
        <f t="shared" si="56"/>
        <v/>
      </c>
      <c r="G519" s="41" t="str">
        <f t="shared" si="58"/>
        <v xml:space="preserve"> </v>
      </c>
      <c r="H519" s="41" t="str">
        <f t="shared" si="57"/>
        <v/>
      </c>
    </row>
    <row r="520" spans="1:8" s="42" customFormat="1" ht="25.5" x14ac:dyDescent="0.2">
      <c r="A520" s="38"/>
      <c r="B520" s="39" t="s">
        <v>499</v>
      </c>
      <c r="C520" s="40">
        <v>0</v>
      </c>
      <c r="D520" s="40">
        <v>0</v>
      </c>
      <c r="E520" s="41" t="str">
        <f t="shared" si="55"/>
        <v/>
      </c>
      <c r="F520" s="41" t="str">
        <f t="shared" si="56"/>
        <v/>
      </c>
      <c r="G520" s="41" t="str">
        <f t="shared" si="58"/>
        <v xml:space="preserve"> </v>
      </c>
      <c r="H520" s="41" t="str">
        <f t="shared" si="57"/>
        <v/>
      </c>
    </row>
    <row r="521" spans="1:8" s="42" customFormat="1" x14ac:dyDescent="0.2">
      <c r="A521" s="38"/>
      <c r="B521" s="39" t="s">
        <v>500</v>
      </c>
      <c r="C521" s="40">
        <v>0</v>
      </c>
      <c r="D521" s="40">
        <v>1</v>
      </c>
      <c r="E521" s="41" t="str">
        <f t="shared" si="55"/>
        <v/>
      </c>
      <c r="F521" s="41">
        <f t="shared" si="56"/>
        <v>8.5251491901108269E-4</v>
      </c>
      <c r="G521" s="41">
        <f t="shared" si="58"/>
        <v>1</v>
      </c>
      <c r="H521" s="41" t="str">
        <f t="shared" si="57"/>
        <v/>
      </c>
    </row>
    <row r="522" spans="1:8" s="42" customFormat="1" ht="25.5" x14ac:dyDescent="0.2">
      <c r="A522" s="38"/>
      <c r="B522" s="39" t="s">
        <v>501</v>
      </c>
      <c r="C522" s="40">
        <v>0</v>
      </c>
      <c r="D522" s="40">
        <v>0</v>
      </c>
      <c r="E522" s="41" t="str">
        <f t="shared" si="55"/>
        <v/>
      </c>
      <c r="F522" s="41" t="str">
        <f t="shared" si="56"/>
        <v/>
      </c>
      <c r="G522" s="41" t="str">
        <f t="shared" si="58"/>
        <v xml:space="preserve"> </v>
      </c>
      <c r="H522" s="41" t="str">
        <f t="shared" si="57"/>
        <v/>
      </c>
    </row>
    <row r="523" spans="1:8" s="42" customFormat="1" ht="25.5" x14ac:dyDescent="0.2">
      <c r="A523" s="38"/>
      <c r="B523" s="39" t="s">
        <v>502</v>
      </c>
      <c r="C523" s="40">
        <v>0</v>
      </c>
      <c r="D523" s="40">
        <v>0</v>
      </c>
      <c r="E523" s="41" t="str">
        <f t="shared" si="55"/>
        <v/>
      </c>
      <c r="F523" s="41" t="str">
        <f t="shared" si="56"/>
        <v/>
      </c>
      <c r="G523" s="41" t="str">
        <f t="shared" si="58"/>
        <v xml:space="preserve"> </v>
      </c>
      <c r="H523" s="41" t="str">
        <f t="shared" si="57"/>
        <v/>
      </c>
    </row>
    <row r="524" spans="1:8" s="42" customFormat="1" ht="25.5" x14ac:dyDescent="0.2">
      <c r="A524" s="38"/>
      <c r="B524" s="39" t="s">
        <v>503</v>
      </c>
      <c r="C524" s="40">
        <v>0</v>
      </c>
      <c r="D524" s="40">
        <v>1</v>
      </c>
      <c r="E524" s="41" t="str">
        <f t="shared" si="55"/>
        <v/>
      </c>
      <c r="F524" s="41">
        <f t="shared" si="56"/>
        <v>8.5251491901108269E-4</v>
      </c>
      <c r="G524" s="41">
        <f t="shared" si="58"/>
        <v>1</v>
      </c>
      <c r="H524" s="41" t="str">
        <f t="shared" si="57"/>
        <v/>
      </c>
    </row>
    <row r="525" spans="1:8" s="42" customFormat="1" ht="25.5" x14ac:dyDescent="0.2">
      <c r="A525" s="38"/>
      <c r="B525" s="39" t="s">
        <v>504</v>
      </c>
      <c r="C525" s="40">
        <v>0</v>
      </c>
      <c r="D525" s="40">
        <v>0</v>
      </c>
      <c r="E525" s="41" t="str">
        <f t="shared" si="55"/>
        <v/>
      </c>
      <c r="F525" s="41" t="str">
        <f t="shared" si="56"/>
        <v/>
      </c>
      <c r="G525" s="41" t="str">
        <f t="shared" si="58"/>
        <v xml:space="preserve"> </v>
      </c>
      <c r="H525" s="41" t="str">
        <f t="shared" si="57"/>
        <v/>
      </c>
    </row>
    <row r="526" spans="1:8" s="42" customFormat="1" ht="25.5" x14ac:dyDescent="0.2">
      <c r="A526" s="38"/>
      <c r="B526" s="39" t="s">
        <v>505</v>
      </c>
      <c r="C526" s="40">
        <v>0</v>
      </c>
      <c r="D526" s="40">
        <v>0</v>
      </c>
      <c r="E526" s="41" t="str">
        <f t="shared" si="55"/>
        <v/>
      </c>
      <c r="F526" s="41" t="str">
        <f t="shared" si="56"/>
        <v/>
      </c>
      <c r="G526" s="41" t="str">
        <f t="shared" si="58"/>
        <v xml:space="preserve"> </v>
      </c>
      <c r="H526" s="41" t="str">
        <f t="shared" si="57"/>
        <v/>
      </c>
    </row>
    <row r="527" spans="1:8" s="42" customFormat="1" x14ac:dyDescent="0.2">
      <c r="A527" s="38"/>
      <c r="B527" s="39" t="s">
        <v>506</v>
      </c>
      <c r="C527" s="40">
        <v>0</v>
      </c>
      <c r="D527" s="40">
        <v>0</v>
      </c>
      <c r="E527" s="41" t="str">
        <f t="shared" si="55"/>
        <v/>
      </c>
      <c r="F527" s="41" t="str">
        <f t="shared" si="56"/>
        <v/>
      </c>
      <c r="G527" s="41" t="str">
        <f t="shared" si="58"/>
        <v xml:space="preserve"> </v>
      </c>
      <c r="H527" s="41" t="str">
        <f t="shared" si="57"/>
        <v/>
      </c>
    </row>
    <row r="528" spans="1:8" s="42" customFormat="1" ht="25.5" x14ac:dyDescent="0.2">
      <c r="A528" s="38"/>
      <c r="B528" s="39" t="s">
        <v>507</v>
      </c>
      <c r="C528" s="40">
        <v>0</v>
      </c>
      <c r="D528" s="40">
        <v>0</v>
      </c>
      <c r="E528" s="41" t="str">
        <f t="shared" si="55"/>
        <v/>
      </c>
      <c r="F528" s="41" t="str">
        <f t="shared" si="56"/>
        <v/>
      </c>
      <c r="G528" s="41" t="str">
        <f t="shared" si="58"/>
        <v xml:space="preserve"> </v>
      </c>
      <c r="H528" s="41" t="str">
        <f t="shared" si="57"/>
        <v/>
      </c>
    </row>
    <row r="529" spans="1:8" s="42" customFormat="1" x14ac:dyDescent="0.2">
      <c r="A529" s="38"/>
      <c r="B529" s="39" t="s">
        <v>508</v>
      </c>
      <c r="C529" s="40">
        <v>0</v>
      </c>
      <c r="D529" s="40">
        <v>0</v>
      </c>
      <c r="E529" s="41" t="str">
        <f t="shared" si="55"/>
        <v/>
      </c>
      <c r="F529" s="41" t="str">
        <f t="shared" si="56"/>
        <v/>
      </c>
      <c r="G529" s="41" t="str">
        <f t="shared" si="58"/>
        <v xml:space="preserve"> </v>
      </c>
      <c r="H529" s="41" t="str">
        <f t="shared" si="57"/>
        <v/>
      </c>
    </row>
    <row r="530" spans="1:8" s="42" customFormat="1" ht="25.5" x14ac:dyDescent="0.2">
      <c r="A530" s="38"/>
      <c r="B530" s="39" t="s">
        <v>509</v>
      </c>
      <c r="C530" s="40">
        <v>0</v>
      </c>
      <c r="D530" s="40">
        <v>0</v>
      </c>
      <c r="E530" s="41" t="str">
        <f t="shared" si="55"/>
        <v/>
      </c>
      <c r="F530" s="41" t="str">
        <f t="shared" si="56"/>
        <v/>
      </c>
      <c r="G530" s="41" t="str">
        <f t="shared" si="58"/>
        <v xml:space="preserve"> </v>
      </c>
      <c r="H530" s="41" t="str">
        <f t="shared" si="57"/>
        <v/>
      </c>
    </row>
    <row r="531" spans="1:8" s="42" customFormat="1" x14ac:dyDescent="0.2">
      <c r="A531" s="38"/>
      <c r="B531" s="39" t="s">
        <v>510</v>
      </c>
      <c r="C531" s="40">
        <v>0</v>
      </c>
      <c r="D531" s="40">
        <v>0</v>
      </c>
      <c r="E531" s="41" t="str">
        <f t="shared" si="55"/>
        <v/>
      </c>
      <c r="F531" s="41" t="str">
        <f t="shared" si="56"/>
        <v/>
      </c>
      <c r="G531" s="41" t="str">
        <f t="shared" si="58"/>
        <v xml:space="preserve"> </v>
      </c>
      <c r="H531" s="41" t="str">
        <f t="shared" si="57"/>
        <v/>
      </c>
    </row>
    <row r="532" spans="1:8" s="42" customFormat="1" x14ac:dyDescent="0.2">
      <c r="A532" s="38"/>
      <c r="B532" s="39" t="s">
        <v>511</v>
      </c>
      <c r="C532" s="40">
        <v>1</v>
      </c>
      <c r="D532" s="40">
        <v>1</v>
      </c>
      <c r="E532" s="41">
        <f t="shared" si="55"/>
        <v>8.3333333333333339E-4</v>
      </c>
      <c r="F532" s="41">
        <f t="shared" si="56"/>
        <v>8.5251491901108269E-4</v>
      </c>
      <c r="G532" s="41">
        <f t="shared" si="58"/>
        <v>0</v>
      </c>
      <c r="H532" s="41">
        <f t="shared" si="57"/>
        <v>0</v>
      </c>
    </row>
    <row r="533" spans="1:8" s="42" customFormat="1" x14ac:dyDescent="0.2">
      <c r="A533" s="38"/>
      <c r="B533" s="39" t="s">
        <v>512</v>
      </c>
      <c r="C533" s="40">
        <v>0</v>
      </c>
      <c r="D533" s="40">
        <v>0</v>
      </c>
      <c r="E533" s="41" t="str">
        <f t="shared" si="55"/>
        <v/>
      </c>
      <c r="F533" s="41" t="str">
        <f t="shared" si="56"/>
        <v/>
      </c>
      <c r="G533" s="41" t="str">
        <f t="shared" si="58"/>
        <v xml:space="preserve"> </v>
      </c>
      <c r="H533" s="41" t="str">
        <f t="shared" si="57"/>
        <v/>
      </c>
    </row>
    <row r="534" spans="1:8" s="42" customFormat="1" x14ac:dyDescent="0.2">
      <c r="A534" s="38"/>
      <c r="B534" s="39" t="s">
        <v>513</v>
      </c>
      <c r="C534" s="40">
        <v>2</v>
      </c>
      <c r="D534" s="40">
        <v>2</v>
      </c>
      <c r="E534" s="41">
        <f t="shared" si="55"/>
        <v>1.6666666666666668E-3</v>
      </c>
      <c r="F534" s="41">
        <f t="shared" si="56"/>
        <v>1.7050298380221654E-3</v>
      </c>
      <c r="G534" s="41">
        <f t="shared" si="58"/>
        <v>0</v>
      </c>
      <c r="H534" s="41">
        <f t="shared" si="57"/>
        <v>0</v>
      </c>
    </row>
    <row r="535" spans="1:8" s="42" customFormat="1" x14ac:dyDescent="0.2">
      <c r="A535" s="38"/>
      <c r="B535" s="39" t="s">
        <v>514</v>
      </c>
      <c r="C535" s="40">
        <v>0</v>
      </c>
      <c r="D535" s="40">
        <v>5</v>
      </c>
      <c r="E535" s="41" t="str">
        <f t="shared" si="55"/>
        <v/>
      </c>
      <c r="F535" s="41">
        <f t="shared" si="56"/>
        <v>4.2625745950554137E-3</v>
      </c>
      <c r="G535" s="41">
        <f t="shared" si="58"/>
        <v>1</v>
      </c>
      <c r="H535" s="41" t="str">
        <f t="shared" si="57"/>
        <v/>
      </c>
    </row>
    <row r="536" spans="1:8" s="42" customFormat="1" ht="25.5" x14ac:dyDescent="0.2">
      <c r="A536" s="38"/>
      <c r="B536" s="39" t="s">
        <v>515</v>
      </c>
      <c r="C536" s="40">
        <v>0</v>
      </c>
      <c r="D536" s="40">
        <v>0</v>
      </c>
      <c r="E536" s="41" t="str">
        <f t="shared" si="55"/>
        <v/>
      </c>
      <c r="F536" s="41" t="str">
        <f t="shared" si="56"/>
        <v/>
      </c>
      <c r="G536" s="41" t="str">
        <f t="shared" si="58"/>
        <v xml:space="preserve"> </v>
      </c>
      <c r="H536" s="41" t="str">
        <f t="shared" si="57"/>
        <v/>
      </c>
    </row>
    <row r="537" spans="1:8" s="42" customFormat="1" x14ac:dyDescent="0.2">
      <c r="A537" s="38"/>
      <c r="B537" s="39" t="s">
        <v>516</v>
      </c>
      <c r="C537" s="40">
        <v>0</v>
      </c>
      <c r="D537" s="40">
        <v>0</v>
      </c>
      <c r="E537" s="41" t="str">
        <f t="shared" si="55"/>
        <v/>
      </c>
      <c r="F537" s="41" t="str">
        <f t="shared" si="56"/>
        <v/>
      </c>
      <c r="G537" s="41" t="str">
        <f t="shared" si="58"/>
        <v xml:space="preserve"> </v>
      </c>
      <c r="H537" s="41" t="str">
        <f t="shared" si="57"/>
        <v/>
      </c>
    </row>
    <row r="538" spans="1:8" s="42" customFormat="1" x14ac:dyDescent="0.2">
      <c r="A538" s="38"/>
      <c r="B538" s="39" t="s">
        <v>517</v>
      </c>
      <c r="C538" s="40">
        <v>35</v>
      </c>
      <c r="D538" s="40">
        <v>51</v>
      </c>
      <c r="E538" s="41">
        <f t="shared" si="55"/>
        <v>2.9166666666666667E-2</v>
      </c>
      <c r="F538" s="41">
        <f t="shared" si="56"/>
        <v>4.3478260869565216E-2</v>
      </c>
      <c r="G538" s="41">
        <f t="shared" si="58"/>
        <v>0.45714285714285713</v>
      </c>
      <c r="H538" s="41">
        <f t="shared" si="57"/>
        <v>1.3333333333333332E-2</v>
      </c>
    </row>
    <row r="539" spans="1:8" s="42" customFormat="1" x14ac:dyDescent="0.2">
      <c r="A539" s="38"/>
      <c r="B539" s="39" t="s">
        <v>518</v>
      </c>
      <c r="C539" s="40">
        <v>3</v>
      </c>
      <c r="D539" s="40">
        <v>4</v>
      </c>
      <c r="E539" s="41">
        <f t="shared" si="55"/>
        <v>2.5000000000000001E-3</v>
      </c>
      <c r="F539" s="41">
        <f t="shared" si="56"/>
        <v>3.4100596760443308E-3</v>
      </c>
      <c r="G539" s="41">
        <f t="shared" si="58"/>
        <v>0.33333333333333331</v>
      </c>
      <c r="H539" s="41">
        <f t="shared" si="57"/>
        <v>8.3333333333333328E-4</v>
      </c>
    </row>
    <row r="540" spans="1:8" s="42" customFormat="1" x14ac:dyDescent="0.2">
      <c r="A540" s="38"/>
      <c r="B540" s="39" t="s">
        <v>519</v>
      </c>
      <c r="C540" s="40">
        <v>0</v>
      </c>
      <c r="D540" s="40">
        <v>0</v>
      </c>
      <c r="E540" s="41" t="str">
        <f t="shared" si="55"/>
        <v/>
      </c>
      <c r="F540" s="41" t="str">
        <f t="shared" si="56"/>
        <v/>
      </c>
      <c r="G540" s="41" t="str">
        <f t="shared" si="58"/>
        <v xml:space="preserve"> </v>
      </c>
      <c r="H540" s="41" t="str">
        <f t="shared" si="57"/>
        <v/>
      </c>
    </row>
    <row r="541" spans="1:8" s="42" customFormat="1" x14ac:dyDescent="0.2">
      <c r="A541" s="38"/>
      <c r="B541" s="39" t="s">
        <v>520</v>
      </c>
      <c r="C541" s="40">
        <v>0</v>
      </c>
      <c r="D541" s="40">
        <v>0</v>
      </c>
      <c r="E541" s="41" t="str">
        <f t="shared" ref="E541:E576" si="59">+IF(C541=0,"",C541/C$349)</f>
        <v/>
      </c>
      <c r="F541" s="41" t="str">
        <f t="shared" ref="F541:F576" si="60">+IF(D541=0,"",D541/D$349)</f>
        <v/>
      </c>
      <c r="G541" s="41" t="str">
        <f t="shared" si="58"/>
        <v xml:space="preserve"> </v>
      </c>
      <c r="H541" s="41" t="str">
        <f t="shared" ref="H541:H576" si="61">+IF(OR(AND(E541=""),(G541="")),"",E541*G541)</f>
        <v/>
      </c>
    </row>
    <row r="542" spans="1:8" s="42" customFormat="1" x14ac:dyDescent="0.2">
      <c r="A542" s="38"/>
      <c r="B542" s="39" t="s">
        <v>521</v>
      </c>
      <c r="C542" s="40">
        <v>1</v>
      </c>
      <c r="D542" s="40">
        <v>1</v>
      </c>
      <c r="E542" s="41">
        <f t="shared" si="59"/>
        <v>8.3333333333333339E-4</v>
      </c>
      <c r="F542" s="41">
        <f t="shared" si="60"/>
        <v>8.5251491901108269E-4</v>
      </c>
      <c r="G542" s="41">
        <f t="shared" ref="G542:G576" si="62">+IF(AND(C542=0,D542=0)," ",IF(C542=0,1,IF(D542=0,-1,(D542-C542)/C542)))</f>
        <v>0</v>
      </c>
      <c r="H542" s="41">
        <f t="shared" si="61"/>
        <v>0</v>
      </c>
    </row>
    <row r="543" spans="1:8" s="42" customFormat="1" x14ac:dyDescent="0.2">
      <c r="A543" s="38"/>
      <c r="B543" s="39" t="s">
        <v>522</v>
      </c>
      <c r="C543" s="40">
        <v>0</v>
      </c>
      <c r="D543" s="40">
        <v>0</v>
      </c>
      <c r="E543" s="41" t="str">
        <f t="shared" si="59"/>
        <v/>
      </c>
      <c r="F543" s="41" t="str">
        <f t="shared" si="60"/>
        <v/>
      </c>
      <c r="G543" s="41" t="str">
        <f t="shared" si="62"/>
        <v xml:space="preserve"> </v>
      </c>
      <c r="H543" s="41" t="str">
        <f t="shared" si="61"/>
        <v/>
      </c>
    </row>
    <row r="544" spans="1:8" s="42" customFormat="1" x14ac:dyDescent="0.2">
      <c r="A544" s="38"/>
      <c r="B544" s="39" t="s">
        <v>523</v>
      </c>
      <c r="C544" s="40">
        <v>0</v>
      </c>
      <c r="D544" s="40">
        <v>0</v>
      </c>
      <c r="E544" s="41" t="str">
        <f t="shared" si="59"/>
        <v/>
      </c>
      <c r="F544" s="41" t="str">
        <f t="shared" si="60"/>
        <v/>
      </c>
      <c r="G544" s="41" t="str">
        <f t="shared" si="62"/>
        <v xml:space="preserve"> </v>
      </c>
      <c r="H544" s="41" t="str">
        <f t="shared" si="61"/>
        <v/>
      </c>
    </row>
    <row r="545" spans="1:8" s="42" customFormat="1" x14ac:dyDescent="0.2">
      <c r="A545" s="38"/>
      <c r="B545" s="39" t="s">
        <v>524</v>
      </c>
      <c r="C545" s="40">
        <v>1</v>
      </c>
      <c r="D545" s="40">
        <v>0</v>
      </c>
      <c r="E545" s="41">
        <f t="shared" si="59"/>
        <v>8.3333333333333339E-4</v>
      </c>
      <c r="F545" s="41" t="str">
        <f t="shared" si="60"/>
        <v/>
      </c>
      <c r="G545" s="41">
        <f t="shared" si="62"/>
        <v>-1</v>
      </c>
      <c r="H545" s="41">
        <f t="shared" si="61"/>
        <v>-8.3333333333333339E-4</v>
      </c>
    </row>
    <row r="546" spans="1:8" s="42" customFormat="1" x14ac:dyDescent="0.2">
      <c r="A546" s="38"/>
      <c r="B546" s="39" t="s">
        <v>525</v>
      </c>
      <c r="C546" s="40">
        <v>0</v>
      </c>
      <c r="D546" s="40">
        <v>0</v>
      </c>
      <c r="E546" s="41" t="str">
        <f t="shared" si="59"/>
        <v/>
      </c>
      <c r="F546" s="41" t="str">
        <f t="shared" si="60"/>
        <v/>
      </c>
      <c r="G546" s="41" t="str">
        <f t="shared" si="62"/>
        <v xml:space="preserve"> </v>
      </c>
      <c r="H546" s="41" t="str">
        <f t="shared" si="61"/>
        <v/>
      </c>
    </row>
    <row r="547" spans="1:8" s="42" customFormat="1" x14ac:dyDescent="0.2">
      <c r="A547" s="38"/>
      <c r="B547" s="39" t="s">
        <v>526</v>
      </c>
      <c r="C547" s="40">
        <v>0</v>
      </c>
      <c r="D547" s="40">
        <v>0</v>
      </c>
      <c r="E547" s="41" t="str">
        <f t="shared" si="59"/>
        <v/>
      </c>
      <c r="F547" s="41" t="str">
        <f t="shared" si="60"/>
        <v/>
      </c>
      <c r="G547" s="41" t="str">
        <f t="shared" si="62"/>
        <v xml:space="preserve"> </v>
      </c>
      <c r="H547" s="41" t="str">
        <f t="shared" si="61"/>
        <v/>
      </c>
    </row>
    <row r="548" spans="1:8" s="42" customFormat="1" ht="25.5" x14ac:dyDescent="0.2">
      <c r="A548" s="38"/>
      <c r="B548" s="39" t="s">
        <v>527</v>
      </c>
      <c r="C548" s="40">
        <v>2</v>
      </c>
      <c r="D548" s="40">
        <v>0</v>
      </c>
      <c r="E548" s="41">
        <f t="shared" si="59"/>
        <v>1.6666666666666668E-3</v>
      </c>
      <c r="F548" s="41" t="str">
        <f t="shared" si="60"/>
        <v/>
      </c>
      <c r="G548" s="41">
        <f t="shared" si="62"/>
        <v>-1</v>
      </c>
      <c r="H548" s="41">
        <f t="shared" si="61"/>
        <v>-1.6666666666666668E-3</v>
      </c>
    </row>
    <row r="549" spans="1:8" s="42" customFormat="1" ht="25.5" x14ac:dyDescent="0.2">
      <c r="A549" s="38"/>
      <c r="B549" s="39" t="s">
        <v>528</v>
      </c>
      <c r="C549" s="40">
        <v>0</v>
      </c>
      <c r="D549" s="40">
        <v>0</v>
      </c>
      <c r="E549" s="41" t="str">
        <f t="shared" si="59"/>
        <v/>
      </c>
      <c r="F549" s="41" t="str">
        <f t="shared" si="60"/>
        <v/>
      </c>
      <c r="G549" s="41" t="str">
        <f t="shared" si="62"/>
        <v xml:space="preserve"> </v>
      </c>
      <c r="H549" s="41" t="str">
        <f t="shared" si="61"/>
        <v/>
      </c>
    </row>
    <row r="550" spans="1:8" s="42" customFormat="1" x14ac:dyDescent="0.2">
      <c r="A550" s="38" t="s">
        <v>95</v>
      </c>
      <c r="B550" s="39" t="s">
        <v>529</v>
      </c>
      <c r="C550" s="40">
        <v>0</v>
      </c>
      <c r="D550" s="40">
        <v>0</v>
      </c>
      <c r="E550" s="41" t="str">
        <f t="shared" si="59"/>
        <v/>
      </c>
      <c r="F550" s="41" t="str">
        <f t="shared" si="60"/>
        <v/>
      </c>
      <c r="G550" s="41" t="str">
        <f t="shared" si="62"/>
        <v xml:space="preserve"> </v>
      </c>
      <c r="H550" s="41" t="str">
        <f t="shared" si="61"/>
        <v/>
      </c>
    </row>
    <row r="551" spans="1:8" s="42" customFormat="1" x14ac:dyDescent="0.2">
      <c r="A551" s="38"/>
      <c r="B551" s="39" t="s">
        <v>530</v>
      </c>
      <c r="C551" s="40">
        <v>3</v>
      </c>
      <c r="D551" s="40">
        <v>2</v>
      </c>
      <c r="E551" s="41">
        <f t="shared" si="59"/>
        <v>2.5000000000000001E-3</v>
      </c>
      <c r="F551" s="41">
        <f t="shared" si="60"/>
        <v>1.7050298380221654E-3</v>
      </c>
      <c r="G551" s="41">
        <f t="shared" si="62"/>
        <v>-0.33333333333333331</v>
      </c>
      <c r="H551" s="41">
        <f t="shared" si="61"/>
        <v>-8.3333333333333328E-4</v>
      </c>
    </row>
    <row r="552" spans="1:8" s="42" customFormat="1" ht="25.5" x14ac:dyDescent="0.2">
      <c r="A552" s="38"/>
      <c r="B552" s="39" t="s">
        <v>531</v>
      </c>
      <c r="C552" s="40">
        <v>0</v>
      </c>
      <c r="D552" s="40">
        <v>0</v>
      </c>
      <c r="E552" s="41" t="str">
        <f t="shared" si="59"/>
        <v/>
      </c>
      <c r="F552" s="41" t="str">
        <f t="shared" si="60"/>
        <v/>
      </c>
      <c r="G552" s="41" t="str">
        <f t="shared" si="62"/>
        <v xml:space="preserve"> </v>
      </c>
      <c r="H552" s="41" t="str">
        <f t="shared" si="61"/>
        <v/>
      </c>
    </row>
    <row r="553" spans="1:8" s="42" customFormat="1" x14ac:dyDescent="0.2">
      <c r="A553" s="38"/>
      <c r="B553" s="39" t="s">
        <v>532</v>
      </c>
      <c r="C553" s="40">
        <v>0</v>
      </c>
      <c r="D553" s="40">
        <v>0</v>
      </c>
      <c r="E553" s="41" t="str">
        <f t="shared" si="59"/>
        <v/>
      </c>
      <c r="F553" s="41" t="str">
        <f t="shared" si="60"/>
        <v/>
      </c>
      <c r="G553" s="41" t="str">
        <f t="shared" si="62"/>
        <v xml:space="preserve"> </v>
      </c>
      <c r="H553" s="41" t="str">
        <f t="shared" si="61"/>
        <v/>
      </c>
    </row>
    <row r="554" spans="1:8" s="42" customFormat="1" x14ac:dyDescent="0.2">
      <c r="A554" s="38"/>
      <c r="B554" s="39" t="s">
        <v>533</v>
      </c>
      <c r="C554" s="40">
        <v>11</v>
      </c>
      <c r="D554" s="40">
        <v>5</v>
      </c>
      <c r="E554" s="41">
        <f t="shared" si="59"/>
        <v>9.1666666666666667E-3</v>
      </c>
      <c r="F554" s="41">
        <f t="shared" si="60"/>
        <v>4.2625745950554137E-3</v>
      </c>
      <c r="G554" s="41">
        <f t="shared" si="62"/>
        <v>-0.54545454545454541</v>
      </c>
      <c r="H554" s="41">
        <f t="shared" si="61"/>
        <v>-4.9999999999999992E-3</v>
      </c>
    </row>
    <row r="555" spans="1:8" s="42" customFormat="1" ht="25.5" x14ac:dyDescent="0.2">
      <c r="A555" s="38"/>
      <c r="B555" s="39" t="s">
        <v>534</v>
      </c>
      <c r="C555" s="40">
        <v>1</v>
      </c>
      <c r="D555" s="40">
        <v>0</v>
      </c>
      <c r="E555" s="41">
        <f t="shared" si="59"/>
        <v>8.3333333333333339E-4</v>
      </c>
      <c r="F555" s="41" t="str">
        <f t="shared" si="60"/>
        <v/>
      </c>
      <c r="G555" s="41">
        <f t="shared" si="62"/>
        <v>-1</v>
      </c>
      <c r="H555" s="41">
        <f t="shared" si="61"/>
        <v>-8.3333333333333339E-4</v>
      </c>
    </row>
    <row r="556" spans="1:8" s="42" customFormat="1" x14ac:dyDescent="0.2">
      <c r="A556" s="38"/>
      <c r="B556" s="39" t="s">
        <v>535</v>
      </c>
      <c r="C556" s="40">
        <v>0</v>
      </c>
      <c r="D556" s="40">
        <v>0</v>
      </c>
      <c r="E556" s="41" t="str">
        <f t="shared" si="59"/>
        <v/>
      </c>
      <c r="F556" s="41" t="str">
        <f t="shared" si="60"/>
        <v/>
      </c>
      <c r="G556" s="41" t="str">
        <f t="shared" si="62"/>
        <v xml:space="preserve"> </v>
      </c>
      <c r="H556" s="41" t="str">
        <f t="shared" si="61"/>
        <v/>
      </c>
    </row>
    <row r="557" spans="1:8" s="42" customFormat="1" x14ac:dyDescent="0.2">
      <c r="A557" s="38"/>
      <c r="B557" s="39" t="s">
        <v>536</v>
      </c>
      <c r="C557" s="40">
        <v>0</v>
      </c>
      <c r="D557" s="40">
        <v>0</v>
      </c>
      <c r="E557" s="41" t="str">
        <f t="shared" si="59"/>
        <v/>
      </c>
      <c r="F557" s="41" t="str">
        <f t="shared" si="60"/>
        <v/>
      </c>
      <c r="G557" s="41" t="str">
        <f t="shared" si="62"/>
        <v xml:space="preserve"> </v>
      </c>
      <c r="H557" s="41" t="str">
        <f t="shared" si="61"/>
        <v/>
      </c>
    </row>
    <row r="558" spans="1:8" s="42" customFormat="1" x14ac:dyDescent="0.2">
      <c r="A558" s="38"/>
      <c r="B558" s="39" t="s">
        <v>537</v>
      </c>
      <c r="C558" s="40">
        <v>0</v>
      </c>
      <c r="D558" s="40">
        <v>0</v>
      </c>
      <c r="E558" s="41" t="str">
        <f t="shared" si="59"/>
        <v/>
      </c>
      <c r="F558" s="41" t="str">
        <f t="shared" si="60"/>
        <v/>
      </c>
      <c r="G558" s="41" t="str">
        <f t="shared" si="62"/>
        <v xml:space="preserve"> </v>
      </c>
      <c r="H558" s="41" t="str">
        <f t="shared" si="61"/>
        <v/>
      </c>
    </row>
    <row r="559" spans="1:8" s="42" customFormat="1" x14ac:dyDescent="0.2">
      <c r="A559" s="38"/>
      <c r="B559" s="39" t="s">
        <v>538</v>
      </c>
      <c r="C559" s="40">
        <v>14</v>
      </c>
      <c r="D559" s="40">
        <v>10</v>
      </c>
      <c r="E559" s="41">
        <f t="shared" si="59"/>
        <v>1.1666666666666667E-2</v>
      </c>
      <c r="F559" s="41">
        <f t="shared" si="60"/>
        <v>8.5251491901108273E-3</v>
      </c>
      <c r="G559" s="41">
        <f t="shared" si="62"/>
        <v>-0.2857142857142857</v>
      </c>
      <c r="H559" s="41">
        <f t="shared" si="61"/>
        <v>-3.3333333333333331E-3</v>
      </c>
    </row>
    <row r="560" spans="1:8" s="42" customFormat="1" ht="25.5" x14ac:dyDescent="0.2">
      <c r="A560" s="38"/>
      <c r="B560" s="39" t="s">
        <v>539</v>
      </c>
      <c r="C560" s="40">
        <v>6</v>
      </c>
      <c r="D560" s="40">
        <v>6</v>
      </c>
      <c r="E560" s="41">
        <f t="shared" si="59"/>
        <v>5.0000000000000001E-3</v>
      </c>
      <c r="F560" s="41">
        <f t="shared" si="60"/>
        <v>5.1150895140664966E-3</v>
      </c>
      <c r="G560" s="41">
        <f t="shared" si="62"/>
        <v>0</v>
      </c>
      <c r="H560" s="41">
        <f t="shared" si="61"/>
        <v>0</v>
      </c>
    </row>
    <row r="561" spans="1:8" s="42" customFormat="1" x14ac:dyDescent="0.2">
      <c r="A561" s="38"/>
      <c r="B561" s="39" t="s">
        <v>540</v>
      </c>
      <c r="C561" s="40">
        <v>45</v>
      </c>
      <c r="D561" s="40">
        <v>27</v>
      </c>
      <c r="E561" s="41">
        <f t="shared" si="59"/>
        <v>3.7499999999999999E-2</v>
      </c>
      <c r="F561" s="41">
        <f t="shared" si="60"/>
        <v>2.3017902813299233E-2</v>
      </c>
      <c r="G561" s="41">
        <f t="shared" si="62"/>
        <v>-0.4</v>
      </c>
      <c r="H561" s="41">
        <f t="shared" si="61"/>
        <v>-1.4999999999999999E-2</v>
      </c>
    </row>
    <row r="562" spans="1:8" s="42" customFormat="1" x14ac:dyDescent="0.2">
      <c r="A562" s="38"/>
      <c r="B562" s="39" t="s">
        <v>541</v>
      </c>
      <c r="C562" s="40">
        <v>1</v>
      </c>
      <c r="D562" s="40">
        <v>2</v>
      </c>
      <c r="E562" s="41">
        <f t="shared" si="59"/>
        <v>8.3333333333333339E-4</v>
      </c>
      <c r="F562" s="41">
        <f t="shared" si="60"/>
        <v>1.7050298380221654E-3</v>
      </c>
      <c r="G562" s="41">
        <f t="shared" si="62"/>
        <v>1</v>
      </c>
      <c r="H562" s="41">
        <f t="shared" si="61"/>
        <v>8.3333333333333339E-4</v>
      </c>
    </row>
    <row r="563" spans="1:8" s="42" customFormat="1" x14ac:dyDescent="0.2">
      <c r="A563" s="38"/>
      <c r="B563" s="39" t="s">
        <v>542</v>
      </c>
      <c r="C563" s="40">
        <v>0</v>
      </c>
      <c r="D563" s="40">
        <v>0</v>
      </c>
      <c r="E563" s="41" t="str">
        <f t="shared" si="59"/>
        <v/>
      </c>
      <c r="F563" s="41" t="str">
        <f t="shared" si="60"/>
        <v/>
      </c>
      <c r="G563" s="41" t="str">
        <f t="shared" si="62"/>
        <v xml:space="preserve"> </v>
      </c>
      <c r="H563" s="41" t="str">
        <f t="shared" si="61"/>
        <v/>
      </c>
    </row>
    <row r="564" spans="1:8" s="42" customFormat="1" x14ac:dyDescent="0.2">
      <c r="A564" s="38"/>
      <c r="B564" s="39" t="s">
        <v>543</v>
      </c>
      <c r="C564" s="40">
        <v>0</v>
      </c>
      <c r="D564" s="40">
        <v>0</v>
      </c>
      <c r="E564" s="41" t="str">
        <f t="shared" si="59"/>
        <v/>
      </c>
      <c r="F564" s="41" t="str">
        <f t="shared" si="60"/>
        <v/>
      </c>
      <c r="G564" s="41" t="str">
        <f t="shared" si="62"/>
        <v xml:space="preserve"> </v>
      </c>
      <c r="H564" s="41" t="str">
        <f t="shared" si="61"/>
        <v/>
      </c>
    </row>
    <row r="565" spans="1:8" s="42" customFormat="1" x14ac:dyDescent="0.2">
      <c r="A565" s="38"/>
      <c r="B565" s="39" t="s">
        <v>544</v>
      </c>
      <c r="C565" s="40">
        <v>0</v>
      </c>
      <c r="D565" s="40">
        <v>0</v>
      </c>
      <c r="E565" s="41" t="str">
        <f t="shared" si="59"/>
        <v/>
      </c>
      <c r="F565" s="41" t="str">
        <f t="shared" si="60"/>
        <v/>
      </c>
      <c r="G565" s="41" t="str">
        <f t="shared" si="62"/>
        <v xml:space="preserve"> </v>
      </c>
      <c r="H565" s="41" t="str">
        <f t="shared" si="61"/>
        <v/>
      </c>
    </row>
    <row r="566" spans="1:8" s="42" customFormat="1" x14ac:dyDescent="0.2">
      <c r="A566" s="38"/>
      <c r="B566" s="39" t="s">
        <v>545</v>
      </c>
      <c r="C566" s="40">
        <v>1</v>
      </c>
      <c r="D566" s="40">
        <v>1</v>
      </c>
      <c r="E566" s="41">
        <f t="shared" si="59"/>
        <v>8.3333333333333339E-4</v>
      </c>
      <c r="F566" s="41">
        <f t="shared" si="60"/>
        <v>8.5251491901108269E-4</v>
      </c>
      <c r="G566" s="41">
        <f t="shared" si="62"/>
        <v>0</v>
      </c>
      <c r="H566" s="41">
        <f t="shared" si="61"/>
        <v>0</v>
      </c>
    </row>
    <row r="567" spans="1:8" s="42" customFormat="1" x14ac:dyDescent="0.2">
      <c r="A567" s="38"/>
      <c r="B567" s="39" t="s">
        <v>546</v>
      </c>
      <c r="C567" s="40">
        <v>0</v>
      </c>
      <c r="D567" s="40">
        <v>0</v>
      </c>
      <c r="E567" s="41" t="str">
        <f t="shared" si="59"/>
        <v/>
      </c>
      <c r="F567" s="41" t="str">
        <f t="shared" si="60"/>
        <v/>
      </c>
      <c r="G567" s="41" t="str">
        <f t="shared" si="62"/>
        <v xml:space="preserve"> </v>
      </c>
      <c r="H567" s="41" t="str">
        <f t="shared" si="61"/>
        <v/>
      </c>
    </row>
    <row r="568" spans="1:8" s="42" customFormat="1" x14ac:dyDescent="0.2">
      <c r="A568" s="38"/>
      <c r="B568" s="39" t="s">
        <v>547</v>
      </c>
      <c r="C568" s="40">
        <v>12</v>
      </c>
      <c r="D568" s="40">
        <v>3</v>
      </c>
      <c r="E568" s="41">
        <f t="shared" si="59"/>
        <v>0.01</v>
      </c>
      <c r="F568" s="41">
        <f t="shared" si="60"/>
        <v>2.5575447570332483E-3</v>
      </c>
      <c r="G568" s="41">
        <f t="shared" si="62"/>
        <v>-0.75</v>
      </c>
      <c r="H568" s="41">
        <f t="shared" si="61"/>
        <v>-7.4999999999999997E-3</v>
      </c>
    </row>
    <row r="569" spans="1:8" s="42" customFormat="1" x14ac:dyDescent="0.2">
      <c r="A569" s="38"/>
      <c r="B569" s="39" t="s">
        <v>548</v>
      </c>
      <c r="C569" s="40">
        <v>1</v>
      </c>
      <c r="D569" s="40">
        <v>1</v>
      </c>
      <c r="E569" s="41">
        <f t="shared" si="59"/>
        <v>8.3333333333333339E-4</v>
      </c>
      <c r="F569" s="41">
        <f t="shared" si="60"/>
        <v>8.5251491901108269E-4</v>
      </c>
      <c r="G569" s="41">
        <f t="shared" si="62"/>
        <v>0</v>
      </c>
      <c r="H569" s="41">
        <f t="shared" si="61"/>
        <v>0</v>
      </c>
    </row>
    <row r="570" spans="1:8" s="42" customFormat="1" x14ac:dyDescent="0.2">
      <c r="A570" s="38"/>
      <c r="B570" s="39" t="s">
        <v>549</v>
      </c>
      <c r="C570" s="40">
        <v>1</v>
      </c>
      <c r="D570" s="40">
        <v>2</v>
      </c>
      <c r="E570" s="41">
        <f t="shared" si="59"/>
        <v>8.3333333333333339E-4</v>
      </c>
      <c r="F570" s="41">
        <f t="shared" si="60"/>
        <v>1.7050298380221654E-3</v>
      </c>
      <c r="G570" s="41">
        <f t="shared" si="62"/>
        <v>1</v>
      </c>
      <c r="H570" s="41">
        <f t="shared" si="61"/>
        <v>8.3333333333333339E-4</v>
      </c>
    </row>
    <row r="571" spans="1:8" s="42" customFormat="1" ht="25.5" x14ac:dyDescent="0.2">
      <c r="A571" s="38"/>
      <c r="B571" s="39" t="s">
        <v>550</v>
      </c>
      <c r="C571" s="40">
        <v>0</v>
      </c>
      <c r="D571" s="40">
        <v>0</v>
      </c>
      <c r="E571" s="41" t="str">
        <f t="shared" si="59"/>
        <v/>
      </c>
      <c r="F571" s="41" t="str">
        <f t="shared" si="60"/>
        <v/>
      </c>
      <c r="G571" s="41" t="str">
        <f t="shared" si="62"/>
        <v xml:space="preserve"> </v>
      </c>
      <c r="H571" s="41" t="str">
        <f t="shared" si="61"/>
        <v/>
      </c>
    </row>
    <row r="572" spans="1:8" s="42" customFormat="1" x14ac:dyDescent="0.2">
      <c r="A572" s="38"/>
      <c r="B572" s="39" t="s">
        <v>551</v>
      </c>
      <c r="C572" s="40">
        <v>0</v>
      </c>
      <c r="D572" s="40">
        <v>0</v>
      </c>
      <c r="E572" s="41" t="str">
        <f t="shared" si="59"/>
        <v/>
      </c>
      <c r="F572" s="41" t="str">
        <f t="shared" si="60"/>
        <v/>
      </c>
      <c r="G572" s="41" t="str">
        <f t="shared" si="62"/>
        <v xml:space="preserve"> </v>
      </c>
      <c r="H572" s="41" t="str">
        <f t="shared" si="61"/>
        <v/>
      </c>
    </row>
    <row r="573" spans="1:8" s="42" customFormat="1" x14ac:dyDescent="0.2">
      <c r="A573" s="38"/>
      <c r="B573" s="39" t="s">
        <v>552</v>
      </c>
      <c r="C573" s="40">
        <v>0</v>
      </c>
      <c r="D573" s="40">
        <v>0</v>
      </c>
      <c r="E573" s="41" t="str">
        <f t="shared" si="59"/>
        <v/>
      </c>
      <c r="F573" s="41" t="str">
        <f t="shared" si="60"/>
        <v/>
      </c>
      <c r="G573" s="41" t="str">
        <f t="shared" si="62"/>
        <v xml:space="preserve"> </v>
      </c>
      <c r="H573" s="41" t="str">
        <f t="shared" si="61"/>
        <v/>
      </c>
    </row>
    <row r="574" spans="1:8" s="42" customFormat="1" x14ac:dyDescent="0.2">
      <c r="A574" s="38"/>
      <c r="B574" s="39" t="s">
        <v>553</v>
      </c>
      <c r="C574" s="40">
        <v>1</v>
      </c>
      <c r="D574" s="40">
        <v>0</v>
      </c>
      <c r="E574" s="41">
        <f t="shared" si="59"/>
        <v>8.3333333333333339E-4</v>
      </c>
      <c r="F574" s="41" t="str">
        <f t="shared" si="60"/>
        <v/>
      </c>
      <c r="G574" s="41">
        <f t="shared" si="62"/>
        <v>-1</v>
      </c>
      <c r="H574" s="41">
        <f t="shared" si="61"/>
        <v>-8.3333333333333339E-4</v>
      </c>
    </row>
    <row r="575" spans="1:8" s="42" customFormat="1" ht="25.5" x14ac:dyDescent="0.2">
      <c r="A575" s="38"/>
      <c r="B575" s="39" t="s">
        <v>554</v>
      </c>
      <c r="C575" s="40">
        <v>0</v>
      </c>
      <c r="D575" s="40">
        <v>0</v>
      </c>
      <c r="E575" s="41" t="str">
        <f t="shared" si="59"/>
        <v/>
      </c>
      <c r="F575" s="41" t="str">
        <f t="shared" si="60"/>
        <v/>
      </c>
      <c r="G575" s="41" t="str">
        <f t="shared" si="62"/>
        <v xml:space="preserve"> </v>
      </c>
      <c r="H575" s="41" t="str">
        <f t="shared" si="61"/>
        <v/>
      </c>
    </row>
    <row r="576" spans="1:8" s="42" customFormat="1" ht="25.5" x14ac:dyDescent="0.2">
      <c r="A576" s="38"/>
      <c r="B576" s="39" t="s">
        <v>555</v>
      </c>
      <c r="C576" s="40">
        <v>0</v>
      </c>
      <c r="D576" s="40">
        <v>0</v>
      </c>
      <c r="E576" s="41" t="str">
        <f t="shared" si="59"/>
        <v/>
      </c>
      <c r="F576" s="41" t="str">
        <f t="shared" si="60"/>
        <v/>
      </c>
      <c r="G576" s="41" t="str">
        <f t="shared" si="62"/>
        <v xml:space="preserve"> </v>
      </c>
      <c r="H576" s="41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2" t="s">
        <v>3</v>
      </c>
      <c r="C580" s="22" t="s">
        <v>14</v>
      </c>
      <c r="D580" s="24"/>
      <c r="E580" s="22" t="s">
        <v>5</v>
      </c>
      <c r="F580" s="24"/>
      <c r="G580" s="22" t="s">
        <v>15</v>
      </c>
      <c r="H580" s="22" t="s">
        <v>7</v>
      </c>
    </row>
    <row r="581" spans="1:8" x14ac:dyDescent="0.2">
      <c r="A581" s="14"/>
      <c r="B581" s="23"/>
      <c r="C581" s="18">
        <v>2019</v>
      </c>
      <c r="D581" s="18">
        <v>2020</v>
      </c>
      <c r="E581" s="18">
        <v>2019</v>
      </c>
      <c r="F581" s="18">
        <v>2020</v>
      </c>
      <c r="G581" s="23"/>
      <c r="H581" s="23"/>
    </row>
    <row r="582" spans="1:8" x14ac:dyDescent="0.2">
      <c r="A582" s="14"/>
      <c r="B582" s="19" t="s">
        <v>12</v>
      </c>
      <c r="C582" s="20">
        <f>SUM(C583:C609)</f>
        <v>484</v>
      </c>
      <c r="D582" s="20">
        <f>SUM(D583:D609)</f>
        <v>317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-0.3450413223140496</v>
      </c>
      <c r="H582" s="21">
        <f t="shared" ref="H582:H609" si="65">+IF(OR(AND(E582=""),(G582="")),"",E582*G582)</f>
        <v>-0.3450413223140496</v>
      </c>
    </row>
    <row r="583" spans="1:8" s="42" customFormat="1" x14ac:dyDescent="0.2">
      <c r="A583" s="38"/>
      <c r="B583" s="39" t="s">
        <v>556</v>
      </c>
      <c r="C583" s="40">
        <v>3</v>
      </c>
      <c r="D583" s="40">
        <v>0</v>
      </c>
      <c r="E583" s="41">
        <f t="shared" si="63"/>
        <v>6.1983471074380167E-3</v>
      </c>
      <c r="F583" s="41" t="str">
        <f t="shared" si="64"/>
        <v/>
      </c>
      <c r="G583" s="41">
        <f t="shared" ref="G583:G609" si="66">+IF(AND(C583=0,D583=0)," ",IF(C583=0,1,IF(D583=0,-1,(D583-C583)/C583)))</f>
        <v>-1</v>
      </c>
      <c r="H583" s="41">
        <f t="shared" si="65"/>
        <v>-6.1983471074380167E-3</v>
      </c>
    </row>
    <row r="584" spans="1:8" s="42" customFormat="1" x14ac:dyDescent="0.2">
      <c r="A584" s="38"/>
      <c r="B584" s="39" t="s">
        <v>557</v>
      </c>
      <c r="C584" s="40">
        <v>4</v>
      </c>
      <c r="D584" s="40">
        <v>2</v>
      </c>
      <c r="E584" s="41">
        <f t="shared" si="63"/>
        <v>8.2644628099173556E-3</v>
      </c>
      <c r="F584" s="41">
        <f t="shared" si="64"/>
        <v>6.3091482649842269E-3</v>
      </c>
      <c r="G584" s="41">
        <f t="shared" si="66"/>
        <v>-0.5</v>
      </c>
      <c r="H584" s="41">
        <f t="shared" si="65"/>
        <v>-4.1322314049586778E-3</v>
      </c>
    </row>
    <row r="585" spans="1:8" s="42" customFormat="1" ht="25.5" x14ac:dyDescent="0.2">
      <c r="A585" s="38"/>
      <c r="B585" s="39" t="s">
        <v>558</v>
      </c>
      <c r="C585" s="40">
        <v>46</v>
      </c>
      <c r="D585" s="40">
        <v>9</v>
      </c>
      <c r="E585" s="41">
        <f t="shared" si="63"/>
        <v>9.5041322314049589E-2</v>
      </c>
      <c r="F585" s="41">
        <f t="shared" si="64"/>
        <v>2.8391167192429023E-2</v>
      </c>
      <c r="G585" s="41">
        <f t="shared" si="66"/>
        <v>-0.80434782608695654</v>
      </c>
      <c r="H585" s="41">
        <f t="shared" si="65"/>
        <v>-7.6446280991735546E-2</v>
      </c>
    </row>
    <row r="586" spans="1:8" s="42" customFormat="1" x14ac:dyDescent="0.2">
      <c r="A586" s="38"/>
      <c r="B586" s="39" t="s">
        <v>559</v>
      </c>
      <c r="C586" s="40">
        <v>91</v>
      </c>
      <c r="D586" s="40">
        <v>23</v>
      </c>
      <c r="E586" s="41">
        <f t="shared" si="63"/>
        <v>0.18801652892561985</v>
      </c>
      <c r="F586" s="41">
        <f t="shared" si="64"/>
        <v>7.2555205047318619E-2</v>
      </c>
      <c r="G586" s="41">
        <f t="shared" si="66"/>
        <v>-0.74725274725274726</v>
      </c>
      <c r="H586" s="41">
        <f t="shared" si="65"/>
        <v>-0.14049586776859505</v>
      </c>
    </row>
    <row r="587" spans="1:8" s="42" customFormat="1" x14ac:dyDescent="0.2">
      <c r="A587" s="38"/>
      <c r="B587" s="39" t="s">
        <v>560</v>
      </c>
      <c r="C587" s="40">
        <v>0</v>
      </c>
      <c r="D587" s="40">
        <v>2</v>
      </c>
      <c r="E587" s="41" t="str">
        <f t="shared" si="63"/>
        <v/>
      </c>
      <c r="F587" s="41">
        <f t="shared" si="64"/>
        <v>6.3091482649842269E-3</v>
      </c>
      <c r="G587" s="41">
        <f t="shared" si="66"/>
        <v>1</v>
      </c>
      <c r="H587" s="41" t="str">
        <f t="shared" si="65"/>
        <v/>
      </c>
    </row>
    <row r="588" spans="1:8" s="42" customFormat="1" x14ac:dyDescent="0.2">
      <c r="A588" s="38"/>
      <c r="B588" s="39" t="s">
        <v>561</v>
      </c>
      <c r="C588" s="40">
        <v>0</v>
      </c>
      <c r="D588" s="40">
        <v>0</v>
      </c>
      <c r="E588" s="41" t="str">
        <f t="shared" si="63"/>
        <v/>
      </c>
      <c r="F588" s="41" t="str">
        <f t="shared" si="64"/>
        <v/>
      </c>
      <c r="G588" s="41" t="str">
        <f t="shared" si="66"/>
        <v xml:space="preserve"> </v>
      </c>
      <c r="H588" s="41" t="str">
        <f t="shared" si="65"/>
        <v/>
      </c>
    </row>
    <row r="589" spans="1:8" s="42" customFormat="1" x14ac:dyDescent="0.2">
      <c r="A589" s="38"/>
      <c r="B589" s="39" t="s">
        <v>562</v>
      </c>
      <c r="C589" s="40">
        <v>1</v>
      </c>
      <c r="D589" s="40">
        <v>1</v>
      </c>
      <c r="E589" s="41">
        <f t="shared" si="63"/>
        <v>2.0661157024793389E-3</v>
      </c>
      <c r="F589" s="41">
        <f t="shared" si="64"/>
        <v>3.1545741324921135E-3</v>
      </c>
      <c r="G589" s="41">
        <f t="shared" si="66"/>
        <v>0</v>
      </c>
      <c r="H589" s="41">
        <f t="shared" si="65"/>
        <v>0</v>
      </c>
    </row>
    <row r="590" spans="1:8" s="42" customFormat="1" x14ac:dyDescent="0.2">
      <c r="A590" s="38"/>
      <c r="B590" s="39" t="s">
        <v>563</v>
      </c>
      <c r="C590" s="40">
        <v>0</v>
      </c>
      <c r="D590" s="40">
        <v>36</v>
      </c>
      <c r="E590" s="41" t="str">
        <f t="shared" si="63"/>
        <v/>
      </c>
      <c r="F590" s="41">
        <f t="shared" si="64"/>
        <v>0.11356466876971609</v>
      </c>
      <c r="G590" s="41">
        <f t="shared" si="66"/>
        <v>1</v>
      </c>
      <c r="H590" s="41" t="str">
        <f t="shared" si="65"/>
        <v/>
      </c>
    </row>
    <row r="591" spans="1:8" s="42" customFormat="1" x14ac:dyDescent="0.2">
      <c r="A591" s="38"/>
      <c r="B591" s="39" t="s">
        <v>564</v>
      </c>
      <c r="C591" s="40">
        <v>0</v>
      </c>
      <c r="D591" s="40">
        <v>0</v>
      </c>
      <c r="E591" s="41" t="str">
        <f t="shared" si="63"/>
        <v/>
      </c>
      <c r="F591" s="41" t="str">
        <f t="shared" si="64"/>
        <v/>
      </c>
      <c r="G591" s="41" t="str">
        <f t="shared" si="66"/>
        <v xml:space="preserve"> </v>
      </c>
      <c r="H591" s="41" t="str">
        <f t="shared" si="65"/>
        <v/>
      </c>
    </row>
    <row r="592" spans="1:8" s="42" customFormat="1" ht="25.5" x14ac:dyDescent="0.2">
      <c r="A592" s="38"/>
      <c r="B592" s="39" t="s">
        <v>565</v>
      </c>
      <c r="C592" s="40">
        <v>1</v>
      </c>
      <c r="D592" s="40">
        <v>1</v>
      </c>
      <c r="E592" s="41">
        <f t="shared" si="63"/>
        <v>2.0661157024793389E-3</v>
      </c>
      <c r="F592" s="41">
        <f t="shared" si="64"/>
        <v>3.1545741324921135E-3</v>
      </c>
      <c r="G592" s="41">
        <f t="shared" si="66"/>
        <v>0</v>
      </c>
      <c r="H592" s="41">
        <f t="shared" si="65"/>
        <v>0</v>
      </c>
    </row>
    <row r="593" spans="1:8" s="42" customFormat="1" x14ac:dyDescent="0.2">
      <c r="A593" s="38"/>
      <c r="B593" s="39" t="s">
        <v>566</v>
      </c>
      <c r="C593" s="40">
        <v>5</v>
      </c>
      <c r="D593" s="40">
        <v>2</v>
      </c>
      <c r="E593" s="41">
        <f t="shared" si="63"/>
        <v>1.0330578512396695E-2</v>
      </c>
      <c r="F593" s="41">
        <f t="shared" si="64"/>
        <v>6.3091482649842269E-3</v>
      </c>
      <c r="G593" s="41">
        <f t="shared" si="66"/>
        <v>-0.6</v>
      </c>
      <c r="H593" s="41">
        <f t="shared" si="65"/>
        <v>-6.1983471074380167E-3</v>
      </c>
    </row>
    <row r="594" spans="1:8" s="42" customFormat="1" x14ac:dyDescent="0.2">
      <c r="A594" s="38"/>
      <c r="B594" s="39" t="s">
        <v>567</v>
      </c>
      <c r="C594" s="40">
        <v>0</v>
      </c>
      <c r="D594" s="40">
        <v>0</v>
      </c>
      <c r="E594" s="41" t="str">
        <f t="shared" si="63"/>
        <v/>
      </c>
      <c r="F594" s="41" t="str">
        <f t="shared" si="64"/>
        <v/>
      </c>
      <c r="G594" s="41" t="str">
        <f t="shared" si="66"/>
        <v xml:space="preserve"> </v>
      </c>
      <c r="H594" s="41" t="str">
        <f t="shared" si="65"/>
        <v/>
      </c>
    </row>
    <row r="595" spans="1:8" s="42" customFormat="1" x14ac:dyDescent="0.2">
      <c r="A595" s="38" t="s">
        <v>95</v>
      </c>
      <c r="B595" s="39" t="s">
        <v>568</v>
      </c>
      <c r="C595" s="40">
        <v>0</v>
      </c>
      <c r="D595" s="40">
        <v>85</v>
      </c>
      <c r="E595" s="41" t="str">
        <f t="shared" si="63"/>
        <v/>
      </c>
      <c r="F595" s="41">
        <f t="shared" si="64"/>
        <v>0.26813880126182965</v>
      </c>
      <c r="G595" s="41">
        <f t="shared" si="66"/>
        <v>1</v>
      </c>
      <c r="H595" s="41" t="str">
        <f t="shared" si="65"/>
        <v/>
      </c>
    </row>
    <row r="596" spans="1:8" s="42" customFormat="1" x14ac:dyDescent="0.2">
      <c r="A596" s="38"/>
      <c r="B596" s="39" t="s">
        <v>569</v>
      </c>
      <c r="C596" s="40">
        <v>0</v>
      </c>
      <c r="D596" s="40">
        <v>0</v>
      </c>
      <c r="E596" s="41" t="str">
        <f t="shared" si="63"/>
        <v/>
      </c>
      <c r="F596" s="41" t="str">
        <f t="shared" si="64"/>
        <v/>
      </c>
      <c r="G596" s="41" t="str">
        <f t="shared" si="66"/>
        <v xml:space="preserve"> </v>
      </c>
      <c r="H596" s="41" t="str">
        <f t="shared" si="65"/>
        <v/>
      </c>
    </row>
    <row r="597" spans="1:8" s="42" customFormat="1" ht="25.5" x14ac:dyDescent="0.2">
      <c r="A597" s="38"/>
      <c r="B597" s="39" t="s">
        <v>570</v>
      </c>
      <c r="C597" s="40">
        <v>20</v>
      </c>
      <c r="D597" s="40">
        <v>13</v>
      </c>
      <c r="E597" s="41">
        <f t="shared" si="63"/>
        <v>4.1322314049586778E-2</v>
      </c>
      <c r="F597" s="41">
        <f t="shared" si="64"/>
        <v>4.1009463722397478E-2</v>
      </c>
      <c r="G597" s="41">
        <f t="shared" si="66"/>
        <v>-0.35</v>
      </c>
      <c r="H597" s="41">
        <f t="shared" si="65"/>
        <v>-1.4462809917355371E-2</v>
      </c>
    </row>
    <row r="598" spans="1:8" s="42" customFormat="1" x14ac:dyDescent="0.2">
      <c r="A598" s="38"/>
      <c r="B598" s="39" t="s">
        <v>571</v>
      </c>
      <c r="C598" s="40">
        <v>81</v>
      </c>
      <c r="D598" s="40">
        <v>52</v>
      </c>
      <c r="E598" s="41">
        <f t="shared" si="63"/>
        <v>0.16735537190082644</v>
      </c>
      <c r="F598" s="41">
        <f t="shared" si="64"/>
        <v>0.16403785488958991</v>
      </c>
      <c r="G598" s="41">
        <f t="shared" si="66"/>
        <v>-0.35802469135802467</v>
      </c>
      <c r="H598" s="41">
        <f t="shared" si="65"/>
        <v>-5.9917355371900821E-2</v>
      </c>
    </row>
    <row r="599" spans="1:8" s="42" customFormat="1" x14ac:dyDescent="0.2">
      <c r="A599" s="38"/>
      <c r="B599" s="39" t="s">
        <v>572</v>
      </c>
      <c r="C599" s="40">
        <v>3</v>
      </c>
      <c r="D599" s="40">
        <v>9</v>
      </c>
      <c r="E599" s="41">
        <f t="shared" si="63"/>
        <v>6.1983471074380167E-3</v>
      </c>
      <c r="F599" s="41">
        <f t="shared" si="64"/>
        <v>2.8391167192429023E-2</v>
      </c>
      <c r="G599" s="41">
        <f t="shared" si="66"/>
        <v>2</v>
      </c>
      <c r="H599" s="41">
        <f t="shared" si="65"/>
        <v>1.2396694214876033E-2</v>
      </c>
    </row>
    <row r="600" spans="1:8" s="42" customFormat="1" x14ac:dyDescent="0.2">
      <c r="A600" s="38"/>
      <c r="B600" s="39" t="s">
        <v>573</v>
      </c>
      <c r="C600" s="40">
        <v>184</v>
      </c>
      <c r="D600" s="40">
        <v>73</v>
      </c>
      <c r="E600" s="41">
        <f t="shared" si="63"/>
        <v>0.38016528925619836</v>
      </c>
      <c r="F600" s="41">
        <f t="shared" si="64"/>
        <v>0.2302839116719243</v>
      </c>
      <c r="G600" s="41">
        <f t="shared" si="66"/>
        <v>-0.60326086956521741</v>
      </c>
      <c r="H600" s="41">
        <f t="shared" si="65"/>
        <v>-0.22933884297520662</v>
      </c>
    </row>
    <row r="601" spans="1:8" s="42" customFormat="1" x14ac:dyDescent="0.2">
      <c r="A601" s="38"/>
      <c r="B601" s="39" t="s">
        <v>574</v>
      </c>
      <c r="C601" s="40">
        <v>23</v>
      </c>
      <c r="D601" s="40">
        <v>5</v>
      </c>
      <c r="E601" s="41">
        <f t="shared" si="63"/>
        <v>4.7520661157024795E-2</v>
      </c>
      <c r="F601" s="41">
        <f t="shared" si="64"/>
        <v>1.5772870662460567E-2</v>
      </c>
      <c r="G601" s="41">
        <f t="shared" si="66"/>
        <v>-0.78260869565217395</v>
      </c>
      <c r="H601" s="41">
        <f t="shared" si="65"/>
        <v>-3.71900826446281E-2</v>
      </c>
    </row>
    <row r="602" spans="1:8" s="42" customFormat="1" x14ac:dyDescent="0.2">
      <c r="A602" s="38"/>
      <c r="B602" s="39" t="s">
        <v>575</v>
      </c>
      <c r="C602" s="40">
        <v>3</v>
      </c>
      <c r="D602" s="40">
        <v>1</v>
      </c>
      <c r="E602" s="41">
        <f t="shared" si="63"/>
        <v>6.1983471074380167E-3</v>
      </c>
      <c r="F602" s="41">
        <f t="shared" si="64"/>
        <v>3.1545741324921135E-3</v>
      </c>
      <c r="G602" s="41">
        <f t="shared" si="66"/>
        <v>-0.66666666666666663</v>
      </c>
      <c r="H602" s="41">
        <f t="shared" si="65"/>
        <v>-4.1322314049586778E-3</v>
      </c>
    </row>
    <row r="603" spans="1:8" s="42" customFormat="1" x14ac:dyDescent="0.2">
      <c r="A603" s="38"/>
      <c r="B603" s="39" t="s">
        <v>576</v>
      </c>
      <c r="C603" s="40">
        <v>0</v>
      </c>
      <c r="D603" s="40">
        <v>1</v>
      </c>
      <c r="E603" s="41" t="str">
        <f t="shared" si="63"/>
        <v/>
      </c>
      <c r="F603" s="41">
        <f t="shared" si="64"/>
        <v>3.1545741324921135E-3</v>
      </c>
      <c r="G603" s="41">
        <f t="shared" si="66"/>
        <v>1</v>
      </c>
      <c r="H603" s="41" t="str">
        <f t="shared" si="65"/>
        <v/>
      </c>
    </row>
    <row r="604" spans="1:8" s="42" customFormat="1" ht="25.5" x14ac:dyDescent="0.2">
      <c r="A604" s="38"/>
      <c r="B604" s="39" t="s">
        <v>577</v>
      </c>
      <c r="C604" s="40">
        <v>0</v>
      </c>
      <c r="D604" s="40">
        <v>0</v>
      </c>
      <c r="E604" s="41" t="str">
        <f t="shared" si="63"/>
        <v/>
      </c>
      <c r="F604" s="41" t="str">
        <f t="shared" si="64"/>
        <v/>
      </c>
      <c r="G604" s="41" t="str">
        <f t="shared" si="66"/>
        <v xml:space="preserve"> </v>
      </c>
      <c r="H604" s="41" t="str">
        <f t="shared" si="65"/>
        <v/>
      </c>
    </row>
    <row r="605" spans="1:8" s="42" customFormat="1" x14ac:dyDescent="0.2">
      <c r="A605" s="38"/>
      <c r="B605" s="39" t="s">
        <v>578</v>
      </c>
      <c r="C605" s="40">
        <v>5</v>
      </c>
      <c r="D605" s="40">
        <v>0</v>
      </c>
      <c r="E605" s="41">
        <f t="shared" si="63"/>
        <v>1.0330578512396695E-2</v>
      </c>
      <c r="F605" s="41" t="str">
        <f t="shared" si="64"/>
        <v/>
      </c>
      <c r="G605" s="41">
        <f t="shared" si="66"/>
        <v>-1</v>
      </c>
      <c r="H605" s="41">
        <f t="shared" si="65"/>
        <v>-1.0330578512396695E-2</v>
      </c>
    </row>
    <row r="606" spans="1:8" s="42" customFormat="1" x14ac:dyDescent="0.2">
      <c r="A606" s="38"/>
      <c r="B606" s="39" t="s">
        <v>579</v>
      </c>
      <c r="C606" s="40">
        <v>1</v>
      </c>
      <c r="D606" s="40">
        <v>0</v>
      </c>
      <c r="E606" s="41">
        <f t="shared" si="63"/>
        <v>2.0661157024793389E-3</v>
      </c>
      <c r="F606" s="41" t="str">
        <f t="shared" si="64"/>
        <v/>
      </c>
      <c r="G606" s="41">
        <f t="shared" si="66"/>
        <v>-1</v>
      </c>
      <c r="H606" s="41">
        <f t="shared" si="65"/>
        <v>-2.0661157024793389E-3</v>
      </c>
    </row>
    <row r="607" spans="1:8" s="42" customFormat="1" ht="25.5" x14ac:dyDescent="0.2">
      <c r="A607" s="38"/>
      <c r="B607" s="39" t="s">
        <v>580</v>
      </c>
      <c r="C607" s="40">
        <v>0</v>
      </c>
      <c r="D607" s="40">
        <v>0</v>
      </c>
      <c r="E607" s="41" t="str">
        <f t="shared" si="63"/>
        <v/>
      </c>
      <c r="F607" s="41" t="str">
        <f t="shared" si="64"/>
        <v/>
      </c>
      <c r="G607" s="41" t="str">
        <f t="shared" si="66"/>
        <v xml:space="preserve"> </v>
      </c>
      <c r="H607" s="41" t="str">
        <f t="shared" si="65"/>
        <v/>
      </c>
    </row>
    <row r="608" spans="1:8" s="42" customFormat="1" ht="25.5" x14ac:dyDescent="0.2">
      <c r="A608" s="38"/>
      <c r="B608" s="39" t="s">
        <v>581</v>
      </c>
      <c r="C608" s="40">
        <v>11</v>
      </c>
      <c r="D608" s="40">
        <v>1</v>
      </c>
      <c r="E608" s="41">
        <f t="shared" si="63"/>
        <v>2.2727272727272728E-2</v>
      </c>
      <c r="F608" s="41">
        <f t="shared" si="64"/>
        <v>3.1545741324921135E-3</v>
      </c>
      <c r="G608" s="41">
        <f t="shared" si="66"/>
        <v>-0.90909090909090906</v>
      </c>
      <c r="H608" s="41">
        <f t="shared" si="65"/>
        <v>-2.0661157024793389E-2</v>
      </c>
    </row>
    <row r="609" spans="1:8" ht="25.5" x14ac:dyDescent="0.2">
      <c r="A609" s="14"/>
      <c r="B609" s="15" t="s">
        <v>582</v>
      </c>
      <c r="C609" s="16">
        <v>2</v>
      </c>
      <c r="D609" s="16">
        <v>1</v>
      </c>
      <c r="E609" s="17">
        <f t="shared" si="63"/>
        <v>4.1322314049586778E-3</v>
      </c>
      <c r="F609" s="17">
        <f t="shared" si="64"/>
        <v>3.1545741324921135E-3</v>
      </c>
      <c r="G609" s="17">
        <f t="shared" si="66"/>
        <v>-0.5</v>
      </c>
      <c r="H609" s="17">
        <f t="shared" si="65"/>
        <v>-2.0661157024793389E-3</v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610"/>
  <sheetViews>
    <sheetView showGridLines="0" workbookViewId="0">
      <selection activeCell="A583" sqref="A583:XFD60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603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3</v>
      </c>
      <c r="C6" s="27" t="s">
        <v>4</v>
      </c>
      <c r="D6" s="28"/>
      <c r="E6" s="27" t="s">
        <v>5</v>
      </c>
      <c r="F6" s="28"/>
      <c r="G6" s="34" t="s">
        <v>6</v>
      </c>
      <c r="H6" s="36" t="s">
        <v>7</v>
      </c>
    </row>
    <row r="7" spans="1:8" ht="20.100000000000001" customHeight="1" thickBot="1" x14ac:dyDescent="0.25">
      <c r="B7" s="26"/>
      <c r="C7" s="7">
        <v>2019</v>
      </c>
      <c r="D7" s="7">
        <v>2020</v>
      </c>
      <c r="E7" s="7">
        <v>2019</v>
      </c>
      <c r="F7" s="7">
        <v>2020</v>
      </c>
      <c r="G7" s="35"/>
      <c r="H7" s="37"/>
    </row>
    <row r="8" spans="1:8" ht="20.100000000000001" customHeight="1" thickBot="1" x14ac:dyDescent="0.25">
      <c r="A8" s="11"/>
      <c r="B8" s="8" t="s">
        <v>604</v>
      </c>
      <c r="C8" s="12">
        <f>+C19+C75+C173+C349+C582</f>
        <v>4116</v>
      </c>
      <c r="D8" s="13">
        <f>+D19+D75+D173+D349+D582</f>
        <v>3583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-0.1294946550048591</v>
      </c>
      <c r="H8" s="10">
        <f t="shared" ref="H8:H13" si="1">+IF(OR(AND(E8=""),(G8="")),"",E8*G8)</f>
        <v>-0.1294946550048591</v>
      </c>
    </row>
    <row r="9" spans="1:8" s="42" customFormat="1" x14ac:dyDescent="0.2">
      <c r="A9" s="38"/>
      <c r="B9" s="39" t="s">
        <v>8</v>
      </c>
      <c r="C9" s="40">
        <f>+C19</f>
        <v>9</v>
      </c>
      <c r="D9" s="40">
        <f>+D19</f>
        <v>15</v>
      </c>
      <c r="E9" s="41">
        <f t="shared" ref="E9:F13" si="2">+C9/C$8</f>
        <v>2.1865889212827989E-3</v>
      </c>
      <c r="F9" s="41">
        <f t="shared" si="2"/>
        <v>4.1864359475300029E-3</v>
      </c>
      <c r="G9" s="41">
        <f t="shared" si="0"/>
        <v>0.66666666666666663</v>
      </c>
      <c r="H9" s="41">
        <f t="shared" si="1"/>
        <v>1.4577259475218659E-3</v>
      </c>
    </row>
    <row r="10" spans="1:8" s="42" customFormat="1" x14ac:dyDescent="0.2">
      <c r="A10" s="38"/>
      <c r="B10" s="39" t="s">
        <v>9</v>
      </c>
      <c r="C10" s="40">
        <f>+C75</f>
        <v>298</v>
      </c>
      <c r="D10" s="40">
        <f>+D75</f>
        <v>364</v>
      </c>
      <c r="E10" s="41">
        <f t="shared" si="2"/>
        <v>7.240038872691934E-2</v>
      </c>
      <c r="F10" s="41">
        <f t="shared" si="2"/>
        <v>0.10159084566006141</v>
      </c>
      <c r="G10" s="41">
        <f t="shared" si="0"/>
        <v>0.22147651006711411</v>
      </c>
      <c r="H10" s="41">
        <f t="shared" si="1"/>
        <v>1.6034985422740525E-2</v>
      </c>
    </row>
    <row r="11" spans="1:8" s="42" customFormat="1" ht="25.5" x14ac:dyDescent="0.2">
      <c r="A11" s="38"/>
      <c r="B11" s="39" t="s">
        <v>10</v>
      </c>
      <c r="C11" s="40">
        <f>+C173</f>
        <v>1438</v>
      </c>
      <c r="D11" s="40">
        <f>+D173</f>
        <v>1051</v>
      </c>
      <c r="E11" s="41">
        <f t="shared" si="2"/>
        <v>0.34936831875607388</v>
      </c>
      <c r="F11" s="41">
        <f t="shared" si="2"/>
        <v>0.29332961205693553</v>
      </c>
      <c r="G11" s="41">
        <f t="shared" si="0"/>
        <v>-0.26912378303198886</v>
      </c>
      <c r="H11" s="41">
        <f t="shared" si="1"/>
        <v>-9.4023323615160345E-2</v>
      </c>
    </row>
    <row r="12" spans="1:8" s="42" customFormat="1" x14ac:dyDescent="0.2">
      <c r="A12" s="38"/>
      <c r="B12" s="39" t="s">
        <v>11</v>
      </c>
      <c r="C12" s="40">
        <f>+C349</f>
        <v>1677</v>
      </c>
      <c r="D12" s="40">
        <f>+D349</f>
        <v>1752</v>
      </c>
      <c r="E12" s="41">
        <f t="shared" si="2"/>
        <v>0.4074344023323615</v>
      </c>
      <c r="F12" s="41">
        <f t="shared" si="2"/>
        <v>0.4889757186715043</v>
      </c>
      <c r="G12" s="41">
        <f t="shared" si="0"/>
        <v>4.4722719141323794E-2</v>
      </c>
      <c r="H12" s="41">
        <f t="shared" si="1"/>
        <v>1.8221574344023325E-2</v>
      </c>
    </row>
    <row r="13" spans="1:8" s="42" customFormat="1" x14ac:dyDescent="0.2">
      <c r="A13" s="38"/>
      <c r="B13" s="39" t="s">
        <v>12</v>
      </c>
      <c r="C13" s="40">
        <f>+C582</f>
        <v>694</v>
      </c>
      <c r="D13" s="40">
        <f>+D582</f>
        <v>401</v>
      </c>
      <c r="E13" s="41">
        <f t="shared" si="2"/>
        <v>0.16861030126336249</v>
      </c>
      <c r="F13" s="41">
        <f t="shared" si="2"/>
        <v>0.11191738766396875</v>
      </c>
      <c r="G13" s="41">
        <f t="shared" si="0"/>
        <v>-0.42219020172910665</v>
      </c>
      <c r="H13" s="41">
        <f t="shared" si="1"/>
        <v>-7.1185617103984453E-2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3</v>
      </c>
      <c r="C17" s="22" t="s">
        <v>14</v>
      </c>
      <c r="D17" s="24"/>
      <c r="E17" s="22" t="s">
        <v>5</v>
      </c>
      <c r="F17" s="24"/>
      <c r="G17" s="22" t="s">
        <v>15</v>
      </c>
      <c r="H17" s="22" t="s">
        <v>7</v>
      </c>
    </row>
    <row r="18" spans="1:8" x14ac:dyDescent="0.2">
      <c r="A18" s="14"/>
      <c r="B18" s="23"/>
      <c r="C18" s="18">
        <v>2019</v>
      </c>
      <c r="D18" s="18">
        <v>2020</v>
      </c>
      <c r="E18" s="18">
        <v>2019</v>
      </c>
      <c r="F18" s="18">
        <v>2020</v>
      </c>
      <c r="G18" s="23"/>
      <c r="H18" s="23"/>
    </row>
    <row r="19" spans="1:8" x14ac:dyDescent="0.2">
      <c r="A19" s="14"/>
      <c r="B19" s="19" t="s">
        <v>8</v>
      </c>
      <c r="C19" s="20">
        <f>SUM(C20:C69)</f>
        <v>9</v>
      </c>
      <c r="D19" s="20">
        <f>SUM(D20:D69)</f>
        <v>15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0.66666666666666663</v>
      </c>
      <c r="H19" s="21">
        <f t="shared" ref="H19:H50" si="5">+IF(OR(AND(E19=""),(G19="")),"",E19*G19)</f>
        <v>0.66666666666666663</v>
      </c>
    </row>
    <row r="20" spans="1:8" s="42" customFormat="1" x14ac:dyDescent="0.2">
      <c r="A20" s="38"/>
      <c r="B20" s="39" t="s">
        <v>16</v>
      </c>
      <c r="C20" s="40">
        <v>0</v>
      </c>
      <c r="D20" s="40">
        <v>0</v>
      </c>
      <c r="E20" s="41" t="str">
        <f t="shared" si="3"/>
        <v/>
      </c>
      <c r="F20" s="41" t="str">
        <f t="shared" si="4"/>
        <v/>
      </c>
      <c r="G20" s="41" t="str">
        <f t="shared" ref="G20:G51" si="6">+IF(AND(C20=0,D20=0)," ",IF(C20=0,1,IF(D20=0,-1,(D20-C20)/C20)))</f>
        <v xml:space="preserve"> </v>
      </c>
      <c r="H20" s="41" t="str">
        <f t="shared" si="5"/>
        <v/>
      </c>
    </row>
    <row r="21" spans="1:8" s="42" customFormat="1" x14ac:dyDescent="0.2">
      <c r="A21" s="38"/>
      <c r="B21" s="39" t="s">
        <v>17</v>
      </c>
      <c r="C21" s="40">
        <v>0</v>
      </c>
      <c r="D21" s="40">
        <v>1</v>
      </c>
      <c r="E21" s="41" t="str">
        <f t="shared" si="3"/>
        <v/>
      </c>
      <c r="F21" s="41">
        <f t="shared" si="4"/>
        <v>6.6666666666666666E-2</v>
      </c>
      <c r="G21" s="41">
        <f t="shared" si="6"/>
        <v>1</v>
      </c>
      <c r="H21" s="41" t="str">
        <f t="shared" si="5"/>
        <v/>
      </c>
    </row>
    <row r="22" spans="1:8" s="42" customFormat="1" ht="38.25" x14ac:dyDescent="0.2">
      <c r="A22" s="38"/>
      <c r="B22" s="39" t="s">
        <v>18</v>
      </c>
      <c r="C22" s="40">
        <v>0</v>
      </c>
      <c r="D22" s="40">
        <v>0</v>
      </c>
      <c r="E22" s="41" t="str">
        <f t="shared" si="3"/>
        <v/>
      </c>
      <c r="F22" s="41" t="str">
        <f t="shared" si="4"/>
        <v/>
      </c>
      <c r="G22" s="41" t="str">
        <f t="shared" si="6"/>
        <v xml:space="preserve"> </v>
      </c>
      <c r="H22" s="41" t="str">
        <f t="shared" si="5"/>
        <v/>
      </c>
    </row>
    <row r="23" spans="1:8" s="42" customFormat="1" ht="38.25" x14ac:dyDescent="0.2">
      <c r="A23" s="38"/>
      <c r="B23" s="39" t="s">
        <v>19</v>
      </c>
      <c r="C23" s="40">
        <v>1</v>
      </c>
      <c r="D23" s="40">
        <v>0</v>
      </c>
      <c r="E23" s="41">
        <f t="shared" si="3"/>
        <v>0.1111111111111111</v>
      </c>
      <c r="F23" s="41" t="str">
        <f t="shared" si="4"/>
        <v/>
      </c>
      <c r="G23" s="41">
        <f t="shared" si="6"/>
        <v>-1</v>
      </c>
      <c r="H23" s="41">
        <f t="shared" si="5"/>
        <v>-0.1111111111111111</v>
      </c>
    </row>
    <row r="24" spans="1:8" s="42" customFormat="1" ht="25.5" x14ac:dyDescent="0.2">
      <c r="A24" s="38"/>
      <c r="B24" s="39" t="s">
        <v>20</v>
      </c>
      <c r="C24" s="40">
        <v>0</v>
      </c>
      <c r="D24" s="40">
        <v>0</v>
      </c>
      <c r="E24" s="41" t="str">
        <f t="shared" si="3"/>
        <v/>
      </c>
      <c r="F24" s="41" t="str">
        <f t="shared" si="4"/>
        <v/>
      </c>
      <c r="G24" s="41" t="str">
        <f t="shared" si="6"/>
        <v xml:space="preserve"> </v>
      </c>
      <c r="H24" s="41" t="str">
        <f t="shared" si="5"/>
        <v/>
      </c>
    </row>
    <row r="25" spans="1:8" s="42" customFormat="1" ht="38.25" x14ac:dyDescent="0.2">
      <c r="A25" s="38"/>
      <c r="B25" s="39" t="s">
        <v>21</v>
      </c>
      <c r="C25" s="40">
        <v>0</v>
      </c>
      <c r="D25" s="40">
        <v>0</v>
      </c>
      <c r="E25" s="41" t="str">
        <f t="shared" si="3"/>
        <v/>
      </c>
      <c r="F25" s="41" t="str">
        <f t="shared" si="4"/>
        <v/>
      </c>
      <c r="G25" s="41" t="str">
        <f t="shared" si="6"/>
        <v xml:space="preserve"> </v>
      </c>
      <c r="H25" s="41" t="str">
        <f t="shared" si="5"/>
        <v/>
      </c>
    </row>
    <row r="26" spans="1:8" s="42" customFormat="1" ht="25.5" x14ac:dyDescent="0.2">
      <c r="A26" s="38"/>
      <c r="B26" s="39" t="s">
        <v>22</v>
      </c>
      <c r="C26" s="40">
        <v>0</v>
      </c>
      <c r="D26" s="40">
        <v>0</v>
      </c>
      <c r="E26" s="41" t="str">
        <f t="shared" si="3"/>
        <v/>
      </c>
      <c r="F26" s="41" t="str">
        <f t="shared" si="4"/>
        <v/>
      </c>
      <c r="G26" s="41" t="str">
        <f t="shared" si="6"/>
        <v xml:space="preserve"> </v>
      </c>
      <c r="H26" s="41" t="str">
        <f t="shared" si="5"/>
        <v/>
      </c>
    </row>
    <row r="27" spans="1:8" s="42" customFormat="1" x14ac:dyDescent="0.2">
      <c r="A27" s="38"/>
      <c r="B27" s="39" t="s">
        <v>23</v>
      </c>
      <c r="C27" s="40">
        <v>0</v>
      </c>
      <c r="D27" s="40">
        <v>0</v>
      </c>
      <c r="E27" s="41" t="str">
        <f t="shared" si="3"/>
        <v/>
      </c>
      <c r="F27" s="41" t="str">
        <f t="shared" si="4"/>
        <v/>
      </c>
      <c r="G27" s="41" t="str">
        <f t="shared" si="6"/>
        <v xml:space="preserve"> </v>
      </c>
      <c r="H27" s="41" t="str">
        <f t="shared" si="5"/>
        <v/>
      </c>
    </row>
    <row r="28" spans="1:8" s="42" customFormat="1" x14ac:dyDescent="0.2">
      <c r="A28" s="38"/>
      <c r="B28" s="39" t="s">
        <v>24</v>
      </c>
      <c r="C28" s="40">
        <v>0</v>
      </c>
      <c r="D28" s="40">
        <v>0</v>
      </c>
      <c r="E28" s="41" t="str">
        <f t="shared" si="3"/>
        <v/>
      </c>
      <c r="F28" s="41" t="str">
        <f t="shared" si="4"/>
        <v/>
      </c>
      <c r="G28" s="41" t="str">
        <f t="shared" si="6"/>
        <v xml:space="preserve"> </v>
      </c>
      <c r="H28" s="41" t="str">
        <f t="shared" si="5"/>
        <v/>
      </c>
    </row>
    <row r="29" spans="1:8" s="42" customFormat="1" x14ac:dyDescent="0.2">
      <c r="A29" s="38"/>
      <c r="B29" s="39" t="s">
        <v>25</v>
      </c>
      <c r="C29" s="40">
        <v>0</v>
      </c>
      <c r="D29" s="40">
        <v>0</v>
      </c>
      <c r="E29" s="41" t="str">
        <f t="shared" si="3"/>
        <v/>
      </c>
      <c r="F29" s="41" t="str">
        <f t="shared" si="4"/>
        <v/>
      </c>
      <c r="G29" s="41" t="str">
        <f t="shared" si="6"/>
        <v xml:space="preserve"> </v>
      </c>
      <c r="H29" s="41" t="str">
        <f t="shared" si="5"/>
        <v/>
      </c>
    </row>
    <row r="30" spans="1:8" s="42" customFormat="1" x14ac:dyDescent="0.2">
      <c r="A30" s="38"/>
      <c r="B30" s="39" t="s">
        <v>26</v>
      </c>
      <c r="C30" s="40">
        <v>2</v>
      </c>
      <c r="D30" s="40">
        <v>3</v>
      </c>
      <c r="E30" s="41">
        <f t="shared" si="3"/>
        <v>0.22222222222222221</v>
      </c>
      <c r="F30" s="41">
        <f t="shared" si="4"/>
        <v>0.2</v>
      </c>
      <c r="G30" s="41">
        <f t="shared" si="6"/>
        <v>0.5</v>
      </c>
      <c r="H30" s="41">
        <f t="shared" si="5"/>
        <v>0.1111111111111111</v>
      </c>
    </row>
    <row r="31" spans="1:8" s="42" customFormat="1" ht="25.5" x14ac:dyDescent="0.2">
      <c r="A31" s="38"/>
      <c r="B31" s="39" t="s">
        <v>27</v>
      </c>
      <c r="C31" s="40">
        <v>0</v>
      </c>
      <c r="D31" s="40">
        <v>0</v>
      </c>
      <c r="E31" s="41" t="str">
        <f t="shared" si="3"/>
        <v/>
      </c>
      <c r="F31" s="41" t="str">
        <f t="shared" si="4"/>
        <v/>
      </c>
      <c r="G31" s="41" t="str">
        <f t="shared" si="6"/>
        <v xml:space="preserve"> </v>
      </c>
      <c r="H31" s="41" t="str">
        <f t="shared" si="5"/>
        <v/>
      </c>
    </row>
    <row r="32" spans="1:8" s="42" customFormat="1" x14ac:dyDescent="0.2">
      <c r="A32" s="38"/>
      <c r="B32" s="39" t="s">
        <v>28</v>
      </c>
      <c r="C32" s="40">
        <v>0</v>
      </c>
      <c r="D32" s="40">
        <v>1</v>
      </c>
      <c r="E32" s="41" t="str">
        <f t="shared" si="3"/>
        <v/>
      </c>
      <c r="F32" s="41">
        <f t="shared" si="4"/>
        <v>6.6666666666666666E-2</v>
      </c>
      <c r="G32" s="41">
        <f t="shared" si="6"/>
        <v>1</v>
      </c>
      <c r="H32" s="41" t="str">
        <f t="shared" si="5"/>
        <v/>
      </c>
    </row>
    <row r="33" spans="1:8" s="42" customFormat="1" x14ac:dyDescent="0.2">
      <c r="A33" s="38"/>
      <c r="B33" s="39" t="s">
        <v>29</v>
      </c>
      <c r="C33" s="40">
        <v>0</v>
      </c>
      <c r="D33" s="40">
        <v>0</v>
      </c>
      <c r="E33" s="41" t="str">
        <f t="shared" si="3"/>
        <v/>
      </c>
      <c r="F33" s="41" t="str">
        <f t="shared" si="4"/>
        <v/>
      </c>
      <c r="G33" s="41" t="str">
        <f t="shared" si="6"/>
        <v xml:space="preserve"> </v>
      </c>
      <c r="H33" s="41" t="str">
        <f t="shared" si="5"/>
        <v/>
      </c>
    </row>
    <row r="34" spans="1:8" s="42" customFormat="1" x14ac:dyDescent="0.2">
      <c r="A34" s="38"/>
      <c r="B34" s="39" t="s">
        <v>30</v>
      </c>
      <c r="C34" s="40">
        <v>0</v>
      </c>
      <c r="D34" s="40">
        <v>0</v>
      </c>
      <c r="E34" s="41" t="str">
        <f t="shared" si="3"/>
        <v/>
      </c>
      <c r="F34" s="41" t="str">
        <f t="shared" si="4"/>
        <v/>
      </c>
      <c r="G34" s="41" t="str">
        <f t="shared" si="6"/>
        <v xml:space="preserve"> </v>
      </c>
      <c r="H34" s="41" t="str">
        <f t="shared" si="5"/>
        <v/>
      </c>
    </row>
    <row r="35" spans="1:8" s="42" customFormat="1" x14ac:dyDescent="0.2">
      <c r="A35" s="38"/>
      <c r="B35" s="39" t="s">
        <v>31</v>
      </c>
      <c r="C35" s="40">
        <v>0</v>
      </c>
      <c r="D35" s="40">
        <v>0</v>
      </c>
      <c r="E35" s="41" t="str">
        <f t="shared" si="3"/>
        <v/>
      </c>
      <c r="F35" s="41" t="str">
        <f t="shared" si="4"/>
        <v/>
      </c>
      <c r="G35" s="41" t="str">
        <f t="shared" si="6"/>
        <v xml:space="preserve"> </v>
      </c>
      <c r="H35" s="41" t="str">
        <f t="shared" si="5"/>
        <v/>
      </c>
    </row>
    <row r="36" spans="1:8" s="42" customFormat="1" x14ac:dyDescent="0.2">
      <c r="A36" s="38"/>
      <c r="B36" s="39" t="s">
        <v>32</v>
      </c>
      <c r="C36" s="40">
        <v>0</v>
      </c>
      <c r="D36" s="40">
        <v>1</v>
      </c>
      <c r="E36" s="41" t="str">
        <f t="shared" si="3"/>
        <v/>
      </c>
      <c r="F36" s="41">
        <f t="shared" si="4"/>
        <v>6.6666666666666666E-2</v>
      </c>
      <c r="G36" s="41">
        <f t="shared" si="6"/>
        <v>1</v>
      </c>
      <c r="H36" s="41" t="str">
        <f t="shared" si="5"/>
        <v/>
      </c>
    </row>
    <row r="37" spans="1:8" s="42" customFormat="1" ht="25.5" x14ac:dyDescent="0.2">
      <c r="A37" s="38"/>
      <c r="B37" s="39" t="s">
        <v>33</v>
      </c>
      <c r="C37" s="40">
        <v>0</v>
      </c>
      <c r="D37" s="40">
        <v>0</v>
      </c>
      <c r="E37" s="41" t="str">
        <f t="shared" si="3"/>
        <v/>
      </c>
      <c r="F37" s="41" t="str">
        <f t="shared" si="4"/>
        <v/>
      </c>
      <c r="G37" s="41" t="str">
        <f t="shared" si="6"/>
        <v xml:space="preserve"> </v>
      </c>
      <c r="H37" s="41" t="str">
        <f t="shared" si="5"/>
        <v/>
      </c>
    </row>
    <row r="38" spans="1:8" s="42" customFormat="1" ht="25.5" x14ac:dyDescent="0.2">
      <c r="A38" s="38"/>
      <c r="B38" s="39" t="s">
        <v>34</v>
      </c>
      <c r="C38" s="40">
        <v>0</v>
      </c>
      <c r="D38" s="40">
        <v>0</v>
      </c>
      <c r="E38" s="41" t="str">
        <f t="shared" si="3"/>
        <v/>
      </c>
      <c r="F38" s="41" t="str">
        <f t="shared" si="4"/>
        <v/>
      </c>
      <c r="G38" s="41" t="str">
        <f t="shared" si="6"/>
        <v xml:space="preserve"> </v>
      </c>
      <c r="H38" s="41" t="str">
        <f t="shared" si="5"/>
        <v/>
      </c>
    </row>
    <row r="39" spans="1:8" s="42" customFormat="1" x14ac:dyDescent="0.2">
      <c r="A39" s="38"/>
      <c r="B39" s="39" t="s">
        <v>35</v>
      </c>
      <c r="C39" s="40">
        <v>0</v>
      </c>
      <c r="D39" s="40">
        <v>0</v>
      </c>
      <c r="E39" s="41" t="str">
        <f t="shared" si="3"/>
        <v/>
      </c>
      <c r="F39" s="41" t="str">
        <f t="shared" si="4"/>
        <v/>
      </c>
      <c r="G39" s="41" t="str">
        <f t="shared" si="6"/>
        <v xml:space="preserve"> </v>
      </c>
      <c r="H39" s="41" t="str">
        <f t="shared" si="5"/>
        <v/>
      </c>
    </row>
    <row r="40" spans="1:8" s="42" customFormat="1" ht="25.5" x14ac:dyDescent="0.2">
      <c r="A40" s="38"/>
      <c r="B40" s="39" t="s">
        <v>36</v>
      </c>
      <c r="C40" s="40">
        <v>0</v>
      </c>
      <c r="D40" s="40">
        <v>0</v>
      </c>
      <c r="E40" s="41" t="str">
        <f t="shared" si="3"/>
        <v/>
      </c>
      <c r="F40" s="41" t="str">
        <f t="shared" si="4"/>
        <v/>
      </c>
      <c r="G40" s="41" t="str">
        <f t="shared" si="6"/>
        <v xml:space="preserve"> </v>
      </c>
      <c r="H40" s="41" t="str">
        <f t="shared" si="5"/>
        <v/>
      </c>
    </row>
    <row r="41" spans="1:8" s="42" customFormat="1" ht="25.5" x14ac:dyDescent="0.2">
      <c r="A41" s="38"/>
      <c r="B41" s="39" t="s">
        <v>37</v>
      </c>
      <c r="C41" s="40">
        <v>0</v>
      </c>
      <c r="D41" s="40">
        <v>0</v>
      </c>
      <c r="E41" s="41" t="str">
        <f t="shared" si="3"/>
        <v/>
      </c>
      <c r="F41" s="41" t="str">
        <f t="shared" si="4"/>
        <v/>
      </c>
      <c r="G41" s="41" t="str">
        <f t="shared" si="6"/>
        <v xml:space="preserve"> </v>
      </c>
      <c r="H41" s="41" t="str">
        <f t="shared" si="5"/>
        <v/>
      </c>
    </row>
    <row r="42" spans="1:8" s="42" customFormat="1" x14ac:dyDescent="0.2">
      <c r="A42" s="38"/>
      <c r="B42" s="39" t="s">
        <v>38</v>
      </c>
      <c r="C42" s="40">
        <v>0</v>
      </c>
      <c r="D42" s="40">
        <v>0</v>
      </c>
      <c r="E42" s="41" t="str">
        <f t="shared" si="3"/>
        <v/>
      </c>
      <c r="F42" s="41" t="str">
        <f t="shared" si="4"/>
        <v/>
      </c>
      <c r="G42" s="41" t="str">
        <f t="shared" si="6"/>
        <v xml:space="preserve"> </v>
      </c>
      <c r="H42" s="41" t="str">
        <f t="shared" si="5"/>
        <v/>
      </c>
    </row>
    <row r="43" spans="1:8" s="42" customFormat="1" x14ac:dyDescent="0.2">
      <c r="A43" s="38"/>
      <c r="B43" s="39" t="s">
        <v>39</v>
      </c>
      <c r="C43" s="40">
        <v>0</v>
      </c>
      <c r="D43" s="40">
        <v>0</v>
      </c>
      <c r="E43" s="41" t="str">
        <f t="shared" si="3"/>
        <v/>
      </c>
      <c r="F43" s="41" t="str">
        <f t="shared" si="4"/>
        <v/>
      </c>
      <c r="G43" s="41" t="str">
        <f t="shared" si="6"/>
        <v xml:space="preserve"> </v>
      </c>
      <c r="H43" s="41" t="str">
        <f t="shared" si="5"/>
        <v/>
      </c>
    </row>
    <row r="44" spans="1:8" s="42" customFormat="1" ht="25.5" x14ac:dyDescent="0.2">
      <c r="A44" s="38"/>
      <c r="B44" s="39" t="s">
        <v>40</v>
      </c>
      <c r="C44" s="40">
        <v>0</v>
      </c>
      <c r="D44" s="40">
        <v>1</v>
      </c>
      <c r="E44" s="41" t="str">
        <f t="shared" si="3"/>
        <v/>
      </c>
      <c r="F44" s="41">
        <f t="shared" si="4"/>
        <v>6.6666666666666666E-2</v>
      </c>
      <c r="G44" s="41">
        <f t="shared" si="6"/>
        <v>1</v>
      </c>
      <c r="H44" s="41" t="str">
        <f t="shared" si="5"/>
        <v/>
      </c>
    </row>
    <row r="45" spans="1:8" s="42" customFormat="1" ht="25.5" x14ac:dyDescent="0.2">
      <c r="A45" s="38"/>
      <c r="B45" s="39" t="s">
        <v>41</v>
      </c>
      <c r="C45" s="40">
        <v>0</v>
      </c>
      <c r="D45" s="40">
        <v>0</v>
      </c>
      <c r="E45" s="41" t="str">
        <f t="shared" si="3"/>
        <v/>
      </c>
      <c r="F45" s="41" t="str">
        <f t="shared" si="4"/>
        <v/>
      </c>
      <c r="G45" s="41" t="str">
        <f t="shared" si="6"/>
        <v xml:space="preserve"> </v>
      </c>
      <c r="H45" s="41" t="str">
        <f t="shared" si="5"/>
        <v/>
      </c>
    </row>
    <row r="46" spans="1:8" s="42" customFormat="1" ht="25.5" x14ac:dyDescent="0.2">
      <c r="A46" s="38"/>
      <c r="B46" s="39" t="s">
        <v>42</v>
      </c>
      <c r="C46" s="40">
        <v>0</v>
      </c>
      <c r="D46" s="40">
        <v>0</v>
      </c>
      <c r="E46" s="41" t="str">
        <f t="shared" si="3"/>
        <v/>
      </c>
      <c r="F46" s="41" t="str">
        <f t="shared" si="4"/>
        <v/>
      </c>
      <c r="G46" s="41" t="str">
        <f t="shared" si="6"/>
        <v xml:space="preserve"> </v>
      </c>
      <c r="H46" s="41" t="str">
        <f t="shared" si="5"/>
        <v/>
      </c>
    </row>
    <row r="47" spans="1:8" s="42" customFormat="1" x14ac:dyDescent="0.2">
      <c r="A47" s="38"/>
      <c r="B47" s="39" t="s">
        <v>43</v>
      </c>
      <c r="C47" s="40">
        <v>0</v>
      </c>
      <c r="D47" s="40">
        <v>0</v>
      </c>
      <c r="E47" s="41" t="str">
        <f t="shared" si="3"/>
        <v/>
      </c>
      <c r="F47" s="41" t="str">
        <f t="shared" si="4"/>
        <v/>
      </c>
      <c r="G47" s="41" t="str">
        <f t="shared" si="6"/>
        <v xml:space="preserve"> </v>
      </c>
      <c r="H47" s="41" t="str">
        <f t="shared" si="5"/>
        <v/>
      </c>
    </row>
    <row r="48" spans="1:8" s="42" customFormat="1" ht="25.5" x14ac:dyDescent="0.2">
      <c r="A48" s="38"/>
      <c r="B48" s="39" t="s">
        <v>44</v>
      </c>
      <c r="C48" s="40">
        <v>0</v>
      </c>
      <c r="D48" s="40">
        <v>0</v>
      </c>
      <c r="E48" s="41" t="str">
        <f t="shared" si="3"/>
        <v/>
      </c>
      <c r="F48" s="41" t="str">
        <f t="shared" si="4"/>
        <v/>
      </c>
      <c r="G48" s="41" t="str">
        <f t="shared" si="6"/>
        <v xml:space="preserve"> </v>
      </c>
      <c r="H48" s="41" t="str">
        <f t="shared" si="5"/>
        <v/>
      </c>
    </row>
    <row r="49" spans="1:8" s="42" customFormat="1" ht="25.5" x14ac:dyDescent="0.2">
      <c r="A49" s="38"/>
      <c r="B49" s="39" t="s">
        <v>45</v>
      </c>
      <c r="C49" s="40">
        <v>3</v>
      </c>
      <c r="D49" s="40">
        <v>7</v>
      </c>
      <c r="E49" s="41">
        <f t="shared" si="3"/>
        <v>0.33333333333333331</v>
      </c>
      <c r="F49" s="41">
        <f t="shared" si="4"/>
        <v>0.46666666666666667</v>
      </c>
      <c r="G49" s="41">
        <f t="shared" si="6"/>
        <v>1.3333333333333333</v>
      </c>
      <c r="H49" s="41">
        <f t="shared" si="5"/>
        <v>0.44444444444444442</v>
      </c>
    </row>
    <row r="50" spans="1:8" s="42" customFormat="1" x14ac:dyDescent="0.2">
      <c r="A50" s="38"/>
      <c r="B50" s="39" t="s">
        <v>46</v>
      </c>
      <c r="C50" s="40">
        <v>0</v>
      </c>
      <c r="D50" s="40">
        <v>0</v>
      </c>
      <c r="E50" s="41" t="str">
        <f t="shared" si="3"/>
        <v/>
      </c>
      <c r="F50" s="41" t="str">
        <f t="shared" si="4"/>
        <v/>
      </c>
      <c r="G50" s="41" t="str">
        <f t="shared" si="6"/>
        <v xml:space="preserve"> </v>
      </c>
      <c r="H50" s="41" t="str">
        <f t="shared" si="5"/>
        <v/>
      </c>
    </row>
    <row r="51" spans="1:8" s="42" customFormat="1" x14ac:dyDescent="0.2">
      <c r="A51" s="38"/>
      <c r="B51" s="39" t="s">
        <v>47</v>
      </c>
      <c r="C51" s="40">
        <v>0</v>
      </c>
      <c r="D51" s="40">
        <v>0</v>
      </c>
      <c r="E51" s="41" t="str">
        <f t="shared" ref="E51:E69" si="7">+IF(C51=0,"",C51/C$19)</f>
        <v/>
      </c>
      <c r="F51" s="41" t="str">
        <f t="shared" ref="F51:F69" si="8">+IF(D51=0,"",D51/D$19)</f>
        <v/>
      </c>
      <c r="G51" s="41" t="str">
        <f t="shared" si="6"/>
        <v xml:space="preserve"> </v>
      </c>
      <c r="H51" s="41" t="str">
        <f t="shared" ref="H51:H69" si="9">+IF(OR(AND(E51=""),(G51="")),"",E51*G51)</f>
        <v/>
      </c>
    </row>
    <row r="52" spans="1:8" s="42" customFormat="1" x14ac:dyDescent="0.2">
      <c r="A52" s="38"/>
      <c r="B52" s="39" t="s">
        <v>48</v>
      </c>
      <c r="C52" s="40">
        <v>0</v>
      </c>
      <c r="D52" s="40">
        <v>0</v>
      </c>
      <c r="E52" s="41" t="str">
        <f t="shared" si="7"/>
        <v/>
      </c>
      <c r="F52" s="41" t="str">
        <f t="shared" si="8"/>
        <v/>
      </c>
      <c r="G52" s="41" t="str">
        <f t="shared" ref="G52:G69" si="10">+IF(AND(C52=0,D52=0)," ",IF(C52=0,1,IF(D52=0,-1,(D52-C52)/C52)))</f>
        <v xml:space="preserve"> </v>
      </c>
      <c r="H52" s="41" t="str">
        <f t="shared" si="9"/>
        <v/>
      </c>
    </row>
    <row r="53" spans="1:8" s="42" customFormat="1" x14ac:dyDescent="0.2">
      <c r="A53" s="38"/>
      <c r="B53" s="39" t="s">
        <v>49</v>
      </c>
      <c r="C53" s="40">
        <v>0</v>
      </c>
      <c r="D53" s="40">
        <v>0</v>
      </c>
      <c r="E53" s="41" t="str">
        <f t="shared" si="7"/>
        <v/>
      </c>
      <c r="F53" s="41" t="str">
        <f t="shared" si="8"/>
        <v/>
      </c>
      <c r="G53" s="41" t="str">
        <f t="shared" si="10"/>
        <v xml:space="preserve"> </v>
      </c>
      <c r="H53" s="41" t="str">
        <f t="shared" si="9"/>
        <v/>
      </c>
    </row>
    <row r="54" spans="1:8" s="42" customFormat="1" x14ac:dyDescent="0.2">
      <c r="A54" s="38"/>
      <c r="B54" s="39" t="s">
        <v>50</v>
      </c>
      <c r="C54" s="40">
        <v>1</v>
      </c>
      <c r="D54" s="40">
        <v>0</v>
      </c>
      <c r="E54" s="41">
        <f t="shared" si="7"/>
        <v>0.1111111111111111</v>
      </c>
      <c r="F54" s="41" t="str">
        <f t="shared" si="8"/>
        <v/>
      </c>
      <c r="G54" s="41">
        <f t="shared" si="10"/>
        <v>-1</v>
      </c>
      <c r="H54" s="41">
        <f t="shared" si="9"/>
        <v>-0.1111111111111111</v>
      </c>
    </row>
    <row r="55" spans="1:8" s="42" customFormat="1" x14ac:dyDescent="0.2">
      <c r="A55" s="38"/>
      <c r="B55" s="39" t="s">
        <v>51</v>
      </c>
      <c r="C55" s="40">
        <v>0</v>
      </c>
      <c r="D55" s="40">
        <v>0</v>
      </c>
      <c r="E55" s="41" t="str">
        <f t="shared" si="7"/>
        <v/>
      </c>
      <c r="F55" s="41" t="str">
        <f t="shared" si="8"/>
        <v/>
      </c>
      <c r="G55" s="41" t="str">
        <f t="shared" si="10"/>
        <v xml:space="preserve"> </v>
      </c>
      <c r="H55" s="41" t="str">
        <f t="shared" si="9"/>
        <v/>
      </c>
    </row>
    <row r="56" spans="1:8" s="42" customFormat="1" x14ac:dyDescent="0.2">
      <c r="A56" s="38"/>
      <c r="B56" s="39" t="s">
        <v>52</v>
      </c>
      <c r="C56" s="40">
        <v>0</v>
      </c>
      <c r="D56" s="40">
        <v>0</v>
      </c>
      <c r="E56" s="41" t="str">
        <f t="shared" si="7"/>
        <v/>
      </c>
      <c r="F56" s="41" t="str">
        <f t="shared" si="8"/>
        <v/>
      </c>
      <c r="G56" s="41" t="str">
        <f t="shared" si="10"/>
        <v xml:space="preserve"> </v>
      </c>
      <c r="H56" s="41" t="str">
        <f t="shared" si="9"/>
        <v/>
      </c>
    </row>
    <row r="57" spans="1:8" s="42" customFormat="1" x14ac:dyDescent="0.2">
      <c r="A57" s="38"/>
      <c r="B57" s="39" t="s">
        <v>53</v>
      </c>
      <c r="C57" s="40">
        <v>0</v>
      </c>
      <c r="D57" s="40">
        <v>0</v>
      </c>
      <c r="E57" s="41" t="str">
        <f t="shared" si="7"/>
        <v/>
      </c>
      <c r="F57" s="41" t="str">
        <f t="shared" si="8"/>
        <v/>
      </c>
      <c r="G57" s="41" t="str">
        <f t="shared" si="10"/>
        <v xml:space="preserve"> </v>
      </c>
      <c r="H57" s="41" t="str">
        <f t="shared" si="9"/>
        <v/>
      </c>
    </row>
    <row r="58" spans="1:8" s="42" customFormat="1" x14ac:dyDescent="0.2">
      <c r="A58" s="38"/>
      <c r="B58" s="39" t="s">
        <v>54</v>
      </c>
      <c r="C58" s="40">
        <v>0</v>
      </c>
      <c r="D58" s="40">
        <v>0</v>
      </c>
      <c r="E58" s="41" t="str">
        <f t="shared" si="7"/>
        <v/>
      </c>
      <c r="F58" s="41" t="str">
        <f t="shared" si="8"/>
        <v/>
      </c>
      <c r="G58" s="41" t="str">
        <f t="shared" si="10"/>
        <v xml:space="preserve"> </v>
      </c>
      <c r="H58" s="41" t="str">
        <f t="shared" si="9"/>
        <v/>
      </c>
    </row>
    <row r="59" spans="1:8" s="42" customFormat="1" x14ac:dyDescent="0.2">
      <c r="A59" s="38"/>
      <c r="B59" s="39" t="s">
        <v>55</v>
      </c>
      <c r="C59" s="40">
        <v>2</v>
      </c>
      <c r="D59" s="40">
        <v>0</v>
      </c>
      <c r="E59" s="41">
        <f t="shared" si="7"/>
        <v>0.22222222222222221</v>
      </c>
      <c r="F59" s="41" t="str">
        <f t="shared" si="8"/>
        <v/>
      </c>
      <c r="G59" s="41">
        <f t="shared" si="10"/>
        <v>-1</v>
      </c>
      <c r="H59" s="41">
        <f t="shared" si="9"/>
        <v>-0.22222222222222221</v>
      </c>
    </row>
    <row r="60" spans="1:8" s="42" customFormat="1" ht="25.5" x14ac:dyDescent="0.2">
      <c r="A60" s="38"/>
      <c r="B60" s="39" t="s">
        <v>56</v>
      </c>
      <c r="C60" s="40">
        <v>0</v>
      </c>
      <c r="D60" s="40">
        <v>0</v>
      </c>
      <c r="E60" s="41" t="str">
        <f t="shared" si="7"/>
        <v/>
      </c>
      <c r="F60" s="41" t="str">
        <f t="shared" si="8"/>
        <v/>
      </c>
      <c r="G60" s="41" t="str">
        <f t="shared" si="10"/>
        <v xml:space="preserve"> </v>
      </c>
      <c r="H60" s="41" t="str">
        <f t="shared" si="9"/>
        <v/>
      </c>
    </row>
    <row r="61" spans="1:8" s="42" customFormat="1" ht="25.5" x14ac:dyDescent="0.2">
      <c r="A61" s="38"/>
      <c r="B61" s="39" t="s">
        <v>57</v>
      </c>
      <c r="C61" s="40">
        <v>0</v>
      </c>
      <c r="D61" s="40">
        <v>0</v>
      </c>
      <c r="E61" s="41" t="str">
        <f t="shared" si="7"/>
        <v/>
      </c>
      <c r="F61" s="41" t="str">
        <f t="shared" si="8"/>
        <v/>
      </c>
      <c r="G61" s="41" t="str">
        <f t="shared" si="10"/>
        <v xml:space="preserve"> </v>
      </c>
      <c r="H61" s="41" t="str">
        <f t="shared" si="9"/>
        <v/>
      </c>
    </row>
    <row r="62" spans="1:8" s="42" customFormat="1" x14ac:dyDescent="0.2">
      <c r="A62" s="38"/>
      <c r="B62" s="39" t="s">
        <v>58</v>
      </c>
      <c r="C62" s="40">
        <v>0</v>
      </c>
      <c r="D62" s="40">
        <v>0</v>
      </c>
      <c r="E62" s="41" t="str">
        <f t="shared" si="7"/>
        <v/>
      </c>
      <c r="F62" s="41" t="str">
        <f t="shared" si="8"/>
        <v/>
      </c>
      <c r="G62" s="41" t="str">
        <f t="shared" si="10"/>
        <v xml:space="preserve"> </v>
      </c>
      <c r="H62" s="41" t="str">
        <f t="shared" si="9"/>
        <v/>
      </c>
    </row>
    <row r="63" spans="1:8" s="42" customFormat="1" x14ac:dyDescent="0.2">
      <c r="A63" s="38"/>
      <c r="B63" s="39" t="s">
        <v>59</v>
      </c>
      <c r="C63" s="40">
        <v>0</v>
      </c>
      <c r="D63" s="40">
        <v>0</v>
      </c>
      <c r="E63" s="41" t="str">
        <f t="shared" si="7"/>
        <v/>
      </c>
      <c r="F63" s="41" t="str">
        <f t="shared" si="8"/>
        <v/>
      </c>
      <c r="G63" s="41" t="str">
        <f t="shared" si="10"/>
        <v xml:space="preserve"> </v>
      </c>
      <c r="H63" s="41" t="str">
        <f t="shared" si="9"/>
        <v/>
      </c>
    </row>
    <row r="64" spans="1:8" s="42" customFormat="1" x14ac:dyDescent="0.2">
      <c r="A64" s="38"/>
      <c r="B64" s="39" t="s">
        <v>60</v>
      </c>
      <c r="C64" s="40">
        <v>0</v>
      </c>
      <c r="D64" s="40">
        <v>0</v>
      </c>
      <c r="E64" s="41" t="str">
        <f t="shared" si="7"/>
        <v/>
      </c>
      <c r="F64" s="41" t="str">
        <f t="shared" si="8"/>
        <v/>
      </c>
      <c r="G64" s="41" t="str">
        <f t="shared" si="10"/>
        <v xml:space="preserve"> </v>
      </c>
      <c r="H64" s="41" t="str">
        <f t="shared" si="9"/>
        <v/>
      </c>
    </row>
    <row r="65" spans="1:8" s="42" customFormat="1" x14ac:dyDescent="0.2">
      <c r="A65" s="38"/>
      <c r="B65" s="39" t="s">
        <v>61</v>
      </c>
      <c r="C65" s="40">
        <v>0</v>
      </c>
      <c r="D65" s="40">
        <v>0</v>
      </c>
      <c r="E65" s="41" t="str">
        <f t="shared" si="7"/>
        <v/>
      </c>
      <c r="F65" s="41" t="str">
        <f t="shared" si="8"/>
        <v/>
      </c>
      <c r="G65" s="41" t="str">
        <f t="shared" si="10"/>
        <v xml:space="preserve"> </v>
      </c>
      <c r="H65" s="41" t="str">
        <f t="shared" si="9"/>
        <v/>
      </c>
    </row>
    <row r="66" spans="1:8" s="42" customFormat="1" x14ac:dyDescent="0.2">
      <c r="A66" s="38"/>
      <c r="B66" s="39" t="s">
        <v>62</v>
      </c>
      <c r="C66" s="40">
        <v>0</v>
      </c>
      <c r="D66" s="40">
        <v>0</v>
      </c>
      <c r="E66" s="41" t="str">
        <f t="shared" si="7"/>
        <v/>
      </c>
      <c r="F66" s="41" t="str">
        <f t="shared" si="8"/>
        <v/>
      </c>
      <c r="G66" s="41" t="str">
        <f t="shared" si="10"/>
        <v xml:space="preserve"> </v>
      </c>
      <c r="H66" s="41" t="str">
        <f t="shared" si="9"/>
        <v/>
      </c>
    </row>
    <row r="67" spans="1:8" s="42" customFormat="1" x14ac:dyDescent="0.2">
      <c r="A67" s="38"/>
      <c r="B67" s="39" t="s">
        <v>63</v>
      </c>
      <c r="C67" s="40">
        <v>0</v>
      </c>
      <c r="D67" s="40">
        <v>1</v>
      </c>
      <c r="E67" s="41" t="str">
        <f t="shared" si="7"/>
        <v/>
      </c>
      <c r="F67" s="41">
        <f t="shared" si="8"/>
        <v>6.6666666666666666E-2</v>
      </c>
      <c r="G67" s="41">
        <f t="shared" si="10"/>
        <v>1</v>
      </c>
      <c r="H67" s="41" t="str">
        <f t="shared" si="9"/>
        <v/>
      </c>
    </row>
    <row r="68" spans="1:8" s="42" customFormat="1" x14ac:dyDescent="0.2">
      <c r="A68" s="38"/>
      <c r="B68" s="39" t="s">
        <v>64</v>
      </c>
      <c r="C68" s="40">
        <v>0</v>
      </c>
      <c r="D68" s="40">
        <v>0</v>
      </c>
      <c r="E68" s="41" t="str">
        <f t="shared" si="7"/>
        <v/>
      </c>
      <c r="F68" s="41" t="str">
        <f t="shared" si="8"/>
        <v/>
      </c>
      <c r="G68" s="41" t="str">
        <f t="shared" si="10"/>
        <v xml:space="preserve"> </v>
      </c>
      <c r="H68" s="41" t="str">
        <f t="shared" si="9"/>
        <v/>
      </c>
    </row>
    <row r="69" spans="1:8" s="42" customFormat="1" x14ac:dyDescent="0.2">
      <c r="A69" s="38"/>
      <c r="B69" s="39" t="s">
        <v>65</v>
      </c>
      <c r="C69" s="40">
        <v>0</v>
      </c>
      <c r="D69" s="40">
        <v>0</v>
      </c>
      <c r="E69" s="41" t="str">
        <f t="shared" si="7"/>
        <v/>
      </c>
      <c r="F69" s="41" t="str">
        <f t="shared" si="8"/>
        <v/>
      </c>
      <c r="G69" s="41" t="str">
        <f t="shared" si="10"/>
        <v xml:space="preserve"> </v>
      </c>
      <c r="H69" s="41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2" t="s">
        <v>3</v>
      </c>
      <c r="C73" s="22" t="s">
        <v>14</v>
      </c>
      <c r="D73" s="24"/>
      <c r="E73" s="22" t="s">
        <v>5</v>
      </c>
      <c r="F73" s="24"/>
      <c r="G73" s="22" t="s">
        <v>15</v>
      </c>
      <c r="H73" s="22" t="s">
        <v>7</v>
      </c>
    </row>
    <row r="74" spans="1:8" x14ac:dyDescent="0.2">
      <c r="A74" s="14"/>
      <c r="B74" s="23"/>
      <c r="C74" s="18">
        <v>2019</v>
      </c>
      <c r="D74" s="18">
        <v>2020</v>
      </c>
      <c r="E74" s="18">
        <v>2019</v>
      </c>
      <c r="F74" s="18">
        <v>2020</v>
      </c>
      <c r="G74" s="23"/>
      <c r="H74" s="23"/>
    </row>
    <row r="75" spans="1:8" x14ac:dyDescent="0.2">
      <c r="A75" s="14"/>
      <c r="B75" s="19" t="s">
        <v>9</v>
      </c>
      <c r="C75" s="20">
        <f>SUM(C76:C167)</f>
        <v>298</v>
      </c>
      <c r="D75" s="20">
        <f>SUM(D76:D167)</f>
        <v>364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0.22147651006711411</v>
      </c>
      <c r="H75" s="21">
        <f t="shared" ref="H75:H106" si="13">+IF(OR(AND(E75=""),(G75="")),"",E75*G75)</f>
        <v>0.22147651006711411</v>
      </c>
    </row>
    <row r="76" spans="1:8" s="42" customFormat="1" x14ac:dyDescent="0.2">
      <c r="A76" s="38"/>
      <c r="B76" s="39" t="s">
        <v>66</v>
      </c>
      <c r="C76" s="40">
        <v>9</v>
      </c>
      <c r="D76" s="40">
        <v>7</v>
      </c>
      <c r="E76" s="41">
        <f t="shared" si="11"/>
        <v>3.0201342281879196E-2</v>
      </c>
      <c r="F76" s="41">
        <f t="shared" si="12"/>
        <v>1.9230769230769232E-2</v>
      </c>
      <c r="G76" s="41">
        <f t="shared" ref="G76:G107" si="14">+IF(AND(C76=0,D76=0)," ",IF(C76=0,1,IF(D76=0,-1,(D76-C76)/C76)))</f>
        <v>-0.22222222222222221</v>
      </c>
      <c r="H76" s="41">
        <f t="shared" si="13"/>
        <v>-6.7114093959731542E-3</v>
      </c>
    </row>
    <row r="77" spans="1:8" s="42" customFormat="1" ht="25.5" x14ac:dyDescent="0.2">
      <c r="A77" s="38"/>
      <c r="B77" s="39" t="s">
        <v>67</v>
      </c>
      <c r="C77" s="40">
        <v>3</v>
      </c>
      <c r="D77" s="40">
        <v>34</v>
      </c>
      <c r="E77" s="41">
        <f t="shared" si="11"/>
        <v>1.0067114093959731E-2</v>
      </c>
      <c r="F77" s="41">
        <f t="shared" si="12"/>
        <v>9.3406593406593408E-2</v>
      </c>
      <c r="G77" s="41">
        <f t="shared" si="14"/>
        <v>10.333333333333334</v>
      </c>
      <c r="H77" s="41">
        <f t="shared" si="13"/>
        <v>0.1040268456375839</v>
      </c>
    </row>
    <row r="78" spans="1:8" s="42" customFormat="1" x14ac:dyDescent="0.2">
      <c r="A78" s="38"/>
      <c r="B78" s="39" t="s">
        <v>68</v>
      </c>
      <c r="C78" s="40">
        <v>2</v>
      </c>
      <c r="D78" s="40">
        <v>1</v>
      </c>
      <c r="E78" s="41">
        <f t="shared" si="11"/>
        <v>6.7114093959731542E-3</v>
      </c>
      <c r="F78" s="41">
        <f t="shared" si="12"/>
        <v>2.7472527472527475E-3</v>
      </c>
      <c r="G78" s="41">
        <f t="shared" si="14"/>
        <v>-0.5</v>
      </c>
      <c r="H78" s="41">
        <f t="shared" si="13"/>
        <v>-3.3557046979865771E-3</v>
      </c>
    </row>
    <row r="79" spans="1:8" s="42" customFormat="1" x14ac:dyDescent="0.2">
      <c r="A79" s="38"/>
      <c r="B79" s="39" t="s">
        <v>69</v>
      </c>
      <c r="C79" s="40">
        <v>14</v>
      </c>
      <c r="D79" s="40">
        <v>33</v>
      </c>
      <c r="E79" s="41">
        <f t="shared" si="11"/>
        <v>4.6979865771812082E-2</v>
      </c>
      <c r="F79" s="41">
        <f t="shared" si="12"/>
        <v>9.0659340659340656E-2</v>
      </c>
      <c r="G79" s="41">
        <f t="shared" si="14"/>
        <v>1.3571428571428572</v>
      </c>
      <c r="H79" s="41">
        <f t="shared" si="13"/>
        <v>6.3758389261744972E-2</v>
      </c>
    </row>
    <row r="80" spans="1:8" s="42" customFormat="1" ht="25.5" x14ac:dyDescent="0.2">
      <c r="A80" s="38"/>
      <c r="B80" s="39" t="s">
        <v>70</v>
      </c>
      <c r="C80" s="40">
        <v>2</v>
      </c>
      <c r="D80" s="40">
        <v>65</v>
      </c>
      <c r="E80" s="41">
        <f t="shared" si="11"/>
        <v>6.7114093959731542E-3</v>
      </c>
      <c r="F80" s="41">
        <f t="shared" si="12"/>
        <v>0.17857142857142858</v>
      </c>
      <c r="G80" s="41">
        <f t="shared" si="14"/>
        <v>31.5</v>
      </c>
      <c r="H80" s="41">
        <f t="shared" si="13"/>
        <v>0.21140939597315436</v>
      </c>
    </row>
    <row r="81" spans="1:8" s="42" customFormat="1" x14ac:dyDescent="0.2">
      <c r="A81" s="38"/>
      <c r="B81" s="39" t="s">
        <v>71</v>
      </c>
      <c r="C81" s="40">
        <v>0</v>
      </c>
      <c r="D81" s="40">
        <v>0</v>
      </c>
      <c r="E81" s="41" t="str">
        <f t="shared" si="11"/>
        <v/>
      </c>
      <c r="F81" s="41" t="str">
        <f t="shared" si="12"/>
        <v/>
      </c>
      <c r="G81" s="41" t="str">
        <f t="shared" si="14"/>
        <v xml:space="preserve"> </v>
      </c>
      <c r="H81" s="41" t="str">
        <f t="shared" si="13"/>
        <v/>
      </c>
    </row>
    <row r="82" spans="1:8" s="42" customFormat="1" x14ac:dyDescent="0.2">
      <c r="A82" s="38"/>
      <c r="B82" s="39" t="s">
        <v>72</v>
      </c>
      <c r="C82" s="40">
        <v>1</v>
      </c>
      <c r="D82" s="40">
        <v>5</v>
      </c>
      <c r="E82" s="41">
        <f t="shared" si="11"/>
        <v>3.3557046979865771E-3</v>
      </c>
      <c r="F82" s="41">
        <f t="shared" si="12"/>
        <v>1.3736263736263736E-2</v>
      </c>
      <c r="G82" s="41">
        <f t="shared" si="14"/>
        <v>4</v>
      </c>
      <c r="H82" s="41">
        <f t="shared" si="13"/>
        <v>1.3422818791946308E-2</v>
      </c>
    </row>
    <row r="83" spans="1:8" s="42" customFormat="1" x14ac:dyDescent="0.2">
      <c r="A83" s="38"/>
      <c r="B83" s="39" t="s">
        <v>73</v>
      </c>
      <c r="C83" s="40">
        <v>1</v>
      </c>
      <c r="D83" s="40">
        <v>0</v>
      </c>
      <c r="E83" s="41">
        <f t="shared" si="11"/>
        <v>3.3557046979865771E-3</v>
      </c>
      <c r="F83" s="41" t="str">
        <f t="shared" si="12"/>
        <v/>
      </c>
      <c r="G83" s="41">
        <f t="shared" si="14"/>
        <v>-1</v>
      </c>
      <c r="H83" s="41">
        <f t="shared" si="13"/>
        <v>-3.3557046979865771E-3</v>
      </c>
    </row>
    <row r="84" spans="1:8" s="42" customFormat="1" x14ac:dyDescent="0.2">
      <c r="A84" s="38"/>
      <c r="B84" s="39" t="s">
        <v>74</v>
      </c>
      <c r="C84" s="40">
        <v>1</v>
      </c>
      <c r="D84" s="40">
        <v>1</v>
      </c>
      <c r="E84" s="41">
        <f t="shared" si="11"/>
        <v>3.3557046979865771E-3</v>
      </c>
      <c r="F84" s="41">
        <f t="shared" si="12"/>
        <v>2.7472527472527475E-3</v>
      </c>
      <c r="G84" s="41">
        <f t="shared" si="14"/>
        <v>0</v>
      </c>
      <c r="H84" s="41">
        <f t="shared" si="13"/>
        <v>0</v>
      </c>
    </row>
    <row r="85" spans="1:8" s="42" customFormat="1" x14ac:dyDescent="0.2">
      <c r="A85" s="38"/>
      <c r="B85" s="39" t="s">
        <v>75</v>
      </c>
      <c r="C85" s="40">
        <v>0</v>
      </c>
      <c r="D85" s="40">
        <v>0</v>
      </c>
      <c r="E85" s="41" t="str">
        <f t="shared" si="11"/>
        <v/>
      </c>
      <c r="F85" s="41" t="str">
        <f t="shared" si="12"/>
        <v/>
      </c>
      <c r="G85" s="41" t="str">
        <f t="shared" si="14"/>
        <v xml:space="preserve"> </v>
      </c>
      <c r="H85" s="41" t="str">
        <f t="shared" si="13"/>
        <v/>
      </c>
    </row>
    <row r="86" spans="1:8" s="42" customFormat="1" x14ac:dyDescent="0.2">
      <c r="A86" s="38"/>
      <c r="B86" s="39" t="s">
        <v>76</v>
      </c>
      <c r="C86" s="40">
        <v>0</v>
      </c>
      <c r="D86" s="40">
        <v>0</v>
      </c>
      <c r="E86" s="41" t="str">
        <f t="shared" si="11"/>
        <v/>
      </c>
      <c r="F86" s="41" t="str">
        <f t="shared" si="12"/>
        <v/>
      </c>
      <c r="G86" s="41" t="str">
        <f t="shared" si="14"/>
        <v xml:space="preserve"> </v>
      </c>
      <c r="H86" s="41" t="str">
        <f t="shared" si="13"/>
        <v/>
      </c>
    </row>
    <row r="87" spans="1:8" s="42" customFormat="1" x14ac:dyDescent="0.2">
      <c r="A87" s="38"/>
      <c r="B87" s="39" t="s">
        <v>77</v>
      </c>
      <c r="C87" s="40">
        <v>8</v>
      </c>
      <c r="D87" s="40">
        <v>3</v>
      </c>
      <c r="E87" s="41">
        <f t="shared" si="11"/>
        <v>2.6845637583892617E-2</v>
      </c>
      <c r="F87" s="41">
        <f t="shared" si="12"/>
        <v>8.241758241758242E-3</v>
      </c>
      <c r="G87" s="41">
        <f t="shared" si="14"/>
        <v>-0.625</v>
      </c>
      <c r="H87" s="41">
        <f t="shared" si="13"/>
        <v>-1.6778523489932886E-2</v>
      </c>
    </row>
    <row r="88" spans="1:8" s="42" customFormat="1" x14ac:dyDescent="0.2">
      <c r="A88" s="38"/>
      <c r="B88" s="39" t="s">
        <v>78</v>
      </c>
      <c r="C88" s="40">
        <v>2</v>
      </c>
      <c r="D88" s="40">
        <v>0</v>
      </c>
      <c r="E88" s="41">
        <f t="shared" si="11"/>
        <v>6.7114093959731542E-3</v>
      </c>
      <c r="F88" s="41" t="str">
        <f t="shared" si="12"/>
        <v/>
      </c>
      <c r="G88" s="41">
        <f t="shared" si="14"/>
        <v>-1</v>
      </c>
      <c r="H88" s="41">
        <f t="shared" si="13"/>
        <v>-6.7114093959731542E-3</v>
      </c>
    </row>
    <row r="89" spans="1:8" s="42" customFormat="1" x14ac:dyDescent="0.2">
      <c r="A89" s="38"/>
      <c r="B89" s="39" t="s">
        <v>79</v>
      </c>
      <c r="C89" s="40">
        <v>2</v>
      </c>
      <c r="D89" s="40">
        <v>7</v>
      </c>
      <c r="E89" s="41">
        <f t="shared" si="11"/>
        <v>6.7114093959731542E-3</v>
      </c>
      <c r="F89" s="41">
        <f t="shared" si="12"/>
        <v>1.9230769230769232E-2</v>
      </c>
      <c r="G89" s="41">
        <f t="shared" si="14"/>
        <v>2.5</v>
      </c>
      <c r="H89" s="41">
        <f t="shared" si="13"/>
        <v>1.6778523489932886E-2</v>
      </c>
    </row>
    <row r="90" spans="1:8" s="42" customFormat="1" x14ac:dyDescent="0.2">
      <c r="A90" s="38"/>
      <c r="B90" s="39" t="s">
        <v>80</v>
      </c>
      <c r="C90" s="40">
        <v>24</v>
      </c>
      <c r="D90" s="40">
        <v>11</v>
      </c>
      <c r="E90" s="41">
        <f t="shared" si="11"/>
        <v>8.0536912751677847E-2</v>
      </c>
      <c r="F90" s="41">
        <f t="shared" si="12"/>
        <v>3.021978021978022E-2</v>
      </c>
      <c r="G90" s="41">
        <f t="shared" si="14"/>
        <v>-0.54166666666666663</v>
      </c>
      <c r="H90" s="41">
        <f t="shared" si="13"/>
        <v>-4.3624161073825496E-2</v>
      </c>
    </row>
    <row r="91" spans="1:8" s="42" customFormat="1" x14ac:dyDescent="0.2">
      <c r="A91" s="38"/>
      <c r="B91" s="39" t="s">
        <v>81</v>
      </c>
      <c r="C91" s="40">
        <v>4</v>
      </c>
      <c r="D91" s="40">
        <v>7</v>
      </c>
      <c r="E91" s="41">
        <f t="shared" si="11"/>
        <v>1.3422818791946308E-2</v>
      </c>
      <c r="F91" s="41">
        <f t="shared" si="12"/>
        <v>1.9230769230769232E-2</v>
      </c>
      <c r="G91" s="41">
        <f t="shared" si="14"/>
        <v>0.75</v>
      </c>
      <c r="H91" s="41">
        <f t="shared" si="13"/>
        <v>1.0067114093959731E-2</v>
      </c>
    </row>
    <row r="92" spans="1:8" s="42" customFormat="1" x14ac:dyDescent="0.2">
      <c r="A92" s="38"/>
      <c r="B92" s="39" t="s">
        <v>82</v>
      </c>
      <c r="C92" s="40">
        <v>0</v>
      </c>
      <c r="D92" s="40">
        <v>1</v>
      </c>
      <c r="E92" s="41" t="str">
        <f t="shared" si="11"/>
        <v/>
      </c>
      <c r="F92" s="41">
        <f t="shared" si="12"/>
        <v>2.7472527472527475E-3</v>
      </c>
      <c r="G92" s="41">
        <f t="shared" si="14"/>
        <v>1</v>
      </c>
      <c r="H92" s="41" t="str">
        <f t="shared" si="13"/>
        <v/>
      </c>
    </row>
    <row r="93" spans="1:8" s="42" customFormat="1" x14ac:dyDescent="0.2">
      <c r="A93" s="38"/>
      <c r="B93" s="39" t="s">
        <v>83</v>
      </c>
      <c r="C93" s="40">
        <v>0</v>
      </c>
      <c r="D93" s="40">
        <v>1</v>
      </c>
      <c r="E93" s="41" t="str">
        <f t="shared" si="11"/>
        <v/>
      </c>
      <c r="F93" s="41">
        <f t="shared" si="12"/>
        <v>2.7472527472527475E-3</v>
      </c>
      <c r="G93" s="41">
        <f t="shared" si="14"/>
        <v>1</v>
      </c>
      <c r="H93" s="41" t="str">
        <f t="shared" si="13"/>
        <v/>
      </c>
    </row>
    <row r="94" spans="1:8" s="42" customFormat="1" x14ac:dyDescent="0.2">
      <c r="A94" s="38"/>
      <c r="B94" s="39" t="s">
        <v>84</v>
      </c>
      <c r="C94" s="40">
        <v>8</v>
      </c>
      <c r="D94" s="40">
        <v>2</v>
      </c>
      <c r="E94" s="41">
        <f t="shared" si="11"/>
        <v>2.6845637583892617E-2</v>
      </c>
      <c r="F94" s="41">
        <f t="shared" si="12"/>
        <v>5.4945054945054949E-3</v>
      </c>
      <c r="G94" s="41">
        <f t="shared" si="14"/>
        <v>-0.75</v>
      </c>
      <c r="H94" s="41">
        <f t="shared" si="13"/>
        <v>-2.0134228187919462E-2</v>
      </c>
    </row>
    <row r="95" spans="1:8" s="42" customFormat="1" x14ac:dyDescent="0.2">
      <c r="A95" s="38"/>
      <c r="B95" s="39" t="s">
        <v>85</v>
      </c>
      <c r="C95" s="40">
        <v>0</v>
      </c>
      <c r="D95" s="40">
        <v>0</v>
      </c>
      <c r="E95" s="41" t="str">
        <f t="shared" si="11"/>
        <v/>
      </c>
      <c r="F95" s="41" t="str">
        <f t="shared" si="12"/>
        <v/>
      </c>
      <c r="G95" s="41" t="str">
        <f t="shared" si="14"/>
        <v xml:space="preserve"> </v>
      </c>
      <c r="H95" s="41" t="str">
        <f t="shared" si="13"/>
        <v/>
      </c>
    </row>
    <row r="96" spans="1:8" s="42" customFormat="1" x14ac:dyDescent="0.2">
      <c r="A96" s="38"/>
      <c r="B96" s="39" t="s">
        <v>86</v>
      </c>
      <c r="C96" s="40">
        <v>1</v>
      </c>
      <c r="D96" s="40">
        <v>5</v>
      </c>
      <c r="E96" s="41">
        <f t="shared" si="11"/>
        <v>3.3557046979865771E-3</v>
      </c>
      <c r="F96" s="41">
        <f t="shared" si="12"/>
        <v>1.3736263736263736E-2</v>
      </c>
      <c r="G96" s="41">
        <f t="shared" si="14"/>
        <v>4</v>
      </c>
      <c r="H96" s="41">
        <f t="shared" si="13"/>
        <v>1.3422818791946308E-2</v>
      </c>
    </row>
    <row r="97" spans="1:8" s="42" customFormat="1" x14ac:dyDescent="0.2">
      <c r="A97" s="38"/>
      <c r="B97" s="39" t="s">
        <v>87</v>
      </c>
      <c r="C97" s="40">
        <v>0</v>
      </c>
      <c r="D97" s="40">
        <v>1</v>
      </c>
      <c r="E97" s="41" t="str">
        <f t="shared" si="11"/>
        <v/>
      </c>
      <c r="F97" s="41">
        <f t="shared" si="12"/>
        <v>2.7472527472527475E-3</v>
      </c>
      <c r="G97" s="41">
        <f t="shared" si="14"/>
        <v>1</v>
      </c>
      <c r="H97" s="41" t="str">
        <f t="shared" si="13"/>
        <v/>
      </c>
    </row>
    <row r="98" spans="1:8" s="42" customFormat="1" x14ac:dyDescent="0.2">
      <c r="A98" s="38"/>
      <c r="B98" s="39" t="s">
        <v>88</v>
      </c>
      <c r="C98" s="40">
        <v>0</v>
      </c>
      <c r="D98" s="40">
        <v>0</v>
      </c>
      <c r="E98" s="41" t="str">
        <f t="shared" si="11"/>
        <v/>
      </c>
      <c r="F98" s="41" t="str">
        <f t="shared" si="12"/>
        <v/>
      </c>
      <c r="G98" s="41" t="str">
        <f t="shared" si="14"/>
        <v xml:space="preserve"> </v>
      </c>
      <c r="H98" s="41" t="str">
        <f t="shared" si="13"/>
        <v/>
      </c>
    </row>
    <row r="99" spans="1:8" s="42" customFormat="1" x14ac:dyDescent="0.2">
      <c r="A99" s="38"/>
      <c r="B99" s="39" t="s">
        <v>89</v>
      </c>
      <c r="C99" s="40">
        <v>4</v>
      </c>
      <c r="D99" s="40">
        <v>3</v>
      </c>
      <c r="E99" s="41">
        <f t="shared" si="11"/>
        <v>1.3422818791946308E-2</v>
      </c>
      <c r="F99" s="41">
        <f t="shared" si="12"/>
        <v>8.241758241758242E-3</v>
      </c>
      <c r="G99" s="41">
        <f t="shared" si="14"/>
        <v>-0.25</v>
      </c>
      <c r="H99" s="41">
        <f t="shared" si="13"/>
        <v>-3.3557046979865771E-3</v>
      </c>
    </row>
    <row r="100" spans="1:8" s="42" customFormat="1" x14ac:dyDescent="0.2">
      <c r="A100" s="38"/>
      <c r="B100" s="39" t="s">
        <v>90</v>
      </c>
      <c r="C100" s="40">
        <v>0</v>
      </c>
      <c r="D100" s="40">
        <v>0</v>
      </c>
      <c r="E100" s="41" t="str">
        <f t="shared" si="11"/>
        <v/>
      </c>
      <c r="F100" s="41" t="str">
        <f t="shared" si="12"/>
        <v/>
      </c>
      <c r="G100" s="41" t="str">
        <f t="shared" si="14"/>
        <v xml:space="preserve"> </v>
      </c>
      <c r="H100" s="41" t="str">
        <f t="shared" si="13"/>
        <v/>
      </c>
    </row>
    <row r="101" spans="1:8" s="42" customFormat="1" x14ac:dyDescent="0.2">
      <c r="A101" s="38"/>
      <c r="B101" s="39" t="s">
        <v>91</v>
      </c>
      <c r="C101" s="40">
        <v>0</v>
      </c>
      <c r="D101" s="40">
        <v>0</v>
      </c>
      <c r="E101" s="41" t="str">
        <f t="shared" si="11"/>
        <v/>
      </c>
      <c r="F101" s="41" t="str">
        <f t="shared" si="12"/>
        <v/>
      </c>
      <c r="G101" s="41" t="str">
        <f t="shared" si="14"/>
        <v xml:space="preserve"> </v>
      </c>
      <c r="H101" s="41" t="str">
        <f t="shared" si="13"/>
        <v/>
      </c>
    </row>
    <row r="102" spans="1:8" s="42" customFormat="1" x14ac:dyDescent="0.2">
      <c r="A102" s="38"/>
      <c r="B102" s="39" t="s">
        <v>92</v>
      </c>
      <c r="C102" s="40">
        <v>0</v>
      </c>
      <c r="D102" s="40">
        <v>0</v>
      </c>
      <c r="E102" s="41" t="str">
        <f t="shared" si="11"/>
        <v/>
      </c>
      <c r="F102" s="41" t="str">
        <f t="shared" si="12"/>
        <v/>
      </c>
      <c r="G102" s="41" t="str">
        <f t="shared" si="14"/>
        <v xml:space="preserve"> </v>
      </c>
      <c r="H102" s="41" t="str">
        <f t="shared" si="13"/>
        <v/>
      </c>
    </row>
    <row r="103" spans="1:8" s="42" customFormat="1" x14ac:dyDescent="0.2">
      <c r="A103" s="38"/>
      <c r="B103" s="39" t="s">
        <v>93</v>
      </c>
      <c r="C103" s="40">
        <v>5</v>
      </c>
      <c r="D103" s="40">
        <v>6</v>
      </c>
      <c r="E103" s="41">
        <f t="shared" si="11"/>
        <v>1.6778523489932886E-2</v>
      </c>
      <c r="F103" s="41">
        <f t="shared" si="12"/>
        <v>1.6483516483516484E-2</v>
      </c>
      <c r="G103" s="41">
        <f t="shared" si="14"/>
        <v>0.2</v>
      </c>
      <c r="H103" s="41">
        <f t="shared" si="13"/>
        <v>3.3557046979865775E-3</v>
      </c>
    </row>
    <row r="104" spans="1:8" s="42" customFormat="1" x14ac:dyDescent="0.2">
      <c r="A104" s="38"/>
      <c r="B104" s="39" t="s">
        <v>94</v>
      </c>
      <c r="C104" s="40">
        <v>7</v>
      </c>
      <c r="D104" s="40">
        <v>6</v>
      </c>
      <c r="E104" s="41">
        <f t="shared" si="11"/>
        <v>2.3489932885906041E-2</v>
      </c>
      <c r="F104" s="41">
        <f t="shared" si="12"/>
        <v>1.6483516483516484E-2</v>
      </c>
      <c r="G104" s="41">
        <f t="shared" si="14"/>
        <v>-0.14285714285714285</v>
      </c>
      <c r="H104" s="41">
        <f t="shared" si="13"/>
        <v>-3.3557046979865771E-3</v>
      </c>
    </row>
    <row r="105" spans="1:8" s="42" customFormat="1" x14ac:dyDescent="0.2">
      <c r="A105" s="38" t="s">
        <v>95</v>
      </c>
      <c r="B105" s="39" t="s">
        <v>96</v>
      </c>
      <c r="C105" s="40">
        <v>0</v>
      </c>
      <c r="D105" s="40">
        <v>0</v>
      </c>
      <c r="E105" s="41" t="str">
        <f t="shared" si="11"/>
        <v/>
      </c>
      <c r="F105" s="41" t="str">
        <f t="shared" si="12"/>
        <v/>
      </c>
      <c r="G105" s="41" t="str">
        <f t="shared" si="14"/>
        <v xml:space="preserve"> </v>
      </c>
      <c r="H105" s="41" t="str">
        <f t="shared" si="13"/>
        <v/>
      </c>
    </row>
    <row r="106" spans="1:8" s="42" customFormat="1" x14ac:dyDescent="0.2">
      <c r="A106" s="38"/>
      <c r="B106" s="39" t="s">
        <v>97</v>
      </c>
      <c r="C106" s="40">
        <v>1</v>
      </c>
      <c r="D106" s="40">
        <v>5</v>
      </c>
      <c r="E106" s="41">
        <f t="shared" si="11"/>
        <v>3.3557046979865771E-3</v>
      </c>
      <c r="F106" s="41">
        <f t="shared" si="12"/>
        <v>1.3736263736263736E-2</v>
      </c>
      <c r="G106" s="41">
        <f t="shared" si="14"/>
        <v>4</v>
      </c>
      <c r="H106" s="41">
        <f t="shared" si="13"/>
        <v>1.3422818791946308E-2</v>
      </c>
    </row>
    <row r="107" spans="1:8" s="42" customFormat="1" x14ac:dyDescent="0.2">
      <c r="A107" s="38"/>
      <c r="B107" s="39" t="s">
        <v>98</v>
      </c>
      <c r="C107" s="40">
        <v>0</v>
      </c>
      <c r="D107" s="40">
        <v>0</v>
      </c>
      <c r="E107" s="41" t="str">
        <f t="shared" ref="E107:E138" si="15">+IF(C107=0,"",C107/C$75)</f>
        <v/>
      </c>
      <c r="F107" s="41" t="str">
        <f t="shared" ref="F107:F138" si="16">+IF(D107=0,"",D107/D$75)</f>
        <v/>
      </c>
      <c r="G107" s="41" t="str">
        <f t="shared" si="14"/>
        <v xml:space="preserve"> </v>
      </c>
      <c r="H107" s="41" t="str">
        <f t="shared" ref="H107:H138" si="17">+IF(OR(AND(E107=""),(G107="")),"",E107*G107)</f>
        <v/>
      </c>
    </row>
    <row r="108" spans="1:8" s="42" customFormat="1" x14ac:dyDescent="0.2">
      <c r="A108" s="38"/>
      <c r="B108" s="39" t="s">
        <v>99</v>
      </c>
      <c r="C108" s="40">
        <v>0</v>
      </c>
      <c r="D108" s="40">
        <v>0</v>
      </c>
      <c r="E108" s="41" t="str">
        <f t="shared" si="15"/>
        <v/>
      </c>
      <c r="F108" s="41" t="str">
        <f t="shared" si="16"/>
        <v/>
      </c>
      <c r="G108" s="41" t="str">
        <f t="shared" ref="G108:G139" si="18">+IF(AND(C108=0,D108=0)," ",IF(C108=0,1,IF(D108=0,-1,(D108-C108)/C108)))</f>
        <v xml:space="preserve"> </v>
      </c>
      <c r="H108" s="41" t="str">
        <f t="shared" si="17"/>
        <v/>
      </c>
    </row>
    <row r="109" spans="1:8" s="42" customFormat="1" x14ac:dyDescent="0.2">
      <c r="A109" s="38"/>
      <c r="B109" s="39" t="s">
        <v>100</v>
      </c>
      <c r="C109" s="40">
        <v>1</v>
      </c>
      <c r="D109" s="40">
        <v>1</v>
      </c>
      <c r="E109" s="41">
        <f t="shared" si="15"/>
        <v>3.3557046979865771E-3</v>
      </c>
      <c r="F109" s="41">
        <f t="shared" si="16"/>
        <v>2.7472527472527475E-3</v>
      </c>
      <c r="G109" s="41">
        <f t="shared" si="18"/>
        <v>0</v>
      </c>
      <c r="H109" s="41">
        <f t="shared" si="17"/>
        <v>0</v>
      </c>
    </row>
    <row r="110" spans="1:8" s="42" customFormat="1" x14ac:dyDescent="0.2">
      <c r="A110" s="38"/>
      <c r="B110" s="39" t="s">
        <v>101</v>
      </c>
      <c r="C110" s="40">
        <v>0</v>
      </c>
      <c r="D110" s="40">
        <v>0</v>
      </c>
      <c r="E110" s="41" t="str">
        <f t="shared" si="15"/>
        <v/>
      </c>
      <c r="F110" s="41" t="str">
        <f t="shared" si="16"/>
        <v/>
      </c>
      <c r="G110" s="41" t="str">
        <f t="shared" si="18"/>
        <v xml:space="preserve"> </v>
      </c>
      <c r="H110" s="41" t="str">
        <f t="shared" si="17"/>
        <v/>
      </c>
    </row>
    <row r="111" spans="1:8" s="42" customFormat="1" x14ac:dyDescent="0.2">
      <c r="A111" s="38"/>
      <c r="B111" s="39" t="s">
        <v>102</v>
      </c>
      <c r="C111" s="40">
        <v>22</v>
      </c>
      <c r="D111" s="40">
        <v>7</v>
      </c>
      <c r="E111" s="41">
        <f t="shared" si="15"/>
        <v>7.3825503355704702E-2</v>
      </c>
      <c r="F111" s="41">
        <f t="shared" si="16"/>
        <v>1.9230769230769232E-2</v>
      </c>
      <c r="G111" s="41">
        <f t="shared" si="18"/>
        <v>-0.68181818181818177</v>
      </c>
      <c r="H111" s="41">
        <f t="shared" si="17"/>
        <v>-5.0335570469798654E-2</v>
      </c>
    </row>
    <row r="112" spans="1:8" s="42" customFormat="1" ht="25.5" x14ac:dyDescent="0.2">
      <c r="A112" s="38"/>
      <c r="B112" s="39" t="s">
        <v>103</v>
      </c>
      <c r="C112" s="40">
        <v>5</v>
      </c>
      <c r="D112" s="40">
        <v>2</v>
      </c>
      <c r="E112" s="41">
        <f t="shared" si="15"/>
        <v>1.6778523489932886E-2</v>
      </c>
      <c r="F112" s="41">
        <f t="shared" si="16"/>
        <v>5.4945054945054949E-3</v>
      </c>
      <c r="G112" s="41">
        <f t="shared" si="18"/>
        <v>-0.6</v>
      </c>
      <c r="H112" s="41">
        <f t="shared" si="17"/>
        <v>-1.0067114093959731E-2</v>
      </c>
    </row>
    <row r="113" spans="1:8" s="42" customFormat="1" ht="25.5" x14ac:dyDescent="0.2">
      <c r="A113" s="38"/>
      <c r="B113" s="39" t="s">
        <v>104</v>
      </c>
      <c r="C113" s="40">
        <v>5</v>
      </c>
      <c r="D113" s="40">
        <v>9</v>
      </c>
      <c r="E113" s="41">
        <f t="shared" si="15"/>
        <v>1.6778523489932886E-2</v>
      </c>
      <c r="F113" s="41">
        <f t="shared" si="16"/>
        <v>2.4725274725274724E-2</v>
      </c>
      <c r="G113" s="41">
        <f t="shared" si="18"/>
        <v>0.8</v>
      </c>
      <c r="H113" s="41">
        <f t="shared" si="17"/>
        <v>1.342281879194631E-2</v>
      </c>
    </row>
    <row r="114" spans="1:8" s="42" customFormat="1" x14ac:dyDescent="0.2">
      <c r="A114" s="38"/>
      <c r="B114" s="39" t="s">
        <v>105</v>
      </c>
      <c r="C114" s="40">
        <v>1</v>
      </c>
      <c r="D114" s="40">
        <v>1</v>
      </c>
      <c r="E114" s="41">
        <f t="shared" si="15"/>
        <v>3.3557046979865771E-3</v>
      </c>
      <c r="F114" s="41">
        <f t="shared" si="16"/>
        <v>2.7472527472527475E-3</v>
      </c>
      <c r="G114" s="41">
        <f t="shared" si="18"/>
        <v>0</v>
      </c>
      <c r="H114" s="41">
        <f t="shared" si="17"/>
        <v>0</v>
      </c>
    </row>
    <row r="115" spans="1:8" s="42" customFormat="1" x14ac:dyDescent="0.2">
      <c r="A115" s="38"/>
      <c r="B115" s="39" t="s">
        <v>106</v>
      </c>
      <c r="C115" s="40">
        <v>5</v>
      </c>
      <c r="D115" s="40">
        <v>4</v>
      </c>
      <c r="E115" s="41">
        <f t="shared" si="15"/>
        <v>1.6778523489932886E-2</v>
      </c>
      <c r="F115" s="41">
        <f t="shared" si="16"/>
        <v>1.098901098901099E-2</v>
      </c>
      <c r="G115" s="41">
        <f t="shared" si="18"/>
        <v>-0.2</v>
      </c>
      <c r="H115" s="41">
        <f t="shared" si="17"/>
        <v>-3.3557046979865775E-3</v>
      </c>
    </row>
    <row r="116" spans="1:8" s="42" customFormat="1" x14ac:dyDescent="0.2">
      <c r="A116" s="38"/>
      <c r="B116" s="39" t="s">
        <v>107</v>
      </c>
      <c r="C116" s="40">
        <v>1</v>
      </c>
      <c r="D116" s="40">
        <v>1</v>
      </c>
      <c r="E116" s="41">
        <f t="shared" si="15"/>
        <v>3.3557046979865771E-3</v>
      </c>
      <c r="F116" s="41">
        <f t="shared" si="16"/>
        <v>2.7472527472527475E-3</v>
      </c>
      <c r="G116" s="41">
        <f t="shared" si="18"/>
        <v>0</v>
      </c>
      <c r="H116" s="41">
        <f t="shared" si="17"/>
        <v>0</v>
      </c>
    </row>
    <row r="117" spans="1:8" s="42" customFormat="1" x14ac:dyDescent="0.2">
      <c r="A117" s="38"/>
      <c r="B117" s="39" t="s">
        <v>108</v>
      </c>
      <c r="C117" s="40">
        <v>3</v>
      </c>
      <c r="D117" s="40">
        <v>1</v>
      </c>
      <c r="E117" s="41">
        <f t="shared" si="15"/>
        <v>1.0067114093959731E-2</v>
      </c>
      <c r="F117" s="41">
        <f t="shared" si="16"/>
        <v>2.7472527472527475E-3</v>
      </c>
      <c r="G117" s="41">
        <f t="shared" si="18"/>
        <v>-0.66666666666666663</v>
      </c>
      <c r="H117" s="41">
        <f t="shared" si="17"/>
        <v>-6.7114093959731533E-3</v>
      </c>
    </row>
    <row r="118" spans="1:8" s="42" customFormat="1" x14ac:dyDescent="0.2">
      <c r="A118" s="38"/>
      <c r="B118" s="39" t="s">
        <v>109</v>
      </c>
      <c r="C118" s="40">
        <v>0</v>
      </c>
      <c r="D118" s="40">
        <v>0</v>
      </c>
      <c r="E118" s="41" t="str">
        <f t="shared" si="15"/>
        <v/>
      </c>
      <c r="F118" s="41" t="str">
        <f t="shared" si="16"/>
        <v/>
      </c>
      <c r="G118" s="41" t="str">
        <f t="shared" si="18"/>
        <v xml:space="preserve"> </v>
      </c>
      <c r="H118" s="41" t="str">
        <f t="shared" si="17"/>
        <v/>
      </c>
    </row>
    <row r="119" spans="1:8" s="42" customFormat="1" ht="25.5" x14ac:dyDescent="0.2">
      <c r="A119" s="38"/>
      <c r="B119" s="39" t="s">
        <v>110</v>
      </c>
      <c r="C119" s="40">
        <v>0</v>
      </c>
      <c r="D119" s="40">
        <v>0</v>
      </c>
      <c r="E119" s="41" t="str">
        <f t="shared" si="15"/>
        <v/>
      </c>
      <c r="F119" s="41" t="str">
        <f t="shared" si="16"/>
        <v/>
      </c>
      <c r="G119" s="41" t="str">
        <f t="shared" si="18"/>
        <v xml:space="preserve"> </v>
      </c>
      <c r="H119" s="41" t="str">
        <f t="shared" si="17"/>
        <v/>
      </c>
    </row>
    <row r="120" spans="1:8" s="42" customFormat="1" x14ac:dyDescent="0.2">
      <c r="A120" s="38"/>
      <c r="B120" s="39" t="s">
        <v>111</v>
      </c>
      <c r="C120" s="40">
        <v>1</v>
      </c>
      <c r="D120" s="40">
        <v>0</v>
      </c>
      <c r="E120" s="41">
        <f t="shared" si="15"/>
        <v>3.3557046979865771E-3</v>
      </c>
      <c r="F120" s="41" t="str">
        <f t="shared" si="16"/>
        <v/>
      </c>
      <c r="G120" s="41">
        <f t="shared" si="18"/>
        <v>-1</v>
      </c>
      <c r="H120" s="41">
        <f t="shared" si="17"/>
        <v>-3.3557046979865771E-3</v>
      </c>
    </row>
    <row r="121" spans="1:8" s="42" customFormat="1" x14ac:dyDescent="0.2">
      <c r="A121" s="38"/>
      <c r="B121" s="39" t="s">
        <v>112</v>
      </c>
      <c r="C121" s="40">
        <v>0</v>
      </c>
      <c r="D121" s="40">
        <v>0</v>
      </c>
      <c r="E121" s="41" t="str">
        <f t="shared" si="15"/>
        <v/>
      </c>
      <c r="F121" s="41" t="str">
        <f t="shared" si="16"/>
        <v/>
      </c>
      <c r="G121" s="41" t="str">
        <f t="shared" si="18"/>
        <v xml:space="preserve"> </v>
      </c>
      <c r="H121" s="41" t="str">
        <f t="shared" si="17"/>
        <v/>
      </c>
    </row>
    <row r="122" spans="1:8" s="42" customFormat="1" x14ac:dyDescent="0.2">
      <c r="A122" s="38"/>
      <c r="B122" s="39" t="s">
        <v>113</v>
      </c>
      <c r="C122" s="40">
        <v>1</v>
      </c>
      <c r="D122" s="40">
        <v>1</v>
      </c>
      <c r="E122" s="41">
        <f t="shared" si="15"/>
        <v>3.3557046979865771E-3</v>
      </c>
      <c r="F122" s="41">
        <f t="shared" si="16"/>
        <v>2.7472527472527475E-3</v>
      </c>
      <c r="G122" s="41">
        <f t="shared" si="18"/>
        <v>0</v>
      </c>
      <c r="H122" s="41">
        <f t="shared" si="17"/>
        <v>0</v>
      </c>
    </row>
    <row r="123" spans="1:8" s="42" customFormat="1" x14ac:dyDescent="0.2">
      <c r="A123" s="38"/>
      <c r="B123" s="39" t="s">
        <v>114</v>
      </c>
      <c r="C123" s="40">
        <v>5</v>
      </c>
      <c r="D123" s="40">
        <v>4</v>
      </c>
      <c r="E123" s="41">
        <f t="shared" si="15"/>
        <v>1.6778523489932886E-2</v>
      </c>
      <c r="F123" s="41">
        <f t="shared" si="16"/>
        <v>1.098901098901099E-2</v>
      </c>
      <c r="G123" s="41">
        <f t="shared" si="18"/>
        <v>-0.2</v>
      </c>
      <c r="H123" s="41">
        <f t="shared" si="17"/>
        <v>-3.3557046979865775E-3</v>
      </c>
    </row>
    <row r="124" spans="1:8" s="42" customFormat="1" x14ac:dyDescent="0.2">
      <c r="A124" s="38"/>
      <c r="B124" s="39" t="s">
        <v>115</v>
      </c>
      <c r="C124" s="40">
        <v>0</v>
      </c>
      <c r="D124" s="40">
        <v>0</v>
      </c>
      <c r="E124" s="41" t="str">
        <f t="shared" si="15"/>
        <v/>
      </c>
      <c r="F124" s="41" t="str">
        <f t="shared" si="16"/>
        <v/>
      </c>
      <c r="G124" s="41" t="str">
        <f t="shared" si="18"/>
        <v xml:space="preserve"> </v>
      </c>
      <c r="H124" s="41" t="str">
        <f t="shared" si="17"/>
        <v/>
      </c>
    </row>
    <row r="125" spans="1:8" s="42" customFormat="1" x14ac:dyDescent="0.2">
      <c r="A125" s="38"/>
      <c r="B125" s="39" t="s">
        <v>116</v>
      </c>
      <c r="C125" s="40">
        <v>5</v>
      </c>
      <c r="D125" s="40">
        <v>6</v>
      </c>
      <c r="E125" s="41">
        <f t="shared" si="15"/>
        <v>1.6778523489932886E-2</v>
      </c>
      <c r="F125" s="41">
        <f t="shared" si="16"/>
        <v>1.6483516483516484E-2</v>
      </c>
      <c r="G125" s="41">
        <f t="shared" si="18"/>
        <v>0.2</v>
      </c>
      <c r="H125" s="41">
        <f t="shared" si="17"/>
        <v>3.3557046979865775E-3</v>
      </c>
    </row>
    <row r="126" spans="1:8" s="42" customFormat="1" x14ac:dyDescent="0.2">
      <c r="A126" s="38"/>
      <c r="B126" s="39" t="s">
        <v>117</v>
      </c>
      <c r="C126" s="40">
        <v>15</v>
      </c>
      <c r="D126" s="40">
        <v>10</v>
      </c>
      <c r="E126" s="41">
        <f t="shared" si="15"/>
        <v>5.0335570469798654E-2</v>
      </c>
      <c r="F126" s="41">
        <f t="shared" si="16"/>
        <v>2.7472527472527472E-2</v>
      </c>
      <c r="G126" s="41">
        <f t="shared" si="18"/>
        <v>-0.33333333333333331</v>
      </c>
      <c r="H126" s="41">
        <f t="shared" si="17"/>
        <v>-1.6778523489932883E-2</v>
      </c>
    </row>
    <row r="127" spans="1:8" s="42" customFormat="1" x14ac:dyDescent="0.2">
      <c r="A127" s="38"/>
      <c r="B127" s="39" t="s">
        <v>118</v>
      </c>
      <c r="C127" s="40">
        <v>0</v>
      </c>
      <c r="D127" s="40">
        <v>0</v>
      </c>
      <c r="E127" s="41" t="str">
        <f t="shared" si="15"/>
        <v/>
      </c>
      <c r="F127" s="41" t="str">
        <f t="shared" si="16"/>
        <v/>
      </c>
      <c r="G127" s="41" t="str">
        <f t="shared" si="18"/>
        <v xml:space="preserve"> </v>
      </c>
      <c r="H127" s="41" t="str">
        <f t="shared" si="17"/>
        <v/>
      </c>
    </row>
    <row r="128" spans="1:8" s="42" customFormat="1" x14ac:dyDescent="0.2">
      <c r="A128" s="38"/>
      <c r="B128" s="39" t="s">
        <v>119</v>
      </c>
      <c r="C128" s="40">
        <v>15</v>
      </c>
      <c r="D128" s="40">
        <v>23</v>
      </c>
      <c r="E128" s="41">
        <f t="shared" si="15"/>
        <v>5.0335570469798654E-2</v>
      </c>
      <c r="F128" s="41">
        <f t="shared" si="16"/>
        <v>6.3186813186813184E-2</v>
      </c>
      <c r="G128" s="41">
        <f t="shared" si="18"/>
        <v>0.53333333333333333</v>
      </c>
      <c r="H128" s="41">
        <f t="shared" si="17"/>
        <v>2.6845637583892617E-2</v>
      </c>
    </row>
    <row r="129" spans="1:8" s="42" customFormat="1" x14ac:dyDescent="0.2">
      <c r="A129" s="38"/>
      <c r="B129" s="39" t="s">
        <v>120</v>
      </c>
      <c r="C129" s="40">
        <v>5</v>
      </c>
      <c r="D129" s="40">
        <v>3</v>
      </c>
      <c r="E129" s="41">
        <f t="shared" si="15"/>
        <v>1.6778523489932886E-2</v>
      </c>
      <c r="F129" s="41">
        <f t="shared" si="16"/>
        <v>8.241758241758242E-3</v>
      </c>
      <c r="G129" s="41">
        <f t="shared" si="18"/>
        <v>-0.4</v>
      </c>
      <c r="H129" s="41">
        <f t="shared" si="17"/>
        <v>-6.7114093959731551E-3</v>
      </c>
    </row>
    <row r="130" spans="1:8" s="42" customFormat="1" x14ac:dyDescent="0.2">
      <c r="A130" s="38"/>
      <c r="B130" s="39" t="s">
        <v>121</v>
      </c>
      <c r="C130" s="40">
        <v>0</v>
      </c>
      <c r="D130" s="40">
        <v>1</v>
      </c>
      <c r="E130" s="41" t="str">
        <f t="shared" si="15"/>
        <v/>
      </c>
      <c r="F130" s="41">
        <f t="shared" si="16"/>
        <v>2.7472527472527475E-3</v>
      </c>
      <c r="G130" s="41">
        <f t="shared" si="18"/>
        <v>1</v>
      </c>
      <c r="H130" s="41" t="str">
        <f t="shared" si="17"/>
        <v/>
      </c>
    </row>
    <row r="131" spans="1:8" s="42" customFormat="1" ht="25.5" x14ac:dyDescent="0.2">
      <c r="A131" s="38"/>
      <c r="B131" s="39" t="s">
        <v>122</v>
      </c>
      <c r="C131" s="40">
        <v>11</v>
      </c>
      <c r="D131" s="40">
        <v>12</v>
      </c>
      <c r="E131" s="41">
        <f t="shared" si="15"/>
        <v>3.6912751677852351E-2</v>
      </c>
      <c r="F131" s="41">
        <f t="shared" si="16"/>
        <v>3.2967032967032968E-2</v>
      </c>
      <c r="G131" s="41">
        <f t="shared" si="18"/>
        <v>9.0909090909090912E-2</v>
      </c>
      <c r="H131" s="41">
        <f t="shared" si="17"/>
        <v>3.3557046979865775E-3</v>
      </c>
    </row>
    <row r="132" spans="1:8" s="42" customFormat="1" ht="25.5" x14ac:dyDescent="0.2">
      <c r="A132" s="38"/>
      <c r="B132" s="39" t="s">
        <v>123</v>
      </c>
      <c r="C132" s="40">
        <v>17</v>
      </c>
      <c r="D132" s="40">
        <v>10</v>
      </c>
      <c r="E132" s="41">
        <f t="shared" si="15"/>
        <v>5.7046979865771813E-2</v>
      </c>
      <c r="F132" s="41">
        <f t="shared" si="16"/>
        <v>2.7472527472527472E-2</v>
      </c>
      <c r="G132" s="41">
        <f t="shared" si="18"/>
        <v>-0.41176470588235292</v>
      </c>
      <c r="H132" s="41">
        <f t="shared" si="17"/>
        <v>-2.3489932885906041E-2</v>
      </c>
    </row>
    <row r="133" spans="1:8" s="42" customFormat="1" x14ac:dyDescent="0.2">
      <c r="A133" s="38"/>
      <c r="B133" s="39" t="s">
        <v>124</v>
      </c>
      <c r="C133" s="40">
        <v>18</v>
      </c>
      <c r="D133" s="40">
        <v>5</v>
      </c>
      <c r="E133" s="41">
        <f t="shared" si="15"/>
        <v>6.0402684563758392E-2</v>
      </c>
      <c r="F133" s="41">
        <f t="shared" si="16"/>
        <v>1.3736263736263736E-2</v>
      </c>
      <c r="G133" s="41">
        <f t="shared" si="18"/>
        <v>-0.72222222222222221</v>
      </c>
      <c r="H133" s="41">
        <f t="shared" si="17"/>
        <v>-4.3624161073825503E-2</v>
      </c>
    </row>
    <row r="134" spans="1:8" s="42" customFormat="1" x14ac:dyDescent="0.2">
      <c r="A134" s="38"/>
      <c r="B134" s="39" t="s">
        <v>125</v>
      </c>
      <c r="C134" s="40">
        <v>10</v>
      </c>
      <c r="D134" s="40">
        <v>5</v>
      </c>
      <c r="E134" s="41">
        <f t="shared" si="15"/>
        <v>3.3557046979865772E-2</v>
      </c>
      <c r="F134" s="41">
        <f t="shared" si="16"/>
        <v>1.3736263736263736E-2</v>
      </c>
      <c r="G134" s="41">
        <f t="shared" si="18"/>
        <v>-0.5</v>
      </c>
      <c r="H134" s="41">
        <f t="shared" si="17"/>
        <v>-1.6778523489932886E-2</v>
      </c>
    </row>
    <row r="135" spans="1:8" s="42" customFormat="1" x14ac:dyDescent="0.2">
      <c r="A135" s="38"/>
      <c r="B135" s="39" t="s">
        <v>126</v>
      </c>
      <c r="C135" s="40">
        <v>1</v>
      </c>
      <c r="D135" s="40">
        <v>0</v>
      </c>
      <c r="E135" s="41">
        <f t="shared" si="15"/>
        <v>3.3557046979865771E-3</v>
      </c>
      <c r="F135" s="41" t="str">
        <f t="shared" si="16"/>
        <v/>
      </c>
      <c r="G135" s="41">
        <f t="shared" si="18"/>
        <v>-1</v>
      </c>
      <c r="H135" s="41">
        <f t="shared" si="17"/>
        <v>-3.3557046979865771E-3</v>
      </c>
    </row>
    <row r="136" spans="1:8" s="42" customFormat="1" x14ac:dyDescent="0.2">
      <c r="A136" s="38"/>
      <c r="B136" s="39" t="s">
        <v>127</v>
      </c>
      <c r="C136" s="40">
        <v>3</v>
      </c>
      <c r="D136" s="40">
        <v>2</v>
      </c>
      <c r="E136" s="41">
        <f t="shared" si="15"/>
        <v>1.0067114093959731E-2</v>
      </c>
      <c r="F136" s="41">
        <f t="shared" si="16"/>
        <v>5.4945054945054949E-3</v>
      </c>
      <c r="G136" s="41">
        <f t="shared" si="18"/>
        <v>-0.33333333333333331</v>
      </c>
      <c r="H136" s="41">
        <f t="shared" si="17"/>
        <v>-3.3557046979865767E-3</v>
      </c>
    </row>
    <row r="137" spans="1:8" s="42" customFormat="1" x14ac:dyDescent="0.2">
      <c r="A137" s="38"/>
      <c r="B137" s="39" t="s">
        <v>128</v>
      </c>
      <c r="C137" s="40">
        <v>3</v>
      </c>
      <c r="D137" s="40">
        <v>5</v>
      </c>
      <c r="E137" s="41">
        <f t="shared" si="15"/>
        <v>1.0067114093959731E-2</v>
      </c>
      <c r="F137" s="41">
        <f t="shared" si="16"/>
        <v>1.3736263736263736E-2</v>
      </c>
      <c r="G137" s="41">
        <f t="shared" si="18"/>
        <v>0.66666666666666663</v>
      </c>
      <c r="H137" s="41">
        <f t="shared" si="17"/>
        <v>6.7114093959731533E-3</v>
      </c>
    </row>
    <row r="138" spans="1:8" s="42" customFormat="1" x14ac:dyDescent="0.2">
      <c r="A138" s="38"/>
      <c r="B138" s="39" t="s">
        <v>129</v>
      </c>
      <c r="C138" s="40">
        <v>0</v>
      </c>
      <c r="D138" s="40">
        <v>0</v>
      </c>
      <c r="E138" s="41" t="str">
        <f t="shared" si="15"/>
        <v/>
      </c>
      <c r="F138" s="41" t="str">
        <f t="shared" si="16"/>
        <v/>
      </c>
      <c r="G138" s="41" t="str">
        <f t="shared" si="18"/>
        <v xml:space="preserve"> </v>
      </c>
      <c r="H138" s="41" t="str">
        <f t="shared" si="17"/>
        <v/>
      </c>
    </row>
    <row r="139" spans="1:8" s="42" customFormat="1" x14ac:dyDescent="0.2">
      <c r="A139" s="38"/>
      <c r="B139" s="39" t="s">
        <v>130</v>
      </c>
      <c r="C139" s="40">
        <v>1</v>
      </c>
      <c r="D139" s="40">
        <v>0</v>
      </c>
      <c r="E139" s="41">
        <f t="shared" ref="E139:E167" si="19">+IF(C139=0,"",C139/C$75)</f>
        <v>3.3557046979865771E-3</v>
      </c>
      <c r="F139" s="41" t="str">
        <f t="shared" ref="F139:F167" si="20">+IF(D139=0,"",D139/D$75)</f>
        <v/>
      </c>
      <c r="G139" s="41">
        <f t="shared" si="18"/>
        <v>-1</v>
      </c>
      <c r="H139" s="41">
        <f t="shared" ref="H139:H167" si="21">+IF(OR(AND(E139=""),(G139="")),"",E139*G139)</f>
        <v>-3.3557046979865771E-3</v>
      </c>
    </row>
    <row r="140" spans="1:8" s="42" customFormat="1" x14ac:dyDescent="0.2">
      <c r="A140" s="38"/>
      <c r="B140" s="39" t="s">
        <v>131</v>
      </c>
      <c r="C140" s="40">
        <v>0</v>
      </c>
      <c r="D140" s="40">
        <v>2</v>
      </c>
      <c r="E140" s="41" t="str">
        <f t="shared" si="19"/>
        <v/>
      </c>
      <c r="F140" s="41">
        <f t="shared" si="20"/>
        <v>5.4945054945054949E-3</v>
      </c>
      <c r="G140" s="41">
        <f t="shared" ref="G140:G167" si="22">+IF(AND(C140=0,D140=0)," ",IF(C140=0,1,IF(D140=0,-1,(D140-C140)/C140)))</f>
        <v>1</v>
      </c>
      <c r="H140" s="41" t="str">
        <f t="shared" si="21"/>
        <v/>
      </c>
    </row>
    <row r="141" spans="1:8" s="42" customFormat="1" ht="25.5" x14ac:dyDescent="0.2">
      <c r="A141" s="38"/>
      <c r="B141" s="39" t="s">
        <v>132</v>
      </c>
      <c r="C141" s="40">
        <v>1</v>
      </c>
      <c r="D141" s="40">
        <v>14</v>
      </c>
      <c r="E141" s="41">
        <f t="shared" si="19"/>
        <v>3.3557046979865771E-3</v>
      </c>
      <c r="F141" s="41">
        <f t="shared" si="20"/>
        <v>3.8461538461538464E-2</v>
      </c>
      <c r="G141" s="41">
        <f t="shared" si="22"/>
        <v>13</v>
      </c>
      <c r="H141" s="41">
        <f t="shared" si="21"/>
        <v>4.3624161073825503E-2</v>
      </c>
    </row>
    <row r="142" spans="1:8" s="42" customFormat="1" ht="25.5" x14ac:dyDescent="0.2">
      <c r="A142" s="38"/>
      <c r="B142" s="39" t="s">
        <v>133</v>
      </c>
      <c r="C142" s="40">
        <v>22</v>
      </c>
      <c r="D142" s="40">
        <v>12</v>
      </c>
      <c r="E142" s="41">
        <f t="shared" si="19"/>
        <v>7.3825503355704702E-2</v>
      </c>
      <c r="F142" s="41">
        <f t="shared" si="20"/>
        <v>3.2967032967032968E-2</v>
      </c>
      <c r="G142" s="41">
        <f t="shared" si="22"/>
        <v>-0.45454545454545453</v>
      </c>
      <c r="H142" s="41">
        <f t="shared" si="21"/>
        <v>-3.3557046979865772E-2</v>
      </c>
    </row>
    <row r="143" spans="1:8" s="42" customFormat="1" ht="25.5" x14ac:dyDescent="0.2">
      <c r="A143" s="38"/>
      <c r="B143" s="39" t="s">
        <v>134</v>
      </c>
      <c r="C143" s="40">
        <v>0</v>
      </c>
      <c r="D143" s="40">
        <v>0</v>
      </c>
      <c r="E143" s="41" t="str">
        <f t="shared" si="19"/>
        <v/>
      </c>
      <c r="F143" s="41" t="str">
        <f t="shared" si="20"/>
        <v/>
      </c>
      <c r="G143" s="41" t="str">
        <f t="shared" si="22"/>
        <v xml:space="preserve"> </v>
      </c>
      <c r="H143" s="41" t="str">
        <f t="shared" si="21"/>
        <v/>
      </c>
    </row>
    <row r="144" spans="1:8" s="42" customFormat="1" ht="25.5" x14ac:dyDescent="0.2">
      <c r="A144" s="38"/>
      <c r="B144" s="39" t="s">
        <v>135</v>
      </c>
      <c r="C144" s="40">
        <v>0</v>
      </c>
      <c r="D144" s="40">
        <v>0</v>
      </c>
      <c r="E144" s="41" t="str">
        <f t="shared" si="19"/>
        <v/>
      </c>
      <c r="F144" s="41" t="str">
        <f t="shared" si="20"/>
        <v/>
      </c>
      <c r="G144" s="41" t="str">
        <f t="shared" si="22"/>
        <v xml:space="preserve"> </v>
      </c>
      <c r="H144" s="41" t="str">
        <f t="shared" si="21"/>
        <v/>
      </c>
    </row>
    <row r="145" spans="1:8" s="42" customFormat="1" ht="25.5" x14ac:dyDescent="0.2">
      <c r="A145" s="38"/>
      <c r="B145" s="39" t="s">
        <v>136</v>
      </c>
      <c r="C145" s="40">
        <v>9</v>
      </c>
      <c r="D145" s="40">
        <v>0</v>
      </c>
      <c r="E145" s="41">
        <f t="shared" si="19"/>
        <v>3.0201342281879196E-2</v>
      </c>
      <c r="F145" s="41" t="str">
        <f t="shared" si="20"/>
        <v/>
      </c>
      <c r="G145" s="41">
        <f t="shared" si="22"/>
        <v>-1</v>
      </c>
      <c r="H145" s="41">
        <f t="shared" si="21"/>
        <v>-3.0201342281879196E-2</v>
      </c>
    </row>
    <row r="146" spans="1:8" s="42" customFormat="1" x14ac:dyDescent="0.2">
      <c r="A146" s="38" t="s">
        <v>95</v>
      </c>
      <c r="B146" s="39" t="s">
        <v>137</v>
      </c>
      <c r="C146" s="40">
        <v>0</v>
      </c>
      <c r="D146" s="40">
        <v>0</v>
      </c>
      <c r="E146" s="41" t="str">
        <f t="shared" si="19"/>
        <v/>
      </c>
      <c r="F146" s="41" t="str">
        <f t="shared" si="20"/>
        <v/>
      </c>
      <c r="G146" s="41" t="str">
        <f t="shared" si="22"/>
        <v xml:space="preserve"> </v>
      </c>
      <c r="H146" s="41" t="str">
        <f t="shared" si="21"/>
        <v/>
      </c>
    </row>
    <row r="147" spans="1:8" s="42" customFormat="1" x14ac:dyDescent="0.2">
      <c r="A147" s="38"/>
      <c r="B147" s="39" t="s">
        <v>138</v>
      </c>
      <c r="C147" s="40">
        <v>0</v>
      </c>
      <c r="D147" s="40">
        <v>0</v>
      </c>
      <c r="E147" s="41" t="str">
        <f t="shared" si="19"/>
        <v/>
      </c>
      <c r="F147" s="41" t="str">
        <f t="shared" si="20"/>
        <v/>
      </c>
      <c r="G147" s="41" t="str">
        <f t="shared" si="22"/>
        <v xml:space="preserve"> </v>
      </c>
      <c r="H147" s="41" t="str">
        <f t="shared" si="21"/>
        <v/>
      </c>
    </row>
    <row r="148" spans="1:8" s="42" customFormat="1" x14ac:dyDescent="0.2">
      <c r="A148" s="38"/>
      <c r="B148" s="39" t="s">
        <v>139</v>
      </c>
      <c r="C148" s="40">
        <v>0</v>
      </c>
      <c r="D148" s="40">
        <v>0</v>
      </c>
      <c r="E148" s="41" t="str">
        <f t="shared" si="19"/>
        <v/>
      </c>
      <c r="F148" s="41" t="str">
        <f t="shared" si="20"/>
        <v/>
      </c>
      <c r="G148" s="41" t="str">
        <f t="shared" si="22"/>
        <v xml:space="preserve"> </v>
      </c>
      <c r="H148" s="41" t="str">
        <f t="shared" si="21"/>
        <v/>
      </c>
    </row>
    <row r="149" spans="1:8" s="42" customFormat="1" x14ac:dyDescent="0.2">
      <c r="A149" s="38"/>
      <c r="B149" s="39" t="s">
        <v>140</v>
      </c>
      <c r="C149" s="40">
        <v>0</v>
      </c>
      <c r="D149" s="40">
        <v>1</v>
      </c>
      <c r="E149" s="41" t="str">
        <f t="shared" si="19"/>
        <v/>
      </c>
      <c r="F149" s="41">
        <f t="shared" si="20"/>
        <v>2.7472527472527475E-3</v>
      </c>
      <c r="G149" s="41">
        <f t="shared" si="22"/>
        <v>1</v>
      </c>
      <c r="H149" s="41" t="str">
        <f t="shared" si="21"/>
        <v/>
      </c>
    </row>
    <row r="150" spans="1:8" s="42" customFormat="1" x14ac:dyDescent="0.2">
      <c r="A150" s="38"/>
      <c r="B150" s="39" t="s">
        <v>141</v>
      </c>
      <c r="C150" s="40">
        <v>0</v>
      </c>
      <c r="D150" s="40">
        <v>0</v>
      </c>
      <c r="E150" s="41" t="str">
        <f t="shared" si="19"/>
        <v/>
      </c>
      <c r="F150" s="41" t="str">
        <f t="shared" si="20"/>
        <v/>
      </c>
      <c r="G150" s="41" t="str">
        <f t="shared" si="22"/>
        <v xml:space="preserve"> </v>
      </c>
      <c r="H150" s="41" t="str">
        <f t="shared" si="21"/>
        <v/>
      </c>
    </row>
    <row r="151" spans="1:8" s="42" customFormat="1" x14ac:dyDescent="0.2">
      <c r="A151" s="38"/>
      <c r="B151" s="39" t="s">
        <v>142</v>
      </c>
      <c r="C151" s="40">
        <v>0</v>
      </c>
      <c r="D151" s="40">
        <v>0</v>
      </c>
      <c r="E151" s="41" t="str">
        <f t="shared" si="19"/>
        <v/>
      </c>
      <c r="F151" s="41" t="str">
        <f t="shared" si="20"/>
        <v/>
      </c>
      <c r="G151" s="41" t="str">
        <f t="shared" si="22"/>
        <v xml:space="preserve"> </v>
      </c>
      <c r="H151" s="41" t="str">
        <f t="shared" si="21"/>
        <v/>
      </c>
    </row>
    <row r="152" spans="1:8" s="42" customFormat="1" x14ac:dyDescent="0.2">
      <c r="A152" s="38"/>
      <c r="B152" s="39" t="s">
        <v>143</v>
      </c>
      <c r="C152" s="40">
        <v>0</v>
      </c>
      <c r="D152" s="40">
        <v>0</v>
      </c>
      <c r="E152" s="41" t="str">
        <f t="shared" si="19"/>
        <v/>
      </c>
      <c r="F152" s="41" t="str">
        <f t="shared" si="20"/>
        <v/>
      </c>
      <c r="G152" s="41" t="str">
        <f t="shared" si="22"/>
        <v xml:space="preserve"> </v>
      </c>
      <c r="H152" s="41" t="str">
        <f t="shared" si="21"/>
        <v/>
      </c>
    </row>
    <row r="153" spans="1:8" s="42" customFormat="1" x14ac:dyDescent="0.2">
      <c r="A153" s="38"/>
      <c r="B153" s="39" t="s">
        <v>144</v>
      </c>
      <c r="C153" s="40">
        <v>7</v>
      </c>
      <c r="D153" s="40">
        <v>5</v>
      </c>
      <c r="E153" s="41">
        <f t="shared" si="19"/>
        <v>2.3489932885906041E-2</v>
      </c>
      <c r="F153" s="41">
        <f t="shared" si="20"/>
        <v>1.3736263736263736E-2</v>
      </c>
      <c r="G153" s="41">
        <f t="shared" si="22"/>
        <v>-0.2857142857142857</v>
      </c>
      <c r="H153" s="41">
        <f t="shared" si="21"/>
        <v>-6.7114093959731542E-3</v>
      </c>
    </row>
    <row r="154" spans="1:8" s="42" customFormat="1" x14ac:dyDescent="0.2">
      <c r="A154" s="38"/>
      <c r="B154" s="39" t="s">
        <v>145</v>
      </c>
      <c r="C154" s="40">
        <v>0</v>
      </c>
      <c r="D154" s="40">
        <v>0</v>
      </c>
      <c r="E154" s="41" t="str">
        <f t="shared" si="19"/>
        <v/>
      </c>
      <c r="F154" s="41" t="str">
        <f t="shared" si="20"/>
        <v/>
      </c>
      <c r="G154" s="41" t="str">
        <f t="shared" si="22"/>
        <v xml:space="preserve"> </v>
      </c>
      <c r="H154" s="41" t="str">
        <f t="shared" si="21"/>
        <v/>
      </c>
    </row>
    <row r="155" spans="1:8" s="42" customFormat="1" ht="25.5" x14ac:dyDescent="0.2">
      <c r="A155" s="38"/>
      <c r="B155" s="39" t="s">
        <v>146</v>
      </c>
      <c r="C155" s="40">
        <v>0</v>
      </c>
      <c r="D155" s="40">
        <v>0</v>
      </c>
      <c r="E155" s="41" t="str">
        <f t="shared" si="19"/>
        <v/>
      </c>
      <c r="F155" s="41" t="str">
        <f t="shared" si="20"/>
        <v/>
      </c>
      <c r="G155" s="41" t="str">
        <f t="shared" si="22"/>
        <v xml:space="preserve"> </v>
      </c>
      <c r="H155" s="41" t="str">
        <f t="shared" si="21"/>
        <v/>
      </c>
    </row>
    <row r="156" spans="1:8" s="42" customFormat="1" x14ac:dyDescent="0.2">
      <c r="A156" s="38" t="s">
        <v>95</v>
      </c>
      <c r="B156" s="39" t="s">
        <v>147</v>
      </c>
      <c r="C156" s="40">
        <v>0</v>
      </c>
      <c r="D156" s="40">
        <v>0</v>
      </c>
      <c r="E156" s="41" t="str">
        <f t="shared" si="19"/>
        <v/>
      </c>
      <c r="F156" s="41" t="str">
        <f t="shared" si="20"/>
        <v/>
      </c>
      <c r="G156" s="41" t="str">
        <f t="shared" si="22"/>
        <v xml:space="preserve"> </v>
      </c>
      <c r="H156" s="41" t="str">
        <f t="shared" si="21"/>
        <v/>
      </c>
    </row>
    <row r="157" spans="1:8" s="42" customFormat="1" ht="25.5" x14ac:dyDescent="0.2">
      <c r="A157" s="38"/>
      <c r="B157" s="39" t="s">
        <v>148</v>
      </c>
      <c r="C157" s="40">
        <v>0</v>
      </c>
      <c r="D157" s="40">
        <v>1</v>
      </c>
      <c r="E157" s="41" t="str">
        <f t="shared" si="19"/>
        <v/>
      </c>
      <c r="F157" s="41">
        <f t="shared" si="20"/>
        <v>2.7472527472527475E-3</v>
      </c>
      <c r="G157" s="41">
        <f t="shared" si="22"/>
        <v>1</v>
      </c>
      <c r="H157" s="41" t="str">
        <f t="shared" si="21"/>
        <v/>
      </c>
    </row>
    <row r="158" spans="1:8" s="42" customFormat="1" x14ac:dyDescent="0.2">
      <c r="A158" s="38"/>
      <c r="B158" s="39" t="s">
        <v>149</v>
      </c>
      <c r="C158" s="40">
        <v>1</v>
      </c>
      <c r="D158" s="40">
        <v>7</v>
      </c>
      <c r="E158" s="41">
        <f t="shared" si="19"/>
        <v>3.3557046979865771E-3</v>
      </c>
      <c r="F158" s="41">
        <f t="shared" si="20"/>
        <v>1.9230769230769232E-2</v>
      </c>
      <c r="G158" s="41">
        <f t="shared" si="22"/>
        <v>6</v>
      </c>
      <c r="H158" s="41">
        <f t="shared" si="21"/>
        <v>2.0134228187919462E-2</v>
      </c>
    </row>
    <row r="159" spans="1:8" s="42" customFormat="1" x14ac:dyDescent="0.2">
      <c r="A159" s="38"/>
      <c r="B159" s="39" t="s">
        <v>150</v>
      </c>
      <c r="C159" s="40">
        <v>0</v>
      </c>
      <c r="D159" s="40">
        <v>0</v>
      </c>
      <c r="E159" s="41" t="str">
        <f t="shared" si="19"/>
        <v/>
      </c>
      <c r="F159" s="41" t="str">
        <f t="shared" si="20"/>
        <v/>
      </c>
      <c r="G159" s="41" t="str">
        <f t="shared" si="22"/>
        <v xml:space="preserve"> </v>
      </c>
      <c r="H159" s="41" t="str">
        <f t="shared" si="21"/>
        <v/>
      </c>
    </row>
    <row r="160" spans="1:8" s="42" customFormat="1" x14ac:dyDescent="0.2">
      <c r="A160" s="38"/>
      <c r="B160" s="39" t="s">
        <v>151</v>
      </c>
      <c r="C160" s="40">
        <v>0</v>
      </c>
      <c r="D160" s="40">
        <v>0</v>
      </c>
      <c r="E160" s="41" t="str">
        <f t="shared" si="19"/>
        <v/>
      </c>
      <c r="F160" s="41" t="str">
        <f t="shared" si="20"/>
        <v/>
      </c>
      <c r="G160" s="41" t="str">
        <f t="shared" si="22"/>
        <v xml:space="preserve"> </v>
      </c>
      <c r="H160" s="41" t="str">
        <f t="shared" si="21"/>
        <v/>
      </c>
    </row>
    <row r="161" spans="1:8" s="42" customFormat="1" x14ac:dyDescent="0.2">
      <c r="A161" s="38"/>
      <c r="B161" s="39" t="s">
        <v>152</v>
      </c>
      <c r="C161" s="40">
        <v>2</v>
      </c>
      <c r="D161" s="40">
        <v>0</v>
      </c>
      <c r="E161" s="41">
        <f t="shared" si="19"/>
        <v>6.7114093959731542E-3</v>
      </c>
      <c r="F161" s="41" t="str">
        <f t="shared" si="20"/>
        <v/>
      </c>
      <c r="G161" s="41">
        <f t="shared" si="22"/>
        <v>-1</v>
      </c>
      <c r="H161" s="41">
        <f t="shared" si="21"/>
        <v>-6.7114093959731542E-3</v>
      </c>
    </row>
    <row r="162" spans="1:8" s="42" customFormat="1" x14ac:dyDescent="0.2">
      <c r="A162" s="38" t="s">
        <v>95</v>
      </c>
      <c r="B162" s="39" t="s">
        <v>153</v>
      </c>
      <c r="C162" s="40">
        <v>0</v>
      </c>
      <c r="D162" s="40">
        <v>1</v>
      </c>
      <c r="E162" s="41" t="str">
        <f t="shared" si="19"/>
        <v/>
      </c>
      <c r="F162" s="41">
        <f t="shared" si="20"/>
        <v>2.7472527472527475E-3</v>
      </c>
      <c r="G162" s="41">
        <f t="shared" si="22"/>
        <v>1</v>
      </c>
      <c r="H162" s="41" t="str">
        <f t="shared" si="21"/>
        <v/>
      </c>
    </row>
    <row r="163" spans="1:8" s="42" customFormat="1" x14ac:dyDescent="0.2">
      <c r="A163" s="38" t="s">
        <v>95</v>
      </c>
      <c r="B163" s="39" t="s">
        <v>154</v>
      </c>
      <c r="C163" s="40">
        <v>0</v>
      </c>
      <c r="D163" s="40">
        <v>1</v>
      </c>
      <c r="E163" s="41" t="str">
        <f t="shared" si="19"/>
        <v/>
      </c>
      <c r="F163" s="41">
        <f t="shared" si="20"/>
        <v>2.7472527472527475E-3</v>
      </c>
      <c r="G163" s="41">
        <f t="shared" si="22"/>
        <v>1</v>
      </c>
      <c r="H163" s="41" t="str">
        <f t="shared" si="21"/>
        <v/>
      </c>
    </row>
    <row r="164" spans="1:8" s="42" customFormat="1" x14ac:dyDescent="0.2">
      <c r="A164" s="38"/>
      <c r="B164" s="39" t="s">
        <v>155</v>
      </c>
      <c r="C164" s="40">
        <v>3</v>
      </c>
      <c r="D164" s="40">
        <v>3</v>
      </c>
      <c r="E164" s="41">
        <f t="shared" si="19"/>
        <v>1.0067114093959731E-2</v>
      </c>
      <c r="F164" s="41">
        <f t="shared" si="20"/>
        <v>8.241758241758242E-3</v>
      </c>
      <c r="G164" s="41">
        <f t="shared" si="22"/>
        <v>0</v>
      </c>
      <c r="H164" s="41">
        <f t="shared" si="21"/>
        <v>0</v>
      </c>
    </row>
    <row r="165" spans="1:8" s="42" customFormat="1" ht="25.5" x14ac:dyDescent="0.2">
      <c r="A165" s="38"/>
      <c r="B165" s="39" t="s">
        <v>156</v>
      </c>
      <c r="C165" s="40">
        <v>0</v>
      </c>
      <c r="D165" s="40">
        <v>0</v>
      </c>
      <c r="E165" s="41" t="str">
        <f t="shared" si="19"/>
        <v/>
      </c>
      <c r="F165" s="41" t="str">
        <f t="shared" si="20"/>
        <v/>
      </c>
      <c r="G165" s="41" t="str">
        <f t="shared" si="22"/>
        <v xml:space="preserve"> </v>
      </c>
      <c r="H165" s="41" t="str">
        <f t="shared" si="21"/>
        <v/>
      </c>
    </row>
    <row r="166" spans="1:8" s="42" customFormat="1" ht="25.5" x14ac:dyDescent="0.2">
      <c r="A166" s="38"/>
      <c r="B166" s="39" t="s">
        <v>157</v>
      </c>
      <c r="C166" s="40">
        <v>0</v>
      </c>
      <c r="D166" s="40">
        <v>0</v>
      </c>
      <c r="E166" s="41" t="str">
        <f t="shared" si="19"/>
        <v/>
      </c>
      <c r="F166" s="41" t="str">
        <f t="shared" si="20"/>
        <v/>
      </c>
      <c r="G166" s="41" t="str">
        <f t="shared" si="22"/>
        <v xml:space="preserve"> </v>
      </c>
      <c r="H166" s="41" t="str">
        <f t="shared" si="21"/>
        <v/>
      </c>
    </row>
    <row r="167" spans="1:8" s="42" customFormat="1" x14ac:dyDescent="0.2">
      <c r="A167" s="38"/>
      <c r="B167" s="39" t="s">
        <v>158</v>
      </c>
      <c r="C167" s="40">
        <v>0</v>
      </c>
      <c r="D167" s="40">
        <v>0</v>
      </c>
      <c r="E167" s="41" t="str">
        <f t="shared" si="19"/>
        <v/>
      </c>
      <c r="F167" s="41" t="str">
        <f t="shared" si="20"/>
        <v/>
      </c>
      <c r="G167" s="41" t="str">
        <f t="shared" si="22"/>
        <v xml:space="preserve"> </v>
      </c>
      <c r="H167" s="41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2" t="s">
        <v>3</v>
      </c>
      <c r="C171" s="22" t="s">
        <v>14</v>
      </c>
      <c r="D171" s="24"/>
      <c r="E171" s="22" t="s">
        <v>5</v>
      </c>
      <c r="F171" s="24"/>
      <c r="G171" s="22" t="s">
        <v>15</v>
      </c>
      <c r="H171" s="22" t="s">
        <v>7</v>
      </c>
    </row>
    <row r="172" spans="1:8" x14ac:dyDescent="0.2">
      <c r="A172" s="14"/>
      <c r="B172" s="23"/>
      <c r="C172" s="18">
        <v>2019</v>
      </c>
      <c r="D172" s="18">
        <v>2020</v>
      </c>
      <c r="E172" s="18">
        <v>2019</v>
      </c>
      <c r="F172" s="18">
        <v>2020</v>
      </c>
      <c r="G172" s="23"/>
      <c r="H172" s="23"/>
    </row>
    <row r="173" spans="1:8" ht="25.5" x14ac:dyDescent="0.2">
      <c r="A173" s="14"/>
      <c r="B173" s="19" t="s">
        <v>10</v>
      </c>
      <c r="C173" s="20">
        <f>SUM(C174:C343)</f>
        <v>1438</v>
      </c>
      <c r="D173" s="20">
        <f>SUM(D174:D343)</f>
        <v>1051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-0.26912378303198886</v>
      </c>
      <c r="H173" s="21">
        <f t="shared" ref="H173:H204" si="25">+IF(OR(AND(E173=""),(G173="")),"",E173*G173)</f>
        <v>-0.26912378303198886</v>
      </c>
    </row>
    <row r="174" spans="1:8" s="42" customFormat="1" x14ac:dyDescent="0.2">
      <c r="A174" s="38"/>
      <c r="B174" s="39" t="s">
        <v>159</v>
      </c>
      <c r="C174" s="40">
        <v>2</v>
      </c>
      <c r="D174" s="40">
        <v>7</v>
      </c>
      <c r="E174" s="41">
        <f t="shared" si="23"/>
        <v>1.3908205841446453E-3</v>
      </c>
      <c r="F174" s="41">
        <f t="shared" si="24"/>
        <v>6.6603235014272124E-3</v>
      </c>
      <c r="G174" s="41">
        <f t="shared" ref="G174:G205" si="26">+IF(AND(C174=0,D174=0)," ",IF(C174=0,1,IF(D174=0,-1,(D174-C174)/C174)))</f>
        <v>2.5</v>
      </c>
      <c r="H174" s="41">
        <f t="shared" si="25"/>
        <v>3.4770514603616131E-3</v>
      </c>
    </row>
    <row r="175" spans="1:8" s="42" customFormat="1" x14ac:dyDescent="0.2">
      <c r="A175" s="38"/>
      <c r="B175" s="39" t="s">
        <v>160</v>
      </c>
      <c r="C175" s="40">
        <v>0</v>
      </c>
      <c r="D175" s="40">
        <v>0</v>
      </c>
      <c r="E175" s="41" t="str">
        <f t="shared" si="23"/>
        <v/>
      </c>
      <c r="F175" s="41" t="str">
        <f t="shared" si="24"/>
        <v/>
      </c>
      <c r="G175" s="41" t="str">
        <f t="shared" si="26"/>
        <v xml:space="preserve"> </v>
      </c>
      <c r="H175" s="41" t="str">
        <f t="shared" si="25"/>
        <v/>
      </c>
    </row>
    <row r="176" spans="1:8" s="42" customFormat="1" ht="38.25" x14ac:dyDescent="0.2">
      <c r="A176" s="38"/>
      <c r="B176" s="39" t="s">
        <v>161</v>
      </c>
      <c r="C176" s="40">
        <v>1</v>
      </c>
      <c r="D176" s="40">
        <v>0</v>
      </c>
      <c r="E176" s="41">
        <f t="shared" si="23"/>
        <v>6.9541029207232264E-4</v>
      </c>
      <c r="F176" s="41" t="str">
        <f t="shared" si="24"/>
        <v/>
      </c>
      <c r="G176" s="41">
        <f t="shared" si="26"/>
        <v>-1</v>
      </c>
      <c r="H176" s="41">
        <f t="shared" si="25"/>
        <v>-6.9541029207232264E-4</v>
      </c>
    </row>
    <row r="177" spans="1:8" s="42" customFormat="1" x14ac:dyDescent="0.2">
      <c r="A177" s="38"/>
      <c r="B177" s="39" t="s">
        <v>162</v>
      </c>
      <c r="C177" s="40">
        <v>0</v>
      </c>
      <c r="D177" s="40">
        <v>0</v>
      </c>
      <c r="E177" s="41" t="str">
        <f t="shared" si="23"/>
        <v/>
      </c>
      <c r="F177" s="41" t="str">
        <f t="shared" si="24"/>
        <v/>
      </c>
      <c r="G177" s="41" t="str">
        <f t="shared" si="26"/>
        <v xml:space="preserve"> </v>
      </c>
      <c r="H177" s="41" t="str">
        <f t="shared" si="25"/>
        <v/>
      </c>
    </row>
    <row r="178" spans="1:8" s="42" customFormat="1" ht="25.5" x14ac:dyDescent="0.2">
      <c r="A178" s="38"/>
      <c r="B178" s="39" t="s">
        <v>163</v>
      </c>
      <c r="C178" s="40">
        <v>3</v>
      </c>
      <c r="D178" s="40">
        <v>26</v>
      </c>
      <c r="E178" s="41">
        <f t="shared" si="23"/>
        <v>2.086230876216968E-3</v>
      </c>
      <c r="F178" s="41">
        <f t="shared" si="24"/>
        <v>2.4738344433872503E-2</v>
      </c>
      <c r="G178" s="41">
        <f t="shared" si="26"/>
        <v>7.666666666666667</v>
      </c>
      <c r="H178" s="41">
        <f t="shared" si="25"/>
        <v>1.5994436717663423E-2</v>
      </c>
    </row>
    <row r="179" spans="1:8" s="42" customFormat="1" x14ac:dyDescent="0.2">
      <c r="A179" s="38"/>
      <c r="B179" s="39" t="s">
        <v>164</v>
      </c>
      <c r="C179" s="40">
        <v>27</v>
      </c>
      <c r="D179" s="40">
        <v>45</v>
      </c>
      <c r="E179" s="41">
        <f t="shared" si="23"/>
        <v>1.8776077885952713E-2</v>
      </c>
      <c r="F179" s="41">
        <f t="shared" si="24"/>
        <v>4.2816365366317791E-2</v>
      </c>
      <c r="G179" s="41">
        <f t="shared" si="26"/>
        <v>0.66666666666666663</v>
      </c>
      <c r="H179" s="41">
        <f t="shared" si="25"/>
        <v>1.2517385257301807E-2</v>
      </c>
    </row>
    <row r="180" spans="1:8" s="42" customFormat="1" x14ac:dyDescent="0.2">
      <c r="A180" s="38"/>
      <c r="B180" s="39" t="s">
        <v>165</v>
      </c>
      <c r="C180" s="40">
        <v>0</v>
      </c>
      <c r="D180" s="40">
        <v>0</v>
      </c>
      <c r="E180" s="41" t="str">
        <f t="shared" si="23"/>
        <v/>
      </c>
      <c r="F180" s="41" t="str">
        <f t="shared" si="24"/>
        <v/>
      </c>
      <c r="G180" s="41" t="str">
        <f t="shared" si="26"/>
        <v xml:space="preserve"> </v>
      </c>
      <c r="H180" s="41" t="str">
        <f t="shared" si="25"/>
        <v/>
      </c>
    </row>
    <row r="181" spans="1:8" s="42" customFormat="1" x14ac:dyDescent="0.2">
      <c r="A181" s="38"/>
      <c r="B181" s="39" t="s">
        <v>166</v>
      </c>
      <c r="C181" s="40">
        <v>2</v>
      </c>
      <c r="D181" s="40">
        <v>10</v>
      </c>
      <c r="E181" s="41">
        <f t="shared" si="23"/>
        <v>1.3908205841446453E-3</v>
      </c>
      <c r="F181" s="41">
        <f t="shared" si="24"/>
        <v>9.5147478591817315E-3</v>
      </c>
      <c r="G181" s="41">
        <f t="shared" si="26"/>
        <v>4</v>
      </c>
      <c r="H181" s="41">
        <f t="shared" si="25"/>
        <v>5.5632823365785811E-3</v>
      </c>
    </row>
    <row r="182" spans="1:8" s="42" customFormat="1" x14ac:dyDescent="0.2">
      <c r="A182" s="38"/>
      <c r="B182" s="39" t="s">
        <v>167</v>
      </c>
      <c r="C182" s="40">
        <v>0</v>
      </c>
      <c r="D182" s="40">
        <v>0</v>
      </c>
      <c r="E182" s="41" t="str">
        <f t="shared" si="23"/>
        <v/>
      </c>
      <c r="F182" s="41" t="str">
        <f t="shared" si="24"/>
        <v/>
      </c>
      <c r="G182" s="41" t="str">
        <f t="shared" si="26"/>
        <v xml:space="preserve"> </v>
      </c>
      <c r="H182" s="41" t="str">
        <f t="shared" si="25"/>
        <v/>
      </c>
    </row>
    <row r="183" spans="1:8" s="42" customFormat="1" x14ac:dyDescent="0.2">
      <c r="A183" s="38"/>
      <c r="B183" s="39" t="s">
        <v>168</v>
      </c>
      <c r="C183" s="40">
        <v>1</v>
      </c>
      <c r="D183" s="40">
        <v>0</v>
      </c>
      <c r="E183" s="41">
        <f t="shared" si="23"/>
        <v>6.9541029207232264E-4</v>
      </c>
      <c r="F183" s="41" t="str">
        <f t="shared" si="24"/>
        <v/>
      </c>
      <c r="G183" s="41">
        <f t="shared" si="26"/>
        <v>-1</v>
      </c>
      <c r="H183" s="41">
        <f t="shared" si="25"/>
        <v>-6.9541029207232264E-4</v>
      </c>
    </row>
    <row r="184" spans="1:8" s="42" customFormat="1" ht="25.5" x14ac:dyDescent="0.2">
      <c r="A184" s="38"/>
      <c r="B184" s="39" t="s">
        <v>169</v>
      </c>
      <c r="C184" s="40">
        <v>0</v>
      </c>
      <c r="D184" s="40">
        <v>0</v>
      </c>
      <c r="E184" s="41" t="str">
        <f t="shared" si="23"/>
        <v/>
      </c>
      <c r="F184" s="41" t="str">
        <f t="shared" si="24"/>
        <v/>
      </c>
      <c r="G184" s="41" t="str">
        <f t="shared" si="26"/>
        <v xml:space="preserve"> </v>
      </c>
      <c r="H184" s="41" t="str">
        <f t="shared" si="25"/>
        <v/>
      </c>
    </row>
    <row r="185" spans="1:8" s="42" customFormat="1" x14ac:dyDescent="0.2">
      <c r="A185" s="38"/>
      <c r="B185" s="39" t="s">
        <v>170</v>
      </c>
      <c r="C185" s="40">
        <v>0</v>
      </c>
      <c r="D185" s="40">
        <v>1</v>
      </c>
      <c r="E185" s="41" t="str">
        <f t="shared" si="23"/>
        <v/>
      </c>
      <c r="F185" s="41">
        <f t="shared" si="24"/>
        <v>9.5147478591817321E-4</v>
      </c>
      <c r="G185" s="41">
        <f t="shared" si="26"/>
        <v>1</v>
      </c>
      <c r="H185" s="41" t="str">
        <f t="shared" si="25"/>
        <v/>
      </c>
    </row>
    <row r="186" spans="1:8" s="42" customFormat="1" x14ac:dyDescent="0.2">
      <c r="A186" s="38"/>
      <c r="B186" s="39" t="s">
        <v>171</v>
      </c>
      <c r="C186" s="40">
        <v>0</v>
      </c>
      <c r="D186" s="40">
        <v>46</v>
      </c>
      <c r="E186" s="41" t="str">
        <f t="shared" si="23"/>
        <v/>
      </c>
      <c r="F186" s="41">
        <f t="shared" si="24"/>
        <v>4.3767840152235969E-2</v>
      </c>
      <c r="G186" s="41">
        <f t="shared" si="26"/>
        <v>1</v>
      </c>
      <c r="H186" s="41" t="str">
        <f t="shared" si="25"/>
        <v/>
      </c>
    </row>
    <row r="187" spans="1:8" s="42" customFormat="1" x14ac:dyDescent="0.2">
      <c r="A187" s="38"/>
      <c r="B187" s="39" t="s">
        <v>172</v>
      </c>
      <c r="C187" s="40">
        <v>16</v>
      </c>
      <c r="D187" s="40">
        <v>23</v>
      </c>
      <c r="E187" s="41">
        <f t="shared" si="23"/>
        <v>1.1126564673157162E-2</v>
      </c>
      <c r="F187" s="41">
        <f t="shared" si="24"/>
        <v>2.1883920076117985E-2</v>
      </c>
      <c r="G187" s="41">
        <f t="shared" si="26"/>
        <v>0.4375</v>
      </c>
      <c r="H187" s="41">
        <f t="shared" si="25"/>
        <v>4.8678720445062586E-3</v>
      </c>
    </row>
    <row r="188" spans="1:8" s="42" customFormat="1" ht="25.5" x14ac:dyDescent="0.2">
      <c r="A188" s="38"/>
      <c r="B188" s="39" t="s">
        <v>173</v>
      </c>
      <c r="C188" s="40">
        <v>3</v>
      </c>
      <c r="D188" s="40">
        <v>9</v>
      </c>
      <c r="E188" s="41">
        <f t="shared" si="23"/>
        <v>2.086230876216968E-3</v>
      </c>
      <c r="F188" s="41">
        <f t="shared" si="24"/>
        <v>8.5632730732635581E-3</v>
      </c>
      <c r="G188" s="41">
        <f t="shared" si="26"/>
        <v>2</v>
      </c>
      <c r="H188" s="41">
        <f t="shared" si="25"/>
        <v>4.172461752433936E-3</v>
      </c>
    </row>
    <row r="189" spans="1:8" s="42" customFormat="1" ht="25.5" x14ac:dyDescent="0.2">
      <c r="A189" s="38"/>
      <c r="B189" s="39" t="s">
        <v>174</v>
      </c>
      <c r="C189" s="40">
        <v>6</v>
      </c>
      <c r="D189" s="40">
        <v>3</v>
      </c>
      <c r="E189" s="41">
        <f t="shared" si="23"/>
        <v>4.172461752433936E-3</v>
      </c>
      <c r="F189" s="41">
        <f t="shared" si="24"/>
        <v>2.8544243577545195E-3</v>
      </c>
      <c r="G189" s="41">
        <f t="shared" si="26"/>
        <v>-0.5</v>
      </c>
      <c r="H189" s="41">
        <f t="shared" si="25"/>
        <v>-2.086230876216968E-3</v>
      </c>
    </row>
    <row r="190" spans="1:8" s="42" customFormat="1" x14ac:dyDescent="0.2">
      <c r="A190" s="38"/>
      <c r="B190" s="39" t="s">
        <v>175</v>
      </c>
      <c r="C190" s="40">
        <v>0</v>
      </c>
      <c r="D190" s="40">
        <v>0</v>
      </c>
      <c r="E190" s="41" t="str">
        <f t="shared" si="23"/>
        <v/>
      </c>
      <c r="F190" s="41" t="str">
        <f t="shared" si="24"/>
        <v/>
      </c>
      <c r="G190" s="41" t="str">
        <f t="shared" si="26"/>
        <v xml:space="preserve"> </v>
      </c>
      <c r="H190" s="41" t="str">
        <f t="shared" si="25"/>
        <v/>
      </c>
    </row>
    <row r="191" spans="1:8" s="42" customFormat="1" x14ac:dyDescent="0.2">
      <c r="A191" s="38"/>
      <c r="B191" s="39" t="s">
        <v>176</v>
      </c>
      <c r="C191" s="40">
        <v>0</v>
      </c>
      <c r="D191" s="40">
        <v>5</v>
      </c>
      <c r="E191" s="41" t="str">
        <f t="shared" si="23"/>
        <v/>
      </c>
      <c r="F191" s="41">
        <f t="shared" si="24"/>
        <v>4.7573739295908657E-3</v>
      </c>
      <c r="G191" s="41">
        <f t="shared" si="26"/>
        <v>1</v>
      </c>
      <c r="H191" s="41" t="str">
        <f t="shared" si="25"/>
        <v/>
      </c>
    </row>
    <row r="192" spans="1:8" s="42" customFormat="1" x14ac:dyDescent="0.2">
      <c r="A192" s="38"/>
      <c r="B192" s="39" t="s">
        <v>177</v>
      </c>
      <c r="C192" s="40">
        <v>0</v>
      </c>
      <c r="D192" s="40">
        <v>0</v>
      </c>
      <c r="E192" s="41" t="str">
        <f t="shared" si="23"/>
        <v/>
      </c>
      <c r="F192" s="41" t="str">
        <f t="shared" si="24"/>
        <v/>
      </c>
      <c r="G192" s="41" t="str">
        <f t="shared" si="26"/>
        <v xml:space="preserve"> </v>
      </c>
      <c r="H192" s="41" t="str">
        <f t="shared" si="25"/>
        <v/>
      </c>
    </row>
    <row r="193" spans="1:8" s="42" customFormat="1" ht="25.5" x14ac:dyDescent="0.2">
      <c r="A193" s="38" t="s">
        <v>95</v>
      </c>
      <c r="B193" s="39" t="s">
        <v>178</v>
      </c>
      <c r="C193" s="40">
        <v>0</v>
      </c>
      <c r="D193" s="40">
        <v>3</v>
      </c>
      <c r="E193" s="41" t="str">
        <f t="shared" si="23"/>
        <v/>
      </c>
      <c r="F193" s="41">
        <f t="shared" si="24"/>
        <v>2.8544243577545195E-3</v>
      </c>
      <c r="G193" s="41">
        <f t="shared" si="26"/>
        <v>1</v>
      </c>
      <c r="H193" s="41" t="str">
        <f t="shared" si="25"/>
        <v/>
      </c>
    </row>
    <row r="194" spans="1:8" s="42" customFormat="1" x14ac:dyDescent="0.2">
      <c r="A194" s="38"/>
      <c r="B194" s="39" t="s">
        <v>179</v>
      </c>
      <c r="C194" s="40">
        <v>22</v>
      </c>
      <c r="D194" s="40">
        <v>46</v>
      </c>
      <c r="E194" s="41">
        <f t="shared" si="23"/>
        <v>1.5299026425591099E-2</v>
      </c>
      <c r="F194" s="41">
        <f t="shared" si="24"/>
        <v>4.3767840152235969E-2</v>
      </c>
      <c r="G194" s="41">
        <f t="shared" si="26"/>
        <v>1.0909090909090908</v>
      </c>
      <c r="H194" s="41">
        <f t="shared" si="25"/>
        <v>1.6689847009735744E-2</v>
      </c>
    </row>
    <row r="195" spans="1:8" s="42" customFormat="1" x14ac:dyDescent="0.2">
      <c r="A195" s="38"/>
      <c r="B195" s="39" t="s">
        <v>180</v>
      </c>
      <c r="C195" s="40">
        <v>0</v>
      </c>
      <c r="D195" s="40">
        <v>1</v>
      </c>
      <c r="E195" s="41" t="str">
        <f t="shared" si="23"/>
        <v/>
      </c>
      <c r="F195" s="41">
        <f t="shared" si="24"/>
        <v>9.5147478591817321E-4</v>
      </c>
      <c r="G195" s="41">
        <f t="shared" si="26"/>
        <v>1</v>
      </c>
      <c r="H195" s="41" t="str">
        <f t="shared" si="25"/>
        <v/>
      </c>
    </row>
    <row r="196" spans="1:8" s="42" customFormat="1" x14ac:dyDescent="0.2">
      <c r="A196" s="38"/>
      <c r="B196" s="39" t="s">
        <v>181</v>
      </c>
      <c r="C196" s="40">
        <v>0</v>
      </c>
      <c r="D196" s="40">
        <v>0</v>
      </c>
      <c r="E196" s="41" t="str">
        <f t="shared" si="23"/>
        <v/>
      </c>
      <c r="F196" s="41" t="str">
        <f t="shared" si="24"/>
        <v/>
      </c>
      <c r="G196" s="41" t="str">
        <f t="shared" si="26"/>
        <v xml:space="preserve"> </v>
      </c>
      <c r="H196" s="41" t="str">
        <f t="shared" si="25"/>
        <v/>
      </c>
    </row>
    <row r="197" spans="1:8" s="42" customFormat="1" x14ac:dyDescent="0.2">
      <c r="A197" s="38"/>
      <c r="B197" s="39" t="s">
        <v>182</v>
      </c>
      <c r="C197" s="40">
        <v>0</v>
      </c>
      <c r="D197" s="40">
        <v>0</v>
      </c>
      <c r="E197" s="41" t="str">
        <f t="shared" si="23"/>
        <v/>
      </c>
      <c r="F197" s="41" t="str">
        <f t="shared" si="24"/>
        <v/>
      </c>
      <c r="G197" s="41" t="str">
        <f t="shared" si="26"/>
        <v xml:space="preserve"> </v>
      </c>
      <c r="H197" s="41" t="str">
        <f t="shared" si="25"/>
        <v/>
      </c>
    </row>
    <row r="198" spans="1:8" s="42" customFormat="1" x14ac:dyDescent="0.2">
      <c r="A198" s="38"/>
      <c r="B198" s="39" t="s">
        <v>183</v>
      </c>
      <c r="C198" s="40">
        <v>0</v>
      </c>
      <c r="D198" s="40">
        <v>0</v>
      </c>
      <c r="E198" s="41" t="str">
        <f t="shared" si="23"/>
        <v/>
      </c>
      <c r="F198" s="41" t="str">
        <f t="shared" si="24"/>
        <v/>
      </c>
      <c r="G198" s="41" t="str">
        <f t="shared" si="26"/>
        <v xml:space="preserve"> </v>
      </c>
      <c r="H198" s="41" t="str">
        <f t="shared" si="25"/>
        <v/>
      </c>
    </row>
    <row r="199" spans="1:8" s="42" customFormat="1" x14ac:dyDescent="0.2">
      <c r="A199" s="38"/>
      <c r="B199" s="39" t="s">
        <v>184</v>
      </c>
      <c r="C199" s="40">
        <v>42</v>
      </c>
      <c r="D199" s="40">
        <v>43</v>
      </c>
      <c r="E199" s="41">
        <f t="shared" si="23"/>
        <v>2.9207232267037551E-2</v>
      </c>
      <c r="F199" s="41">
        <f t="shared" si="24"/>
        <v>4.0913415794481447E-2</v>
      </c>
      <c r="G199" s="41">
        <f t="shared" si="26"/>
        <v>2.3809523809523808E-2</v>
      </c>
      <c r="H199" s="41">
        <f t="shared" si="25"/>
        <v>6.9541029207232264E-4</v>
      </c>
    </row>
    <row r="200" spans="1:8" s="42" customFormat="1" ht="25.5" x14ac:dyDescent="0.2">
      <c r="A200" s="38"/>
      <c r="B200" s="39" t="s">
        <v>185</v>
      </c>
      <c r="C200" s="40">
        <v>21</v>
      </c>
      <c r="D200" s="40">
        <v>17</v>
      </c>
      <c r="E200" s="41">
        <f t="shared" si="23"/>
        <v>1.4603616133518776E-2</v>
      </c>
      <c r="F200" s="41">
        <f t="shared" si="24"/>
        <v>1.6175071360608945E-2</v>
      </c>
      <c r="G200" s="41">
        <f t="shared" si="26"/>
        <v>-0.19047619047619047</v>
      </c>
      <c r="H200" s="41">
        <f t="shared" si="25"/>
        <v>-2.7816411682892906E-3</v>
      </c>
    </row>
    <row r="201" spans="1:8" s="42" customFormat="1" x14ac:dyDescent="0.2">
      <c r="A201" s="38"/>
      <c r="B201" s="39" t="s">
        <v>186</v>
      </c>
      <c r="C201" s="40">
        <v>28</v>
      </c>
      <c r="D201" s="40">
        <v>143</v>
      </c>
      <c r="E201" s="41">
        <f t="shared" si="23"/>
        <v>1.9471488178025034E-2</v>
      </c>
      <c r="F201" s="41">
        <f t="shared" si="24"/>
        <v>0.13606089438629876</v>
      </c>
      <c r="G201" s="41">
        <f t="shared" si="26"/>
        <v>4.1071428571428568</v>
      </c>
      <c r="H201" s="41">
        <f t="shared" si="25"/>
        <v>7.9972183588317092E-2</v>
      </c>
    </row>
    <row r="202" spans="1:8" s="42" customFormat="1" x14ac:dyDescent="0.2">
      <c r="A202" s="38"/>
      <c r="B202" s="39" t="s">
        <v>187</v>
      </c>
      <c r="C202" s="40">
        <v>5</v>
      </c>
      <c r="D202" s="40">
        <v>1</v>
      </c>
      <c r="E202" s="41">
        <f t="shared" si="23"/>
        <v>3.4770514603616135E-3</v>
      </c>
      <c r="F202" s="41">
        <f t="shared" si="24"/>
        <v>9.5147478591817321E-4</v>
      </c>
      <c r="G202" s="41">
        <f t="shared" si="26"/>
        <v>-0.8</v>
      </c>
      <c r="H202" s="41">
        <f t="shared" si="25"/>
        <v>-2.781641168289291E-3</v>
      </c>
    </row>
    <row r="203" spans="1:8" s="42" customFormat="1" x14ac:dyDescent="0.2">
      <c r="A203" s="38"/>
      <c r="B203" s="39" t="s">
        <v>188</v>
      </c>
      <c r="C203" s="40">
        <v>8</v>
      </c>
      <c r="D203" s="40">
        <v>9</v>
      </c>
      <c r="E203" s="41">
        <f t="shared" si="23"/>
        <v>5.5632823365785811E-3</v>
      </c>
      <c r="F203" s="41">
        <f t="shared" si="24"/>
        <v>8.5632730732635581E-3</v>
      </c>
      <c r="G203" s="41">
        <f t="shared" si="26"/>
        <v>0.125</v>
      </c>
      <c r="H203" s="41">
        <f t="shared" si="25"/>
        <v>6.9541029207232264E-4</v>
      </c>
    </row>
    <row r="204" spans="1:8" s="42" customFormat="1" x14ac:dyDescent="0.2">
      <c r="A204" s="38"/>
      <c r="B204" s="39" t="s">
        <v>189</v>
      </c>
      <c r="C204" s="40">
        <v>2</v>
      </c>
      <c r="D204" s="40">
        <v>4</v>
      </c>
      <c r="E204" s="41">
        <f t="shared" si="23"/>
        <v>1.3908205841446453E-3</v>
      </c>
      <c r="F204" s="41">
        <f t="shared" si="24"/>
        <v>3.8058991436726928E-3</v>
      </c>
      <c r="G204" s="41">
        <f t="shared" si="26"/>
        <v>1</v>
      </c>
      <c r="H204" s="41">
        <f t="shared" si="25"/>
        <v>1.3908205841446453E-3</v>
      </c>
    </row>
    <row r="205" spans="1:8" s="42" customFormat="1" x14ac:dyDescent="0.2">
      <c r="A205" s="38"/>
      <c r="B205" s="39" t="s">
        <v>190</v>
      </c>
      <c r="C205" s="40">
        <v>8</v>
      </c>
      <c r="D205" s="40">
        <v>1</v>
      </c>
      <c r="E205" s="41">
        <f t="shared" ref="E205:E236" si="27">+IF(C205=0,"",C205/C$173)</f>
        <v>5.5632823365785811E-3</v>
      </c>
      <c r="F205" s="41">
        <f t="shared" ref="F205:F236" si="28">+IF(D205=0,"",D205/D$173)</f>
        <v>9.5147478591817321E-4</v>
      </c>
      <c r="G205" s="41">
        <f t="shared" si="26"/>
        <v>-0.875</v>
      </c>
      <c r="H205" s="41">
        <f t="shared" ref="H205:H236" si="29">+IF(OR(AND(E205=""),(G205="")),"",E205*G205)</f>
        <v>-4.8678720445062586E-3</v>
      </c>
    </row>
    <row r="206" spans="1:8" s="42" customFormat="1" x14ac:dyDescent="0.2">
      <c r="A206" s="38"/>
      <c r="B206" s="39" t="s">
        <v>191</v>
      </c>
      <c r="C206" s="40">
        <v>3</v>
      </c>
      <c r="D206" s="40">
        <v>0</v>
      </c>
      <c r="E206" s="41">
        <f t="shared" si="27"/>
        <v>2.086230876216968E-3</v>
      </c>
      <c r="F206" s="41" t="str">
        <f t="shared" si="28"/>
        <v/>
      </c>
      <c r="G206" s="41">
        <f t="shared" ref="G206:G237" si="30">+IF(AND(C206=0,D206=0)," ",IF(C206=0,1,IF(D206=0,-1,(D206-C206)/C206)))</f>
        <v>-1</v>
      </c>
      <c r="H206" s="41">
        <f t="shared" si="29"/>
        <v>-2.086230876216968E-3</v>
      </c>
    </row>
    <row r="207" spans="1:8" s="42" customFormat="1" x14ac:dyDescent="0.2">
      <c r="A207" s="38"/>
      <c r="B207" s="39" t="s">
        <v>192</v>
      </c>
      <c r="C207" s="40">
        <v>0</v>
      </c>
      <c r="D207" s="40">
        <v>0</v>
      </c>
      <c r="E207" s="41" t="str">
        <f t="shared" si="27"/>
        <v/>
      </c>
      <c r="F207" s="41" t="str">
        <f t="shared" si="28"/>
        <v/>
      </c>
      <c r="G207" s="41" t="str">
        <f t="shared" si="30"/>
        <v xml:space="preserve"> </v>
      </c>
      <c r="H207" s="41" t="str">
        <f t="shared" si="29"/>
        <v/>
      </c>
    </row>
    <row r="208" spans="1:8" s="42" customFormat="1" x14ac:dyDescent="0.2">
      <c r="A208" s="38"/>
      <c r="B208" s="39" t="s">
        <v>193</v>
      </c>
      <c r="C208" s="40">
        <v>3</v>
      </c>
      <c r="D208" s="40">
        <v>2</v>
      </c>
      <c r="E208" s="41">
        <f t="shared" si="27"/>
        <v>2.086230876216968E-3</v>
      </c>
      <c r="F208" s="41">
        <f t="shared" si="28"/>
        <v>1.9029495718363464E-3</v>
      </c>
      <c r="G208" s="41">
        <f t="shared" si="30"/>
        <v>-0.33333333333333331</v>
      </c>
      <c r="H208" s="41">
        <f t="shared" si="29"/>
        <v>-6.9541029207232264E-4</v>
      </c>
    </row>
    <row r="209" spans="1:8" s="42" customFormat="1" x14ac:dyDescent="0.2">
      <c r="A209" s="38"/>
      <c r="B209" s="39" t="s">
        <v>194</v>
      </c>
      <c r="C209" s="40">
        <v>1</v>
      </c>
      <c r="D209" s="40">
        <v>1</v>
      </c>
      <c r="E209" s="41">
        <f t="shared" si="27"/>
        <v>6.9541029207232264E-4</v>
      </c>
      <c r="F209" s="41">
        <f t="shared" si="28"/>
        <v>9.5147478591817321E-4</v>
      </c>
      <c r="G209" s="41">
        <f t="shared" si="30"/>
        <v>0</v>
      </c>
      <c r="H209" s="41">
        <f t="shared" si="29"/>
        <v>0</v>
      </c>
    </row>
    <row r="210" spans="1:8" s="42" customFormat="1" x14ac:dyDescent="0.2">
      <c r="A210" s="38"/>
      <c r="B210" s="39" t="s">
        <v>195</v>
      </c>
      <c r="C210" s="40">
        <v>4</v>
      </c>
      <c r="D210" s="40">
        <v>6</v>
      </c>
      <c r="E210" s="41">
        <f t="shared" si="27"/>
        <v>2.7816411682892906E-3</v>
      </c>
      <c r="F210" s="41">
        <f t="shared" si="28"/>
        <v>5.708848715509039E-3</v>
      </c>
      <c r="G210" s="41">
        <f t="shared" si="30"/>
        <v>0.5</v>
      </c>
      <c r="H210" s="41">
        <f t="shared" si="29"/>
        <v>1.3908205841446453E-3</v>
      </c>
    </row>
    <row r="211" spans="1:8" s="42" customFormat="1" x14ac:dyDescent="0.2">
      <c r="A211" s="38"/>
      <c r="B211" s="39" t="s">
        <v>196</v>
      </c>
      <c r="C211" s="40">
        <v>0</v>
      </c>
      <c r="D211" s="40">
        <v>0</v>
      </c>
      <c r="E211" s="41" t="str">
        <f t="shared" si="27"/>
        <v/>
      </c>
      <c r="F211" s="41" t="str">
        <f t="shared" si="28"/>
        <v/>
      </c>
      <c r="G211" s="41" t="str">
        <f t="shared" si="30"/>
        <v xml:space="preserve"> </v>
      </c>
      <c r="H211" s="41" t="str">
        <f t="shared" si="29"/>
        <v/>
      </c>
    </row>
    <row r="212" spans="1:8" s="42" customFormat="1" x14ac:dyDescent="0.2">
      <c r="A212" s="38"/>
      <c r="B212" s="39" t="s">
        <v>197</v>
      </c>
      <c r="C212" s="40">
        <v>0</v>
      </c>
      <c r="D212" s="40">
        <v>0</v>
      </c>
      <c r="E212" s="41" t="str">
        <f t="shared" si="27"/>
        <v/>
      </c>
      <c r="F212" s="41" t="str">
        <f t="shared" si="28"/>
        <v/>
      </c>
      <c r="G212" s="41" t="str">
        <f t="shared" si="30"/>
        <v xml:space="preserve"> </v>
      </c>
      <c r="H212" s="41" t="str">
        <f t="shared" si="29"/>
        <v/>
      </c>
    </row>
    <row r="213" spans="1:8" s="42" customFormat="1" ht="25.5" x14ac:dyDescent="0.2">
      <c r="A213" s="38"/>
      <c r="B213" s="39" t="s">
        <v>198</v>
      </c>
      <c r="C213" s="40">
        <v>5</v>
      </c>
      <c r="D213" s="40">
        <v>8</v>
      </c>
      <c r="E213" s="41">
        <f t="shared" si="27"/>
        <v>3.4770514603616135E-3</v>
      </c>
      <c r="F213" s="41">
        <f t="shared" si="28"/>
        <v>7.6117982873453857E-3</v>
      </c>
      <c r="G213" s="41">
        <f t="shared" si="30"/>
        <v>0.6</v>
      </c>
      <c r="H213" s="41">
        <f t="shared" si="29"/>
        <v>2.086230876216968E-3</v>
      </c>
    </row>
    <row r="214" spans="1:8" s="42" customFormat="1" x14ac:dyDescent="0.2">
      <c r="A214" s="38"/>
      <c r="B214" s="39" t="s">
        <v>199</v>
      </c>
      <c r="C214" s="40">
        <v>0</v>
      </c>
      <c r="D214" s="40">
        <v>1</v>
      </c>
      <c r="E214" s="41" t="str">
        <f t="shared" si="27"/>
        <v/>
      </c>
      <c r="F214" s="41">
        <f t="shared" si="28"/>
        <v>9.5147478591817321E-4</v>
      </c>
      <c r="G214" s="41">
        <f t="shared" si="30"/>
        <v>1</v>
      </c>
      <c r="H214" s="41" t="str">
        <f t="shared" si="29"/>
        <v/>
      </c>
    </row>
    <row r="215" spans="1:8" s="42" customFormat="1" ht="25.5" x14ac:dyDescent="0.2">
      <c r="A215" s="38"/>
      <c r="B215" s="39" t="s">
        <v>200</v>
      </c>
      <c r="C215" s="40">
        <v>0</v>
      </c>
      <c r="D215" s="40">
        <v>0</v>
      </c>
      <c r="E215" s="41" t="str">
        <f t="shared" si="27"/>
        <v/>
      </c>
      <c r="F215" s="41" t="str">
        <f t="shared" si="28"/>
        <v/>
      </c>
      <c r="G215" s="41" t="str">
        <f t="shared" si="30"/>
        <v xml:space="preserve"> </v>
      </c>
      <c r="H215" s="41" t="str">
        <f t="shared" si="29"/>
        <v/>
      </c>
    </row>
    <row r="216" spans="1:8" s="42" customFormat="1" ht="25.5" x14ac:dyDescent="0.2">
      <c r="A216" s="38"/>
      <c r="B216" s="39" t="s">
        <v>201</v>
      </c>
      <c r="C216" s="40">
        <v>0</v>
      </c>
      <c r="D216" s="40">
        <v>0</v>
      </c>
      <c r="E216" s="41" t="str">
        <f t="shared" si="27"/>
        <v/>
      </c>
      <c r="F216" s="41" t="str">
        <f t="shared" si="28"/>
        <v/>
      </c>
      <c r="G216" s="41" t="str">
        <f t="shared" si="30"/>
        <v xml:space="preserve"> </v>
      </c>
      <c r="H216" s="41" t="str">
        <f t="shared" si="29"/>
        <v/>
      </c>
    </row>
    <row r="217" spans="1:8" s="42" customFormat="1" x14ac:dyDescent="0.2">
      <c r="A217" s="38"/>
      <c r="B217" s="39" t="s">
        <v>202</v>
      </c>
      <c r="C217" s="40">
        <v>0</v>
      </c>
      <c r="D217" s="40">
        <v>0</v>
      </c>
      <c r="E217" s="41" t="str">
        <f t="shared" si="27"/>
        <v/>
      </c>
      <c r="F217" s="41" t="str">
        <f t="shared" si="28"/>
        <v/>
      </c>
      <c r="G217" s="41" t="str">
        <f t="shared" si="30"/>
        <v xml:space="preserve"> </v>
      </c>
      <c r="H217" s="41" t="str">
        <f t="shared" si="29"/>
        <v/>
      </c>
    </row>
    <row r="218" spans="1:8" s="42" customFormat="1" x14ac:dyDescent="0.2">
      <c r="A218" s="38" t="s">
        <v>95</v>
      </c>
      <c r="B218" s="39" t="s">
        <v>203</v>
      </c>
      <c r="C218" s="40">
        <v>0</v>
      </c>
      <c r="D218" s="40">
        <v>5</v>
      </c>
      <c r="E218" s="41" t="str">
        <f t="shared" si="27"/>
        <v/>
      </c>
      <c r="F218" s="41">
        <f t="shared" si="28"/>
        <v>4.7573739295908657E-3</v>
      </c>
      <c r="G218" s="41">
        <f t="shared" si="30"/>
        <v>1</v>
      </c>
      <c r="H218" s="41" t="str">
        <f t="shared" si="29"/>
        <v/>
      </c>
    </row>
    <row r="219" spans="1:8" s="42" customFormat="1" x14ac:dyDescent="0.2">
      <c r="A219" s="38"/>
      <c r="B219" s="39" t="s">
        <v>204</v>
      </c>
      <c r="C219" s="40">
        <v>0</v>
      </c>
      <c r="D219" s="40">
        <v>0</v>
      </c>
      <c r="E219" s="41" t="str">
        <f t="shared" si="27"/>
        <v/>
      </c>
      <c r="F219" s="41" t="str">
        <f t="shared" si="28"/>
        <v/>
      </c>
      <c r="G219" s="41" t="str">
        <f t="shared" si="30"/>
        <v xml:space="preserve"> </v>
      </c>
      <c r="H219" s="41" t="str">
        <f t="shared" si="29"/>
        <v/>
      </c>
    </row>
    <row r="220" spans="1:8" s="42" customFormat="1" x14ac:dyDescent="0.2">
      <c r="A220" s="38"/>
      <c r="B220" s="39" t="s">
        <v>205</v>
      </c>
      <c r="C220" s="40">
        <v>0</v>
      </c>
      <c r="D220" s="40">
        <v>0</v>
      </c>
      <c r="E220" s="41" t="str">
        <f t="shared" si="27"/>
        <v/>
      </c>
      <c r="F220" s="41" t="str">
        <f t="shared" si="28"/>
        <v/>
      </c>
      <c r="G220" s="41" t="str">
        <f t="shared" si="30"/>
        <v xml:space="preserve"> </v>
      </c>
      <c r="H220" s="41" t="str">
        <f t="shared" si="29"/>
        <v/>
      </c>
    </row>
    <row r="221" spans="1:8" s="42" customFormat="1" x14ac:dyDescent="0.2">
      <c r="A221" s="38"/>
      <c r="B221" s="39" t="s">
        <v>206</v>
      </c>
      <c r="C221" s="40">
        <v>0</v>
      </c>
      <c r="D221" s="40">
        <v>0</v>
      </c>
      <c r="E221" s="41" t="str">
        <f t="shared" si="27"/>
        <v/>
      </c>
      <c r="F221" s="41" t="str">
        <f t="shared" si="28"/>
        <v/>
      </c>
      <c r="G221" s="41" t="str">
        <f t="shared" si="30"/>
        <v xml:space="preserve"> </v>
      </c>
      <c r="H221" s="41" t="str">
        <f t="shared" si="29"/>
        <v/>
      </c>
    </row>
    <row r="222" spans="1:8" s="42" customFormat="1" x14ac:dyDescent="0.2">
      <c r="A222" s="38"/>
      <c r="B222" s="39" t="s">
        <v>207</v>
      </c>
      <c r="C222" s="40">
        <v>0</v>
      </c>
      <c r="D222" s="40">
        <v>0</v>
      </c>
      <c r="E222" s="41" t="str">
        <f t="shared" si="27"/>
        <v/>
      </c>
      <c r="F222" s="41" t="str">
        <f t="shared" si="28"/>
        <v/>
      </c>
      <c r="G222" s="41" t="str">
        <f t="shared" si="30"/>
        <v xml:space="preserve"> </v>
      </c>
      <c r="H222" s="41" t="str">
        <f t="shared" si="29"/>
        <v/>
      </c>
    </row>
    <row r="223" spans="1:8" s="42" customFormat="1" x14ac:dyDescent="0.2">
      <c r="A223" s="38"/>
      <c r="B223" s="39" t="s">
        <v>208</v>
      </c>
      <c r="C223" s="40">
        <v>0</v>
      </c>
      <c r="D223" s="40">
        <v>0</v>
      </c>
      <c r="E223" s="41" t="str">
        <f t="shared" si="27"/>
        <v/>
      </c>
      <c r="F223" s="41" t="str">
        <f t="shared" si="28"/>
        <v/>
      </c>
      <c r="G223" s="41" t="str">
        <f t="shared" si="30"/>
        <v xml:space="preserve"> </v>
      </c>
      <c r="H223" s="41" t="str">
        <f t="shared" si="29"/>
        <v/>
      </c>
    </row>
    <row r="224" spans="1:8" s="42" customFormat="1" x14ac:dyDescent="0.2">
      <c r="A224" s="38"/>
      <c r="B224" s="39" t="s">
        <v>209</v>
      </c>
      <c r="C224" s="40">
        <v>0</v>
      </c>
      <c r="D224" s="40">
        <v>0</v>
      </c>
      <c r="E224" s="41" t="str">
        <f t="shared" si="27"/>
        <v/>
      </c>
      <c r="F224" s="41" t="str">
        <f t="shared" si="28"/>
        <v/>
      </c>
      <c r="G224" s="41" t="str">
        <f t="shared" si="30"/>
        <v xml:space="preserve"> </v>
      </c>
      <c r="H224" s="41" t="str">
        <f t="shared" si="29"/>
        <v/>
      </c>
    </row>
    <row r="225" spans="1:8" s="42" customFormat="1" x14ac:dyDescent="0.2">
      <c r="A225" s="38"/>
      <c r="B225" s="39" t="s">
        <v>210</v>
      </c>
      <c r="C225" s="40">
        <v>27</v>
      </c>
      <c r="D225" s="40">
        <v>112</v>
      </c>
      <c r="E225" s="41">
        <f t="shared" si="27"/>
        <v>1.8776077885952713E-2</v>
      </c>
      <c r="F225" s="41">
        <f t="shared" si="28"/>
        <v>0.1065651760228354</v>
      </c>
      <c r="G225" s="41">
        <f t="shared" si="30"/>
        <v>3.1481481481481484</v>
      </c>
      <c r="H225" s="41">
        <f t="shared" si="29"/>
        <v>5.9109874826147435E-2</v>
      </c>
    </row>
    <row r="226" spans="1:8" s="42" customFormat="1" x14ac:dyDescent="0.2">
      <c r="A226" s="38"/>
      <c r="B226" s="39" t="s">
        <v>211</v>
      </c>
      <c r="C226" s="40">
        <v>0</v>
      </c>
      <c r="D226" s="40">
        <v>0</v>
      </c>
      <c r="E226" s="41" t="str">
        <f t="shared" si="27"/>
        <v/>
      </c>
      <c r="F226" s="41" t="str">
        <f t="shared" si="28"/>
        <v/>
      </c>
      <c r="G226" s="41" t="str">
        <f t="shared" si="30"/>
        <v xml:space="preserve"> </v>
      </c>
      <c r="H226" s="41" t="str">
        <f t="shared" si="29"/>
        <v/>
      </c>
    </row>
    <row r="227" spans="1:8" s="42" customFormat="1" x14ac:dyDescent="0.2">
      <c r="A227" s="38"/>
      <c r="B227" s="39" t="s">
        <v>212</v>
      </c>
      <c r="C227" s="40">
        <v>0</v>
      </c>
      <c r="D227" s="40">
        <v>0</v>
      </c>
      <c r="E227" s="41" t="str">
        <f t="shared" si="27"/>
        <v/>
      </c>
      <c r="F227" s="41" t="str">
        <f t="shared" si="28"/>
        <v/>
      </c>
      <c r="G227" s="41" t="str">
        <f t="shared" si="30"/>
        <v xml:space="preserve"> </v>
      </c>
      <c r="H227" s="41" t="str">
        <f t="shared" si="29"/>
        <v/>
      </c>
    </row>
    <row r="228" spans="1:8" s="42" customFormat="1" x14ac:dyDescent="0.2">
      <c r="A228" s="38"/>
      <c r="B228" s="39" t="s">
        <v>213</v>
      </c>
      <c r="C228" s="40">
        <v>0</v>
      </c>
      <c r="D228" s="40">
        <v>0</v>
      </c>
      <c r="E228" s="41" t="str">
        <f t="shared" si="27"/>
        <v/>
      </c>
      <c r="F228" s="41" t="str">
        <f t="shared" si="28"/>
        <v/>
      </c>
      <c r="G228" s="41" t="str">
        <f t="shared" si="30"/>
        <v xml:space="preserve"> </v>
      </c>
      <c r="H228" s="41" t="str">
        <f t="shared" si="29"/>
        <v/>
      </c>
    </row>
    <row r="229" spans="1:8" s="42" customFormat="1" x14ac:dyDescent="0.2">
      <c r="A229" s="38"/>
      <c r="B229" s="39" t="s">
        <v>214</v>
      </c>
      <c r="C229" s="40">
        <v>0</v>
      </c>
      <c r="D229" s="40">
        <v>0</v>
      </c>
      <c r="E229" s="41" t="str">
        <f t="shared" si="27"/>
        <v/>
      </c>
      <c r="F229" s="41" t="str">
        <f t="shared" si="28"/>
        <v/>
      </c>
      <c r="G229" s="41" t="str">
        <f t="shared" si="30"/>
        <v xml:space="preserve"> </v>
      </c>
      <c r="H229" s="41" t="str">
        <f t="shared" si="29"/>
        <v/>
      </c>
    </row>
    <row r="230" spans="1:8" s="42" customFormat="1" x14ac:dyDescent="0.2">
      <c r="A230" s="38"/>
      <c r="B230" s="39" t="s">
        <v>215</v>
      </c>
      <c r="C230" s="40">
        <v>1</v>
      </c>
      <c r="D230" s="40">
        <v>0</v>
      </c>
      <c r="E230" s="41">
        <f t="shared" si="27"/>
        <v>6.9541029207232264E-4</v>
      </c>
      <c r="F230" s="41" t="str">
        <f t="shared" si="28"/>
        <v/>
      </c>
      <c r="G230" s="41">
        <f t="shared" si="30"/>
        <v>-1</v>
      </c>
      <c r="H230" s="41">
        <f t="shared" si="29"/>
        <v>-6.9541029207232264E-4</v>
      </c>
    </row>
    <row r="231" spans="1:8" s="42" customFormat="1" x14ac:dyDescent="0.2">
      <c r="A231" s="38"/>
      <c r="B231" s="39" t="s">
        <v>216</v>
      </c>
      <c r="C231" s="40">
        <v>0</v>
      </c>
      <c r="D231" s="40">
        <v>0</v>
      </c>
      <c r="E231" s="41" t="str">
        <f t="shared" si="27"/>
        <v/>
      </c>
      <c r="F231" s="41" t="str">
        <f t="shared" si="28"/>
        <v/>
      </c>
      <c r="G231" s="41" t="str">
        <f t="shared" si="30"/>
        <v xml:space="preserve"> </v>
      </c>
      <c r="H231" s="41" t="str">
        <f t="shared" si="29"/>
        <v/>
      </c>
    </row>
    <row r="232" spans="1:8" s="42" customFormat="1" x14ac:dyDescent="0.2">
      <c r="A232" s="38" t="s">
        <v>95</v>
      </c>
      <c r="B232" s="39" t="s">
        <v>217</v>
      </c>
      <c r="C232" s="40">
        <v>0</v>
      </c>
      <c r="D232" s="40">
        <v>0</v>
      </c>
      <c r="E232" s="41" t="str">
        <f t="shared" si="27"/>
        <v/>
      </c>
      <c r="F232" s="41" t="str">
        <f t="shared" si="28"/>
        <v/>
      </c>
      <c r="G232" s="41" t="str">
        <f t="shared" si="30"/>
        <v xml:space="preserve"> </v>
      </c>
      <c r="H232" s="41" t="str">
        <f t="shared" si="29"/>
        <v/>
      </c>
    </row>
    <row r="233" spans="1:8" s="42" customFormat="1" x14ac:dyDescent="0.2">
      <c r="A233" s="38"/>
      <c r="B233" s="39" t="s">
        <v>218</v>
      </c>
      <c r="C233" s="40">
        <v>0</v>
      </c>
      <c r="D233" s="40">
        <v>0</v>
      </c>
      <c r="E233" s="41" t="str">
        <f t="shared" si="27"/>
        <v/>
      </c>
      <c r="F233" s="41" t="str">
        <f t="shared" si="28"/>
        <v/>
      </c>
      <c r="G233" s="41" t="str">
        <f t="shared" si="30"/>
        <v xml:space="preserve"> </v>
      </c>
      <c r="H233" s="41" t="str">
        <f t="shared" si="29"/>
        <v/>
      </c>
    </row>
    <row r="234" spans="1:8" s="42" customFormat="1" x14ac:dyDescent="0.2">
      <c r="A234" s="38"/>
      <c r="B234" s="39" t="s">
        <v>219</v>
      </c>
      <c r="C234" s="40">
        <v>0</v>
      </c>
      <c r="D234" s="40">
        <v>0</v>
      </c>
      <c r="E234" s="41" t="str">
        <f t="shared" si="27"/>
        <v/>
      </c>
      <c r="F234" s="41" t="str">
        <f t="shared" si="28"/>
        <v/>
      </c>
      <c r="G234" s="41" t="str">
        <f t="shared" si="30"/>
        <v xml:space="preserve"> </v>
      </c>
      <c r="H234" s="41" t="str">
        <f t="shared" si="29"/>
        <v/>
      </c>
    </row>
    <row r="235" spans="1:8" s="42" customFormat="1" x14ac:dyDescent="0.2">
      <c r="A235" s="38"/>
      <c r="B235" s="39" t="s">
        <v>220</v>
      </c>
      <c r="C235" s="40">
        <v>0</v>
      </c>
      <c r="D235" s="40">
        <v>0</v>
      </c>
      <c r="E235" s="41" t="str">
        <f t="shared" si="27"/>
        <v/>
      </c>
      <c r="F235" s="41" t="str">
        <f t="shared" si="28"/>
        <v/>
      </c>
      <c r="G235" s="41" t="str">
        <f t="shared" si="30"/>
        <v xml:space="preserve"> </v>
      </c>
      <c r="H235" s="41" t="str">
        <f t="shared" si="29"/>
        <v/>
      </c>
    </row>
    <row r="236" spans="1:8" s="42" customFormat="1" ht="25.5" x14ac:dyDescent="0.2">
      <c r="A236" s="38"/>
      <c r="B236" s="39" t="s">
        <v>221</v>
      </c>
      <c r="C236" s="40">
        <v>0</v>
      </c>
      <c r="D236" s="40">
        <v>0</v>
      </c>
      <c r="E236" s="41" t="str">
        <f t="shared" si="27"/>
        <v/>
      </c>
      <c r="F236" s="41" t="str">
        <f t="shared" si="28"/>
        <v/>
      </c>
      <c r="G236" s="41" t="str">
        <f t="shared" si="30"/>
        <v xml:space="preserve"> </v>
      </c>
      <c r="H236" s="41" t="str">
        <f t="shared" si="29"/>
        <v/>
      </c>
    </row>
    <row r="237" spans="1:8" s="42" customFormat="1" ht="25.5" x14ac:dyDescent="0.2">
      <c r="A237" s="38"/>
      <c r="B237" s="39" t="s">
        <v>222</v>
      </c>
      <c r="C237" s="40">
        <v>0</v>
      </c>
      <c r="D237" s="40">
        <v>0</v>
      </c>
      <c r="E237" s="41" t="str">
        <f t="shared" ref="E237:E268" si="31">+IF(C237=0,"",C237/C$173)</f>
        <v/>
      </c>
      <c r="F237" s="41" t="str">
        <f t="shared" ref="F237:F268" si="32">+IF(D237=0,"",D237/D$173)</f>
        <v/>
      </c>
      <c r="G237" s="41" t="str">
        <f t="shared" si="30"/>
        <v xml:space="preserve"> </v>
      </c>
      <c r="H237" s="41" t="str">
        <f t="shared" ref="H237:H268" si="33">+IF(OR(AND(E237=""),(G237="")),"",E237*G237)</f>
        <v/>
      </c>
    </row>
    <row r="238" spans="1:8" s="42" customFormat="1" x14ac:dyDescent="0.2">
      <c r="A238" s="38"/>
      <c r="B238" s="39" t="s">
        <v>223</v>
      </c>
      <c r="C238" s="40">
        <v>11</v>
      </c>
      <c r="D238" s="40">
        <v>4</v>
      </c>
      <c r="E238" s="41">
        <f t="shared" si="31"/>
        <v>7.6495132127955496E-3</v>
      </c>
      <c r="F238" s="41">
        <f t="shared" si="32"/>
        <v>3.8058991436726928E-3</v>
      </c>
      <c r="G238" s="41">
        <f t="shared" ref="G238:G269" si="34">+IF(AND(C238=0,D238=0)," ",IF(C238=0,1,IF(D238=0,-1,(D238-C238)/C238)))</f>
        <v>-0.63636363636363635</v>
      </c>
      <c r="H238" s="41">
        <f t="shared" si="33"/>
        <v>-4.8678720445062586E-3</v>
      </c>
    </row>
    <row r="239" spans="1:8" s="42" customFormat="1" x14ac:dyDescent="0.2">
      <c r="A239" s="38"/>
      <c r="B239" s="39" t="s">
        <v>224</v>
      </c>
      <c r="C239" s="40">
        <v>0</v>
      </c>
      <c r="D239" s="40">
        <v>0</v>
      </c>
      <c r="E239" s="41" t="str">
        <f t="shared" si="31"/>
        <v/>
      </c>
      <c r="F239" s="41" t="str">
        <f t="shared" si="32"/>
        <v/>
      </c>
      <c r="G239" s="41" t="str">
        <f t="shared" si="34"/>
        <v xml:space="preserve"> </v>
      </c>
      <c r="H239" s="41" t="str">
        <f t="shared" si="33"/>
        <v/>
      </c>
    </row>
    <row r="240" spans="1:8" s="42" customFormat="1" ht="25.5" x14ac:dyDescent="0.2">
      <c r="A240" s="38"/>
      <c r="B240" s="39" t="s">
        <v>225</v>
      </c>
      <c r="C240" s="40">
        <v>0</v>
      </c>
      <c r="D240" s="40">
        <v>0</v>
      </c>
      <c r="E240" s="41" t="str">
        <f t="shared" si="31"/>
        <v/>
      </c>
      <c r="F240" s="41" t="str">
        <f t="shared" si="32"/>
        <v/>
      </c>
      <c r="G240" s="41" t="str">
        <f t="shared" si="34"/>
        <v xml:space="preserve"> </v>
      </c>
      <c r="H240" s="41" t="str">
        <f t="shared" si="33"/>
        <v/>
      </c>
    </row>
    <row r="241" spans="1:8" s="42" customFormat="1" x14ac:dyDescent="0.2">
      <c r="A241" s="38"/>
      <c r="B241" s="39" t="s">
        <v>226</v>
      </c>
      <c r="C241" s="40">
        <v>7</v>
      </c>
      <c r="D241" s="40">
        <v>5</v>
      </c>
      <c r="E241" s="41">
        <f t="shared" si="31"/>
        <v>4.8678720445062586E-3</v>
      </c>
      <c r="F241" s="41">
        <f t="shared" si="32"/>
        <v>4.7573739295908657E-3</v>
      </c>
      <c r="G241" s="41">
        <f t="shared" si="34"/>
        <v>-0.2857142857142857</v>
      </c>
      <c r="H241" s="41">
        <f t="shared" si="33"/>
        <v>-1.3908205841446453E-3</v>
      </c>
    </row>
    <row r="242" spans="1:8" s="42" customFormat="1" x14ac:dyDescent="0.2">
      <c r="A242" s="38"/>
      <c r="B242" s="39" t="s">
        <v>227</v>
      </c>
      <c r="C242" s="40">
        <v>0</v>
      </c>
      <c r="D242" s="40">
        <v>0</v>
      </c>
      <c r="E242" s="41" t="str">
        <f t="shared" si="31"/>
        <v/>
      </c>
      <c r="F242" s="41" t="str">
        <f t="shared" si="32"/>
        <v/>
      </c>
      <c r="G242" s="41" t="str">
        <f t="shared" si="34"/>
        <v xml:space="preserve"> </v>
      </c>
      <c r="H242" s="41" t="str">
        <f t="shared" si="33"/>
        <v/>
      </c>
    </row>
    <row r="243" spans="1:8" s="42" customFormat="1" x14ac:dyDescent="0.2">
      <c r="A243" s="38"/>
      <c r="B243" s="39" t="s">
        <v>228</v>
      </c>
      <c r="C243" s="40">
        <v>3</v>
      </c>
      <c r="D243" s="40">
        <v>2</v>
      </c>
      <c r="E243" s="41">
        <f t="shared" si="31"/>
        <v>2.086230876216968E-3</v>
      </c>
      <c r="F243" s="41">
        <f t="shared" si="32"/>
        <v>1.9029495718363464E-3</v>
      </c>
      <c r="G243" s="41">
        <f t="shared" si="34"/>
        <v>-0.33333333333333331</v>
      </c>
      <c r="H243" s="41">
        <f t="shared" si="33"/>
        <v>-6.9541029207232264E-4</v>
      </c>
    </row>
    <row r="244" spans="1:8" s="42" customFormat="1" x14ac:dyDescent="0.2">
      <c r="A244" s="38"/>
      <c r="B244" s="39" t="s">
        <v>229</v>
      </c>
      <c r="C244" s="40">
        <v>3</v>
      </c>
      <c r="D244" s="40">
        <v>0</v>
      </c>
      <c r="E244" s="41">
        <f t="shared" si="31"/>
        <v>2.086230876216968E-3</v>
      </c>
      <c r="F244" s="41" t="str">
        <f t="shared" si="32"/>
        <v/>
      </c>
      <c r="G244" s="41">
        <f t="shared" si="34"/>
        <v>-1</v>
      </c>
      <c r="H244" s="41">
        <f t="shared" si="33"/>
        <v>-2.086230876216968E-3</v>
      </c>
    </row>
    <row r="245" spans="1:8" s="42" customFormat="1" ht="25.5" x14ac:dyDescent="0.2">
      <c r="A245" s="38"/>
      <c r="B245" s="39" t="s">
        <v>230</v>
      </c>
      <c r="C245" s="40">
        <v>0</v>
      </c>
      <c r="D245" s="40">
        <v>0</v>
      </c>
      <c r="E245" s="41" t="str">
        <f t="shared" si="31"/>
        <v/>
      </c>
      <c r="F245" s="41" t="str">
        <f t="shared" si="32"/>
        <v/>
      </c>
      <c r="G245" s="41" t="str">
        <f t="shared" si="34"/>
        <v xml:space="preserve"> </v>
      </c>
      <c r="H245" s="41" t="str">
        <f t="shared" si="33"/>
        <v/>
      </c>
    </row>
    <row r="246" spans="1:8" s="42" customFormat="1" x14ac:dyDescent="0.2">
      <c r="A246" s="38"/>
      <c r="B246" s="39" t="s">
        <v>231</v>
      </c>
      <c r="C246" s="40">
        <v>1</v>
      </c>
      <c r="D246" s="40">
        <v>0</v>
      </c>
      <c r="E246" s="41">
        <f t="shared" si="31"/>
        <v>6.9541029207232264E-4</v>
      </c>
      <c r="F246" s="41" t="str">
        <f t="shared" si="32"/>
        <v/>
      </c>
      <c r="G246" s="41">
        <f t="shared" si="34"/>
        <v>-1</v>
      </c>
      <c r="H246" s="41">
        <f t="shared" si="33"/>
        <v>-6.9541029207232264E-4</v>
      </c>
    </row>
    <row r="247" spans="1:8" s="42" customFormat="1" ht="25.5" x14ac:dyDescent="0.2">
      <c r="A247" s="38"/>
      <c r="B247" s="39" t="s">
        <v>232</v>
      </c>
      <c r="C247" s="40">
        <v>0</v>
      </c>
      <c r="D247" s="40">
        <v>0</v>
      </c>
      <c r="E247" s="41" t="str">
        <f t="shared" si="31"/>
        <v/>
      </c>
      <c r="F247" s="41" t="str">
        <f t="shared" si="32"/>
        <v/>
      </c>
      <c r="G247" s="41" t="str">
        <f t="shared" si="34"/>
        <v xml:space="preserve"> </v>
      </c>
      <c r="H247" s="41" t="str">
        <f t="shared" si="33"/>
        <v/>
      </c>
    </row>
    <row r="248" spans="1:8" s="42" customFormat="1" x14ac:dyDescent="0.2">
      <c r="A248" s="38"/>
      <c r="B248" s="39" t="s">
        <v>233</v>
      </c>
      <c r="C248" s="40">
        <v>0</v>
      </c>
      <c r="D248" s="40">
        <v>0</v>
      </c>
      <c r="E248" s="41" t="str">
        <f t="shared" si="31"/>
        <v/>
      </c>
      <c r="F248" s="41" t="str">
        <f t="shared" si="32"/>
        <v/>
      </c>
      <c r="G248" s="41" t="str">
        <f t="shared" si="34"/>
        <v xml:space="preserve"> </v>
      </c>
      <c r="H248" s="41" t="str">
        <f t="shared" si="33"/>
        <v/>
      </c>
    </row>
    <row r="249" spans="1:8" s="42" customFormat="1" x14ac:dyDescent="0.2">
      <c r="A249" s="38"/>
      <c r="B249" s="39" t="s">
        <v>234</v>
      </c>
      <c r="C249" s="40">
        <v>1</v>
      </c>
      <c r="D249" s="40">
        <v>0</v>
      </c>
      <c r="E249" s="41">
        <f t="shared" si="31"/>
        <v>6.9541029207232264E-4</v>
      </c>
      <c r="F249" s="41" t="str">
        <f t="shared" si="32"/>
        <v/>
      </c>
      <c r="G249" s="41">
        <f t="shared" si="34"/>
        <v>-1</v>
      </c>
      <c r="H249" s="41">
        <f t="shared" si="33"/>
        <v>-6.9541029207232264E-4</v>
      </c>
    </row>
    <row r="250" spans="1:8" s="42" customFormat="1" x14ac:dyDescent="0.2">
      <c r="A250" s="38"/>
      <c r="B250" s="39" t="s">
        <v>235</v>
      </c>
      <c r="C250" s="40">
        <v>0</v>
      </c>
      <c r="D250" s="40">
        <v>1</v>
      </c>
      <c r="E250" s="41" t="str">
        <f t="shared" si="31"/>
        <v/>
      </c>
      <c r="F250" s="41">
        <f t="shared" si="32"/>
        <v>9.5147478591817321E-4</v>
      </c>
      <c r="G250" s="41">
        <f t="shared" si="34"/>
        <v>1</v>
      </c>
      <c r="H250" s="41" t="str">
        <f t="shared" si="33"/>
        <v/>
      </c>
    </row>
    <row r="251" spans="1:8" s="42" customFormat="1" x14ac:dyDescent="0.2">
      <c r="A251" s="38"/>
      <c r="B251" s="39" t="s">
        <v>236</v>
      </c>
      <c r="C251" s="40">
        <v>0</v>
      </c>
      <c r="D251" s="40">
        <v>0</v>
      </c>
      <c r="E251" s="41" t="str">
        <f t="shared" si="31"/>
        <v/>
      </c>
      <c r="F251" s="41" t="str">
        <f t="shared" si="32"/>
        <v/>
      </c>
      <c r="G251" s="41" t="str">
        <f t="shared" si="34"/>
        <v xml:space="preserve"> </v>
      </c>
      <c r="H251" s="41" t="str">
        <f t="shared" si="33"/>
        <v/>
      </c>
    </row>
    <row r="252" spans="1:8" s="42" customFormat="1" ht="25.5" x14ac:dyDescent="0.2">
      <c r="A252" s="38"/>
      <c r="B252" s="39" t="s">
        <v>237</v>
      </c>
      <c r="C252" s="40">
        <v>0</v>
      </c>
      <c r="D252" s="40">
        <v>0</v>
      </c>
      <c r="E252" s="41" t="str">
        <f t="shared" si="31"/>
        <v/>
      </c>
      <c r="F252" s="41" t="str">
        <f t="shared" si="32"/>
        <v/>
      </c>
      <c r="G252" s="41" t="str">
        <f t="shared" si="34"/>
        <v xml:space="preserve"> </v>
      </c>
      <c r="H252" s="41" t="str">
        <f t="shared" si="33"/>
        <v/>
      </c>
    </row>
    <row r="253" spans="1:8" s="42" customFormat="1" ht="25.5" x14ac:dyDescent="0.2">
      <c r="A253" s="38"/>
      <c r="B253" s="39" t="s">
        <v>238</v>
      </c>
      <c r="C253" s="40">
        <v>0</v>
      </c>
      <c r="D253" s="40">
        <v>0</v>
      </c>
      <c r="E253" s="41" t="str">
        <f t="shared" si="31"/>
        <v/>
      </c>
      <c r="F253" s="41" t="str">
        <f t="shared" si="32"/>
        <v/>
      </c>
      <c r="G253" s="41" t="str">
        <f t="shared" si="34"/>
        <v xml:space="preserve"> </v>
      </c>
      <c r="H253" s="41" t="str">
        <f t="shared" si="33"/>
        <v/>
      </c>
    </row>
    <row r="254" spans="1:8" s="42" customFormat="1" x14ac:dyDescent="0.2">
      <c r="A254" s="38"/>
      <c r="B254" s="39" t="s">
        <v>239</v>
      </c>
      <c r="C254" s="40">
        <v>0</v>
      </c>
      <c r="D254" s="40">
        <v>0</v>
      </c>
      <c r="E254" s="41" t="str">
        <f t="shared" si="31"/>
        <v/>
      </c>
      <c r="F254" s="41" t="str">
        <f t="shared" si="32"/>
        <v/>
      </c>
      <c r="G254" s="41" t="str">
        <f t="shared" si="34"/>
        <v xml:space="preserve"> </v>
      </c>
      <c r="H254" s="41" t="str">
        <f t="shared" si="33"/>
        <v/>
      </c>
    </row>
    <row r="255" spans="1:8" s="42" customFormat="1" ht="25.5" x14ac:dyDescent="0.2">
      <c r="A255" s="38"/>
      <c r="B255" s="39" t="s">
        <v>240</v>
      </c>
      <c r="C255" s="40">
        <v>1</v>
      </c>
      <c r="D255" s="40">
        <v>1</v>
      </c>
      <c r="E255" s="41">
        <f t="shared" si="31"/>
        <v>6.9541029207232264E-4</v>
      </c>
      <c r="F255" s="41">
        <f t="shared" si="32"/>
        <v>9.5147478591817321E-4</v>
      </c>
      <c r="G255" s="41">
        <f t="shared" si="34"/>
        <v>0</v>
      </c>
      <c r="H255" s="41">
        <f t="shared" si="33"/>
        <v>0</v>
      </c>
    </row>
    <row r="256" spans="1:8" s="42" customFormat="1" x14ac:dyDescent="0.2">
      <c r="A256" s="38"/>
      <c r="B256" s="39" t="s">
        <v>241</v>
      </c>
      <c r="C256" s="40">
        <v>0</v>
      </c>
      <c r="D256" s="40">
        <v>1</v>
      </c>
      <c r="E256" s="41" t="str">
        <f t="shared" si="31"/>
        <v/>
      </c>
      <c r="F256" s="41">
        <f t="shared" si="32"/>
        <v>9.5147478591817321E-4</v>
      </c>
      <c r="G256" s="41">
        <f t="shared" si="34"/>
        <v>1</v>
      </c>
      <c r="H256" s="41" t="str">
        <f t="shared" si="33"/>
        <v/>
      </c>
    </row>
    <row r="257" spans="1:8" s="42" customFormat="1" x14ac:dyDescent="0.2">
      <c r="A257" s="38"/>
      <c r="B257" s="39" t="s">
        <v>242</v>
      </c>
      <c r="C257" s="40">
        <v>0</v>
      </c>
      <c r="D257" s="40">
        <v>0</v>
      </c>
      <c r="E257" s="41" t="str">
        <f t="shared" si="31"/>
        <v/>
      </c>
      <c r="F257" s="41" t="str">
        <f t="shared" si="32"/>
        <v/>
      </c>
      <c r="G257" s="41" t="str">
        <f t="shared" si="34"/>
        <v xml:space="preserve"> </v>
      </c>
      <c r="H257" s="41" t="str">
        <f t="shared" si="33"/>
        <v/>
      </c>
    </row>
    <row r="258" spans="1:8" s="42" customFormat="1" x14ac:dyDescent="0.2">
      <c r="A258" s="38"/>
      <c r="B258" s="39" t="s">
        <v>243</v>
      </c>
      <c r="C258" s="40">
        <v>0</v>
      </c>
      <c r="D258" s="40">
        <v>0</v>
      </c>
      <c r="E258" s="41" t="str">
        <f t="shared" si="31"/>
        <v/>
      </c>
      <c r="F258" s="41" t="str">
        <f t="shared" si="32"/>
        <v/>
      </c>
      <c r="G258" s="41" t="str">
        <f t="shared" si="34"/>
        <v xml:space="preserve"> </v>
      </c>
      <c r="H258" s="41" t="str">
        <f t="shared" si="33"/>
        <v/>
      </c>
    </row>
    <row r="259" spans="1:8" s="42" customFormat="1" ht="25.5" x14ac:dyDescent="0.2">
      <c r="A259" s="38"/>
      <c r="B259" s="39" t="s">
        <v>244</v>
      </c>
      <c r="C259" s="40">
        <v>2</v>
      </c>
      <c r="D259" s="40">
        <v>1</v>
      </c>
      <c r="E259" s="41">
        <f t="shared" si="31"/>
        <v>1.3908205841446453E-3</v>
      </c>
      <c r="F259" s="41">
        <f t="shared" si="32"/>
        <v>9.5147478591817321E-4</v>
      </c>
      <c r="G259" s="41">
        <f t="shared" si="34"/>
        <v>-0.5</v>
      </c>
      <c r="H259" s="41">
        <f t="shared" si="33"/>
        <v>-6.9541029207232264E-4</v>
      </c>
    </row>
    <row r="260" spans="1:8" s="42" customFormat="1" x14ac:dyDescent="0.2">
      <c r="A260" s="38"/>
      <c r="B260" s="39" t="s">
        <v>245</v>
      </c>
      <c r="C260" s="40">
        <v>20</v>
      </c>
      <c r="D260" s="40">
        <v>0</v>
      </c>
      <c r="E260" s="41">
        <f t="shared" si="31"/>
        <v>1.3908205841446454E-2</v>
      </c>
      <c r="F260" s="41" t="str">
        <f t="shared" si="32"/>
        <v/>
      </c>
      <c r="G260" s="41">
        <f t="shared" si="34"/>
        <v>-1</v>
      </c>
      <c r="H260" s="41">
        <f t="shared" si="33"/>
        <v>-1.3908205841446454E-2</v>
      </c>
    </row>
    <row r="261" spans="1:8" s="42" customFormat="1" x14ac:dyDescent="0.2">
      <c r="A261" s="38"/>
      <c r="B261" s="39" t="s">
        <v>246</v>
      </c>
      <c r="C261" s="40">
        <v>0</v>
      </c>
      <c r="D261" s="40">
        <v>0</v>
      </c>
      <c r="E261" s="41" t="str">
        <f t="shared" si="31"/>
        <v/>
      </c>
      <c r="F261" s="41" t="str">
        <f t="shared" si="32"/>
        <v/>
      </c>
      <c r="G261" s="41" t="str">
        <f t="shared" si="34"/>
        <v xml:space="preserve"> </v>
      </c>
      <c r="H261" s="41" t="str">
        <f t="shared" si="33"/>
        <v/>
      </c>
    </row>
    <row r="262" spans="1:8" s="42" customFormat="1" x14ac:dyDescent="0.2">
      <c r="A262" s="38"/>
      <c r="B262" s="39" t="s">
        <v>247</v>
      </c>
      <c r="C262" s="40">
        <v>2</v>
      </c>
      <c r="D262" s="40">
        <v>1</v>
      </c>
      <c r="E262" s="41">
        <f t="shared" si="31"/>
        <v>1.3908205841446453E-3</v>
      </c>
      <c r="F262" s="41">
        <f t="shared" si="32"/>
        <v>9.5147478591817321E-4</v>
      </c>
      <c r="G262" s="41">
        <f t="shared" si="34"/>
        <v>-0.5</v>
      </c>
      <c r="H262" s="41">
        <f t="shared" si="33"/>
        <v>-6.9541029207232264E-4</v>
      </c>
    </row>
    <row r="263" spans="1:8" s="42" customFormat="1" x14ac:dyDescent="0.2">
      <c r="A263" s="38"/>
      <c r="B263" s="39" t="s">
        <v>248</v>
      </c>
      <c r="C263" s="40">
        <v>0</v>
      </c>
      <c r="D263" s="40">
        <v>0</v>
      </c>
      <c r="E263" s="41" t="str">
        <f t="shared" si="31"/>
        <v/>
      </c>
      <c r="F263" s="41" t="str">
        <f t="shared" si="32"/>
        <v/>
      </c>
      <c r="G263" s="41" t="str">
        <f t="shared" si="34"/>
        <v xml:space="preserve"> </v>
      </c>
      <c r="H263" s="41" t="str">
        <f t="shared" si="33"/>
        <v/>
      </c>
    </row>
    <row r="264" spans="1:8" s="42" customFormat="1" x14ac:dyDescent="0.2">
      <c r="A264" s="38"/>
      <c r="B264" s="39" t="s">
        <v>249</v>
      </c>
      <c r="C264" s="40">
        <v>19</v>
      </c>
      <c r="D264" s="40">
        <v>43</v>
      </c>
      <c r="E264" s="41">
        <f t="shared" si="31"/>
        <v>1.3212795549374131E-2</v>
      </c>
      <c r="F264" s="41">
        <f t="shared" si="32"/>
        <v>4.0913415794481447E-2</v>
      </c>
      <c r="G264" s="41">
        <f t="shared" si="34"/>
        <v>1.263157894736842</v>
      </c>
      <c r="H264" s="41">
        <f t="shared" si="33"/>
        <v>1.6689847009735744E-2</v>
      </c>
    </row>
    <row r="265" spans="1:8" s="42" customFormat="1" x14ac:dyDescent="0.2">
      <c r="A265" s="38"/>
      <c r="B265" s="39" t="s">
        <v>250</v>
      </c>
      <c r="C265" s="40">
        <v>0</v>
      </c>
      <c r="D265" s="40">
        <v>0</v>
      </c>
      <c r="E265" s="41" t="str">
        <f t="shared" si="31"/>
        <v/>
      </c>
      <c r="F265" s="41" t="str">
        <f t="shared" si="32"/>
        <v/>
      </c>
      <c r="G265" s="41" t="str">
        <f t="shared" si="34"/>
        <v xml:space="preserve"> </v>
      </c>
      <c r="H265" s="41" t="str">
        <f t="shared" si="33"/>
        <v/>
      </c>
    </row>
    <row r="266" spans="1:8" s="42" customFormat="1" x14ac:dyDescent="0.2">
      <c r="A266" s="38"/>
      <c r="B266" s="39" t="s">
        <v>251</v>
      </c>
      <c r="C266" s="40">
        <v>1</v>
      </c>
      <c r="D266" s="40">
        <v>0</v>
      </c>
      <c r="E266" s="41">
        <f t="shared" si="31"/>
        <v>6.9541029207232264E-4</v>
      </c>
      <c r="F266" s="41" t="str">
        <f t="shared" si="32"/>
        <v/>
      </c>
      <c r="G266" s="41">
        <f t="shared" si="34"/>
        <v>-1</v>
      </c>
      <c r="H266" s="41">
        <f t="shared" si="33"/>
        <v>-6.9541029207232264E-4</v>
      </c>
    </row>
    <row r="267" spans="1:8" s="42" customFormat="1" x14ac:dyDescent="0.2">
      <c r="A267" s="38"/>
      <c r="B267" s="39" t="s">
        <v>252</v>
      </c>
      <c r="C267" s="40">
        <v>0</v>
      </c>
      <c r="D267" s="40">
        <v>1</v>
      </c>
      <c r="E267" s="41" t="str">
        <f t="shared" si="31"/>
        <v/>
      </c>
      <c r="F267" s="41">
        <f t="shared" si="32"/>
        <v>9.5147478591817321E-4</v>
      </c>
      <c r="G267" s="41">
        <f t="shared" si="34"/>
        <v>1</v>
      </c>
      <c r="H267" s="41" t="str">
        <f t="shared" si="33"/>
        <v/>
      </c>
    </row>
    <row r="268" spans="1:8" s="42" customFormat="1" x14ac:dyDescent="0.2">
      <c r="A268" s="38"/>
      <c r="B268" s="39" t="s">
        <v>253</v>
      </c>
      <c r="C268" s="40">
        <v>0</v>
      </c>
      <c r="D268" s="40">
        <v>3</v>
      </c>
      <c r="E268" s="41" t="str">
        <f t="shared" si="31"/>
        <v/>
      </c>
      <c r="F268" s="41">
        <f t="shared" si="32"/>
        <v>2.8544243577545195E-3</v>
      </c>
      <c r="G268" s="41">
        <f t="shared" si="34"/>
        <v>1</v>
      </c>
      <c r="H268" s="41" t="str">
        <f t="shared" si="33"/>
        <v/>
      </c>
    </row>
    <row r="269" spans="1:8" s="42" customFormat="1" x14ac:dyDescent="0.2">
      <c r="A269" s="38"/>
      <c r="B269" s="39" t="s">
        <v>254</v>
      </c>
      <c r="C269" s="40">
        <v>0</v>
      </c>
      <c r="D269" s="40">
        <v>0</v>
      </c>
      <c r="E269" s="41" t="str">
        <f t="shared" ref="E269:E300" si="35">+IF(C269=0,"",C269/C$173)</f>
        <v/>
      </c>
      <c r="F269" s="41" t="str">
        <f t="shared" ref="F269:F300" si="36">+IF(D269=0,"",D269/D$173)</f>
        <v/>
      </c>
      <c r="G269" s="41" t="str">
        <f t="shared" si="34"/>
        <v xml:space="preserve"> </v>
      </c>
      <c r="H269" s="41" t="str">
        <f t="shared" ref="H269:H300" si="37">+IF(OR(AND(E269=""),(G269="")),"",E269*G269)</f>
        <v/>
      </c>
    </row>
    <row r="270" spans="1:8" s="42" customFormat="1" x14ac:dyDescent="0.2">
      <c r="A270" s="38"/>
      <c r="B270" s="39" t="s">
        <v>255</v>
      </c>
      <c r="C270" s="40">
        <v>0</v>
      </c>
      <c r="D270" s="40">
        <v>0</v>
      </c>
      <c r="E270" s="41" t="str">
        <f t="shared" si="35"/>
        <v/>
      </c>
      <c r="F270" s="41" t="str">
        <f t="shared" si="36"/>
        <v/>
      </c>
      <c r="G270" s="41" t="str">
        <f t="shared" ref="G270:G301" si="38">+IF(AND(C270=0,D270=0)," ",IF(C270=0,1,IF(D270=0,-1,(D270-C270)/C270)))</f>
        <v xml:space="preserve"> </v>
      </c>
      <c r="H270" s="41" t="str">
        <f t="shared" si="37"/>
        <v/>
      </c>
    </row>
    <row r="271" spans="1:8" s="42" customFormat="1" x14ac:dyDescent="0.2">
      <c r="A271" s="38"/>
      <c r="B271" s="39" t="s">
        <v>256</v>
      </c>
      <c r="C271" s="40">
        <v>102</v>
      </c>
      <c r="D271" s="40">
        <v>1</v>
      </c>
      <c r="E271" s="41">
        <f t="shared" si="35"/>
        <v>7.0931849791376914E-2</v>
      </c>
      <c r="F271" s="41">
        <f t="shared" si="36"/>
        <v>9.5147478591817321E-4</v>
      </c>
      <c r="G271" s="41">
        <f t="shared" si="38"/>
        <v>-0.99019607843137258</v>
      </c>
      <c r="H271" s="41">
        <f t="shared" si="37"/>
        <v>-7.0236439499304595E-2</v>
      </c>
    </row>
    <row r="272" spans="1:8" s="42" customFormat="1" x14ac:dyDescent="0.2">
      <c r="A272" s="38"/>
      <c r="B272" s="39" t="s">
        <v>257</v>
      </c>
      <c r="C272" s="40">
        <v>0</v>
      </c>
      <c r="D272" s="40">
        <v>0</v>
      </c>
      <c r="E272" s="41" t="str">
        <f t="shared" si="35"/>
        <v/>
      </c>
      <c r="F272" s="41" t="str">
        <f t="shared" si="36"/>
        <v/>
      </c>
      <c r="G272" s="41" t="str">
        <f t="shared" si="38"/>
        <v xml:space="preserve"> </v>
      </c>
      <c r="H272" s="41" t="str">
        <f t="shared" si="37"/>
        <v/>
      </c>
    </row>
    <row r="273" spans="1:8" s="42" customFormat="1" x14ac:dyDescent="0.2">
      <c r="A273" s="38"/>
      <c r="B273" s="39" t="s">
        <v>258</v>
      </c>
      <c r="C273" s="40">
        <v>0</v>
      </c>
      <c r="D273" s="40">
        <v>0</v>
      </c>
      <c r="E273" s="41" t="str">
        <f t="shared" si="35"/>
        <v/>
      </c>
      <c r="F273" s="41" t="str">
        <f t="shared" si="36"/>
        <v/>
      </c>
      <c r="G273" s="41" t="str">
        <f t="shared" si="38"/>
        <v xml:space="preserve"> </v>
      </c>
      <c r="H273" s="41" t="str">
        <f t="shared" si="37"/>
        <v/>
      </c>
    </row>
    <row r="274" spans="1:8" s="42" customFormat="1" x14ac:dyDescent="0.2">
      <c r="A274" s="38"/>
      <c r="B274" s="39" t="s">
        <v>259</v>
      </c>
      <c r="C274" s="40">
        <v>0</v>
      </c>
      <c r="D274" s="40">
        <v>0</v>
      </c>
      <c r="E274" s="41" t="str">
        <f t="shared" si="35"/>
        <v/>
      </c>
      <c r="F274" s="41" t="str">
        <f t="shared" si="36"/>
        <v/>
      </c>
      <c r="G274" s="41" t="str">
        <f t="shared" si="38"/>
        <v xml:space="preserve"> </v>
      </c>
      <c r="H274" s="41" t="str">
        <f t="shared" si="37"/>
        <v/>
      </c>
    </row>
    <row r="275" spans="1:8" s="42" customFormat="1" x14ac:dyDescent="0.2">
      <c r="A275" s="38"/>
      <c r="B275" s="39" t="s">
        <v>260</v>
      </c>
      <c r="C275" s="40">
        <v>1</v>
      </c>
      <c r="D275" s="40">
        <v>1</v>
      </c>
      <c r="E275" s="41">
        <f t="shared" si="35"/>
        <v>6.9541029207232264E-4</v>
      </c>
      <c r="F275" s="41">
        <f t="shared" si="36"/>
        <v>9.5147478591817321E-4</v>
      </c>
      <c r="G275" s="41">
        <f t="shared" si="38"/>
        <v>0</v>
      </c>
      <c r="H275" s="41">
        <f t="shared" si="37"/>
        <v>0</v>
      </c>
    </row>
    <row r="276" spans="1:8" s="42" customFormat="1" ht="25.5" x14ac:dyDescent="0.2">
      <c r="A276" s="38"/>
      <c r="B276" s="39" t="s">
        <v>261</v>
      </c>
      <c r="C276" s="40">
        <v>7</v>
      </c>
      <c r="D276" s="40">
        <v>3</v>
      </c>
      <c r="E276" s="41">
        <f t="shared" si="35"/>
        <v>4.8678720445062586E-3</v>
      </c>
      <c r="F276" s="41">
        <f t="shared" si="36"/>
        <v>2.8544243577545195E-3</v>
      </c>
      <c r="G276" s="41">
        <f t="shared" si="38"/>
        <v>-0.5714285714285714</v>
      </c>
      <c r="H276" s="41">
        <f t="shared" si="37"/>
        <v>-2.7816411682892906E-3</v>
      </c>
    </row>
    <row r="277" spans="1:8" s="42" customFormat="1" x14ac:dyDescent="0.2">
      <c r="A277" s="38"/>
      <c r="B277" s="39" t="s">
        <v>262</v>
      </c>
      <c r="C277" s="40">
        <v>0</v>
      </c>
      <c r="D277" s="40">
        <v>2</v>
      </c>
      <c r="E277" s="41" t="str">
        <f t="shared" si="35"/>
        <v/>
      </c>
      <c r="F277" s="41">
        <f t="shared" si="36"/>
        <v>1.9029495718363464E-3</v>
      </c>
      <c r="G277" s="41">
        <f t="shared" si="38"/>
        <v>1</v>
      </c>
      <c r="H277" s="41" t="str">
        <f t="shared" si="37"/>
        <v/>
      </c>
    </row>
    <row r="278" spans="1:8" s="42" customFormat="1" x14ac:dyDescent="0.2">
      <c r="A278" s="38"/>
      <c r="B278" s="39" t="s">
        <v>263</v>
      </c>
      <c r="C278" s="40">
        <v>3</v>
      </c>
      <c r="D278" s="40">
        <v>0</v>
      </c>
      <c r="E278" s="41">
        <f t="shared" si="35"/>
        <v>2.086230876216968E-3</v>
      </c>
      <c r="F278" s="41" t="str">
        <f t="shared" si="36"/>
        <v/>
      </c>
      <c r="G278" s="41">
        <f t="shared" si="38"/>
        <v>-1</v>
      </c>
      <c r="H278" s="41">
        <f t="shared" si="37"/>
        <v>-2.086230876216968E-3</v>
      </c>
    </row>
    <row r="279" spans="1:8" s="42" customFormat="1" x14ac:dyDescent="0.2">
      <c r="A279" s="38"/>
      <c r="B279" s="39" t="s">
        <v>264</v>
      </c>
      <c r="C279" s="40">
        <v>0</v>
      </c>
      <c r="D279" s="40">
        <v>0</v>
      </c>
      <c r="E279" s="41" t="str">
        <f t="shared" si="35"/>
        <v/>
      </c>
      <c r="F279" s="41" t="str">
        <f t="shared" si="36"/>
        <v/>
      </c>
      <c r="G279" s="41" t="str">
        <f t="shared" si="38"/>
        <v xml:space="preserve"> </v>
      </c>
      <c r="H279" s="41" t="str">
        <f t="shared" si="37"/>
        <v/>
      </c>
    </row>
    <row r="280" spans="1:8" s="42" customFormat="1" ht="25.5" x14ac:dyDescent="0.2">
      <c r="A280" s="38"/>
      <c r="B280" s="39" t="s">
        <v>265</v>
      </c>
      <c r="C280" s="40">
        <v>0</v>
      </c>
      <c r="D280" s="40">
        <v>0</v>
      </c>
      <c r="E280" s="41" t="str">
        <f t="shared" si="35"/>
        <v/>
      </c>
      <c r="F280" s="41" t="str">
        <f t="shared" si="36"/>
        <v/>
      </c>
      <c r="G280" s="41" t="str">
        <f t="shared" si="38"/>
        <v xml:space="preserve"> </v>
      </c>
      <c r="H280" s="41" t="str">
        <f t="shared" si="37"/>
        <v/>
      </c>
    </row>
    <row r="281" spans="1:8" s="42" customFormat="1" x14ac:dyDescent="0.2">
      <c r="A281" s="38"/>
      <c r="B281" s="39" t="s">
        <v>266</v>
      </c>
      <c r="C281" s="40">
        <v>0</v>
      </c>
      <c r="D281" s="40">
        <v>0</v>
      </c>
      <c r="E281" s="41" t="str">
        <f t="shared" si="35"/>
        <v/>
      </c>
      <c r="F281" s="41" t="str">
        <f t="shared" si="36"/>
        <v/>
      </c>
      <c r="G281" s="41" t="str">
        <f t="shared" si="38"/>
        <v xml:space="preserve"> </v>
      </c>
      <c r="H281" s="41" t="str">
        <f t="shared" si="37"/>
        <v/>
      </c>
    </row>
    <row r="282" spans="1:8" s="42" customFormat="1" x14ac:dyDescent="0.2">
      <c r="A282" s="38"/>
      <c r="B282" s="39" t="s">
        <v>267</v>
      </c>
      <c r="C282" s="40">
        <v>1</v>
      </c>
      <c r="D282" s="40">
        <v>2</v>
      </c>
      <c r="E282" s="41">
        <f t="shared" si="35"/>
        <v>6.9541029207232264E-4</v>
      </c>
      <c r="F282" s="41">
        <f t="shared" si="36"/>
        <v>1.9029495718363464E-3</v>
      </c>
      <c r="G282" s="41">
        <f t="shared" si="38"/>
        <v>1</v>
      </c>
      <c r="H282" s="41">
        <f t="shared" si="37"/>
        <v>6.9541029207232264E-4</v>
      </c>
    </row>
    <row r="283" spans="1:8" s="42" customFormat="1" x14ac:dyDescent="0.2">
      <c r="A283" s="38"/>
      <c r="B283" s="39" t="s">
        <v>268</v>
      </c>
      <c r="C283" s="40">
        <v>0</v>
      </c>
      <c r="D283" s="40">
        <v>0</v>
      </c>
      <c r="E283" s="41" t="str">
        <f t="shared" si="35"/>
        <v/>
      </c>
      <c r="F283" s="41" t="str">
        <f t="shared" si="36"/>
        <v/>
      </c>
      <c r="G283" s="41" t="str">
        <f t="shared" si="38"/>
        <v xml:space="preserve"> </v>
      </c>
      <c r="H283" s="41" t="str">
        <f t="shared" si="37"/>
        <v/>
      </c>
    </row>
    <row r="284" spans="1:8" s="42" customFormat="1" x14ac:dyDescent="0.2">
      <c r="A284" s="38"/>
      <c r="B284" s="39" t="s">
        <v>269</v>
      </c>
      <c r="C284" s="40">
        <v>0</v>
      </c>
      <c r="D284" s="40">
        <v>0</v>
      </c>
      <c r="E284" s="41" t="str">
        <f t="shared" si="35"/>
        <v/>
      </c>
      <c r="F284" s="41" t="str">
        <f t="shared" si="36"/>
        <v/>
      </c>
      <c r="G284" s="41" t="str">
        <f t="shared" si="38"/>
        <v xml:space="preserve"> </v>
      </c>
      <c r="H284" s="41" t="str">
        <f t="shared" si="37"/>
        <v/>
      </c>
    </row>
    <row r="285" spans="1:8" s="42" customFormat="1" x14ac:dyDescent="0.2">
      <c r="A285" s="38"/>
      <c r="B285" s="39" t="s">
        <v>270</v>
      </c>
      <c r="C285" s="40">
        <v>0</v>
      </c>
      <c r="D285" s="40">
        <v>0</v>
      </c>
      <c r="E285" s="41" t="str">
        <f t="shared" si="35"/>
        <v/>
      </c>
      <c r="F285" s="41" t="str">
        <f t="shared" si="36"/>
        <v/>
      </c>
      <c r="G285" s="41" t="str">
        <f t="shared" si="38"/>
        <v xml:space="preserve"> </v>
      </c>
      <c r="H285" s="41" t="str">
        <f t="shared" si="37"/>
        <v/>
      </c>
    </row>
    <row r="286" spans="1:8" s="42" customFormat="1" x14ac:dyDescent="0.2">
      <c r="A286" s="38"/>
      <c r="B286" s="39" t="s">
        <v>271</v>
      </c>
      <c r="C286" s="40">
        <v>0</v>
      </c>
      <c r="D286" s="40">
        <v>0</v>
      </c>
      <c r="E286" s="41" t="str">
        <f t="shared" si="35"/>
        <v/>
      </c>
      <c r="F286" s="41" t="str">
        <f t="shared" si="36"/>
        <v/>
      </c>
      <c r="G286" s="41" t="str">
        <f t="shared" si="38"/>
        <v xml:space="preserve"> </v>
      </c>
      <c r="H286" s="41" t="str">
        <f t="shared" si="37"/>
        <v/>
      </c>
    </row>
    <row r="287" spans="1:8" s="42" customFormat="1" x14ac:dyDescent="0.2">
      <c r="A287" s="38"/>
      <c r="B287" s="39" t="s">
        <v>272</v>
      </c>
      <c r="C287" s="40">
        <v>0</v>
      </c>
      <c r="D287" s="40">
        <v>0</v>
      </c>
      <c r="E287" s="41" t="str">
        <f t="shared" si="35"/>
        <v/>
      </c>
      <c r="F287" s="41" t="str">
        <f t="shared" si="36"/>
        <v/>
      </c>
      <c r="G287" s="41" t="str">
        <f t="shared" si="38"/>
        <v xml:space="preserve"> </v>
      </c>
      <c r="H287" s="41" t="str">
        <f t="shared" si="37"/>
        <v/>
      </c>
    </row>
    <row r="288" spans="1:8" s="42" customFormat="1" x14ac:dyDescent="0.2">
      <c r="A288" s="38"/>
      <c r="B288" s="39" t="s">
        <v>273</v>
      </c>
      <c r="C288" s="40">
        <v>3</v>
      </c>
      <c r="D288" s="40">
        <v>2</v>
      </c>
      <c r="E288" s="41">
        <f t="shared" si="35"/>
        <v>2.086230876216968E-3</v>
      </c>
      <c r="F288" s="41">
        <f t="shared" si="36"/>
        <v>1.9029495718363464E-3</v>
      </c>
      <c r="G288" s="41">
        <f t="shared" si="38"/>
        <v>-0.33333333333333331</v>
      </c>
      <c r="H288" s="41">
        <f t="shared" si="37"/>
        <v>-6.9541029207232264E-4</v>
      </c>
    </row>
    <row r="289" spans="1:8" s="42" customFormat="1" x14ac:dyDescent="0.2">
      <c r="A289" s="38"/>
      <c r="B289" s="39" t="s">
        <v>274</v>
      </c>
      <c r="C289" s="40">
        <v>0</v>
      </c>
      <c r="D289" s="40">
        <v>0</v>
      </c>
      <c r="E289" s="41" t="str">
        <f t="shared" si="35"/>
        <v/>
      </c>
      <c r="F289" s="41" t="str">
        <f t="shared" si="36"/>
        <v/>
      </c>
      <c r="G289" s="41" t="str">
        <f t="shared" si="38"/>
        <v xml:space="preserve"> </v>
      </c>
      <c r="H289" s="41" t="str">
        <f t="shared" si="37"/>
        <v/>
      </c>
    </row>
    <row r="290" spans="1:8" s="42" customFormat="1" x14ac:dyDescent="0.2">
      <c r="A290" s="38"/>
      <c r="B290" s="39" t="s">
        <v>275</v>
      </c>
      <c r="C290" s="40">
        <v>0</v>
      </c>
      <c r="D290" s="40">
        <v>1</v>
      </c>
      <c r="E290" s="41" t="str">
        <f t="shared" si="35"/>
        <v/>
      </c>
      <c r="F290" s="41">
        <f t="shared" si="36"/>
        <v>9.5147478591817321E-4</v>
      </c>
      <c r="G290" s="41">
        <f t="shared" si="38"/>
        <v>1</v>
      </c>
      <c r="H290" s="41" t="str">
        <f t="shared" si="37"/>
        <v/>
      </c>
    </row>
    <row r="291" spans="1:8" s="42" customFormat="1" x14ac:dyDescent="0.2">
      <c r="A291" s="38"/>
      <c r="B291" s="39" t="s">
        <v>276</v>
      </c>
      <c r="C291" s="40">
        <v>2</v>
      </c>
      <c r="D291" s="40">
        <v>0</v>
      </c>
      <c r="E291" s="41">
        <f t="shared" si="35"/>
        <v>1.3908205841446453E-3</v>
      </c>
      <c r="F291" s="41" t="str">
        <f t="shared" si="36"/>
        <v/>
      </c>
      <c r="G291" s="41">
        <f t="shared" si="38"/>
        <v>-1</v>
      </c>
      <c r="H291" s="41">
        <f t="shared" si="37"/>
        <v>-1.3908205841446453E-3</v>
      </c>
    </row>
    <row r="292" spans="1:8" s="42" customFormat="1" x14ac:dyDescent="0.2">
      <c r="A292" s="38" t="s">
        <v>95</v>
      </c>
      <c r="B292" s="39" t="s">
        <v>277</v>
      </c>
      <c r="C292" s="40">
        <v>0</v>
      </c>
      <c r="D292" s="40">
        <v>0</v>
      </c>
      <c r="E292" s="41" t="str">
        <f t="shared" si="35"/>
        <v/>
      </c>
      <c r="F292" s="41" t="str">
        <f t="shared" si="36"/>
        <v/>
      </c>
      <c r="G292" s="41" t="str">
        <f t="shared" si="38"/>
        <v xml:space="preserve"> </v>
      </c>
      <c r="H292" s="41" t="str">
        <f t="shared" si="37"/>
        <v/>
      </c>
    </row>
    <row r="293" spans="1:8" s="42" customFormat="1" ht="25.5" x14ac:dyDescent="0.2">
      <c r="A293" s="38" t="s">
        <v>95</v>
      </c>
      <c r="B293" s="39" t="s">
        <v>278</v>
      </c>
      <c r="C293" s="40">
        <v>4</v>
      </c>
      <c r="D293" s="40">
        <v>0</v>
      </c>
      <c r="E293" s="41">
        <f t="shared" si="35"/>
        <v>2.7816411682892906E-3</v>
      </c>
      <c r="F293" s="41" t="str">
        <f t="shared" si="36"/>
        <v/>
      </c>
      <c r="G293" s="41">
        <f t="shared" si="38"/>
        <v>-1</v>
      </c>
      <c r="H293" s="41">
        <f t="shared" si="37"/>
        <v>-2.7816411682892906E-3</v>
      </c>
    </row>
    <row r="294" spans="1:8" s="42" customFormat="1" x14ac:dyDescent="0.2">
      <c r="A294" s="38"/>
      <c r="B294" s="39" t="s">
        <v>279</v>
      </c>
      <c r="C294" s="40">
        <v>8</v>
      </c>
      <c r="D294" s="40">
        <v>0</v>
      </c>
      <c r="E294" s="41">
        <f t="shared" si="35"/>
        <v>5.5632823365785811E-3</v>
      </c>
      <c r="F294" s="41" t="str">
        <f t="shared" si="36"/>
        <v/>
      </c>
      <c r="G294" s="41">
        <f t="shared" si="38"/>
        <v>-1</v>
      </c>
      <c r="H294" s="41">
        <f t="shared" si="37"/>
        <v>-5.5632823365785811E-3</v>
      </c>
    </row>
    <row r="295" spans="1:8" s="42" customFormat="1" x14ac:dyDescent="0.2">
      <c r="A295" s="38"/>
      <c r="B295" s="39" t="s">
        <v>280</v>
      </c>
      <c r="C295" s="40">
        <v>0</v>
      </c>
      <c r="D295" s="40">
        <v>0</v>
      </c>
      <c r="E295" s="41" t="str">
        <f t="shared" si="35"/>
        <v/>
      </c>
      <c r="F295" s="41" t="str">
        <f t="shared" si="36"/>
        <v/>
      </c>
      <c r="G295" s="41" t="str">
        <f t="shared" si="38"/>
        <v xml:space="preserve"> </v>
      </c>
      <c r="H295" s="41" t="str">
        <f t="shared" si="37"/>
        <v/>
      </c>
    </row>
    <row r="296" spans="1:8" s="42" customFormat="1" x14ac:dyDescent="0.2">
      <c r="A296" s="38"/>
      <c r="B296" s="39" t="s">
        <v>281</v>
      </c>
      <c r="C296" s="40">
        <v>0</v>
      </c>
      <c r="D296" s="40">
        <v>0</v>
      </c>
      <c r="E296" s="41" t="str">
        <f t="shared" si="35"/>
        <v/>
      </c>
      <c r="F296" s="41" t="str">
        <f t="shared" si="36"/>
        <v/>
      </c>
      <c r="G296" s="41" t="str">
        <f t="shared" si="38"/>
        <v xml:space="preserve"> </v>
      </c>
      <c r="H296" s="41" t="str">
        <f t="shared" si="37"/>
        <v/>
      </c>
    </row>
    <row r="297" spans="1:8" s="42" customFormat="1" x14ac:dyDescent="0.2">
      <c r="A297" s="38"/>
      <c r="B297" s="39" t="s">
        <v>282</v>
      </c>
      <c r="C297" s="40">
        <v>0</v>
      </c>
      <c r="D297" s="40">
        <v>0</v>
      </c>
      <c r="E297" s="41" t="str">
        <f t="shared" si="35"/>
        <v/>
      </c>
      <c r="F297" s="41" t="str">
        <f t="shared" si="36"/>
        <v/>
      </c>
      <c r="G297" s="41" t="str">
        <f t="shared" si="38"/>
        <v xml:space="preserve"> </v>
      </c>
      <c r="H297" s="41" t="str">
        <f t="shared" si="37"/>
        <v/>
      </c>
    </row>
    <row r="298" spans="1:8" s="42" customFormat="1" ht="25.5" x14ac:dyDescent="0.2">
      <c r="A298" s="38"/>
      <c r="B298" s="39" t="s">
        <v>283</v>
      </c>
      <c r="C298" s="40">
        <v>0</v>
      </c>
      <c r="D298" s="40">
        <v>0</v>
      </c>
      <c r="E298" s="41" t="str">
        <f t="shared" si="35"/>
        <v/>
      </c>
      <c r="F298" s="41" t="str">
        <f t="shared" si="36"/>
        <v/>
      </c>
      <c r="G298" s="41" t="str">
        <f t="shared" si="38"/>
        <v xml:space="preserve"> </v>
      </c>
      <c r="H298" s="41" t="str">
        <f t="shared" si="37"/>
        <v/>
      </c>
    </row>
    <row r="299" spans="1:8" s="42" customFormat="1" x14ac:dyDescent="0.2">
      <c r="A299" s="38"/>
      <c r="B299" s="39" t="s">
        <v>284</v>
      </c>
      <c r="C299" s="40">
        <v>0</v>
      </c>
      <c r="D299" s="40">
        <v>0</v>
      </c>
      <c r="E299" s="41" t="str">
        <f t="shared" si="35"/>
        <v/>
      </c>
      <c r="F299" s="41" t="str">
        <f t="shared" si="36"/>
        <v/>
      </c>
      <c r="G299" s="41" t="str">
        <f t="shared" si="38"/>
        <v xml:space="preserve"> </v>
      </c>
      <c r="H299" s="41" t="str">
        <f t="shared" si="37"/>
        <v/>
      </c>
    </row>
    <row r="300" spans="1:8" s="42" customFormat="1" x14ac:dyDescent="0.2">
      <c r="A300" s="38"/>
      <c r="B300" s="39" t="s">
        <v>285</v>
      </c>
      <c r="C300" s="40">
        <v>0</v>
      </c>
      <c r="D300" s="40">
        <v>10</v>
      </c>
      <c r="E300" s="41" t="str">
        <f t="shared" si="35"/>
        <v/>
      </c>
      <c r="F300" s="41">
        <f t="shared" si="36"/>
        <v>9.5147478591817315E-3</v>
      </c>
      <c r="G300" s="41">
        <f t="shared" si="38"/>
        <v>1</v>
      </c>
      <c r="H300" s="41" t="str">
        <f t="shared" si="37"/>
        <v/>
      </c>
    </row>
    <row r="301" spans="1:8" s="42" customFormat="1" x14ac:dyDescent="0.2">
      <c r="A301" s="38"/>
      <c r="B301" s="39" t="s">
        <v>286</v>
      </c>
      <c r="C301" s="40">
        <v>0</v>
      </c>
      <c r="D301" s="40">
        <v>0</v>
      </c>
      <c r="E301" s="41" t="str">
        <f t="shared" ref="E301:E332" si="39">+IF(C301=0,"",C301/C$173)</f>
        <v/>
      </c>
      <c r="F301" s="41" t="str">
        <f t="shared" ref="F301:F332" si="40">+IF(D301=0,"",D301/D$173)</f>
        <v/>
      </c>
      <c r="G301" s="41" t="str">
        <f t="shared" si="38"/>
        <v xml:space="preserve"> </v>
      </c>
      <c r="H301" s="41" t="str">
        <f t="shared" ref="H301:H332" si="41">+IF(OR(AND(E301=""),(G301="")),"",E301*G301)</f>
        <v/>
      </c>
    </row>
    <row r="302" spans="1:8" s="42" customFormat="1" ht="25.5" x14ac:dyDescent="0.2">
      <c r="A302" s="38"/>
      <c r="B302" s="39" t="s">
        <v>287</v>
      </c>
      <c r="C302" s="40">
        <v>0</v>
      </c>
      <c r="D302" s="40">
        <v>0</v>
      </c>
      <c r="E302" s="41" t="str">
        <f t="shared" si="39"/>
        <v/>
      </c>
      <c r="F302" s="41" t="str">
        <f t="shared" si="40"/>
        <v/>
      </c>
      <c r="G302" s="41" t="str">
        <f t="shared" ref="G302:G333" si="42">+IF(AND(C302=0,D302=0)," ",IF(C302=0,1,IF(D302=0,-1,(D302-C302)/C302)))</f>
        <v xml:space="preserve"> </v>
      </c>
      <c r="H302" s="41" t="str">
        <f t="shared" si="41"/>
        <v/>
      </c>
    </row>
    <row r="303" spans="1:8" s="42" customFormat="1" x14ac:dyDescent="0.2">
      <c r="A303" s="38"/>
      <c r="B303" s="39" t="s">
        <v>288</v>
      </c>
      <c r="C303" s="40">
        <v>0</v>
      </c>
      <c r="D303" s="40">
        <v>0</v>
      </c>
      <c r="E303" s="41" t="str">
        <f t="shared" si="39"/>
        <v/>
      </c>
      <c r="F303" s="41" t="str">
        <f t="shared" si="40"/>
        <v/>
      </c>
      <c r="G303" s="41" t="str">
        <f t="shared" si="42"/>
        <v xml:space="preserve"> </v>
      </c>
      <c r="H303" s="41" t="str">
        <f t="shared" si="41"/>
        <v/>
      </c>
    </row>
    <row r="304" spans="1:8" s="42" customFormat="1" ht="25.5" x14ac:dyDescent="0.2">
      <c r="A304" s="38" t="s">
        <v>95</v>
      </c>
      <c r="B304" s="39" t="s">
        <v>289</v>
      </c>
      <c r="C304" s="40">
        <v>0</v>
      </c>
      <c r="D304" s="40">
        <v>0</v>
      </c>
      <c r="E304" s="41" t="str">
        <f t="shared" si="39"/>
        <v/>
      </c>
      <c r="F304" s="41" t="str">
        <f t="shared" si="40"/>
        <v/>
      </c>
      <c r="G304" s="41" t="str">
        <f t="shared" si="42"/>
        <v xml:space="preserve"> </v>
      </c>
      <c r="H304" s="41" t="str">
        <f t="shared" si="41"/>
        <v/>
      </c>
    </row>
    <row r="305" spans="1:8" s="42" customFormat="1" x14ac:dyDescent="0.2">
      <c r="A305" s="38"/>
      <c r="B305" s="39" t="s">
        <v>290</v>
      </c>
      <c r="C305" s="40">
        <v>1</v>
      </c>
      <c r="D305" s="40">
        <v>3</v>
      </c>
      <c r="E305" s="41">
        <f t="shared" si="39"/>
        <v>6.9541029207232264E-4</v>
      </c>
      <c r="F305" s="41">
        <f t="shared" si="40"/>
        <v>2.8544243577545195E-3</v>
      </c>
      <c r="G305" s="41">
        <f t="shared" si="42"/>
        <v>2</v>
      </c>
      <c r="H305" s="41">
        <f t="shared" si="41"/>
        <v>1.3908205841446453E-3</v>
      </c>
    </row>
    <row r="306" spans="1:8" s="42" customFormat="1" x14ac:dyDescent="0.2">
      <c r="A306" s="38"/>
      <c r="B306" s="39" t="s">
        <v>291</v>
      </c>
      <c r="C306" s="40">
        <v>1</v>
      </c>
      <c r="D306" s="40">
        <v>0</v>
      </c>
      <c r="E306" s="41">
        <f t="shared" si="39"/>
        <v>6.9541029207232264E-4</v>
      </c>
      <c r="F306" s="41" t="str">
        <f t="shared" si="40"/>
        <v/>
      </c>
      <c r="G306" s="41">
        <f t="shared" si="42"/>
        <v>-1</v>
      </c>
      <c r="H306" s="41">
        <f t="shared" si="41"/>
        <v>-6.9541029207232264E-4</v>
      </c>
    </row>
    <row r="307" spans="1:8" s="42" customFormat="1" x14ac:dyDescent="0.2">
      <c r="A307" s="38"/>
      <c r="B307" s="39" t="s">
        <v>292</v>
      </c>
      <c r="C307" s="40">
        <v>0</v>
      </c>
      <c r="D307" s="40">
        <v>1</v>
      </c>
      <c r="E307" s="41" t="str">
        <f t="shared" si="39"/>
        <v/>
      </c>
      <c r="F307" s="41">
        <f t="shared" si="40"/>
        <v>9.5147478591817321E-4</v>
      </c>
      <c r="G307" s="41">
        <f t="shared" si="42"/>
        <v>1</v>
      </c>
      <c r="H307" s="41" t="str">
        <f t="shared" si="41"/>
        <v/>
      </c>
    </row>
    <row r="308" spans="1:8" s="42" customFormat="1" x14ac:dyDescent="0.2">
      <c r="A308" s="38"/>
      <c r="B308" s="39" t="s">
        <v>293</v>
      </c>
      <c r="C308" s="40">
        <v>964</v>
      </c>
      <c r="D308" s="40">
        <v>375</v>
      </c>
      <c r="E308" s="41">
        <f t="shared" si="39"/>
        <v>0.67037552155771907</v>
      </c>
      <c r="F308" s="41">
        <f t="shared" si="40"/>
        <v>0.35680304471931495</v>
      </c>
      <c r="G308" s="41">
        <f t="shared" si="42"/>
        <v>-0.61099585062240669</v>
      </c>
      <c r="H308" s="41">
        <f t="shared" si="41"/>
        <v>-0.40959666203059808</v>
      </c>
    </row>
    <row r="309" spans="1:8" s="42" customFormat="1" x14ac:dyDescent="0.2">
      <c r="A309" s="38"/>
      <c r="B309" s="39" t="s">
        <v>294</v>
      </c>
      <c r="C309" s="40">
        <v>0</v>
      </c>
      <c r="D309" s="40">
        <v>0</v>
      </c>
      <c r="E309" s="41" t="str">
        <f t="shared" si="39"/>
        <v/>
      </c>
      <c r="F309" s="41" t="str">
        <f t="shared" si="40"/>
        <v/>
      </c>
      <c r="G309" s="41" t="str">
        <f t="shared" si="42"/>
        <v xml:space="preserve"> </v>
      </c>
      <c r="H309" s="41" t="str">
        <f t="shared" si="41"/>
        <v/>
      </c>
    </row>
    <row r="310" spans="1:8" s="42" customFormat="1" ht="25.5" x14ac:dyDescent="0.2">
      <c r="A310" s="38"/>
      <c r="B310" s="39" t="s">
        <v>295</v>
      </c>
      <c r="C310" s="40">
        <v>0</v>
      </c>
      <c r="D310" s="40">
        <v>1</v>
      </c>
      <c r="E310" s="41" t="str">
        <f t="shared" si="39"/>
        <v/>
      </c>
      <c r="F310" s="41">
        <f t="shared" si="40"/>
        <v>9.5147478591817321E-4</v>
      </c>
      <c r="G310" s="41">
        <f t="shared" si="42"/>
        <v>1</v>
      </c>
      <c r="H310" s="41" t="str">
        <f t="shared" si="41"/>
        <v/>
      </c>
    </row>
    <row r="311" spans="1:8" s="42" customFormat="1" x14ac:dyDescent="0.2">
      <c r="A311" s="38"/>
      <c r="B311" s="39" t="s">
        <v>296</v>
      </c>
      <c r="C311" s="40">
        <v>0</v>
      </c>
      <c r="D311" s="40">
        <v>0</v>
      </c>
      <c r="E311" s="41" t="str">
        <f t="shared" si="39"/>
        <v/>
      </c>
      <c r="F311" s="41" t="str">
        <f t="shared" si="40"/>
        <v/>
      </c>
      <c r="G311" s="41" t="str">
        <f t="shared" si="42"/>
        <v xml:space="preserve"> </v>
      </c>
      <c r="H311" s="41" t="str">
        <f t="shared" si="41"/>
        <v/>
      </c>
    </row>
    <row r="312" spans="1:8" s="42" customFormat="1" ht="38.25" x14ac:dyDescent="0.2">
      <c r="A312" s="38"/>
      <c r="B312" s="39" t="s">
        <v>297</v>
      </c>
      <c r="C312" s="40">
        <v>0</v>
      </c>
      <c r="D312" s="40">
        <v>0</v>
      </c>
      <c r="E312" s="41" t="str">
        <f t="shared" si="39"/>
        <v/>
      </c>
      <c r="F312" s="41" t="str">
        <f t="shared" si="40"/>
        <v/>
      </c>
      <c r="G312" s="41" t="str">
        <f t="shared" si="42"/>
        <v xml:space="preserve"> </v>
      </c>
      <c r="H312" s="41" t="str">
        <f t="shared" si="41"/>
        <v/>
      </c>
    </row>
    <row r="313" spans="1:8" s="42" customFormat="1" ht="25.5" x14ac:dyDescent="0.2">
      <c r="A313" s="38"/>
      <c r="B313" s="39" t="s">
        <v>298</v>
      </c>
      <c r="C313" s="40">
        <v>0</v>
      </c>
      <c r="D313" s="40">
        <v>1</v>
      </c>
      <c r="E313" s="41" t="str">
        <f t="shared" si="39"/>
        <v/>
      </c>
      <c r="F313" s="41">
        <f t="shared" si="40"/>
        <v>9.5147478591817321E-4</v>
      </c>
      <c r="G313" s="41">
        <f t="shared" si="42"/>
        <v>1</v>
      </c>
      <c r="H313" s="41" t="str">
        <f t="shared" si="41"/>
        <v/>
      </c>
    </row>
    <row r="314" spans="1:8" s="42" customFormat="1" ht="25.5" x14ac:dyDescent="0.2">
      <c r="A314" s="38"/>
      <c r="B314" s="39" t="s">
        <v>299</v>
      </c>
      <c r="C314" s="40">
        <v>0</v>
      </c>
      <c r="D314" s="40">
        <v>0</v>
      </c>
      <c r="E314" s="41" t="str">
        <f t="shared" si="39"/>
        <v/>
      </c>
      <c r="F314" s="41" t="str">
        <f t="shared" si="40"/>
        <v/>
      </c>
      <c r="G314" s="41" t="str">
        <f t="shared" si="42"/>
        <v xml:space="preserve"> </v>
      </c>
      <c r="H314" s="41" t="str">
        <f t="shared" si="41"/>
        <v/>
      </c>
    </row>
    <row r="315" spans="1:8" s="42" customFormat="1" ht="25.5" x14ac:dyDescent="0.2">
      <c r="A315" s="38"/>
      <c r="B315" s="39" t="s">
        <v>300</v>
      </c>
      <c r="C315" s="40">
        <v>0</v>
      </c>
      <c r="D315" s="40">
        <v>0</v>
      </c>
      <c r="E315" s="41" t="str">
        <f t="shared" si="39"/>
        <v/>
      </c>
      <c r="F315" s="41" t="str">
        <f t="shared" si="40"/>
        <v/>
      </c>
      <c r="G315" s="41" t="str">
        <f t="shared" si="42"/>
        <v xml:space="preserve"> </v>
      </c>
      <c r="H315" s="41" t="str">
        <f t="shared" si="41"/>
        <v/>
      </c>
    </row>
    <row r="316" spans="1:8" s="42" customFormat="1" x14ac:dyDescent="0.2">
      <c r="A316" s="38"/>
      <c r="B316" s="39" t="s">
        <v>301</v>
      </c>
      <c r="C316" s="40">
        <v>0</v>
      </c>
      <c r="D316" s="40">
        <v>0</v>
      </c>
      <c r="E316" s="41" t="str">
        <f t="shared" si="39"/>
        <v/>
      </c>
      <c r="F316" s="41" t="str">
        <f t="shared" si="40"/>
        <v/>
      </c>
      <c r="G316" s="41" t="str">
        <f t="shared" si="42"/>
        <v xml:space="preserve"> </v>
      </c>
      <c r="H316" s="41" t="str">
        <f t="shared" si="41"/>
        <v/>
      </c>
    </row>
    <row r="317" spans="1:8" s="42" customFormat="1" x14ac:dyDescent="0.2">
      <c r="A317" s="38"/>
      <c r="B317" s="39" t="s">
        <v>302</v>
      </c>
      <c r="C317" s="40">
        <v>0</v>
      </c>
      <c r="D317" s="40">
        <v>0</v>
      </c>
      <c r="E317" s="41" t="str">
        <f t="shared" si="39"/>
        <v/>
      </c>
      <c r="F317" s="41" t="str">
        <f t="shared" si="40"/>
        <v/>
      </c>
      <c r="G317" s="41" t="str">
        <f t="shared" si="42"/>
        <v xml:space="preserve"> </v>
      </c>
      <c r="H317" s="41" t="str">
        <f t="shared" si="41"/>
        <v/>
      </c>
    </row>
    <row r="318" spans="1:8" s="42" customFormat="1" ht="25.5" x14ac:dyDescent="0.2">
      <c r="A318" s="38"/>
      <c r="B318" s="39" t="s">
        <v>303</v>
      </c>
      <c r="C318" s="40">
        <v>0</v>
      </c>
      <c r="D318" s="40">
        <v>0</v>
      </c>
      <c r="E318" s="41" t="str">
        <f t="shared" si="39"/>
        <v/>
      </c>
      <c r="F318" s="41" t="str">
        <f t="shared" si="40"/>
        <v/>
      </c>
      <c r="G318" s="41" t="str">
        <f t="shared" si="42"/>
        <v xml:space="preserve"> </v>
      </c>
      <c r="H318" s="41" t="str">
        <f t="shared" si="41"/>
        <v/>
      </c>
    </row>
    <row r="319" spans="1:8" s="42" customFormat="1" ht="25.5" x14ac:dyDescent="0.2">
      <c r="A319" s="38"/>
      <c r="B319" s="39" t="s">
        <v>304</v>
      </c>
      <c r="C319" s="40">
        <v>2</v>
      </c>
      <c r="D319" s="40">
        <v>1</v>
      </c>
      <c r="E319" s="41">
        <f t="shared" si="39"/>
        <v>1.3908205841446453E-3</v>
      </c>
      <c r="F319" s="41">
        <f t="shared" si="40"/>
        <v>9.5147478591817321E-4</v>
      </c>
      <c r="G319" s="41">
        <f t="shared" si="42"/>
        <v>-0.5</v>
      </c>
      <c r="H319" s="41">
        <f t="shared" si="41"/>
        <v>-6.9541029207232264E-4</v>
      </c>
    </row>
    <row r="320" spans="1:8" s="42" customFormat="1" x14ac:dyDescent="0.2">
      <c r="A320" s="38"/>
      <c r="B320" s="39" t="s">
        <v>305</v>
      </c>
      <c r="C320" s="40">
        <v>0</v>
      </c>
      <c r="D320" s="40">
        <v>1</v>
      </c>
      <c r="E320" s="41" t="str">
        <f t="shared" si="39"/>
        <v/>
      </c>
      <c r="F320" s="41">
        <f t="shared" si="40"/>
        <v>9.5147478591817321E-4</v>
      </c>
      <c r="G320" s="41">
        <f t="shared" si="42"/>
        <v>1</v>
      </c>
      <c r="H320" s="41" t="str">
        <f t="shared" si="41"/>
        <v/>
      </c>
    </row>
    <row r="321" spans="1:8" s="42" customFormat="1" ht="25.5" x14ac:dyDescent="0.2">
      <c r="A321" s="38"/>
      <c r="B321" s="39" t="s">
        <v>306</v>
      </c>
      <c r="C321" s="40">
        <v>0</v>
      </c>
      <c r="D321" s="40">
        <v>0</v>
      </c>
      <c r="E321" s="41" t="str">
        <f t="shared" si="39"/>
        <v/>
      </c>
      <c r="F321" s="41" t="str">
        <f t="shared" si="40"/>
        <v/>
      </c>
      <c r="G321" s="41" t="str">
        <f t="shared" si="42"/>
        <v xml:space="preserve"> </v>
      </c>
      <c r="H321" s="41" t="str">
        <f t="shared" si="41"/>
        <v/>
      </c>
    </row>
    <row r="322" spans="1:8" s="42" customFormat="1" x14ac:dyDescent="0.2">
      <c r="A322" s="38"/>
      <c r="B322" s="39" t="s">
        <v>307</v>
      </c>
      <c r="C322" s="40">
        <v>0</v>
      </c>
      <c r="D322" s="40">
        <v>0</v>
      </c>
      <c r="E322" s="41" t="str">
        <f t="shared" si="39"/>
        <v/>
      </c>
      <c r="F322" s="41" t="str">
        <f t="shared" si="40"/>
        <v/>
      </c>
      <c r="G322" s="41" t="str">
        <f t="shared" si="42"/>
        <v xml:space="preserve"> </v>
      </c>
      <c r="H322" s="41" t="str">
        <f t="shared" si="41"/>
        <v/>
      </c>
    </row>
    <row r="323" spans="1:8" s="42" customFormat="1" ht="38.25" x14ac:dyDescent="0.2">
      <c r="A323" s="38"/>
      <c r="B323" s="39" t="s">
        <v>308</v>
      </c>
      <c r="C323" s="40">
        <v>0</v>
      </c>
      <c r="D323" s="40">
        <v>0</v>
      </c>
      <c r="E323" s="41" t="str">
        <f t="shared" si="39"/>
        <v/>
      </c>
      <c r="F323" s="41" t="str">
        <f t="shared" si="40"/>
        <v/>
      </c>
      <c r="G323" s="41" t="str">
        <f t="shared" si="42"/>
        <v xml:space="preserve"> </v>
      </c>
      <c r="H323" s="41" t="str">
        <f t="shared" si="41"/>
        <v/>
      </c>
    </row>
    <row r="324" spans="1:8" s="42" customFormat="1" ht="25.5" x14ac:dyDescent="0.2">
      <c r="A324" s="38"/>
      <c r="B324" s="39" t="s">
        <v>309</v>
      </c>
      <c r="C324" s="40">
        <v>1</v>
      </c>
      <c r="D324" s="40">
        <v>0</v>
      </c>
      <c r="E324" s="41">
        <f t="shared" si="39"/>
        <v>6.9541029207232264E-4</v>
      </c>
      <c r="F324" s="41" t="str">
        <f t="shared" si="40"/>
        <v/>
      </c>
      <c r="G324" s="41">
        <f t="shared" si="42"/>
        <v>-1</v>
      </c>
      <c r="H324" s="41">
        <f t="shared" si="41"/>
        <v>-6.9541029207232264E-4</v>
      </c>
    </row>
    <row r="325" spans="1:8" s="42" customFormat="1" ht="25.5" x14ac:dyDescent="0.2">
      <c r="A325" s="38"/>
      <c r="B325" s="39" t="s">
        <v>310</v>
      </c>
      <c r="C325" s="40">
        <v>0</v>
      </c>
      <c r="D325" s="40">
        <v>0</v>
      </c>
      <c r="E325" s="41" t="str">
        <f t="shared" si="39"/>
        <v/>
      </c>
      <c r="F325" s="41" t="str">
        <f t="shared" si="40"/>
        <v/>
      </c>
      <c r="G325" s="41" t="str">
        <f t="shared" si="42"/>
        <v xml:space="preserve"> </v>
      </c>
      <c r="H325" s="41" t="str">
        <f t="shared" si="41"/>
        <v/>
      </c>
    </row>
    <row r="326" spans="1:8" s="42" customFormat="1" ht="25.5" x14ac:dyDescent="0.2">
      <c r="A326" s="38"/>
      <c r="B326" s="39" t="s">
        <v>311</v>
      </c>
      <c r="C326" s="40">
        <v>0</v>
      </c>
      <c r="D326" s="40">
        <v>0</v>
      </c>
      <c r="E326" s="41" t="str">
        <f t="shared" si="39"/>
        <v/>
      </c>
      <c r="F326" s="41" t="str">
        <f t="shared" si="40"/>
        <v/>
      </c>
      <c r="G326" s="41" t="str">
        <f t="shared" si="42"/>
        <v xml:space="preserve"> </v>
      </c>
      <c r="H326" s="41" t="str">
        <f t="shared" si="41"/>
        <v/>
      </c>
    </row>
    <row r="327" spans="1:8" s="42" customFormat="1" x14ac:dyDescent="0.2">
      <c r="A327" s="38"/>
      <c r="B327" s="39" t="s">
        <v>312</v>
      </c>
      <c r="C327" s="40">
        <v>0</v>
      </c>
      <c r="D327" s="40">
        <v>0</v>
      </c>
      <c r="E327" s="41" t="str">
        <f t="shared" si="39"/>
        <v/>
      </c>
      <c r="F327" s="41" t="str">
        <f t="shared" si="40"/>
        <v/>
      </c>
      <c r="G327" s="41" t="str">
        <f t="shared" si="42"/>
        <v xml:space="preserve"> </v>
      </c>
      <c r="H327" s="41" t="str">
        <f t="shared" si="41"/>
        <v/>
      </c>
    </row>
    <row r="328" spans="1:8" s="42" customFormat="1" ht="25.5" x14ac:dyDescent="0.2">
      <c r="A328" s="38"/>
      <c r="B328" s="39" t="s">
        <v>313</v>
      </c>
      <c r="C328" s="40">
        <v>25</v>
      </c>
      <c r="D328" s="40">
        <v>4</v>
      </c>
      <c r="E328" s="41">
        <f t="shared" si="39"/>
        <v>1.7385257301808066E-2</v>
      </c>
      <c r="F328" s="41">
        <f t="shared" si="40"/>
        <v>3.8058991436726928E-3</v>
      </c>
      <c r="G328" s="41">
        <f t="shared" si="42"/>
        <v>-0.84</v>
      </c>
      <c r="H328" s="41">
        <f t="shared" si="41"/>
        <v>-1.4603616133518774E-2</v>
      </c>
    </row>
    <row r="329" spans="1:8" s="42" customFormat="1" x14ac:dyDescent="0.2">
      <c r="A329" s="38"/>
      <c r="B329" s="39" t="s">
        <v>314</v>
      </c>
      <c r="C329" s="40">
        <v>0</v>
      </c>
      <c r="D329" s="40">
        <v>0</v>
      </c>
      <c r="E329" s="41" t="str">
        <f t="shared" si="39"/>
        <v/>
      </c>
      <c r="F329" s="41" t="str">
        <f t="shared" si="40"/>
        <v/>
      </c>
      <c r="G329" s="41" t="str">
        <f t="shared" si="42"/>
        <v xml:space="preserve"> </v>
      </c>
      <c r="H329" s="41" t="str">
        <f t="shared" si="41"/>
        <v/>
      </c>
    </row>
    <row r="330" spans="1:8" s="42" customFormat="1" ht="25.5" x14ac:dyDescent="0.2">
      <c r="A330" s="38"/>
      <c r="B330" s="39" t="s">
        <v>315</v>
      </c>
      <c r="C330" s="40">
        <v>0</v>
      </c>
      <c r="D330" s="40">
        <v>0</v>
      </c>
      <c r="E330" s="41" t="str">
        <f t="shared" si="39"/>
        <v/>
      </c>
      <c r="F330" s="41" t="str">
        <f t="shared" si="40"/>
        <v/>
      </c>
      <c r="G330" s="41" t="str">
        <f t="shared" si="42"/>
        <v xml:space="preserve"> </v>
      </c>
      <c r="H330" s="41" t="str">
        <f t="shared" si="41"/>
        <v/>
      </c>
    </row>
    <row r="331" spans="1:8" s="42" customFormat="1" x14ac:dyDescent="0.2">
      <c r="A331" s="38"/>
      <c r="B331" s="39" t="s">
        <v>316</v>
      </c>
      <c r="C331" s="40">
        <v>0</v>
      </c>
      <c r="D331" s="40">
        <v>0</v>
      </c>
      <c r="E331" s="41" t="str">
        <f t="shared" si="39"/>
        <v/>
      </c>
      <c r="F331" s="41" t="str">
        <f t="shared" si="40"/>
        <v/>
      </c>
      <c r="G331" s="41" t="str">
        <f t="shared" si="42"/>
        <v xml:space="preserve"> </v>
      </c>
      <c r="H331" s="41" t="str">
        <f t="shared" si="41"/>
        <v/>
      </c>
    </row>
    <row r="332" spans="1:8" s="42" customFormat="1" ht="25.5" x14ac:dyDescent="0.2">
      <c r="A332" s="38"/>
      <c r="B332" s="39" t="s">
        <v>317</v>
      </c>
      <c r="C332" s="40">
        <v>0</v>
      </c>
      <c r="D332" s="40">
        <v>0</v>
      </c>
      <c r="E332" s="41" t="str">
        <f t="shared" si="39"/>
        <v/>
      </c>
      <c r="F332" s="41" t="str">
        <f t="shared" si="40"/>
        <v/>
      </c>
      <c r="G332" s="41" t="str">
        <f t="shared" si="42"/>
        <v xml:space="preserve"> </v>
      </c>
      <c r="H332" s="41" t="str">
        <f t="shared" si="41"/>
        <v/>
      </c>
    </row>
    <row r="333" spans="1:8" s="42" customFormat="1" ht="25.5" x14ac:dyDescent="0.2">
      <c r="A333" s="38"/>
      <c r="B333" s="39" t="s">
        <v>318</v>
      </c>
      <c r="C333" s="40">
        <v>0</v>
      </c>
      <c r="D333" s="40">
        <v>0</v>
      </c>
      <c r="E333" s="41" t="str">
        <f t="shared" ref="E333:E343" si="43">+IF(C333=0,"",C333/C$173)</f>
        <v/>
      </c>
      <c r="F333" s="41" t="str">
        <f t="shared" ref="F333:F343" si="44">+IF(D333=0,"",D333/D$173)</f>
        <v/>
      </c>
      <c r="G333" s="41" t="str">
        <f t="shared" si="42"/>
        <v xml:space="preserve"> </v>
      </c>
      <c r="H333" s="41" t="str">
        <f t="shared" ref="H333:H343" si="45">+IF(OR(AND(E333=""),(G333="")),"",E333*G333)</f>
        <v/>
      </c>
    </row>
    <row r="334" spans="1:8" s="42" customFormat="1" ht="25.5" x14ac:dyDescent="0.2">
      <c r="A334" s="38"/>
      <c r="B334" s="39" t="s">
        <v>319</v>
      </c>
      <c r="C334" s="40">
        <v>0</v>
      </c>
      <c r="D334" s="40">
        <v>0</v>
      </c>
      <c r="E334" s="41" t="str">
        <f t="shared" si="43"/>
        <v/>
      </c>
      <c r="F334" s="41" t="str">
        <f t="shared" si="44"/>
        <v/>
      </c>
      <c r="G334" s="41" t="str">
        <f t="shared" ref="G334:G343" si="46">+IF(AND(C334=0,D334=0)," ",IF(C334=0,1,IF(D334=0,-1,(D334-C334)/C334)))</f>
        <v xml:space="preserve"> </v>
      </c>
      <c r="H334" s="41" t="str">
        <f t="shared" si="45"/>
        <v/>
      </c>
    </row>
    <row r="335" spans="1:8" s="42" customFormat="1" ht="25.5" x14ac:dyDescent="0.2">
      <c r="A335" s="38"/>
      <c r="B335" s="39" t="s">
        <v>320</v>
      </c>
      <c r="C335" s="40">
        <v>0</v>
      </c>
      <c r="D335" s="40">
        <v>0</v>
      </c>
      <c r="E335" s="41" t="str">
        <f t="shared" si="43"/>
        <v/>
      </c>
      <c r="F335" s="41" t="str">
        <f t="shared" si="44"/>
        <v/>
      </c>
      <c r="G335" s="41" t="str">
        <f t="shared" si="46"/>
        <v xml:space="preserve"> </v>
      </c>
      <c r="H335" s="41" t="str">
        <f t="shared" si="45"/>
        <v/>
      </c>
    </row>
    <row r="336" spans="1:8" s="42" customFormat="1" ht="25.5" x14ac:dyDescent="0.2">
      <c r="A336" s="38"/>
      <c r="B336" s="39" t="s">
        <v>321</v>
      </c>
      <c r="C336" s="40">
        <v>0</v>
      </c>
      <c r="D336" s="40">
        <v>0</v>
      </c>
      <c r="E336" s="41" t="str">
        <f t="shared" si="43"/>
        <v/>
      </c>
      <c r="F336" s="41" t="str">
        <f t="shared" si="44"/>
        <v/>
      </c>
      <c r="G336" s="41" t="str">
        <f t="shared" si="46"/>
        <v xml:space="preserve"> </v>
      </c>
      <c r="H336" s="41" t="str">
        <f t="shared" si="45"/>
        <v/>
      </c>
    </row>
    <row r="337" spans="1:8" s="42" customFormat="1" ht="25.5" x14ac:dyDescent="0.2">
      <c r="A337" s="38"/>
      <c r="B337" s="39" t="s">
        <v>322</v>
      </c>
      <c r="C337" s="40">
        <v>0</v>
      </c>
      <c r="D337" s="40">
        <v>0</v>
      </c>
      <c r="E337" s="41" t="str">
        <f t="shared" si="43"/>
        <v/>
      </c>
      <c r="F337" s="41" t="str">
        <f t="shared" si="44"/>
        <v/>
      </c>
      <c r="G337" s="41" t="str">
        <f t="shared" si="46"/>
        <v xml:space="preserve"> </v>
      </c>
      <c r="H337" s="41" t="str">
        <f t="shared" si="45"/>
        <v/>
      </c>
    </row>
    <row r="338" spans="1:8" s="42" customFormat="1" x14ac:dyDescent="0.2">
      <c r="A338" s="38"/>
      <c r="B338" s="39" t="s">
        <v>323</v>
      </c>
      <c r="C338" s="40">
        <v>0</v>
      </c>
      <c r="D338" s="40">
        <v>0</v>
      </c>
      <c r="E338" s="41" t="str">
        <f t="shared" si="43"/>
        <v/>
      </c>
      <c r="F338" s="41" t="str">
        <f t="shared" si="44"/>
        <v/>
      </c>
      <c r="G338" s="41" t="str">
        <f t="shared" si="46"/>
        <v xml:space="preserve"> </v>
      </c>
      <c r="H338" s="41" t="str">
        <f t="shared" si="45"/>
        <v/>
      </c>
    </row>
    <row r="339" spans="1:8" s="42" customFormat="1" ht="25.5" x14ac:dyDescent="0.2">
      <c r="A339" s="38"/>
      <c r="B339" s="39" t="s">
        <v>324</v>
      </c>
      <c r="C339" s="40">
        <v>0</v>
      </c>
      <c r="D339" s="40">
        <v>0</v>
      </c>
      <c r="E339" s="41" t="str">
        <f t="shared" si="43"/>
        <v/>
      </c>
      <c r="F339" s="41" t="str">
        <f t="shared" si="44"/>
        <v/>
      </c>
      <c r="G339" s="41" t="str">
        <f t="shared" si="46"/>
        <v xml:space="preserve"> </v>
      </c>
      <c r="H339" s="41" t="str">
        <f t="shared" si="45"/>
        <v/>
      </c>
    </row>
    <row r="340" spans="1:8" s="42" customFormat="1" ht="25.5" x14ac:dyDescent="0.2">
      <c r="A340" s="38"/>
      <c r="B340" s="39" t="s">
        <v>325</v>
      </c>
      <c r="C340" s="40">
        <v>0</v>
      </c>
      <c r="D340" s="40">
        <v>0</v>
      </c>
      <c r="E340" s="41" t="str">
        <f t="shared" si="43"/>
        <v/>
      </c>
      <c r="F340" s="41" t="str">
        <f t="shared" si="44"/>
        <v/>
      </c>
      <c r="G340" s="41" t="str">
        <f t="shared" si="46"/>
        <v xml:space="preserve"> </v>
      </c>
      <c r="H340" s="41" t="str">
        <f t="shared" si="45"/>
        <v/>
      </c>
    </row>
    <row r="341" spans="1:8" s="42" customFormat="1" x14ac:dyDescent="0.2">
      <c r="A341" s="38"/>
      <c r="B341" s="39" t="s">
        <v>326</v>
      </c>
      <c r="C341" s="40">
        <v>1</v>
      </c>
      <c r="D341" s="40">
        <v>1</v>
      </c>
      <c r="E341" s="41">
        <f t="shared" si="43"/>
        <v>6.9541029207232264E-4</v>
      </c>
      <c r="F341" s="41">
        <f t="shared" si="44"/>
        <v>9.5147478591817321E-4</v>
      </c>
      <c r="G341" s="41">
        <f t="shared" si="46"/>
        <v>0</v>
      </c>
      <c r="H341" s="41">
        <f t="shared" si="45"/>
        <v>0</v>
      </c>
    </row>
    <row r="342" spans="1:8" s="42" customFormat="1" x14ac:dyDescent="0.2">
      <c r="A342" s="38"/>
      <c r="B342" s="39" t="s">
        <v>327</v>
      </c>
      <c r="C342" s="40">
        <v>0</v>
      </c>
      <c r="D342" s="40">
        <v>0</v>
      </c>
      <c r="E342" s="41" t="str">
        <f t="shared" si="43"/>
        <v/>
      </c>
      <c r="F342" s="41" t="str">
        <f t="shared" si="44"/>
        <v/>
      </c>
      <c r="G342" s="41" t="str">
        <f t="shared" si="46"/>
        <v xml:space="preserve"> </v>
      </c>
      <c r="H342" s="41" t="str">
        <f t="shared" si="45"/>
        <v/>
      </c>
    </row>
    <row r="343" spans="1:8" s="42" customFormat="1" ht="25.5" x14ac:dyDescent="0.2">
      <c r="A343" s="38"/>
      <c r="B343" s="39" t="s">
        <v>328</v>
      </c>
      <c r="C343" s="40">
        <v>0</v>
      </c>
      <c r="D343" s="40">
        <v>0</v>
      </c>
      <c r="E343" s="41" t="str">
        <f t="shared" si="43"/>
        <v/>
      </c>
      <c r="F343" s="41" t="str">
        <f t="shared" si="44"/>
        <v/>
      </c>
      <c r="G343" s="41" t="str">
        <f t="shared" si="46"/>
        <v xml:space="preserve"> </v>
      </c>
      <c r="H343" s="41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2" t="s">
        <v>3</v>
      </c>
      <c r="C347" s="22" t="s">
        <v>14</v>
      </c>
      <c r="D347" s="24"/>
      <c r="E347" s="22" t="s">
        <v>5</v>
      </c>
      <c r="F347" s="24"/>
      <c r="G347" s="22" t="s">
        <v>15</v>
      </c>
      <c r="H347" s="22" t="s">
        <v>7</v>
      </c>
    </row>
    <row r="348" spans="1:8" x14ac:dyDescent="0.2">
      <c r="A348" s="14"/>
      <c r="B348" s="23"/>
      <c r="C348" s="18">
        <v>2019</v>
      </c>
      <c r="D348" s="18">
        <v>2020</v>
      </c>
      <c r="E348" s="18">
        <v>2019</v>
      </c>
      <c r="F348" s="18">
        <v>2020</v>
      </c>
      <c r="G348" s="23"/>
      <c r="H348" s="23"/>
    </row>
    <row r="349" spans="1:8" x14ac:dyDescent="0.2">
      <c r="A349" s="14"/>
      <c r="B349" s="19" t="s">
        <v>11</v>
      </c>
      <c r="C349" s="20">
        <f>SUM(C350:C576)</f>
        <v>1677</v>
      </c>
      <c r="D349" s="20">
        <f>SUM(D350:D576)</f>
        <v>1752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4.4722719141323794E-2</v>
      </c>
      <c r="H349" s="21">
        <f t="shared" ref="H349:H412" si="49">+IF(OR(AND(E349=""),(G349="")),"",E349*G349)</f>
        <v>4.4722719141323794E-2</v>
      </c>
    </row>
    <row r="350" spans="1:8" s="42" customFormat="1" x14ac:dyDescent="0.2">
      <c r="A350" s="38"/>
      <c r="B350" s="39" t="s">
        <v>329</v>
      </c>
      <c r="C350" s="40">
        <v>16</v>
      </c>
      <c r="D350" s="40">
        <v>2</v>
      </c>
      <c r="E350" s="41">
        <f t="shared" si="47"/>
        <v>9.5408467501490752E-3</v>
      </c>
      <c r="F350" s="41">
        <f t="shared" si="48"/>
        <v>1.1415525114155251E-3</v>
      </c>
      <c r="G350" s="41">
        <f t="shared" ref="G350:G413" si="50">+IF(AND(C350=0,D350=0)," ",IF(C350=0,1,IF(D350=0,-1,(D350-C350)/C350)))</f>
        <v>-0.875</v>
      </c>
      <c r="H350" s="41">
        <f t="shared" si="49"/>
        <v>-8.348240906380441E-3</v>
      </c>
    </row>
    <row r="351" spans="1:8" s="42" customFormat="1" x14ac:dyDescent="0.2">
      <c r="A351" s="38"/>
      <c r="B351" s="39" t="s">
        <v>330</v>
      </c>
      <c r="C351" s="40">
        <v>0</v>
      </c>
      <c r="D351" s="40">
        <v>1</v>
      </c>
      <c r="E351" s="41" t="str">
        <f t="shared" si="47"/>
        <v/>
      </c>
      <c r="F351" s="41">
        <f t="shared" si="48"/>
        <v>5.7077625570776253E-4</v>
      </c>
      <c r="G351" s="41">
        <f t="shared" si="50"/>
        <v>1</v>
      </c>
      <c r="H351" s="41" t="str">
        <f t="shared" si="49"/>
        <v/>
      </c>
    </row>
    <row r="352" spans="1:8" s="42" customFormat="1" x14ac:dyDescent="0.2">
      <c r="A352" s="38"/>
      <c r="B352" s="39" t="s">
        <v>331</v>
      </c>
      <c r="C352" s="40">
        <v>1</v>
      </c>
      <c r="D352" s="40">
        <v>2</v>
      </c>
      <c r="E352" s="41">
        <f t="shared" si="47"/>
        <v>5.963029218843172E-4</v>
      </c>
      <c r="F352" s="41">
        <f t="shared" si="48"/>
        <v>1.1415525114155251E-3</v>
      </c>
      <c r="G352" s="41">
        <f t="shared" si="50"/>
        <v>1</v>
      </c>
      <c r="H352" s="41">
        <f t="shared" si="49"/>
        <v>5.963029218843172E-4</v>
      </c>
    </row>
    <row r="353" spans="1:8" s="42" customFormat="1" x14ac:dyDescent="0.2">
      <c r="A353" s="38"/>
      <c r="B353" s="39" t="s">
        <v>332</v>
      </c>
      <c r="C353" s="40">
        <v>0</v>
      </c>
      <c r="D353" s="40">
        <v>0</v>
      </c>
      <c r="E353" s="41" t="str">
        <f t="shared" si="47"/>
        <v/>
      </c>
      <c r="F353" s="41" t="str">
        <f t="shared" si="48"/>
        <v/>
      </c>
      <c r="G353" s="41" t="str">
        <f t="shared" si="50"/>
        <v xml:space="preserve"> </v>
      </c>
      <c r="H353" s="41" t="str">
        <f t="shared" si="49"/>
        <v/>
      </c>
    </row>
    <row r="354" spans="1:8" s="42" customFormat="1" x14ac:dyDescent="0.2">
      <c r="A354" s="38"/>
      <c r="B354" s="39" t="s">
        <v>333</v>
      </c>
      <c r="C354" s="40">
        <v>0</v>
      </c>
      <c r="D354" s="40">
        <v>0</v>
      </c>
      <c r="E354" s="41" t="str">
        <f t="shared" si="47"/>
        <v/>
      </c>
      <c r="F354" s="41" t="str">
        <f t="shared" si="48"/>
        <v/>
      </c>
      <c r="G354" s="41" t="str">
        <f t="shared" si="50"/>
        <v xml:space="preserve"> </v>
      </c>
      <c r="H354" s="41" t="str">
        <f t="shared" si="49"/>
        <v/>
      </c>
    </row>
    <row r="355" spans="1:8" s="42" customFormat="1" x14ac:dyDescent="0.2">
      <c r="A355" s="38"/>
      <c r="B355" s="39" t="s">
        <v>334</v>
      </c>
      <c r="C355" s="40">
        <v>52</v>
      </c>
      <c r="D355" s="40">
        <v>51</v>
      </c>
      <c r="E355" s="41">
        <f t="shared" si="47"/>
        <v>3.1007751937984496E-2</v>
      </c>
      <c r="F355" s="41">
        <f t="shared" si="48"/>
        <v>2.9109589041095889E-2</v>
      </c>
      <c r="G355" s="41">
        <f t="shared" si="50"/>
        <v>-1.9230769230769232E-2</v>
      </c>
      <c r="H355" s="41">
        <f t="shared" si="49"/>
        <v>-5.9630292188431731E-4</v>
      </c>
    </row>
    <row r="356" spans="1:8" s="42" customFormat="1" x14ac:dyDescent="0.2">
      <c r="A356" s="38"/>
      <c r="B356" s="39" t="s">
        <v>335</v>
      </c>
      <c r="C356" s="40">
        <v>1</v>
      </c>
      <c r="D356" s="40">
        <v>5</v>
      </c>
      <c r="E356" s="41">
        <f t="shared" si="47"/>
        <v>5.963029218843172E-4</v>
      </c>
      <c r="F356" s="41">
        <f t="shared" si="48"/>
        <v>2.8538812785388126E-3</v>
      </c>
      <c r="G356" s="41">
        <f t="shared" si="50"/>
        <v>4</v>
      </c>
      <c r="H356" s="41">
        <f t="shared" si="49"/>
        <v>2.3852116875372688E-3</v>
      </c>
    </row>
    <row r="357" spans="1:8" s="42" customFormat="1" x14ac:dyDescent="0.2">
      <c r="A357" s="38"/>
      <c r="B357" s="39" t="s">
        <v>336</v>
      </c>
      <c r="C357" s="40">
        <v>2</v>
      </c>
      <c r="D357" s="40">
        <v>4</v>
      </c>
      <c r="E357" s="41">
        <f t="shared" si="47"/>
        <v>1.1926058437686344E-3</v>
      </c>
      <c r="F357" s="41">
        <f t="shared" si="48"/>
        <v>2.2831050228310501E-3</v>
      </c>
      <c r="G357" s="41">
        <f t="shared" si="50"/>
        <v>1</v>
      </c>
      <c r="H357" s="41">
        <f t="shared" si="49"/>
        <v>1.1926058437686344E-3</v>
      </c>
    </row>
    <row r="358" spans="1:8" s="42" customFormat="1" x14ac:dyDescent="0.2">
      <c r="A358" s="38"/>
      <c r="B358" s="39" t="s">
        <v>337</v>
      </c>
      <c r="C358" s="40">
        <v>2</v>
      </c>
      <c r="D358" s="40">
        <v>1</v>
      </c>
      <c r="E358" s="41">
        <f t="shared" si="47"/>
        <v>1.1926058437686344E-3</v>
      </c>
      <c r="F358" s="41">
        <f t="shared" si="48"/>
        <v>5.7077625570776253E-4</v>
      </c>
      <c r="G358" s="41">
        <f t="shared" si="50"/>
        <v>-0.5</v>
      </c>
      <c r="H358" s="41">
        <f t="shared" si="49"/>
        <v>-5.963029218843172E-4</v>
      </c>
    </row>
    <row r="359" spans="1:8" s="42" customFormat="1" x14ac:dyDescent="0.2">
      <c r="A359" s="38"/>
      <c r="B359" s="39" t="s">
        <v>338</v>
      </c>
      <c r="C359" s="40">
        <v>0</v>
      </c>
      <c r="D359" s="40">
        <v>0</v>
      </c>
      <c r="E359" s="41" t="str">
        <f t="shared" si="47"/>
        <v/>
      </c>
      <c r="F359" s="41" t="str">
        <f t="shared" si="48"/>
        <v/>
      </c>
      <c r="G359" s="41" t="str">
        <f t="shared" si="50"/>
        <v xml:space="preserve"> </v>
      </c>
      <c r="H359" s="41" t="str">
        <f t="shared" si="49"/>
        <v/>
      </c>
    </row>
    <row r="360" spans="1:8" s="42" customFormat="1" x14ac:dyDescent="0.2">
      <c r="A360" s="38"/>
      <c r="B360" s="39" t="s">
        <v>339</v>
      </c>
      <c r="C360" s="40">
        <v>0</v>
      </c>
      <c r="D360" s="40">
        <v>0</v>
      </c>
      <c r="E360" s="41" t="str">
        <f t="shared" si="47"/>
        <v/>
      </c>
      <c r="F360" s="41" t="str">
        <f t="shared" si="48"/>
        <v/>
      </c>
      <c r="G360" s="41" t="str">
        <f t="shared" si="50"/>
        <v xml:space="preserve"> </v>
      </c>
      <c r="H360" s="41" t="str">
        <f t="shared" si="49"/>
        <v/>
      </c>
    </row>
    <row r="361" spans="1:8" s="42" customFormat="1" x14ac:dyDescent="0.2">
      <c r="A361" s="38"/>
      <c r="B361" s="39" t="s">
        <v>340</v>
      </c>
      <c r="C361" s="40">
        <v>49</v>
      </c>
      <c r="D361" s="40">
        <v>66</v>
      </c>
      <c r="E361" s="41">
        <f t="shared" si="47"/>
        <v>2.9218843172331546E-2</v>
      </c>
      <c r="F361" s="41">
        <f t="shared" si="48"/>
        <v>3.7671232876712327E-2</v>
      </c>
      <c r="G361" s="41">
        <f t="shared" si="50"/>
        <v>0.34693877551020408</v>
      </c>
      <c r="H361" s="41">
        <f t="shared" si="49"/>
        <v>1.0137149672033394E-2</v>
      </c>
    </row>
    <row r="362" spans="1:8" s="42" customFormat="1" x14ac:dyDescent="0.2">
      <c r="A362" s="38"/>
      <c r="B362" s="39" t="s">
        <v>341</v>
      </c>
      <c r="C362" s="40">
        <v>24</v>
      </c>
      <c r="D362" s="40">
        <v>35</v>
      </c>
      <c r="E362" s="41">
        <f t="shared" si="47"/>
        <v>1.4311270125223614E-2</v>
      </c>
      <c r="F362" s="41">
        <f t="shared" si="48"/>
        <v>1.9977168949771688E-2</v>
      </c>
      <c r="G362" s="41">
        <f t="shared" si="50"/>
        <v>0.45833333333333331</v>
      </c>
      <c r="H362" s="41">
        <f t="shared" si="49"/>
        <v>6.5593321407274897E-3</v>
      </c>
    </row>
    <row r="363" spans="1:8" s="42" customFormat="1" x14ac:dyDescent="0.2">
      <c r="A363" s="38"/>
      <c r="B363" s="39" t="s">
        <v>342</v>
      </c>
      <c r="C363" s="40">
        <v>1</v>
      </c>
      <c r="D363" s="40">
        <v>0</v>
      </c>
      <c r="E363" s="41">
        <f t="shared" si="47"/>
        <v>5.963029218843172E-4</v>
      </c>
      <c r="F363" s="41" t="str">
        <f t="shared" si="48"/>
        <v/>
      </c>
      <c r="G363" s="41">
        <f t="shared" si="50"/>
        <v>-1</v>
      </c>
      <c r="H363" s="41">
        <f t="shared" si="49"/>
        <v>-5.963029218843172E-4</v>
      </c>
    </row>
    <row r="364" spans="1:8" s="42" customFormat="1" x14ac:dyDescent="0.2">
      <c r="A364" s="38"/>
      <c r="B364" s="39" t="s">
        <v>343</v>
      </c>
      <c r="C364" s="40">
        <v>11</v>
      </c>
      <c r="D364" s="40">
        <v>21</v>
      </c>
      <c r="E364" s="41">
        <f t="shared" si="47"/>
        <v>6.5593321407274897E-3</v>
      </c>
      <c r="F364" s="41">
        <f t="shared" si="48"/>
        <v>1.1986301369863013E-2</v>
      </c>
      <c r="G364" s="41">
        <f t="shared" si="50"/>
        <v>0.90909090909090906</v>
      </c>
      <c r="H364" s="41">
        <f t="shared" si="49"/>
        <v>5.9630292188431726E-3</v>
      </c>
    </row>
    <row r="365" spans="1:8" s="42" customFormat="1" x14ac:dyDescent="0.2">
      <c r="A365" s="38"/>
      <c r="B365" s="39" t="s">
        <v>344</v>
      </c>
      <c r="C365" s="40">
        <v>19</v>
      </c>
      <c r="D365" s="40">
        <v>7</v>
      </c>
      <c r="E365" s="41">
        <f t="shared" si="47"/>
        <v>1.1329755515802028E-2</v>
      </c>
      <c r="F365" s="41">
        <f t="shared" si="48"/>
        <v>3.9954337899543377E-3</v>
      </c>
      <c r="G365" s="41">
        <f t="shared" si="50"/>
        <v>-0.63157894736842102</v>
      </c>
      <c r="H365" s="41">
        <f t="shared" si="49"/>
        <v>-7.1556350626118068E-3</v>
      </c>
    </row>
    <row r="366" spans="1:8" s="42" customFormat="1" x14ac:dyDescent="0.2">
      <c r="A366" s="38"/>
      <c r="B366" s="39" t="s">
        <v>345</v>
      </c>
      <c r="C366" s="40">
        <v>0</v>
      </c>
      <c r="D366" s="40">
        <v>2</v>
      </c>
      <c r="E366" s="41" t="str">
        <f t="shared" si="47"/>
        <v/>
      </c>
      <c r="F366" s="41">
        <f t="shared" si="48"/>
        <v>1.1415525114155251E-3</v>
      </c>
      <c r="G366" s="41">
        <f t="shared" si="50"/>
        <v>1</v>
      </c>
      <c r="H366" s="41" t="str">
        <f t="shared" si="49"/>
        <v/>
      </c>
    </row>
    <row r="367" spans="1:8" s="42" customFormat="1" x14ac:dyDescent="0.2">
      <c r="A367" s="38"/>
      <c r="B367" s="39" t="s">
        <v>346</v>
      </c>
      <c r="C367" s="40">
        <v>2</v>
      </c>
      <c r="D367" s="40">
        <v>0</v>
      </c>
      <c r="E367" s="41">
        <f t="shared" si="47"/>
        <v>1.1926058437686344E-3</v>
      </c>
      <c r="F367" s="41" t="str">
        <f t="shared" si="48"/>
        <v/>
      </c>
      <c r="G367" s="41">
        <f t="shared" si="50"/>
        <v>-1</v>
      </c>
      <c r="H367" s="41">
        <f t="shared" si="49"/>
        <v>-1.1926058437686344E-3</v>
      </c>
    </row>
    <row r="368" spans="1:8" s="42" customFormat="1" x14ac:dyDescent="0.2">
      <c r="A368" s="38"/>
      <c r="B368" s="39" t="s">
        <v>347</v>
      </c>
      <c r="C368" s="40">
        <v>0</v>
      </c>
      <c r="D368" s="40">
        <v>0</v>
      </c>
      <c r="E368" s="41" t="str">
        <f t="shared" si="47"/>
        <v/>
      </c>
      <c r="F368" s="41" t="str">
        <f t="shared" si="48"/>
        <v/>
      </c>
      <c r="G368" s="41" t="str">
        <f t="shared" si="50"/>
        <v xml:space="preserve"> </v>
      </c>
      <c r="H368" s="41" t="str">
        <f t="shared" si="49"/>
        <v/>
      </c>
    </row>
    <row r="369" spans="1:8" s="42" customFormat="1" x14ac:dyDescent="0.2">
      <c r="A369" s="38"/>
      <c r="B369" s="39" t="s">
        <v>348</v>
      </c>
      <c r="C369" s="40">
        <v>123</v>
      </c>
      <c r="D369" s="40">
        <v>99</v>
      </c>
      <c r="E369" s="41">
        <f t="shared" si="47"/>
        <v>7.3345259391771014E-2</v>
      </c>
      <c r="F369" s="41">
        <f t="shared" si="48"/>
        <v>5.650684931506849E-2</v>
      </c>
      <c r="G369" s="41">
        <f t="shared" si="50"/>
        <v>-0.1951219512195122</v>
      </c>
      <c r="H369" s="41">
        <f t="shared" si="49"/>
        <v>-1.4311270125223614E-2</v>
      </c>
    </row>
    <row r="370" spans="1:8" s="42" customFormat="1" x14ac:dyDescent="0.2">
      <c r="A370" s="38"/>
      <c r="B370" s="39" t="s">
        <v>349</v>
      </c>
      <c r="C370" s="40">
        <v>0</v>
      </c>
      <c r="D370" s="40">
        <v>0</v>
      </c>
      <c r="E370" s="41" t="str">
        <f t="shared" si="47"/>
        <v/>
      </c>
      <c r="F370" s="41" t="str">
        <f t="shared" si="48"/>
        <v/>
      </c>
      <c r="G370" s="41" t="str">
        <f t="shared" si="50"/>
        <v xml:space="preserve"> </v>
      </c>
      <c r="H370" s="41" t="str">
        <f t="shared" si="49"/>
        <v/>
      </c>
    </row>
    <row r="371" spans="1:8" s="42" customFormat="1" x14ac:dyDescent="0.2">
      <c r="A371" s="38"/>
      <c r="B371" s="39" t="s">
        <v>350</v>
      </c>
      <c r="C371" s="40">
        <v>0</v>
      </c>
      <c r="D371" s="40">
        <v>0</v>
      </c>
      <c r="E371" s="41" t="str">
        <f t="shared" si="47"/>
        <v/>
      </c>
      <c r="F371" s="41" t="str">
        <f t="shared" si="48"/>
        <v/>
      </c>
      <c r="G371" s="41" t="str">
        <f t="shared" si="50"/>
        <v xml:space="preserve"> </v>
      </c>
      <c r="H371" s="41" t="str">
        <f t="shared" si="49"/>
        <v/>
      </c>
    </row>
    <row r="372" spans="1:8" s="42" customFormat="1" x14ac:dyDescent="0.2">
      <c r="A372" s="38"/>
      <c r="B372" s="39" t="s">
        <v>351</v>
      </c>
      <c r="C372" s="40">
        <v>0</v>
      </c>
      <c r="D372" s="40">
        <v>3</v>
      </c>
      <c r="E372" s="41" t="str">
        <f t="shared" si="47"/>
        <v/>
      </c>
      <c r="F372" s="41">
        <f t="shared" si="48"/>
        <v>1.7123287671232876E-3</v>
      </c>
      <c r="G372" s="41">
        <f t="shared" si="50"/>
        <v>1</v>
      </c>
      <c r="H372" s="41" t="str">
        <f t="shared" si="49"/>
        <v/>
      </c>
    </row>
    <row r="373" spans="1:8" s="42" customFormat="1" x14ac:dyDescent="0.2">
      <c r="A373" s="38"/>
      <c r="B373" s="39" t="s">
        <v>352</v>
      </c>
      <c r="C373" s="40">
        <v>19</v>
      </c>
      <c r="D373" s="40">
        <v>23</v>
      </c>
      <c r="E373" s="41">
        <f t="shared" si="47"/>
        <v>1.1329755515802028E-2</v>
      </c>
      <c r="F373" s="41">
        <f t="shared" si="48"/>
        <v>1.3127853881278538E-2</v>
      </c>
      <c r="G373" s="41">
        <f t="shared" si="50"/>
        <v>0.21052631578947367</v>
      </c>
      <c r="H373" s="41">
        <f t="shared" si="49"/>
        <v>2.3852116875372688E-3</v>
      </c>
    </row>
    <row r="374" spans="1:8" s="42" customFormat="1" x14ac:dyDescent="0.2">
      <c r="A374" s="38"/>
      <c r="B374" s="39" t="s">
        <v>353</v>
      </c>
      <c r="C374" s="40">
        <v>1</v>
      </c>
      <c r="D374" s="40">
        <v>1</v>
      </c>
      <c r="E374" s="41">
        <f t="shared" si="47"/>
        <v>5.963029218843172E-4</v>
      </c>
      <c r="F374" s="41">
        <f t="shared" si="48"/>
        <v>5.7077625570776253E-4</v>
      </c>
      <c r="G374" s="41">
        <f t="shared" si="50"/>
        <v>0</v>
      </c>
      <c r="H374" s="41">
        <f t="shared" si="49"/>
        <v>0</v>
      </c>
    </row>
    <row r="375" spans="1:8" s="42" customFormat="1" x14ac:dyDescent="0.2">
      <c r="A375" s="38"/>
      <c r="B375" s="39" t="s">
        <v>354</v>
      </c>
      <c r="C375" s="40">
        <v>0</v>
      </c>
      <c r="D375" s="40">
        <v>0</v>
      </c>
      <c r="E375" s="41" t="str">
        <f t="shared" si="47"/>
        <v/>
      </c>
      <c r="F375" s="41" t="str">
        <f t="shared" si="48"/>
        <v/>
      </c>
      <c r="G375" s="41" t="str">
        <f t="shared" si="50"/>
        <v xml:space="preserve"> </v>
      </c>
      <c r="H375" s="41" t="str">
        <f t="shared" si="49"/>
        <v/>
      </c>
    </row>
    <row r="376" spans="1:8" s="42" customFormat="1" x14ac:dyDescent="0.2">
      <c r="A376" s="38"/>
      <c r="B376" s="39" t="s">
        <v>355</v>
      </c>
      <c r="C376" s="40">
        <v>0</v>
      </c>
      <c r="D376" s="40">
        <v>0</v>
      </c>
      <c r="E376" s="41" t="str">
        <f t="shared" si="47"/>
        <v/>
      </c>
      <c r="F376" s="41" t="str">
        <f t="shared" si="48"/>
        <v/>
      </c>
      <c r="G376" s="41" t="str">
        <f t="shared" si="50"/>
        <v xml:space="preserve"> </v>
      </c>
      <c r="H376" s="41" t="str">
        <f t="shared" si="49"/>
        <v/>
      </c>
    </row>
    <row r="377" spans="1:8" s="42" customFormat="1" x14ac:dyDescent="0.2">
      <c r="A377" s="38"/>
      <c r="B377" s="39" t="s">
        <v>356</v>
      </c>
      <c r="C377" s="40">
        <v>0</v>
      </c>
      <c r="D377" s="40">
        <v>0</v>
      </c>
      <c r="E377" s="41" t="str">
        <f t="shared" si="47"/>
        <v/>
      </c>
      <c r="F377" s="41" t="str">
        <f t="shared" si="48"/>
        <v/>
      </c>
      <c r="G377" s="41" t="str">
        <f t="shared" si="50"/>
        <v xml:space="preserve"> </v>
      </c>
      <c r="H377" s="41" t="str">
        <f t="shared" si="49"/>
        <v/>
      </c>
    </row>
    <row r="378" spans="1:8" s="42" customFormat="1" x14ac:dyDescent="0.2">
      <c r="A378" s="38"/>
      <c r="B378" s="39" t="s">
        <v>357</v>
      </c>
      <c r="C378" s="40">
        <v>0</v>
      </c>
      <c r="D378" s="40">
        <v>1</v>
      </c>
      <c r="E378" s="41" t="str">
        <f t="shared" si="47"/>
        <v/>
      </c>
      <c r="F378" s="41">
        <f t="shared" si="48"/>
        <v>5.7077625570776253E-4</v>
      </c>
      <c r="G378" s="41">
        <f t="shared" si="50"/>
        <v>1</v>
      </c>
      <c r="H378" s="41" t="str">
        <f t="shared" si="49"/>
        <v/>
      </c>
    </row>
    <row r="379" spans="1:8" s="42" customFormat="1" x14ac:dyDescent="0.2">
      <c r="A379" s="38"/>
      <c r="B379" s="39" t="s">
        <v>358</v>
      </c>
      <c r="C379" s="40">
        <v>3</v>
      </c>
      <c r="D379" s="40">
        <v>1</v>
      </c>
      <c r="E379" s="41">
        <f t="shared" si="47"/>
        <v>1.7889087656529517E-3</v>
      </c>
      <c r="F379" s="41">
        <f t="shared" si="48"/>
        <v>5.7077625570776253E-4</v>
      </c>
      <c r="G379" s="41">
        <f t="shared" si="50"/>
        <v>-0.66666666666666663</v>
      </c>
      <c r="H379" s="41">
        <f t="shared" si="49"/>
        <v>-1.1926058437686344E-3</v>
      </c>
    </row>
    <row r="380" spans="1:8" s="42" customFormat="1" x14ac:dyDescent="0.2">
      <c r="A380" s="38" t="s">
        <v>95</v>
      </c>
      <c r="B380" s="39" t="s">
        <v>359</v>
      </c>
      <c r="C380" s="40">
        <v>0</v>
      </c>
      <c r="D380" s="40">
        <v>9</v>
      </c>
      <c r="E380" s="41" t="str">
        <f t="shared" si="47"/>
        <v/>
      </c>
      <c r="F380" s="41">
        <f t="shared" si="48"/>
        <v>5.1369863013698627E-3</v>
      </c>
      <c r="G380" s="41">
        <f t="shared" si="50"/>
        <v>1</v>
      </c>
      <c r="H380" s="41" t="str">
        <f t="shared" si="49"/>
        <v/>
      </c>
    </row>
    <row r="381" spans="1:8" s="42" customFormat="1" x14ac:dyDescent="0.2">
      <c r="A381" s="38" t="s">
        <v>95</v>
      </c>
      <c r="B381" s="39" t="s">
        <v>360</v>
      </c>
      <c r="C381" s="40">
        <v>0</v>
      </c>
      <c r="D381" s="40">
        <v>0</v>
      </c>
      <c r="E381" s="41" t="str">
        <f t="shared" si="47"/>
        <v/>
      </c>
      <c r="F381" s="41" t="str">
        <f t="shared" si="48"/>
        <v/>
      </c>
      <c r="G381" s="41" t="str">
        <f t="shared" si="50"/>
        <v xml:space="preserve"> </v>
      </c>
      <c r="H381" s="41" t="str">
        <f t="shared" si="49"/>
        <v/>
      </c>
    </row>
    <row r="382" spans="1:8" s="42" customFormat="1" ht="25.5" x14ac:dyDescent="0.2">
      <c r="A382" s="38"/>
      <c r="B382" s="39" t="s">
        <v>361</v>
      </c>
      <c r="C382" s="40">
        <v>2</v>
      </c>
      <c r="D382" s="40">
        <v>1</v>
      </c>
      <c r="E382" s="41">
        <f t="shared" si="47"/>
        <v>1.1926058437686344E-3</v>
      </c>
      <c r="F382" s="41">
        <f t="shared" si="48"/>
        <v>5.7077625570776253E-4</v>
      </c>
      <c r="G382" s="41">
        <f t="shared" si="50"/>
        <v>-0.5</v>
      </c>
      <c r="H382" s="41">
        <f t="shared" si="49"/>
        <v>-5.963029218843172E-4</v>
      </c>
    </row>
    <row r="383" spans="1:8" s="42" customFormat="1" ht="25.5" x14ac:dyDescent="0.2">
      <c r="A383" s="38"/>
      <c r="B383" s="39" t="s">
        <v>362</v>
      </c>
      <c r="C383" s="40">
        <v>12</v>
      </c>
      <c r="D383" s="40">
        <v>182</v>
      </c>
      <c r="E383" s="41">
        <f t="shared" si="47"/>
        <v>7.1556350626118068E-3</v>
      </c>
      <c r="F383" s="41">
        <f t="shared" si="48"/>
        <v>0.10388127853881278</v>
      </c>
      <c r="G383" s="41">
        <f t="shared" si="50"/>
        <v>14.166666666666666</v>
      </c>
      <c r="H383" s="41">
        <f t="shared" si="49"/>
        <v>0.10137149672033392</v>
      </c>
    </row>
    <row r="384" spans="1:8" s="42" customFormat="1" x14ac:dyDescent="0.2">
      <c r="A384" s="38"/>
      <c r="B384" s="39" t="s">
        <v>363</v>
      </c>
      <c r="C384" s="40">
        <v>30</v>
      </c>
      <c r="D384" s="40">
        <v>26</v>
      </c>
      <c r="E384" s="41">
        <f t="shared" si="47"/>
        <v>1.7889087656529516E-2</v>
      </c>
      <c r="F384" s="41">
        <f t="shared" si="48"/>
        <v>1.4840182648401826E-2</v>
      </c>
      <c r="G384" s="41">
        <f t="shared" si="50"/>
        <v>-0.13333333333333333</v>
      </c>
      <c r="H384" s="41">
        <f t="shared" si="49"/>
        <v>-2.3852116875372688E-3</v>
      </c>
    </row>
    <row r="385" spans="1:8" s="42" customFormat="1" x14ac:dyDescent="0.2">
      <c r="A385" s="38"/>
      <c r="B385" s="39" t="s">
        <v>364</v>
      </c>
      <c r="C385" s="40">
        <v>0</v>
      </c>
      <c r="D385" s="40">
        <v>1</v>
      </c>
      <c r="E385" s="41" t="str">
        <f t="shared" si="47"/>
        <v/>
      </c>
      <c r="F385" s="41">
        <f t="shared" si="48"/>
        <v>5.7077625570776253E-4</v>
      </c>
      <c r="G385" s="41">
        <f t="shared" si="50"/>
        <v>1</v>
      </c>
      <c r="H385" s="41" t="str">
        <f t="shared" si="49"/>
        <v/>
      </c>
    </row>
    <row r="386" spans="1:8" s="42" customFormat="1" x14ac:dyDescent="0.2">
      <c r="A386" s="38"/>
      <c r="B386" s="39" t="s">
        <v>365</v>
      </c>
      <c r="C386" s="40">
        <v>2</v>
      </c>
      <c r="D386" s="40">
        <v>4</v>
      </c>
      <c r="E386" s="41">
        <f t="shared" si="47"/>
        <v>1.1926058437686344E-3</v>
      </c>
      <c r="F386" s="41">
        <f t="shared" si="48"/>
        <v>2.2831050228310501E-3</v>
      </c>
      <c r="G386" s="41">
        <f t="shared" si="50"/>
        <v>1</v>
      </c>
      <c r="H386" s="41">
        <f t="shared" si="49"/>
        <v>1.1926058437686344E-3</v>
      </c>
    </row>
    <row r="387" spans="1:8" s="42" customFormat="1" x14ac:dyDescent="0.2">
      <c r="A387" s="38"/>
      <c r="B387" s="39" t="s">
        <v>366</v>
      </c>
      <c r="C387" s="40">
        <v>0</v>
      </c>
      <c r="D387" s="40">
        <v>0</v>
      </c>
      <c r="E387" s="41" t="str">
        <f t="shared" si="47"/>
        <v/>
      </c>
      <c r="F387" s="41" t="str">
        <f t="shared" si="48"/>
        <v/>
      </c>
      <c r="G387" s="41" t="str">
        <f t="shared" si="50"/>
        <v xml:space="preserve"> </v>
      </c>
      <c r="H387" s="41" t="str">
        <f t="shared" si="49"/>
        <v/>
      </c>
    </row>
    <row r="388" spans="1:8" s="42" customFormat="1" x14ac:dyDescent="0.2">
      <c r="A388" s="38"/>
      <c r="B388" s="39" t="s">
        <v>367</v>
      </c>
      <c r="C388" s="40">
        <v>22</v>
      </c>
      <c r="D388" s="40">
        <v>3</v>
      </c>
      <c r="E388" s="41">
        <f t="shared" si="47"/>
        <v>1.3118664281454979E-2</v>
      </c>
      <c r="F388" s="41">
        <f t="shared" si="48"/>
        <v>1.7123287671232876E-3</v>
      </c>
      <c r="G388" s="41">
        <f t="shared" si="50"/>
        <v>-0.86363636363636365</v>
      </c>
      <c r="H388" s="41">
        <f t="shared" si="49"/>
        <v>-1.1329755515802028E-2</v>
      </c>
    </row>
    <row r="389" spans="1:8" s="42" customFormat="1" x14ac:dyDescent="0.2">
      <c r="A389" s="38"/>
      <c r="B389" s="39" t="s">
        <v>368</v>
      </c>
      <c r="C389" s="40">
        <v>0</v>
      </c>
      <c r="D389" s="40">
        <v>0</v>
      </c>
      <c r="E389" s="41" t="str">
        <f t="shared" si="47"/>
        <v/>
      </c>
      <c r="F389" s="41" t="str">
        <f t="shared" si="48"/>
        <v/>
      </c>
      <c r="G389" s="41" t="str">
        <f t="shared" si="50"/>
        <v xml:space="preserve"> </v>
      </c>
      <c r="H389" s="41" t="str">
        <f t="shared" si="49"/>
        <v/>
      </c>
    </row>
    <row r="390" spans="1:8" s="42" customFormat="1" x14ac:dyDescent="0.2">
      <c r="A390" s="38" t="s">
        <v>95</v>
      </c>
      <c r="B390" s="39" t="s">
        <v>369</v>
      </c>
      <c r="C390" s="40">
        <v>0</v>
      </c>
      <c r="D390" s="40">
        <v>0</v>
      </c>
      <c r="E390" s="41" t="str">
        <f t="shared" si="47"/>
        <v/>
      </c>
      <c r="F390" s="41" t="str">
        <f t="shared" si="48"/>
        <v/>
      </c>
      <c r="G390" s="41" t="str">
        <f t="shared" si="50"/>
        <v xml:space="preserve"> </v>
      </c>
      <c r="H390" s="41" t="str">
        <f t="shared" si="49"/>
        <v/>
      </c>
    </row>
    <row r="391" spans="1:8" s="42" customFormat="1" x14ac:dyDescent="0.2">
      <c r="A391" s="38"/>
      <c r="B391" s="39" t="s">
        <v>370</v>
      </c>
      <c r="C391" s="40">
        <v>20</v>
      </c>
      <c r="D391" s="40">
        <v>38</v>
      </c>
      <c r="E391" s="41">
        <f t="shared" si="47"/>
        <v>1.1926058437686345E-2</v>
      </c>
      <c r="F391" s="41">
        <f t="shared" si="48"/>
        <v>2.1689497716894976E-2</v>
      </c>
      <c r="G391" s="41">
        <f t="shared" si="50"/>
        <v>0.9</v>
      </c>
      <c r="H391" s="41">
        <f t="shared" si="49"/>
        <v>1.0733452593917711E-2</v>
      </c>
    </row>
    <row r="392" spans="1:8" s="42" customFormat="1" x14ac:dyDescent="0.2">
      <c r="A392" s="38" t="s">
        <v>95</v>
      </c>
      <c r="B392" s="39" t="s">
        <v>371</v>
      </c>
      <c r="C392" s="40">
        <v>1</v>
      </c>
      <c r="D392" s="40">
        <v>0</v>
      </c>
      <c r="E392" s="41">
        <f t="shared" si="47"/>
        <v>5.963029218843172E-4</v>
      </c>
      <c r="F392" s="41" t="str">
        <f t="shared" si="48"/>
        <v/>
      </c>
      <c r="G392" s="41">
        <f t="shared" si="50"/>
        <v>-1</v>
      </c>
      <c r="H392" s="41">
        <f t="shared" si="49"/>
        <v>-5.963029218843172E-4</v>
      </c>
    </row>
    <row r="393" spans="1:8" s="42" customFormat="1" x14ac:dyDescent="0.2">
      <c r="A393" s="38" t="s">
        <v>95</v>
      </c>
      <c r="B393" s="39" t="s">
        <v>372</v>
      </c>
      <c r="C393" s="40">
        <v>0</v>
      </c>
      <c r="D393" s="40">
        <v>2</v>
      </c>
      <c r="E393" s="41" t="str">
        <f t="shared" si="47"/>
        <v/>
      </c>
      <c r="F393" s="41">
        <f t="shared" si="48"/>
        <v>1.1415525114155251E-3</v>
      </c>
      <c r="G393" s="41">
        <f t="shared" si="50"/>
        <v>1</v>
      </c>
      <c r="H393" s="41" t="str">
        <f t="shared" si="49"/>
        <v/>
      </c>
    </row>
    <row r="394" spans="1:8" s="42" customFormat="1" x14ac:dyDescent="0.2">
      <c r="A394" s="38" t="s">
        <v>95</v>
      </c>
      <c r="B394" s="39" t="s">
        <v>373</v>
      </c>
      <c r="C394" s="40">
        <v>0</v>
      </c>
      <c r="D394" s="40">
        <v>0</v>
      </c>
      <c r="E394" s="41" t="str">
        <f t="shared" si="47"/>
        <v/>
      </c>
      <c r="F394" s="41" t="str">
        <f t="shared" si="48"/>
        <v/>
      </c>
      <c r="G394" s="41" t="str">
        <f t="shared" si="50"/>
        <v xml:space="preserve"> </v>
      </c>
      <c r="H394" s="41" t="str">
        <f t="shared" si="49"/>
        <v/>
      </c>
    </row>
    <row r="395" spans="1:8" s="42" customFormat="1" x14ac:dyDescent="0.2">
      <c r="A395" s="38"/>
      <c r="B395" s="39" t="s">
        <v>374</v>
      </c>
      <c r="C395" s="40">
        <v>19</v>
      </c>
      <c r="D395" s="40">
        <v>51</v>
      </c>
      <c r="E395" s="41">
        <f t="shared" si="47"/>
        <v>1.1329755515802028E-2</v>
      </c>
      <c r="F395" s="41">
        <f t="shared" si="48"/>
        <v>2.9109589041095889E-2</v>
      </c>
      <c r="G395" s="41">
        <f t="shared" si="50"/>
        <v>1.6842105263157894</v>
      </c>
      <c r="H395" s="41">
        <f t="shared" si="49"/>
        <v>1.908169350029815E-2</v>
      </c>
    </row>
    <row r="396" spans="1:8" s="42" customFormat="1" x14ac:dyDescent="0.2">
      <c r="A396" s="38" t="s">
        <v>95</v>
      </c>
      <c r="B396" s="39" t="s">
        <v>375</v>
      </c>
      <c r="C396" s="40">
        <v>0</v>
      </c>
      <c r="D396" s="40">
        <v>0</v>
      </c>
      <c r="E396" s="41" t="str">
        <f t="shared" si="47"/>
        <v/>
      </c>
      <c r="F396" s="41" t="str">
        <f t="shared" si="48"/>
        <v/>
      </c>
      <c r="G396" s="41" t="str">
        <f t="shared" si="50"/>
        <v xml:space="preserve"> </v>
      </c>
      <c r="H396" s="41" t="str">
        <f t="shared" si="49"/>
        <v/>
      </c>
    </row>
    <row r="397" spans="1:8" s="42" customFormat="1" x14ac:dyDescent="0.2">
      <c r="A397" s="38"/>
      <c r="B397" s="39" t="s">
        <v>376</v>
      </c>
      <c r="C397" s="40">
        <v>178</v>
      </c>
      <c r="D397" s="40">
        <v>431</v>
      </c>
      <c r="E397" s="41">
        <f t="shared" si="47"/>
        <v>0.10614192009540847</v>
      </c>
      <c r="F397" s="41">
        <f t="shared" si="48"/>
        <v>0.24600456621004566</v>
      </c>
      <c r="G397" s="41">
        <f t="shared" si="50"/>
        <v>1.4213483146067416</v>
      </c>
      <c r="H397" s="41">
        <f t="shared" si="49"/>
        <v>0.15086463923673227</v>
      </c>
    </row>
    <row r="398" spans="1:8" s="42" customFormat="1" x14ac:dyDescent="0.2">
      <c r="A398" s="38"/>
      <c r="B398" s="39" t="s">
        <v>377</v>
      </c>
      <c r="C398" s="40">
        <v>359</v>
      </c>
      <c r="D398" s="40">
        <v>260</v>
      </c>
      <c r="E398" s="41">
        <f t="shared" si="47"/>
        <v>0.21407274895646988</v>
      </c>
      <c r="F398" s="41">
        <f t="shared" si="48"/>
        <v>0.14840182648401826</v>
      </c>
      <c r="G398" s="41">
        <f t="shared" si="50"/>
        <v>-0.27576601671309192</v>
      </c>
      <c r="H398" s="41">
        <f t="shared" si="49"/>
        <v>-5.9033989266547404E-2</v>
      </c>
    </row>
    <row r="399" spans="1:8" s="42" customFormat="1" x14ac:dyDescent="0.2">
      <c r="A399" s="38"/>
      <c r="B399" s="39" t="s">
        <v>378</v>
      </c>
      <c r="C399" s="40">
        <v>11</v>
      </c>
      <c r="D399" s="40">
        <v>11</v>
      </c>
      <c r="E399" s="41">
        <f t="shared" si="47"/>
        <v>6.5593321407274897E-3</v>
      </c>
      <c r="F399" s="41">
        <f t="shared" si="48"/>
        <v>6.2785388127853878E-3</v>
      </c>
      <c r="G399" s="41">
        <f t="shared" si="50"/>
        <v>0</v>
      </c>
      <c r="H399" s="41">
        <f t="shared" si="49"/>
        <v>0</v>
      </c>
    </row>
    <row r="400" spans="1:8" s="42" customFormat="1" x14ac:dyDescent="0.2">
      <c r="A400" s="38"/>
      <c r="B400" s="39" t="s">
        <v>379</v>
      </c>
      <c r="C400" s="40">
        <v>0</v>
      </c>
      <c r="D400" s="40">
        <v>0</v>
      </c>
      <c r="E400" s="41" t="str">
        <f t="shared" si="47"/>
        <v/>
      </c>
      <c r="F400" s="41" t="str">
        <f t="shared" si="48"/>
        <v/>
      </c>
      <c r="G400" s="41" t="str">
        <f t="shared" si="50"/>
        <v xml:space="preserve"> </v>
      </c>
      <c r="H400" s="41" t="str">
        <f t="shared" si="49"/>
        <v/>
      </c>
    </row>
    <row r="401" spans="1:8" s="42" customFormat="1" x14ac:dyDescent="0.2">
      <c r="A401" s="38"/>
      <c r="B401" s="39" t="s">
        <v>380</v>
      </c>
      <c r="C401" s="40">
        <v>0</v>
      </c>
      <c r="D401" s="40">
        <v>3</v>
      </c>
      <c r="E401" s="41" t="str">
        <f t="shared" si="47"/>
        <v/>
      </c>
      <c r="F401" s="41">
        <f t="shared" si="48"/>
        <v>1.7123287671232876E-3</v>
      </c>
      <c r="G401" s="41">
        <f t="shared" si="50"/>
        <v>1</v>
      </c>
      <c r="H401" s="41" t="str">
        <f t="shared" si="49"/>
        <v/>
      </c>
    </row>
    <row r="402" spans="1:8" s="42" customFormat="1" ht="25.5" x14ac:dyDescent="0.2">
      <c r="A402" s="38"/>
      <c r="B402" s="39" t="s">
        <v>381</v>
      </c>
      <c r="C402" s="40">
        <v>1</v>
      </c>
      <c r="D402" s="40">
        <v>0</v>
      </c>
      <c r="E402" s="41">
        <f t="shared" si="47"/>
        <v>5.963029218843172E-4</v>
      </c>
      <c r="F402" s="41" t="str">
        <f t="shared" si="48"/>
        <v/>
      </c>
      <c r="G402" s="41">
        <f t="shared" si="50"/>
        <v>-1</v>
      </c>
      <c r="H402" s="41">
        <f t="shared" si="49"/>
        <v>-5.963029218843172E-4</v>
      </c>
    </row>
    <row r="403" spans="1:8" s="42" customFormat="1" x14ac:dyDescent="0.2">
      <c r="A403" s="38"/>
      <c r="B403" s="39" t="s">
        <v>382</v>
      </c>
      <c r="C403" s="40">
        <v>0</v>
      </c>
      <c r="D403" s="40">
        <v>1</v>
      </c>
      <c r="E403" s="41" t="str">
        <f t="shared" si="47"/>
        <v/>
      </c>
      <c r="F403" s="41">
        <f t="shared" si="48"/>
        <v>5.7077625570776253E-4</v>
      </c>
      <c r="G403" s="41">
        <f t="shared" si="50"/>
        <v>1</v>
      </c>
      <c r="H403" s="41" t="str">
        <f t="shared" si="49"/>
        <v/>
      </c>
    </row>
    <row r="404" spans="1:8" s="42" customFormat="1" x14ac:dyDescent="0.2">
      <c r="A404" s="38"/>
      <c r="B404" s="39" t="s">
        <v>383</v>
      </c>
      <c r="C404" s="40">
        <v>0</v>
      </c>
      <c r="D404" s="40">
        <v>2</v>
      </c>
      <c r="E404" s="41" t="str">
        <f t="shared" si="47"/>
        <v/>
      </c>
      <c r="F404" s="41">
        <f t="shared" si="48"/>
        <v>1.1415525114155251E-3</v>
      </c>
      <c r="G404" s="41">
        <f t="shared" si="50"/>
        <v>1</v>
      </c>
      <c r="H404" s="41" t="str">
        <f t="shared" si="49"/>
        <v/>
      </c>
    </row>
    <row r="405" spans="1:8" s="42" customFormat="1" x14ac:dyDescent="0.2">
      <c r="A405" s="38"/>
      <c r="B405" s="39" t="s">
        <v>384</v>
      </c>
      <c r="C405" s="40">
        <v>2</v>
      </c>
      <c r="D405" s="40">
        <v>5</v>
      </c>
      <c r="E405" s="41">
        <f t="shared" si="47"/>
        <v>1.1926058437686344E-3</v>
      </c>
      <c r="F405" s="41">
        <f t="shared" si="48"/>
        <v>2.8538812785388126E-3</v>
      </c>
      <c r="G405" s="41">
        <f t="shared" si="50"/>
        <v>1.5</v>
      </c>
      <c r="H405" s="41">
        <f t="shared" si="49"/>
        <v>1.7889087656529517E-3</v>
      </c>
    </row>
    <row r="406" spans="1:8" s="42" customFormat="1" x14ac:dyDescent="0.2">
      <c r="A406" s="38"/>
      <c r="B406" s="39" t="s">
        <v>385</v>
      </c>
      <c r="C406" s="40">
        <v>0</v>
      </c>
      <c r="D406" s="40">
        <v>0</v>
      </c>
      <c r="E406" s="41" t="str">
        <f t="shared" si="47"/>
        <v/>
      </c>
      <c r="F406" s="41" t="str">
        <f t="shared" si="48"/>
        <v/>
      </c>
      <c r="G406" s="41" t="str">
        <f t="shared" si="50"/>
        <v xml:space="preserve"> </v>
      </c>
      <c r="H406" s="41" t="str">
        <f t="shared" si="49"/>
        <v/>
      </c>
    </row>
    <row r="407" spans="1:8" s="42" customFormat="1" x14ac:dyDescent="0.2">
      <c r="A407" s="38" t="s">
        <v>95</v>
      </c>
      <c r="B407" s="39" t="s">
        <v>386</v>
      </c>
      <c r="C407" s="40">
        <v>0</v>
      </c>
      <c r="D407" s="40">
        <v>0</v>
      </c>
      <c r="E407" s="41" t="str">
        <f t="shared" si="47"/>
        <v/>
      </c>
      <c r="F407" s="41" t="str">
        <f t="shared" si="48"/>
        <v/>
      </c>
      <c r="G407" s="41" t="str">
        <f t="shared" si="50"/>
        <v xml:space="preserve"> </v>
      </c>
      <c r="H407" s="41" t="str">
        <f t="shared" si="49"/>
        <v/>
      </c>
    </row>
    <row r="408" spans="1:8" s="42" customFormat="1" ht="25.5" x14ac:dyDescent="0.2">
      <c r="A408" s="38"/>
      <c r="B408" s="39" t="s">
        <v>387</v>
      </c>
      <c r="C408" s="40">
        <v>4</v>
      </c>
      <c r="D408" s="40">
        <v>0</v>
      </c>
      <c r="E408" s="41">
        <f t="shared" si="47"/>
        <v>2.3852116875372688E-3</v>
      </c>
      <c r="F408" s="41" t="str">
        <f t="shared" si="48"/>
        <v/>
      </c>
      <c r="G408" s="41">
        <f t="shared" si="50"/>
        <v>-1</v>
      </c>
      <c r="H408" s="41">
        <f t="shared" si="49"/>
        <v>-2.3852116875372688E-3</v>
      </c>
    </row>
    <row r="409" spans="1:8" s="42" customFormat="1" x14ac:dyDescent="0.2">
      <c r="A409" s="38"/>
      <c r="B409" s="39" t="s">
        <v>388</v>
      </c>
      <c r="C409" s="40">
        <v>98</v>
      </c>
      <c r="D409" s="40">
        <v>11</v>
      </c>
      <c r="E409" s="41">
        <f t="shared" si="47"/>
        <v>5.8437686344663092E-2</v>
      </c>
      <c r="F409" s="41">
        <f t="shared" si="48"/>
        <v>6.2785388127853878E-3</v>
      </c>
      <c r="G409" s="41">
        <f t="shared" si="50"/>
        <v>-0.88775510204081631</v>
      </c>
      <c r="H409" s="41">
        <f t="shared" si="49"/>
        <v>-5.1878354203935599E-2</v>
      </c>
    </row>
    <row r="410" spans="1:8" s="42" customFormat="1" x14ac:dyDescent="0.2">
      <c r="A410" s="38"/>
      <c r="B410" s="39" t="s">
        <v>389</v>
      </c>
      <c r="C410" s="40">
        <v>19</v>
      </c>
      <c r="D410" s="40">
        <v>5</v>
      </c>
      <c r="E410" s="41">
        <f t="shared" si="47"/>
        <v>1.1329755515802028E-2</v>
      </c>
      <c r="F410" s="41">
        <f t="shared" si="48"/>
        <v>2.8538812785388126E-3</v>
      </c>
      <c r="G410" s="41">
        <f t="shared" si="50"/>
        <v>-0.73684210526315785</v>
      </c>
      <c r="H410" s="41">
        <f t="shared" si="49"/>
        <v>-8.348240906380441E-3</v>
      </c>
    </row>
    <row r="411" spans="1:8" s="42" customFormat="1" x14ac:dyDescent="0.2">
      <c r="A411" s="38"/>
      <c r="B411" s="39" t="s">
        <v>390</v>
      </c>
      <c r="C411" s="40">
        <v>0</v>
      </c>
      <c r="D411" s="40">
        <v>0</v>
      </c>
      <c r="E411" s="41" t="str">
        <f t="shared" si="47"/>
        <v/>
      </c>
      <c r="F411" s="41" t="str">
        <f t="shared" si="48"/>
        <v/>
      </c>
      <c r="G411" s="41" t="str">
        <f t="shared" si="50"/>
        <v xml:space="preserve"> </v>
      </c>
      <c r="H411" s="41" t="str">
        <f t="shared" si="49"/>
        <v/>
      </c>
    </row>
    <row r="412" spans="1:8" s="42" customFormat="1" x14ac:dyDescent="0.2">
      <c r="A412" s="38"/>
      <c r="B412" s="39" t="s">
        <v>391</v>
      </c>
      <c r="C412" s="40">
        <v>3</v>
      </c>
      <c r="D412" s="40">
        <v>0</v>
      </c>
      <c r="E412" s="41">
        <f t="shared" si="47"/>
        <v>1.7889087656529517E-3</v>
      </c>
      <c r="F412" s="41" t="str">
        <f t="shared" si="48"/>
        <v/>
      </c>
      <c r="G412" s="41">
        <f t="shared" si="50"/>
        <v>-1</v>
      </c>
      <c r="H412" s="41">
        <f t="shared" si="49"/>
        <v>-1.7889087656529517E-3</v>
      </c>
    </row>
    <row r="413" spans="1:8" s="42" customFormat="1" x14ac:dyDescent="0.2">
      <c r="A413" s="38"/>
      <c r="B413" s="39" t="s">
        <v>392</v>
      </c>
      <c r="C413" s="40">
        <v>0</v>
      </c>
      <c r="D413" s="40">
        <v>0</v>
      </c>
      <c r="E413" s="41" t="str">
        <f t="shared" ref="E413:E476" si="51">+IF(C413=0,"",C413/C$349)</f>
        <v/>
      </c>
      <c r="F413" s="41" t="str">
        <f t="shared" ref="F413:F476" si="52">+IF(D413=0,"",D413/D$349)</f>
        <v/>
      </c>
      <c r="G413" s="41" t="str">
        <f t="shared" si="50"/>
        <v xml:space="preserve"> </v>
      </c>
      <c r="H413" s="41" t="str">
        <f t="shared" ref="H413:H476" si="53">+IF(OR(AND(E413=""),(G413="")),"",E413*G413)</f>
        <v/>
      </c>
    </row>
    <row r="414" spans="1:8" s="42" customFormat="1" x14ac:dyDescent="0.2">
      <c r="A414" s="38"/>
      <c r="B414" s="39" t="s">
        <v>393</v>
      </c>
      <c r="C414" s="40">
        <v>0</v>
      </c>
      <c r="D414" s="40">
        <v>0</v>
      </c>
      <c r="E414" s="41" t="str">
        <f t="shared" si="51"/>
        <v/>
      </c>
      <c r="F414" s="41" t="str">
        <f t="shared" si="52"/>
        <v/>
      </c>
      <c r="G414" s="41" t="str">
        <f t="shared" ref="G414:G477" si="54">+IF(AND(C414=0,D414=0)," ",IF(C414=0,1,IF(D414=0,-1,(D414-C414)/C414)))</f>
        <v xml:space="preserve"> </v>
      </c>
      <c r="H414" s="41" t="str">
        <f t="shared" si="53"/>
        <v/>
      </c>
    </row>
    <row r="415" spans="1:8" s="42" customFormat="1" x14ac:dyDescent="0.2">
      <c r="A415" s="38"/>
      <c r="B415" s="39" t="s">
        <v>394</v>
      </c>
      <c r="C415" s="40">
        <v>0</v>
      </c>
      <c r="D415" s="40">
        <v>1</v>
      </c>
      <c r="E415" s="41" t="str">
        <f t="shared" si="51"/>
        <v/>
      </c>
      <c r="F415" s="41">
        <f t="shared" si="52"/>
        <v>5.7077625570776253E-4</v>
      </c>
      <c r="G415" s="41">
        <f t="shared" si="54"/>
        <v>1</v>
      </c>
      <c r="H415" s="41" t="str">
        <f t="shared" si="53"/>
        <v/>
      </c>
    </row>
    <row r="416" spans="1:8" s="42" customFormat="1" x14ac:dyDescent="0.2">
      <c r="A416" s="38"/>
      <c r="B416" s="39" t="s">
        <v>395</v>
      </c>
      <c r="C416" s="40">
        <v>1</v>
      </c>
      <c r="D416" s="40">
        <v>0</v>
      </c>
      <c r="E416" s="41">
        <f t="shared" si="51"/>
        <v>5.963029218843172E-4</v>
      </c>
      <c r="F416" s="41" t="str">
        <f t="shared" si="52"/>
        <v/>
      </c>
      <c r="G416" s="41">
        <f t="shared" si="54"/>
        <v>-1</v>
      </c>
      <c r="H416" s="41">
        <f t="shared" si="53"/>
        <v>-5.963029218843172E-4</v>
      </c>
    </row>
    <row r="417" spans="1:8" s="42" customFormat="1" x14ac:dyDescent="0.2">
      <c r="A417" s="38"/>
      <c r="B417" s="39" t="s">
        <v>396</v>
      </c>
      <c r="C417" s="40">
        <v>0</v>
      </c>
      <c r="D417" s="40">
        <v>0</v>
      </c>
      <c r="E417" s="41" t="str">
        <f t="shared" si="51"/>
        <v/>
      </c>
      <c r="F417" s="41" t="str">
        <f t="shared" si="52"/>
        <v/>
      </c>
      <c r="G417" s="41" t="str">
        <f t="shared" si="54"/>
        <v xml:space="preserve"> </v>
      </c>
      <c r="H417" s="41" t="str">
        <f t="shared" si="53"/>
        <v/>
      </c>
    </row>
    <row r="418" spans="1:8" s="42" customFormat="1" x14ac:dyDescent="0.2">
      <c r="A418" s="38"/>
      <c r="B418" s="39" t="s">
        <v>397</v>
      </c>
      <c r="C418" s="40">
        <v>0</v>
      </c>
      <c r="D418" s="40">
        <v>0</v>
      </c>
      <c r="E418" s="41" t="str">
        <f t="shared" si="51"/>
        <v/>
      </c>
      <c r="F418" s="41" t="str">
        <f t="shared" si="52"/>
        <v/>
      </c>
      <c r="G418" s="41" t="str">
        <f t="shared" si="54"/>
        <v xml:space="preserve"> </v>
      </c>
      <c r="H418" s="41" t="str">
        <f t="shared" si="53"/>
        <v/>
      </c>
    </row>
    <row r="419" spans="1:8" s="42" customFormat="1" x14ac:dyDescent="0.2">
      <c r="A419" s="38"/>
      <c r="B419" s="39" t="s">
        <v>398</v>
      </c>
      <c r="C419" s="40">
        <v>0</v>
      </c>
      <c r="D419" s="40">
        <v>2</v>
      </c>
      <c r="E419" s="41" t="str">
        <f t="shared" si="51"/>
        <v/>
      </c>
      <c r="F419" s="41">
        <f t="shared" si="52"/>
        <v>1.1415525114155251E-3</v>
      </c>
      <c r="G419" s="41">
        <f t="shared" si="54"/>
        <v>1</v>
      </c>
      <c r="H419" s="41" t="str">
        <f t="shared" si="53"/>
        <v/>
      </c>
    </row>
    <row r="420" spans="1:8" s="42" customFormat="1" x14ac:dyDescent="0.2">
      <c r="A420" s="38"/>
      <c r="B420" s="39" t="s">
        <v>399</v>
      </c>
      <c r="C420" s="40">
        <v>19</v>
      </c>
      <c r="D420" s="40">
        <v>20</v>
      </c>
      <c r="E420" s="41">
        <f t="shared" si="51"/>
        <v>1.1329755515802028E-2</v>
      </c>
      <c r="F420" s="41">
        <f t="shared" si="52"/>
        <v>1.1415525114155251E-2</v>
      </c>
      <c r="G420" s="41">
        <f t="shared" si="54"/>
        <v>5.2631578947368418E-2</v>
      </c>
      <c r="H420" s="41">
        <f t="shared" si="53"/>
        <v>5.963029218843172E-4</v>
      </c>
    </row>
    <row r="421" spans="1:8" s="42" customFormat="1" x14ac:dyDescent="0.2">
      <c r="A421" s="38"/>
      <c r="B421" s="39" t="s">
        <v>400</v>
      </c>
      <c r="C421" s="40">
        <v>0</v>
      </c>
      <c r="D421" s="40">
        <v>0</v>
      </c>
      <c r="E421" s="41" t="str">
        <f t="shared" si="51"/>
        <v/>
      </c>
      <c r="F421" s="41" t="str">
        <f t="shared" si="52"/>
        <v/>
      </c>
      <c r="G421" s="41" t="str">
        <f t="shared" si="54"/>
        <v xml:space="preserve"> </v>
      </c>
      <c r="H421" s="41" t="str">
        <f t="shared" si="53"/>
        <v/>
      </c>
    </row>
    <row r="422" spans="1:8" s="42" customFormat="1" x14ac:dyDescent="0.2">
      <c r="A422" s="38"/>
      <c r="B422" s="39" t="s">
        <v>401</v>
      </c>
      <c r="C422" s="40">
        <v>1</v>
      </c>
      <c r="D422" s="40">
        <v>0</v>
      </c>
      <c r="E422" s="41">
        <f t="shared" si="51"/>
        <v>5.963029218843172E-4</v>
      </c>
      <c r="F422" s="41" t="str">
        <f t="shared" si="52"/>
        <v/>
      </c>
      <c r="G422" s="41">
        <f t="shared" si="54"/>
        <v>-1</v>
      </c>
      <c r="H422" s="41">
        <f t="shared" si="53"/>
        <v>-5.963029218843172E-4</v>
      </c>
    </row>
    <row r="423" spans="1:8" s="42" customFormat="1" x14ac:dyDescent="0.2">
      <c r="A423" s="38"/>
      <c r="B423" s="39" t="s">
        <v>402</v>
      </c>
      <c r="C423" s="40">
        <v>1</v>
      </c>
      <c r="D423" s="40">
        <v>1</v>
      </c>
      <c r="E423" s="41">
        <f t="shared" si="51"/>
        <v>5.963029218843172E-4</v>
      </c>
      <c r="F423" s="41">
        <f t="shared" si="52"/>
        <v>5.7077625570776253E-4</v>
      </c>
      <c r="G423" s="41">
        <f t="shared" si="54"/>
        <v>0</v>
      </c>
      <c r="H423" s="41">
        <f t="shared" si="53"/>
        <v>0</v>
      </c>
    </row>
    <row r="424" spans="1:8" s="42" customFormat="1" x14ac:dyDescent="0.2">
      <c r="A424" s="38"/>
      <c r="B424" s="39" t="s">
        <v>403</v>
      </c>
      <c r="C424" s="40">
        <v>6</v>
      </c>
      <c r="D424" s="40">
        <v>13</v>
      </c>
      <c r="E424" s="41">
        <f t="shared" si="51"/>
        <v>3.5778175313059034E-3</v>
      </c>
      <c r="F424" s="41">
        <f t="shared" si="52"/>
        <v>7.4200913242009128E-3</v>
      </c>
      <c r="G424" s="41">
        <f t="shared" si="54"/>
        <v>1.1666666666666667</v>
      </c>
      <c r="H424" s="41">
        <f t="shared" si="53"/>
        <v>4.1741204531902205E-3</v>
      </c>
    </row>
    <row r="425" spans="1:8" s="42" customFormat="1" x14ac:dyDescent="0.2">
      <c r="A425" s="38"/>
      <c r="B425" s="39" t="s">
        <v>404</v>
      </c>
      <c r="C425" s="40">
        <v>22</v>
      </c>
      <c r="D425" s="40">
        <v>0</v>
      </c>
      <c r="E425" s="41">
        <f t="shared" si="51"/>
        <v>1.3118664281454979E-2</v>
      </c>
      <c r="F425" s="41" t="str">
        <f t="shared" si="52"/>
        <v/>
      </c>
      <c r="G425" s="41">
        <f t="shared" si="54"/>
        <v>-1</v>
      </c>
      <c r="H425" s="41">
        <f t="shared" si="53"/>
        <v>-1.3118664281454979E-2</v>
      </c>
    </row>
    <row r="426" spans="1:8" s="42" customFormat="1" x14ac:dyDescent="0.2">
      <c r="A426" s="38"/>
      <c r="B426" s="39" t="s">
        <v>405</v>
      </c>
      <c r="C426" s="40">
        <v>0</v>
      </c>
      <c r="D426" s="40">
        <v>0</v>
      </c>
      <c r="E426" s="41" t="str">
        <f t="shared" si="51"/>
        <v/>
      </c>
      <c r="F426" s="41" t="str">
        <f t="shared" si="52"/>
        <v/>
      </c>
      <c r="G426" s="41" t="str">
        <f t="shared" si="54"/>
        <v xml:space="preserve"> </v>
      </c>
      <c r="H426" s="41" t="str">
        <f t="shared" si="53"/>
        <v/>
      </c>
    </row>
    <row r="427" spans="1:8" s="42" customFormat="1" x14ac:dyDescent="0.2">
      <c r="A427" s="38"/>
      <c r="B427" s="39" t="s">
        <v>406</v>
      </c>
      <c r="C427" s="40">
        <v>0</v>
      </c>
      <c r="D427" s="40">
        <v>0</v>
      </c>
      <c r="E427" s="41" t="str">
        <f t="shared" si="51"/>
        <v/>
      </c>
      <c r="F427" s="41" t="str">
        <f t="shared" si="52"/>
        <v/>
      </c>
      <c r="G427" s="41" t="str">
        <f t="shared" si="54"/>
        <v xml:space="preserve"> </v>
      </c>
      <c r="H427" s="41" t="str">
        <f t="shared" si="53"/>
        <v/>
      </c>
    </row>
    <row r="428" spans="1:8" s="42" customFormat="1" x14ac:dyDescent="0.2">
      <c r="A428" s="38"/>
      <c r="B428" s="39" t="s">
        <v>407</v>
      </c>
      <c r="C428" s="40">
        <v>0</v>
      </c>
      <c r="D428" s="40">
        <v>5</v>
      </c>
      <c r="E428" s="41" t="str">
        <f t="shared" si="51"/>
        <v/>
      </c>
      <c r="F428" s="41">
        <f t="shared" si="52"/>
        <v>2.8538812785388126E-3</v>
      </c>
      <c r="G428" s="41">
        <f t="shared" si="54"/>
        <v>1</v>
      </c>
      <c r="H428" s="41" t="str">
        <f t="shared" si="53"/>
        <v/>
      </c>
    </row>
    <row r="429" spans="1:8" s="42" customFormat="1" x14ac:dyDescent="0.2">
      <c r="A429" s="38"/>
      <c r="B429" s="39" t="s">
        <v>408</v>
      </c>
      <c r="C429" s="40">
        <v>1</v>
      </c>
      <c r="D429" s="40">
        <v>0</v>
      </c>
      <c r="E429" s="41">
        <f t="shared" si="51"/>
        <v>5.963029218843172E-4</v>
      </c>
      <c r="F429" s="41" t="str">
        <f t="shared" si="52"/>
        <v/>
      </c>
      <c r="G429" s="41">
        <f t="shared" si="54"/>
        <v>-1</v>
      </c>
      <c r="H429" s="41">
        <f t="shared" si="53"/>
        <v>-5.963029218843172E-4</v>
      </c>
    </row>
    <row r="430" spans="1:8" s="42" customFormat="1" x14ac:dyDescent="0.2">
      <c r="A430" s="38"/>
      <c r="B430" s="39" t="s">
        <v>409</v>
      </c>
      <c r="C430" s="40">
        <v>0</v>
      </c>
      <c r="D430" s="40">
        <v>0</v>
      </c>
      <c r="E430" s="41" t="str">
        <f t="shared" si="51"/>
        <v/>
      </c>
      <c r="F430" s="41" t="str">
        <f t="shared" si="52"/>
        <v/>
      </c>
      <c r="G430" s="41" t="str">
        <f t="shared" si="54"/>
        <v xml:space="preserve"> </v>
      </c>
      <c r="H430" s="41" t="str">
        <f t="shared" si="53"/>
        <v/>
      </c>
    </row>
    <row r="431" spans="1:8" s="42" customFormat="1" ht="25.5" x14ac:dyDescent="0.2">
      <c r="A431" s="38"/>
      <c r="B431" s="39" t="s">
        <v>410</v>
      </c>
      <c r="C431" s="40">
        <v>0</v>
      </c>
      <c r="D431" s="40">
        <v>0</v>
      </c>
      <c r="E431" s="41" t="str">
        <f t="shared" si="51"/>
        <v/>
      </c>
      <c r="F431" s="41" t="str">
        <f t="shared" si="52"/>
        <v/>
      </c>
      <c r="G431" s="41" t="str">
        <f t="shared" si="54"/>
        <v xml:space="preserve"> </v>
      </c>
      <c r="H431" s="41" t="str">
        <f t="shared" si="53"/>
        <v/>
      </c>
    </row>
    <row r="432" spans="1:8" s="42" customFormat="1" ht="25.5" x14ac:dyDescent="0.2">
      <c r="A432" s="38"/>
      <c r="B432" s="39" t="s">
        <v>411</v>
      </c>
      <c r="C432" s="40">
        <v>0</v>
      </c>
      <c r="D432" s="40">
        <v>0</v>
      </c>
      <c r="E432" s="41" t="str">
        <f t="shared" si="51"/>
        <v/>
      </c>
      <c r="F432" s="41" t="str">
        <f t="shared" si="52"/>
        <v/>
      </c>
      <c r="G432" s="41" t="str">
        <f t="shared" si="54"/>
        <v xml:space="preserve"> </v>
      </c>
      <c r="H432" s="41" t="str">
        <f t="shared" si="53"/>
        <v/>
      </c>
    </row>
    <row r="433" spans="1:8" s="42" customFormat="1" x14ac:dyDescent="0.2">
      <c r="A433" s="38"/>
      <c r="B433" s="39" t="s">
        <v>412</v>
      </c>
      <c r="C433" s="40">
        <v>1</v>
      </c>
      <c r="D433" s="40">
        <v>1</v>
      </c>
      <c r="E433" s="41">
        <f t="shared" si="51"/>
        <v>5.963029218843172E-4</v>
      </c>
      <c r="F433" s="41">
        <f t="shared" si="52"/>
        <v>5.7077625570776253E-4</v>
      </c>
      <c r="G433" s="41">
        <f t="shared" si="54"/>
        <v>0</v>
      </c>
      <c r="H433" s="41">
        <f t="shared" si="53"/>
        <v>0</v>
      </c>
    </row>
    <row r="434" spans="1:8" s="42" customFormat="1" ht="25.5" x14ac:dyDescent="0.2">
      <c r="A434" s="38"/>
      <c r="B434" s="39" t="s">
        <v>413</v>
      </c>
      <c r="C434" s="40">
        <v>1</v>
      </c>
      <c r="D434" s="40">
        <v>0</v>
      </c>
      <c r="E434" s="41">
        <f t="shared" si="51"/>
        <v>5.963029218843172E-4</v>
      </c>
      <c r="F434" s="41" t="str">
        <f t="shared" si="52"/>
        <v/>
      </c>
      <c r="G434" s="41">
        <f t="shared" si="54"/>
        <v>-1</v>
      </c>
      <c r="H434" s="41">
        <f t="shared" si="53"/>
        <v>-5.963029218843172E-4</v>
      </c>
    </row>
    <row r="435" spans="1:8" s="42" customFormat="1" ht="25.5" x14ac:dyDescent="0.2">
      <c r="A435" s="38"/>
      <c r="B435" s="39" t="s">
        <v>414</v>
      </c>
      <c r="C435" s="40">
        <v>0</v>
      </c>
      <c r="D435" s="40">
        <v>0</v>
      </c>
      <c r="E435" s="41" t="str">
        <f t="shared" si="51"/>
        <v/>
      </c>
      <c r="F435" s="41" t="str">
        <f t="shared" si="52"/>
        <v/>
      </c>
      <c r="G435" s="41" t="str">
        <f t="shared" si="54"/>
        <v xml:space="preserve"> </v>
      </c>
      <c r="H435" s="41" t="str">
        <f t="shared" si="53"/>
        <v/>
      </c>
    </row>
    <row r="436" spans="1:8" s="42" customFormat="1" x14ac:dyDescent="0.2">
      <c r="A436" s="38"/>
      <c r="B436" s="39" t="s">
        <v>415</v>
      </c>
      <c r="C436" s="40">
        <v>0</v>
      </c>
      <c r="D436" s="40">
        <v>0</v>
      </c>
      <c r="E436" s="41" t="str">
        <f t="shared" si="51"/>
        <v/>
      </c>
      <c r="F436" s="41" t="str">
        <f t="shared" si="52"/>
        <v/>
      </c>
      <c r="G436" s="41" t="str">
        <f t="shared" si="54"/>
        <v xml:space="preserve"> </v>
      </c>
      <c r="H436" s="41" t="str">
        <f t="shared" si="53"/>
        <v/>
      </c>
    </row>
    <row r="437" spans="1:8" s="42" customFormat="1" x14ac:dyDescent="0.2">
      <c r="A437" s="38" t="s">
        <v>95</v>
      </c>
      <c r="B437" s="39" t="s">
        <v>416</v>
      </c>
      <c r="C437" s="40">
        <v>0</v>
      </c>
      <c r="D437" s="40">
        <v>0</v>
      </c>
      <c r="E437" s="41" t="str">
        <f t="shared" si="51"/>
        <v/>
      </c>
      <c r="F437" s="41" t="str">
        <f t="shared" si="52"/>
        <v/>
      </c>
      <c r="G437" s="41" t="str">
        <f t="shared" si="54"/>
        <v xml:space="preserve"> </v>
      </c>
      <c r="H437" s="41" t="str">
        <f t="shared" si="53"/>
        <v/>
      </c>
    </row>
    <row r="438" spans="1:8" s="42" customFormat="1" x14ac:dyDescent="0.2">
      <c r="A438" s="38" t="s">
        <v>95</v>
      </c>
      <c r="B438" s="39" t="s">
        <v>417</v>
      </c>
      <c r="C438" s="40">
        <v>0</v>
      </c>
      <c r="D438" s="40">
        <v>0</v>
      </c>
      <c r="E438" s="41" t="str">
        <f t="shared" si="51"/>
        <v/>
      </c>
      <c r="F438" s="41" t="str">
        <f t="shared" si="52"/>
        <v/>
      </c>
      <c r="G438" s="41" t="str">
        <f t="shared" si="54"/>
        <v xml:space="preserve"> </v>
      </c>
      <c r="H438" s="41" t="str">
        <f t="shared" si="53"/>
        <v/>
      </c>
    </row>
    <row r="439" spans="1:8" s="42" customFormat="1" x14ac:dyDescent="0.2">
      <c r="A439" s="38" t="s">
        <v>95</v>
      </c>
      <c r="B439" s="39" t="s">
        <v>418</v>
      </c>
      <c r="C439" s="40">
        <v>0</v>
      </c>
      <c r="D439" s="40">
        <v>0</v>
      </c>
      <c r="E439" s="41" t="str">
        <f t="shared" si="51"/>
        <v/>
      </c>
      <c r="F439" s="41" t="str">
        <f t="shared" si="52"/>
        <v/>
      </c>
      <c r="G439" s="41" t="str">
        <f t="shared" si="54"/>
        <v xml:space="preserve"> </v>
      </c>
      <c r="H439" s="41" t="str">
        <f t="shared" si="53"/>
        <v/>
      </c>
    </row>
    <row r="440" spans="1:8" s="42" customFormat="1" x14ac:dyDescent="0.2">
      <c r="A440" s="38"/>
      <c r="B440" s="39" t="s">
        <v>419</v>
      </c>
      <c r="C440" s="40">
        <v>0</v>
      </c>
      <c r="D440" s="40">
        <v>0</v>
      </c>
      <c r="E440" s="41" t="str">
        <f t="shared" si="51"/>
        <v/>
      </c>
      <c r="F440" s="41" t="str">
        <f t="shared" si="52"/>
        <v/>
      </c>
      <c r="G440" s="41" t="str">
        <f t="shared" si="54"/>
        <v xml:space="preserve"> </v>
      </c>
      <c r="H440" s="41" t="str">
        <f t="shared" si="53"/>
        <v/>
      </c>
    </row>
    <row r="441" spans="1:8" s="42" customFormat="1" x14ac:dyDescent="0.2">
      <c r="A441" s="38"/>
      <c r="B441" s="39" t="s">
        <v>420</v>
      </c>
      <c r="C441" s="40">
        <v>0</v>
      </c>
      <c r="D441" s="40">
        <v>0</v>
      </c>
      <c r="E441" s="41" t="str">
        <f t="shared" si="51"/>
        <v/>
      </c>
      <c r="F441" s="41" t="str">
        <f t="shared" si="52"/>
        <v/>
      </c>
      <c r="G441" s="41" t="str">
        <f t="shared" si="54"/>
        <v xml:space="preserve"> </v>
      </c>
      <c r="H441" s="41" t="str">
        <f t="shared" si="53"/>
        <v/>
      </c>
    </row>
    <row r="442" spans="1:8" s="42" customFormat="1" x14ac:dyDescent="0.2">
      <c r="A442" s="38"/>
      <c r="B442" s="39" t="s">
        <v>421</v>
      </c>
      <c r="C442" s="40">
        <v>4</v>
      </c>
      <c r="D442" s="40">
        <v>1</v>
      </c>
      <c r="E442" s="41">
        <f t="shared" si="51"/>
        <v>2.3852116875372688E-3</v>
      </c>
      <c r="F442" s="41">
        <f t="shared" si="52"/>
        <v>5.7077625570776253E-4</v>
      </c>
      <c r="G442" s="41">
        <f t="shared" si="54"/>
        <v>-0.75</v>
      </c>
      <c r="H442" s="41">
        <f t="shared" si="53"/>
        <v>-1.7889087656529517E-3</v>
      </c>
    </row>
    <row r="443" spans="1:8" s="42" customFormat="1" x14ac:dyDescent="0.2">
      <c r="A443" s="38"/>
      <c r="B443" s="39" t="s">
        <v>422</v>
      </c>
      <c r="C443" s="40">
        <v>24</v>
      </c>
      <c r="D443" s="40">
        <v>6</v>
      </c>
      <c r="E443" s="41">
        <f t="shared" si="51"/>
        <v>1.4311270125223614E-2</v>
      </c>
      <c r="F443" s="41">
        <f t="shared" si="52"/>
        <v>3.4246575342465752E-3</v>
      </c>
      <c r="G443" s="41">
        <f t="shared" si="54"/>
        <v>-0.75</v>
      </c>
      <c r="H443" s="41">
        <f t="shared" si="53"/>
        <v>-1.0733452593917711E-2</v>
      </c>
    </row>
    <row r="444" spans="1:8" s="42" customFormat="1" x14ac:dyDescent="0.2">
      <c r="A444" s="38"/>
      <c r="B444" s="39" t="s">
        <v>423</v>
      </c>
      <c r="C444" s="40">
        <v>1</v>
      </c>
      <c r="D444" s="40">
        <v>0</v>
      </c>
      <c r="E444" s="41">
        <f t="shared" si="51"/>
        <v>5.963029218843172E-4</v>
      </c>
      <c r="F444" s="41" t="str">
        <f t="shared" si="52"/>
        <v/>
      </c>
      <c r="G444" s="41">
        <f t="shared" si="54"/>
        <v>-1</v>
      </c>
      <c r="H444" s="41">
        <f t="shared" si="53"/>
        <v>-5.963029218843172E-4</v>
      </c>
    </row>
    <row r="445" spans="1:8" s="42" customFormat="1" x14ac:dyDescent="0.2">
      <c r="A445" s="38"/>
      <c r="B445" s="39" t="s">
        <v>424</v>
      </c>
      <c r="C445" s="40">
        <v>1</v>
      </c>
      <c r="D445" s="40">
        <v>11</v>
      </c>
      <c r="E445" s="41">
        <f t="shared" si="51"/>
        <v>5.963029218843172E-4</v>
      </c>
      <c r="F445" s="41">
        <f t="shared" si="52"/>
        <v>6.2785388127853878E-3</v>
      </c>
      <c r="G445" s="41">
        <f t="shared" si="54"/>
        <v>10</v>
      </c>
      <c r="H445" s="41">
        <f t="shared" si="53"/>
        <v>5.9630292188431718E-3</v>
      </c>
    </row>
    <row r="446" spans="1:8" s="42" customFormat="1" x14ac:dyDescent="0.2">
      <c r="A446" s="38"/>
      <c r="B446" s="39" t="s">
        <v>425</v>
      </c>
      <c r="C446" s="40">
        <v>0</v>
      </c>
      <c r="D446" s="40">
        <v>0</v>
      </c>
      <c r="E446" s="41" t="str">
        <f t="shared" si="51"/>
        <v/>
      </c>
      <c r="F446" s="41" t="str">
        <f t="shared" si="52"/>
        <v/>
      </c>
      <c r="G446" s="41" t="str">
        <f t="shared" si="54"/>
        <v xml:space="preserve"> </v>
      </c>
      <c r="H446" s="41" t="str">
        <f t="shared" si="53"/>
        <v/>
      </c>
    </row>
    <row r="447" spans="1:8" s="42" customFormat="1" x14ac:dyDescent="0.2">
      <c r="A447" s="38"/>
      <c r="B447" s="39" t="s">
        <v>426</v>
      </c>
      <c r="C447" s="40">
        <v>0</v>
      </c>
      <c r="D447" s="40">
        <v>0</v>
      </c>
      <c r="E447" s="41" t="str">
        <f t="shared" si="51"/>
        <v/>
      </c>
      <c r="F447" s="41" t="str">
        <f t="shared" si="52"/>
        <v/>
      </c>
      <c r="G447" s="41" t="str">
        <f t="shared" si="54"/>
        <v xml:space="preserve"> </v>
      </c>
      <c r="H447" s="41" t="str">
        <f t="shared" si="53"/>
        <v/>
      </c>
    </row>
    <row r="448" spans="1:8" s="42" customFormat="1" x14ac:dyDescent="0.2">
      <c r="A448" s="38"/>
      <c r="B448" s="39" t="s">
        <v>427</v>
      </c>
      <c r="C448" s="40">
        <v>0</v>
      </c>
      <c r="D448" s="40">
        <v>0</v>
      </c>
      <c r="E448" s="41" t="str">
        <f t="shared" si="51"/>
        <v/>
      </c>
      <c r="F448" s="41" t="str">
        <f t="shared" si="52"/>
        <v/>
      </c>
      <c r="G448" s="41" t="str">
        <f t="shared" si="54"/>
        <v xml:space="preserve"> </v>
      </c>
      <c r="H448" s="41" t="str">
        <f t="shared" si="53"/>
        <v/>
      </c>
    </row>
    <row r="449" spans="1:8" s="42" customFormat="1" x14ac:dyDescent="0.2">
      <c r="A449" s="38"/>
      <c r="B449" s="39" t="s">
        <v>428</v>
      </c>
      <c r="C449" s="40">
        <v>0</v>
      </c>
      <c r="D449" s="40">
        <v>0</v>
      </c>
      <c r="E449" s="41" t="str">
        <f t="shared" si="51"/>
        <v/>
      </c>
      <c r="F449" s="41" t="str">
        <f t="shared" si="52"/>
        <v/>
      </c>
      <c r="G449" s="41" t="str">
        <f t="shared" si="54"/>
        <v xml:space="preserve"> </v>
      </c>
      <c r="H449" s="41" t="str">
        <f t="shared" si="53"/>
        <v/>
      </c>
    </row>
    <row r="450" spans="1:8" s="42" customFormat="1" x14ac:dyDescent="0.2">
      <c r="A450" s="38"/>
      <c r="B450" s="39" t="s">
        <v>429</v>
      </c>
      <c r="C450" s="40">
        <v>0</v>
      </c>
      <c r="D450" s="40">
        <v>0</v>
      </c>
      <c r="E450" s="41" t="str">
        <f t="shared" si="51"/>
        <v/>
      </c>
      <c r="F450" s="41" t="str">
        <f t="shared" si="52"/>
        <v/>
      </c>
      <c r="G450" s="41" t="str">
        <f t="shared" si="54"/>
        <v xml:space="preserve"> </v>
      </c>
      <c r="H450" s="41" t="str">
        <f t="shared" si="53"/>
        <v/>
      </c>
    </row>
    <row r="451" spans="1:8" s="42" customFormat="1" x14ac:dyDescent="0.2">
      <c r="A451" s="38"/>
      <c r="B451" s="39" t="s">
        <v>430</v>
      </c>
      <c r="C451" s="40">
        <v>0</v>
      </c>
      <c r="D451" s="40">
        <v>0</v>
      </c>
      <c r="E451" s="41" t="str">
        <f t="shared" si="51"/>
        <v/>
      </c>
      <c r="F451" s="41" t="str">
        <f t="shared" si="52"/>
        <v/>
      </c>
      <c r="G451" s="41" t="str">
        <f t="shared" si="54"/>
        <v xml:space="preserve"> </v>
      </c>
      <c r="H451" s="41" t="str">
        <f t="shared" si="53"/>
        <v/>
      </c>
    </row>
    <row r="452" spans="1:8" s="42" customFormat="1" x14ac:dyDescent="0.2">
      <c r="A452" s="38"/>
      <c r="B452" s="39" t="s">
        <v>431</v>
      </c>
      <c r="C452" s="40">
        <v>0</v>
      </c>
      <c r="D452" s="40">
        <v>0</v>
      </c>
      <c r="E452" s="41" t="str">
        <f t="shared" si="51"/>
        <v/>
      </c>
      <c r="F452" s="41" t="str">
        <f t="shared" si="52"/>
        <v/>
      </c>
      <c r="G452" s="41" t="str">
        <f t="shared" si="54"/>
        <v xml:space="preserve"> </v>
      </c>
      <c r="H452" s="41" t="str">
        <f t="shared" si="53"/>
        <v/>
      </c>
    </row>
    <row r="453" spans="1:8" s="42" customFormat="1" x14ac:dyDescent="0.2">
      <c r="A453" s="38"/>
      <c r="B453" s="39" t="s">
        <v>432</v>
      </c>
      <c r="C453" s="40">
        <v>0</v>
      </c>
      <c r="D453" s="40">
        <v>2</v>
      </c>
      <c r="E453" s="41" t="str">
        <f t="shared" si="51"/>
        <v/>
      </c>
      <c r="F453" s="41">
        <f t="shared" si="52"/>
        <v>1.1415525114155251E-3</v>
      </c>
      <c r="G453" s="41">
        <f t="shared" si="54"/>
        <v>1</v>
      </c>
      <c r="H453" s="41" t="str">
        <f t="shared" si="53"/>
        <v/>
      </c>
    </row>
    <row r="454" spans="1:8" s="42" customFormat="1" x14ac:dyDescent="0.2">
      <c r="A454" s="38"/>
      <c r="B454" s="39" t="s">
        <v>433</v>
      </c>
      <c r="C454" s="40">
        <v>0</v>
      </c>
      <c r="D454" s="40">
        <v>1</v>
      </c>
      <c r="E454" s="41" t="str">
        <f t="shared" si="51"/>
        <v/>
      </c>
      <c r="F454" s="41">
        <f t="shared" si="52"/>
        <v>5.7077625570776253E-4</v>
      </c>
      <c r="G454" s="41">
        <f t="shared" si="54"/>
        <v>1</v>
      </c>
      <c r="H454" s="41" t="str">
        <f t="shared" si="53"/>
        <v/>
      </c>
    </row>
    <row r="455" spans="1:8" s="42" customFormat="1" x14ac:dyDescent="0.2">
      <c r="A455" s="38"/>
      <c r="B455" s="39" t="s">
        <v>434</v>
      </c>
      <c r="C455" s="40">
        <v>3</v>
      </c>
      <c r="D455" s="40">
        <v>4</v>
      </c>
      <c r="E455" s="41">
        <f t="shared" si="51"/>
        <v>1.7889087656529517E-3</v>
      </c>
      <c r="F455" s="41">
        <f t="shared" si="52"/>
        <v>2.2831050228310501E-3</v>
      </c>
      <c r="G455" s="41">
        <f t="shared" si="54"/>
        <v>0.33333333333333331</v>
      </c>
      <c r="H455" s="41">
        <f t="shared" si="53"/>
        <v>5.963029218843172E-4</v>
      </c>
    </row>
    <row r="456" spans="1:8" s="42" customFormat="1" x14ac:dyDescent="0.2">
      <c r="A456" s="38"/>
      <c r="B456" s="39" t="s">
        <v>435</v>
      </c>
      <c r="C456" s="40">
        <v>8</v>
      </c>
      <c r="D456" s="40">
        <v>3</v>
      </c>
      <c r="E456" s="41">
        <f t="shared" si="51"/>
        <v>4.7704233750745376E-3</v>
      </c>
      <c r="F456" s="41">
        <f t="shared" si="52"/>
        <v>1.7123287671232876E-3</v>
      </c>
      <c r="G456" s="41">
        <f t="shared" si="54"/>
        <v>-0.625</v>
      </c>
      <c r="H456" s="41">
        <f t="shared" si="53"/>
        <v>-2.9815146094215859E-3</v>
      </c>
    </row>
    <row r="457" spans="1:8" s="42" customFormat="1" x14ac:dyDescent="0.2">
      <c r="A457" s="38"/>
      <c r="B457" s="39" t="s">
        <v>436</v>
      </c>
      <c r="C457" s="40">
        <v>16</v>
      </c>
      <c r="D457" s="40">
        <v>1</v>
      </c>
      <c r="E457" s="41">
        <f t="shared" si="51"/>
        <v>9.5408467501490752E-3</v>
      </c>
      <c r="F457" s="41">
        <f t="shared" si="52"/>
        <v>5.7077625570776253E-4</v>
      </c>
      <c r="G457" s="41">
        <f t="shared" si="54"/>
        <v>-0.9375</v>
      </c>
      <c r="H457" s="41">
        <f t="shared" si="53"/>
        <v>-8.9445438282647581E-3</v>
      </c>
    </row>
    <row r="458" spans="1:8" s="42" customFormat="1" ht="25.5" x14ac:dyDescent="0.2">
      <c r="A458" s="38"/>
      <c r="B458" s="39" t="s">
        <v>437</v>
      </c>
      <c r="C458" s="40">
        <v>0</v>
      </c>
      <c r="D458" s="40">
        <v>0</v>
      </c>
      <c r="E458" s="41" t="str">
        <f t="shared" si="51"/>
        <v/>
      </c>
      <c r="F458" s="41" t="str">
        <f t="shared" si="52"/>
        <v/>
      </c>
      <c r="G458" s="41" t="str">
        <f t="shared" si="54"/>
        <v xml:space="preserve"> </v>
      </c>
      <c r="H458" s="41" t="str">
        <f t="shared" si="53"/>
        <v/>
      </c>
    </row>
    <row r="459" spans="1:8" s="42" customFormat="1" ht="25.5" x14ac:dyDescent="0.2">
      <c r="A459" s="38"/>
      <c r="B459" s="39" t="s">
        <v>438</v>
      </c>
      <c r="C459" s="40">
        <v>5</v>
      </c>
      <c r="D459" s="40">
        <v>5</v>
      </c>
      <c r="E459" s="41">
        <f t="shared" si="51"/>
        <v>2.9815146094215863E-3</v>
      </c>
      <c r="F459" s="41">
        <f t="shared" si="52"/>
        <v>2.8538812785388126E-3</v>
      </c>
      <c r="G459" s="41">
        <f t="shared" si="54"/>
        <v>0</v>
      </c>
      <c r="H459" s="41">
        <f t="shared" si="53"/>
        <v>0</v>
      </c>
    </row>
    <row r="460" spans="1:8" s="42" customFormat="1" ht="25.5" x14ac:dyDescent="0.2">
      <c r="A460" s="38"/>
      <c r="B460" s="39" t="s">
        <v>439</v>
      </c>
      <c r="C460" s="40">
        <v>0</v>
      </c>
      <c r="D460" s="40">
        <v>0</v>
      </c>
      <c r="E460" s="41" t="str">
        <f t="shared" si="51"/>
        <v/>
      </c>
      <c r="F460" s="41" t="str">
        <f t="shared" si="52"/>
        <v/>
      </c>
      <c r="G460" s="41" t="str">
        <f t="shared" si="54"/>
        <v xml:space="preserve"> </v>
      </c>
      <c r="H460" s="41" t="str">
        <f t="shared" si="53"/>
        <v/>
      </c>
    </row>
    <row r="461" spans="1:8" s="42" customFormat="1" x14ac:dyDescent="0.2">
      <c r="A461" s="38"/>
      <c r="B461" s="39" t="s">
        <v>440</v>
      </c>
      <c r="C461" s="40">
        <v>0</v>
      </c>
      <c r="D461" s="40">
        <v>2</v>
      </c>
      <c r="E461" s="41" t="str">
        <f t="shared" si="51"/>
        <v/>
      </c>
      <c r="F461" s="41">
        <f t="shared" si="52"/>
        <v>1.1415525114155251E-3</v>
      </c>
      <c r="G461" s="41">
        <f t="shared" si="54"/>
        <v>1</v>
      </c>
      <c r="H461" s="41" t="str">
        <f t="shared" si="53"/>
        <v/>
      </c>
    </row>
    <row r="462" spans="1:8" s="42" customFormat="1" ht="25.5" x14ac:dyDescent="0.2">
      <c r="A462" s="38"/>
      <c r="B462" s="39" t="s">
        <v>441</v>
      </c>
      <c r="C462" s="40">
        <v>0</v>
      </c>
      <c r="D462" s="40">
        <v>0</v>
      </c>
      <c r="E462" s="41" t="str">
        <f t="shared" si="51"/>
        <v/>
      </c>
      <c r="F462" s="41" t="str">
        <f t="shared" si="52"/>
        <v/>
      </c>
      <c r="G462" s="41" t="str">
        <f t="shared" si="54"/>
        <v xml:space="preserve"> </v>
      </c>
      <c r="H462" s="41" t="str">
        <f t="shared" si="53"/>
        <v/>
      </c>
    </row>
    <row r="463" spans="1:8" s="42" customFormat="1" x14ac:dyDescent="0.2">
      <c r="A463" s="38"/>
      <c r="B463" s="39" t="s">
        <v>442</v>
      </c>
      <c r="C463" s="40">
        <v>0</v>
      </c>
      <c r="D463" s="40">
        <v>0</v>
      </c>
      <c r="E463" s="41" t="str">
        <f t="shared" si="51"/>
        <v/>
      </c>
      <c r="F463" s="41" t="str">
        <f t="shared" si="52"/>
        <v/>
      </c>
      <c r="G463" s="41" t="str">
        <f t="shared" si="54"/>
        <v xml:space="preserve"> </v>
      </c>
      <c r="H463" s="41" t="str">
        <f t="shared" si="53"/>
        <v/>
      </c>
    </row>
    <row r="464" spans="1:8" s="42" customFormat="1" x14ac:dyDescent="0.2">
      <c r="A464" s="38"/>
      <c r="B464" s="39" t="s">
        <v>443</v>
      </c>
      <c r="C464" s="40">
        <v>0</v>
      </c>
      <c r="D464" s="40">
        <v>0</v>
      </c>
      <c r="E464" s="41" t="str">
        <f t="shared" si="51"/>
        <v/>
      </c>
      <c r="F464" s="41" t="str">
        <f t="shared" si="52"/>
        <v/>
      </c>
      <c r="G464" s="41" t="str">
        <f t="shared" si="54"/>
        <v xml:space="preserve"> </v>
      </c>
      <c r="H464" s="41" t="str">
        <f t="shared" si="53"/>
        <v/>
      </c>
    </row>
    <row r="465" spans="1:8" s="42" customFormat="1" x14ac:dyDescent="0.2">
      <c r="A465" s="38"/>
      <c r="B465" s="39" t="s">
        <v>444</v>
      </c>
      <c r="C465" s="40">
        <v>25</v>
      </c>
      <c r="D465" s="40">
        <v>4</v>
      </c>
      <c r="E465" s="41">
        <f t="shared" si="51"/>
        <v>1.4907573047107931E-2</v>
      </c>
      <c r="F465" s="41">
        <f t="shared" si="52"/>
        <v>2.2831050228310501E-3</v>
      </c>
      <c r="G465" s="41">
        <f t="shared" si="54"/>
        <v>-0.84</v>
      </c>
      <c r="H465" s="41">
        <f t="shared" si="53"/>
        <v>-1.2522361359570661E-2</v>
      </c>
    </row>
    <row r="466" spans="1:8" s="42" customFormat="1" x14ac:dyDescent="0.2">
      <c r="A466" s="38"/>
      <c r="B466" s="39" t="s">
        <v>445</v>
      </c>
      <c r="C466" s="40">
        <v>0</v>
      </c>
      <c r="D466" s="40">
        <v>0</v>
      </c>
      <c r="E466" s="41" t="str">
        <f t="shared" si="51"/>
        <v/>
      </c>
      <c r="F466" s="41" t="str">
        <f t="shared" si="52"/>
        <v/>
      </c>
      <c r="G466" s="41" t="str">
        <f t="shared" si="54"/>
        <v xml:space="preserve"> </v>
      </c>
      <c r="H466" s="41" t="str">
        <f t="shared" si="53"/>
        <v/>
      </c>
    </row>
    <row r="467" spans="1:8" s="42" customFormat="1" x14ac:dyDescent="0.2">
      <c r="A467" s="38"/>
      <c r="B467" s="39" t="s">
        <v>446</v>
      </c>
      <c r="C467" s="40">
        <v>0</v>
      </c>
      <c r="D467" s="40">
        <v>0</v>
      </c>
      <c r="E467" s="41" t="str">
        <f t="shared" si="51"/>
        <v/>
      </c>
      <c r="F467" s="41" t="str">
        <f t="shared" si="52"/>
        <v/>
      </c>
      <c r="G467" s="41" t="str">
        <f t="shared" si="54"/>
        <v xml:space="preserve"> </v>
      </c>
      <c r="H467" s="41" t="str">
        <f t="shared" si="53"/>
        <v/>
      </c>
    </row>
    <row r="468" spans="1:8" s="42" customFormat="1" x14ac:dyDescent="0.2">
      <c r="A468" s="38"/>
      <c r="B468" s="39" t="s">
        <v>447</v>
      </c>
      <c r="C468" s="40">
        <v>0</v>
      </c>
      <c r="D468" s="40">
        <v>0</v>
      </c>
      <c r="E468" s="41" t="str">
        <f t="shared" si="51"/>
        <v/>
      </c>
      <c r="F468" s="41" t="str">
        <f t="shared" si="52"/>
        <v/>
      </c>
      <c r="G468" s="41" t="str">
        <f t="shared" si="54"/>
        <v xml:space="preserve"> </v>
      </c>
      <c r="H468" s="41" t="str">
        <f t="shared" si="53"/>
        <v/>
      </c>
    </row>
    <row r="469" spans="1:8" s="42" customFormat="1" x14ac:dyDescent="0.2">
      <c r="A469" s="38"/>
      <c r="B469" s="39" t="s">
        <v>448</v>
      </c>
      <c r="C469" s="40">
        <v>0</v>
      </c>
      <c r="D469" s="40">
        <v>0</v>
      </c>
      <c r="E469" s="41" t="str">
        <f t="shared" si="51"/>
        <v/>
      </c>
      <c r="F469" s="41" t="str">
        <f t="shared" si="52"/>
        <v/>
      </c>
      <c r="G469" s="41" t="str">
        <f t="shared" si="54"/>
        <v xml:space="preserve"> </v>
      </c>
      <c r="H469" s="41" t="str">
        <f t="shared" si="53"/>
        <v/>
      </c>
    </row>
    <row r="470" spans="1:8" s="42" customFormat="1" x14ac:dyDescent="0.2">
      <c r="A470" s="38"/>
      <c r="B470" s="39" t="s">
        <v>449</v>
      </c>
      <c r="C470" s="40">
        <v>56</v>
      </c>
      <c r="D470" s="40">
        <v>1</v>
      </c>
      <c r="E470" s="41">
        <f t="shared" si="51"/>
        <v>3.3392963625521764E-2</v>
      </c>
      <c r="F470" s="41">
        <f t="shared" si="52"/>
        <v>5.7077625570776253E-4</v>
      </c>
      <c r="G470" s="41">
        <f t="shared" si="54"/>
        <v>-0.9821428571428571</v>
      </c>
      <c r="H470" s="41">
        <f t="shared" si="53"/>
        <v>-3.2796660703637445E-2</v>
      </c>
    </row>
    <row r="471" spans="1:8" s="42" customFormat="1" x14ac:dyDescent="0.2">
      <c r="A471" s="38"/>
      <c r="B471" s="39" t="s">
        <v>450</v>
      </c>
      <c r="C471" s="40">
        <v>3</v>
      </c>
      <c r="D471" s="40">
        <v>1</v>
      </c>
      <c r="E471" s="41">
        <f t="shared" si="51"/>
        <v>1.7889087656529517E-3</v>
      </c>
      <c r="F471" s="41">
        <f t="shared" si="52"/>
        <v>5.7077625570776253E-4</v>
      </c>
      <c r="G471" s="41">
        <f t="shared" si="54"/>
        <v>-0.66666666666666663</v>
      </c>
      <c r="H471" s="41">
        <f t="shared" si="53"/>
        <v>-1.1926058437686344E-3</v>
      </c>
    </row>
    <row r="472" spans="1:8" s="42" customFormat="1" x14ac:dyDescent="0.2">
      <c r="A472" s="38"/>
      <c r="B472" s="39" t="s">
        <v>451</v>
      </c>
      <c r="C472" s="40">
        <v>0</v>
      </c>
      <c r="D472" s="40">
        <v>0</v>
      </c>
      <c r="E472" s="41" t="str">
        <f t="shared" si="51"/>
        <v/>
      </c>
      <c r="F472" s="41" t="str">
        <f t="shared" si="52"/>
        <v/>
      </c>
      <c r="G472" s="41" t="str">
        <f t="shared" si="54"/>
        <v xml:space="preserve"> </v>
      </c>
      <c r="H472" s="41" t="str">
        <f t="shared" si="53"/>
        <v/>
      </c>
    </row>
    <row r="473" spans="1:8" s="42" customFormat="1" x14ac:dyDescent="0.2">
      <c r="A473" s="38"/>
      <c r="B473" s="39" t="s">
        <v>452</v>
      </c>
      <c r="C473" s="40">
        <v>0</v>
      </c>
      <c r="D473" s="40">
        <v>0</v>
      </c>
      <c r="E473" s="41" t="str">
        <f t="shared" si="51"/>
        <v/>
      </c>
      <c r="F473" s="41" t="str">
        <f t="shared" si="52"/>
        <v/>
      </c>
      <c r="G473" s="41" t="str">
        <f t="shared" si="54"/>
        <v xml:space="preserve"> </v>
      </c>
      <c r="H473" s="41" t="str">
        <f t="shared" si="53"/>
        <v/>
      </c>
    </row>
    <row r="474" spans="1:8" s="42" customFormat="1" x14ac:dyDescent="0.2">
      <c r="A474" s="38"/>
      <c r="B474" s="39" t="s">
        <v>453</v>
      </c>
      <c r="C474" s="40">
        <v>0</v>
      </c>
      <c r="D474" s="40">
        <v>0</v>
      </c>
      <c r="E474" s="41" t="str">
        <f t="shared" si="51"/>
        <v/>
      </c>
      <c r="F474" s="41" t="str">
        <f t="shared" si="52"/>
        <v/>
      </c>
      <c r="G474" s="41" t="str">
        <f t="shared" si="54"/>
        <v xml:space="preserve"> </v>
      </c>
      <c r="H474" s="41" t="str">
        <f t="shared" si="53"/>
        <v/>
      </c>
    </row>
    <row r="475" spans="1:8" s="42" customFormat="1" x14ac:dyDescent="0.2">
      <c r="A475" s="38"/>
      <c r="B475" s="39" t="s">
        <v>454</v>
      </c>
      <c r="C475" s="40">
        <v>0</v>
      </c>
      <c r="D475" s="40">
        <v>0</v>
      </c>
      <c r="E475" s="41" t="str">
        <f t="shared" si="51"/>
        <v/>
      </c>
      <c r="F475" s="41" t="str">
        <f t="shared" si="52"/>
        <v/>
      </c>
      <c r="G475" s="41" t="str">
        <f t="shared" si="54"/>
        <v xml:space="preserve"> </v>
      </c>
      <c r="H475" s="41" t="str">
        <f t="shared" si="53"/>
        <v/>
      </c>
    </row>
    <row r="476" spans="1:8" s="42" customFormat="1" x14ac:dyDescent="0.2">
      <c r="A476" s="38"/>
      <c r="B476" s="39" t="s">
        <v>455</v>
      </c>
      <c r="C476" s="40">
        <v>0</v>
      </c>
      <c r="D476" s="40">
        <v>0</v>
      </c>
      <c r="E476" s="41" t="str">
        <f t="shared" si="51"/>
        <v/>
      </c>
      <c r="F476" s="41" t="str">
        <f t="shared" si="52"/>
        <v/>
      </c>
      <c r="G476" s="41" t="str">
        <f t="shared" si="54"/>
        <v xml:space="preserve"> </v>
      </c>
      <c r="H476" s="41" t="str">
        <f t="shared" si="53"/>
        <v/>
      </c>
    </row>
    <row r="477" spans="1:8" s="42" customFormat="1" x14ac:dyDescent="0.2">
      <c r="A477" s="38"/>
      <c r="B477" s="39" t="s">
        <v>456</v>
      </c>
      <c r="C477" s="40">
        <v>0</v>
      </c>
      <c r="D477" s="40">
        <v>0</v>
      </c>
      <c r="E477" s="41" t="str">
        <f t="shared" ref="E477:E540" si="55">+IF(C477=0,"",C477/C$349)</f>
        <v/>
      </c>
      <c r="F477" s="41" t="str">
        <f t="shared" ref="F477:F540" si="56">+IF(D477=0,"",D477/D$349)</f>
        <v/>
      </c>
      <c r="G477" s="41" t="str">
        <f t="shared" si="54"/>
        <v xml:space="preserve"> </v>
      </c>
      <c r="H477" s="41" t="str">
        <f t="shared" ref="H477:H540" si="57">+IF(OR(AND(E477=""),(G477="")),"",E477*G477)</f>
        <v/>
      </c>
    </row>
    <row r="478" spans="1:8" s="42" customFormat="1" x14ac:dyDescent="0.2">
      <c r="A478" s="38"/>
      <c r="B478" s="39" t="s">
        <v>457</v>
      </c>
      <c r="C478" s="40">
        <v>0</v>
      </c>
      <c r="D478" s="40">
        <v>0</v>
      </c>
      <c r="E478" s="41" t="str">
        <f t="shared" si="55"/>
        <v/>
      </c>
      <c r="F478" s="41" t="str">
        <f t="shared" si="56"/>
        <v/>
      </c>
      <c r="G478" s="41" t="str">
        <f t="shared" ref="G478:G541" si="58">+IF(AND(C478=0,D478=0)," ",IF(C478=0,1,IF(D478=0,-1,(D478-C478)/C478)))</f>
        <v xml:space="preserve"> </v>
      </c>
      <c r="H478" s="41" t="str">
        <f t="shared" si="57"/>
        <v/>
      </c>
    </row>
    <row r="479" spans="1:8" s="42" customFormat="1" x14ac:dyDescent="0.2">
      <c r="A479" s="38"/>
      <c r="B479" s="39" t="s">
        <v>458</v>
      </c>
      <c r="C479" s="40">
        <v>19</v>
      </c>
      <c r="D479" s="40">
        <v>65</v>
      </c>
      <c r="E479" s="41">
        <f t="shared" si="55"/>
        <v>1.1329755515802028E-2</v>
      </c>
      <c r="F479" s="41">
        <f t="shared" si="56"/>
        <v>3.7100456621004564E-2</v>
      </c>
      <c r="G479" s="41">
        <f t="shared" si="58"/>
        <v>2.4210526315789473</v>
      </c>
      <c r="H479" s="41">
        <f t="shared" si="57"/>
        <v>2.7429934406678593E-2</v>
      </c>
    </row>
    <row r="480" spans="1:8" s="42" customFormat="1" ht="25.5" x14ac:dyDescent="0.2">
      <c r="A480" s="38"/>
      <c r="B480" s="39" t="s">
        <v>459</v>
      </c>
      <c r="C480" s="40">
        <v>0</v>
      </c>
      <c r="D480" s="40">
        <v>0</v>
      </c>
      <c r="E480" s="41" t="str">
        <f t="shared" si="55"/>
        <v/>
      </c>
      <c r="F480" s="41" t="str">
        <f t="shared" si="56"/>
        <v/>
      </c>
      <c r="G480" s="41" t="str">
        <f t="shared" si="58"/>
        <v xml:space="preserve"> </v>
      </c>
      <c r="H480" s="41" t="str">
        <f t="shared" si="57"/>
        <v/>
      </c>
    </row>
    <row r="481" spans="1:8" s="42" customFormat="1" x14ac:dyDescent="0.2">
      <c r="A481" s="38"/>
      <c r="B481" s="39" t="s">
        <v>460</v>
      </c>
      <c r="C481" s="40">
        <v>0</v>
      </c>
      <c r="D481" s="40">
        <v>0</v>
      </c>
      <c r="E481" s="41" t="str">
        <f t="shared" si="55"/>
        <v/>
      </c>
      <c r="F481" s="41" t="str">
        <f t="shared" si="56"/>
        <v/>
      </c>
      <c r="G481" s="41" t="str">
        <f t="shared" si="58"/>
        <v xml:space="preserve"> </v>
      </c>
      <c r="H481" s="41" t="str">
        <f t="shared" si="57"/>
        <v/>
      </c>
    </row>
    <row r="482" spans="1:8" s="42" customFormat="1" x14ac:dyDescent="0.2">
      <c r="A482" s="38"/>
      <c r="B482" s="39" t="s">
        <v>461</v>
      </c>
      <c r="C482" s="40">
        <v>0</v>
      </c>
      <c r="D482" s="40">
        <v>0</v>
      </c>
      <c r="E482" s="41" t="str">
        <f t="shared" si="55"/>
        <v/>
      </c>
      <c r="F482" s="41" t="str">
        <f t="shared" si="56"/>
        <v/>
      </c>
      <c r="G482" s="41" t="str">
        <f t="shared" si="58"/>
        <v xml:space="preserve"> </v>
      </c>
      <c r="H482" s="41" t="str">
        <f t="shared" si="57"/>
        <v/>
      </c>
    </row>
    <row r="483" spans="1:8" s="42" customFormat="1" x14ac:dyDescent="0.2">
      <c r="A483" s="38"/>
      <c r="B483" s="39" t="s">
        <v>462</v>
      </c>
      <c r="C483" s="40">
        <v>0</v>
      </c>
      <c r="D483" s="40">
        <v>0</v>
      </c>
      <c r="E483" s="41" t="str">
        <f t="shared" si="55"/>
        <v/>
      </c>
      <c r="F483" s="41" t="str">
        <f t="shared" si="56"/>
        <v/>
      </c>
      <c r="G483" s="41" t="str">
        <f t="shared" si="58"/>
        <v xml:space="preserve"> </v>
      </c>
      <c r="H483" s="41" t="str">
        <f t="shared" si="57"/>
        <v/>
      </c>
    </row>
    <row r="484" spans="1:8" s="42" customFormat="1" x14ac:dyDescent="0.2">
      <c r="A484" s="38"/>
      <c r="B484" s="39" t="s">
        <v>463</v>
      </c>
      <c r="C484" s="40">
        <v>24</v>
      </c>
      <c r="D484" s="40">
        <v>5</v>
      </c>
      <c r="E484" s="41">
        <f t="shared" si="55"/>
        <v>1.4311270125223614E-2</v>
      </c>
      <c r="F484" s="41">
        <f t="shared" si="56"/>
        <v>2.8538812785388126E-3</v>
      </c>
      <c r="G484" s="41">
        <f t="shared" si="58"/>
        <v>-0.79166666666666663</v>
      </c>
      <c r="H484" s="41">
        <f t="shared" si="57"/>
        <v>-1.1329755515802026E-2</v>
      </c>
    </row>
    <row r="485" spans="1:8" s="42" customFormat="1" x14ac:dyDescent="0.2">
      <c r="A485" s="38"/>
      <c r="B485" s="39" t="s">
        <v>464</v>
      </c>
      <c r="C485" s="40">
        <v>0</v>
      </c>
      <c r="D485" s="40">
        <v>1</v>
      </c>
      <c r="E485" s="41" t="str">
        <f t="shared" si="55"/>
        <v/>
      </c>
      <c r="F485" s="41">
        <f t="shared" si="56"/>
        <v>5.7077625570776253E-4</v>
      </c>
      <c r="G485" s="41">
        <f t="shared" si="58"/>
        <v>1</v>
      </c>
      <c r="H485" s="41" t="str">
        <f t="shared" si="57"/>
        <v/>
      </c>
    </row>
    <row r="486" spans="1:8" s="42" customFormat="1" x14ac:dyDescent="0.2">
      <c r="A486" s="38"/>
      <c r="B486" s="39" t="s">
        <v>465</v>
      </c>
      <c r="C486" s="40">
        <v>154</v>
      </c>
      <c r="D486" s="40">
        <v>2</v>
      </c>
      <c r="E486" s="41">
        <f t="shared" si="55"/>
        <v>9.1830649970184849E-2</v>
      </c>
      <c r="F486" s="41">
        <f t="shared" si="56"/>
        <v>1.1415525114155251E-3</v>
      </c>
      <c r="G486" s="41">
        <f t="shared" si="58"/>
        <v>-0.98701298701298701</v>
      </c>
      <c r="H486" s="41">
        <f t="shared" si="57"/>
        <v>-9.0638044126416212E-2</v>
      </c>
    </row>
    <row r="487" spans="1:8" s="42" customFormat="1" x14ac:dyDescent="0.2">
      <c r="A487" s="38"/>
      <c r="B487" s="39" t="s">
        <v>466</v>
      </c>
      <c r="C487" s="40">
        <v>2</v>
      </c>
      <c r="D487" s="40">
        <v>0</v>
      </c>
      <c r="E487" s="41">
        <f t="shared" si="55"/>
        <v>1.1926058437686344E-3</v>
      </c>
      <c r="F487" s="41" t="str">
        <f t="shared" si="56"/>
        <v/>
      </c>
      <c r="G487" s="41">
        <f t="shared" si="58"/>
        <v>-1</v>
      </c>
      <c r="H487" s="41">
        <f t="shared" si="57"/>
        <v>-1.1926058437686344E-3</v>
      </c>
    </row>
    <row r="488" spans="1:8" s="42" customFormat="1" x14ac:dyDescent="0.2">
      <c r="A488" s="38"/>
      <c r="B488" s="39" t="s">
        <v>467</v>
      </c>
      <c r="C488" s="40">
        <v>0</v>
      </c>
      <c r="D488" s="40">
        <v>0</v>
      </c>
      <c r="E488" s="41" t="str">
        <f t="shared" si="55"/>
        <v/>
      </c>
      <c r="F488" s="41" t="str">
        <f t="shared" si="56"/>
        <v/>
      </c>
      <c r="G488" s="41" t="str">
        <f t="shared" si="58"/>
        <v xml:space="preserve"> </v>
      </c>
      <c r="H488" s="41" t="str">
        <f t="shared" si="57"/>
        <v/>
      </c>
    </row>
    <row r="489" spans="1:8" s="42" customFormat="1" x14ac:dyDescent="0.2">
      <c r="A489" s="38"/>
      <c r="B489" s="39" t="s">
        <v>468</v>
      </c>
      <c r="C489" s="40">
        <v>2</v>
      </c>
      <c r="D489" s="40">
        <v>3</v>
      </c>
      <c r="E489" s="41">
        <f t="shared" si="55"/>
        <v>1.1926058437686344E-3</v>
      </c>
      <c r="F489" s="41">
        <f t="shared" si="56"/>
        <v>1.7123287671232876E-3</v>
      </c>
      <c r="G489" s="41">
        <f t="shared" si="58"/>
        <v>0.5</v>
      </c>
      <c r="H489" s="41">
        <f t="shared" si="57"/>
        <v>5.963029218843172E-4</v>
      </c>
    </row>
    <row r="490" spans="1:8" s="42" customFormat="1" x14ac:dyDescent="0.2">
      <c r="A490" s="38"/>
      <c r="B490" s="39" t="s">
        <v>469</v>
      </c>
      <c r="C490" s="40">
        <v>1</v>
      </c>
      <c r="D490" s="40">
        <v>56</v>
      </c>
      <c r="E490" s="41">
        <f t="shared" si="55"/>
        <v>5.963029218843172E-4</v>
      </c>
      <c r="F490" s="41">
        <f t="shared" si="56"/>
        <v>3.1963470319634701E-2</v>
      </c>
      <c r="G490" s="41">
        <f t="shared" si="58"/>
        <v>55</v>
      </c>
      <c r="H490" s="41">
        <f t="shared" si="57"/>
        <v>3.2796660703637445E-2</v>
      </c>
    </row>
    <row r="491" spans="1:8" s="42" customFormat="1" x14ac:dyDescent="0.2">
      <c r="A491" s="38"/>
      <c r="B491" s="39" t="s">
        <v>470</v>
      </c>
      <c r="C491" s="40">
        <v>0</v>
      </c>
      <c r="D491" s="40">
        <v>0</v>
      </c>
      <c r="E491" s="41" t="str">
        <f t="shared" si="55"/>
        <v/>
      </c>
      <c r="F491" s="41" t="str">
        <f t="shared" si="56"/>
        <v/>
      </c>
      <c r="G491" s="41" t="str">
        <f t="shared" si="58"/>
        <v xml:space="preserve"> </v>
      </c>
      <c r="H491" s="41" t="str">
        <f t="shared" si="57"/>
        <v/>
      </c>
    </row>
    <row r="492" spans="1:8" s="42" customFormat="1" ht="25.5" x14ac:dyDescent="0.2">
      <c r="A492" s="38"/>
      <c r="B492" s="39" t="s">
        <v>471</v>
      </c>
      <c r="C492" s="40">
        <v>0</v>
      </c>
      <c r="D492" s="40">
        <v>0</v>
      </c>
      <c r="E492" s="41" t="str">
        <f t="shared" si="55"/>
        <v/>
      </c>
      <c r="F492" s="41" t="str">
        <f t="shared" si="56"/>
        <v/>
      </c>
      <c r="G492" s="41" t="str">
        <f t="shared" si="58"/>
        <v xml:space="preserve"> </v>
      </c>
      <c r="H492" s="41" t="str">
        <f t="shared" si="57"/>
        <v/>
      </c>
    </row>
    <row r="493" spans="1:8" s="42" customFormat="1" x14ac:dyDescent="0.2">
      <c r="A493" s="38"/>
      <c r="B493" s="39" t="s">
        <v>472</v>
      </c>
      <c r="C493" s="40">
        <v>0</v>
      </c>
      <c r="D493" s="40">
        <v>0</v>
      </c>
      <c r="E493" s="41" t="str">
        <f t="shared" si="55"/>
        <v/>
      </c>
      <c r="F493" s="41" t="str">
        <f t="shared" si="56"/>
        <v/>
      </c>
      <c r="G493" s="41" t="str">
        <f t="shared" si="58"/>
        <v xml:space="preserve"> </v>
      </c>
      <c r="H493" s="41" t="str">
        <f t="shared" si="57"/>
        <v/>
      </c>
    </row>
    <row r="494" spans="1:8" s="42" customFormat="1" ht="25.5" x14ac:dyDescent="0.2">
      <c r="A494" s="38"/>
      <c r="B494" s="39" t="s">
        <v>473</v>
      </c>
      <c r="C494" s="40">
        <v>0</v>
      </c>
      <c r="D494" s="40">
        <v>0</v>
      </c>
      <c r="E494" s="41" t="str">
        <f t="shared" si="55"/>
        <v/>
      </c>
      <c r="F494" s="41" t="str">
        <f t="shared" si="56"/>
        <v/>
      </c>
      <c r="G494" s="41" t="str">
        <f t="shared" si="58"/>
        <v xml:space="preserve"> </v>
      </c>
      <c r="H494" s="41" t="str">
        <f t="shared" si="57"/>
        <v/>
      </c>
    </row>
    <row r="495" spans="1:8" s="42" customFormat="1" x14ac:dyDescent="0.2">
      <c r="A495" s="38"/>
      <c r="B495" s="39" t="s">
        <v>474</v>
      </c>
      <c r="C495" s="40">
        <v>0</v>
      </c>
      <c r="D495" s="40">
        <v>0</v>
      </c>
      <c r="E495" s="41" t="str">
        <f t="shared" si="55"/>
        <v/>
      </c>
      <c r="F495" s="41" t="str">
        <f t="shared" si="56"/>
        <v/>
      </c>
      <c r="G495" s="41" t="str">
        <f t="shared" si="58"/>
        <v xml:space="preserve"> </v>
      </c>
      <c r="H495" s="41" t="str">
        <f t="shared" si="57"/>
        <v/>
      </c>
    </row>
    <row r="496" spans="1:8" s="42" customFormat="1" ht="25.5" x14ac:dyDescent="0.2">
      <c r="A496" s="38"/>
      <c r="B496" s="39" t="s">
        <v>475</v>
      </c>
      <c r="C496" s="40">
        <v>0</v>
      </c>
      <c r="D496" s="40">
        <v>0</v>
      </c>
      <c r="E496" s="41" t="str">
        <f t="shared" si="55"/>
        <v/>
      </c>
      <c r="F496" s="41" t="str">
        <f t="shared" si="56"/>
        <v/>
      </c>
      <c r="G496" s="41" t="str">
        <f t="shared" si="58"/>
        <v xml:space="preserve"> </v>
      </c>
      <c r="H496" s="41" t="str">
        <f t="shared" si="57"/>
        <v/>
      </c>
    </row>
    <row r="497" spans="1:8" s="42" customFormat="1" x14ac:dyDescent="0.2">
      <c r="A497" s="38"/>
      <c r="B497" s="39" t="s">
        <v>476</v>
      </c>
      <c r="C497" s="40">
        <v>0</v>
      </c>
      <c r="D497" s="40">
        <v>0</v>
      </c>
      <c r="E497" s="41" t="str">
        <f t="shared" si="55"/>
        <v/>
      </c>
      <c r="F497" s="41" t="str">
        <f t="shared" si="56"/>
        <v/>
      </c>
      <c r="G497" s="41" t="str">
        <f t="shared" si="58"/>
        <v xml:space="preserve"> </v>
      </c>
      <c r="H497" s="41" t="str">
        <f t="shared" si="57"/>
        <v/>
      </c>
    </row>
    <row r="498" spans="1:8" s="42" customFormat="1" ht="25.5" x14ac:dyDescent="0.2">
      <c r="A498" s="38"/>
      <c r="B498" s="39" t="s">
        <v>477</v>
      </c>
      <c r="C498" s="40">
        <v>0</v>
      </c>
      <c r="D498" s="40">
        <v>2</v>
      </c>
      <c r="E498" s="41" t="str">
        <f t="shared" si="55"/>
        <v/>
      </c>
      <c r="F498" s="41">
        <f t="shared" si="56"/>
        <v>1.1415525114155251E-3</v>
      </c>
      <c r="G498" s="41">
        <f t="shared" si="58"/>
        <v>1</v>
      </c>
      <c r="H498" s="41" t="str">
        <f t="shared" si="57"/>
        <v/>
      </c>
    </row>
    <row r="499" spans="1:8" s="42" customFormat="1" ht="25.5" x14ac:dyDescent="0.2">
      <c r="A499" s="38"/>
      <c r="B499" s="39" t="s">
        <v>478</v>
      </c>
      <c r="C499" s="40">
        <v>0</v>
      </c>
      <c r="D499" s="40">
        <v>0</v>
      </c>
      <c r="E499" s="41" t="str">
        <f t="shared" si="55"/>
        <v/>
      </c>
      <c r="F499" s="41" t="str">
        <f t="shared" si="56"/>
        <v/>
      </c>
      <c r="G499" s="41" t="str">
        <f t="shared" si="58"/>
        <v xml:space="preserve"> </v>
      </c>
      <c r="H499" s="41" t="str">
        <f t="shared" si="57"/>
        <v/>
      </c>
    </row>
    <row r="500" spans="1:8" s="42" customFormat="1" ht="25.5" x14ac:dyDescent="0.2">
      <c r="A500" s="38"/>
      <c r="B500" s="39" t="s">
        <v>479</v>
      </c>
      <c r="C500" s="40">
        <v>1</v>
      </c>
      <c r="D500" s="40">
        <v>1</v>
      </c>
      <c r="E500" s="41">
        <f t="shared" si="55"/>
        <v>5.963029218843172E-4</v>
      </c>
      <c r="F500" s="41">
        <f t="shared" si="56"/>
        <v>5.7077625570776253E-4</v>
      </c>
      <c r="G500" s="41">
        <f t="shared" si="58"/>
        <v>0</v>
      </c>
      <c r="H500" s="41">
        <f t="shared" si="57"/>
        <v>0</v>
      </c>
    </row>
    <row r="501" spans="1:8" s="42" customFormat="1" ht="25.5" x14ac:dyDescent="0.2">
      <c r="A501" s="38"/>
      <c r="B501" s="39" t="s">
        <v>480</v>
      </c>
      <c r="C501" s="40">
        <v>0</v>
      </c>
      <c r="D501" s="40">
        <v>0</v>
      </c>
      <c r="E501" s="41" t="str">
        <f t="shared" si="55"/>
        <v/>
      </c>
      <c r="F501" s="41" t="str">
        <f t="shared" si="56"/>
        <v/>
      </c>
      <c r="G501" s="41" t="str">
        <f t="shared" si="58"/>
        <v xml:space="preserve"> </v>
      </c>
      <c r="H501" s="41" t="str">
        <f t="shared" si="57"/>
        <v/>
      </c>
    </row>
    <row r="502" spans="1:8" s="42" customFormat="1" ht="25.5" x14ac:dyDescent="0.2">
      <c r="A502" s="38"/>
      <c r="B502" s="39" t="s">
        <v>481</v>
      </c>
      <c r="C502" s="40">
        <v>0</v>
      </c>
      <c r="D502" s="40">
        <v>0</v>
      </c>
      <c r="E502" s="41" t="str">
        <f t="shared" si="55"/>
        <v/>
      </c>
      <c r="F502" s="41" t="str">
        <f t="shared" si="56"/>
        <v/>
      </c>
      <c r="G502" s="41" t="str">
        <f t="shared" si="58"/>
        <v xml:space="preserve"> </v>
      </c>
      <c r="H502" s="41" t="str">
        <f t="shared" si="57"/>
        <v/>
      </c>
    </row>
    <row r="503" spans="1:8" s="42" customFormat="1" ht="25.5" x14ac:dyDescent="0.2">
      <c r="A503" s="38"/>
      <c r="B503" s="39" t="s">
        <v>482</v>
      </c>
      <c r="C503" s="40">
        <v>0</v>
      </c>
      <c r="D503" s="40">
        <v>0</v>
      </c>
      <c r="E503" s="41" t="str">
        <f t="shared" si="55"/>
        <v/>
      </c>
      <c r="F503" s="41" t="str">
        <f t="shared" si="56"/>
        <v/>
      </c>
      <c r="G503" s="41" t="str">
        <f t="shared" si="58"/>
        <v xml:space="preserve"> </v>
      </c>
      <c r="H503" s="41" t="str">
        <f t="shared" si="57"/>
        <v/>
      </c>
    </row>
    <row r="504" spans="1:8" s="42" customFormat="1" ht="25.5" x14ac:dyDescent="0.2">
      <c r="A504" s="38"/>
      <c r="B504" s="39" t="s">
        <v>483</v>
      </c>
      <c r="C504" s="40">
        <v>0</v>
      </c>
      <c r="D504" s="40">
        <v>0</v>
      </c>
      <c r="E504" s="41" t="str">
        <f t="shared" si="55"/>
        <v/>
      </c>
      <c r="F504" s="41" t="str">
        <f t="shared" si="56"/>
        <v/>
      </c>
      <c r="G504" s="41" t="str">
        <f t="shared" si="58"/>
        <v xml:space="preserve"> </v>
      </c>
      <c r="H504" s="41" t="str">
        <f t="shared" si="57"/>
        <v/>
      </c>
    </row>
    <row r="505" spans="1:8" s="42" customFormat="1" ht="25.5" x14ac:dyDescent="0.2">
      <c r="A505" s="38"/>
      <c r="B505" s="39" t="s">
        <v>484</v>
      </c>
      <c r="C505" s="40">
        <v>0</v>
      </c>
      <c r="D505" s="40">
        <v>0</v>
      </c>
      <c r="E505" s="41" t="str">
        <f t="shared" si="55"/>
        <v/>
      </c>
      <c r="F505" s="41" t="str">
        <f t="shared" si="56"/>
        <v/>
      </c>
      <c r="G505" s="41" t="str">
        <f t="shared" si="58"/>
        <v xml:space="preserve"> </v>
      </c>
      <c r="H505" s="41" t="str">
        <f t="shared" si="57"/>
        <v/>
      </c>
    </row>
    <row r="506" spans="1:8" s="42" customFormat="1" ht="25.5" x14ac:dyDescent="0.2">
      <c r="A506" s="38"/>
      <c r="B506" s="39" t="s">
        <v>485</v>
      </c>
      <c r="C506" s="40">
        <v>0</v>
      </c>
      <c r="D506" s="40">
        <v>0</v>
      </c>
      <c r="E506" s="41" t="str">
        <f t="shared" si="55"/>
        <v/>
      </c>
      <c r="F506" s="41" t="str">
        <f t="shared" si="56"/>
        <v/>
      </c>
      <c r="G506" s="41" t="str">
        <f t="shared" si="58"/>
        <v xml:space="preserve"> </v>
      </c>
      <c r="H506" s="41" t="str">
        <f t="shared" si="57"/>
        <v/>
      </c>
    </row>
    <row r="507" spans="1:8" s="42" customFormat="1" x14ac:dyDescent="0.2">
      <c r="A507" s="38"/>
      <c r="B507" s="39" t="s">
        <v>486</v>
      </c>
      <c r="C507" s="40">
        <v>0</v>
      </c>
      <c r="D507" s="40">
        <v>4</v>
      </c>
      <c r="E507" s="41" t="str">
        <f t="shared" si="55"/>
        <v/>
      </c>
      <c r="F507" s="41">
        <f t="shared" si="56"/>
        <v>2.2831050228310501E-3</v>
      </c>
      <c r="G507" s="41">
        <f t="shared" si="58"/>
        <v>1</v>
      </c>
      <c r="H507" s="41" t="str">
        <f t="shared" si="57"/>
        <v/>
      </c>
    </row>
    <row r="508" spans="1:8" s="42" customFormat="1" ht="25.5" x14ac:dyDescent="0.2">
      <c r="A508" s="38"/>
      <c r="B508" s="39" t="s">
        <v>487</v>
      </c>
      <c r="C508" s="40">
        <v>1</v>
      </c>
      <c r="D508" s="40">
        <v>0</v>
      </c>
      <c r="E508" s="41">
        <f t="shared" si="55"/>
        <v>5.963029218843172E-4</v>
      </c>
      <c r="F508" s="41" t="str">
        <f t="shared" si="56"/>
        <v/>
      </c>
      <c r="G508" s="41">
        <f t="shared" si="58"/>
        <v>-1</v>
      </c>
      <c r="H508" s="41">
        <f t="shared" si="57"/>
        <v>-5.963029218843172E-4</v>
      </c>
    </row>
    <row r="509" spans="1:8" s="42" customFormat="1" x14ac:dyDescent="0.2">
      <c r="A509" s="38"/>
      <c r="B509" s="39" t="s">
        <v>488</v>
      </c>
      <c r="C509" s="40">
        <v>0</v>
      </c>
      <c r="D509" s="40">
        <v>0</v>
      </c>
      <c r="E509" s="41" t="str">
        <f t="shared" si="55"/>
        <v/>
      </c>
      <c r="F509" s="41" t="str">
        <f t="shared" si="56"/>
        <v/>
      </c>
      <c r="G509" s="41" t="str">
        <f t="shared" si="58"/>
        <v xml:space="preserve"> </v>
      </c>
      <c r="H509" s="41" t="str">
        <f t="shared" si="57"/>
        <v/>
      </c>
    </row>
    <row r="510" spans="1:8" s="42" customFormat="1" x14ac:dyDescent="0.2">
      <c r="A510" s="38"/>
      <c r="B510" s="39" t="s">
        <v>489</v>
      </c>
      <c r="C510" s="40">
        <v>7</v>
      </c>
      <c r="D510" s="40">
        <v>14</v>
      </c>
      <c r="E510" s="41">
        <f t="shared" si="55"/>
        <v>4.1741204531902205E-3</v>
      </c>
      <c r="F510" s="41">
        <f t="shared" si="56"/>
        <v>7.9908675799086754E-3</v>
      </c>
      <c r="G510" s="41">
        <f t="shared" si="58"/>
        <v>1</v>
      </c>
      <c r="H510" s="41">
        <f t="shared" si="57"/>
        <v>4.1741204531902205E-3</v>
      </c>
    </row>
    <row r="511" spans="1:8" s="42" customFormat="1" x14ac:dyDescent="0.2">
      <c r="A511" s="38"/>
      <c r="B511" s="39" t="s">
        <v>490</v>
      </c>
      <c r="C511" s="40">
        <v>70</v>
      </c>
      <c r="D511" s="40">
        <v>6</v>
      </c>
      <c r="E511" s="41">
        <f t="shared" si="55"/>
        <v>4.1741204531902207E-2</v>
      </c>
      <c r="F511" s="41">
        <f t="shared" si="56"/>
        <v>3.4246575342465752E-3</v>
      </c>
      <c r="G511" s="41">
        <f t="shared" si="58"/>
        <v>-0.91428571428571426</v>
      </c>
      <c r="H511" s="41">
        <f t="shared" si="57"/>
        <v>-3.8163387000596301E-2</v>
      </c>
    </row>
    <row r="512" spans="1:8" s="42" customFormat="1" ht="38.25" x14ac:dyDescent="0.2">
      <c r="A512" s="38"/>
      <c r="B512" s="39" t="s">
        <v>491</v>
      </c>
      <c r="C512" s="40">
        <v>3</v>
      </c>
      <c r="D512" s="40">
        <v>1</v>
      </c>
      <c r="E512" s="41">
        <f t="shared" si="55"/>
        <v>1.7889087656529517E-3</v>
      </c>
      <c r="F512" s="41">
        <f t="shared" si="56"/>
        <v>5.7077625570776253E-4</v>
      </c>
      <c r="G512" s="41">
        <f t="shared" si="58"/>
        <v>-0.66666666666666663</v>
      </c>
      <c r="H512" s="41">
        <f t="shared" si="57"/>
        <v>-1.1926058437686344E-3</v>
      </c>
    </row>
    <row r="513" spans="1:8" s="42" customFormat="1" x14ac:dyDescent="0.2">
      <c r="A513" s="38"/>
      <c r="B513" s="39" t="s">
        <v>492</v>
      </c>
      <c r="C513" s="40">
        <v>0</v>
      </c>
      <c r="D513" s="40">
        <v>0</v>
      </c>
      <c r="E513" s="41" t="str">
        <f t="shared" si="55"/>
        <v/>
      </c>
      <c r="F513" s="41" t="str">
        <f t="shared" si="56"/>
        <v/>
      </c>
      <c r="G513" s="41" t="str">
        <f t="shared" si="58"/>
        <v xml:space="preserve"> </v>
      </c>
      <c r="H513" s="41" t="str">
        <f t="shared" si="57"/>
        <v/>
      </c>
    </row>
    <row r="514" spans="1:8" s="42" customFormat="1" ht="25.5" x14ac:dyDescent="0.2">
      <c r="A514" s="38"/>
      <c r="B514" s="39" t="s">
        <v>493</v>
      </c>
      <c r="C514" s="40">
        <v>3</v>
      </c>
      <c r="D514" s="40">
        <v>0</v>
      </c>
      <c r="E514" s="41">
        <f t="shared" si="55"/>
        <v>1.7889087656529517E-3</v>
      </c>
      <c r="F514" s="41" t="str">
        <f t="shared" si="56"/>
        <v/>
      </c>
      <c r="G514" s="41">
        <f t="shared" si="58"/>
        <v>-1</v>
      </c>
      <c r="H514" s="41">
        <f t="shared" si="57"/>
        <v>-1.7889087656529517E-3</v>
      </c>
    </row>
    <row r="515" spans="1:8" s="42" customFormat="1" ht="25.5" x14ac:dyDescent="0.2">
      <c r="A515" s="38"/>
      <c r="B515" s="39" t="s">
        <v>494</v>
      </c>
      <c r="C515" s="40">
        <v>7</v>
      </c>
      <c r="D515" s="40">
        <v>1</v>
      </c>
      <c r="E515" s="41">
        <f t="shared" si="55"/>
        <v>4.1741204531902205E-3</v>
      </c>
      <c r="F515" s="41">
        <f t="shared" si="56"/>
        <v>5.7077625570776253E-4</v>
      </c>
      <c r="G515" s="41">
        <f t="shared" si="58"/>
        <v>-0.8571428571428571</v>
      </c>
      <c r="H515" s="41">
        <f t="shared" si="57"/>
        <v>-3.577817531305903E-3</v>
      </c>
    </row>
    <row r="516" spans="1:8" s="42" customFormat="1" x14ac:dyDescent="0.2">
      <c r="A516" s="38"/>
      <c r="B516" s="39" t="s">
        <v>495</v>
      </c>
      <c r="C516" s="40">
        <v>1</v>
      </c>
      <c r="D516" s="40">
        <v>0</v>
      </c>
      <c r="E516" s="41">
        <f t="shared" si="55"/>
        <v>5.963029218843172E-4</v>
      </c>
      <c r="F516" s="41" t="str">
        <f t="shared" si="56"/>
        <v/>
      </c>
      <c r="G516" s="41">
        <f t="shared" si="58"/>
        <v>-1</v>
      </c>
      <c r="H516" s="41">
        <f t="shared" si="57"/>
        <v>-5.963029218843172E-4</v>
      </c>
    </row>
    <row r="517" spans="1:8" s="42" customFormat="1" ht="25.5" x14ac:dyDescent="0.2">
      <c r="A517" s="38"/>
      <c r="B517" s="39" t="s">
        <v>496</v>
      </c>
      <c r="C517" s="40">
        <v>1</v>
      </c>
      <c r="D517" s="40">
        <v>3</v>
      </c>
      <c r="E517" s="41">
        <f t="shared" si="55"/>
        <v>5.963029218843172E-4</v>
      </c>
      <c r="F517" s="41">
        <f t="shared" si="56"/>
        <v>1.7123287671232876E-3</v>
      </c>
      <c r="G517" s="41">
        <f t="shared" si="58"/>
        <v>2</v>
      </c>
      <c r="H517" s="41">
        <f t="shared" si="57"/>
        <v>1.1926058437686344E-3</v>
      </c>
    </row>
    <row r="518" spans="1:8" s="42" customFormat="1" ht="25.5" x14ac:dyDescent="0.2">
      <c r="A518" s="38"/>
      <c r="B518" s="39" t="s">
        <v>497</v>
      </c>
      <c r="C518" s="40">
        <v>0</v>
      </c>
      <c r="D518" s="40">
        <v>0</v>
      </c>
      <c r="E518" s="41" t="str">
        <f t="shared" si="55"/>
        <v/>
      </c>
      <c r="F518" s="41" t="str">
        <f t="shared" si="56"/>
        <v/>
      </c>
      <c r="G518" s="41" t="str">
        <f t="shared" si="58"/>
        <v xml:space="preserve"> </v>
      </c>
      <c r="H518" s="41" t="str">
        <f t="shared" si="57"/>
        <v/>
      </c>
    </row>
    <row r="519" spans="1:8" s="42" customFormat="1" x14ac:dyDescent="0.2">
      <c r="A519" s="38"/>
      <c r="B519" s="39" t="s">
        <v>498</v>
      </c>
      <c r="C519" s="40">
        <v>0</v>
      </c>
      <c r="D519" s="40">
        <v>0</v>
      </c>
      <c r="E519" s="41" t="str">
        <f t="shared" si="55"/>
        <v/>
      </c>
      <c r="F519" s="41" t="str">
        <f t="shared" si="56"/>
        <v/>
      </c>
      <c r="G519" s="41" t="str">
        <f t="shared" si="58"/>
        <v xml:space="preserve"> </v>
      </c>
      <c r="H519" s="41" t="str">
        <f t="shared" si="57"/>
        <v/>
      </c>
    </row>
    <row r="520" spans="1:8" s="42" customFormat="1" ht="25.5" x14ac:dyDescent="0.2">
      <c r="A520" s="38"/>
      <c r="B520" s="39" t="s">
        <v>499</v>
      </c>
      <c r="C520" s="40">
        <v>0</v>
      </c>
      <c r="D520" s="40">
        <v>0</v>
      </c>
      <c r="E520" s="41" t="str">
        <f t="shared" si="55"/>
        <v/>
      </c>
      <c r="F520" s="41" t="str">
        <f t="shared" si="56"/>
        <v/>
      </c>
      <c r="G520" s="41" t="str">
        <f t="shared" si="58"/>
        <v xml:space="preserve"> </v>
      </c>
      <c r="H520" s="41" t="str">
        <f t="shared" si="57"/>
        <v/>
      </c>
    </row>
    <row r="521" spans="1:8" s="42" customFormat="1" x14ac:dyDescent="0.2">
      <c r="A521" s="38"/>
      <c r="B521" s="39" t="s">
        <v>500</v>
      </c>
      <c r="C521" s="40">
        <v>0</v>
      </c>
      <c r="D521" s="40">
        <v>0</v>
      </c>
      <c r="E521" s="41" t="str">
        <f t="shared" si="55"/>
        <v/>
      </c>
      <c r="F521" s="41" t="str">
        <f t="shared" si="56"/>
        <v/>
      </c>
      <c r="G521" s="41" t="str">
        <f t="shared" si="58"/>
        <v xml:space="preserve"> </v>
      </c>
      <c r="H521" s="41" t="str">
        <f t="shared" si="57"/>
        <v/>
      </c>
    </row>
    <row r="522" spans="1:8" s="42" customFormat="1" ht="25.5" x14ac:dyDescent="0.2">
      <c r="A522" s="38"/>
      <c r="B522" s="39" t="s">
        <v>501</v>
      </c>
      <c r="C522" s="40">
        <v>0</v>
      </c>
      <c r="D522" s="40">
        <v>0</v>
      </c>
      <c r="E522" s="41" t="str">
        <f t="shared" si="55"/>
        <v/>
      </c>
      <c r="F522" s="41" t="str">
        <f t="shared" si="56"/>
        <v/>
      </c>
      <c r="G522" s="41" t="str">
        <f t="shared" si="58"/>
        <v xml:space="preserve"> </v>
      </c>
      <c r="H522" s="41" t="str">
        <f t="shared" si="57"/>
        <v/>
      </c>
    </row>
    <row r="523" spans="1:8" s="42" customFormat="1" ht="25.5" x14ac:dyDescent="0.2">
      <c r="A523" s="38"/>
      <c r="B523" s="39" t="s">
        <v>502</v>
      </c>
      <c r="C523" s="40">
        <v>0</v>
      </c>
      <c r="D523" s="40">
        <v>0</v>
      </c>
      <c r="E523" s="41" t="str">
        <f t="shared" si="55"/>
        <v/>
      </c>
      <c r="F523" s="41" t="str">
        <f t="shared" si="56"/>
        <v/>
      </c>
      <c r="G523" s="41" t="str">
        <f t="shared" si="58"/>
        <v xml:space="preserve"> </v>
      </c>
      <c r="H523" s="41" t="str">
        <f t="shared" si="57"/>
        <v/>
      </c>
    </row>
    <row r="524" spans="1:8" s="42" customFormat="1" ht="25.5" x14ac:dyDescent="0.2">
      <c r="A524" s="38"/>
      <c r="B524" s="39" t="s">
        <v>503</v>
      </c>
      <c r="C524" s="40">
        <v>0</v>
      </c>
      <c r="D524" s="40">
        <v>0</v>
      </c>
      <c r="E524" s="41" t="str">
        <f t="shared" si="55"/>
        <v/>
      </c>
      <c r="F524" s="41" t="str">
        <f t="shared" si="56"/>
        <v/>
      </c>
      <c r="G524" s="41" t="str">
        <f t="shared" si="58"/>
        <v xml:space="preserve"> </v>
      </c>
      <c r="H524" s="41" t="str">
        <f t="shared" si="57"/>
        <v/>
      </c>
    </row>
    <row r="525" spans="1:8" s="42" customFormat="1" ht="25.5" x14ac:dyDescent="0.2">
      <c r="A525" s="38"/>
      <c r="B525" s="39" t="s">
        <v>504</v>
      </c>
      <c r="C525" s="40">
        <v>0</v>
      </c>
      <c r="D525" s="40">
        <v>0</v>
      </c>
      <c r="E525" s="41" t="str">
        <f t="shared" si="55"/>
        <v/>
      </c>
      <c r="F525" s="41" t="str">
        <f t="shared" si="56"/>
        <v/>
      </c>
      <c r="G525" s="41" t="str">
        <f t="shared" si="58"/>
        <v xml:space="preserve"> </v>
      </c>
      <c r="H525" s="41" t="str">
        <f t="shared" si="57"/>
        <v/>
      </c>
    </row>
    <row r="526" spans="1:8" s="42" customFormat="1" ht="25.5" x14ac:dyDescent="0.2">
      <c r="A526" s="38"/>
      <c r="B526" s="39" t="s">
        <v>505</v>
      </c>
      <c r="C526" s="40">
        <v>0</v>
      </c>
      <c r="D526" s="40">
        <v>0</v>
      </c>
      <c r="E526" s="41" t="str">
        <f t="shared" si="55"/>
        <v/>
      </c>
      <c r="F526" s="41" t="str">
        <f t="shared" si="56"/>
        <v/>
      </c>
      <c r="G526" s="41" t="str">
        <f t="shared" si="58"/>
        <v xml:space="preserve"> </v>
      </c>
      <c r="H526" s="41" t="str">
        <f t="shared" si="57"/>
        <v/>
      </c>
    </row>
    <row r="527" spans="1:8" s="42" customFormat="1" x14ac:dyDescent="0.2">
      <c r="A527" s="38"/>
      <c r="B527" s="39" t="s">
        <v>506</v>
      </c>
      <c r="C527" s="40">
        <v>0</v>
      </c>
      <c r="D527" s="40">
        <v>0</v>
      </c>
      <c r="E527" s="41" t="str">
        <f t="shared" si="55"/>
        <v/>
      </c>
      <c r="F527" s="41" t="str">
        <f t="shared" si="56"/>
        <v/>
      </c>
      <c r="G527" s="41" t="str">
        <f t="shared" si="58"/>
        <v xml:space="preserve"> </v>
      </c>
      <c r="H527" s="41" t="str">
        <f t="shared" si="57"/>
        <v/>
      </c>
    </row>
    <row r="528" spans="1:8" s="42" customFormat="1" ht="25.5" x14ac:dyDescent="0.2">
      <c r="A528" s="38"/>
      <c r="B528" s="39" t="s">
        <v>507</v>
      </c>
      <c r="C528" s="40">
        <v>0</v>
      </c>
      <c r="D528" s="40">
        <v>23</v>
      </c>
      <c r="E528" s="41" t="str">
        <f t="shared" si="55"/>
        <v/>
      </c>
      <c r="F528" s="41">
        <f t="shared" si="56"/>
        <v>1.3127853881278538E-2</v>
      </c>
      <c r="G528" s="41">
        <f t="shared" si="58"/>
        <v>1</v>
      </c>
      <c r="H528" s="41" t="str">
        <f t="shared" si="57"/>
        <v/>
      </c>
    </row>
    <row r="529" spans="1:8" s="42" customFormat="1" x14ac:dyDescent="0.2">
      <c r="A529" s="38"/>
      <c r="B529" s="39" t="s">
        <v>508</v>
      </c>
      <c r="C529" s="40">
        <v>0</v>
      </c>
      <c r="D529" s="40">
        <v>1</v>
      </c>
      <c r="E529" s="41" t="str">
        <f t="shared" si="55"/>
        <v/>
      </c>
      <c r="F529" s="41">
        <f t="shared" si="56"/>
        <v>5.7077625570776253E-4</v>
      </c>
      <c r="G529" s="41">
        <f t="shared" si="58"/>
        <v>1</v>
      </c>
      <c r="H529" s="41" t="str">
        <f t="shared" si="57"/>
        <v/>
      </c>
    </row>
    <row r="530" spans="1:8" s="42" customFormat="1" ht="25.5" x14ac:dyDescent="0.2">
      <c r="A530" s="38"/>
      <c r="B530" s="39" t="s">
        <v>509</v>
      </c>
      <c r="C530" s="40">
        <v>0</v>
      </c>
      <c r="D530" s="40">
        <v>0</v>
      </c>
      <c r="E530" s="41" t="str">
        <f t="shared" si="55"/>
        <v/>
      </c>
      <c r="F530" s="41" t="str">
        <f t="shared" si="56"/>
        <v/>
      </c>
      <c r="G530" s="41" t="str">
        <f t="shared" si="58"/>
        <v xml:space="preserve"> </v>
      </c>
      <c r="H530" s="41" t="str">
        <f t="shared" si="57"/>
        <v/>
      </c>
    </row>
    <row r="531" spans="1:8" s="42" customFormat="1" x14ac:dyDescent="0.2">
      <c r="A531" s="38"/>
      <c r="B531" s="39" t="s">
        <v>510</v>
      </c>
      <c r="C531" s="40">
        <v>0</v>
      </c>
      <c r="D531" s="40">
        <v>0</v>
      </c>
      <c r="E531" s="41" t="str">
        <f t="shared" si="55"/>
        <v/>
      </c>
      <c r="F531" s="41" t="str">
        <f t="shared" si="56"/>
        <v/>
      </c>
      <c r="G531" s="41" t="str">
        <f t="shared" si="58"/>
        <v xml:space="preserve"> </v>
      </c>
      <c r="H531" s="41" t="str">
        <f t="shared" si="57"/>
        <v/>
      </c>
    </row>
    <row r="532" spans="1:8" s="42" customFormat="1" x14ac:dyDescent="0.2">
      <c r="A532" s="38"/>
      <c r="B532" s="39" t="s">
        <v>511</v>
      </c>
      <c r="C532" s="40">
        <v>0</v>
      </c>
      <c r="D532" s="40">
        <v>1</v>
      </c>
      <c r="E532" s="41" t="str">
        <f t="shared" si="55"/>
        <v/>
      </c>
      <c r="F532" s="41">
        <f t="shared" si="56"/>
        <v>5.7077625570776253E-4</v>
      </c>
      <c r="G532" s="41">
        <f t="shared" si="58"/>
        <v>1</v>
      </c>
      <c r="H532" s="41" t="str">
        <f t="shared" si="57"/>
        <v/>
      </c>
    </row>
    <row r="533" spans="1:8" s="42" customFormat="1" x14ac:dyDescent="0.2">
      <c r="A533" s="38"/>
      <c r="B533" s="39" t="s">
        <v>512</v>
      </c>
      <c r="C533" s="40">
        <v>0</v>
      </c>
      <c r="D533" s="40">
        <v>0</v>
      </c>
      <c r="E533" s="41" t="str">
        <f t="shared" si="55"/>
        <v/>
      </c>
      <c r="F533" s="41" t="str">
        <f t="shared" si="56"/>
        <v/>
      </c>
      <c r="G533" s="41" t="str">
        <f t="shared" si="58"/>
        <v xml:space="preserve"> </v>
      </c>
      <c r="H533" s="41" t="str">
        <f t="shared" si="57"/>
        <v/>
      </c>
    </row>
    <row r="534" spans="1:8" s="42" customFormat="1" x14ac:dyDescent="0.2">
      <c r="A534" s="38"/>
      <c r="B534" s="39" t="s">
        <v>513</v>
      </c>
      <c r="C534" s="40">
        <v>1</v>
      </c>
      <c r="D534" s="40">
        <v>1</v>
      </c>
      <c r="E534" s="41">
        <f t="shared" si="55"/>
        <v>5.963029218843172E-4</v>
      </c>
      <c r="F534" s="41">
        <f t="shared" si="56"/>
        <v>5.7077625570776253E-4</v>
      </c>
      <c r="G534" s="41">
        <f t="shared" si="58"/>
        <v>0</v>
      </c>
      <c r="H534" s="41">
        <f t="shared" si="57"/>
        <v>0</v>
      </c>
    </row>
    <row r="535" spans="1:8" s="42" customFormat="1" x14ac:dyDescent="0.2">
      <c r="A535" s="38"/>
      <c r="B535" s="39" t="s">
        <v>514</v>
      </c>
      <c r="C535" s="40">
        <v>0</v>
      </c>
      <c r="D535" s="40">
        <v>2</v>
      </c>
      <c r="E535" s="41" t="str">
        <f t="shared" si="55"/>
        <v/>
      </c>
      <c r="F535" s="41">
        <f t="shared" si="56"/>
        <v>1.1415525114155251E-3</v>
      </c>
      <c r="G535" s="41">
        <f t="shared" si="58"/>
        <v>1</v>
      </c>
      <c r="H535" s="41" t="str">
        <f t="shared" si="57"/>
        <v/>
      </c>
    </row>
    <row r="536" spans="1:8" s="42" customFormat="1" ht="25.5" x14ac:dyDescent="0.2">
      <c r="A536" s="38"/>
      <c r="B536" s="39" t="s">
        <v>515</v>
      </c>
      <c r="C536" s="40">
        <v>0</v>
      </c>
      <c r="D536" s="40">
        <v>0</v>
      </c>
      <c r="E536" s="41" t="str">
        <f t="shared" si="55"/>
        <v/>
      </c>
      <c r="F536" s="41" t="str">
        <f t="shared" si="56"/>
        <v/>
      </c>
      <c r="G536" s="41" t="str">
        <f t="shared" si="58"/>
        <v xml:space="preserve"> </v>
      </c>
      <c r="H536" s="41" t="str">
        <f t="shared" si="57"/>
        <v/>
      </c>
    </row>
    <row r="537" spans="1:8" s="42" customFormat="1" x14ac:dyDescent="0.2">
      <c r="A537" s="38"/>
      <c r="B537" s="39" t="s">
        <v>516</v>
      </c>
      <c r="C537" s="40">
        <v>1</v>
      </c>
      <c r="D537" s="40">
        <v>0</v>
      </c>
      <c r="E537" s="41">
        <f t="shared" si="55"/>
        <v>5.963029218843172E-4</v>
      </c>
      <c r="F537" s="41" t="str">
        <f t="shared" si="56"/>
        <v/>
      </c>
      <c r="G537" s="41">
        <f t="shared" si="58"/>
        <v>-1</v>
      </c>
      <c r="H537" s="41">
        <f t="shared" si="57"/>
        <v>-5.963029218843172E-4</v>
      </c>
    </row>
    <row r="538" spans="1:8" s="42" customFormat="1" x14ac:dyDescent="0.2">
      <c r="A538" s="38"/>
      <c r="B538" s="39" t="s">
        <v>517</v>
      </c>
      <c r="C538" s="40">
        <v>49</v>
      </c>
      <c r="D538" s="40">
        <v>57</v>
      </c>
      <c r="E538" s="41">
        <f t="shared" si="55"/>
        <v>2.9218843172331546E-2</v>
      </c>
      <c r="F538" s="41">
        <f t="shared" si="56"/>
        <v>3.2534246575342464E-2</v>
      </c>
      <c r="G538" s="41">
        <f t="shared" si="58"/>
        <v>0.16326530612244897</v>
      </c>
      <c r="H538" s="41">
        <f t="shared" si="57"/>
        <v>4.7704233750745376E-3</v>
      </c>
    </row>
    <row r="539" spans="1:8" s="42" customFormat="1" x14ac:dyDescent="0.2">
      <c r="A539" s="38"/>
      <c r="B539" s="39" t="s">
        <v>518</v>
      </c>
      <c r="C539" s="40">
        <v>1</v>
      </c>
      <c r="D539" s="40">
        <v>4</v>
      </c>
      <c r="E539" s="41">
        <f t="shared" si="55"/>
        <v>5.963029218843172E-4</v>
      </c>
      <c r="F539" s="41">
        <f t="shared" si="56"/>
        <v>2.2831050228310501E-3</v>
      </c>
      <c r="G539" s="41">
        <f t="shared" si="58"/>
        <v>3</v>
      </c>
      <c r="H539" s="41">
        <f t="shared" si="57"/>
        <v>1.7889087656529517E-3</v>
      </c>
    </row>
    <row r="540" spans="1:8" s="42" customFormat="1" x14ac:dyDescent="0.2">
      <c r="A540" s="38"/>
      <c r="B540" s="39" t="s">
        <v>519</v>
      </c>
      <c r="C540" s="40">
        <v>1</v>
      </c>
      <c r="D540" s="40">
        <v>0</v>
      </c>
      <c r="E540" s="41">
        <f t="shared" si="55"/>
        <v>5.963029218843172E-4</v>
      </c>
      <c r="F540" s="41" t="str">
        <f t="shared" si="56"/>
        <v/>
      </c>
      <c r="G540" s="41">
        <f t="shared" si="58"/>
        <v>-1</v>
      </c>
      <c r="H540" s="41">
        <f t="shared" si="57"/>
        <v>-5.963029218843172E-4</v>
      </c>
    </row>
    <row r="541" spans="1:8" s="42" customFormat="1" x14ac:dyDescent="0.2">
      <c r="A541" s="38"/>
      <c r="B541" s="39" t="s">
        <v>520</v>
      </c>
      <c r="C541" s="40">
        <v>0</v>
      </c>
      <c r="D541" s="40">
        <v>0</v>
      </c>
      <c r="E541" s="41" t="str">
        <f t="shared" ref="E541:E576" si="59">+IF(C541=0,"",C541/C$349)</f>
        <v/>
      </c>
      <c r="F541" s="41" t="str">
        <f t="shared" ref="F541:F576" si="60">+IF(D541=0,"",D541/D$349)</f>
        <v/>
      </c>
      <c r="G541" s="41" t="str">
        <f t="shared" si="58"/>
        <v xml:space="preserve"> </v>
      </c>
      <c r="H541" s="41" t="str">
        <f t="shared" ref="H541:H576" si="61">+IF(OR(AND(E541=""),(G541="")),"",E541*G541)</f>
        <v/>
      </c>
    </row>
    <row r="542" spans="1:8" s="42" customFormat="1" x14ac:dyDescent="0.2">
      <c r="A542" s="38"/>
      <c r="B542" s="39" t="s">
        <v>521</v>
      </c>
      <c r="C542" s="40">
        <v>0</v>
      </c>
      <c r="D542" s="40">
        <v>0</v>
      </c>
      <c r="E542" s="41" t="str">
        <f t="shared" si="59"/>
        <v/>
      </c>
      <c r="F542" s="41" t="str">
        <f t="shared" si="60"/>
        <v/>
      </c>
      <c r="G542" s="41" t="str">
        <f t="shared" ref="G542:G576" si="62">+IF(AND(C542=0,D542=0)," ",IF(C542=0,1,IF(D542=0,-1,(D542-C542)/C542)))</f>
        <v xml:space="preserve"> </v>
      </c>
      <c r="H542" s="41" t="str">
        <f t="shared" si="61"/>
        <v/>
      </c>
    </row>
    <row r="543" spans="1:8" s="42" customFormat="1" x14ac:dyDescent="0.2">
      <c r="A543" s="38"/>
      <c r="B543" s="39" t="s">
        <v>522</v>
      </c>
      <c r="C543" s="40">
        <v>0</v>
      </c>
      <c r="D543" s="40">
        <v>0</v>
      </c>
      <c r="E543" s="41" t="str">
        <f t="shared" si="59"/>
        <v/>
      </c>
      <c r="F543" s="41" t="str">
        <f t="shared" si="60"/>
        <v/>
      </c>
      <c r="G543" s="41" t="str">
        <f t="shared" si="62"/>
        <v xml:space="preserve"> </v>
      </c>
      <c r="H543" s="41" t="str">
        <f t="shared" si="61"/>
        <v/>
      </c>
    </row>
    <row r="544" spans="1:8" s="42" customFormat="1" x14ac:dyDescent="0.2">
      <c r="A544" s="38"/>
      <c r="B544" s="39" t="s">
        <v>523</v>
      </c>
      <c r="C544" s="40">
        <v>0</v>
      </c>
      <c r="D544" s="40">
        <v>0</v>
      </c>
      <c r="E544" s="41" t="str">
        <f t="shared" si="59"/>
        <v/>
      </c>
      <c r="F544" s="41" t="str">
        <f t="shared" si="60"/>
        <v/>
      </c>
      <c r="G544" s="41" t="str">
        <f t="shared" si="62"/>
        <v xml:space="preserve"> </v>
      </c>
      <c r="H544" s="41" t="str">
        <f t="shared" si="61"/>
        <v/>
      </c>
    </row>
    <row r="545" spans="1:8" s="42" customFormat="1" x14ac:dyDescent="0.2">
      <c r="A545" s="38"/>
      <c r="B545" s="39" t="s">
        <v>524</v>
      </c>
      <c r="C545" s="40">
        <v>0</v>
      </c>
      <c r="D545" s="40">
        <v>0</v>
      </c>
      <c r="E545" s="41" t="str">
        <f t="shared" si="59"/>
        <v/>
      </c>
      <c r="F545" s="41" t="str">
        <f t="shared" si="60"/>
        <v/>
      </c>
      <c r="G545" s="41" t="str">
        <f t="shared" si="62"/>
        <v xml:space="preserve"> </v>
      </c>
      <c r="H545" s="41" t="str">
        <f t="shared" si="61"/>
        <v/>
      </c>
    </row>
    <row r="546" spans="1:8" s="42" customFormat="1" x14ac:dyDescent="0.2">
      <c r="A546" s="38"/>
      <c r="B546" s="39" t="s">
        <v>525</v>
      </c>
      <c r="C546" s="40">
        <v>0</v>
      </c>
      <c r="D546" s="40">
        <v>1</v>
      </c>
      <c r="E546" s="41" t="str">
        <f t="shared" si="59"/>
        <v/>
      </c>
      <c r="F546" s="41">
        <f t="shared" si="60"/>
        <v>5.7077625570776253E-4</v>
      </c>
      <c r="G546" s="41">
        <f t="shared" si="62"/>
        <v>1</v>
      </c>
      <c r="H546" s="41" t="str">
        <f t="shared" si="61"/>
        <v/>
      </c>
    </row>
    <row r="547" spans="1:8" s="42" customFormat="1" x14ac:dyDescent="0.2">
      <c r="A547" s="38"/>
      <c r="B547" s="39" t="s">
        <v>526</v>
      </c>
      <c r="C547" s="40">
        <v>0</v>
      </c>
      <c r="D547" s="40">
        <v>0</v>
      </c>
      <c r="E547" s="41" t="str">
        <f t="shared" si="59"/>
        <v/>
      </c>
      <c r="F547" s="41" t="str">
        <f t="shared" si="60"/>
        <v/>
      </c>
      <c r="G547" s="41" t="str">
        <f t="shared" si="62"/>
        <v xml:space="preserve"> </v>
      </c>
      <c r="H547" s="41" t="str">
        <f t="shared" si="61"/>
        <v/>
      </c>
    </row>
    <row r="548" spans="1:8" s="42" customFormat="1" ht="25.5" x14ac:dyDescent="0.2">
      <c r="A548" s="38"/>
      <c r="B548" s="39" t="s">
        <v>527</v>
      </c>
      <c r="C548" s="40">
        <v>0</v>
      </c>
      <c r="D548" s="40">
        <v>1</v>
      </c>
      <c r="E548" s="41" t="str">
        <f t="shared" si="59"/>
        <v/>
      </c>
      <c r="F548" s="41">
        <f t="shared" si="60"/>
        <v>5.7077625570776253E-4</v>
      </c>
      <c r="G548" s="41">
        <f t="shared" si="62"/>
        <v>1</v>
      </c>
      <c r="H548" s="41" t="str">
        <f t="shared" si="61"/>
        <v/>
      </c>
    </row>
    <row r="549" spans="1:8" s="42" customFormat="1" ht="25.5" x14ac:dyDescent="0.2">
      <c r="A549" s="38"/>
      <c r="B549" s="39" t="s">
        <v>528</v>
      </c>
      <c r="C549" s="40">
        <v>0</v>
      </c>
      <c r="D549" s="40">
        <v>0</v>
      </c>
      <c r="E549" s="41" t="str">
        <f t="shared" si="59"/>
        <v/>
      </c>
      <c r="F549" s="41" t="str">
        <f t="shared" si="60"/>
        <v/>
      </c>
      <c r="G549" s="41" t="str">
        <f t="shared" si="62"/>
        <v xml:space="preserve"> </v>
      </c>
      <c r="H549" s="41" t="str">
        <f t="shared" si="61"/>
        <v/>
      </c>
    </row>
    <row r="550" spans="1:8" s="42" customFormat="1" x14ac:dyDescent="0.2">
      <c r="A550" s="38" t="s">
        <v>95</v>
      </c>
      <c r="B550" s="39" t="s">
        <v>529</v>
      </c>
      <c r="C550" s="40">
        <v>0</v>
      </c>
      <c r="D550" s="40">
        <v>0</v>
      </c>
      <c r="E550" s="41" t="str">
        <f t="shared" si="59"/>
        <v/>
      </c>
      <c r="F550" s="41" t="str">
        <f t="shared" si="60"/>
        <v/>
      </c>
      <c r="G550" s="41" t="str">
        <f t="shared" si="62"/>
        <v xml:space="preserve"> </v>
      </c>
      <c r="H550" s="41" t="str">
        <f t="shared" si="61"/>
        <v/>
      </c>
    </row>
    <row r="551" spans="1:8" s="42" customFormat="1" x14ac:dyDescent="0.2">
      <c r="A551" s="38"/>
      <c r="B551" s="39" t="s">
        <v>530</v>
      </c>
      <c r="C551" s="40">
        <v>0</v>
      </c>
      <c r="D551" s="40">
        <v>0</v>
      </c>
      <c r="E551" s="41" t="str">
        <f t="shared" si="59"/>
        <v/>
      </c>
      <c r="F551" s="41" t="str">
        <f t="shared" si="60"/>
        <v/>
      </c>
      <c r="G551" s="41" t="str">
        <f t="shared" si="62"/>
        <v xml:space="preserve"> </v>
      </c>
      <c r="H551" s="41" t="str">
        <f t="shared" si="61"/>
        <v/>
      </c>
    </row>
    <row r="552" spans="1:8" s="42" customFormat="1" ht="25.5" x14ac:dyDescent="0.2">
      <c r="A552" s="38"/>
      <c r="B552" s="39" t="s">
        <v>531</v>
      </c>
      <c r="C552" s="40">
        <v>0</v>
      </c>
      <c r="D552" s="40">
        <v>0</v>
      </c>
      <c r="E552" s="41" t="str">
        <f t="shared" si="59"/>
        <v/>
      </c>
      <c r="F552" s="41" t="str">
        <f t="shared" si="60"/>
        <v/>
      </c>
      <c r="G552" s="41" t="str">
        <f t="shared" si="62"/>
        <v xml:space="preserve"> </v>
      </c>
      <c r="H552" s="41" t="str">
        <f t="shared" si="61"/>
        <v/>
      </c>
    </row>
    <row r="553" spans="1:8" s="42" customFormat="1" x14ac:dyDescent="0.2">
      <c r="A553" s="38"/>
      <c r="B553" s="39" t="s">
        <v>532</v>
      </c>
      <c r="C553" s="40">
        <v>0</v>
      </c>
      <c r="D553" s="40">
        <v>0</v>
      </c>
      <c r="E553" s="41" t="str">
        <f t="shared" si="59"/>
        <v/>
      </c>
      <c r="F553" s="41" t="str">
        <f t="shared" si="60"/>
        <v/>
      </c>
      <c r="G553" s="41" t="str">
        <f t="shared" si="62"/>
        <v xml:space="preserve"> </v>
      </c>
      <c r="H553" s="41" t="str">
        <f t="shared" si="61"/>
        <v/>
      </c>
    </row>
    <row r="554" spans="1:8" s="42" customFormat="1" x14ac:dyDescent="0.2">
      <c r="A554" s="38"/>
      <c r="B554" s="39" t="s">
        <v>533</v>
      </c>
      <c r="C554" s="40">
        <v>1</v>
      </c>
      <c r="D554" s="40">
        <v>0</v>
      </c>
      <c r="E554" s="41">
        <f t="shared" si="59"/>
        <v>5.963029218843172E-4</v>
      </c>
      <c r="F554" s="41" t="str">
        <f t="shared" si="60"/>
        <v/>
      </c>
      <c r="G554" s="41">
        <f t="shared" si="62"/>
        <v>-1</v>
      </c>
      <c r="H554" s="41">
        <f t="shared" si="61"/>
        <v>-5.963029218843172E-4</v>
      </c>
    </row>
    <row r="555" spans="1:8" s="42" customFormat="1" ht="25.5" x14ac:dyDescent="0.2">
      <c r="A555" s="38"/>
      <c r="B555" s="39" t="s">
        <v>534</v>
      </c>
      <c r="C555" s="40">
        <v>0</v>
      </c>
      <c r="D555" s="40">
        <v>0</v>
      </c>
      <c r="E555" s="41" t="str">
        <f t="shared" si="59"/>
        <v/>
      </c>
      <c r="F555" s="41" t="str">
        <f t="shared" si="60"/>
        <v/>
      </c>
      <c r="G555" s="41" t="str">
        <f t="shared" si="62"/>
        <v xml:space="preserve"> </v>
      </c>
      <c r="H555" s="41" t="str">
        <f t="shared" si="61"/>
        <v/>
      </c>
    </row>
    <row r="556" spans="1:8" s="42" customFormat="1" x14ac:dyDescent="0.2">
      <c r="A556" s="38"/>
      <c r="B556" s="39" t="s">
        <v>535</v>
      </c>
      <c r="C556" s="40">
        <v>0</v>
      </c>
      <c r="D556" s="40">
        <v>0</v>
      </c>
      <c r="E556" s="41" t="str">
        <f t="shared" si="59"/>
        <v/>
      </c>
      <c r="F556" s="41" t="str">
        <f t="shared" si="60"/>
        <v/>
      </c>
      <c r="G556" s="41" t="str">
        <f t="shared" si="62"/>
        <v xml:space="preserve"> </v>
      </c>
      <c r="H556" s="41" t="str">
        <f t="shared" si="61"/>
        <v/>
      </c>
    </row>
    <row r="557" spans="1:8" s="42" customFormat="1" x14ac:dyDescent="0.2">
      <c r="A557" s="38"/>
      <c r="B557" s="39" t="s">
        <v>536</v>
      </c>
      <c r="C557" s="40">
        <v>0</v>
      </c>
      <c r="D557" s="40">
        <v>0</v>
      </c>
      <c r="E557" s="41" t="str">
        <f t="shared" si="59"/>
        <v/>
      </c>
      <c r="F557" s="41" t="str">
        <f t="shared" si="60"/>
        <v/>
      </c>
      <c r="G557" s="41" t="str">
        <f t="shared" si="62"/>
        <v xml:space="preserve"> </v>
      </c>
      <c r="H557" s="41" t="str">
        <f t="shared" si="61"/>
        <v/>
      </c>
    </row>
    <row r="558" spans="1:8" s="42" customFormat="1" x14ac:dyDescent="0.2">
      <c r="A558" s="38"/>
      <c r="B558" s="39" t="s">
        <v>537</v>
      </c>
      <c r="C558" s="40">
        <v>0</v>
      </c>
      <c r="D558" s="40">
        <v>0</v>
      </c>
      <c r="E558" s="41" t="str">
        <f t="shared" si="59"/>
        <v/>
      </c>
      <c r="F558" s="41" t="str">
        <f t="shared" si="60"/>
        <v/>
      </c>
      <c r="G558" s="41" t="str">
        <f t="shared" si="62"/>
        <v xml:space="preserve"> </v>
      </c>
      <c r="H558" s="41" t="str">
        <f t="shared" si="61"/>
        <v/>
      </c>
    </row>
    <row r="559" spans="1:8" s="42" customFormat="1" x14ac:dyDescent="0.2">
      <c r="A559" s="38"/>
      <c r="B559" s="39" t="s">
        <v>538</v>
      </c>
      <c r="C559" s="40">
        <v>4</v>
      </c>
      <c r="D559" s="40">
        <v>7</v>
      </c>
      <c r="E559" s="41">
        <f t="shared" si="59"/>
        <v>2.3852116875372688E-3</v>
      </c>
      <c r="F559" s="41">
        <f t="shared" si="60"/>
        <v>3.9954337899543377E-3</v>
      </c>
      <c r="G559" s="41">
        <f t="shared" si="62"/>
        <v>0.75</v>
      </c>
      <c r="H559" s="41">
        <f t="shared" si="61"/>
        <v>1.7889087656529517E-3</v>
      </c>
    </row>
    <row r="560" spans="1:8" s="42" customFormat="1" ht="25.5" x14ac:dyDescent="0.2">
      <c r="A560" s="38"/>
      <c r="B560" s="39" t="s">
        <v>539</v>
      </c>
      <c r="C560" s="40">
        <v>2</v>
      </c>
      <c r="D560" s="40">
        <v>5</v>
      </c>
      <c r="E560" s="41">
        <f t="shared" si="59"/>
        <v>1.1926058437686344E-3</v>
      </c>
      <c r="F560" s="41">
        <f t="shared" si="60"/>
        <v>2.8538812785388126E-3</v>
      </c>
      <c r="G560" s="41">
        <f t="shared" si="62"/>
        <v>1.5</v>
      </c>
      <c r="H560" s="41">
        <f t="shared" si="61"/>
        <v>1.7889087656529517E-3</v>
      </c>
    </row>
    <row r="561" spans="1:8" s="42" customFormat="1" x14ac:dyDescent="0.2">
      <c r="A561" s="38"/>
      <c r="B561" s="39" t="s">
        <v>540</v>
      </c>
      <c r="C561" s="40">
        <v>9</v>
      </c>
      <c r="D561" s="40">
        <v>15</v>
      </c>
      <c r="E561" s="41">
        <f t="shared" si="59"/>
        <v>5.3667262969588547E-3</v>
      </c>
      <c r="F561" s="41">
        <f t="shared" si="60"/>
        <v>8.5616438356164379E-3</v>
      </c>
      <c r="G561" s="41">
        <f t="shared" si="62"/>
        <v>0.66666666666666663</v>
      </c>
      <c r="H561" s="41">
        <f t="shared" si="61"/>
        <v>3.577817531305903E-3</v>
      </c>
    </row>
    <row r="562" spans="1:8" s="42" customFormat="1" x14ac:dyDescent="0.2">
      <c r="A562" s="38"/>
      <c r="B562" s="39" t="s">
        <v>541</v>
      </c>
      <c r="C562" s="40">
        <v>1</v>
      </c>
      <c r="D562" s="40">
        <v>2</v>
      </c>
      <c r="E562" s="41">
        <f t="shared" si="59"/>
        <v>5.963029218843172E-4</v>
      </c>
      <c r="F562" s="41">
        <f t="shared" si="60"/>
        <v>1.1415525114155251E-3</v>
      </c>
      <c r="G562" s="41">
        <f t="shared" si="62"/>
        <v>1</v>
      </c>
      <c r="H562" s="41">
        <f t="shared" si="61"/>
        <v>5.963029218843172E-4</v>
      </c>
    </row>
    <row r="563" spans="1:8" s="42" customFormat="1" x14ac:dyDescent="0.2">
      <c r="A563" s="38"/>
      <c r="B563" s="39" t="s">
        <v>542</v>
      </c>
      <c r="C563" s="40">
        <v>0</v>
      </c>
      <c r="D563" s="40">
        <v>0</v>
      </c>
      <c r="E563" s="41" t="str">
        <f t="shared" si="59"/>
        <v/>
      </c>
      <c r="F563" s="41" t="str">
        <f t="shared" si="60"/>
        <v/>
      </c>
      <c r="G563" s="41" t="str">
        <f t="shared" si="62"/>
        <v xml:space="preserve"> </v>
      </c>
      <c r="H563" s="41" t="str">
        <f t="shared" si="61"/>
        <v/>
      </c>
    </row>
    <row r="564" spans="1:8" s="42" customFormat="1" x14ac:dyDescent="0.2">
      <c r="A564" s="38"/>
      <c r="B564" s="39" t="s">
        <v>543</v>
      </c>
      <c r="C564" s="40">
        <v>0</v>
      </c>
      <c r="D564" s="40">
        <v>0</v>
      </c>
      <c r="E564" s="41" t="str">
        <f t="shared" si="59"/>
        <v/>
      </c>
      <c r="F564" s="41" t="str">
        <f t="shared" si="60"/>
        <v/>
      </c>
      <c r="G564" s="41" t="str">
        <f t="shared" si="62"/>
        <v xml:space="preserve"> </v>
      </c>
      <c r="H564" s="41" t="str">
        <f t="shared" si="61"/>
        <v/>
      </c>
    </row>
    <row r="565" spans="1:8" s="42" customFormat="1" x14ac:dyDescent="0.2">
      <c r="A565" s="38"/>
      <c r="B565" s="39" t="s">
        <v>544</v>
      </c>
      <c r="C565" s="40">
        <v>0</v>
      </c>
      <c r="D565" s="40">
        <v>0</v>
      </c>
      <c r="E565" s="41" t="str">
        <f t="shared" si="59"/>
        <v/>
      </c>
      <c r="F565" s="41" t="str">
        <f t="shared" si="60"/>
        <v/>
      </c>
      <c r="G565" s="41" t="str">
        <f t="shared" si="62"/>
        <v xml:space="preserve"> </v>
      </c>
      <c r="H565" s="41" t="str">
        <f t="shared" si="61"/>
        <v/>
      </c>
    </row>
    <row r="566" spans="1:8" s="42" customFormat="1" x14ac:dyDescent="0.2">
      <c r="A566" s="38"/>
      <c r="B566" s="39" t="s">
        <v>545</v>
      </c>
      <c r="C566" s="40">
        <v>0</v>
      </c>
      <c r="D566" s="40">
        <v>0</v>
      </c>
      <c r="E566" s="41" t="str">
        <f t="shared" si="59"/>
        <v/>
      </c>
      <c r="F566" s="41" t="str">
        <f t="shared" si="60"/>
        <v/>
      </c>
      <c r="G566" s="41" t="str">
        <f t="shared" si="62"/>
        <v xml:space="preserve"> </v>
      </c>
      <c r="H566" s="41" t="str">
        <f t="shared" si="61"/>
        <v/>
      </c>
    </row>
    <row r="567" spans="1:8" s="42" customFormat="1" x14ac:dyDescent="0.2">
      <c r="A567" s="38"/>
      <c r="B567" s="39" t="s">
        <v>546</v>
      </c>
      <c r="C567" s="40">
        <v>0</v>
      </c>
      <c r="D567" s="40">
        <v>1</v>
      </c>
      <c r="E567" s="41" t="str">
        <f t="shared" si="59"/>
        <v/>
      </c>
      <c r="F567" s="41">
        <f t="shared" si="60"/>
        <v>5.7077625570776253E-4</v>
      </c>
      <c r="G567" s="41">
        <f t="shared" si="62"/>
        <v>1</v>
      </c>
      <c r="H567" s="41" t="str">
        <f t="shared" si="61"/>
        <v/>
      </c>
    </row>
    <row r="568" spans="1:8" s="42" customFormat="1" x14ac:dyDescent="0.2">
      <c r="A568" s="38"/>
      <c r="B568" s="39" t="s">
        <v>547</v>
      </c>
      <c r="C568" s="40">
        <v>3</v>
      </c>
      <c r="D568" s="40">
        <v>9</v>
      </c>
      <c r="E568" s="41">
        <f t="shared" si="59"/>
        <v>1.7889087656529517E-3</v>
      </c>
      <c r="F568" s="41">
        <f t="shared" si="60"/>
        <v>5.1369863013698627E-3</v>
      </c>
      <c r="G568" s="41">
        <f t="shared" si="62"/>
        <v>2</v>
      </c>
      <c r="H568" s="41">
        <f t="shared" si="61"/>
        <v>3.5778175313059034E-3</v>
      </c>
    </row>
    <row r="569" spans="1:8" s="42" customFormat="1" x14ac:dyDescent="0.2">
      <c r="A569" s="38"/>
      <c r="B569" s="39" t="s">
        <v>548</v>
      </c>
      <c r="C569" s="40">
        <v>0</v>
      </c>
      <c r="D569" s="40">
        <v>0</v>
      </c>
      <c r="E569" s="41" t="str">
        <f t="shared" si="59"/>
        <v/>
      </c>
      <c r="F569" s="41" t="str">
        <f t="shared" si="60"/>
        <v/>
      </c>
      <c r="G569" s="41" t="str">
        <f t="shared" si="62"/>
        <v xml:space="preserve"> </v>
      </c>
      <c r="H569" s="41" t="str">
        <f t="shared" si="61"/>
        <v/>
      </c>
    </row>
    <row r="570" spans="1:8" s="42" customFormat="1" x14ac:dyDescent="0.2">
      <c r="A570" s="38"/>
      <c r="B570" s="39" t="s">
        <v>549</v>
      </c>
      <c r="C570" s="40">
        <v>0</v>
      </c>
      <c r="D570" s="40">
        <v>1</v>
      </c>
      <c r="E570" s="41" t="str">
        <f t="shared" si="59"/>
        <v/>
      </c>
      <c r="F570" s="41">
        <f t="shared" si="60"/>
        <v>5.7077625570776253E-4</v>
      </c>
      <c r="G570" s="41">
        <f t="shared" si="62"/>
        <v>1</v>
      </c>
      <c r="H570" s="41" t="str">
        <f t="shared" si="61"/>
        <v/>
      </c>
    </row>
    <row r="571" spans="1:8" s="42" customFormat="1" ht="25.5" x14ac:dyDescent="0.2">
      <c r="A571" s="38"/>
      <c r="B571" s="39" t="s">
        <v>550</v>
      </c>
      <c r="C571" s="40">
        <v>0</v>
      </c>
      <c r="D571" s="40">
        <v>0</v>
      </c>
      <c r="E571" s="41" t="str">
        <f t="shared" si="59"/>
        <v/>
      </c>
      <c r="F571" s="41" t="str">
        <f t="shared" si="60"/>
        <v/>
      </c>
      <c r="G571" s="41" t="str">
        <f t="shared" si="62"/>
        <v xml:space="preserve"> </v>
      </c>
      <c r="H571" s="41" t="str">
        <f t="shared" si="61"/>
        <v/>
      </c>
    </row>
    <row r="572" spans="1:8" s="42" customFormat="1" x14ac:dyDescent="0.2">
      <c r="A572" s="38"/>
      <c r="B572" s="39" t="s">
        <v>551</v>
      </c>
      <c r="C572" s="40">
        <v>0</v>
      </c>
      <c r="D572" s="40">
        <v>0</v>
      </c>
      <c r="E572" s="41" t="str">
        <f t="shared" si="59"/>
        <v/>
      </c>
      <c r="F572" s="41" t="str">
        <f t="shared" si="60"/>
        <v/>
      </c>
      <c r="G572" s="41" t="str">
        <f t="shared" si="62"/>
        <v xml:space="preserve"> </v>
      </c>
      <c r="H572" s="41" t="str">
        <f t="shared" si="61"/>
        <v/>
      </c>
    </row>
    <row r="573" spans="1:8" s="42" customFormat="1" x14ac:dyDescent="0.2">
      <c r="A573" s="38"/>
      <c r="B573" s="39" t="s">
        <v>552</v>
      </c>
      <c r="C573" s="40">
        <v>0</v>
      </c>
      <c r="D573" s="40">
        <v>0</v>
      </c>
      <c r="E573" s="41" t="str">
        <f t="shared" si="59"/>
        <v/>
      </c>
      <c r="F573" s="41" t="str">
        <f t="shared" si="60"/>
        <v/>
      </c>
      <c r="G573" s="41" t="str">
        <f t="shared" si="62"/>
        <v xml:space="preserve"> </v>
      </c>
      <c r="H573" s="41" t="str">
        <f t="shared" si="61"/>
        <v/>
      </c>
    </row>
    <row r="574" spans="1:8" s="42" customFormat="1" x14ac:dyDescent="0.2">
      <c r="A574" s="38"/>
      <c r="B574" s="39" t="s">
        <v>553</v>
      </c>
      <c r="C574" s="40">
        <v>0</v>
      </c>
      <c r="D574" s="40">
        <v>1</v>
      </c>
      <c r="E574" s="41" t="str">
        <f t="shared" si="59"/>
        <v/>
      </c>
      <c r="F574" s="41">
        <f t="shared" si="60"/>
        <v>5.7077625570776253E-4</v>
      </c>
      <c r="G574" s="41">
        <f t="shared" si="62"/>
        <v>1</v>
      </c>
      <c r="H574" s="41" t="str">
        <f t="shared" si="61"/>
        <v/>
      </c>
    </row>
    <row r="575" spans="1:8" s="42" customFormat="1" ht="25.5" x14ac:dyDescent="0.2">
      <c r="A575" s="38"/>
      <c r="B575" s="39" t="s">
        <v>554</v>
      </c>
      <c r="C575" s="40">
        <v>0</v>
      </c>
      <c r="D575" s="40">
        <v>0</v>
      </c>
      <c r="E575" s="41" t="str">
        <f t="shared" si="59"/>
        <v/>
      </c>
      <c r="F575" s="41" t="str">
        <f t="shared" si="60"/>
        <v/>
      </c>
      <c r="G575" s="41" t="str">
        <f t="shared" si="62"/>
        <v xml:space="preserve"> </v>
      </c>
      <c r="H575" s="41" t="str">
        <f t="shared" si="61"/>
        <v/>
      </c>
    </row>
    <row r="576" spans="1:8" s="42" customFormat="1" ht="25.5" x14ac:dyDescent="0.2">
      <c r="A576" s="38"/>
      <c r="B576" s="39" t="s">
        <v>555</v>
      </c>
      <c r="C576" s="40">
        <v>0</v>
      </c>
      <c r="D576" s="40">
        <v>0</v>
      </c>
      <c r="E576" s="41" t="str">
        <f t="shared" si="59"/>
        <v/>
      </c>
      <c r="F576" s="41" t="str">
        <f t="shared" si="60"/>
        <v/>
      </c>
      <c r="G576" s="41" t="str">
        <f t="shared" si="62"/>
        <v xml:space="preserve"> </v>
      </c>
      <c r="H576" s="41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2" t="s">
        <v>3</v>
      </c>
      <c r="C580" s="22" t="s">
        <v>14</v>
      </c>
      <c r="D580" s="24"/>
      <c r="E580" s="22" t="s">
        <v>5</v>
      </c>
      <c r="F580" s="24"/>
      <c r="G580" s="22" t="s">
        <v>15</v>
      </c>
      <c r="H580" s="22" t="s">
        <v>7</v>
      </c>
    </row>
    <row r="581" spans="1:8" x14ac:dyDescent="0.2">
      <c r="A581" s="14"/>
      <c r="B581" s="23"/>
      <c r="C581" s="18">
        <v>2019</v>
      </c>
      <c r="D581" s="18">
        <v>2020</v>
      </c>
      <c r="E581" s="18">
        <v>2019</v>
      </c>
      <c r="F581" s="18">
        <v>2020</v>
      </c>
      <c r="G581" s="23"/>
      <c r="H581" s="23"/>
    </row>
    <row r="582" spans="1:8" x14ac:dyDescent="0.2">
      <c r="A582" s="14"/>
      <c r="B582" s="19" t="s">
        <v>12</v>
      </c>
      <c r="C582" s="20">
        <f>SUM(C583:C609)</f>
        <v>694</v>
      </c>
      <c r="D582" s="20">
        <f>SUM(D583:D609)</f>
        <v>401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-0.42219020172910665</v>
      </c>
      <c r="H582" s="21">
        <f t="shared" ref="H582:H609" si="65">+IF(OR(AND(E582=""),(G582="")),"",E582*G582)</f>
        <v>-0.42219020172910665</v>
      </c>
    </row>
    <row r="583" spans="1:8" s="42" customFormat="1" x14ac:dyDescent="0.2">
      <c r="A583" s="38"/>
      <c r="B583" s="39" t="s">
        <v>556</v>
      </c>
      <c r="C583" s="40">
        <v>0</v>
      </c>
      <c r="D583" s="40">
        <v>0</v>
      </c>
      <c r="E583" s="41" t="str">
        <f t="shared" si="63"/>
        <v/>
      </c>
      <c r="F583" s="41" t="str">
        <f t="shared" si="64"/>
        <v/>
      </c>
      <c r="G583" s="41" t="str">
        <f t="shared" ref="G583:G609" si="66">+IF(AND(C583=0,D583=0)," ",IF(C583=0,1,IF(D583=0,-1,(D583-C583)/C583)))</f>
        <v xml:space="preserve"> </v>
      </c>
      <c r="H583" s="41" t="str">
        <f t="shared" si="65"/>
        <v/>
      </c>
    </row>
    <row r="584" spans="1:8" s="42" customFormat="1" x14ac:dyDescent="0.2">
      <c r="A584" s="38"/>
      <c r="B584" s="39" t="s">
        <v>557</v>
      </c>
      <c r="C584" s="40">
        <v>9</v>
      </c>
      <c r="D584" s="40">
        <v>48</v>
      </c>
      <c r="E584" s="41">
        <f t="shared" si="63"/>
        <v>1.2968299711815562E-2</v>
      </c>
      <c r="F584" s="41">
        <f t="shared" si="64"/>
        <v>0.11970074812967581</v>
      </c>
      <c r="G584" s="41">
        <f t="shared" si="66"/>
        <v>4.333333333333333</v>
      </c>
      <c r="H584" s="41">
        <f t="shared" si="65"/>
        <v>5.6195965417867436E-2</v>
      </c>
    </row>
    <row r="585" spans="1:8" s="42" customFormat="1" ht="25.5" x14ac:dyDescent="0.2">
      <c r="A585" s="38"/>
      <c r="B585" s="39" t="s">
        <v>558</v>
      </c>
      <c r="C585" s="40">
        <v>100</v>
      </c>
      <c r="D585" s="40">
        <v>46</v>
      </c>
      <c r="E585" s="41">
        <f t="shared" si="63"/>
        <v>0.14409221902017291</v>
      </c>
      <c r="F585" s="41">
        <f t="shared" si="64"/>
        <v>0.11471321695760599</v>
      </c>
      <c r="G585" s="41">
        <f t="shared" si="66"/>
        <v>-0.54</v>
      </c>
      <c r="H585" s="41">
        <f t="shared" si="65"/>
        <v>-7.7809798270893377E-2</v>
      </c>
    </row>
    <row r="586" spans="1:8" s="42" customFormat="1" x14ac:dyDescent="0.2">
      <c r="A586" s="38"/>
      <c r="B586" s="39" t="s">
        <v>559</v>
      </c>
      <c r="C586" s="40">
        <v>43</v>
      </c>
      <c r="D586" s="40">
        <v>66</v>
      </c>
      <c r="E586" s="41">
        <f t="shared" si="63"/>
        <v>6.1959654178674349E-2</v>
      </c>
      <c r="F586" s="41">
        <f t="shared" si="64"/>
        <v>0.16458852867830423</v>
      </c>
      <c r="G586" s="41">
        <f t="shared" si="66"/>
        <v>0.53488372093023251</v>
      </c>
      <c r="H586" s="41">
        <f t="shared" si="65"/>
        <v>3.3141210374639768E-2</v>
      </c>
    </row>
    <row r="587" spans="1:8" s="42" customFormat="1" x14ac:dyDescent="0.2">
      <c r="A587" s="38"/>
      <c r="B587" s="39" t="s">
        <v>560</v>
      </c>
      <c r="C587" s="40">
        <v>1</v>
      </c>
      <c r="D587" s="40">
        <v>1</v>
      </c>
      <c r="E587" s="41">
        <f t="shared" si="63"/>
        <v>1.440922190201729E-3</v>
      </c>
      <c r="F587" s="41">
        <f t="shared" si="64"/>
        <v>2.4937655860349127E-3</v>
      </c>
      <c r="G587" s="41">
        <f t="shared" si="66"/>
        <v>0</v>
      </c>
      <c r="H587" s="41">
        <f t="shared" si="65"/>
        <v>0</v>
      </c>
    </row>
    <row r="588" spans="1:8" s="42" customFormat="1" x14ac:dyDescent="0.2">
      <c r="A588" s="38"/>
      <c r="B588" s="39" t="s">
        <v>561</v>
      </c>
      <c r="C588" s="40">
        <v>0</v>
      </c>
      <c r="D588" s="40">
        <v>0</v>
      </c>
      <c r="E588" s="41" t="str">
        <f t="shared" si="63"/>
        <v/>
      </c>
      <c r="F588" s="41" t="str">
        <f t="shared" si="64"/>
        <v/>
      </c>
      <c r="G588" s="41" t="str">
        <f t="shared" si="66"/>
        <v xml:space="preserve"> </v>
      </c>
      <c r="H588" s="41" t="str">
        <f t="shared" si="65"/>
        <v/>
      </c>
    </row>
    <row r="589" spans="1:8" s="42" customFormat="1" x14ac:dyDescent="0.2">
      <c r="A589" s="38"/>
      <c r="B589" s="39" t="s">
        <v>562</v>
      </c>
      <c r="C589" s="40">
        <v>0</v>
      </c>
      <c r="D589" s="40">
        <v>0</v>
      </c>
      <c r="E589" s="41" t="str">
        <f t="shared" si="63"/>
        <v/>
      </c>
      <c r="F589" s="41" t="str">
        <f t="shared" si="64"/>
        <v/>
      </c>
      <c r="G589" s="41" t="str">
        <f t="shared" si="66"/>
        <v xml:space="preserve"> </v>
      </c>
      <c r="H589" s="41" t="str">
        <f t="shared" si="65"/>
        <v/>
      </c>
    </row>
    <row r="590" spans="1:8" s="42" customFormat="1" x14ac:dyDescent="0.2">
      <c r="A590" s="38"/>
      <c r="B590" s="39" t="s">
        <v>563</v>
      </c>
      <c r="C590" s="40">
        <v>2</v>
      </c>
      <c r="D590" s="40">
        <v>0</v>
      </c>
      <c r="E590" s="41">
        <f t="shared" si="63"/>
        <v>2.881844380403458E-3</v>
      </c>
      <c r="F590" s="41" t="str">
        <f t="shared" si="64"/>
        <v/>
      </c>
      <c r="G590" s="41">
        <f t="shared" si="66"/>
        <v>-1</v>
      </c>
      <c r="H590" s="41">
        <f t="shared" si="65"/>
        <v>-2.881844380403458E-3</v>
      </c>
    </row>
    <row r="591" spans="1:8" s="42" customFormat="1" x14ac:dyDescent="0.2">
      <c r="A591" s="38"/>
      <c r="B591" s="39" t="s">
        <v>564</v>
      </c>
      <c r="C591" s="40">
        <v>0</v>
      </c>
      <c r="D591" s="40">
        <v>0</v>
      </c>
      <c r="E591" s="41" t="str">
        <f t="shared" si="63"/>
        <v/>
      </c>
      <c r="F591" s="41" t="str">
        <f t="shared" si="64"/>
        <v/>
      </c>
      <c r="G591" s="41" t="str">
        <f t="shared" si="66"/>
        <v xml:space="preserve"> </v>
      </c>
      <c r="H591" s="41" t="str">
        <f t="shared" si="65"/>
        <v/>
      </c>
    </row>
    <row r="592" spans="1:8" s="42" customFormat="1" ht="25.5" x14ac:dyDescent="0.2">
      <c r="A592" s="38"/>
      <c r="B592" s="39" t="s">
        <v>565</v>
      </c>
      <c r="C592" s="40">
        <v>0</v>
      </c>
      <c r="D592" s="40">
        <v>0</v>
      </c>
      <c r="E592" s="41" t="str">
        <f t="shared" si="63"/>
        <v/>
      </c>
      <c r="F592" s="41" t="str">
        <f t="shared" si="64"/>
        <v/>
      </c>
      <c r="G592" s="41" t="str">
        <f t="shared" si="66"/>
        <v xml:space="preserve"> </v>
      </c>
      <c r="H592" s="41" t="str">
        <f t="shared" si="65"/>
        <v/>
      </c>
    </row>
    <row r="593" spans="1:8" s="42" customFormat="1" x14ac:dyDescent="0.2">
      <c r="A593" s="38"/>
      <c r="B593" s="39" t="s">
        <v>566</v>
      </c>
      <c r="C593" s="40">
        <v>1</v>
      </c>
      <c r="D593" s="40">
        <v>0</v>
      </c>
      <c r="E593" s="41">
        <f t="shared" si="63"/>
        <v>1.440922190201729E-3</v>
      </c>
      <c r="F593" s="41" t="str">
        <f t="shared" si="64"/>
        <v/>
      </c>
      <c r="G593" s="41">
        <f t="shared" si="66"/>
        <v>-1</v>
      </c>
      <c r="H593" s="41">
        <f t="shared" si="65"/>
        <v>-1.440922190201729E-3</v>
      </c>
    </row>
    <row r="594" spans="1:8" s="42" customFormat="1" x14ac:dyDescent="0.2">
      <c r="A594" s="38"/>
      <c r="B594" s="39" t="s">
        <v>567</v>
      </c>
      <c r="C594" s="40">
        <v>0</v>
      </c>
      <c r="D594" s="40">
        <v>0</v>
      </c>
      <c r="E594" s="41" t="str">
        <f t="shared" si="63"/>
        <v/>
      </c>
      <c r="F594" s="41" t="str">
        <f t="shared" si="64"/>
        <v/>
      </c>
      <c r="G594" s="41" t="str">
        <f t="shared" si="66"/>
        <v xml:space="preserve"> </v>
      </c>
      <c r="H594" s="41" t="str">
        <f t="shared" si="65"/>
        <v/>
      </c>
    </row>
    <row r="595" spans="1:8" s="42" customFormat="1" x14ac:dyDescent="0.2">
      <c r="A595" s="38" t="s">
        <v>95</v>
      </c>
      <c r="B595" s="39" t="s">
        <v>568</v>
      </c>
      <c r="C595" s="40">
        <v>0</v>
      </c>
      <c r="D595" s="40">
        <v>0</v>
      </c>
      <c r="E595" s="41" t="str">
        <f t="shared" si="63"/>
        <v/>
      </c>
      <c r="F595" s="41" t="str">
        <f t="shared" si="64"/>
        <v/>
      </c>
      <c r="G595" s="41" t="str">
        <f t="shared" si="66"/>
        <v xml:space="preserve"> </v>
      </c>
      <c r="H595" s="41" t="str">
        <f t="shared" si="65"/>
        <v/>
      </c>
    </row>
    <row r="596" spans="1:8" s="42" customFormat="1" x14ac:dyDescent="0.2">
      <c r="A596" s="38"/>
      <c r="B596" s="39" t="s">
        <v>569</v>
      </c>
      <c r="C596" s="40">
        <v>1</v>
      </c>
      <c r="D596" s="40">
        <v>0</v>
      </c>
      <c r="E596" s="41">
        <f t="shared" si="63"/>
        <v>1.440922190201729E-3</v>
      </c>
      <c r="F596" s="41" t="str">
        <f t="shared" si="64"/>
        <v/>
      </c>
      <c r="G596" s="41">
        <f t="shared" si="66"/>
        <v>-1</v>
      </c>
      <c r="H596" s="41">
        <f t="shared" si="65"/>
        <v>-1.440922190201729E-3</v>
      </c>
    </row>
    <row r="597" spans="1:8" s="42" customFormat="1" ht="25.5" x14ac:dyDescent="0.2">
      <c r="A597" s="38"/>
      <c r="B597" s="39" t="s">
        <v>570</v>
      </c>
      <c r="C597" s="40">
        <v>1</v>
      </c>
      <c r="D597" s="40">
        <v>0</v>
      </c>
      <c r="E597" s="41">
        <f t="shared" si="63"/>
        <v>1.440922190201729E-3</v>
      </c>
      <c r="F597" s="41" t="str">
        <f t="shared" si="64"/>
        <v/>
      </c>
      <c r="G597" s="41">
        <f t="shared" si="66"/>
        <v>-1</v>
      </c>
      <c r="H597" s="41">
        <f t="shared" si="65"/>
        <v>-1.440922190201729E-3</v>
      </c>
    </row>
    <row r="598" spans="1:8" s="42" customFormat="1" x14ac:dyDescent="0.2">
      <c r="A598" s="38"/>
      <c r="B598" s="39" t="s">
        <v>571</v>
      </c>
      <c r="C598" s="40">
        <v>79</v>
      </c>
      <c r="D598" s="40">
        <v>20</v>
      </c>
      <c r="E598" s="41">
        <f t="shared" si="63"/>
        <v>0.1138328530259366</v>
      </c>
      <c r="F598" s="41">
        <f t="shared" si="64"/>
        <v>4.9875311720698257E-2</v>
      </c>
      <c r="G598" s="41">
        <f t="shared" si="66"/>
        <v>-0.74683544303797467</v>
      </c>
      <c r="H598" s="41">
        <f t="shared" si="65"/>
        <v>-8.501440922190201E-2</v>
      </c>
    </row>
    <row r="599" spans="1:8" s="42" customFormat="1" x14ac:dyDescent="0.2">
      <c r="A599" s="38"/>
      <c r="B599" s="39" t="s">
        <v>572</v>
      </c>
      <c r="C599" s="40">
        <v>0</v>
      </c>
      <c r="D599" s="40">
        <v>1</v>
      </c>
      <c r="E599" s="41" t="str">
        <f t="shared" si="63"/>
        <v/>
      </c>
      <c r="F599" s="41">
        <f t="shared" si="64"/>
        <v>2.4937655860349127E-3</v>
      </c>
      <c r="G599" s="41">
        <f t="shared" si="66"/>
        <v>1</v>
      </c>
      <c r="H599" s="41" t="str">
        <f t="shared" si="65"/>
        <v/>
      </c>
    </row>
    <row r="600" spans="1:8" s="42" customFormat="1" x14ac:dyDescent="0.2">
      <c r="A600" s="38"/>
      <c r="B600" s="39" t="s">
        <v>573</v>
      </c>
      <c r="C600" s="40">
        <v>4</v>
      </c>
      <c r="D600" s="40">
        <v>20</v>
      </c>
      <c r="E600" s="41">
        <f t="shared" si="63"/>
        <v>5.763688760806916E-3</v>
      </c>
      <c r="F600" s="41">
        <f t="shared" si="64"/>
        <v>4.9875311720698257E-2</v>
      </c>
      <c r="G600" s="41">
        <f t="shared" si="66"/>
        <v>4</v>
      </c>
      <c r="H600" s="41">
        <f t="shared" si="65"/>
        <v>2.3054755043227664E-2</v>
      </c>
    </row>
    <row r="601" spans="1:8" s="42" customFormat="1" x14ac:dyDescent="0.2">
      <c r="A601" s="38"/>
      <c r="B601" s="39" t="s">
        <v>574</v>
      </c>
      <c r="C601" s="40">
        <v>16</v>
      </c>
      <c r="D601" s="40">
        <v>10</v>
      </c>
      <c r="E601" s="41">
        <f t="shared" si="63"/>
        <v>2.3054755043227664E-2</v>
      </c>
      <c r="F601" s="41">
        <f t="shared" si="64"/>
        <v>2.4937655860349128E-2</v>
      </c>
      <c r="G601" s="41">
        <f t="shared" si="66"/>
        <v>-0.375</v>
      </c>
      <c r="H601" s="41">
        <f t="shared" si="65"/>
        <v>-8.6455331412103736E-3</v>
      </c>
    </row>
    <row r="602" spans="1:8" s="42" customFormat="1" x14ac:dyDescent="0.2">
      <c r="A602" s="38"/>
      <c r="B602" s="39" t="s">
        <v>575</v>
      </c>
      <c r="C602" s="40">
        <v>0</v>
      </c>
      <c r="D602" s="40">
        <v>0</v>
      </c>
      <c r="E602" s="41" t="str">
        <f t="shared" si="63"/>
        <v/>
      </c>
      <c r="F602" s="41" t="str">
        <f t="shared" si="64"/>
        <v/>
      </c>
      <c r="G602" s="41" t="str">
        <f t="shared" si="66"/>
        <v xml:space="preserve"> </v>
      </c>
      <c r="H602" s="41" t="str">
        <f t="shared" si="65"/>
        <v/>
      </c>
    </row>
    <row r="603" spans="1:8" s="42" customFormat="1" x14ac:dyDescent="0.2">
      <c r="A603" s="38"/>
      <c r="B603" s="39" t="s">
        <v>576</v>
      </c>
      <c r="C603" s="40">
        <v>0</v>
      </c>
      <c r="D603" s="40">
        <v>2</v>
      </c>
      <c r="E603" s="41" t="str">
        <f t="shared" si="63"/>
        <v/>
      </c>
      <c r="F603" s="41">
        <f t="shared" si="64"/>
        <v>4.9875311720698253E-3</v>
      </c>
      <c r="G603" s="41">
        <f t="shared" si="66"/>
        <v>1</v>
      </c>
      <c r="H603" s="41" t="str">
        <f t="shared" si="65"/>
        <v/>
      </c>
    </row>
    <row r="604" spans="1:8" s="42" customFormat="1" ht="25.5" x14ac:dyDescent="0.2">
      <c r="A604" s="38"/>
      <c r="B604" s="39" t="s">
        <v>577</v>
      </c>
      <c r="C604" s="40">
        <v>0</v>
      </c>
      <c r="D604" s="40">
        <v>0</v>
      </c>
      <c r="E604" s="41" t="str">
        <f t="shared" si="63"/>
        <v/>
      </c>
      <c r="F604" s="41" t="str">
        <f t="shared" si="64"/>
        <v/>
      </c>
      <c r="G604" s="41" t="str">
        <f t="shared" si="66"/>
        <v xml:space="preserve"> </v>
      </c>
      <c r="H604" s="41" t="str">
        <f t="shared" si="65"/>
        <v/>
      </c>
    </row>
    <row r="605" spans="1:8" s="42" customFormat="1" x14ac:dyDescent="0.2">
      <c r="A605" s="38"/>
      <c r="B605" s="39" t="s">
        <v>578</v>
      </c>
      <c r="C605" s="40">
        <v>1</v>
      </c>
      <c r="D605" s="40">
        <v>1</v>
      </c>
      <c r="E605" s="41">
        <f t="shared" si="63"/>
        <v>1.440922190201729E-3</v>
      </c>
      <c r="F605" s="41">
        <f t="shared" si="64"/>
        <v>2.4937655860349127E-3</v>
      </c>
      <c r="G605" s="41">
        <f t="shared" si="66"/>
        <v>0</v>
      </c>
      <c r="H605" s="41">
        <f t="shared" si="65"/>
        <v>0</v>
      </c>
    </row>
    <row r="606" spans="1:8" s="42" customFormat="1" x14ac:dyDescent="0.2">
      <c r="A606" s="38"/>
      <c r="B606" s="39" t="s">
        <v>579</v>
      </c>
      <c r="C606" s="40">
        <v>0</v>
      </c>
      <c r="D606" s="40">
        <v>0</v>
      </c>
      <c r="E606" s="41" t="str">
        <f t="shared" si="63"/>
        <v/>
      </c>
      <c r="F606" s="41" t="str">
        <f t="shared" si="64"/>
        <v/>
      </c>
      <c r="G606" s="41" t="str">
        <f t="shared" si="66"/>
        <v xml:space="preserve"> </v>
      </c>
      <c r="H606" s="41" t="str">
        <f t="shared" si="65"/>
        <v/>
      </c>
    </row>
    <row r="607" spans="1:8" s="42" customFormat="1" ht="25.5" x14ac:dyDescent="0.2">
      <c r="A607" s="38"/>
      <c r="B607" s="39" t="s">
        <v>580</v>
      </c>
      <c r="C607" s="40">
        <v>12</v>
      </c>
      <c r="D607" s="40">
        <v>30</v>
      </c>
      <c r="E607" s="41">
        <f t="shared" si="63"/>
        <v>1.7291066282420751E-2</v>
      </c>
      <c r="F607" s="41">
        <f t="shared" si="64"/>
        <v>7.4812967581047385E-2</v>
      </c>
      <c r="G607" s="41">
        <f t="shared" si="66"/>
        <v>1.5</v>
      </c>
      <c r="H607" s="41">
        <f t="shared" si="65"/>
        <v>2.5936599423631128E-2</v>
      </c>
    </row>
    <row r="608" spans="1:8" s="42" customFormat="1" ht="25.5" x14ac:dyDescent="0.2">
      <c r="A608" s="38"/>
      <c r="B608" s="39" t="s">
        <v>581</v>
      </c>
      <c r="C608" s="40">
        <v>9</v>
      </c>
      <c r="D608" s="40">
        <v>2</v>
      </c>
      <c r="E608" s="41">
        <f t="shared" si="63"/>
        <v>1.2968299711815562E-2</v>
      </c>
      <c r="F608" s="41">
        <f t="shared" si="64"/>
        <v>4.9875311720698253E-3</v>
      </c>
      <c r="G608" s="41">
        <f t="shared" si="66"/>
        <v>-0.77777777777777779</v>
      </c>
      <c r="H608" s="41">
        <f t="shared" si="65"/>
        <v>-1.0086455331412104E-2</v>
      </c>
    </row>
    <row r="609" spans="1:8" ht="25.5" x14ac:dyDescent="0.2">
      <c r="A609" s="14"/>
      <c r="B609" s="15" t="s">
        <v>582</v>
      </c>
      <c r="C609" s="16">
        <v>415</v>
      </c>
      <c r="D609" s="16">
        <v>154</v>
      </c>
      <c r="E609" s="17">
        <f t="shared" si="63"/>
        <v>0.59798270893371763</v>
      </c>
      <c r="F609" s="17">
        <f t="shared" si="64"/>
        <v>0.38403990024937656</v>
      </c>
      <c r="G609" s="17">
        <f t="shared" si="66"/>
        <v>-0.62891566265060239</v>
      </c>
      <c r="H609" s="17">
        <f t="shared" si="65"/>
        <v>-0.37608069164265134</v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610"/>
  <sheetViews>
    <sheetView showGridLines="0" workbookViewId="0">
      <selection activeCell="A583" sqref="A583:XFD60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605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3</v>
      </c>
      <c r="C6" s="27" t="s">
        <v>4</v>
      </c>
      <c r="D6" s="28"/>
      <c r="E6" s="27" t="s">
        <v>5</v>
      </c>
      <c r="F6" s="28"/>
      <c r="G6" s="34" t="s">
        <v>6</v>
      </c>
      <c r="H6" s="36" t="s">
        <v>7</v>
      </c>
    </row>
    <row r="7" spans="1:8" ht="20.100000000000001" customHeight="1" thickBot="1" x14ac:dyDescent="0.25">
      <c r="B7" s="26"/>
      <c r="C7" s="7">
        <v>2019</v>
      </c>
      <c r="D7" s="7">
        <v>2020</v>
      </c>
      <c r="E7" s="7">
        <v>2019</v>
      </c>
      <c r="F7" s="7">
        <v>2020</v>
      </c>
      <c r="G7" s="35"/>
      <c r="H7" s="37"/>
    </row>
    <row r="8" spans="1:8" ht="20.100000000000001" customHeight="1" thickBot="1" x14ac:dyDescent="0.25">
      <c r="A8" s="11"/>
      <c r="B8" s="8" t="s">
        <v>606</v>
      </c>
      <c r="C8" s="12">
        <f>+C19+C75+C173+C349+C582</f>
        <v>9726</v>
      </c>
      <c r="D8" s="13">
        <f>+D19+D75+D173+D349+D582</f>
        <v>10317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6.0764959901295497E-2</v>
      </c>
      <c r="H8" s="10">
        <f t="shared" ref="H8:H13" si="1">+IF(OR(AND(E8=""),(G8="")),"",E8*G8)</f>
        <v>6.0764959901295497E-2</v>
      </c>
    </row>
    <row r="9" spans="1:8" s="42" customFormat="1" x14ac:dyDescent="0.2">
      <c r="A9" s="38"/>
      <c r="B9" s="39" t="s">
        <v>8</v>
      </c>
      <c r="C9" s="40">
        <f>+C19</f>
        <v>97</v>
      </c>
      <c r="D9" s="40">
        <f>+D19</f>
        <v>46</v>
      </c>
      <c r="E9" s="41">
        <f t="shared" ref="E9:F13" si="2">+C9/C$8</f>
        <v>9.9732675303310717E-3</v>
      </c>
      <c r="F9" s="41">
        <f t="shared" si="2"/>
        <v>4.4586604633129788E-3</v>
      </c>
      <c r="G9" s="41">
        <f t="shared" si="0"/>
        <v>-0.52577319587628868</v>
      </c>
      <c r="H9" s="41">
        <f t="shared" si="1"/>
        <v>-5.2436767427513882E-3</v>
      </c>
    </row>
    <row r="10" spans="1:8" s="42" customFormat="1" x14ac:dyDescent="0.2">
      <c r="A10" s="38"/>
      <c r="B10" s="39" t="s">
        <v>9</v>
      </c>
      <c r="C10" s="40">
        <f>+C75</f>
        <v>1462</v>
      </c>
      <c r="D10" s="40">
        <f>+D75</f>
        <v>1274</v>
      </c>
      <c r="E10" s="41">
        <f t="shared" si="2"/>
        <v>0.15031873329220646</v>
      </c>
      <c r="F10" s="41">
        <f t="shared" si="2"/>
        <v>0.12348550935349423</v>
      </c>
      <c r="G10" s="41">
        <f t="shared" si="0"/>
        <v>-0.12859097127222982</v>
      </c>
      <c r="H10" s="41">
        <f t="shared" si="1"/>
        <v>-1.9329631914456098E-2</v>
      </c>
    </row>
    <row r="11" spans="1:8" s="42" customFormat="1" ht="25.5" x14ac:dyDescent="0.2">
      <c r="A11" s="38"/>
      <c r="B11" s="39" t="s">
        <v>10</v>
      </c>
      <c r="C11" s="40">
        <f>+C173</f>
        <v>2069</v>
      </c>
      <c r="D11" s="40">
        <f>+D173</f>
        <v>2276</v>
      </c>
      <c r="E11" s="41">
        <f t="shared" si="2"/>
        <v>0.21272876825005141</v>
      </c>
      <c r="F11" s="41">
        <f t="shared" si="2"/>
        <v>0.22060676553261607</v>
      </c>
      <c r="G11" s="41">
        <f t="shared" si="0"/>
        <v>0.1000483325277912</v>
      </c>
      <c r="H11" s="41">
        <f t="shared" si="1"/>
        <v>2.1283158544108574E-2</v>
      </c>
    </row>
    <row r="12" spans="1:8" s="42" customFormat="1" x14ac:dyDescent="0.2">
      <c r="A12" s="38"/>
      <c r="B12" s="39" t="s">
        <v>11</v>
      </c>
      <c r="C12" s="40">
        <f>+C349</f>
        <v>4040</v>
      </c>
      <c r="D12" s="40">
        <f>+D349</f>
        <v>5248</v>
      </c>
      <c r="E12" s="41">
        <f t="shared" si="2"/>
        <v>0.41538145177873742</v>
      </c>
      <c r="F12" s="41">
        <f t="shared" si="2"/>
        <v>0.50867500242318509</v>
      </c>
      <c r="G12" s="41">
        <f t="shared" si="0"/>
        <v>0.299009900990099</v>
      </c>
      <c r="H12" s="41">
        <f t="shared" si="1"/>
        <v>0.12420316676948386</v>
      </c>
    </row>
    <row r="13" spans="1:8" s="42" customFormat="1" x14ac:dyDescent="0.2">
      <c r="A13" s="38"/>
      <c r="B13" s="39" t="s">
        <v>12</v>
      </c>
      <c r="C13" s="40">
        <f>+C582</f>
        <v>2058</v>
      </c>
      <c r="D13" s="40">
        <f>+D582</f>
        <v>1473</v>
      </c>
      <c r="E13" s="41">
        <f t="shared" si="2"/>
        <v>0.21159777914867367</v>
      </c>
      <c r="F13" s="41">
        <f t="shared" si="2"/>
        <v>0.1427740622273917</v>
      </c>
      <c r="G13" s="41">
        <f t="shared" si="0"/>
        <v>-0.28425655976676384</v>
      </c>
      <c r="H13" s="41">
        <f t="shared" si="1"/>
        <v>-6.0148056755089455E-2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3</v>
      </c>
      <c r="C17" s="22" t="s">
        <v>14</v>
      </c>
      <c r="D17" s="24"/>
      <c r="E17" s="22" t="s">
        <v>5</v>
      </c>
      <c r="F17" s="24"/>
      <c r="G17" s="22" t="s">
        <v>15</v>
      </c>
      <c r="H17" s="22" t="s">
        <v>7</v>
      </c>
    </row>
    <row r="18" spans="1:8" x14ac:dyDescent="0.2">
      <c r="A18" s="14"/>
      <c r="B18" s="23"/>
      <c r="C18" s="18">
        <v>2019</v>
      </c>
      <c r="D18" s="18">
        <v>2020</v>
      </c>
      <c r="E18" s="18">
        <v>2019</v>
      </c>
      <c r="F18" s="18">
        <v>2020</v>
      </c>
      <c r="G18" s="23"/>
      <c r="H18" s="23"/>
    </row>
    <row r="19" spans="1:8" x14ac:dyDescent="0.2">
      <c r="A19" s="14"/>
      <c r="B19" s="19" t="s">
        <v>8</v>
      </c>
      <c r="C19" s="20">
        <f>SUM(C20:C69)</f>
        <v>97</v>
      </c>
      <c r="D19" s="20">
        <f>SUM(D20:D69)</f>
        <v>46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-0.52577319587628868</v>
      </c>
      <c r="H19" s="21">
        <f t="shared" ref="H19:H50" si="5">+IF(OR(AND(E19=""),(G19="")),"",E19*G19)</f>
        <v>-0.52577319587628868</v>
      </c>
    </row>
    <row r="20" spans="1:8" s="42" customFormat="1" x14ac:dyDescent="0.2">
      <c r="A20" s="38"/>
      <c r="B20" s="39" t="s">
        <v>16</v>
      </c>
      <c r="C20" s="40">
        <v>0</v>
      </c>
      <c r="D20" s="40">
        <v>0</v>
      </c>
      <c r="E20" s="41" t="str">
        <f t="shared" si="3"/>
        <v/>
      </c>
      <c r="F20" s="41" t="str">
        <f t="shared" si="4"/>
        <v/>
      </c>
      <c r="G20" s="41" t="str">
        <f t="shared" ref="G20:G51" si="6">+IF(AND(C20=0,D20=0)," ",IF(C20=0,1,IF(D20=0,-1,(D20-C20)/C20)))</f>
        <v xml:space="preserve"> </v>
      </c>
      <c r="H20" s="41" t="str">
        <f t="shared" si="5"/>
        <v/>
      </c>
    </row>
    <row r="21" spans="1:8" s="42" customFormat="1" x14ac:dyDescent="0.2">
      <c r="A21" s="38"/>
      <c r="B21" s="39" t="s">
        <v>17</v>
      </c>
      <c r="C21" s="40">
        <v>11</v>
      </c>
      <c r="D21" s="40">
        <v>0</v>
      </c>
      <c r="E21" s="41">
        <f t="shared" si="3"/>
        <v>0.1134020618556701</v>
      </c>
      <c r="F21" s="41" t="str">
        <f t="shared" si="4"/>
        <v/>
      </c>
      <c r="G21" s="41">
        <f t="shared" si="6"/>
        <v>-1</v>
      </c>
      <c r="H21" s="41">
        <f t="shared" si="5"/>
        <v>-0.1134020618556701</v>
      </c>
    </row>
    <row r="22" spans="1:8" s="42" customFormat="1" ht="38.25" x14ac:dyDescent="0.2">
      <c r="A22" s="38"/>
      <c r="B22" s="39" t="s">
        <v>18</v>
      </c>
      <c r="C22" s="40">
        <v>1</v>
      </c>
      <c r="D22" s="40">
        <v>0</v>
      </c>
      <c r="E22" s="41">
        <f t="shared" si="3"/>
        <v>1.0309278350515464E-2</v>
      </c>
      <c r="F22" s="41" t="str">
        <f t="shared" si="4"/>
        <v/>
      </c>
      <c r="G22" s="41">
        <f t="shared" si="6"/>
        <v>-1</v>
      </c>
      <c r="H22" s="41">
        <f t="shared" si="5"/>
        <v>-1.0309278350515464E-2</v>
      </c>
    </row>
    <row r="23" spans="1:8" s="42" customFormat="1" ht="38.25" x14ac:dyDescent="0.2">
      <c r="A23" s="38"/>
      <c r="B23" s="39" t="s">
        <v>19</v>
      </c>
      <c r="C23" s="40">
        <v>0</v>
      </c>
      <c r="D23" s="40">
        <v>1</v>
      </c>
      <c r="E23" s="41" t="str">
        <f t="shared" si="3"/>
        <v/>
      </c>
      <c r="F23" s="41">
        <f t="shared" si="4"/>
        <v>2.1739130434782608E-2</v>
      </c>
      <c r="G23" s="41">
        <f t="shared" si="6"/>
        <v>1</v>
      </c>
      <c r="H23" s="41" t="str">
        <f t="shared" si="5"/>
        <v/>
      </c>
    </row>
    <row r="24" spans="1:8" s="42" customFormat="1" ht="25.5" x14ac:dyDescent="0.2">
      <c r="A24" s="38"/>
      <c r="B24" s="39" t="s">
        <v>20</v>
      </c>
      <c r="C24" s="40">
        <v>0</v>
      </c>
      <c r="D24" s="40">
        <v>0</v>
      </c>
      <c r="E24" s="41" t="str">
        <f t="shared" si="3"/>
        <v/>
      </c>
      <c r="F24" s="41" t="str">
        <f t="shared" si="4"/>
        <v/>
      </c>
      <c r="G24" s="41" t="str">
        <f t="shared" si="6"/>
        <v xml:space="preserve"> </v>
      </c>
      <c r="H24" s="41" t="str">
        <f t="shared" si="5"/>
        <v/>
      </c>
    </row>
    <row r="25" spans="1:8" s="42" customFormat="1" ht="38.25" x14ac:dyDescent="0.2">
      <c r="A25" s="38"/>
      <c r="B25" s="39" t="s">
        <v>21</v>
      </c>
      <c r="C25" s="40">
        <v>0</v>
      </c>
      <c r="D25" s="40">
        <v>0</v>
      </c>
      <c r="E25" s="41" t="str">
        <f t="shared" si="3"/>
        <v/>
      </c>
      <c r="F25" s="41" t="str">
        <f t="shared" si="4"/>
        <v/>
      </c>
      <c r="G25" s="41" t="str">
        <f t="shared" si="6"/>
        <v xml:space="preserve"> </v>
      </c>
      <c r="H25" s="41" t="str">
        <f t="shared" si="5"/>
        <v/>
      </c>
    </row>
    <row r="26" spans="1:8" s="42" customFormat="1" ht="25.5" x14ac:dyDescent="0.2">
      <c r="A26" s="38"/>
      <c r="B26" s="39" t="s">
        <v>22</v>
      </c>
      <c r="C26" s="40">
        <v>0</v>
      </c>
      <c r="D26" s="40">
        <v>0</v>
      </c>
      <c r="E26" s="41" t="str">
        <f t="shared" si="3"/>
        <v/>
      </c>
      <c r="F26" s="41" t="str">
        <f t="shared" si="4"/>
        <v/>
      </c>
      <c r="G26" s="41" t="str">
        <f t="shared" si="6"/>
        <v xml:space="preserve"> </v>
      </c>
      <c r="H26" s="41" t="str">
        <f t="shared" si="5"/>
        <v/>
      </c>
    </row>
    <row r="27" spans="1:8" s="42" customFormat="1" x14ac:dyDescent="0.2">
      <c r="A27" s="38"/>
      <c r="B27" s="39" t="s">
        <v>23</v>
      </c>
      <c r="C27" s="40">
        <v>0</v>
      </c>
      <c r="D27" s="40">
        <v>0</v>
      </c>
      <c r="E27" s="41" t="str">
        <f t="shared" si="3"/>
        <v/>
      </c>
      <c r="F27" s="41" t="str">
        <f t="shared" si="4"/>
        <v/>
      </c>
      <c r="G27" s="41" t="str">
        <f t="shared" si="6"/>
        <v xml:space="preserve"> </v>
      </c>
      <c r="H27" s="41" t="str">
        <f t="shared" si="5"/>
        <v/>
      </c>
    </row>
    <row r="28" spans="1:8" s="42" customFormat="1" x14ac:dyDescent="0.2">
      <c r="A28" s="38"/>
      <c r="B28" s="39" t="s">
        <v>24</v>
      </c>
      <c r="C28" s="40">
        <v>2</v>
      </c>
      <c r="D28" s="40">
        <v>0</v>
      </c>
      <c r="E28" s="41">
        <f t="shared" si="3"/>
        <v>2.0618556701030927E-2</v>
      </c>
      <c r="F28" s="41" t="str">
        <f t="shared" si="4"/>
        <v/>
      </c>
      <c r="G28" s="41">
        <f t="shared" si="6"/>
        <v>-1</v>
      </c>
      <c r="H28" s="41">
        <f t="shared" si="5"/>
        <v>-2.0618556701030927E-2</v>
      </c>
    </row>
    <row r="29" spans="1:8" s="42" customFormat="1" x14ac:dyDescent="0.2">
      <c r="A29" s="38"/>
      <c r="B29" s="39" t="s">
        <v>25</v>
      </c>
      <c r="C29" s="40">
        <v>0</v>
      </c>
      <c r="D29" s="40">
        <v>0</v>
      </c>
      <c r="E29" s="41" t="str">
        <f t="shared" si="3"/>
        <v/>
      </c>
      <c r="F29" s="41" t="str">
        <f t="shared" si="4"/>
        <v/>
      </c>
      <c r="G29" s="41" t="str">
        <f t="shared" si="6"/>
        <v xml:space="preserve"> </v>
      </c>
      <c r="H29" s="41" t="str">
        <f t="shared" si="5"/>
        <v/>
      </c>
    </row>
    <row r="30" spans="1:8" s="42" customFormat="1" x14ac:dyDescent="0.2">
      <c r="A30" s="38"/>
      <c r="B30" s="39" t="s">
        <v>26</v>
      </c>
      <c r="C30" s="40">
        <v>3</v>
      </c>
      <c r="D30" s="40">
        <v>1</v>
      </c>
      <c r="E30" s="41">
        <f t="shared" si="3"/>
        <v>3.0927835051546393E-2</v>
      </c>
      <c r="F30" s="41">
        <f t="shared" si="4"/>
        <v>2.1739130434782608E-2</v>
      </c>
      <c r="G30" s="41">
        <f t="shared" si="6"/>
        <v>-0.66666666666666663</v>
      </c>
      <c r="H30" s="41">
        <f t="shared" si="5"/>
        <v>-2.0618556701030927E-2</v>
      </c>
    </row>
    <row r="31" spans="1:8" s="42" customFormat="1" ht="25.5" x14ac:dyDescent="0.2">
      <c r="A31" s="38"/>
      <c r="B31" s="39" t="s">
        <v>27</v>
      </c>
      <c r="C31" s="40">
        <v>0</v>
      </c>
      <c r="D31" s="40">
        <v>1</v>
      </c>
      <c r="E31" s="41" t="str">
        <f t="shared" si="3"/>
        <v/>
      </c>
      <c r="F31" s="41">
        <f t="shared" si="4"/>
        <v>2.1739130434782608E-2</v>
      </c>
      <c r="G31" s="41">
        <f t="shared" si="6"/>
        <v>1</v>
      </c>
      <c r="H31" s="41" t="str">
        <f t="shared" si="5"/>
        <v/>
      </c>
    </row>
    <row r="32" spans="1:8" s="42" customFormat="1" x14ac:dyDescent="0.2">
      <c r="A32" s="38"/>
      <c r="B32" s="39" t="s">
        <v>28</v>
      </c>
      <c r="C32" s="40">
        <v>0</v>
      </c>
      <c r="D32" s="40">
        <v>0</v>
      </c>
      <c r="E32" s="41" t="str">
        <f t="shared" si="3"/>
        <v/>
      </c>
      <c r="F32" s="41" t="str">
        <f t="shared" si="4"/>
        <v/>
      </c>
      <c r="G32" s="41" t="str">
        <f t="shared" si="6"/>
        <v xml:space="preserve"> </v>
      </c>
      <c r="H32" s="41" t="str">
        <f t="shared" si="5"/>
        <v/>
      </c>
    </row>
    <row r="33" spans="1:8" s="42" customFormat="1" x14ac:dyDescent="0.2">
      <c r="A33" s="38"/>
      <c r="B33" s="39" t="s">
        <v>29</v>
      </c>
      <c r="C33" s="40">
        <v>0</v>
      </c>
      <c r="D33" s="40">
        <v>0</v>
      </c>
      <c r="E33" s="41" t="str">
        <f t="shared" si="3"/>
        <v/>
      </c>
      <c r="F33" s="41" t="str">
        <f t="shared" si="4"/>
        <v/>
      </c>
      <c r="G33" s="41" t="str">
        <f t="shared" si="6"/>
        <v xml:space="preserve"> </v>
      </c>
      <c r="H33" s="41" t="str">
        <f t="shared" si="5"/>
        <v/>
      </c>
    </row>
    <row r="34" spans="1:8" s="42" customFormat="1" x14ac:dyDescent="0.2">
      <c r="A34" s="38"/>
      <c r="B34" s="39" t="s">
        <v>30</v>
      </c>
      <c r="C34" s="40">
        <v>0</v>
      </c>
      <c r="D34" s="40">
        <v>0</v>
      </c>
      <c r="E34" s="41" t="str">
        <f t="shared" si="3"/>
        <v/>
      </c>
      <c r="F34" s="41" t="str">
        <f t="shared" si="4"/>
        <v/>
      </c>
      <c r="G34" s="41" t="str">
        <f t="shared" si="6"/>
        <v xml:space="preserve"> </v>
      </c>
      <c r="H34" s="41" t="str">
        <f t="shared" si="5"/>
        <v/>
      </c>
    </row>
    <row r="35" spans="1:8" s="42" customFormat="1" x14ac:dyDescent="0.2">
      <c r="A35" s="38"/>
      <c r="B35" s="39" t="s">
        <v>31</v>
      </c>
      <c r="C35" s="40">
        <v>0</v>
      </c>
      <c r="D35" s="40">
        <v>0</v>
      </c>
      <c r="E35" s="41" t="str">
        <f t="shared" si="3"/>
        <v/>
      </c>
      <c r="F35" s="41" t="str">
        <f t="shared" si="4"/>
        <v/>
      </c>
      <c r="G35" s="41" t="str">
        <f t="shared" si="6"/>
        <v xml:space="preserve"> </v>
      </c>
      <c r="H35" s="41" t="str">
        <f t="shared" si="5"/>
        <v/>
      </c>
    </row>
    <row r="36" spans="1:8" s="42" customFormat="1" x14ac:dyDescent="0.2">
      <c r="A36" s="38"/>
      <c r="B36" s="39" t="s">
        <v>32</v>
      </c>
      <c r="C36" s="40">
        <v>1</v>
      </c>
      <c r="D36" s="40">
        <v>0</v>
      </c>
      <c r="E36" s="41">
        <f t="shared" si="3"/>
        <v>1.0309278350515464E-2</v>
      </c>
      <c r="F36" s="41" t="str">
        <f t="shared" si="4"/>
        <v/>
      </c>
      <c r="G36" s="41">
        <f t="shared" si="6"/>
        <v>-1</v>
      </c>
      <c r="H36" s="41">
        <f t="shared" si="5"/>
        <v>-1.0309278350515464E-2</v>
      </c>
    </row>
    <row r="37" spans="1:8" s="42" customFormat="1" ht="25.5" x14ac:dyDescent="0.2">
      <c r="A37" s="38"/>
      <c r="B37" s="39" t="s">
        <v>33</v>
      </c>
      <c r="C37" s="40">
        <v>1</v>
      </c>
      <c r="D37" s="40">
        <v>0</v>
      </c>
      <c r="E37" s="41">
        <f t="shared" si="3"/>
        <v>1.0309278350515464E-2</v>
      </c>
      <c r="F37" s="41" t="str">
        <f t="shared" si="4"/>
        <v/>
      </c>
      <c r="G37" s="41">
        <f t="shared" si="6"/>
        <v>-1</v>
      </c>
      <c r="H37" s="41">
        <f t="shared" si="5"/>
        <v>-1.0309278350515464E-2</v>
      </c>
    </row>
    <row r="38" spans="1:8" s="42" customFormat="1" ht="25.5" x14ac:dyDescent="0.2">
      <c r="A38" s="38"/>
      <c r="B38" s="39" t="s">
        <v>34</v>
      </c>
      <c r="C38" s="40">
        <v>0</v>
      </c>
      <c r="D38" s="40">
        <v>1</v>
      </c>
      <c r="E38" s="41" t="str">
        <f t="shared" si="3"/>
        <v/>
      </c>
      <c r="F38" s="41">
        <f t="shared" si="4"/>
        <v>2.1739130434782608E-2</v>
      </c>
      <c r="G38" s="41">
        <f t="shared" si="6"/>
        <v>1</v>
      </c>
      <c r="H38" s="41" t="str">
        <f t="shared" si="5"/>
        <v/>
      </c>
    </row>
    <row r="39" spans="1:8" s="42" customFormat="1" x14ac:dyDescent="0.2">
      <c r="A39" s="38"/>
      <c r="B39" s="39" t="s">
        <v>35</v>
      </c>
      <c r="C39" s="40">
        <v>1</v>
      </c>
      <c r="D39" s="40">
        <v>1</v>
      </c>
      <c r="E39" s="41">
        <f t="shared" si="3"/>
        <v>1.0309278350515464E-2</v>
      </c>
      <c r="F39" s="41">
        <f t="shared" si="4"/>
        <v>2.1739130434782608E-2</v>
      </c>
      <c r="G39" s="41">
        <f t="shared" si="6"/>
        <v>0</v>
      </c>
      <c r="H39" s="41">
        <f t="shared" si="5"/>
        <v>0</v>
      </c>
    </row>
    <row r="40" spans="1:8" s="42" customFormat="1" ht="25.5" x14ac:dyDescent="0.2">
      <c r="A40" s="38"/>
      <c r="B40" s="39" t="s">
        <v>36</v>
      </c>
      <c r="C40" s="40">
        <v>0</v>
      </c>
      <c r="D40" s="40">
        <v>0</v>
      </c>
      <c r="E40" s="41" t="str">
        <f t="shared" si="3"/>
        <v/>
      </c>
      <c r="F40" s="41" t="str">
        <f t="shared" si="4"/>
        <v/>
      </c>
      <c r="G40" s="41" t="str">
        <f t="shared" si="6"/>
        <v xml:space="preserve"> </v>
      </c>
      <c r="H40" s="41" t="str">
        <f t="shared" si="5"/>
        <v/>
      </c>
    </row>
    <row r="41" spans="1:8" s="42" customFormat="1" ht="25.5" x14ac:dyDescent="0.2">
      <c r="A41" s="38"/>
      <c r="B41" s="39" t="s">
        <v>37</v>
      </c>
      <c r="C41" s="40">
        <v>0</v>
      </c>
      <c r="D41" s="40">
        <v>0</v>
      </c>
      <c r="E41" s="41" t="str">
        <f t="shared" si="3"/>
        <v/>
      </c>
      <c r="F41" s="41" t="str">
        <f t="shared" si="4"/>
        <v/>
      </c>
      <c r="G41" s="41" t="str">
        <f t="shared" si="6"/>
        <v xml:space="preserve"> </v>
      </c>
      <c r="H41" s="41" t="str">
        <f t="shared" si="5"/>
        <v/>
      </c>
    </row>
    <row r="42" spans="1:8" s="42" customFormat="1" x14ac:dyDescent="0.2">
      <c r="A42" s="38"/>
      <c r="B42" s="39" t="s">
        <v>38</v>
      </c>
      <c r="C42" s="40">
        <v>0</v>
      </c>
      <c r="D42" s="40">
        <v>0</v>
      </c>
      <c r="E42" s="41" t="str">
        <f t="shared" si="3"/>
        <v/>
      </c>
      <c r="F42" s="41" t="str">
        <f t="shared" si="4"/>
        <v/>
      </c>
      <c r="G42" s="41" t="str">
        <f t="shared" si="6"/>
        <v xml:space="preserve"> </v>
      </c>
      <c r="H42" s="41" t="str">
        <f t="shared" si="5"/>
        <v/>
      </c>
    </row>
    <row r="43" spans="1:8" s="42" customFormat="1" x14ac:dyDescent="0.2">
      <c r="A43" s="38"/>
      <c r="B43" s="39" t="s">
        <v>39</v>
      </c>
      <c r="C43" s="40">
        <v>0</v>
      </c>
      <c r="D43" s="40">
        <v>0</v>
      </c>
      <c r="E43" s="41" t="str">
        <f t="shared" si="3"/>
        <v/>
      </c>
      <c r="F43" s="41" t="str">
        <f t="shared" si="4"/>
        <v/>
      </c>
      <c r="G43" s="41" t="str">
        <f t="shared" si="6"/>
        <v xml:space="preserve"> </v>
      </c>
      <c r="H43" s="41" t="str">
        <f t="shared" si="5"/>
        <v/>
      </c>
    </row>
    <row r="44" spans="1:8" s="42" customFormat="1" ht="25.5" x14ac:dyDescent="0.2">
      <c r="A44" s="38"/>
      <c r="B44" s="39" t="s">
        <v>40</v>
      </c>
      <c r="C44" s="40">
        <v>0</v>
      </c>
      <c r="D44" s="40">
        <v>0</v>
      </c>
      <c r="E44" s="41" t="str">
        <f t="shared" si="3"/>
        <v/>
      </c>
      <c r="F44" s="41" t="str">
        <f t="shared" si="4"/>
        <v/>
      </c>
      <c r="G44" s="41" t="str">
        <f t="shared" si="6"/>
        <v xml:space="preserve"> </v>
      </c>
      <c r="H44" s="41" t="str">
        <f t="shared" si="5"/>
        <v/>
      </c>
    </row>
    <row r="45" spans="1:8" s="42" customFormat="1" ht="25.5" x14ac:dyDescent="0.2">
      <c r="A45" s="38"/>
      <c r="B45" s="39" t="s">
        <v>41</v>
      </c>
      <c r="C45" s="40">
        <v>0</v>
      </c>
      <c r="D45" s="40">
        <v>2</v>
      </c>
      <c r="E45" s="41" t="str">
        <f t="shared" si="3"/>
        <v/>
      </c>
      <c r="F45" s="41">
        <f t="shared" si="4"/>
        <v>4.3478260869565216E-2</v>
      </c>
      <c r="G45" s="41">
        <f t="shared" si="6"/>
        <v>1</v>
      </c>
      <c r="H45" s="41" t="str">
        <f t="shared" si="5"/>
        <v/>
      </c>
    </row>
    <row r="46" spans="1:8" s="42" customFormat="1" ht="25.5" x14ac:dyDescent="0.2">
      <c r="A46" s="38"/>
      <c r="B46" s="39" t="s">
        <v>42</v>
      </c>
      <c r="C46" s="40">
        <v>0</v>
      </c>
      <c r="D46" s="40">
        <v>0</v>
      </c>
      <c r="E46" s="41" t="str">
        <f t="shared" si="3"/>
        <v/>
      </c>
      <c r="F46" s="41" t="str">
        <f t="shared" si="4"/>
        <v/>
      </c>
      <c r="G46" s="41" t="str">
        <f t="shared" si="6"/>
        <v xml:space="preserve"> </v>
      </c>
      <c r="H46" s="41" t="str">
        <f t="shared" si="5"/>
        <v/>
      </c>
    </row>
    <row r="47" spans="1:8" s="42" customFormat="1" x14ac:dyDescent="0.2">
      <c r="A47" s="38"/>
      <c r="B47" s="39" t="s">
        <v>43</v>
      </c>
      <c r="C47" s="40">
        <v>0</v>
      </c>
      <c r="D47" s="40">
        <v>0</v>
      </c>
      <c r="E47" s="41" t="str">
        <f t="shared" si="3"/>
        <v/>
      </c>
      <c r="F47" s="41" t="str">
        <f t="shared" si="4"/>
        <v/>
      </c>
      <c r="G47" s="41" t="str">
        <f t="shared" si="6"/>
        <v xml:space="preserve"> </v>
      </c>
      <c r="H47" s="41" t="str">
        <f t="shared" si="5"/>
        <v/>
      </c>
    </row>
    <row r="48" spans="1:8" s="42" customFormat="1" ht="25.5" x14ac:dyDescent="0.2">
      <c r="A48" s="38"/>
      <c r="B48" s="39" t="s">
        <v>44</v>
      </c>
      <c r="C48" s="40">
        <v>0</v>
      </c>
      <c r="D48" s="40">
        <v>0</v>
      </c>
      <c r="E48" s="41" t="str">
        <f t="shared" si="3"/>
        <v/>
      </c>
      <c r="F48" s="41" t="str">
        <f t="shared" si="4"/>
        <v/>
      </c>
      <c r="G48" s="41" t="str">
        <f t="shared" si="6"/>
        <v xml:space="preserve"> </v>
      </c>
      <c r="H48" s="41" t="str">
        <f t="shared" si="5"/>
        <v/>
      </c>
    </row>
    <row r="49" spans="1:8" s="42" customFormat="1" ht="25.5" x14ac:dyDescent="0.2">
      <c r="A49" s="38"/>
      <c r="B49" s="39" t="s">
        <v>45</v>
      </c>
      <c r="C49" s="40">
        <v>2</v>
      </c>
      <c r="D49" s="40">
        <v>1</v>
      </c>
      <c r="E49" s="41">
        <f t="shared" si="3"/>
        <v>2.0618556701030927E-2</v>
      </c>
      <c r="F49" s="41">
        <f t="shared" si="4"/>
        <v>2.1739130434782608E-2</v>
      </c>
      <c r="G49" s="41">
        <f t="shared" si="6"/>
        <v>-0.5</v>
      </c>
      <c r="H49" s="41">
        <f t="shared" si="5"/>
        <v>-1.0309278350515464E-2</v>
      </c>
    </row>
    <row r="50" spans="1:8" s="42" customFormat="1" x14ac:dyDescent="0.2">
      <c r="A50" s="38"/>
      <c r="B50" s="39" t="s">
        <v>46</v>
      </c>
      <c r="C50" s="40">
        <v>39</v>
      </c>
      <c r="D50" s="40">
        <v>1</v>
      </c>
      <c r="E50" s="41">
        <f t="shared" si="3"/>
        <v>0.40206185567010311</v>
      </c>
      <c r="F50" s="41">
        <f t="shared" si="4"/>
        <v>2.1739130434782608E-2</v>
      </c>
      <c r="G50" s="41">
        <f t="shared" si="6"/>
        <v>-0.97435897435897434</v>
      </c>
      <c r="H50" s="41">
        <f t="shared" si="5"/>
        <v>-0.39175257731958762</v>
      </c>
    </row>
    <row r="51" spans="1:8" s="42" customFormat="1" x14ac:dyDescent="0.2">
      <c r="A51" s="38"/>
      <c r="B51" s="39" t="s">
        <v>47</v>
      </c>
      <c r="C51" s="40">
        <v>0</v>
      </c>
      <c r="D51" s="40">
        <v>0</v>
      </c>
      <c r="E51" s="41" t="str">
        <f t="shared" ref="E51:E69" si="7">+IF(C51=0,"",C51/C$19)</f>
        <v/>
      </c>
      <c r="F51" s="41" t="str">
        <f t="shared" ref="F51:F69" si="8">+IF(D51=0,"",D51/D$19)</f>
        <v/>
      </c>
      <c r="G51" s="41" t="str">
        <f t="shared" si="6"/>
        <v xml:space="preserve"> </v>
      </c>
      <c r="H51" s="41" t="str">
        <f t="shared" ref="H51:H69" si="9">+IF(OR(AND(E51=""),(G51="")),"",E51*G51)</f>
        <v/>
      </c>
    </row>
    <row r="52" spans="1:8" s="42" customFormat="1" x14ac:dyDescent="0.2">
      <c r="A52" s="38"/>
      <c r="B52" s="39" t="s">
        <v>48</v>
      </c>
      <c r="C52" s="40">
        <v>0</v>
      </c>
      <c r="D52" s="40">
        <v>1</v>
      </c>
      <c r="E52" s="41" t="str">
        <f t="shared" si="7"/>
        <v/>
      </c>
      <c r="F52" s="41">
        <f t="shared" si="8"/>
        <v>2.1739130434782608E-2</v>
      </c>
      <c r="G52" s="41">
        <f t="shared" ref="G52:G69" si="10">+IF(AND(C52=0,D52=0)," ",IF(C52=0,1,IF(D52=0,-1,(D52-C52)/C52)))</f>
        <v>1</v>
      </c>
      <c r="H52" s="41" t="str">
        <f t="shared" si="9"/>
        <v/>
      </c>
    </row>
    <row r="53" spans="1:8" s="42" customFormat="1" x14ac:dyDescent="0.2">
      <c r="A53" s="38"/>
      <c r="B53" s="39" t="s">
        <v>49</v>
      </c>
      <c r="C53" s="40">
        <v>0</v>
      </c>
      <c r="D53" s="40">
        <v>1</v>
      </c>
      <c r="E53" s="41" t="str">
        <f t="shared" si="7"/>
        <v/>
      </c>
      <c r="F53" s="41">
        <f t="shared" si="8"/>
        <v>2.1739130434782608E-2</v>
      </c>
      <c r="G53" s="41">
        <f t="shared" si="10"/>
        <v>1</v>
      </c>
      <c r="H53" s="41" t="str">
        <f t="shared" si="9"/>
        <v/>
      </c>
    </row>
    <row r="54" spans="1:8" s="42" customFormat="1" x14ac:dyDescent="0.2">
      <c r="A54" s="38"/>
      <c r="B54" s="39" t="s">
        <v>50</v>
      </c>
      <c r="C54" s="40">
        <v>1</v>
      </c>
      <c r="D54" s="40">
        <v>0</v>
      </c>
      <c r="E54" s="41">
        <f t="shared" si="7"/>
        <v>1.0309278350515464E-2</v>
      </c>
      <c r="F54" s="41" t="str">
        <f t="shared" si="8"/>
        <v/>
      </c>
      <c r="G54" s="41">
        <f t="shared" si="10"/>
        <v>-1</v>
      </c>
      <c r="H54" s="41">
        <f t="shared" si="9"/>
        <v>-1.0309278350515464E-2</v>
      </c>
    </row>
    <row r="55" spans="1:8" s="42" customFormat="1" x14ac:dyDescent="0.2">
      <c r="A55" s="38"/>
      <c r="B55" s="39" t="s">
        <v>51</v>
      </c>
      <c r="C55" s="40">
        <v>0</v>
      </c>
      <c r="D55" s="40">
        <v>0</v>
      </c>
      <c r="E55" s="41" t="str">
        <f t="shared" si="7"/>
        <v/>
      </c>
      <c r="F55" s="41" t="str">
        <f t="shared" si="8"/>
        <v/>
      </c>
      <c r="G55" s="41" t="str">
        <f t="shared" si="10"/>
        <v xml:space="preserve"> </v>
      </c>
      <c r="H55" s="41" t="str">
        <f t="shared" si="9"/>
        <v/>
      </c>
    </row>
    <row r="56" spans="1:8" s="42" customFormat="1" x14ac:dyDescent="0.2">
      <c r="A56" s="38"/>
      <c r="B56" s="39" t="s">
        <v>52</v>
      </c>
      <c r="C56" s="40">
        <v>0</v>
      </c>
      <c r="D56" s="40">
        <v>1</v>
      </c>
      <c r="E56" s="41" t="str">
        <f t="shared" si="7"/>
        <v/>
      </c>
      <c r="F56" s="41">
        <f t="shared" si="8"/>
        <v>2.1739130434782608E-2</v>
      </c>
      <c r="G56" s="41">
        <f t="shared" si="10"/>
        <v>1</v>
      </c>
      <c r="H56" s="41" t="str">
        <f t="shared" si="9"/>
        <v/>
      </c>
    </row>
    <row r="57" spans="1:8" s="42" customFormat="1" x14ac:dyDescent="0.2">
      <c r="A57" s="38"/>
      <c r="B57" s="39" t="s">
        <v>53</v>
      </c>
      <c r="C57" s="40">
        <v>0</v>
      </c>
      <c r="D57" s="40">
        <v>0</v>
      </c>
      <c r="E57" s="41" t="str">
        <f t="shared" si="7"/>
        <v/>
      </c>
      <c r="F57" s="41" t="str">
        <f t="shared" si="8"/>
        <v/>
      </c>
      <c r="G57" s="41" t="str">
        <f t="shared" si="10"/>
        <v xml:space="preserve"> </v>
      </c>
      <c r="H57" s="41" t="str">
        <f t="shared" si="9"/>
        <v/>
      </c>
    </row>
    <row r="58" spans="1:8" s="42" customFormat="1" x14ac:dyDescent="0.2">
      <c r="A58" s="38"/>
      <c r="B58" s="39" t="s">
        <v>54</v>
      </c>
      <c r="C58" s="40">
        <v>0</v>
      </c>
      <c r="D58" s="40">
        <v>0</v>
      </c>
      <c r="E58" s="41" t="str">
        <f t="shared" si="7"/>
        <v/>
      </c>
      <c r="F58" s="41" t="str">
        <f t="shared" si="8"/>
        <v/>
      </c>
      <c r="G58" s="41" t="str">
        <f t="shared" si="10"/>
        <v xml:space="preserve"> </v>
      </c>
      <c r="H58" s="41" t="str">
        <f t="shared" si="9"/>
        <v/>
      </c>
    </row>
    <row r="59" spans="1:8" s="42" customFormat="1" x14ac:dyDescent="0.2">
      <c r="A59" s="38"/>
      <c r="B59" s="39" t="s">
        <v>55</v>
      </c>
      <c r="C59" s="40">
        <v>0</v>
      </c>
      <c r="D59" s="40">
        <v>11</v>
      </c>
      <c r="E59" s="41" t="str">
        <f t="shared" si="7"/>
        <v/>
      </c>
      <c r="F59" s="41">
        <f t="shared" si="8"/>
        <v>0.2391304347826087</v>
      </c>
      <c r="G59" s="41">
        <f t="shared" si="10"/>
        <v>1</v>
      </c>
      <c r="H59" s="41" t="str">
        <f t="shared" si="9"/>
        <v/>
      </c>
    </row>
    <row r="60" spans="1:8" s="42" customFormat="1" ht="25.5" x14ac:dyDescent="0.2">
      <c r="A60" s="38"/>
      <c r="B60" s="39" t="s">
        <v>56</v>
      </c>
      <c r="C60" s="40">
        <v>1</v>
      </c>
      <c r="D60" s="40">
        <v>0</v>
      </c>
      <c r="E60" s="41">
        <f t="shared" si="7"/>
        <v>1.0309278350515464E-2</v>
      </c>
      <c r="F60" s="41" t="str">
        <f t="shared" si="8"/>
        <v/>
      </c>
      <c r="G60" s="41">
        <f t="shared" si="10"/>
        <v>-1</v>
      </c>
      <c r="H60" s="41">
        <f t="shared" si="9"/>
        <v>-1.0309278350515464E-2</v>
      </c>
    </row>
    <row r="61" spans="1:8" s="42" customFormat="1" ht="25.5" x14ac:dyDescent="0.2">
      <c r="A61" s="38"/>
      <c r="B61" s="39" t="s">
        <v>57</v>
      </c>
      <c r="C61" s="40">
        <v>26</v>
      </c>
      <c r="D61" s="40">
        <v>3</v>
      </c>
      <c r="E61" s="41">
        <f t="shared" si="7"/>
        <v>0.26804123711340205</v>
      </c>
      <c r="F61" s="41">
        <f t="shared" si="8"/>
        <v>6.5217391304347824E-2</v>
      </c>
      <c r="G61" s="41">
        <f t="shared" si="10"/>
        <v>-0.88461538461538458</v>
      </c>
      <c r="H61" s="41">
        <f t="shared" si="9"/>
        <v>-0.23711340206185566</v>
      </c>
    </row>
    <row r="62" spans="1:8" s="42" customFormat="1" x14ac:dyDescent="0.2">
      <c r="A62" s="38"/>
      <c r="B62" s="39" t="s">
        <v>58</v>
      </c>
      <c r="C62" s="40">
        <v>2</v>
      </c>
      <c r="D62" s="40">
        <v>2</v>
      </c>
      <c r="E62" s="41">
        <f t="shared" si="7"/>
        <v>2.0618556701030927E-2</v>
      </c>
      <c r="F62" s="41">
        <f t="shared" si="8"/>
        <v>4.3478260869565216E-2</v>
      </c>
      <c r="G62" s="41">
        <f t="shared" si="10"/>
        <v>0</v>
      </c>
      <c r="H62" s="41">
        <f t="shared" si="9"/>
        <v>0</v>
      </c>
    </row>
    <row r="63" spans="1:8" s="42" customFormat="1" x14ac:dyDescent="0.2">
      <c r="A63" s="38"/>
      <c r="B63" s="39" t="s">
        <v>59</v>
      </c>
      <c r="C63" s="40">
        <v>0</v>
      </c>
      <c r="D63" s="40">
        <v>0</v>
      </c>
      <c r="E63" s="41" t="str">
        <f t="shared" si="7"/>
        <v/>
      </c>
      <c r="F63" s="41" t="str">
        <f t="shared" si="8"/>
        <v/>
      </c>
      <c r="G63" s="41" t="str">
        <f t="shared" si="10"/>
        <v xml:space="preserve"> </v>
      </c>
      <c r="H63" s="41" t="str">
        <f t="shared" si="9"/>
        <v/>
      </c>
    </row>
    <row r="64" spans="1:8" s="42" customFormat="1" x14ac:dyDescent="0.2">
      <c r="A64" s="38"/>
      <c r="B64" s="39" t="s">
        <v>60</v>
      </c>
      <c r="C64" s="40">
        <v>4</v>
      </c>
      <c r="D64" s="40">
        <v>13</v>
      </c>
      <c r="E64" s="41">
        <f t="shared" si="7"/>
        <v>4.1237113402061855E-2</v>
      </c>
      <c r="F64" s="41">
        <f t="shared" si="8"/>
        <v>0.28260869565217389</v>
      </c>
      <c r="G64" s="41">
        <f t="shared" si="10"/>
        <v>2.25</v>
      </c>
      <c r="H64" s="41">
        <f t="shared" si="9"/>
        <v>9.2783505154639179E-2</v>
      </c>
    </row>
    <row r="65" spans="1:8" s="42" customFormat="1" x14ac:dyDescent="0.2">
      <c r="A65" s="38"/>
      <c r="B65" s="39" t="s">
        <v>61</v>
      </c>
      <c r="C65" s="40">
        <v>0</v>
      </c>
      <c r="D65" s="40">
        <v>0</v>
      </c>
      <c r="E65" s="41" t="str">
        <f t="shared" si="7"/>
        <v/>
      </c>
      <c r="F65" s="41" t="str">
        <f t="shared" si="8"/>
        <v/>
      </c>
      <c r="G65" s="41" t="str">
        <f t="shared" si="10"/>
        <v xml:space="preserve"> </v>
      </c>
      <c r="H65" s="41" t="str">
        <f t="shared" si="9"/>
        <v/>
      </c>
    </row>
    <row r="66" spans="1:8" s="42" customFormat="1" x14ac:dyDescent="0.2">
      <c r="A66" s="38"/>
      <c r="B66" s="39" t="s">
        <v>62</v>
      </c>
      <c r="C66" s="40">
        <v>0</v>
      </c>
      <c r="D66" s="40">
        <v>1</v>
      </c>
      <c r="E66" s="41" t="str">
        <f t="shared" si="7"/>
        <v/>
      </c>
      <c r="F66" s="41">
        <f t="shared" si="8"/>
        <v>2.1739130434782608E-2</v>
      </c>
      <c r="G66" s="41">
        <f t="shared" si="10"/>
        <v>1</v>
      </c>
      <c r="H66" s="41" t="str">
        <f t="shared" si="9"/>
        <v/>
      </c>
    </row>
    <row r="67" spans="1:8" s="42" customFormat="1" x14ac:dyDescent="0.2">
      <c r="A67" s="38"/>
      <c r="B67" s="39" t="s">
        <v>63</v>
      </c>
      <c r="C67" s="40">
        <v>1</v>
      </c>
      <c r="D67" s="40">
        <v>1</v>
      </c>
      <c r="E67" s="41">
        <f t="shared" si="7"/>
        <v>1.0309278350515464E-2</v>
      </c>
      <c r="F67" s="41">
        <f t="shared" si="8"/>
        <v>2.1739130434782608E-2</v>
      </c>
      <c r="G67" s="41">
        <f t="shared" si="10"/>
        <v>0</v>
      </c>
      <c r="H67" s="41">
        <f t="shared" si="9"/>
        <v>0</v>
      </c>
    </row>
    <row r="68" spans="1:8" s="42" customFormat="1" x14ac:dyDescent="0.2">
      <c r="A68" s="38"/>
      <c r="B68" s="39" t="s">
        <v>64</v>
      </c>
      <c r="C68" s="40">
        <v>1</v>
      </c>
      <c r="D68" s="40">
        <v>3</v>
      </c>
      <c r="E68" s="41">
        <f t="shared" si="7"/>
        <v>1.0309278350515464E-2</v>
      </c>
      <c r="F68" s="41">
        <f t="shared" si="8"/>
        <v>6.5217391304347824E-2</v>
      </c>
      <c r="G68" s="41">
        <f t="shared" si="10"/>
        <v>2</v>
      </c>
      <c r="H68" s="41">
        <f t="shared" si="9"/>
        <v>2.0618556701030927E-2</v>
      </c>
    </row>
    <row r="69" spans="1:8" s="42" customFormat="1" x14ac:dyDescent="0.2">
      <c r="A69" s="38"/>
      <c r="B69" s="39" t="s">
        <v>65</v>
      </c>
      <c r="C69" s="40">
        <v>0</v>
      </c>
      <c r="D69" s="40">
        <v>0</v>
      </c>
      <c r="E69" s="41" t="str">
        <f t="shared" si="7"/>
        <v/>
      </c>
      <c r="F69" s="41" t="str">
        <f t="shared" si="8"/>
        <v/>
      </c>
      <c r="G69" s="41" t="str">
        <f t="shared" si="10"/>
        <v xml:space="preserve"> </v>
      </c>
      <c r="H69" s="41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2" t="s">
        <v>3</v>
      </c>
      <c r="C73" s="22" t="s">
        <v>14</v>
      </c>
      <c r="D73" s="24"/>
      <c r="E73" s="22" t="s">
        <v>5</v>
      </c>
      <c r="F73" s="24"/>
      <c r="G73" s="22" t="s">
        <v>15</v>
      </c>
      <c r="H73" s="22" t="s">
        <v>7</v>
      </c>
    </row>
    <row r="74" spans="1:8" x14ac:dyDescent="0.2">
      <c r="A74" s="14"/>
      <c r="B74" s="23"/>
      <c r="C74" s="18">
        <v>2019</v>
      </c>
      <c r="D74" s="18">
        <v>2020</v>
      </c>
      <c r="E74" s="18">
        <v>2019</v>
      </c>
      <c r="F74" s="18">
        <v>2020</v>
      </c>
      <c r="G74" s="23"/>
      <c r="H74" s="23"/>
    </row>
    <row r="75" spans="1:8" x14ac:dyDescent="0.2">
      <c r="A75" s="14"/>
      <c r="B75" s="19" t="s">
        <v>9</v>
      </c>
      <c r="C75" s="20">
        <f>SUM(C76:C167)</f>
        <v>1462</v>
      </c>
      <c r="D75" s="20">
        <f>SUM(D76:D167)</f>
        <v>1274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-0.12859097127222982</v>
      </c>
      <c r="H75" s="21">
        <f t="shared" ref="H75:H106" si="13">+IF(OR(AND(E75=""),(G75="")),"",E75*G75)</f>
        <v>-0.12859097127222982</v>
      </c>
    </row>
    <row r="76" spans="1:8" s="42" customFormat="1" x14ac:dyDescent="0.2">
      <c r="A76" s="38"/>
      <c r="B76" s="39" t="s">
        <v>66</v>
      </c>
      <c r="C76" s="40">
        <v>27</v>
      </c>
      <c r="D76" s="40">
        <v>17</v>
      </c>
      <c r="E76" s="41">
        <f t="shared" si="11"/>
        <v>1.8467852257181942E-2</v>
      </c>
      <c r="F76" s="41">
        <f t="shared" si="12"/>
        <v>1.3343799058084773E-2</v>
      </c>
      <c r="G76" s="41">
        <f t="shared" ref="G76:G107" si="14">+IF(AND(C76=0,D76=0)," ",IF(C76=0,1,IF(D76=0,-1,(D76-C76)/C76)))</f>
        <v>-0.37037037037037035</v>
      </c>
      <c r="H76" s="41">
        <f t="shared" si="13"/>
        <v>-6.8399452804377564E-3</v>
      </c>
    </row>
    <row r="77" spans="1:8" s="42" customFormat="1" ht="25.5" x14ac:dyDescent="0.2">
      <c r="A77" s="38"/>
      <c r="B77" s="39" t="s">
        <v>67</v>
      </c>
      <c r="C77" s="40">
        <v>2</v>
      </c>
      <c r="D77" s="40">
        <v>0</v>
      </c>
      <c r="E77" s="41">
        <f t="shared" si="11"/>
        <v>1.3679890560875513E-3</v>
      </c>
      <c r="F77" s="41" t="str">
        <f t="shared" si="12"/>
        <v/>
      </c>
      <c r="G77" s="41">
        <f t="shared" si="14"/>
        <v>-1</v>
      </c>
      <c r="H77" s="41">
        <f t="shared" si="13"/>
        <v>-1.3679890560875513E-3</v>
      </c>
    </row>
    <row r="78" spans="1:8" s="42" customFormat="1" x14ac:dyDescent="0.2">
      <c r="A78" s="38"/>
      <c r="B78" s="39" t="s">
        <v>68</v>
      </c>
      <c r="C78" s="40">
        <v>3</v>
      </c>
      <c r="D78" s="40">
        <v>3</v>
      </c>
      <c r="E78" s="41">
        <f t="shared" si="11"/>
        <v>2.0519835841313269E-3</v>
      </c>
      <c r="F78" s="41">
        <f t="shared" si="12"/>
        <v>2.3547880690737832E-3</v>
      </c>
      <c r="G78" s="41">
        <f t="shared" si="14"/>
        <v>0</v>
      </c>
      <c r="H78" s="41">
        <f t="shared" si="13"/>
        <v>0</v>
      </c>
    </row>
    <row r="79" spans="1:8" s="42" customFormat="1" x14ac:dyDescent="0.2">
      <c r="A79" s="38"/>
      <c r="B79" s="39" t="s">
        <v>69</v>
      </c>
      <c r="C79" s="40">
        <v>70</v>
      </c>
      <c r="D79" s="40">
        <v>27</v>
      </c>
      <c r="E79" s="41">
        <f t="shared" si="11"/>
        <v>4.7879616963064295E-2</v>
      </c>
      <c r="F79" s="41">
        <f t="shared" si="12"/>
        <v>2.119309262166405E-2</v>
      </c>
      <c r="G79" s="41">
        <f t="shared" si="14"/>
        <v>-0.61428571428571432</v>
      </c>
      <c r="H79" s="41">
        <f t="shared" si="13"/>
        <v>-2.9411764705882356E-2</v>
      </c>
    </row>
    <row r="80" spans="1:8" s="42" customFormat="1" ht="25.5" x14ac:dyDescent="0.2">
      <c r="A80" s="38"/>
      <c r="B80" s="39" t="s">
        <v>70</v>
      </c>
      <c r="C80" s="40">
        <v>56</v>
      </c>
      <c r="D80" s="40">
        <v>14</v>
      </c>
      <c r="E80" s="41">
        <f t="shared" si="11"/>
        <v>3.8303693570451436E-2</v>
      </c>
      <c r="F80" s="41">
        <f t="shared" si="12"/>
        <v>1.098901098901099E-2</v>
      </c>
      <c r="G80" s="41">
        <f t="shared" si="14"/>
        <v>-0.75</v>
      </c>
      <c r="H80" s="41">
        <f t="shared" si="13"/>
        <v>-2.8727770177838577E-2</v>
      </c>
    </row>
    <row r="81" spans="1:8" s="42" customFormat="1" x14ac:dyDescent="0.2">
      <c r="A81" s="38"/>
      <c r="B81" s="39" t="s">
        <v>71</v>
      </c>
      <c r="C81" s="40">
        <v>0</v>
      </c>
      <c r="D81" s="40">
        <v>0</v>
      </c>
      <c r="E81" s="41" t="str">
        <f t="shared" si="11"/>
        <v/>
      </c>
      <c r="F81" s="41" t="str">
        <f t="shared" si="12"/>
        <v/>
      </c>
      <c r="G81" s="41" t="str">
        <f t="shared" si="14"/>
        <v xml:space="preserve"> </v>
      </c>
      <c r="H81" s="41" t="str">
        <f t="shared" si="13"/>
        <v/>
      </c>
    </row>
    <row r="82" spans="1:8" s="42" customFormat="1" x14ac:dyDescent="0.2">
      <c r="A82" s="38"/>
      <c r="B82" s="39" t="s">
        <v>72</v>
      </c>
      <c r="C82" s="40">
        <v>9</v>
      </c>
      <c r="D82" s="40">
        <v>1</v>
      </c>
      <c r="E82" s="41">
        <f t="shared" si="11"/>
        <v>6.1559507523939808E-3</v>
      </c>
      <c r="F82" s="41">
        <f t="shared" si="12"/>
        <v>7.8492935635792783E-4</v>
      </c>
      <c r="G82" s="41">
        <f t="shared" si="14"/>
        <v>-0.88888888888888884</v>
      </c>
      <c r="H82" s="41">
        <f t="shared" si="13"/>
        <v>-5.4719562243502051E-3</v>
      </c>
    </row>
    <row r="83" spans="1:8" s="42" customFormat="1" x14ac:dyDescent="0.2">
      <c r="A83" s="38"/>
      <c r="B83" s="39" t="s">
        <v>73</v>
      </c>
      <c r="C83" s="40">
        <v>0</v>
      </c>
      <c r="D83" s="40">
        <v>0</v>
      </c>
      <c r="E83" s="41" t="str">
        <f t="shared" si="11"/>
        <v/>
      </c>
      <c r="F83" s="41" t="str">
        <f t="shared" si="12"/>
        <v/>
      </c>
      <c r="G83" s="41" t="str">
        <f t="shared" si="14"/>
        <v xml:space="preserve"> </v>
      </c>
      <c r="H83" s="41" t="str">
        <f t="shared" si="13"/>
        <v/>
      </c>
    </row>
    <row r="84" spans="1:8" s="42" customFormat="1" x14ac:dyDescent="0.2">
      <c r="A84" s="38"/>
      <c r="B84" s="39" t="s">
        <v>74</v>
      </c>
      <c r="C84" s="40">
        <v>0</v>
      </c>
      <c r="D84" s="40">
        <v>0</v>
      </c>
      <c r="E84" s="41" t="str">
        <f t="shared" si="11"/>
        <v/>
      </c>
      <c r="F84" s="41" t="str">
        <f t="shared" si="12"/>
        <v/>
      </c>
      <c r="G84" s="41" t="str">
        <f t="shared" si="14"/>
        <v xml:space="preserve"> </v>
      </c>
      <c r="H84" s="41" t="str">
        <f t="shared" si="13"/>
        <v/>
      </c>
    </row>
    <row r="85" spans="1:8" s="42" customFormat="1" x14ac:dyDescent="0.2">
      <c r="A85" s="38"/>
      <c r="B85" s="39" t="s">
        <v>75</v>
      </c>
      <c r="C85" s="40">
        <v>0</v>
      </c>
      <c r="D85" s="40">
        <v>0</v>
      </c>
      <c r="E85" s="41" t="str">
        <f t="shared" si="11"/>
        <v/>
      </c>
      <c r="F85" s="41" t="str">
        <f t="shared" si="12"/>
        <v/>
      </c>
      <c r="G85" s="41" t="str">
        <f t="shared" si="14"/>
        <v xml:space="preserve"> </v>
      </c>
      <c r="H85" s="41" t="str">
        <f t="shared" si="13"/>
        <v/>
      </c>
    </row>
    <row r="86" spans="1:8" s="42" customFormat="1" x14ac:dyDescent="0.2">
      <c r="A86" s="38"/>
      <c r="B86" s="39" t="s">
        <v>76</v>
      </c>
      <c r="C86" s="40">
        <v>0</v>
      </c>
      <c r="D86" s="40">
        <v>0</v>
      </c>
      <c r="E86" s="41" t="str">
        <f t="shared" si="11"/>
        <v/>
      </c>
      <c r="F86" s="41" t="str">
        <f t="shared" si="12"/>
        <v/>
      </c>
      <c r="G86" s="41" t="str">
        <f t="shared" si="14"/>
        <v xml:space="preserve"> </v>
      </c>
      <c r="H86" s="41" t="str">
        <f t="shared" si="13"/>
        <v/>
      </c>
    </row>
    <row r="87" spans="1:8" s="42" customFormat="1" x14ac:dyDescent="0.2">
      <c r="A87" s="38"/>
      <c r="B87" s="39" t="s">
        <v>77</v>
      </c>
      <c r="C87" s="40">
        <v>3</v>
      </c>
      <c r="D87" s="40">
        <v>5</v>
      </c>
      <c r="E87" s="41">
        <f t="shared" si="11"/>
        <v>2.0519835841313269E-3</v>
      </c>
      <c r="F87" s="41">
        <f t="shared" si="12"/>
        <v>3.9246467817896386E-3</v>
      </c>
      <c r="G87" s="41">
        <f t="shared" si="14"/>
        <v>0.66666666666666663</v>
      </c>
      <c r="H87" s="41">
        <f t="shared" si="13"/>
        <v>1.3679890560875513E-3</v>
      </c>
    </row>
    <row r="88" spans="1:8" s="42" customFormat="1" x14ac:dyDescent="0.2">
      <c r="A88" s="38"/>
      <c r="B88" s="39" t="s">
        <v>78</v>
      </c>
      <c r="C88" s="40">
        <v>0</v>
      </c>
      <c r="D88" s="40">
        <v>0</v>
      </c>
      <c r="E88" s="41" t="str">
        <f t="shared" si="11"/>
        <v/>
      </c>
      <c r="F88" s="41" t="str">
        <f t="shared" si="12"/>
        <v/>
      </c>
      <c r="G88" s="41" t="str">
        <f t="shared" si="14"/>
        <v xml:space="preserve"> </v>
      </c>
      <c r="H88" s="41" t="str">
        <f t="shared" si="13"/>
        <v/>
      </c>
    </row>
    <row r="89" spans="1:8" s="42" customFormat="1" x14ac:dyDescent="0.2">
      <c r="A89" s="38"/>
      <c r="B89" s="39" t="s">
        <v>79</v>
      </c>
      <c r="C89" s="40">
        <v>22</v>
      </c>
      <c r="D89" s="40">
        <v>2</v>
      </c>
      <c r="E89" s="41">
        <f t="shared" si="11"/>
        <v>1.5047879616963064E-2</v>
      </c>
      <c r="F89" s="41">
        <f t="shared" si="12"/>
        <v>1.5698587127158557E-3</v>
      </c>
      <c r="G89" s="41">
        <f t="shared" si="14"/>
        <v>-0.90909090909090906</v>
      </c>
      <c r="H89" s="41">
        <f t="shared" si="13"/>
        <v>-1.3679890560875513E-2</v>
      </c>
    </row>
    <row r="90" spans="1:8" s="42" customFormat="1" x14ac:dyDescent="0.2">
      <c r="A90" s="38"/>
      <c r="B90" s="39" t="s">
        <v>80</v>
      </c>
      <c r="C90" s="40">
        <v>45</v>
      </c>
      <c r="D90" s="40">
        <v>11</v>
      </c>
      <c r="E90" s="41">
        <f t="shared" si="11"/>
        <v>3.0779753761969904E-2</v>
      </c>
      <c r="F90" s="41">
        <f t="shared" si="12"/>
        <v>8.634222919937205E-3</v>
      </c>
      <c r="G90" s="41">
        <f t="shared" si="14"/>
        <v>-0.75555555555555554</v>
      </c>
      <c r="H90" s="41">
        <f t="shared" si="13"/>
        <v>-2.3255813953488372E-2</v>
      </c>
    </row>
    <row r="91" spans="1:8" s="42" customFormat="1" x14ac:dyDescent="0.2">
      <c r="A91" s="38"/>
      <c r="B91" s="39" t="s">
        <v>81</v>
      </c>
      <c r="C91" s="40">
        <v>15</v>
      </c>
      <c r="D91" s="40">
        <v>9</v>
      </c>
      <c r="E91" s="41">
        <f t="shared" si="11"/>
        <v>1.0259917920656635E-2</v>
      </c>
      <c r="F91" s="41">
        <f t="shared" si="12"/>
        <v>7.0643642072213504E-3</v>
      </c>
      <c r="G91" s="41">
        <f t="shared" si="14"/>
        <v>-0.4</v>
      </c>
      <c r="H91" s="41">
        <f t="shared" si="13"/>
        <v>-4.1039671682626538E-3</v>
      </c>
    </row>
    <row r="92" spans="1:8" s="42" customFormat="1" x14ac:dyDescent="0.2">
      <c r="A92" s="38"/>
      <c r="B92" s="39" t="s">
        <v>82</v>
      </c>
      <c r="C92" s="40">
        <v>6</v>
      </c>
      <c r="D92" s="40">
        <v>5</v>
      </c>
      <c r="E92" s="41">
        <f t="shared" si="11"/>
        <v>4.1039671682626538E-3</v>
      </c>
      <c r="F92" s="41">
        <f t="shared" si="12"/>
        <v>3.9246467817896386E-3</v>
      </c>
      <c r="G92" s="41">
        <f t="shared" si="14"/>
        <v>-0.16666666666666666</v>
      </c>
      <c r="H92" s="41">
        <f t="shared" si="13"/>
        <v>-6.8399452804377564E-4</v>
      </c>
    </row>
    <row r="93" spans="1:8" s="42" customFormat="1" x14ac:dyDescent="0.2">
      <c r="A93" s="38"/>
      <c r="B93" s="39" t="s">
        <v>83</v>
      </c>
      <c r="C93" s="40">
        <v>1</v>
      </c>
      <c r="D93" s="40">
        <v>1</v>
      </c>
      <c r="E93" s="41">
        <f t="shared" si="11"/>
        <v>6.8399452804377564E-4</v>
      </c>
      <c r="F93" s="41">
        <f t="shared" si="12"/>
        <v>7.8492935635792783E-4</v>
      </c>
      <c r="G93" s="41">
        <f t="shared" si="14"/>
        <v>0</v>
      </c>
      <c r="H93" s="41">
        <f t="shared" si="13"/>
        <v>0</v>
      </c>
    </row>
    <row r="94" spans="1:8" s="42" customFormat="1" x14ac:dyDescent="0.2">
      <c r="A94" s="38"/>
      <c r="B94" s="39" t="s">
        <v>84</v>
      </c>
      <c r="C94" s="40">
        <v>4</v>
      </c>
      <c r="D94" s="40">
        <v>6</v>
      </c>
      <c r="E94" s="41">
        <f t="shared" si="11"/>
        <v>2.7359781121751026E-3</v>
      </c>
      <c r="F94" s="41">
        <f t="shared" si="12"/>
        <v>4.7095761381475663E-3</v>
      </c>
      <c r="G94" s="41">
        <f t="shared" si="14"/>
        <v>0.5</v>
      </c>
      <c r="H94" s="41">
        <f t="shared" si="13"/>
        <v>1.3679890560875513E-3</v>
      </c>
    </row>
    <row r="95" spans="1:8" s="42" customFormat="1" x14ac:dyDescent="0.2">
      <c r="A95" s="38"/>
      <c r="B95" s="39" t="s">
        <v>85</v>
      </c>
      <c r="C95" s="40">
        <v>0</v>
      </c>
      <c r="D95" s="40">
        <v>0</v>
      </c>
      <c r="E95" s="41" t="str">
        <f t="shared" si="11"/>
        <v/>
      </c>
      <c r="F95" s="41" t="str">
        <f t="shared" si="12"/>
        <v/>
      </c>
      <c r="G95" s="41" t="str">
        <f t="shared" si="14"/>
        <v xml:space="preserve"> </v>
      </c>
      <c r="H95" s="41" t="str">
        <f t="shared" si="13"/>
        <v/>
      </c>
    </row>
    <row r="96" spans="1:8" s="42" customFormat="1" x14ac:dyDescent="0.2">
      <c r="A96" s="38"/>
      <c r="B96" s="39" t="s">
        <v>86</v>
      </c>
      <c r="C96" s="40">
        <v>11</v>
      </c>
      <c r="D96" s="40">
        <v>1</v>
      </c>
      <c r="E96" s="41">
        <f t="shared" si="11"/>
        <v>7.523939808481532E-3</v>
      </c>
      <c r="F96" s="41">
        <f t="shared" si="12"/>
        <v>7.8492935635792783E-4</v>
      </c>
      <c r="G96" s="41">
        <f t="shared" si="14"/>
        <v>-0.90909090909090906</v>
      </c>
      <c r="H96" s="41">
        <f t="shared" si="13"/>
        <v>-6.8399452804377564E-3</v>
      </c>
    </row>
    <row r="97" spans="1:8" s="42" customFormat="1" x14ac:dyDescent="0.2">
      <c r="A97" s="38"/>
      <c r="B97" s="39" t="s">
        <v>87</v>
      </c>
      <c r="C97" s="40">
        <v>1</v>
      </c>
      <c r="D97" s="40">
        <v>0</v>
      </c>
      <c r="E97" s="41">
        <f t="shared" si="11"/>
        <v>6.8399452804377564E-4</v>
      </c>
      <c r="F97" s="41" t="str">
        <f t="shared" si="12"/>
        <v/>
      </c>
      <c r="G97" s="41">
        <f t="shared" si="14"/>
        <v>-1</v>
      </c>
      <c r="H97" s="41">
        <f t="shared" si="13"/>
        <v>-6.8399452804377564E-4</v>
      </c>
    </row>
    <row r="98" spans="1:8" s="42" customFormat="1" x14ac:dyDescent="0.2">
      <c r="A98" s="38"/>
      <c r="B98" s="39" t="s">
        <v>88</v>
      </c>
      <c r="C98" s="40">
        <v>0</v>
      </c>
      <c r="D98" s="40">
        <v>0</v>
      </c>
      <c r="E98" s="41" t="str">
        <f t="shared" si="11"/>
        <v/>
      </c>
      <c r="F98" s="41" t="str">
        <f t="shared" si="12"/>
        <v/>
      </c>
      <c r="G98" s="41" t="str">
        <f t="shared" si="14"/>
        <v xml:space="preserve"> </v>
      </c>
      <c r="H98" s="41" t="str">
        <f t="shared" si="13"/>
        <v/>
      </c>
    </row>
    <row r="99" spans="1:8" s="42" customFormat="1" x14ac:dyDescent="0.2">
      <c r="A99" s="38"/>
      <c r="B99" s="39" t="s">
        <v>89</v>
      </c>
      <c r="C99" s="40">
        <v>3</v>
      </c>
      <c r="D99" s="40">
        <v>11</v>
      </c>
      <c r="E99" s="41">
        <f t="shared" si="11"/>
        <v>2.0519835841313269E-3</v>
      </c>
      <c r="F99" s="41">
        <f t="shared" si="12"/>
        <v>8.634222919937205E-3</v>
      </c>
      <c r="G99" s="41">
        <f t="shared" si="14"/>
        <v>2.6666666666666665</v>
      </c>
      <c r="H99" s="41">
        <f t="shared" si="13"/>
        <v>5.4719562243502051E-3</v>
      </c>
    </row>
    <row r="100" spans="1:8" s="42" customFormat="1" x14ac:dyDescent="0.2">
      <c r="A100" s="38"/>
      <c r="B100" s="39" t="s">
        <v>90</v>
      </c>
      <c r="C100" s="40">
        <v>1</v>
      </c>
      <c r="D100" s="40">
        <v>0</v>
      </c>
      <c r="E100" s="41">
        <f t="shared" si="11"/>
        <v>6.8399452804377564E-4</v>
      </c>
      <c r="F100" s="41" t="str">
        <f t="shared" si="12"/>
        <v/>
      </c>
      <c r="G100" s="41">
        <f t="shared" si="14"/>
        <v>-1</v>
      </c>
      <c r="H100" s="41">
        <f t="shared" si="13"/>
        <v>-6.8399452804377564E-4</v>
      </c>
    </row>
    <row r="101" spans="1:8" s="42" customFormat="1" x14ac:dyDescent="0.2">
      <c r="A101" s="38"/>
      <c r="B101" s="39" t="s">
        <v>91</v>
      </c>
      <c r="C101" s="40">
        <v>2</v>
      </c>
      <c r="D101" s="40">
        <v>4</v>
      </c>
      <c r="E101" s="41">
        <f t="shared" si="11"/>
        <v>1.3679890560875513E-3</v>
      </c>
      <c r="F101" s="41">
        <f t="shared" si="12"/>
        <v>3.1397174254317113E-3</v>
      </c>
      <c r="G101" s="41">
        <f t="shared" si="14"/>
        <v>1</v>
      </c>
      <c r="H101" s="41">
        <f t="shared" si="13"/>
        <v>1.3679890560875513E-3</v>
      </c>
    </row>
    <row r="102" spans="1:8" s="42" customFormat="1" x14ac:dyDescent="0.2">
      <c r="A102" s="38"/>
      <c r="B102" s="39" t="s">
        <v>92</v>
      </c>
      <c r="C102" s="40">
        <v>1</v>
      </c>
      <c r="D102" s="40">
        <v>0</v>
      </c>
      <c r="E102" s="41">
        <f t="shared" si="11"/>
        <v>6.8399452804377564E-4</v>
      </c>
      <c r="F102" s="41" t="str">
        <f t="shared" si="12"/>
        <v/>
      </c>
      <c r="G102" s="41">
        <f t="shared" si="14"/>
        <v>-1</v>
      </c>
      <c r="H102" s="41">
        <f t="shared" si="13"/>
        <v>-6.8399452804377564E-4</v>
      </c>
    </row>
    <row r="103" spans="1:8" s="42" customFormat="1" x14ac:dyDescent="0.2">
      <c r="A103" s="38"/>
      <c r="B103" s="39" t="s">
        <v>93</v>
      </c>
      <c r="C103" s="40">
        <v>23</v>
      </c>
      <c r="D103" s="40">
        <v>8</v>
      </c>
      <c r="E103" s="41">
        <f t="shared" si="11"/>
        <v>1.573187414500684E-2</v>
      </c>
      <c r="F103" s="41">
        <f t="shared" si="12"/>
        <v>6.2794348508634227E-3</v>
      </c>
      <c r="G103" s="41">
        <f t="shared" si="14"/>
        <v>-0.65217391304347827</v>
      </c>
      <c r="H103" s="41">
        <f t="shared" si="13"/>
        <v>-1.0259917920656635E-2</v>
      </c>
    </row>
    <row r="104" spans="1:8" s="42" customFormat="1" x14ac:dyDescent="0.2">
      <c r="A104" s="38"/>
      <c r="B104" s="39" t="s">
        <v>94</v>
      </c>
      <c r="C104" s="40">
        <v>5</v>
      </c>
      <c r="D104" s="40">
        <v>11</v>
      </c>
      <c r="E104" s="41">
        <f t="shared" si="11"/>
        <v>3.4199726402188782E-3</v>
      </c>
      <c r="F104" s="41">
        <f t="shared" si="12"/>
        <v>8.634222919937205E-3</v>
      </c>
      <c r="G104" s="41">
        <f t="shared" si="14"/>
        <v>1.2</v>
      </c>
      <c r="H104" s="41">
        <f t="shared" si="13"/>
        <v>4.1039671682626538E-3</v>
      </c>
    </row>
    <row r="105" spans="1:8" s="42" customFormat="1" x14ac:dyDescent="0.2">
      <c r="A105" s="38" t="s">
        <v>95</v>
      </c>
      <c r="B105" s="39" t="s">
        <v>96</v>
      </c>
      <c r="C105" s="40">
        <v>0</v>
      </c>
      <c r="D105" s="40">
        <v>0</v>
      </c>
      <c r="E105" s="41" t="str">
        <f t="shared" si="11"/>
        <v/>
      </c>
      <c r="F105" s="41" t="str">
        <f t="shared" si="12"/>
        <v/>
      </c>
      <c r="G105" s="41" t="str">
        <f t="shared" si="14"/>
        <v xml:space="preserve"> </v>
      </c>
      <c r="H105" s="41" t="str">
        <f t="shared" si="13"/>
        <v/>
      </c>
    </row>
    <row r="106" spans="1:8" s="42" customFormat="1" x14ac:dyDescent="0.2">
      <c r="A106" s="38"/>
      <c r="B106" s="39" t="s">
        <v>97</v>
      </c>
      <c r="C106" s="40">
        <v>2</v>
      </c>
      <c r="D106" s="40">
        <v>3</v>
      </c>
      <c r="E106" s="41">
        <f t="shared" si="11"/>
        <v>1.3679890560875513E-3</v>
      </c>
      <c r="F106" s="41">
        <f t="shared" si="12"/>
        <v>2.3547880690737832E-3</v>
      </c>
      <c r="G106" s="41">
        <f t="shared" si="14"/>
        <v>0.5</v>
      </c>
      <c r="H106" s="41">
        <f t="shared" si="13"/>
        <v>6.8399452804377564E-4</v>
      </c>
    </row>
    <row r="107" spans="1:8" s="42" customFormat="1" x14ac:dyDescent="0.2">
      <c r="A107" s="38"/>
      <c r="B107" s="39" t="s">
        <v>98</v>
      </c>
      <c r="C107" s="40">
        <v>0</v>
      </c>
      <c r="D107" s="40">
        <v>0</v>
      </c>
      <c r="E107" s="41" t="str">
        <f t="shared" ref="E107:E138" si="15">+IF(C107=0,"",C107/C$75)</f>
        <v/>
      </c>
      <c r="F107" s="41" t="str">
        <f t="shared" ref="F107:F138" si="16">+IF(D107=0,"",D107/D$75)</f>
        <v/>
      </c>
      <c r="G107" s="41" t="str">
        <f t="shared" si="14"/>
        <v xml:space="preserve"> </v>
      </c>
      <c r="H107" s="41" t="str">
        <f t="shared" ref="H107:H138" si="17">+IF(OR(AND(E107=""),(G107="")),"",E107*G107)</f>
        <v/>
      </c>
    </row>
    <row r="108" spans="1:8" s="42" customFormat="1" x14ac:dyDescent="0.2">
      <c r="A108" s="38"/>
      <c r="B108" s="39" t="s">
        <v>99</v>
      </c>
      <c r="C108" s="40">
        <v>0</v>
      </c>
      <c r="D108" s="40">
        <v>2</v>
      </c>
      <c r="E108" s="41" t="str">
        <f t="shared" si="15"/>
        <v/>
      </c>
      <c r="F108" s="41">
        <f t="shared" si="16"/>
        <v>1.5698587127158557E-3</v>
      </c>
      <c r="G108" s="41">
        <f t="shared" ref="G108:G139" si="18">+IF(AND(C108=0,D108=0)," ",IF(C108=0,1,IF(D108=0,-1,(D108-C108)/C108)))</f>
        <v>1</v>
      </c>
      <c r="H108" s="41" t="str">
        <f t="shared" si="17"/>
        <v/>
      </c>
    </row>
    <row r="109" spans="1:8" s="42" customFormat="1" x14ac:dyDescent="0.2">
      <c r="A109" s="38"/>
      <c r="B109" s="39" t="s">
        <v>100</v>
      </c>
      <c r="C109" s="40">
        <v>0</v>
      </c>
      <c r="D109" s="40">
        <v>1</v>
      </c>
      <c r="E109" s="41" t="str">
        <f t="shared" si="15"/>
        <v/>
      </c>
      <c r="F109" s="41">
        <f t="shared" si="16"/>
        <v>7.8492935635792783E-4</v>
      </c>
      <c r="G109" s="41">
        <f t="shared" si="18"/>
        <v>1</v>
      </c>
      <c r="H109" s="41" t="str">
        <f t="shared" si="17"/>
        <v/>
      </c>
    </row>
    <row r="110" spans="1:8" s="42" customFormat="1" x14ac:dyDescent="0.2">
      <c r="A110" s="38"/>
      <c r="B110" s="39" t="s">
        <v>101</v>
      </c>
      <c r="C110" s="40">
        <v>1</v>
      </c>
      <c r="D110" s="40">
        <v>0</v>
      </c>
      <c r="E110" s="41">
        <f t="shared" si="15"/>
        <v>6.8399452804377564E-4</v>
      </c>
      <c r="F110" s="41" t="str">
        <f t="shared" si="16"/>
        <v/>
      </c>
      <c r="G110" s="41">
        <f t="shared" si="18"/>
        <v>-1</v>
      </c>
      <c r="H110" s="41">
        <f t="shared" si="17"/>
        <v>-6.8399452804377564E-4</v>
      </c>
    </row>
    <row r="111" spans="1:8" s="42" customFormat="1" x14ac:dyDescent="0.2">
      <c r="A111" s="38"/>
      <c r="B111" s="39" t="s">
        <v>102</v>
      </c>
      <c r="C111" s="40">
        <v>264</v>
      </c>
      <c r="D111" s="40">
        <v>343</v>
      </c>
      <c r="E111" s="41">
        <f t="shared" si="15"/>
        <v>0.18057455540355677</v>
      </c>
      <c r="F111" s="41">
        <f t="shared" si="16"/>
        <v>0.26923076923076922</v>
      </c>
      <c r="G111" s="41">
        <f t="shared" si="18"/>
        <v>0.29924242424242425</v>
      </c>
      <c r="H111" s="41">
        <f t="shared" si="17"/>
        <v>5.4035567715458276E-2</v>
      </c>
    </row>
    <row r="112" spans="1:8" s="42" customFormat="1" ht="25.5" x14ac:dyDescent="0.2">
      <c r="A112" s="38"/>
      <c r="B112" s="39" t="s">
        <v>103</v>
      </c>
      <c r="C112" s="40">
        <v>542</v>
      </c>
      <c r="D112" s="40">
        <v>330</v>
      </c>
      <c r="E112" s="41">
        <f t="shared" si="15"/>
        <v>0.37072503419972641</v>
      </c>
      <c r="F112" s="41">
        <f t="shared" si="16"/>
        <v>0.25902668759811615</v>
      </c>
      <c r="G112" s="41">
        <f t="shared" si="18"/>
        <v>-0.39114391143911437</v>
      </c>
      <c r="H112" s="41">
        <f t="shared" si="17"/>
        <v>-0.14500683994528044</v>
      </c>
    </row>
    <row r="113" spans="1:8" s="42" customFormat="1" ht="25.5" x14ac:dyDescent="0.2">
      <c r="A113" s="38"/>
      <c r="B113" s="39" t="s">
        <v>104</v>
      </c>
      <c r="C113" s="40">
        <v>2</v>
      </c>
      <c r="D113" s="40">
        <v>15</v>
      </c>
      <c r="E113" s="41">
        <f t="shared" si="15"/>
        <v>1.3679890560875513E-3</v>
      </c>
      <c r="F113" s="41">
        <f t="shared" si="16"/>
        <v>1.1773940345368918E-2</v>
      </c>
      <c r="G113" s="41">
        <f t="shared" si="18"/>
        <v>6.5</v>
      </c>
      <c r="H113" s="41">
        <f t="shared" si="17"/>
        <v>8.8919288645690833E-3</v>
      </c>
    </row>
    <row r="114" spans="1:8" s="42" customFormat="1" x14ac:dyDescent="0.2">
      <c r="A114" s="38"/>
      <c r="B114" s="39" t="s">
        <v>105</v>
      </c>
      <c r="C114" s="40">
        <v>1</v>
      </c>
      <c r="D114" s="40">
        <v>10</v>
      </c>
      <c r="E114" s="41">
        <f t="shared" si="15"/>
        <v>6.8399452804377564E-4</v>
      </c>
      <c r="F114" s="41">
        <f t="shared" si="16"/>
        <v>7.8492935635792772E-3</v>
      </c>
      <c r="G114" s="41">
        <f t="shared" si="18"/>
        <v>9</v>
      </c>
      <c r="H114" s="41">
        <f t="shared" si="17"/>
        <v>6.1559507523939808E-3</v>
      </c>
    </row>
    <row r="115" spans="1:8" s="42" customFormat="1" x14ac:dyDescent="0.2">
      <c r="A115" s="38"/>
      <c r="B115" s="39" t="s">
        <v>106</v>
      </c>
      <c r="C115" s="40">
        <v>10</v>
      </c>
      <c r="D115" s="40">
        <v>6</v>
      </c>
      <c r="E115" s="41">
        <f t="shared" si="15"/>
        <v>6.8399452804377564E-3</v>
      </c>
      <c r="F115" s="41">
        <f t="shared" si="16"/>
        <v>4.7095761381475663E-3</v>
      </c>
      <c r="G115" s="41">
        <f t="shared" si="18"/>
        <v>-0.4</v>
      </c>
      <c r="H115" s="41">
        <f t="shared" si="17"/>
        <v>-2.7359781121751026E-3</v>
      </c>
    </row>
    <row r="116" spans="1:8" s="42" customFormat="1" x14ac:dyDescent="0.2">
      <c r="A116" s="38"/>
      <c r="B116" s="39" t="s">
        <v>107</v>
      </c>
      <c r="C116" s="40">
        <v>0</v>
      </c>
      <c r="D116" s="40">
        <v>0</v>
      </c>
      <c r="E116" s="41" t="str">
        <f t="shared" si="15"/>
        <v/>
      </c>
      <c r="F116" s="41" t="str">
        <f t="shared" si="16"/>
        <v/>
      </c>
      <c r="G116" s="41" t="str">
        <f t="shared" si="18"/>
        <v xml:space="preserve"> </v>
      </c>
      <c r="H116" s="41" t="str">
        <f t="shared" si="17"/>
        <v/>
      </c>
    </row>
    <row r="117" spans="1:8" s="42" customFormat="1" x14ac:dyDescent="0.2">
      <c r="A117" s="38"/>
      <c r="B117" s="39" t="s">
        <v>108</v>
      </c>
      <c r="C117" s="40">
        <v>0</v>
      </c>
      <c r="D117" s="40">
        <v>0</v>
      </c>
      <c r="E117" s="41" t="str">
        <f t="shared" si="15"/>
        <v/>
      </c>
      <c r="F117" s="41" t="str">
        <f t="shared" si="16"/>
        <v/>
      </c>
      <c r="G117" s="41" t="str">
        <f t="shared" si="18"/>
        <v xml:space="preserve"> </v>
      </c>
      <c r="H117" s="41" t="str">
        <f t="shared" si="17"/>
        <v/>
      </c>
    </row>
    <row r="118" spans="1:8" s="42" customFormat="1" x14ac:dyDescent="0.2">
      <c r="A118" s="38"/>
      <c r="B118" s="39" t="s">
        <v>109</v>
      </c>
      <c r="C118" s="40">
        <v>0</v>
      </c>
      <c r="D118" s="40">
        <v>0</v>
      </c>
      <c r="E118" s="41" t="str">
        <f t="shared" si="15"/>
        <v/>
      </c>
      <c r="F118" s="41" t="str">
        <f t="shared" si="16"/>
        <v/>
      </c>
      <c r="G118" s="41" t="str">
        <f t="shared" si="18"/>
        <v xml:space="preserve"> </v>
      </c>
      <c r="H118" s="41" t="str">
        <f t="shared" si="17"/>
        <v/>
      </c>
    </row>
    <row r="119" spans="1:8" s="42" customFormat="1" ht="25.5" x14ac:dyDescent="0.2">
      <c r="A119" s="38"/>
      <c r="B119" s="39" t="s">
        <v>110</v>
      </c>
      <c r="C119" s="40">
        <v>0</v>
      </c>
      <c r="D119" s="40">
        <v>0</v>
      </c>
      <c r="E119" s="41" t="str">
        <f t="shared" si="15"/>
        <v/>
      </c>
      <c r="F119" s="41" t="str">
        <f t="shared" si="16"/>
        <v/>
      </c>
      <c r="G119" s="41" t="str">
        <f t="shared" si="18"/>
        <v xml:space="preserve"> </v>
      </c>
      <c r="H119" s="41" t="str">
        <f t="shared" si="17"/>
        <v/>
      </c>
    </row>
    <row r="120" spans="1:8" s="42" customFormat="1" x14ac:dyDescent="0.2">
      <c r="A120" s="38"/>
      <c r="B120" s="39" t="s">
        <v>111</v>
      </c>
      <c r="C120" s="40">
        <v>3</v>
      </c>
      <c r="D120" s="40">
        <v>2</v>
      </c>
      <c r="E120" s="41">
        <f t="shared" si="15"/>
        <v>2.0519835841313269E-3</v>
      </c>
      <c r="F120" s="41">
        <f t="shared" si="16"/>
        <v>1.5698587127158557E-3</v>
      </c>
      <c r="G120" s="41">
        <f t="shared" si="18"/>
        <v>-0.33333333333333331</v>
      </c>
      <c r="H120" s="41">
        <f t="shared" si="17"/>
        <v>-6.8399452804377564E-4</v>
      </c>
    </row>
    <row r="121" spans="1:8" s="42" customFormat="1" x14ac:dyDescent="0.2">
      <c r="A121" s="38"/>
      <c r="B121" s="39" t="s">
        <v>112</v>
      </c>
      <c r="C121" s="40">
        <v>1</v>
      </c>
      <c r="D121" s="40">
        <v>2</v>
      </c>
      <c r="E121" s="41">
        <f t="shared" si="15"/>
        <v>6.8399452804377564E-4</v>
      </c>
      <c r="F121" s="41">
        <f t="shared" si="16"/>
        <v>1.5698587127158557E-3</v>
      </c>
      <c r="G121" s="41">
        <f t="shared" si="18"/>
        <v>1</v>
      </c>
      <c r="H121" s="41">
        <f t="shared" si="17"/>
        <v>6.8399452804377564E-4</v>
      </c>
    </row>
    <row r="122" spans="1:8" s="42" customFormat="1" x14ac:dyDescent="0.2">
      <c r="A122" s="38"/>
      <c r="B122" s="39" t="s">
        <v>113</v>
      </c>
      <c r="C122" s="40">
        <v>0</v>
      </c>
      <c r="D122" s="40">
        <v>0</v>
      </c>
      <c r="E122" s="41" t="str">
        <f t="shared" si="15"/>
        <v/>
      </c>
      <c r="F122" s="41" t="str">
        <f t="shared" si="16"/>
        <v/>
      </c>
      <c r="G122" s="41" t="str">
        <f t="shared" si="18"/>
        <v xml:space="preserve"> </v>
      </c>
      <c r="H122" s="41" t="str">
        <f t="shared" si="17"/>
        <v/>
      </c>
    </row>
    <row r="123" spans="1:8" s="42" customFormat="1" x14ac:dyDescent="0.2">
      <c r="A123" s="38"/>
      <c r="B123" s="39" t="s">
        <v>114</v>
      </c>
      <c r="C123" s="40">
        <v>6</v>
      </c>
      <c r="D123" s="40">
        <v>7</v>
      </c>
      <c r="E123" s="41">
        <f t="shared" si="15"/>
        <v>4.1039671682626538E-3</v>
      </c>
      <c r="F123" s="41">
        <f t="shared" si="16"/>
        <v>5.4945054945054949E-3</v>
      </c>
      <c r="G123" s="41">
        <f t="shared" si="18"/>
        <v>0.16666666666666666</v>
      </c>
      <c r="H123" s="41">
        <f t="shared" si="17"/>
        <v>6.8399452804377564E-4</v>
      </c>
    </row>
    <row r="124" spans="1:8" s="42" customFormat="1" x14ac:dyDescent="0.2">
      <c r="A124" s="38"/>
      <c r="B124" s="39" t="s">
        <v>115</v>
      </c>
      <c r="C124" s="40">
        <v>0</v>
      </c>
      <c r="D124" s="40">
        <v>0</v>
      </c>
      <c r="E124" s="41" t="str">
        <f t="shared" si="15"/>
        <v/>
      </c>
      <c r="F124" s="41" t="str">
        <f t="shared" si="16"/>
        <v/>
      </c>
      <c r="G124" s="41" t="str">
        <f t="shared" si="18"/>
        <v xml:space="preserve"> </v>
      </c>
      <c r="H124" s="41" t="str">
        <f t="shared" si="17"/>
        <v/>
      </c>
    </row>
    <row r="125" spans="1:8" s="42" customFormat="1" x14ac:dyDescent="0.2">
      <c r="A125" s="38"/>
      <c r="B125" s="39" t="s">
        <v>116</v>
      </c>
      <c r="C125" s="40">
        <v>8</v>
      </c>
      <c r="D125" s="40">
        <v>30</v>
      </c>
      <c r="E125" s="41">
        <f t="shared" si="15"/>
        <v>5.4719562243502051E-3</v>
      </c>
      <c r="F125" s="41">
        <f t="shared" si="16"/>
        <v>2.3547880690737835E-2</v>
      </c>
      <c r="G125" s="41">
        <f t="shared" si="18"/>
        <v>2.75</v>
      </c>
      <c r="H125" s="41">
        <f t="shared" si="17"/>
        <v>1.5047879616963064E-2</v>
      </c>
    </row>
    <row r="126" spans="1:8" s="42" customFormat="1" x14ac:dyDescent="0.2">
      <c r="A126" s="38"/>
      <c r="B126" s="39" t="s">
        <v>117</v>
      </c>
      <c r="C126" s="40">
        <v>12</v>
      </c>
      <c r="D126" s="40">
        <v>16</v>
      </c>
      <c r="E126" s="41">
        <f t="shared" si="15"/>
        <v>8.2079343365253077E-3</v>
      </c>
      <c r="F126" s="41">
        <f t="shared" si="16"/>
        <v>1.2558869701726845E-2</v>
      </c>
      <c r="G126" s="41">
        <f t="shared" si="18"/>
        <v>0.33333333333333331</v>
      </c>
      <c r="H126" s="41">
        <f t="shared" si="17"/>
        <v>2.7359781121751026E-3</v>
      </c>
    </row>
    <row r="127" spans="1:8" s="42" customFormat="1" x14ac:dyDescent="0.2">
      <c r="A127" s="38"/>
      <c r="B127" s="39" t="s">
        <v>118</v>
      </c>
      <c r="C127" s="40">
        <v>1</v>
      </c>
      <c r="D127" s="40">
        <v>0</v>
      </c>
      <c r="E127" s="41">
        <f t="shared" si="15"/>
        <v>6.8399452804377564E-4</v>
      </c>
      <c r="F127" s="41" t="str">
        <f t="shared" si="16"/>
        <v/>
      </c>
      <c r="G127" s="41">
        <f t="shared" si="18"/>
        <v>-1</v>
      </c>
      <c r="H127" s="41">
        <f t="shared" si="17"/>
        <v>-6.8399452804377564E-4</v>
      </c>
    </row>
    <row r="128" spans="1:8" s="42" customFormat="1" x14ac:dyDescent="0.2">
      <c r="A128" s="38"/>
      <c r="B128" s="39" t="s">
        <v>119</v>
      </c>
      <c r="C128" s="40">
        <v>9</v>
      </c>
      <c r="D128" s="40">
        <v>15</v>
      </c>
      <c r="E128" s="41">
        <f t="shared" si="15"/>
        <v>6.1559507523939808E-3</v>
      </c>
      <c r="F128" s="41">
        <f t="shared" si="16"/>
        <v>1.1773940345368918E-2</v>
      </c>
      <c r="G128" s="41">
        <f t="shared" si="18"/>
        <v>0.66666666666666663</v>
      </c>
      <c r="H128" s="41">
        <f t="shared" si="17"/>
        <v>4.1039671682626538E-3</v>
      </c>
    </row>
    <row r="129" spans="1:8" s="42" customFormat="1" x14ac:dyDescent="0.2">
      <c r="A129" s="38"/>
      <c r="B129" s="39" t="s">
        <v>120</v>
      </c>
      <c r="C129" s="40">
        <v>6</v>
      </c>
      <c r="D129" s="40">
        <v>46</v>
      </c>
      <c r="E129" s="41">
        <f t="shared" si="15"/>
        <v>4.1039671682626538E-3</v>
      </c>
      <c r="F129" s="41">
        <f t="shared" si="16"/>
        <v>3.6106750392464679E-2</v>
      </c>
      <c r="G129" s="41">
        <f t="shared" si="18"/>
        <v>6.666666666666667</v>
      </c>
      <c r="H129" s="41">
        <f t="shared" si="17"/>
        <v>2.7359781121751026E-2</v>
      </c>
    </row>
    <row r="130" spans="1:8" s="42" customFormat="1" x14ac:dyDescent="0.2">
      <c r="A130" s="38"/>
      <c r="B130" s="39" t="s">
        <v>121</v>
      </c>
      <c r="C130" s="40">
        <v>0</v>
      </c>
      <c r="D130" s="40">
        <v>0</v>
      </c>
      <c r="E130" s="41" t="str">
        <f t="shared" si="15"/>
        <v/>
      </c>
      <c r="F130" s="41" t="str">
        <f t="shared" si="16"/>
        <v/>
      </c>
      <c r="G130" s="41" t="str">
        <f t="shared" si="18"/>
        <v xml:space="preserve"> </v>
      </c>
      <c r="H130" s="41" t="str">
        <f t="shared" si="17"/>
        <v/>
      </c>
    </row>
    <row r="131" spans="1:8" s="42" customFormat="1" ht="25.5" x14ac:dyDescent="0.2">
      <c r="A131" s="38"/>
      <c r="B131" s="39" t="s">
        <v>122</v>
      </c>
      <c r="C131" s="40">
        <v>62</v>
      </c>
      <c r="D131" s="40">
        <v>185</v>
      </c>
      <c r="E131" s="41">
        <f t="shared" si="15"/>
        <v>4.240766073871409E-2</v>
      </c>
      <c r="F131" s="41">
        <f t="shared" si="16"/>
        <v>0.14521193092621665</v>
      </c>
      <c r="G131" s="41">
        <f t="shared" si="18"/>
        <v>1.9838709677419355</v>
      </c>
      <c r="H131" s="41">
        <f t="shared" si="17"/>
        <v>8.4131326949384411E-2</v>
      </c>
    </row>
    <row r="132" spans="1:8" s="42" customFormat="1" ht="25.5" x14ac:dyDescent="0.2">
      <c r="A132" s="38"/>
      <c r="B132" s="39" t="s">
        <v>123</v>
      </c>
      <c r="C132" s="40">
        <v>20</v>
      </c>
      <c r="D132" s="40">
        <v>6</v>
      </c>
      <c r="E132" s="41">
        <f t="shared" si="15"/>
        <v>1.3679890560875513E-2</v>
      </c>
      <c r="F132" s="41">
        <f t="shared" si="16"/>
        <v>4.7095761381475663E-3</v>
      </c>
      <c r="G132" s="41">
        <f t="shared" si="18"/>
        <v>-0.7</v>
      </c>
      <c r="H132" s="41">
        <f t="shared" si="17"/>
        <v>-9.575923392612859E-3</v>
      </c>
    </row>
    <row r="133" spans="1:8" s="42" customFormat="1" x14ac:dyDescent="0.2">
      <c r="A133" s="38"/>
      <c r="B133" s="39" t="s">
        <v>124</v>
      </c>
      <c r="C133" s="40">
        <v>12</v>
      </c>
      <c r="D133" s="40">
        <v>10</v>
      </c>
      <c r="E133" s="41">
        <f t="shared" si="15"/>
        <v>8.2079343365253077E-3</v>
      </c>
      <c r="F133" s="41">
        <f t="shared" si="16"/>
        <v>7.8492935635792772E-3</v>
      </c>
      <c r="G133" s="41">
        <f t="shared" si="18"/>
        <v>-0.16666666666666666</v>
      </c>
      <c r="H133" s="41">
        <f t="shared" si="17"/>
        <v>-1.3679890560875513E-3</v>
      </c>
    </row>
    <row r="134" spans="1:8" s="42" customFormat="1" x14ac:dyDescent="0.2">
      <c r="A134" s="38"/>
      <c r="B134" s="39" t="s">
        <v>125</v>
      </c>
      <c r="C134" s="40">
        <v>12</v>
      </c>
      <c r="D134" s="40">
        <v>1</v>
      </c>
      <c r="E134" s="41">
        <f t="shared" si="15"/>
        <v>8.2079343365253077E-3</v>
      </c>
      <c r="F134" s="41">
        <f t="shared" si="16"/>
        <v>7.8492935635792783E-4</v>
      </c>
      <c r="G134" s="41">
        <f t="shared" si="18"/>
        <v>-0.91666666666666663</v>
      </c>
      <c r="H134" s="41">
        <f t="shared" si="17"/>
        <v>-7.523939808481532E-3</v>
      </c>
    </row>
    <row r="135" spans="1:8" s="42" customFormat="1" x14ac:dyDescent="0.2">
      <c r="A135" s="38"/>
      <c r="B135" s="39" t="s">
        <v>126</v>
      </c>
      <c r="C135" s="40">
        <v>0</v>
      </c>
      <c r="D135" s="40">
        <v>2</v>
      </c>
      <c r="E135" s="41" t="str">
        <f t="shared" si="15"/>
        <v/>
      </c>
      <c r="F135" s="41">
        <f t="shared" si="16"/>
        <v>1.5698587127158557E-3</v>
      </c>
      <c r="G135" s="41">
        <f t="shared" si="18"/>
        <v>1</v>
      </c>
      <c r="H135" s="41" t="str">
        <f t="shared" si="17"/>
        <v/>
      </c>
    </row>
    <row r="136" spans="1:8" s="42" customFormat="1" x14ac:dyDescent="0.2">
      <c r="A136" s="38"/>
      <c r="B136" s="39" t="s">
        <v>127</v>
      </c>
      <c r="C136" s="40">
        <v>2</v>
      </c>
      <c r="D136" s="40">
        <v>4</v>
      </c>
      <c r="E136" s="41">
        <f t="shared" si="15"/>
        <v>1.3679890560875513E-3</v>
      </c>
      <c r="F136" s="41">
        <f t="shared" si="16"/>
        <v>3.1397174254317113E-3</v>
      </c>
      <c r="G136" s="41">
        <f t="shared" si="18"/>
        <v>1</v>
      </c>
      <c r="H136" s="41">
        <f t="shared" si="17"/>
        <v>1.3679890560875513E-3</v>
      </c>
    </row>
    <row r="137" spans="1:8" s="42" customFormat="1" x14ac:dyDescent="0.2">
      <c r="A137" s="38"/>
      <c r="B137" s="39" t="s">
        <v>128</v>
      </c>
      <c r="C137" s="40">
        <v>0</v>
      </c>
      <c r="D137" s="40">
        <v>0</v>
      </c>
      <c r="E137" s="41" t="str">
        <f t="shared" si="15"/>
        <v/>
      </c>
      <c r="F137" s="41" t="str">
        <f t="shared" si="16"/>
        <v/>
      </c>
      <c r="G137" s="41" t="str">
        <f t="shared" si="18"/>
        <v xml:space="preserve"> </v>
      </c>
      <c r="H137" s="41" t="str">
        <f t="shared" si="17"/>
        <v/>
      </c>
    </row>
    <row r="138" spans="1:8" s="42" customFormat="1" x14ac:dyDescent="0.2">
      <c r="A138" s="38"/>
      <c r="B138" s="39" t="s">
        <v>129</v>
      </c>
      <c r="C138" s="40">
        <v>0</v>
      </c>
      <c r="D138" s="40">
        <v>1</v>
      </c>
      <c r="E138" s="41" t="str">
        <f t="shared" si="15"/>
        <v/>
      </c>
      <c r="F138" s="41">
        <f t="shared" si="16"/>
        <v>7.8492935635792783E-4</v>
      </c>
      <c r="G138" s="41">
        <f t="shared" si="18"/>
        <v>1</v>
      </c>
      <c r="H138" s="41" t="str">
        <f t="shared" si="17"/>
        <v/>
      </c>
    </row>
    <row r="139" spans="1:8" s="42" customFormat="1" x14ac:dyDescent="0.2">
      <c r="A139" s="38"/>
      <c r="B139" s="39" t="s">
        <v>130</v>
      </c>
      <c r="C139" s="40">
        <v>1</v>
      </c>
      <c r="D139" s="40">
        <v>3</v>
      </c>
      <c r="E139" s="41">
        <f t="shared" ref="E139:E167" si="19">+IF(C139=0,"",C139/C$75)</f>
        <v>6.8399452804377564E-4</v>
      </c>
      <c r="F139" s="41">
        <f t="shared" ref="F139:F167" si="20">+IF(D139=0,"",D139/D$75)</f>
        <v>2.3547880690737832E-3</v>
      </c>
      <c r="G139" s="41">
        <f t="shared" si="18"/>
        <v>2</v>
      </c>
      <c r="H139" s="41">
        <f t="shared" ref="H139:H167" si="21">+IF(OR(AND(E139=""),(G139="")),"",E139*G139)</f>
        <v>1.3679890560875513E-3</v>
      </c>
    </row>
    <row r="140" spans="1:8" s="42" customFormat="1" x14ac:dyDescent="0.2">
      <c r="A140" s="38"/>
      <c r="B140" s="39" t="s">
        <v>131</v>
      </c>
      <c r="C140" s="40">
        <v>0</v>
      </c>
      <c r="D140" s="40">
        <v>0</v>
      </c>
      <c r="E140" s="41" t="str">
        <f t="shared" si="19"/>
        <v/>
      </c>
      <c r="F140" s="41" t="str">
        <f t="shared" si="20"/>
        <v/>
      </c>
      <c r="G140" s="41" t="str">
        <f t="shared" ref="G140:G167" si="22">+IF(AND(C140=0,D140=0)," ",IF(C140=0,1,IF(D140=0,-1,(D140-C140)/C140)))</f>
        <v xml:space="preserve"> </v>
      </c>
      <c r="H140" s="41" t="str">
        <f t="shared" si="21"/>
        <v/>
      </c>
    </row>
    <row r="141" spans="1:8" s="42" customFormat="1" ht="25.5" x14ac:dyDescent="0.2">
      <c r="A141" s="38"/>
      <c r="B141" s="39" t="s">
        <v>132</v>
      </c>
      <c r="C141" s="40">
        <v>33</v>
      </c>
      <c r="D141" s="40">
        <v>1</v>
      </c>
      <c r="E141" s="41">
        <f t="shared" si="19"/>
        <v>2.2571819425444596E-2</v>
      </c>
      <c r="F141" s="41">
        <f t="shared" si="20"/>
        <v>7.8492935635792783E-4</v>
      </c>
      <c r="G141" s="41">
        <f t="shared" si="22"/>
        <v>-0.96969696969696972</v>
      </c>
      <c r="H141" s="41">
        <f t="shared" si="21"/>
        <v>-2.188782489740082E-2</v>
      </c>
    </row>
    <row r="142" spans="1:8" s="42" customFormat="1" ht="25.5" x14ac:dyDescent="0.2">
      <c r="A142" s="38"/>
      <c r="B142" s="39" t="s">
        <v>133</v>
      </c>
      <c r="C142" s="40">
        <v>9</v>
      </c>
      <c r="D142" s="40">
        <v>0</v>
      </c>
      <c r="E142" s="41">
        <f t="shared" si="19"/>
        <v>6.1559507523939808E-3</v>
      </c>
      <c r="F142" s="41" t="str">
        <f t="shared" si="20"/>
        <v/>
      </c>
      <c r="G142" s="41">
        <f t="shared" si="22"/>
        <v>-1</v>
      </c>
      <c r="H142" s="41">
        <f t="shared" si="21"/>
        <v>-6.1559507523939808E-3</v>
      </c>
    </row>
    <row r="143" spans="1:8" s="42" customFormat="1" ht="25.5" x14ac:dyDescent="0.2">
      <c r="A143" s="38"/>
      <c r="B143" s="39" t="s">
        <v>134</v>
      </c>
      <c r="C143" s="40">
        <v>0</v>
      </c>
      <c r="D143" s="40">
        <v>1</v>
      </c>
      <c r="E143" s="41" t="str">
        <f t="shared" si="19"/>
        <v/>
      </c>
      <c r="F143" s="41">
        <f t="shared" si="20"/>
        <v>7.8492935635792783E-4</v>
      </c>
      <c r="G143" s="41">
        <f t="shared" si="22"/>
        <v>1</v>
      </c>
      <c r="H143" s="41" t="str">
        <f t="shared" si="21"/>
        <v/>
      </c>
    </row>
    <row r="144" spans="1:8" s="42" customFormat="1" ht="25.5" x14ac:dyDescent="0.2">
      <c r="A144" s="38"/>
      <c r="B144" s="39" t="s">
        <v>135</v>
      </c>
      <c r="C144" s="40">
        <v>0</v>
      </c>
      <c r="D144" s="40">
        <v>0</v>
      </c>
      <c r="E144" s="41" t="str">
        <f t="shared" si="19"/>
        <v/>
      </c>
      <c r="F144" s="41" t="str">
        <f t="shared" si="20"/>
        <v/>
      </c>
      <c r="G144" s="41" t="str">
        <f t="shared" si="22"/>
        <v xml:space="preserve"> </v>
      </c>
      <c r="H144" s="41" t="str">
        <f t="shared" si="21"/>
        <v/>
      </c>
    </row>
    <row r="145" spans="1:8" s="42" customFormat="1" ht="25.5" x14ac:dyDescent="0.2">
      <c r="A145" s="38"/>
      <c r="B145" s="39" t="s">
        <v>136</v>
      </c>
      <c r="C145" s="40">
        <v>4</v>
      </c>
      <c r="D145" s="40">
        <v>0</v>
      </c>
      <c r="E145" s="41">
        <f t="shared" si="19"/>
        <v>2.7359781121751026E-3</v>
      </c>
      <c r="F145" s="41" t="str">
        <f t="shared" si="20"/>
        <v/>
      </c>
      <c r="G145" s="41">
        <f t="shared" si="22"/>
        <v>-1</v>
      </c>
      <c r="H145" s="41">
        <f t="shared" si="21"/>
        <v>-2.7359781121751026E-3</v>
      </c>
    </row>
    <row r="146" spans="1:8" s="42" customFormat="1" x14ac:dyDescent="0.2">
      <c r="A146" s="38" t="s">
        <v>95</v>
      </c>
      <c r="B146" s="39" t="s">
        <v>137</v>
      </c>
      <c r="C146" s="40">
        <v>0</v>
      </c>
      <c r="D146" s="40">
        <v>0</v>
      </c>
      <c r="E146" s="41" t="str">
        <f t="shared" si="19"/>
        <v/>
      </c>
      <c r="F146" s="41" t="str">
        <f t="shared" si="20"/>
        <v/>
      </c>
      <c r="G146" s="41" t="str">
        <f t="shared" si="22"/>
        <v xml:space="preserve"> </v>
      </c>
      <c r="H146" s="41" t="str">
        <f t="shared" si="21"/>
        <v/>
      </c>
    </row>
    <row r="147" spans="1:8" s="42" customFormat="1" x14ac:dyDescent="0.2">
      <c r="A147" s="38"/>
      <c r="B147" s="39" t="s">
        <v>138</v>
      </c>
      <c r="C147" s="40">
        <v>0</v>
      </c>
      <c r="D147" s="40">
        <v>0</v>
      </c>
      <c r="E147" s="41" t="str">
        <f t="shared" si="19"/>
        <v/>
      </c>
      <c r="F147" s="41" t="str">
        <f t="shared" si="20"/>
        <v/>
      </c>
      <c r="G147" s="41" t="str">
        <f t="shared" si="22"/>
        <v xml:space="preserve"> </v>
      </c>
      <c r="H147" s="41" t="str">
        <f t="shared" si="21"/>
        <v/>
      </c>
    </row>
    <row r="148" spans="1:8" s="42" customFormat="1" x14ac:dyDescent="0.2">
      <c r="A148" s="38"/>
      <c r="B148" s="39" t="s">
        <v>139</v>
      </c>
      <c r="C148" s="40">
        <v>0</v>
      </c>
      <c r="D148" s="40">
        <v>1</v>
      </c>
      <c r="E148" s="41" t="str">
        <f t="shared" si="19"/>
        <v/>
      </c>
      <c r="F148" s="41">
        <f t="shared" si="20"/>
        <v>7.8492935635792783E-4</v>
      </c>
      <c r="G148" s="41">
        <f t="shared" si="22"/>
        <v>1</v>
      </c>
      <c r="H148" s="41" t="str">
        <f t="shared" si="21"/>
        <v/>
      </c>
    </row>
    <row r="149" spans="1:8" s="42" customFormat="1" x14ac:dyDescent="0.2">
      <c r="A149" s="38"/>
      <c r="B149" s="39" t="s">
        <v>140</v>
      </c>
      <c r="C149" s="40">
        <v>2</v>
      </c>
      <c r="D149" s="40">
        <v>0</v>
      </c>
      <c r="E149" s="41">
        <f t="shared" si="19"/>
        <v>1.3679890560875513E-3</v>
      </c>
      <c r="F149" s="41" t="str">
        <f t="shared" si="20"/>
        <v/>
      </c>
      <c r="G149" s="41">
        <f t="shared" si="22"/>
        <v>-1</v>
      </c>
      <c r="H149" s="41">
        <f t="shared" si="21"/>
        <v>-1.3679890560875513E-3</v>
      </c>
    </row>
    <row r="150" spans="1:8" s="42" customFormat="1" x14ac:dyDescent="0.2">
      <c r="A150" s="38"/>
      <c r="B150" s="39" t="s">
        <v>141</v>
      </c>
      <c r="C150" s="40">
        <v>0</v>
      </c>
      <c r="D150" s="40">
        <v>0</v>
      </c>
      <c r="E150" s="41" t="str">
        <f t="shared" si="19"/>
        <v/>
      </c>
      <c r="F150" s="41" t="str">
        <f t="shared" si="20"/>
        <v/>
      </c>
      <c r="G150" s="41" t="str">
        <f t="shared" si="22"/>
        <v xml:space="preserve"> </v>
      </c>
      <c r="H150" s="41" t="str">
        <f t="shared" si="21"/>
        <v/>
      </c>
    </row>
    <row r="151" spans="1:8" s="42" customFormat="1" x14ac:dyDescent="0.2">
      <c r="A151" s="38"/>
      <c r="B151" s="39" t="s">
        <v>142</v>
      </c>
      <c r="C151" s="40">
        <v>0</v>
      </c>
      <c r="D151" s="40">
        <v>0</v>
      </c>
      <c r="E151" s="41" t="str">
        <f t="shared" si="19"/>
        <v/>
      </c>
      <c r="F151" s="41" t="str">
        <f t="shared" si="20"/>
        <v/>
      </c>
      <c r="G151" s="41" t="str">
        <f t="shared" si="22"/>
        <v xml:space="preserve"> </v>
      </c>
      <c r="H151" s="41" t="str">
        <f t="shared" si="21"/>
        <v/>
      </c>
    </row>
    <row r="152" spans="1:8" s="42" customFormat="1" x14ac:dyDescent="0.2">
      <c r="A152" s="38"/>
      <c r="B152" s="39" t="s">
        <v>143</v>
      </c>
      <c r="C152" s="40">
        <v>13</v>
      </c>
      <c r="D152" s="40">
        <v>1</v>
      </c>
      <c r="E152" s="41">
        <f t="shared" si="19"/>
        <v>8.8919288645690833E-3</v>
      </c>
      <c r="F152" s="41">
        <f t="shared" si="20"/>
        <v>7.8492935635792783E-4</v>
      </c>
      <c r="G152" s="41">
        <f t="shared" si="22"/>
        <v>-0.92307692307692313</v>
      </c>
      <c r="H152" s="41">
        <f t="shared" si="21"/>
        <v>-8.2079343365253077E-3</v>
      </c>
    </row>
    <row r="153" spans="1:8" s="42" customFormat="1" x14ac:dyDescent="0.2">
      <c r="A153" s="38"/>
      <c r="B153" s="39" t="s">
        <v>144</v>
      </c>
      <c r="C153" s="40">
        <v>4</v>
      </c>
      <c r="D153" s="40">
        <v>0</v>
      </c>
      <c r="E153" s="41">
        <f t="shared" si="19"/>
        <v>2.7359781121751026E-3</v>
      </c>
      <c r="F153" s="41" t="str">
        <f t="shared" si="20"/>
        <v/>
      </c>
      <c r="G153" s="41">
        <f t="shared" si="22"/>
        <v>-1</v>
      </c>
      <c r="H153" s="41">
        <f t="shared" si="21"/>
        <v>-2.7359781121751026E-3</v>
      </c>
    </row>
    <row r="154" spans="1:8" s="42" customFormat="1" x14ac:dyDescent="0.2">
      <c r="A154" s="38"/>
      <c r="B154" s="39" t="s">
        <v>145</v>
      </c>
      <c r="C154" s="40">
        <v>0</v>
      </c>
      <c r="D154" s="40">
        <v>0</v>
      </c>
      <c r="E154" s="41" t="str">
        <f t="shared" si="19"/>
        <v/>
      </c>
      <c r="F154" s="41" t="str">
        <f t="shared" si="20"/>
        <v/>
      </c>
      <c r="G154" s="41" t="str">
        <f t="shared" si="22"/>
        <v xml:space="preserve"> </v>
      </c>
      <c r="H154" s="41" t="str">
        <f t="shared" si="21"/>
        <v/>
      </c>
    </row>
    <row r="155" spans="1:8" s="42" customFormat="1" ht="25.5" x14ac:dyDescent="0.2">
      <c r="A155" s="38"/>
      <c r="B155" s="39" t="s">
        <v>146</v>
      </c>
      <c r="C155" s="40">
        <v>3</v>
      </c>
      <c r="D155" s="40">
        <v>1</v>
      </c>
      <c r="E155" s="41">
        <f t="shared" si="19"/>
        <v>2.0519835841313269E-3</v>
      </c>
      <c r="F155" s="41">
        <f t="shared" si="20"/>
        <v>7.8492935635792783E-4</v>
      </c>
      <c r="G155" s="41">
        <f t="shared" si="22"/>
        <v>-0.66666666666666663</v>
      </c>
      <c r="H155" s="41">
        <f t="shared" si="21"/>
        <v>-1.3679890560875513E-3</v>
      </c>
    </row>
    <row r="156" spans="1:8" s="42" customFormat="1" x14ac:dyDescent="0.2">
      <c r="A156" s="38" t="s">
        <v>95</v>
      </c>
      <c r="B156" s="39" t="s">
        <v>147</v>
      </c>
      <c r="C156" s="40">
        <v>0</v>
      </c>
      <c r="D156" s="40">
        <v>0</v>
      </c>
      <c r="E156" s="41" t="str">
        <f t="shared" si="19"/>
        <v/>
      </c>
      <c r="F156" s="41" t="str">
        <f t="shared" si="20"/>
        <v/>
      </c>
      <c r="G156" s="41" t="str">
        <f t="shared" si="22"/>
        <v xml:space="preserve"> </v>
      </c>
      <c r="H156" s="41" t="str">
        <f t="shared" si="21"/>
        <v/>
      </c>
    </row>
    <row r="157" spans="1:8" s="42" customFormat="1" ht="25.5" x14ac:dyDescent="0.2">
      <c r="A157" s="38"/>
      <c r="B157" s="39" t="s">
        <v>148</v>
      </c>
      <c r="C157" s="40">
        <v>0</v>
      </c>
      <c r="D157" s="40">
        <v>0</v>
      </c>
      <c r="E157" s="41" t="str">
        <f t="shared" si="19"/>
        <v/>
      </c>
      <c r="F157" s="41" t="str">
        <f t="shared" si="20"/>
        <v/>
      </c>
      <c r="G157" s="41" t="str">
        <f t="shared" si="22"/>
        <v xml:space="preserve"> </v>
      </c>
      <c r="H157" s="41" t="str">
        <f t="shared" si="21"/>
        <v/>
      </c>
    </row>
    <row r="158" spans="1:8" s="42" customFormat="1" x14ac:dyDescent="0.2">
      <c r="A158" s="38"/>
      <c r="B158" s="39" t="s">
        <v>149</v>
      </c>
      <c r="C158" s="40">
        <v>0</v>
      </c>
      <c r="D158" s="40">
        <v>72</v>
      </c>
      <c r="E158" s="41" t="str">
        <f t="shared" si="19"/>
        <v/>
      </c>
      <c r="F158" s="41">
        <f t="shared" si="20"/>
        <v>5.6514913657770803E-2</v>
      </c>
      <c r="G158" s="41">
        <f t="shared" si="22"/>
        <v>1</v>
      </c>
      <c r="H158" s="41" t="str">
        <f t="shared" si="21"/>
        <v/>
      </c>
    </row>
    <row r="159" spans="1:8" s="42" customFormat="1" x14ac:dyDescent="0.2">
      <c r="A159" s="38"/>
      <c r="B159" s="39" t="s">
        <v>150</v>
      </c>
      <c r="C159" s="40">
        <v>0</v>
      </c>
      <c r="D159" s="40">
        <v>0</v>
      </c>
      <c r="E159" s="41" t="str">
        <f t="shared" si="19"/>
        <v/>
      </c>
      <c r="F159" s="41" t="str">
        <f t="shared" si="20"/>
        <v/>
      </c>
      <c r="G159" s="41" t="str">
        <f t="shared" si="22"/>
        <v xml:space="preserve"> </v>
      </c>
      <c r="H159" s="41" t="str">
        <f t="shared" si="21"/>
        <v/>
      </c>
    </row>
    <row r="160" spans="1:8" s="42" customFormat="1" x14ac:dyDescent="0.2">
      <c r="A160" s="38"/>
      <c r="B160" s="39" t="s">
        <v>151</v>
      </c>
      <c r="C160" s="40">
        <v>0</v>
      </c>
      <c r="D160" s="40">
        <v>0</v>
      </c>
      <c r="E160" s="41" t="str">
        <f t="shared" si="19"/>
        <v/>
      </c>
      <c r="F160" s="41" t="str">
        <f t="shared" si="20"/>
        <v/>
      </c>
      <c r="G160" s="41" t="str">
        <f t="shared" si="22"/>
        <v xml:space="preserve"> </v>
      </c>
      <c r="H160" s="41" t="str">
        <f t="shared" si="21"/>
        <v/>
      </c>
    </row>
    <row r="161" spans="1:8" s="42" customFormat="1" x14ac:dyDescent="0.2">
      <c r="A161" s="38"/>
      <c r="B161" s="39" t="s">
        <v>152</v>
      </c>
      <c r="C161" s="40">
        <v>21</v>
      </c>
      <c r="D161" s="40">
        <v>1</v>
      </c>
      <c r="E161" s="41">
        <f t="shared" si="19"/>
        <v>1.4363885088919288E-2</v>
      </c>
      <c r="F161" s="41">
        <f t="shared" si="20"/>
        <v>7.8492935635792783E-4</v>
      </c>
      <c r="G161" s="41">
        <f t="shared" si="22"/>
        <v>-0.95238095238095233</v>
      </c>
      <c r="H161" s="41">
        <f t="shared" si="21"/>
        <v>-1.3679890560875513E-2</v>
      </c>
    </row>
    <row r="162" spans="1:8" s="42" customFormat="1" x14ac:dyDescent="0.2">
      <c r="A162" s="38" t="s">
        <v>95</v>
      </c>
      <c r="B162" s="39" t="s">
        <v>153</v>
      </c>
      <c r="C162" s="40">
        <v>0</v>
      </c>
      <c r="D162" s="40">
        <v>0</v>
      </c>
      <c r="E162" s="41" t="str">
        <f t="shared" si="19"/>
        <v/>
      </c>
      <c r="F162" s="41" t="str">
        <f t="shared" si="20"/>
        <v/>
      </c>
      <c r="G162" s="41" t="str">
        <f t="shared" si="22"/>
        <v xml:space="preserve"> </v>
      </c>
      <c r="H162" s="41" t="str">
        <f t="shared" si="21"/>
        <v/>
      </c>
    </row>
    <row r="163" spans="1:8" s="42" customFormat="1" x14ac:dyDescent="0.2">
      <c r="A163" s="38" t="s">
        <v>95</v>
      </c>
      <c r="B163" s="39" t="s">
        <v>154</v>
      </c>
      <c r="C163" s="40">
        <v>0</v>
      </c>
      <c r="D163" s="40">
        <v>8</v>
      </c>
      <c r="E163" s="41" t="str">
        <f t="shared" si="19"/>
        <v/>
      </c>
      <c r="F163" s="41">
        <f t="shared" si="20"/>
        <v>6.2794348508634227E-3</v>
      </c>
      <c r="G163" s="41">
        <f t="shared" si="22"/>
        <v>1</v>
      </c>
      <c r="H163" s="41" t="str">
        <f t="shared" si="21"/>
        <v/>
      </c>
    </row>
    <row r="164" spans="1:8" s="42" customFormat="1" x14ac:dyDescent="0.2">
      <c r="A164" s="38"/>
      <c r="B164" s="39" t="s">
        <v>155</v>
      </c>
      <c r="C164" s="40">
        <v>69</v>
      </c>
      <c r="D164" s="40">
        <v>11</v>
      </c>
      <c r="E164" s="41">
        <f t="shared" si="19"/>
        <v>4.7195622435020519E-2</v>
      </c>
      <c r="F164" s="41">
        <f t="shared" si="20"/>
        <v>8.634222919937205E-3</v>
      </c>
      <c r="G164" s="41">
        <f t="shared" si="22"/>
        <v>-0.84057971014492749</v>
      </c>
      <c r="H164" s="41">
        <f t="shared" si="21"/>
        <v>-3.9671682626538987E-2</v>
      </c>
    </row>
    <row r="165" spans="1:8" s="42" customFormat="1" ht="25.5" x14ac:dyDescent="0.2">
      <c r="A165" s="38"/>
      <c r="B165" s="39" t="s">
        <v>156</v>
      </c>
      <c r="C165" s="40">
        <v>17</v>
      </c>
      <c r="D165" s="40">
        <v>1</v>
      </c>
      <c r="E165" s="41">
        <f t="shared" si="19"/>
        <v>1.1627906976744186E-2</v>
      </c>
      <c r="F165" s="41">
        <f t="shared" si="20"/>
        <v>7.8492935635792783E-4</v>
      </c>
      <c r="G165" s="41">
        <f t="shared" si="22"/>
        <v>-0.94117647058823528</v>
      </c>
      <c r="H165" s="41">
        <f t="shared" si="21"/>
        <v>-1.094391244870041E-2</v>
      </c>
    </row>
    <row r="166" spans="1:8" s="42" customFormat="1" ht="25.5" x14ac:dyDescent="0.2">
      <c r="A166" s="38"/>
      <c r="B166" s="39" t="s">
        <v>157</v>
      </c>
      <c r="C166" s="40">
        <v>0</v>
      </c>
      <c r="D166" s="40">
        <v>0</v>
      </c>
      <c r="E166" s="41" t="str">
        <f t="shared" si="19"/>
        <v/>
      </c>
      <c r="F166" s="41" t="str">
        <f t="shared" si="20"/>
        <v/>
      </c>
      <c r="G166" s="41" t="str">
        <f t="shared" si="22"/>
        <v xml:space="preserve"> </v>
      </c>
      <c r="H166" s="41" t="str">
        <f t="shared" si="21"/>
        <v/>
      </c>
    </row>
    <row r="167" spans="1:8" s="42" customFormat="1" x14ac:dyDescent="0.2">
      <c r="A167" s="38"/>
      <c r="B167" s="39" t="s">
        <v>158</v>
      </c>
      <c r="C167" s="40">
        <v>0</v>
      </c>
      <c r="D167" s="40">
        <v>0</v>
      </c>
      <c r="E167" s="41" t="str">
        <f t="shared" si="19"/>
        <v/>
      </c>
      <c r="F167" s="41" t="str">
        <f t="shared" si="20"/>
        <v/>
      </c>
      <c r="G167" s="41" t="str">
        <f t="shared" si="22"/>
        <v xml:space="preserve"> </v>
      </c>
      <c r="H167" s="41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2" t="s">
        <v>3</v>
      </c>
      <c r="C171" s="22" t="s">
        <v>14</v>
      </c>
      <c r="D171" s="24"/>
      <c r="E171" s="22" t="s">
        <v>5</v>
      </c>
      <c r="F171" s="24"/>
      <c r="G171" s="22" t="s">
        <v>15</v>
      </c>
      <c r="H171" s="22" t="s">
        <v>7</v>
      </c>
    </row>
    <row r="172" spans="1:8" x14ac:dyDescent="0.2">
      <c r="A172" s="14"/>
      <c r="B172" s="23"/>
      <c r="C172" s="18">
        <v>2019</v>
      </c>
      <c r="D172" s="18">
        <v>2020</v>
      </c>
      <c r="E172" s="18">
        <v>2019</v>
      </c>
      <c r="F172" s="18">
        <v>2020</v>
      </c>
      <c r="G172" s="23"/>
      <c r="H172" s="23"/>
    </row>
    <row r="173" spans="1:8" ht="25.5" x14ac:dyDescent="0.2">
      <c r="A173" s="14"/>
      <c r="B173" s="19" t="s">
        <v>10</v>
      </c>
      <c r="C173" s="20">
        <f>SUM(C174:C343)</f>
        <v>2069</v>
      </c>
      <c r="D173" s="20">
        <f>SUM(D174:D343)</f>
        <v>2276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0.1000483325277912</v>
      </c>
      <c r="H173" s="21">
        <f t="shared" ref="H173:H204" si="25">+IF(OR(AND(E173=""),(G173="")),"",E173*G173)</f>
        <v>0.1000483325277912</v>
      </c>
    </row>
    <row r="174" spans="1:8" s="42" customFormat="1" x14ac:dyDescent="0.2">
      <c r="A174" s="38"/>
      <c r="B174" s="39" t="s">
        <v>159</v>
      </c>
      <c r="C174" s="40">
        <v>6</v>
      </c>
      <c r="D174" s="40">
        <v>7</v>
      </c>
      <c r="E174" s="41">
        <f t="shared" si="23"/>
        <v>2.8999516674722086E-3</v>
      </c>
      <c r="F174" s="41">
        <f t="shared" si="24"/>
        <v>3.0755711775043936E-3</v>
      </c>
      <c r="G174" s="41">
        <f t="shared" ref="G174:G205" si="26">+IF(AND(C174=0,D174=0)," ",IF(C174=0,1,IF(D174=0,-1,(D174-C174)/C174)))</f>
        <v>0.16666666666666666</v>
      </c>
      <c r="H174" s="41">
        <f t="shared" si="25"/>
        <v>4.8332527791203475E-4</v>
      </c>
    </row>
    <row r="175" spans="1:8" s="42" customFormat="1" x14ac:dyDescent="0.2">
      <c r="A175" s="38"/>
      <c r="B175" s="39" t="s">
        <v>160</v>
      </c>
      <c r="C175" s="40">
        <v>0</v>
      </c>
      <c r="D175" s="40">
        <v>0</v>
      </c>
      <c r="E175" s="41" t="str">
        <f t="shared" si="23"/>
        <v/>
      </c>
      <c r="F175" s="41" t="str">
        <f t="shared" si="24"/>
        <v/>
      </c>
      <c r="G175" s="41" t="str">
        <f t="shared" si="26"/>
        <v xml:space="preserve"> </v>
      </c>
      <c r="H175" s="41" t="str">
        <f t="shared" si="25"/>
        <v/>
      </c>
    </row>
    <row r="176" spans="1:8" s="42" customFormat="1" ht="38.25" x14ac:dyDescent="0.2">
      <c r="A176" s="38"/>
      <c r="B176" s="39" t="s">
        <v>161</v>
      </c>
      <c r="C176" s="40">
        <v>0</v>
      </c>
      <c r="D176" s="40">
        <v>0</v>
      </c>
      <c r="E176" s="41" t="str">
        <f t="shared" si="23"/>
        <v/>
      </c>
      <c r="F176" s="41" t="str">
        <f t="shared" si="24"/>
        <v/>
      </c>
      <c r="G176" s="41" t="str">
        <f t="shared" si="26"/>
        <v xml:space="preserve"> </v>
      </c>
      <c r="H176" s="41" t="str">
        <f t="shared" si="25"/>
        <v/>
      </c>
    </row>
    <row r="177" spans="1:8" s="42" customFormat="1" x14ac:dyDescent="0.2">
      <c r="A177" s="38"/>
      <c r="B177" s="39" t="s">
        <v>162</v>
      </c>
      <c r="C177" s="40">
        <v>0</v>
      </c>
      <c r="D177" s="40">
        <v>0</v>
      </c>
      <c r="E177" s="41" t="str">
        <f t="shared" si="23"/>
        <v/>
      </c>
      <c r="F177" s="41" t="str">
        <f t="shared" si="24"/>
        <v/>
      </c>
      <c r="G177" s="41" t="str">
        <f t="shared" si="26"/>
        <v xml:space="preserve"> </v>
      </c>
      <c r="H177" s="41" t="str">
        <f t="shared" si="25"/>
        <v/>
      </c>
    </row>
    <row r="178" spans="1:8" s="42" customFormat="1" ht="25.5" x14ac:dyDescent="0.2">
      <c r="A178" s="38"/>
      <c r="B178" s="39" t="s">
        <v>163</v>
      </c>
      <c r="C178" s="40">
        <v>6</v>
      </c>
      <c r="D178" s="40">
        <v>3</v>
      </c>
      <c r="E178" s="41">
        <f t="shared" si="23"/>
        <v>2.8999516674722086E-3</v>
      </c>
      <c r="F178" s="41">
        <f t="shared" si="24"/>
        <v>1.3181019332161687E-3</v>
      </c>
      <c r="G178" s="41">
        <f t="shared" si="26"/>
        <v>-0.5</v>
      </c>
      <c r="H178" s="41">
        <f t="shared" si="25"/>
        <v>-1.4499758337361043E-3</v>
      </c>
    </row>
    <row r="179" spans="1:8" s="42" customFormat="1" x14ac:dyDescent="0.2">
      <c r="A179" s="38"/>
      <c r="B179" s="39" t="s">
        <v>164</v>
      </c>
      <c r="C179" s="40">
        <v>545</v>
      </c>
      <c r="D179" s="40">
        <v>1117</v>
      </c>
      <c r="E179" s="41">
        <f t="shared" si="23"/>
        <v>0.26341227646205895</v>
      </c>
      <c r="F179" s="41">
        <f t="shared" si="24"/>
        <v>0.4907732864674868</v>
      </c>
      <c r="G179" s="41">
        <f t="shared" si="26"/>
        <v>1.0495412844036698</v>
      </c>
      <c r="H179" s="41">
        <f t="shared" si="25"/>
        <v>0.27646205896568388</v>
      </c>
    </row>
    <row r="180" spans="1:8" s="42" customFormat="1" x14ac:dyDescent="0.2">
      <c r="A180" s="38"/>
      <c r="B180" s="39" t="s">
        <v>165</v>
      </c>
      <c r="C180" s="40">
        <v>13</v>
      </c>
      <c r="D180" s="40">
        <v>1</v>
      </c>
      <c r="E180" s="41">
        <f t="shared" si="23"/>
        <v>6.2832286128564523E-3</v>
      </c>
      <c r="F180" s="41">
        <f t="shared" si="24"/>
        <v>4.3936731107205621E-4</v>
      </c>
      <c r="G180" s="41">
        <f t="shared" si="26"/>
        <v>-0.92307692307692313</v>
      </c>
      <c r="H180" s="41">
        <f t="shared" si="25"/>
        <v>-5.799903334944418E-3</v>
      </c>
    </row>
    <row r="181" spans="1:8" s="42" customFormat="1" x14ac:dyDescent="0.2">
      <c r="A181" s="38"/>
      <c r="B181" s="39" t="s">
        <v>166</v>
      </c>
      <c r="C181" s="40">
        <v>75</v>
      </c>
      <c r="D181" s="40">
        <v>21</v>
      </c>
      <c r="E181" s="41">
        <f t="shared" si="23"/>
        <v>3.6249395843402608E-2</v>
      </c>
      <c r="F181" s="41">
        <f t="shared" si="24"/>
        <v>9.2267135325131804E-3</v>
      </c>
      <c r="G181" s="41">
        <f t="shared" si="26"/>
        <v>-0.72</v>
      </c>
      <c r="H181" s="41">
        <f t="shared" si="25"/>
        <v>-2.6099565007249876E-2</v>
      </c>
    </row>
    <row r="182" spans="1:8" s="42" customFormat="1" x14ac:dyDescent="0.2">
      <c r="A182" s="38"/>
      <c r="B182" s="39" t="s">
        <v>167</v>
      </c>
      <c r="C182" s="40">
        <v>0</v>
      </c>
      <c r="D182" s="40">
        <v>2</v>
      </c>
      <c r="E182" s="41" t="str">
        <f t="shared" si="23"/>
        <v/>
      </c>
      <c r="F182" s="41">
        <f t="shared" si="24"/>
        <v>8.7873462214411243E-4</v>
      </c>
      <c r="G182" s="41">
        <f t="shared" si="26"/>
        <v>1</v>
      </c>
      <c r="H182" s="41" t="str">
        <f t="shared" si="25"/>
        <v/>
      </c>
    </row>
    <row r="183" spans="1:8" s="42" customFormat="1" x14ac:dyDescent="0.2">
      <c r="A183" s="38"/>
      <c r="B183" s="39" t="s">
        <v>168</v>
      </c>
      <c r="C183" s="40">
        <v>0</v>
      </c>
      <c r="D183" s="40">
        <v>2</v>
      </c>
      <c r="E183" s="41" t="str">
        <f t="shared" si="23"/>
        <v/>
      </c>
      <c r="F183" s="41">
        <f t="shared" si="24"/>
        <v>8.7873462214411243E-4</v>
      </c>
      <c r="G183" s="41">
        <f t="shared" si="26"/>
        <v>1</v>
      </c>
      <c r="H183" s="41" t="str">
        <f t="shared" si="25"/>
        <v/>
      </c>
    </row>
    <row r="184" spans="1:8" s="42" customFormat="1" ht="25.5" x14ac:dyDescent="0.2">
      <c r="A184" s="38"/>
      <c r="B184" s="39" t="s">
        <v>169</v>
      </c>
      <c r="C184" s="40">
        <v>0</v>
      </c>
      <c r="D184" s="40">
        <v>0</v>
      </c>
      <c r="E184" s="41" t="str">
        <f t="shared" si="23"/>
        <v/>
      </c>
      <c r="F184" s="41" t="str">
        <f t="shared" si="24"/>
        <v/>
      </c>
      <c r="G184" s="41" t="str">
        <f t="shared" si="26"/>
        <v xml:space="preserve"> </v>
      </c>
      <c r="H184" s="41" t="str">
        <f t="shared" si="25"/>
        <v/>
      </c>
    </row>
    <row r="185" spans="1:8" s="42" customFormat="1" x14ac:dyDescent="0.2">
      <c r="A185" s="38"/>
      <c r="B185" s="39" t="s">
        <v>170</v>
      </c>
      <c r="C185" s="40">
        <v>2</v>
      </c>
      <c r="D185" s="40">
        <v>0</v>
      </c>
      <c r="E185" s="41">
        <f t="shared" si="23"/>
        <v>9.666505558240696E-4</v>
      </c>
      <c r="F185" s="41" t="str">
        <f t="shared" si="24"/>
        <v/>
      </c>
      <c r="G185" s="41">
        <f t="shared" si="26"/>
        <v>-1</v>
      </c>
      <c r="H185" s="41">
        <f t="shared" si="25"/>
        <v>-9.666505558240696E-4</v>
      </c>
    </row>
    <row r="186" spans="1:8" s="42" customFormat="1" x14ac:dyDescent="0.2">
      <c r="A186" s="38"/>
      <c r="B186" s="39" t="s">
        <v>171</v>
      </c>
      <c r="C186" s="40">
        <v>21</v>
      </c>
      <c r="D186" s="40">
        <v>15</v>
      </c>
      <c r="E186" s="41">
        <f t="shared" si="23"/>
        <v>1.0149830836152731E-2</v>
      </c>
      <c r="F186" s="41">
        <f t="shared" si="24"/>
        <v>6.5905096660808437E-3</v>
      </c>
      <c r="G186" s="41">
        <f t="shared" si="26"/>
        <v>-0.2857142857142857</v>
      </c>
      <c r="H186" s="41">
        <f t="shared" si="25"/>
        <v>-2.8999516674722086E-3</v>
      </c>
    </row>
    <row r="187" spans="1:8" s="42" customFormat="1" x14ac:dyDescent="0.2">
      <c r="A187" s="38"/>
      <c r="B187" s="39" t="s">
        <v>172</v>
      </c>
      <c r="C187" s="40">
        <v>124</v>
      </c>
      <c r="D187" s="40">
        <v>53</v>
      </c>
      <c r="E187" s="41">
        <f t="shared" si="23"/>
        <v>5.9932334461092314E-2</v>
      </c>
      <c r="F187" s="41">
        <f t="shared" si="24"/>
        <v>2.3286467486818979E-2</v>
      </c>
      <c r="G187" s="41">
        <f t="shared" si="26"/>
        <v>-0.57258064516129037</v>
      </c>
      <c r="H187" s="41">
        <f t="shared" si="25"/>
        <v>-3.4316094731754475E-2</v>
      </c>
    </row>
    <row r="188" spans="1:8" s="42" customFormat="1" ht="25.5" x14ac:dyDescent="0.2">
      <c r="A188" s="38"/>
      <c r="B188" s="39" t="s">
        <v>173</v>
      </c>
      <c r="C188" s="40">
        <v>2</v>
      </c>
      <c r="D188" s="40">
        <v>5</v>
      </c>
      <c r="E188" s="41">
        <f t="shared" si="23"/>
        <v>9.666505558240696E-4</v>
      </c>
      <c r="F188" s="41">
        <f t="shared" si="24"/>
        <v>2.1968365553602814E-3</v>
      </c>
      <c r="G188" s="41">
        <f t="shared" si="26"/>
        <v>1.5</v>
      </c>
      <c r="H188" s="41">
        <f t="shared" si="25"/>
        <v>1.4499758337361045E-3</v>
      </c>
    </row>
    <row r="189" spans="1:8" s="42" customFormat="1" ht="25.5" x14ac:dyDescent="0.2">
      <c r="A189" s="38"/>
      <c r="B189" s="39" t="s">
        <v>174</v>
      </c>
      <c r="C189" s="40">
        <v>9</v>
      </c>
      <c r="D189" s="40">
        <v>0</v>
      </c>
      <c r="E189" s="41">
        <f t="shared" si="23"/>
        <v>4.3499275012083135E-3</v>
      </c>
      <c r="F189" s="41" t="str">
        <f t="shared" si="24"/>
        <v/>
      </c>
      <c r="G189" s="41">
        <f t="shared" si="26"/>
        <v>-1</v>
      </c>
      <c r="H189" s="41">
        <f t="shared" si="25"/>
        <v>-4.3499275012083135E-3</v>
      </c>
    </row>
    <row r="190" spans="1:8" s="42" customFormat="1" x14ac:dyDescent="0.2">
      <c r="A190" s="38"/>
      <c r="B190" s="39" t="s">
        <v>175</v>
      </c>
      <c r="C190" s="40">
        <v>0</v>
      </c>
      <c r="D190" s="40">
        <v>0</v>
      </c>
      <c r="E190" s="41" t="str">
        <f t="shared" si="23"/>
        <v/>
      </c>
      <c r="F190" s="41" t="str">
        <f t="shared" si="24"/>
        <v/>
      </c>
      <c r="G190" s="41" t="str">
        <f t="shared" si="26"/>
        <v xml:space="preserve"> </v>
      </c>
      <c r="H190" s="41" t="str">
        <f t="shared" si="25"/>
        <v/>
      </c>
    </row>
    <row r="191" spans="1:8" s="42" customFormat="1" x14ac:dyDescent="0.2">
      <c r="A191" s="38"/>
      <c r="B191" s="39" t="s">
        <v>176</v>
      </c>
      <c r="C191" s="40">
        <v>1</v>
      </c>
      <c r="D191" s="40">
        <v>1</v>
      </c>
      <c r="E191" s="41">
        <f t="shared" si="23"/>
        <v>4.833252779120348E-4</v>
      </c>
      <c r="F191" s="41">
        <f t="shared" si="24"/>
        <v>4.3936731107205621E-4</v>
      </c>
      <c r="G191" s="41">
        <f t="shared" si="26"/>
        <v>0</v>
      </c>
      <c r="H191" s="41">
        <f t="shared" si="25"/>
        <v>0</v>
      </c>
    </row>
    <row r="192" spans="1:8" s="42" customFormat="1" x14ac:dyDescent="0.2">
      <c r="A192" s="38"/>
      <c r="B192" s="39" t="s">
        <v>177</v>
      </c>
      <c r="C192" s="40">
        <v>1</v>
      </c>
      <c r="D192" s="40">
        <v>4</v>
      </c>
      <c r="E192" s="41">
        <f t="shared" si="23"/>
        <v>4.833252779120348E-4</v>
      </c>
      <c r="F192" s="41">
        <f t="shared" si="24"/>
        <v>1.7574692442882249E-3</v>
      </c>
      <c r="G192" s="41">
        <f t="shared" si="26"/>
        <v>3</v>
      </c>
      <c r="H192" s="41">
        <f t="shared" si="25"/>
        <v>1.4499758337361045E-3</v>
      </c>
    </row>
    <row r="193" spans="1:8" s="42" customFormat="1" ht="25.5" x14ac:dyDescent="0.2">
      <c r="A193" s="38" t="s">
        <v>95</v>
      </c>
      <c r="B193" s="39" t="s">
        <v>178</v>
      </c>
      <c r="C193" s="40">
        <v>0</v>
      </c>
      <c r="D193" s="40">
        <v>31</v>
      </c>
      <c r="E193" s="41" t="str">
        <f t="shared" si="23"/>
        <v/>
      </c>
      <c r="F193" s="41">
        <f t="shared" si="24"/>
        <v>1.3620386643233744E-2</v>
      </c>
      <c r="G193" s="41">
        <f t="shared" si="26"/>
        <v>1</v>
      </c>
      <c r="H193" s="41" t="str">
        <f t="shared" si="25"/>
        <v/>
      </c>
    </row>
    <row r="194" spans="1:8" s="42" customFormat="1" x14ac:dyDescent="0.2">
      <c r="A194" s="38"/>
      <c r="B194" s="39" t="s">
        <v>179</v>
      </c>
      <c r="C194" s="40">
        <v>1</v>
      </c>
      <c r="D194" s="40">
        <v>1</v>
      </c>
      <c r="E194" s="41">
        <f t="shared" si="23"/>
        <v>4.833252779120348E-4</v>
      </c>
      <c r="F194" s="41">
        <f t="shared" si="24"/>
        <v>4.3936731107205621E-4</v>
      </c>
      <c r="G194" s="41">
        <f t="shared" si="26"/>
        <v>0</v>
      </c>
      <c r="H194" s="41">
        <f t="shared" si="25"/>
        <v>0</v>
      </c>
    </row>
    <row r="195" spans="1:8" s="42" customFormat="1" x14ac:dyDescent="0.2">
      <c r="A195" s="38"/>
      <c r="B195" s="39" t="s">
        <v>180</v>
      </c>
      <c r="C195" s="40">
        <v>0</v>
      </c>
      <c r="D195" s="40">
        <v>4</v>
      </c>
      <c r="E195" s="41" t="str">
        <f t="shared" si="23"/>
        <v/>
      </c>
      <c r="F195" s="41">
        <f t="shared" si="24"/>
        <v>1.7574692442882249E-3</v>
      </c>
      <c r="G195" s="41">
        <f t="shared" si="26"/>
        <v>1</v>
      </c>
      <c r="H195" s="41" t="str">
        <f t="shared" si="25"/>
        <v/>
      </c>
    </row>
    <row r="196" spans="1:8" s="42" customFormat="1" x14ac:dyDescent="0.2">
      <c r="A196" s="38"/>
      <c r="B196" s="39" t="s">
        <v>181</v>
      </c>
      <c r="C196" s="40">
        <v>0</v>
      </c>
      <c r="D196" s="40">
        <v>0</v>
      </c>
      <c r="E196" s="41" t="str">
        <f t="shared" si="23"/>
        <v/>
      </c>
      <c r="F196" s="41" t="str">
        <f t="shared" si="24"/>
        <v/>
      </c>
      <c r="G196" s="41" t="str">
        <f t="shared" si="26"/>
        <v xml:space="preserve"> </v>
      </c>
      <c r="H196" s="41" t="str">
        <f t="shared" si="25"/>
        <v/>
      </c>
    </row>
    <row r="197" spans="1:8" s="42" customFormat="1" x14ac:dyDescent="0.2">
      <c r="A197" s="38"/>
      <c r="B197" s="39" t="s">
        <v>182</v>
      </c>
      <c r="C197" s="40">
        <v>0</v>
      </c>
      <c r="D197" s="40">
        <v>0</v>
      </c>
      <c r="E197" s="41" t="str">
        <f t="shared" si="23"/>
        <v/>
      </c>
      <c r="F197" s="41" t="str">
        <f t="shared" si="24"/>
        <v/>
      </c>
      <c r="G197" s="41" t="str">
        <f t="shared" si="26"/>
        <v xml:space="preserve"> </v>
      </c>
      <c r="H197" s="41" t="str">
        <f t="shared" si="25"/>
        <v/>
      </c>
    </row>
    <row r="198" spans="1:8" s="42" customFormat="1" x14ac:dyDescent="0.2">
      <c r="A198" s="38"/>
      <c r="B198" s="39" t="s">
        <v>183</v>
      </c>
      <c r="C198" s="40">
        <v>0</v>
      </c>
      <c r="D198" s="40">
        <v>3</v>
      </c>
      <c r="E198" s="41" t="str">
        <f t="shared" si="23"/>
        <v/>
      </c>
      <c r="F198" s="41">
        <f t="shared" si="24"/>
        <v>1.3181019332161687E-3</v>
      </c>
      <c r="G198" s="41">
        <f t="shared" si="26"/>
        <v>1</v>
      </c>
      <c r="H198" s="41" t="str">
        <f t="shared" si="25"/>
        <v/>
      </c>
    </row>
    <row r="199" spans="1:8" s="42" customFormat="1" x14ac:dyDescent="0.2">
      <c r="A199" s="38"/>
      <c r="B199" s="39" t="s">
        <v>184</v>
      </c>
      <c r="C199" s="40">
        <v>17</v>
      </c>
      <c r="D199" s="40">
        <v>38</v>
      </c>
      <c r="E199" s="41">
        <f t="shared" si="23"/>
        <v>8.2165297245045919E-3</v>
      </c>
      <c r="F199" s="41">
        <f t="shared" si="24"/>
        <v>1.6695957820738138E-2</v>
      </c>
      <c r="G199" s="41">
        <f t="shared" si="26"/>
        <v>1.2352941176470589</v>
      </c>
      <c r="H199" s="41">
        <f t="shared" si="25"/>
        <v>1.0149830836152732E-2</v>
      </c>
    </row>
    <row r="200" spans="1:8" s="42" customFormat="1" ht="25.5" x14ac:dyDescent="0.2">
      <c r="A200" s="38"/>
      <c r="B200" s="39" t="s">
        <v>185</v>
      </c>
      <c r="C200" s="40">
        <v>8</v>
      </c>
      <c r="D200" s="40">
        <v>11</v>
      </c>
      <c r="E200" s="41">
        <f t="shared" si="23"/>
        <v>3.8666022232962784E-3</v>
      </c>
      <c r="F200" s="41">
        <f t="shared" si="24"/>
        <v>4.8330404217926184E-3</v>
      </c>
      <c r="G200" s="41">
        <f t="shared" si="26"/>
        <v>0.375</v>
      </c>
      <c r="H200" s="41">
        <f t="shared" si="25"/>
        <v>1.4499758337361045E-3</v>
      </c>
    </row>
    <row r="201" spans="1:8" s="42" customFormat="1" x14ac:dyDescent="0.2">
      <c r="A201" s="38"/>
      <c r="B201" s="39" t="s">
        <v>186</v>
      </c>
      <c r="C201" s="40">
        <v>17</v>
      </c>
      <c r="D201" s="40">
        <v>60</v>
      </c>
      <c r="E201" s="41">
        <f t="shared" si="23"/>
        <v>8.2165297245045919E-3</v>
      </c>
      <c r="F201" s="41">
        <f t="shared" si="24"/>
        <v>2.6362038664323375E-2</v>
      </c>
      <c r="G201" s="41">
        <f t="shared" si="26"/>
        <v>2.5294117647058822</v>
      </c>
      <c r="H201" s="41">
        <f t="shared" si="25"/>
        <v>2.0782986950217495E-2</v>
      </c>
    </row>
    <row r="202" spans="1:8" s="42" customFormat="1" x14ac:dyDescent="0.2">
      <c r="A202" s="38"/>
      <c r="B202" s="39" t="s">
        <v>187</v>
      </c>
      <c r="C202" s="40">
        <v>5</v>
      </c>
      <c r="D202" s="40">
        <v>49</v>
      </c>
      <c r="E202" s="41">
        <f t="shared" si="23"/>
        <v>2.4166263895601739E-3</v>
      </c>
      <c r="F202" s="41">
        <f t="shared" si="24"/>
        <v>2.1528998242530756E-2</v>
      </c>
      <c r="G202" s="41">
        <f t="shared" si="26"/>
        <v>8.8000000000000007</v>
      </c>
      <c r="H202" s="41">
        <f t="shared" si="25"/>
        <v>2.1266312228129532E-2</v>
      </c>
    </row>
    <row r="203" spans="1:8" s="42" customFormat="1" x14ac:dyDescent="0.2">
      <c r="A203" s="38"/>
      <c r="B203" s="39" t="s">
        <v>188</v>
      </c>
      <c r="C203" s="40">
        <v>20</v>
      </c>
      <c r="D203" s="40">
        <v>8</v>
      </c>
      <c r="E203" s="41">
        <f t="shared" si="23"/>
        <v>9.6665055582406956E-3</v>
      </c>
      <c r="F203" s="41">
        <f t="shared" si="24"/>
        <v>3.5149384885764497E-3</v>
      </c>
      <c r="G203" s="41">
        <f t="shared" si="26"/>
        <v>-0.6</v>
      </c>
      <c r="H203" s="41">
        <f t="shared" si="25"/>
        <v>-5.7999033349444172E-3</v>
      </c>
    </row>
    <row r="204" spans="1:8" s="42" customFormat="1" x14ac:dyDescent="0.2">
      <c r="A204" s="38"/>
      <c r="B204" s="39" t="s">
        <v>189</v>
      </c>
      <c r="C204" s="40">
        <v>1</v>
      </c>
      <c r="D204" s="40">
        <v>12</v>
      </c>
      <c r="E204" s="41">
        <f t="shared" si="23"/>
        <v>4.833252779120348E-4</v>
      </c>
      <c r="F204" s="41">
        <f t="shared" si="24"/>
        <v>5.272407732864675E-3</v>
      </c>
      <c r="G204" s="41">
        <f t="shared" si="26"/>
        <v>11</v>
      </c>
      <c r="H204" s="41">
        <f t="shared" si="25"/>
        <v>5.3165780570323829E-3</v>
      </c>
    </row>
    <row r="205" spans="1:8" s="42" customFormat="1" x14ac:dyDescent="0.2">
      <c r="A205" s="38"/>
      <c r="B205" s="39" t="s">
        <v>190</v>
      </c>
      <c r="C205" s="40">
        <v>0</v>
      </c>
      <c r="D205" s="40">
        <v>4</v>
      </c>
      <c r="E205" s="41" t="str">
        <f t="shared" ref="E205:E236" si="27">+IF(C205=0,"",C205/C$173)</f>
        <v/>
      </c>
      <c r="F205" s="41">
        <f t="shared" ref="F205:F236" si="28">+IF(D205=0,"",D205/D$173)</f>
        <v>1.7574692442882249E-3</v>
      </c>
      <c r="G205" s="41">
        <f t="shared" si="26"/>
        <v>1</v>
      </c>
      <c r="H205" s="41" t="str">
        <f t="shared" ref="H205:H236" si="29">+IF(OR(AND(E205=""),(G205="")),"",E205*G205)</f>
        <v/>
      </c>
    </row>
    <row r="206" spans="1:8" s="42" customFormat="1" x14ac:dyDescent="0.2">
      <c r="A206" s="38"/>
      <c r="B206" s="39" t="s">
        <v>191</v>
      </c>
      <c r="C206" s="40">
        <v>0</v>
      </c>
      <c r="D206" s="40">
        <v>0</v>
      </c>
      <c r="E206" s="41" t="str">
        <f t="shared" si="27"/>
        <v/>
      </c>
      <c r="F206" s="41" t="str">
        <f t="shared" si="28"/>
        <v/>
      </c>
      <c r="G206" s="41" t="str">
        <f t="shared" ref="G206:G237" si="30">+IF(AND(C206=0,D206=0)," ",IF(C206=0,1,IF(D206=0,-1,(D206-C206)/C206)))</f>
        <v xml:space="preserve"> </v>
      </c>
      <c r="H206" s="41" t="str">
        <f t="shared" si="29"/>
        <v/>
      </c>
    </row>
    <row r="207" spans="1:8" s="42" customFormat="1" x14ac:dyDescent="0.2">
      <c r="A207" s="38"/>
      <c r="B207" s="39" t="s">
        <v>192</v>
      </c>
      <c r="C207" s="40">
        <v>0</v>
      </c>
      <c r="D207" s="40">
        <v>0</v>
      </c>
      <c r="E207" s="41" t="str">
        <f t="shared" si="27"/>
        <v/>
      </c>
      <c r="F207" s="41" t="str">
        <f t="shared" si="28"/>
        <v/>
      </c>
      <c r="G207" s="41" t="str">
        <f t="shared" si="30"/>
        <v xml:space="preserve"> </v>
      </c>
      <c r="H207" s="41" t="str">
        <f t="shared" si="29"/>
        <v/>
      </c>
    </row>
    <row r="208" spans="1:8" s="42" customFormat="1" x14ac:dyDescent="0.2">
      <c r="A208" s="38"/>
      <c r="B208" s="39" t="s">
        <v>193</v>
      </c>
      <c r="C208" s="40">
        <v>1</v>
      </c>
      <c r="D208" s="40">
        <v>0</v>
      </c>
      <c r="E208" s="41">
        <f t="shared" si="27"/>
        <v>4.833252779120348E-4</v>
      </c>
      <c r="F208" s="41" t="str">
        <f t="shared" si="28"/>
        <v/>
      </c>
      <c r="G208" s="41">
        <f t="shared" si="30"/>
        <v>-1</v>
      </c>
      <c r="H208" s="41">
        <f t="shared" si="29"/>
        <v>-4.833252779120348E-4</v>
      </c>
    </row>
    <row r="209" spans="1:8" s="42" customFormat="1" x14ac:dyDescent="0.2">
      <c r="A209" s="38"/>
      <c r="B209" s="39" t="s">
        <v>194</v>
      </c>
      <c r="C209" s="40">
        <v>18</v>
      </c>
      <c r="D209" s="40">
        <v>2</v>
      </c>
      <c r="E209" s="41">
        <f t="shared" si="27"/>
        <v>8.6998550024166271E-3</v>
      </c>
      <c r="F209" s="41">
        <f t="shared" si="28"/>
        <v>8.7873462214411243E-4</v>
      </c>
      <c r="G209" s="41">
        <f t="shared" si="30"/>
        <v>-0.88888888888888884</v>
      </c>
      <c r="H209" s="41">
        <f t="shared" si="29"/>
        <v>-7.7332044465925568E-3</v>
      </c>
    </row>
    <row r="210" spans="1:8" s="42" customFormat="1" x14ac:dyDescent="0.2">
      <c r="A210" s="38"/>
      <c r="B210" s="39" t="s">
        <v>195</v>
      </c>
      <c r="C210" s="40">
        <v>1</v>
      </c>
      <c r="D210" s="40">
        <v>5</v>
      </c>
      <c r="E210" s="41">
        <f t="shared" si="27"/>
        <v>4.833252779120348E-4</v>
      </c>
      <c r="F210" s="41">
        <f t="shared" si="28"/>
        <v>2.1968365553602814E-3</v>
      </c>
      <c r="G210" s="41">
        <f t="shared" si="30"/>
        <v>4</v>
      </c>
      <c r="H210" s="41">
        <f t="shared" si="29"/>
        <v>1.9333011116481392E-3</v>
      </c>
    </row>
    <row r="211" spans="1:8" s="42" customFormat="1" x14ac:dyDescent="0.2">
      <c r="A211" s="38"/>
      <c r="B211" s="39" t="s">
        <v>196</v>
      </c>
      <c r="C211" s="40">
        <v>0</v>
      </c>
      <c r="D211" s="40">
        <v>0</v>
      </c>
      <c r="E211" s="41" t="str">
        <f t="shared" si="27"/>
        <v/>
      </c>
      <c r="F211" s="41" t="str">
        <f t="shared" si="28"/>
        <v/>
      </c>
      <c r="G211" s="41" t="str">
        <f t="shared" si="30"/>
        <v xml:space="preserve"> </v>
      </c>
      <c r="H211" s="41" t="str">
        <f t="shared" si="29"/>
        <v/>
      </c>
    </row>
    <row r="212" spans="1:8" s="42" customFormat="1" x14ac:dyDescent="0.2">
      <c r="A212" s="38"/>
      <c r="B212" s="39" t="s">
        <v>197</v>
      </c>
      <c r="C212" s="40">
        <v>0</v>
      </c>
      <c r="D212" s="40">
        <v>0</v>
      </c>
      <c r="E212" s="41" t="str">
        <f t="shared" si="27"/>
        <v/>
      </c>
      <c r="F212" s="41" t="str">
        <f t="shared" si="28"/>
        <v/>
      </c>
      <c r="G212" s="41" t="str">
        <f t="shared" si="30"/>
        <v xml:space="preserve"> </v>
      </c>
      <c r="H212" s="41" t="str">
        <f t="shared" si="29"/>
        <v/>
      </c>
    </row>
    <row r="213" spans="1:8" s="42" customFormat="1" ht="25.5" x14ac:dyDescent="0.2">
      <c r="A213" s="38"/>
      <c r="B213" s="39" t="s">
        <v>198</v>
      </c>
      <c r="C213" s="40">
        <v>38</v>
      </c>
      <c r="D213" s="40">
        <v>50</v>
      </c>
      <c r="E213" s="41">
        <f t="shared" si="27"/>
        <v>1.8366360560657321E-2</v>
      </c>
      <c r="F213" s="41">
        <f t="shared" si="28"/>
        <v>2.1968365553602813E-2</v>
      </c>
      <c r="G213" s="41">
        <f t="shared" si="30"/>
        <v>0.31578947368421051</v>
      </c>
      <c r="H213" s="41">
        <f t="shared" si="29"/>
        <v>5.7999033349444172E-3</v>
      </c>
    </row>
    <row r="214" spans="1:8" s="42" customFormat="1" x14ac:dyDescent="0.2">
      <c r="A214" s="38"/>
      <c r="B214" s="39" t="s">
        <v>199</v>
      </c>
      <c r="C214" s="40">
        <v>1</v>
      </c>
      <c r="D214" s="40">
        <v>1</v>
      </c>
      <c r="E214" s="41">
        <f t="shared" si="27"/>
        <v>4.833252779120348E-4</v>
      </c>
      <c r="F214" s="41">
        <f t="shared" si="28"/>
        <v>4.3936731107205621E-4</v>
      </c>
      <c r="G214" s="41">
        <f t="shared" si="30"/>
        <v>0</v>
      </c>
      <c r="H214" s="41">
        <f t="shared" si="29"/>
        <v>0</v>
      </c>
    </row>
    <row r="215" spans="1:8" s="42" customFormat="1" ht="25.5" x14ac:dyDescent="0.2">
      <c r="A215" s="38"/>
      <c r="B215" s="39" t="s">
        <v>200</v>
      </c>
      <c r="C215" s="40">
        <v>0</v>
      </c>
      <c r="D215" s="40">
        <v>0</v>
      </c>
      <c r="E215" s="41" t="str">
        <f t="shared" si="27"/>
        <v/>
      </c>
      <c r="F215" s="41" t="str">
        <f t="shared" si="28"/>
        <v/>
      </c>
      <c r="G215" s="41" t="str">
        <f t="shared" si="30"/>
        <v xml:space="preserve"> </v>
      </c>
      <c r="H215" s="41" t="str">
        <f t="shared" si="29"/>
        <v/>
      </c>
    </row>
    <row r="216" spans="1:8" s="42" customFormat="1" ht="25.5" x14ac:dyDescent="0.2">
      <c r="A216" s="38"/>
      <c r="B216" s="39" t="s">
        <v>201</v>
      </c>
      <c r="C216" s="40">
        <v>18</v>
      </c>
      <c r="D216" s="40">
        <v>0</v>
      </c>
      <c r="E216" s="41">
        <f t="shared" si="27"/>
        <v>8.6998550024166271E-3</v>
      </c>
      <c r="F216" s="41" t="str">
        <f t="shared" si="28"/>
        <v/>
      </c>
      <c r="G216" s="41">
        <f t="shared" si="30"/>
        <v>-1</v>
      </c>
      <c r="H216" s="41">
        <f t="shared" si="29"/>
        <v>-8.6998550024166271E-3</v>
      </c>
    </row>
    <row r="217" spans="1:8" s="42" customFormat="1" x14ac:dyDescent="0.2">
      <c r="A217" s="38"/>
      <c r="B217" s="39" t="s">
        <v>202</v>
      </c>
      <c r="C217" s="40">
        <v>0</v>
      </c>
      <c r="D217" s="40">
        <v>0</v>
      </c>
      <c r="E217" s="41" t="str">
        <f t="shared" si="27"/>
        <v/>
      </c>
      <c r="F217" s="41" t="str">
        <f t="shared" si="28"/>
        <v/>
      </c>
      <c r="G217" s="41" t="str">
        <f t="shared" si="30"/>
        <v xml:space="preserve"> </v>
      </c>
      <c r="H217" s="41" t="str">
        <f t="shared" si="29"/>
        <v/>
      </c>
    </row>
    <row r="218" spans="1:8" s="42" customFormat="1" x14ac:dyDescent="0.2">
      <c r="A218" s="38" t="s">
        <v>95</v>
      </c>
      <c r="B218" s="39" t="s">
        <v>203</v>
      </c>
      <c r="C218" s="40">
        <v>0</v>
      </c>
      <c r="D218" s="40">
        <v>34</v>
      </c>
      <c r="E218" s="41" t="str">
        <f t="shared" si="27"/>
        <v/>
      </c>
      <c r="F218" s="41">
        <f t="shared" si="28"/>
        <v>1.4938488576449912E-2</v>
      </c>
      <c r="G218" s="41">
        <f t="shared" si="30"/>
        <v>1</v>
      </c>
      <c r="H218" s="41" t="str">
        <f t="shared" si="29"/>
        <v/>
      </c>
    </row>
    <row r="219" spans="1:8" s="42" customFormat="1" x14ac:dyDescent="0.2">
      <c r="A219" s="38"/>
      <c r="B219" s="39" t="s">
        <v>204</v>
      </c>
      <c r="C219" s="40">
        <v>0</v>
      </c>
      <c r="D219" s="40">
        <v>0</v>
      </c>
      <c r="E219" s="41" t="str">
        <f t="shared" si="27"/>
        <v/>
      </c>
      <c r="F219" s="41" t="str">
        <f t="shared" si="28"/>
        <v/>
      </c>
      <c r="G219" s="41" t="str">
        <f t="shared" si="30"/>
        <v xml:space="preserve"> </v>
      </c>
      <c r="H219" s="41" t="str">
        <f t="shared" si="29"/>
        <v/>
      </c>
    </row>
    <row r="220" spans="1:8" s="42" customFormat="1" x14ac:dyDescent="0.2">
      <c r="A220" s="38"/>
      <c r="B220" s="39" t="s">
        <v>205</v>
      </c>
      <c r="C220" s="40">
        <v>0</v>
      </c>
      <c r="D220" s="40">
        <v>0</v>
      </c>
      <c r="E220" s="41" t="str">
        <f t="shared" si="27"/>
        <v/>
      </c>
      <c r="F220" s="41" t="str">
        <f t="shared" si="28"/>
        <v/>
      </c>
      <c r="G220" s="41" t="str">
        <f t="shared" si="30"/>
        <v xml:space="preserve"> </v>
      </c>
      <c r="H220" s="41" t="str">
        <f t="shared" si="29"/>
        <v/>
      </c>
    </row>
    <row r="221" spans="1:8" s="42" customFormat="1" x14ac:dyDescent="0.2">
      <c r="A221" s="38"/>
      <c r="B221" s="39" t="s">
        <v>206</v>
      </c>
      <c r="C221" s="40">
        <v>3</v>
      </c>
      <c r="D221" s="40">
        <v>0</v>
      </c>
      <c r="E221" s="41">
        <f t="shared" si="27"/>
        <v>1.4499758337361043E-3</v>
      </c>
      <c r="F221" s="41" t="str">
        <f t="shared" si="28"/>
        <v/>
      </c>
      <c r="G221" s="41">
        <f t="shared" si="30"/>
        <v>-1</v>
      </c>
      <c r="H221" s="41">
        <f t="shared" si="29"/>
        <v>-1.4499758337361043E-3</v>
      </c>
    </row>
    <row r="222" spans="1:8" s="42" customFormat="1" x14ac:dyDescent="0.2">
      <c r="A222" s="38"/>
      <c r="B222" s="39" t="s">
        <v>207</v>
      </c>
      <c r="C222" s="40">
        <v>0</v>
      </c>
      <c r="D222" s="40">
        <v>0</v>
      </c>
      <c r="E222" s="41" t="str">
        <f t="shared" si="27"/>
        <v/>
      </c>
      <c r="F222" s="41" t="str">
        <f t="shared" si="28"/>
        <v/>
      </c>
      <c r="G222" s="41" t="str">
        <f t="shared" si="30"/>
        <v xml:space="preserve"> </v>
      </c>
      <c r="H222" s="41" t="str">
        <f t="shared" si="29"/>
        <v/>
      </c>
    </row>
    <row r="223" spans="1:8" s="42" customFormat="1" x14ac:dyDescent="0.2">
      <c r="A223" s="38"/>
      <c r="B223" s="39" t="s">
        <v>208</v>
      </c>
      <c r="C223" s="40">
        <v>0</v>
      </c>
      <c r="D223" s="40">
        <v>0</v>
      </c>
      <c r="E223" s="41" t="str">
        <f t="shared" si="27"/>
        <v/>
      </c>
      <c r="F223" s="41" t="str">
        <f t="shared" si="28"/>
        <v/>
      </c>
      <c r="G223" s="41" t="str">
        <f t="shared" si="30"/>
        <v xml:space="preserve"> </v>
      </c>
      <c r="H223" s="41" t="str">
        <f t="shared" si="29"/>
        <v/>
      </c>
    </row>
    <row r="224" spans="1:8" s="42" customFormat="1" x14ac:dyDescent="0.2">
      <c r="A224" s="38"/>
      <c r="B224" s="39" t="s">
        <v>209</v>
      </c>
      <c r="C224" s="40">
        <v>0</v>
      </c>
      <c r="D224" s="40">
        <v>0</v>
      </c>
      <c r="E224" s="41" t="str">
        <f t="shared" si="27"/>
        <v/>
      </c>
      <c r="F224" s="41" t="str">
        <f t="shared" si="28"/>
        <v/>
      </c>
      <c r="G224" s="41" t="str">
        <f t="shared" si="30"/>
        <v xml:space="preserve"> </v>
      </c>
      <c r="H224" s="41" t="str">
        <f t="shared" si="29"/>
        <v/>
      </c>
    </row>
    <row r="225" spans="1:8" s="42" customFormat="1" x14ac:dyDescent="0.2">
      <c r="A225" s="38"/>
      <c r="B225" s="39" t="s">
        <v>210</v>
      </c>
      <c r="C225" s="40">
        <v>53</v>
      </c>
      <c r="D225" s="40">
        <v>125</v>
      </c>
      <c r="E225" s="41">
        <f t="shared" si="27"/>
        <v>2.5616239729337846E-2</v>
      </c>
      <c r="F225" s="41">
        <f t="shared" si="28"/>
        <v>5.4920913884007029E-2</v>
      </c>
      <c r="G225" s="41">
        <f t="shared" si="30"/>
        <v>1.3584905660377358</v>
      </c>
      <c r="H225" s="41">
        <f t="shared" si="29"/>
        <v>3.4799420009666508E-2</v>
      </c>
    </row>
    <row r="226" spans="1:8" s="42" customFormat="1" x14ac:dyDescent="0.2">
      <c r="A226" s="38"/>
      <c r="B226" s="39" t="s">
        <v>211</v>
      </c>
      <c r="C226" s="40">
        <v>0</v>
      </c>
      <c r="D226" s="40">
        <v>19</v>
      </c>
      <c r="E226" s="41" t="str">
        <f t="shared" si="27"/>
        <v/>
      </c>
      <c r="F226" s="41">
        <f t="shared" si="28"/>
        <v>8.347978910369069E-3</v>
      </c>
      <c r="G226" s="41">
        <f t="shared" si="30"/>
        <v>1</v>
      </c>
      <c r="H226" s="41" t="str">
        <f t="shared" si="29"/>
        <v/>
      </c>
    </row>
    <row r="227" spans="1:8" s="42" customFormat="1" x14ac:dyDescent="0.2">
      <c r="A227" s="38"/>
      <c r="B227" s="39" t="s">
        <v>212</v>
      </c>
      <c r="C227" s="40">
        <v>0</v>
      </c>
      <c r="D227" s="40">
        <v>0</v>
      </c>
      <c r="E227" s="41" t="str">
        <f t="shared" si="27"/>
        <v/>
      </c>
      <c r="F227" s="41" t="str">
        <f t="shared" si="28"/>
        <v/>
      </c>
      <c r="G227" s="41" t="str">
        <f t="shared" si="30"/>
        <v xml:space="preserve"> </v>
      </c>
      <c r="H227" s="41" t="str">
        <f t="shared" si="29"/>
        <v/>
      </c>
    </row>
    <row r="228" spans="1:8" s="42" customFormat="1" x14ac:dyDescent="0.2">
      <c r="A228" s="38"/>
      <c r="B228" s="39" t="s">
        <v>213</v>
      </c>
      <c r="C228" s="40">
        <v>0</v>
      </c>
      <c r="D228" s="40">
        <v>1</v>
      </c>
      <c r="E228" s="41" t="str">
        <f t="shared" si="27"/>
        <v/>
      </c>
      <c r="F228" s="41">
        <f t="shared" si="28"/>
        <v>4.3936731107205621E-4</v>
      </c>
      <c r="G228" s="41">
        <f t="shared" si="30"/>
        <v>1</v>
      </c>
      <c r="H228" s="41" t="str">
        <f t="shared" si="29"/>
        <v/>
      </c>
    </row>
    <row r="229" spans="1:8" s="42" customFormat="1" x14ac:dyDescent="0.2">
      <c r="A229" s="38"/>
      <c r="B229" s="39" t="s">
        <v>214</v>
      </c>
      <c r="C229" s="40">
        <v>0</v>
      </c>
      <c r="D229" s="40">
        <v>0</v>
      </c>
      <c r="E229" s="41" t="str">
        <f t="shared" si="27"/>
        <v/>
      </c>
      <c r="F229" s="41" t="str">
        <f t="shared" si="28"/>
        <v/>
      </c>
      <c r="G229" s="41" t="str">
        <f t="shared" si="30"/>
        <v xml:space="preserve"> </v>
      </c>
      <c r="H229" s="41" t="str">
        <f t="shared" si="29"/>
        <v/>
      </c>
    </row>
    <row r="230" spans="1:8" s="42" customFormat="1" x14ac:dyDescent="0.2">
      <c r="A230" s="38"/>
      <c r="B230" s="39" t="s">
        <v>215</v>
      </c>
      <c r="C230" s="40">
        <v>1</v>
      </c>
      <c r="D230" s="40">
        <v>0</v>
      </c>
      <c r="E230" s="41">
        <f t="shared" si="27"/>
        <v>4.833252779120348E-4</v>
      </c>
      <c r="F230" s="41" t="str">
        <f t="shared" si="28"/>
        <v/>
      </c>
      <c r="G230" s="41">
        <f t="shared" si="30"/>
        <v>-1</v>
      </c>
      <c r="H230" s="41">
        <f t="shared" si="29"/>
        <v>-4.833252779120348E-4</v>
      </c>
    </row>
    <row r="231" spans="1:8" s="42" customFormat="1" x14ac:dyDescent="0.2">
      <c r="A231" s="38"/>
      <c r="B231" s="39" t="s">
        <v>216</v>
      </c>
      <c r="C231" s="40">
        <v>0</v>
      </c>
      <c r="D231" s="40">
        <v>0</v>
      </c>
      <c r="E231" s="41" t="str">
        <f t="shared" si="27"/>
        <v/>
      </c>
      <c r="F231" s="41" t="str">
        <f t="shared" si="28"/>
        <v/>
      </c>
      <c r="G231" s="41" t="str">
        <f t="shared" si="30"/>
        <v xml:space="preserve"> </v>
      </c>
      <c r="H231" s="41" t="str">
        <f t="shared" si="29"/>
        <v/>
      </c>
    </row>
    <row r="232" spans="1:8" s="42" customFormat="1" x14ac:dyDescent="0.2">
      <c r="A232" s="38" t="s">
        <v>95</v>
      </c>
      <c r="B232" s="39" t="s">
        <v>217</v>
      </c>
      <c r="C232" s="40">
        <v>0</v>
      </c>
      <c r="D232" s="40">
        <v>2</v>
      </c>
      <c r="E232" s="41" t="str">
        <f t="shared" si="27"/>
        <v/>
      </c>
      <c r="F232" s="41">
        <f t="shared" si="28"/>
        <v>8.7873462214411243E-4</v>
      </c>
      <c r="G232" s="41">
        <f t="shared" si="30"/>
        <v>1</v>
      </c>
      <c r="H232" s="41" t="str">
        <f t="shared" si="29"/>
        <v/>
      </c>
    </row>
    <row r="233" spans="1:8" s="42" customFormat="1" x14ac:dyDescent="0.2">
      <c r="A233" s="38"/>
      <c r="B233" s="39" t="s">
        <v>218</v>
      </c>
      <c r="C233" s="40">
        <v>0</v>
      </c>
      <c r="D233" s="40">
        <v>0</v>
      </c>
      <c r="E233" s="41" t="str">
        <f t="shared" si="27"/>
        <v/>
      </c>
      <c r="F233" s="41" t="str">
        <f t="shared" si="28"/>
        <v/>
      </c>
      <c r="G233" s="41" t="str">
        <f t="shared" si="30"/>
        <v xml:space="preserve"> </v>
      </c>
      <c r="H233" s="41" t="str">
        <f t="shared" si="29"/>
        <v/>
      </c>
    </row>
    <row r="234" spans="1:8" s="42" customFormat="1" x14ac:dyDescent="0.2">
      <c r="A234" s="38"/>
      <c r="B234" s="39" t="s">
        <v>219</v>
      </c>
      <c r="C234" s="40">
        <v>0</v>
      </c>
      <c r="D234" s="40">
        <v>1</v>
      </c>
      <c r="E234" s="41" t="str">
        <f t="shared" si="27"/>
        <v/>
      </c>
      <c r="F234" s="41">
        <f t="shared" si="28"/>
        <v>4.3936731107205621E-4</v>
      </c>
      <c r="G234" s="41">
        <f t="shared" si="30"/>
        <v>1</v>
      </c>
      <c r="H234" s="41" t="str">
        <f t="shared" si="29"/>
        <v/>
      </c>
    </row>
    <row r="235" spans="1:8" s="42" customFormat="1" x14ac:dyDescent="0.2">
      <c r="A235" s="38"/>
      <c r="B235" s="39" t="s">
        <v>220</v>
      </c>
      <c r="C235" s="40">
        <v>0</v>
      </c>
      <c r="D235" s="40">
        <v>0</v>
      </c>
      <c r="E235" s="41" t="str">
        <f t="shared" si="27"/>
        <v/>
      </c>
      <c r="F235" s="41" t="str">
        <f t="shared" si="28"/>
        <v/>
      </c>
      <c r="G235" s="41" t="str">
        <f t="shared" si="30"/>
        <v xml:space="preserve"> </v>
      </c>
      <c r="H235" s="41" t="str">
        <f t="shared" si="29"/>
        <v/>
      </c>
    </row>
    <row r="236" spans="1:8" s="42" customFormat="1" ht="25.5" x14ac:dyDescent="0.2">
      <c r="A236" s="38"/>
      <c r="B236" s="39" t="s">
        <v>221</v>
      </c>
      <c r="C236" s="40">
        <v>1</v>
      </c>
      <c r="D236" s="40">
        <v>0</v>
      </c>
      <c r="E236" s="41">
        <f t="shared" si="27"/>
        <v>4.833252779120348E-4</v>
      </c>
      <c r="F236" s="41" t="str">
        <f t="shared" si="28"/>
        <v/>
      </c>
      <c r="G236" s="41">
        <f t="shared" si="30"/>
        <v>-1</v>
      </c>
      <c r="H236" s="41">
        <f t="shared" si="29"/>
        <v>-4.833252779120348E-4</v>
      </c>
    </row>
    <row r="237" spans="1:8" s="42" customFormat="1" ht="25.5" x14ac:dyDescent="0.2">
      <c r="A237" s="38"/>
      <c r="B237" s="39" t="s">
        <v>222</v>
      </c>
      <c r="C237" s="40">
        <v>0</v>
      </c>
      <c r="D237" s="40">
        <v>0</v>
      </c>
      <c r="E237" s="41" t="str">
        <f t="shared" ref="E237:E268" si="31">+IF(C237=0,"",C237/C$173)</f>
        <v/>
      </c>
      <c r="F237" s="41" t="str">
        <f t="shared" ref="F237:F268" si="32">+IF(D237=0,"",D237/D$173)</f>
        <v/>
      </c>
      <c r="G237" s="41" t="str">
        <f t="shared" si="30"/>
        <v xml:space="preserve"> </v>
      </c>
      <c r="H237" s="41" t="str">
        <f t="shared" ref="H237:H268" si="33">+IF(OR(AND(E237=""),(G237="")),"",E237*G237)</f>
        <v/>
      </c>
    </row>
    <row r="238" spans="1:8" s="42" customFormat="1" x14ac:dyDescent="0.2">
      <c r="A238" s="38"/>
      <c r="B238" s="39" t="s">
        <v>223</v>
      </c>
      <c r="C238" s="40">
        <v>8</v>
      </c>
      <c r="D238" s="40">
        <v>7</v>
      </c>
      <c r="E238" s="41">
        <f t="shared" si="31"/>
        <v>3.8666022232962784E-3</v>
      </c>
      <c r="F238" s="41">
        <f t="shared" si="32"/>
        <v>3.0755711775043936E-3</v>
      </c>
      <c r="G238" s="41">
        <f t="shared" ref="G238:G269" si="34">+IF(AND(C238=0,D238=0)," ",IF(C238=0,1,IF(D238=0,-1,(D238-C238)/C238)))</f>
        <v>-0.125</v>
      </c>
      <c r="H238" s="41">
        <f t="shared" si="33"/>
        <v>-4.833252779120348E-4</v>
      </c>
    </row>
    <row r="239" spans="1:8" s="42" customFormat="1" x14ac:dyDescent="0.2">
      <c r="A239" s="38"/>
      <c r="B239" s="39" t="s">
        <v>224</v>
      </c>
      <c r="C239" s="40">
        <v>0</v>
      </c>
      <c r="D239" s="40">
        <v>0</v>
      </c>
      <c r="E239" s="41" t="str">
        <f t="shared" si="31"/>
        <v/>
      </c>
      <c r="F239" s="41" t="str">
        <f t="shared" si="32"/>
        <v/>
      </c>
      <c r="G239" s="41" t="str">
        <f t="shared" si="34"/>
        <v xml:space="preserve"> </v>
      </c>
      <c r="H239" s="41" t="str">
        <f t="shared" si="33"/>
        <v/>
      </c>
    </row>
    <row r="240" spans="1:8" s="42" customFormat="1" ht="25.5" x14ac:dyDescent="0.2">
      <c r="A240" s="38"/>
      <c r="B240" s="39" t="s">
        <v>225</v>
      </c>
      <c r="C240" s="40">
        <v>0</v>
      </c>
      <c r="D240" s="40">
        <v>2</v>
      </c>
      <c r="E240" s="41" t="str">
        <f t="shared" si="31"/>
        <v/>
      </c>
      <c r="F240" s="41">
        <f t="shared" si="32"/>
        <v>8.7873462214411243E-4</v>
      </c>
      <c r="G240" s="41">
        <f t="shared" si="34"/>
        <v>1</v>
      </c>
      <c r="H240" s="41" t="str">
        <f t="shared" si="33"/>
        <v/>
      </c>
    </row>
    <row r="241" spans="1:8" s="42" customFormat="1" x14ac:dyDescent="0.2">
      <c r="A241" s="38"/>
      <c r="B241" s="39" t="s">
        <v>226</v>
      </c>
      <c r="C241" s="40">
        <v>45</v>
      </c>
      <c r="D241" s="40">
        <v>0</v>
      </c>
      <c r="E241" s="41">
        <f t="shared" si="31"/>
        <v>2.1749637506041565E-2</v>
      </c>
      <c r="F241" s="41" t="str">
        <f t="shared" si="32"/>
        <v/>
      </c>
      <c r="G241" s="41">
        <f t="shared" si="34"/>
        <v>-1</v>
      </c>
      <c r="H241" s="41">
        <f t="shared" si="33"/>
        <v>-2.1749637506041565E-2</v>
      </c>
    </row>
    <row r="242" spans="1:8" s="42" customFormat="1" x14ac:dyDescent="0.2">
      <c r="A242" s="38"/>
      <c r="B242" s="39" t="s">
        <v>227</v>
      </c>
      <c r="C242" s="40">
        <v>0</v>
      </c>
      <c r="D242" s="40">
        <v>0</v>
      </c>
      <c r="E242" s="41" t="str">
        <f t="shared" si="31"/>
        <v/>
      </c>
      <c r="F242" s="41" t="str">
        <f t="shared" si="32"/>
        <v/>
      </c>
      <c r="G242" s="41" t="str">
        <f t="shared" si="34"/>
        <v xml:space="preserve"> </v>
      </c>
      <c r="H242" s="41" t="str">
        <f t="shared" si="33"/>
        <v/>
      </c>
    </row>
    <row r="243" spans="1:8" s="42" customFormat="1" x14ac:dyDescent="0.2">
      <c r="A243" s="38"/>
      <c r="B243" s="39" t="s">
        <v>228</v>
      </c>
      <c r="C243" s="40">
        <v>1</v>
      </c>
      <c r="D243" s="40">
        <v>2</v>
      </c>
      <c r="E243" s="41">
        <f t="shared" si="31"/>
        <v>4.833252779120348E-4</v>
      </c>
      <c r="F243" s="41">
        <f t="shared" si="32"/>
        <v>8.7873462214411243E-4</v>
      </c>
      <c r="G243" s="41">
        <f t="shared" si="34"/>
        <v>1</v>
      </c>
      <c r="H243" s="41">
        <f t="shared" si="33"/>
        <v>4.833252779120348E-4</v>
      </c>
    </row>
    <row r="244" spans="1:8" s="42" customFormat="1" x14ac:dyDescent="0.2">
      <c r="A244" s="38"/>
      <c r="B244" s="39" t="s">
        <v>229</v>
      </c>
      <c r="C244" s="40">
        <v>5</v>
      </c>
      <c r="D244" s="40">
        <v>9</v>
      </c>
      <c r="E244" s="41">
        <f t="shared" si="31"/>
        <v>2.4166263895601739E-3</v>
      </c>
      <c r="F244" s="41">
        <f t="shared" si="32"/>
        <v>3.9543057996485062E-3</v>
      </c>
      <c r="G244" s="41">
        <f t="shared" si="34"/>
        <v>0.8</v>
      </c>
      <c r="H244" s="41">
        <f t="shared" si="33"/>
        <v>1.9333011116481392E-3</v>
      </c>
    </row>
    <row r="245" spans="1:8" s="42" customFormat="1" ht="25.5" x14ac:dyDescent="0.2">
      <c r="A245" s="38"/>
      <c r="B245" s="39" t="s">
        <v>230</v>
      </c>
      <c r="C245" s="40">
        <v>0</v>
      </c>
      <c r="D245" s="40">
        <v>0</v>
      </c>
      <c r="E245" s="41" t="str">
        <f t="shared" si="31"/>
        <v/>
      </c>
      <c r="F245" s="41" t="str">
        <f t="shared" si="32"/>
        <v/>
      </c>
      <c r="G245" s="41" t="str">
        <f t="shared" si="34"/>
        <v xml:space="preserve"> </v>
      </c>
      <c r="H245" s="41" t="str">
        <f t="shared" si="33"/>
        <v/>
      </c>
    </row>
    <row r="246" spans="1:8" s="42" customFormat="1" x14ac:dyDescent="0.2">
      <c r="A246" s="38"/>
      <c r="B246" s="39" t="s">
        <v>231</v>
      </c>
      <c r="C246" s="40">
        <v>0</v>
      </c>
      <c r="D246" s="40">
        <v>0</v>
      </c>
      <c r="E246" s="41" t="str">
        <f t="shared" si="31"/>
        <v/>
      </c>
      <c r="F246" s="41" t="str">
        <f t="shared" si="32"/>
        <v/>
      </c>
      <c r="G246" s="41" t="str">
        <f t="shared" si="34"/>
        <v xml:space="preserve"> </v>
      </c>
      <c r="H246" s="41" t="str">
        <f t="shared" si="33"/>
        <v/>
      </c>
    </row>
    <row r="247" spans="1:8" s="42" customFormat="1" ht="25.5" x14ac:dyDescent="0.2">
      <c r="A247" s="38"/>
      <c r="B247" s="39" t="s">
        <v>232</v>
      </c>
      <c r="C247" s="40">
        <v>0</v>
      </c>
      <c r="D247" s="40">
        <v>0</v>
      </c>
      <c r="E247" s="41" t="str">
        <f t="shared" si="31"/>
        <v/>
      </c>
      <c r="F247" s="41" t="str">
        <f t="shared" si="32"/>
        <v/>
      </c>
      <c r="G247" s="41" t="str">
        <f t="shared" si="34"/>
        <v xml:space="preserve"> </v>
      </c>
      <c r="H247" s="41" t="str">
        <f t="shared" si="33"/>
        <v/>
      </c>
    </row>
    <row r="248" spans="1:8" s="42" customFormat="1" x14ac:dyDescent="0.2">
      <c r="A248" s="38"/>
      <c r="B248" s="39" t="s">
        <v>233</v>
      </c>
      <c r="C248" s="40">
        <v>1</v>
      </c>
      <c r="D248" s="40">
        <v>0</v>
      </c>
      <c r="E248" s="41">
        <f t="shared" si="31"/>
        <v>4.833252779120348E-4</v>
      </c>
      <c r="F248" s="41" t="str">
        <f t="shared" si="32"/>
        <v/>
      </c>
      <c r="G248" s="41">
        <f t="shared" si="34"/>
        <v>-1</v>
      </c>
      <c r="H248" s="41">
        <f t="shared" si="33"/>
        <v>-4.833252779120348E-4</v>
      </c>
    </row>
    <row r="249" spans="1:8" s="42" customFormat="1" x14ac:dyDescent="0.2">
      <c r="A249" s="38"/>
      <c r="B249" s="39" t="s">
        <v>234</v>
      </c>
      <c r="C249" s="40">
        <v>0</v>
      </c>
      <c r="D249" s="40">
        <v>0</v>
      </c>
      <c r="E249" s="41" t="str">
        <f t="shared" si="31"/>
        <v/>
      </c>
      <c r="F249" s="41" t="str">
        <f t="shared" si="32"/>
        <v/>
      </c>
      <c r="G249" s="41" t="str">
        <f t="shared" si="34"/>
        <v xml:space="preserve"> </v>
      </c>
      <c r="H249" s="41" t="str">
        <f t="shared" si="33"/>
        <v/>
      </c>
    </row>
    <row r="250" spans="1:8" s="42" customFormat="1" x14ac:dyDescent="0.2">
      <c r="A250" s="38"/>
      <c r="B250" s="39" t="s">
        <v>235</v>
      </c>
      <c r="C250" s="40">
        <v>1</v>
      </c>
      <c r="D250" s="40">
        <v>0</v>
      </c>
      <c r="E250" s="41">
        <f t="shared" si="31"/>
        <v>4.833252779120348E-4</v>
      </c>
      <c r="F250" s="41" t="str">
        <f t="shared" si="32"/>
        <v/>
      </c>
      <c r="G250" s="41">
        <f t="shared" si="34"/>
        <v>-1</v>
      </c>
      <c r="H250" s="41">
        <f t="shared" si="33"/>
        <v>-4.833252779120348E-4</v>
      </c>
    </row>
    <row r="251" spans="1:8" s="42" customFormat="1" x14ac:dyDescent="0.2">
      <c r="A251" s="38"/>
      <c r="B251" s="39" t="s">
        <v>236</v>
      </c>
      <c r="C251" s="40">
        <v>0</v>
      </c>
      <c r="D251" s="40">
        <v>0</v>
      </c>
      <c r="E251" s="41" t="str">
        <f t="shared" si="31"/>
        <v/>
      </c>
      <c r="F251" s="41" t="str">
        <f t="shared" si="32"/>
        <v/>
      </c>
      <c r="G251" s="41" t="str">
        <f t="shared" si="34"/>
        <v xml:space="preserve"> </v>
      </c>
      <c r="H251" s="41" t="str">
        <f t="shared" si="33"/>
        <v/>
      </c>
    </row>
    <row r="252" spans="1:8" s="42" customFormat="1" ht="25.5" x14ac:dyDescent="0.2">
      <c r="A252" s="38"/>
      <c r="B252" s="39" t="s">
        <v>237</v>
      </c>
      <c r="C252" s="40">
        <v>0</v>
      </c>
      <c r="D252" s="40">
        <v>0</v>
      </c>
      <c r="E252" s="41" t="str">
        <f t="shared" si="31"/>
        <v/>
      </c>
      <c r="F252" s="41" t="str">
        <f t="shared" si="32"/>
        <v/>
      </c>
      <c r="G252" s="41" t="str">
        <f t="shared" si="34"/>
        <v xml:space="preserve"> </v>
      </c>
      <c r="H252" s="41" t="str">
        <f t="shared" si="33"/>
        <v/>
      </c>
    </row>
    <row r="253" spans="1:8" s="42" customFormat="1" ht="25.5" x14ac:dyDescent="0.2">
      <c r="A253" s="38"/>
      <c r="B253" s="39" t="s">
        <v>238</v>
      </c>
      <c r="C253" s="40">
        <v>0</v>
      </c>
      <c r="D253" s="40">
        <v>0</v>
      </c>
      <c r="E253" s="41" t="str">
        <f t="shared" si="31"/>
        <v/>
      </c>
      <c r="F253" s="41" t="str">
        <f t="shared" si="32"/>
        <v/>
      </c>
      <c r="G253" s="41" t="str">
        <f t="shared" si="34"/>
        <v xml:space="preserve"> </v>
      </c>
      <c r="H253" s="41" t="str">
        <f t="shared" si="33"/>
        <v/>
      </c>
    </row>
    <row r="254" spans="1:8" s="42" customFormat="1" x14ac:dyDescent="0.2">
      <c r="A254" s="38"/>
      <c r="B254" s="39" t="s">
        <v>239</v>
      </c>
      <c r="C254" s="40">
        <v>0</v>
      </c>
      <c r="D254" s="40">
        <v>0</v>
      </c>
      <c r="E254" s="41" t="str">
        <f t="shared" si="31"/>
        <v/>
      </c>
      <c r="F254" s="41" t="str">
        <f t="shared" si="32"/>
        <v/>
      </c>
      <c r="G254" s="41" t="str">
        <f t="shared" si="34"/>
        <v xml:space="preserve"> </v>
      </c>
      <c r="H254" s="41" t="str">
        <f t="shared" si="33"/>
        <v/>
      </c>
    </row>
    <row r="255" spans="1:8" s="42" customFormat="1" ht="25.5" x14ac:dyDescent="0.2">
      <c r="A255" s="38"/>
      <c r="B255" s="39" t="s">
        <v>240</v>
      </c>
      <c r="C255" s="40">
        <v>0</v>
      </c>
      <c r="D255" s="40">
        <v>1</v>
      </c>
      <c r="E255" s="41" t="str">
        <f t="shared" si="31"/>
        <v/>
      </c>
      <c r="F255" s="41">
        <f t="shared" si="32"/>
        <v>4.3936731107205621E-4</v>
      </c>
      <c r="G255" s="41">
        <f t="shared" si="34"/>
        <v>1</v>
      </c>
      <c r="H255" s="41" t="str">
        <f t="shared" si="33"/>
        <v/>
      </c>
    </row>
    <row r="256" spans="1:8" s="42" customFormat="1" x14ac:dyDescent="0.2">
      <c r="A256" s="38"/>
      <c r="B256" s="39" t="s">
        <v>241</v>
      </c>
      <c r="C256" s="40">
        <v>0</v>
      </c>
      <c r="D256" s="40">
        <v>0</v>
      </c>
      <c r="E256" s="41" t="str">
        <f t="shared" si="31"/>
        <v/>
      </c>
      <c r="F256" s="41" t="str">
        <f t="shared" si="32"/>
        <v/>
      </c>
      <c r="G256" s="41" t="str">
        <f t="shared" si="34"/>
        <v xml:space="preserve"> </v>
      </c>
      <c r="H256" s="41" t="str">
        <f t="shared" si="33"/>
        <v/>
      </c>
    </row>
    <row r="257" spans="1:8" s="42" customFormat="1" x14ac:dyDescent="0.2">
      <c r="A257" s="38"/>
      <c r="B257" s="39" t="s">
        <v>242</v>
      </c>
      <c r="C257" s="40">
        <v>0</v>
      </c>
      <c r="D257" s="40">
        <v>0</v>
      </c>
      <c r="E257" s="41" t="str">
        <f t="shared" si="31"/>
        <v/>
      </c>
      <c r="F257" s="41" t="str">
        <f t="shared" si="32"/>
        <v/>
      </c>
      <c r="G257" s="41" t="str">
        <f t="shared" si="34"/>
        <v xml:space="preserve"> </v>
      </c>
      <c r="H257" s="41" t="str">
        <f t="shared" si="33"/>
        <v/>
      </c>
    </row>
    <row r="258" spans="1:8" s="42" customFormat="1" x14ac:dyDescent="0.2">
      <c r="A258" s="38"/>
      <c r="B258" s="39" t="s">
        <v>243</v>
      </c>
      <c r="C258" s="40">
        <v>1</v>
      </c>
      <c r="D258" s="40">
        <v>0</v>
      </c>
      <c r="E258" s="41">
        <f t="shared" si="31"/>
        <v>4.833252779120348E-4</v>
      </c>
      <c r="F258" s="41" t="str">
        <f t="shared" si="32"/>
        <v/>
      </c>
      <c r="G258" s="41">
        <f t="shared" si="34"/>
        <v>-1</v>
      </c>
      <c r="H258" s="41">
        <f t="shared" si="33"/>
        <v>-4.833252779120348E-4</v>
      </c>
    </row>
    <row r="259" spans="1:8" s="42" customFormat="1" ht="25.5" x14ac:dyDescent="0.2">
      <c r="A259" s="38"/>
      <c r="B259" s="39" t="s">
        <v>244</v>
      </c>
      <c r="C259" s="40">
        <v>20</v>
      </c>
      <c r="D259" s="40">
        <v>2</v>
      </c>
      <c r="E259" s="41">
        <f t="shared" si="31"/>
        <v>9.6665055582406956E-3</v>
      </c>
      <c r="F259" s="41">
        <f t="shared" si="32"/>
        <v>8.7873462214411243E-4</v>
      </c>
      <c r="G259" s="41">
        <f t="shared" si="34"/>
        <v>-0.9</v>
      </c>
      <c r="H259" s="41">
        <f t="shared" si="33"/>
        <v>-8.6998550024166271E-3</v>
      </c>
    </row>
    <row r="260" spans="1:8" s="42" customFormat="1" x14ac:dyDescent="0.2">
      <c r="A260" s="38"/>
      <c r="B260" s="39" t="s">
        <v>245</v>
      </c>
      <c r="C260" s="40">
        <v>1</v>
      </c>
      <c r="D260" s="40">
        <v>1</v>
      </c>
      <c r="E260" s="41">
        <f t="shared" si="31"/>
        <v>4.833252779120348E-4</v>
      </c>
      <c r="F260" s="41">
        <f t="shared" si="32"/>
        <v>4.3936731107205621E-4</v>
      </c>
      <c r="G260" s="41">
        <f t="shared" si="34"/>
        <v>0</v>
      </c>
      <c r="H260" s="41">
        <f t="shared" si="33"/>
        <v>0</v>
      </c>
    </row>
    <row r="261" spans="1:8" s="42" customFormat="1" x14ac:dyDescent="0.2">
      <c r="A261" s="38"/>
      <c r="B261" s="39" t="s">
        <v>246</v>
      </c>
      <c r="C261" s="40">
        <v>0</v>
      </c>
      <c r="D261" s="40">
        <v>0</v>
      </c>
      <c r="E261" s="41" t="str">
        <f t="shared" si="31"/>
        <v/>
      </c>
      <c r="F261" s="41" t="str">
        <f t="shared" si="32"/>
        <v/>
      </c>
      <c r="G261" s="41" t="str">
        <f t="shared" si="34"/>
        <v xml:space="preserve"> </v>
      </c>
      <c r="H261" s="41" t="str">
        <f t="shared" si="33"/>
        <v/>
      </c>
    </row>
    <row r="262" spans="1:8" s="42" customFormat="1" x14ac:dyDescent="0.2">
      <c r="A262" s="38"/>
      <c r="B262" s="39" t="s">
        <v>247</v>
      </c>
      <c r="C262" s="40">
        <v>1</v>
      </c>
      <c r="D262" s="40">
        <v>0</v>
      </c>
      <c r="E262" s="41">
        <f t="shared" si="31"/>
        <v>4.833252779120348E-4</v>
      </c>
      <c r="F262" s="41" t="str">
        <f t="shared" si="32"/>
        <v/>
      </c>
      <c r="G262" s="41">
        <f t="shared" si="34"/>
        <v>-1</v>
      </c>
      <c r="H262" s="41">
        <f t="shared" si="33"/>
        <v>-4.833252779120348E-4</v>
      </c>
    </row>
    <row r="263" spans="1:8" s="42" customFormat="1" x14ac:dyDescent="0.2">
      <c r="A263" s="38"/>
      <c r="B263" s="39" t="s">
        <v>248</v>
      </c>
      <c r="C263" s="40">
        <v>0</v>
      </c>
      <c r="D263" s="40">
        <v>0</v>
      </c>
      <c r="E263" s="41" t="str">
        <f t="shared" si="31"/>
        <v/>
      </c>
      <c r="F263" s="41" t="str">
        <f t="shared" si="32"/>
        <v/>
      </c>
      <c r="G263" s="41" t="str">
        <f t="shared" si="34"/>
        <v xml:space="preserve"> </v>
      </c>
      <c r="H263" s="41" t="str">
        <f t="shared" si="33"/>
        <v/>
      </c>
    </row>
    <row r="264" spans="1:8" s="42" customFormat="1" x14ac:dyDescent="0.2">
      <c r="A264" s="38"/>
      <c r="B264" s="39" t="s">
        <v>249</v>
      </c>
      <c r="C264" s="40">
        <v>1</v>
      </c>
      <c r="D264" s="40">
        <v>2</v>
      </c>
      <c r="E264" s="41">
        <f t="shared" si="31"/>
        <v>4.833252779120348E-4</v>
      </c>
      <c r="F264" s="41">
        <f t="shared" si="32"/>
        <v>8.7873462214411243E-4</v>
      </c>
      <c r="G264" s="41">
        <f t="shared" si="34"/>
        <v>1</v>
      </c>
      <c r="H264" s="41">
        <f t="shared" si="33"/>
        <v>4.833252779120348E-4</v>
      </c>
    </row>
    <row r="265" spans="1:8" s="42" customFormat="1" x14ac:dyDescent="0.2">
      <c r="A265" s="38"/>
      <c r="B265" s="39" t="s">
        <v>250</v>
      </c>
      <c r="C265" s="40">
        <v>0</v>
      </c>
      <c r="D265" s="40">
        <v>0</v>
      </c>
      <c r="E265" s="41" t="str">
        <f t="shared" si="31"/>
        <v/>
      </c>
      <c r="F265" s="41" t="str">
        <f t="shared" si="32"/>
        <v/>
      </c>
      <c r="G265" s="41" t="str">
        <f t="shared" si="34"/>
        <v xml:space="preserve"> </v>
      </c>
      <c r="H265" s="41" t="str">
        <f t="shared" si="33"/>
        <v/>
      </c>
    </row>
    <row r="266" spans="1:8" s="42" customFormat="1" x14ac:dyDescent="0.2">
      <c r="A266" s="38"/>
      <c r="B266" s="39" t="s">
        <v>251</v>
      </c>
      <c r="C266" s="40">
        <v>0</v>
      </c>
      <c r="D266" s="40">
        <v>4</v>
      </c>
      <c r="E266" s="41" t="str">
        <f t="shared" si="31"/>
        <v/>
      </c>
      <c r="F266" s="41">
        <f t="shared" si="32"/>
        <v>1.7574692442882249E-3</v>
      </c>
      <c r="G266" s="41">
        <f t="shared" si="34"/>
        <v>1</v>
      </c>
      <c r="H266" s="41" t="str">
        <f t="shared" si="33"/>
        <v/>
      </c>
    </row>
    <row r="267" spans="1:8" s="42" customFormat="1" x14ac:dyDescent="0.2">
      <c r="A267" s="38"/>
      <c r="B267" s="39" t="s">
        <v>252</v>
      </c>
      <c r="C267" s="40">
        <v>14</v>
      </c>
      <c r="D267" s="40">
        <v>3</v>
      </c>
      <c r="E267" s="41">
        <f t="shared" si="31"/>
        <v>6.7665538907684874E-3</v>
      </c>
      <c r="F267" s="41">
        <f t="shared" si="32"/>
        <v>1.3181019332161687E-3</v>
      </c>
      <c r="G267" s="41">
        <f t="shared" si="34"/>
        <v>-0.7857142857142857</v>
      </c>
      <c r="H267" s="41">
        <f t="shared" si="33"/>
        <v>-5.3165780570323829E-3</v>
      </c>
    </row>
    <row r="268" spans="1:8" s="42" customFormat="1" x14ac:dyDescent="0.2">
      <c r="A268" s="38"/>
      <c r="B268" s="39" t="s">
        <v>253</v>
      </c>
      <c r="C268" s="40">
        <v>11</v>
      </c>
      <c r="D268" s="40">
        <v>2</v>
      </c>
      <c r="E268" s="41">
        <f t="shared" si="31"/>
        <v>5.3165780570323829E-3</v>
      </c>
      <c r="F268" s="41">
        <f t="shared" si="32"/>
        <v>8.7873462214411243E-4</v>
      </c>
      <c r="G268" s="41">
        <f t="shared" si="34"/>
        <v>-0.81818181818181823</v>
      </c>
      <c r="H268" s="41">
        <f t="shared" si="33"/>
        <v>-4.3499275012083135E-3</v>
      </c>
    </row>
    <row r="269" spans="1:8" s="42" customFormat="1" x14ac:dyDescent="0.2">
      <c r="A269" s="38"/>
      <c r="B269" s="39" t="s">
        <v>254</v>
      </c>
      <c r="C269" s="40">
        <v>30</v>
      </c>
      <c r="D269" s="40">
        <v>0</v>
      </c>
      <c r="E269" s="41">
        <f t="shared" ref="E269:E300" si="35">+IF(C269=0,"",C269/C$173)</f>
        <v>1.4499758337361043E-2</v>
      </c>
      <c r="F269" s="41" t="str">
        <f t="shared" ref="F269:F300" si="36">+IF(D269=0,"",D269/D$173)</f>
        <v/>
      </c>
      <c r="G269" s="41">
        <f t="shared" si="34"/>
        <v>-1</v>
      </c>
      <c r="H269" s="41">
        <f t="shared" ref="H269:H300" si="37">+IF(OR(AND(E269=""),(G269="")),"",E269*G269)</f>
        <v>-1.4499758337361043E-2</v>
      </c>
    </row>
    <row r="270" spans="1:8" s="42" customFormat="1" x14ac:dyDescent="0.2">
      <c r="A270" s="38"/>
      <c r="B270" s="39" t="s">
        <v>255</v>
      </c>
      <c r="C270" s="40">
        <v>0</v>
      </c>
      <c r="D270" s="40">
        <v>1</v>
      </c>
      <c r="E270" s="41" t="str">
        <f t="shared" si="35"/>
        <v/>
      </c>
      <c r="F270" s="41">
        <f t="shared" si="36"/>
        <v>4.3936731107205621E-4</v>
      </c>
      <c r="G270" s="41">
        <f t="shared" ref="G270:G301" si="38">+IF(AND(C270=0,D270=0)," ",IF(C270=0,1,IF(D270=0,-1,(D270-C270)/C270)))</f>
        <v>1</v>
      </c>
      <c r="H270" s="41" t="str">
        <f t="shared" si="37"/>
        <v/>
      </c>
    </row>
    <row r="271" spans="1:8" s="42" customFormat="1" x14ac:dyDescent="0.2">
      <c r="A271" s="38"/>
      <c r="B271" s="39" t="s">
        <v>256</v>
      </c>
      <c r="C271" s="40">
        <v>383</v>
      </c>
      <c r="D271" s="40">
        <v>81</v>
      </c>
      <c r="E271" s="41">
        <f t="shared" si="35"/>
        <v>0.18511358144030932</v>
      </c>
      <c r="F271" s="41">
        <f t="shared" si="36"/>
        <v>3.5588752196836555E-2</v>
      </c>
      <c r="G271" s="41">
        <f t="shared" si="38"/>
        <v>-0.78851174934725854</v>
      </c>
      <c r="H271" s="41">
        <f t="shared" si="37"/>
        <v>-0.1459642339294345</v>
      </c>
    </row>
    <row r="272" spans="1:8" s="42" customFormat="1" x14ac:dyDescent="0.2">
      <c r="A272" s="38"/>
      <c r="B272" s="39" t="s">
        <v>257</v>
      </c>
      <c r="C272" s="40">
        <v>0</v>
      </c>
      <c r="D272" s="40">
        <v>0</v>
      </c>
      <c r="E272" s="41" t="str">
        <f t="shared" si="35"/>
        <v/>
      </c>
      <c r="F272" s="41" t="str">
        <f t="shared" si="36"/>
        <v/>
      </c>
      <c r="G272" s="41" t="str">
        <f t="shared" si="38"/>
        <v xml:space="preserve"> </v>
      </c>
      <c r="H272" s="41" t="str">
        <f t="shared" si="37"/>
        <v/>
      </c>
    </row>
    <row r="273" spans="1:8" s="42" customFormat="1" x14ac:dyDescent="0.2">
      <c r="A273" s="38"/>
      <c r="B273" s="39" t="s">
        <v>258</v>
      </c>
      <c r="C273" s="40">
        <v>0</v>
      </c>
      <c r="D273" s="40">
        <v>0</v>
      </c>
      <c r="E273" s="41" t="str">
        <f t="shared" si="35"/>
        <v/>
      </c>
      <c r="F273" s="41" t="str">
        <f t="shared" si="36"/>
        <v/>
      </c>
      <c r="G273" s="41" t="str">
        <f t="shared" si="38"/>
        <v xml:space="preserve"> </v>
      </c>
      <c r="H273" s="41" t="str">
        <f t="shared" si="37"/>
        <v/>
      </c>
    </row>
    <row r="274" spans="1:8" s="42" customFormat="1" x14ac:dyDescent="0.2">
      <c r="A274" s="38"/>
      <c r="B274" s="39" t="s">
        <v>259</v>
      </c>
      <c r="C274" s="40">
        <v>0</v>
      </c>
      <c r="D274" s="40">
        <v>1</v>
      </c>
      <c r="E274" s="41" t="str">
        <f t="shared" si="35"/>
        <v/>
      </c>
      <c r="F274" s="41">
        <f t="shared" si="36"/>
        <v>4.3936731107205621E-4</v>
      </c>
      <c r="G274" s="41">
        <f t="shared" si="38"/>
        <v>1</v>
      </c>
      <c r="H274" s="41" t="str">
        <f t="shared" si="37"/>
        <v/>
      </c>
    </row>
    <row r="275" spans="1:8" s="42" customFormat="1" x14ac:dyDescent="0.2">
      <c r="A275" s="38"/>
      <c r="B275" s="39" t="s">
        <v>260</v>
      </c>
      <c r="C275" s="40">
        <v>1</v>
      </c>
      <c r="D275" s="40">
        <v>2</v>
      </c>
      <c r="E275" s="41">
        <f t="shared" si="35"/>
        <v>4.833252779120348E-4</v>
      </c>
      <c r="F275" s="41">
        <f t="shared" si="36"/>
        <v>8.7873462214411243E-4</v>
      </c>
      <c r="G275" s="41">
        <f t="shared" si="38"/>
        <v>1</v>
      </c>
      <c r="H275" s="41">
        <f t="shared" si="37"/>
        <v>4.833252779120348E-4</v>
      </c>
    </row>
    <row r="276" spans="1:8" s="42" customFormat="1" ht="25.5" x14ac:dyDescent="0.2">
      <c r="A276" s="38"/>
      <c r="B276" s="39" t="s">
        <v>261</v>
      </c>
      <c r="C276" s="40">
        <v>22</v>
      </c>
      <c r="D276" s="40">
        <v>49</v>
      </c>
      <c r="E276" s="41">
        <f t="shared" si="35"/>
        <v>1.0633156114064766E-2</v>
      </c>
      <c r="F276" s="41">
        <f t="shared" si="36"/>
        <v>2.1528998242530756E-2</v>
      </c>
      <c r="G276" s="41">
        <f t="shared" si="38"/>
        <v>1.2272727272727273</v>
      </c>
      <c r="H276" s="41">
        <f t="shared" si="37"/>
        <v>1.304978250362494E-2</v>
      </c>
    </row>
    <row r="277" spans="1:8" s="42" customFormat="1" x14ac:dyDescent="0.2">
      <c r="A277" s="38"/>
      <c r="B277" s="39" t="s">
        <v>262</v>
      </c>
      <c r="C277" s="40">
        <v>2</v>
      </c>
      <c r="D277" s="40">
        <v>3</v>
      </c>
      <c r="E277" s="41">
        <f t="shared" si="35"/>
        <v>9.666505558240696E-4</v>
      </c>
      <c r="F277" s="41">
        <f t="shared" si="36"/>
        <v>1.3181019332161687E-3</v>
      </c>
      <c r="G277" s="41">
        <f t="shared" si="38"/>
        <v>0.5</v>
      </c>
      <c r="H277" s="41">
        <f t="shared" si="37"/>
        <v>4.833252779120348E-4</v>
      </c>
    </row>
    <row r="278" spans="1:8" s="42" customFormat="1" x14ac:dyDescent="0.2">
      <c r="A278" s="38"/>
      <c r="B278" s="39" t="s">
        <v>263</v>
      </c>
      <c r="C278" s="40">
        <v>0</v>
      </c>
      <c r="D278" s="40">
        <v>1</v>
      </c>
      <c r="E278" s="41" t="str">
        <f t="shared" si="35"/>
        <v/>
      </c>
      <c r="F278" s="41">
        <f t="shared" si="36"/>
        <v>4.3936731107205621E-4</v>
      </c>
      <c r="G278" s="41">
        <f t="shared" si="38"/>
        <v>1</v>
      </c>
      <c r="H278" s="41" t="str">
        <f t="shared" si="37"/>
        <v/>
      </c>
    </row>
    <row r="279" spans="1:8" s="42" customFormat="1" x14ac:dyDescent="0.2">
      <c r="A279" s="38"/>
      <c r="B279" s="39" t="s">
        <v>264</v>
      </c>
      <c r="C279" s="40">
        <v>0</v>
      </c>
      <c r="D279" s="40">
        <v>0</v>
      </c>
      <c r="E279" s="41" t="str">
        <f t="shared" si="35"/>
        <v/>
      </c>
      <c r="F279" s="41" t="str">
        <f t="shared" si="36"/>
        <v/>
      </c>
      <c r="G279" s="41" t="str">
        <f t="shared" si="38"/>
        <v xml:space="preserve"> </v>
      </c>
      <c r="H279" s="41" t="str">
        <f t="shared" si="37"/>
        <v/>
      </c>
    </row>
    <row r="280" spans="1:8" s="42" customFormat="1" ht="25.5" x14ac:dyDescent="0.2">
      <c r="A280" s="38"/>
      <c r="B280" s="39" t="s">
        <v>265</v>
      </c>
      <c r="C280" s="40">
        <v>0</v>
      </c>
      <c r="D280" s="40">
        <v>0</v>
      </c>
      <c r="E280" s="41" t="str">
        <f t="shared" si="35"/>
        <v/>
      </c>
      <c r="F280" s="41" t="str">
        <f t="shared" si="36"/>
        <v/>
      </c>
      <c r="G280" s="41" t="str">
        <f t="shared" si="38"/>
        <v xml:space="preserve"> </v>
      </c>
      <c r="H280" s="41" t="str">
        <f t="shared" si="37"/>
        <v/>
      </c>
    </row>
    <row r="281" spans="1:8" s="42" customFormat="1" x14ac:dyDescent="0.2">
      <c r="A281" s="38"/>
      <c r="B281" s="39" t="s">
        <v>266</v>
      </c>
      <c r="C281" s="40">
        <v>0</v>
      </c>
      <c r="D281" s="40">
        <v>0</v>
      </c>
      <c r="E281" s="41" t="str">
        <f t="shared" si="35"/>
        <v/>
      </c>
      <c r="F281" s="41" t="str">
        <f t="shared" si="36"/>
        <v/>
      </c>
      <c r="G281" s="41" t="str">
        <f t="shared" si="38"/>
        <v xml:space="preserve"> </v>
      </c>
      <c r="H281" s="41" t="str">
        <f t="shared" si="37"/>
        <v/>
      </c>
    </row>
    <row r="282" spans="1:8" s="42" customFormat="1" x14ac:dyDescent="0.2">
      <c r="A282" s="38"/>
      <c r="B282" s="39" t="s">
        <v>267</v>
      </c>
      <c r="C282" s="40">
        <v>1</v>
      </c>
      <c r="D282" s="40">
        <v>0</v>
      </c>
      <c r="E282" s="41">
        <f t="shared" si="35"/>
        <v>4.833252779120348E-4</v>
      </c>
      <c r="F282" s="41" t="str">
        <f t="shared" si="36"/>
        <v/>
      </c>
      <c r="G282" s="41">
        <f t="shared" si="38"/>
        <v>-1</v>
      </c>
      <c r="H282" s="41">
        <f t="shared" si="37"/>
        <v>-4.833252779120348E-4</v>
      </c>
    </row>
    <row r="283" spans="1:8" s="42" customFormat="1" x14ac:dyDescent="0.2">
      <c r="A283" s="38"/>
      <c r="B283" s="39" t="s">
        <v>268</v>
      </c>
      <c r="C283" s="40">
        <v>6</v>
      </c>
      <c r="D283" s="40">
        <v>2</v>
      </c>
      <c r="E283" s="41">
        <f t="shared" si="35"/>
        <v>2.8999516674722086E-3</v>
      </c>
      <c r="F283" s="41">
        <f t="shared" si="36"/>
        <v>8.7873462214411243E-4</v>
      </c>
      <c r="G283" s="41">
        <f t="shared" si="38"/>
        <v>-0.66666666666666663</v>
      </c>
      <c r="H283" s="41">
        <f t="shared" si="37"/>
        <v>-1.933301111648139E-3</v>
      </c>
    </row>
    <row r="284" spans="1:8" s="42" customFormat="1" x14ac:dyDescent="0.2">
      <c r="A284" s="38"/>
      <c r="B284" s="39" t="s">
        <v>269</v>
      </c>
      <c r="C284" s="40">
        <v>0</v>
      </c>
      <c r="D284" s="40">
        <v>0</v>
      </c>
      <c r="E284" s="41" t="str">
        <f t="shared" si="35"/>
        <v/>
      </c>
      <c r="F284" s="41" t="str">
        <f t="shared" si="36"/>
        <v/>
      </c>
      <c r="G284" s="41" t="str">
        <f t="shared" si="38"/>
        <v xml:space="preserve"> </v>
      </c>
      <c r="H284" s="41" t="str">
        <f t="shared" si="37"/>
        <v/>
      </c>
    </row>
    <row r="285" spans="1:8" s="42" customFormat="1" x14ac:dyDescent="0.2">
      <c r="A285" s="38"/>
      <c r="B285" s="39" t="s">
        <v>270</v>
      </c>
      <c r="C285" s="40">
        <v>0</v>
      </c>
      <c r="D285" s="40">
        <v>0</v>
      </c>
      <c r="E285" s="41" t="str">
        <f t="shared" si="35"/>
        <v/>
      </c>
      <c r="F285" s="41" t="str">
        <f t="shared" si="36"/>
        <v/>
      </c>
      <c r="G285" s="41" t="str">
        <f t="shared" si="38"/>
        <v xml:space="preserve"> </v>
      </c>
      <c r="H285" s="41" t="str">
        <f t="shared" si="37"/>
        <v/>
      </c>
    </row>
    <row r="286" spans="1:8" s="42" customFormat="1" x14ac:dyDescent="0.2">
      <c r="A286" s="38"/>
      <c r="B286" s="39" t="s">
        <v>271</v>
      </c>
      <c r="C286" s="40">
        <v>57</v>
      </c>
      <c r="D286" s="40">
        <v>2</v>
      </c>
      <c r="E286" s="41">
        <f t="shared" si="35"/>
        <v>2.7549540840985983E-2</v>
      </c>
      <c r="F286" s="41">
        <f t="shared" si="36"/>
        <v>8.7873462214411243E-4</v>
      </c>
      <c r="G286" s="41">
        <f t="shared" si="38"/>
        <v>-0.96491228070175439</v>
      </c>
      <c r="H286" s="41">
        <f t="shared" si="37"/>
        <v>-2.6582890285161913E-2</v>
      </c>
    </row>
    <row r="287" spans="1:8" s="42" customFormat="1" x14ac:dyDescent="0.2">
      <c r="A287" s="38"/>
      <c r="B287" s="39" t="s">
        <v>272</v>
      </c>
      <c r="C287" s="40">
        <v>0</v>
      </c>
      <c r="D287" s="40">
        <v>0</v>
      </c>
      <c r="E287" s="41" t="str">
        <f t="shared" si="35"/>
        <v/>
      </c>
      <c r="F287" s="41" t="str">
        <f t="shared" si="36"/>
        <v/>
      </c>
      <c r="G287" s="41" t="str">
        <f t="shared" si="38"/>
        <v xml:space="preserve"> </v>
      </c>
      <c r="H287" s="41" t="str">
        <f t="shared" si="37"/>
        <v/>
      </c>
    </row>
    <row r="288" spans="1:8" s="42" customFormat="1" x14ac:dyDescent="0.2">
      <c r="A288" s="38"/>
      <c r="B288" s="39" t="s">
        <v>273</v>
      </c>
      <c r="C288" s="40">
        <v>14</v>
      </c>
      <c r="D288" s="40">
        <v>73</v>
      </c>
      <c r="E288" s="41">
        <f t="shared" si="35"/>
        <v>6.7665538907684874E-3</v>
      </c>
      <c r="F288" s="41">
        <f t="shared" si="36"/>
        <v>3.2073813708260103E-2</v>
      </c>
      <c r="G288" s="41">
        <f t="shared" si="38"/>
        <v>4.2142857142857144</v>
      </c>
      <c r="H288" s="41">
        <f t="shared" si="37"/>
        <v>2.8516191396810053E-2</v>
      </c>
    </row>
    <row r="289" spans="1:8" s="42" customFormat="1" x14ac:dyDescent="0.2">
      <c r="A289" s="38"/>
      <c r="B289" s="39" t="s">
        <v>274</v>
      </c>
      <c r="C289" s="40">
        <v>0</v>
      </c>
      <c r="D289" s="40">
        <v>8</v>
      </c>
      <c r="E289" s="41" t="str">
        <f t="shared" si="35"/>
        <v/>
      </c>
      <c r="F289" s="41">
        <f t="shared" si="36"/>
        <v>3.5149384885764497E-3</v>
      </c>
      <c r="G289" s="41">
        <f t="shared" si="38"/>
        <v>1</v>
      </c>
      <c r="H289" s="41" t="str">
        <f t="shared" si="37"/>
        <v/>
      </c>
    </row>
    <row r="290" spans="1:8" s="42" customFormat="1" x14ac:dyDescent="0.2">
      <c r="A290" s="38"/>
      <c r="B290" s="39" t="s">
        <v>275</v>
      </c>
      <c r="C290" s="40">
        <v>0</v>
      </c>
      <c r="D290" s="40">
        <v>1</v>
      </c>
      <c r="E290" s="41" t="str">
        <f t="shared" si="35"/>
        <v/>
      </c>
      <c r="F290" s="41">
        <f t="shared" si="36"/>
        <v>4.3936731107205621E-4</v>
      </c>
      <c r="G290" s="41">
        <f t="shared" si="38"/>
        <v>1</v>
      </c>
      <c r="H290" s="41" t="str">
        <f t="shared" si="37"/>
        <v/>
      </c>
    </row>
    <row r="291" spans="1:8" s="42" customFormat="1" x14ac:dyDescent="0.2">
      <c r="A291" s="38"/>
      <c r="B291" s="39" t="s">
        <v>276</v>
      </c>
      <c r="C291" s="40">
        <v>0</v>
      </c>
      <c r="D291" s="40">
        <v>2</v>
      </c>
      <c r="E291" s="41" t="str">
        <f t="shared" si="35"/>
        <v/>
      </c>
      <c r="F291" s="41">
        <f t="shared" si="36"/>
        <v>8.7873462214411243E-4</v>
      </c>
      <c r="G291" s="41">
        <f t="shared" si="38"/>
        <v>1</v>
      </c>
      <c r="H291" s="41" t="str">
        <f t="shared" si="37"/>
        <v/>
      </c>
    </row>
    <row r="292" spans="1:8" s="42" customFormat="1" x14ac:dyDescent="0.2">
      <c r="A292" s="38" t="s">
        <v>95</v>
      </c>
      <c r="B292" s="39" t="s">
        <v>277</v>
      </c>
      <c r="C292" s="40">
        <v>0</v>
      </c>
      <c r="D292" s="40">
        <v>0</v>
      </c>
      <c r="E292" s="41" t="str">
        <f t="shared" si="35"/>
        <v/>
      </c>
      <c r="F292" s="41" t="str">
        <f t="shared" si="36"/>
        <v/>
      </c>
      <c r="G292" s="41" t="str">
        <f t="shared" si="38"/>
        <v xml:space="preserve"> </v>
      </c>
      <c r="H292" s="41" t="str">
        <f t="shared" si="37"/>
        <v/>
      </c>
    </row>
    <row r="293" spans="1:8" s="42" customFormat="1" ht="25.5" x14ac:dyDescent="0.2">
      <c r="A293" s="38" t="s">
        <v>95</v>
      </c>
      <c r="B293" s="39" t="s">
        <v>278</v>
      </c>
      <c r="C293" s="40">
        <v>25</v>
      </c>
      <c r="D293" s="40">
        <v>2</v>
      </c>
      <c r="E293" s="41">
        <f t="shared" si="35"/>
        <v>1.2083131947800869E-2</v>
      </c>
      <c r="F293" s="41">
        <f t="shared" si="36"/>
        <v>8.7873462214411243E-4</v>
      </c>
      <c r="G293" s="41">
        <f t="shared" si="38"/>
        <v>-0.92</v>
      </c>
      <c r="H293" s="41">
        <f t="shared" si="37"/>
        <v>-1.1116481391976801E-2</v>
      </c>
    </row>
    <row r="294" spans="1:8" s="42" customFormat="1" x14ac:dyDescent="0.2">
      <c r="A294" s="38"/>
      <c r="B294" s="39" t="s">
        <v>279</v>
      </c>
      <c r="C294" s="40">
        <v>3</v>
      </c>
      <c r="D294" s="40">
        <v>56</v>
      </c>
      <c r="E294" s="41">
        <f t="shared" si="35"/>
        <v>1.4499758337361043E-3</v>
      </c>
      <c r="F294" s="41">
        <f t="shared" si="36"/>
        <v>2.4604569420035149E-2</v>
      </c>
      <c r="G294" s="41">
        <f t="shared" si="38"/>
        <v>17.666666666666668</v>
      </c>
      <c r="H294" s="41">
        <f t="shared" si="37"/>
        <v>2.5616239729337843E-2</v>
      </c>
    </row>
    <row r="295" spans="1:8" s="42" customFormat="1" x14ac:dyDescent="0.2">
      <c r="A295" s="38"/>
      <c r="B295" s="39" t="s">
        <v>280</v>
      </c>
      <c r="C295" s="40">
        <v>0</v>
      </c>
      <c r="D295" s="40">
        <v>0</v>
      </c>
      <c r="E295" s="41" t="str">
        <f t="shared" si="35"/>
        <v/>
      </c>
      <c r="F295" s="41" t="str">
        <f t="shared" si="36"/>
        <v/>
      </c>
      <c r="G295" s="41" t="str">
        <f t="shared" si="38"/>
        <v xml:space="preserve"> </v>
      </c>
      <c r="H295" s="41" t="str">
        <f t="shared" si="37"/>
        <v/>
      </c>
    </row>
    <row r="296" spans="1:8" s="42" customFormat="1" x14ac:dyDescent="0.2">
      <c r="A296" s="38"/>
      <c r="B296" s="39" t="s">
        <v>281</v>
      </c>
      <c r="C296" s="40">
        <v>0</v>
      </c>
      <c r="D296" s="40">
        <v>0</v>
      </c>
      <c r="E296" s="41" t="str">
        <f t="shared" si="35"/>
        <v/>
      </c>
      <c r="F296" s="41" t="str">
        <f t="shared" si="36"/>
        <v/>
      </c>
      <c r="G296" s="41" t="str">
        <f t="shared" si="38"/>
        <v xml:space="preserve"> </v>
      </c>
      <c r="H296" s="41" t="str">
        <f t="shared" si="37"/>
        <v/>
      </c>
    </row>
    <row r="297" spans="1:8" s="42" customFormat="1" x14ac:dyDescent="0.2">
      <c r="A297" s="38"/>
      <c r="B297" s="39" t="s">
        <v>282</v>
      </c>
      <c r="C297" s="40">
        <v>17</v>
      </c>
      <c r="D297" s="40">
        <v>0</v>
      </c>
      <c r="E297" s="41">
        <f t="shared" si="35"/>
        <v>8.2165297245045919E-3</v>
      </c>
      <c r="F297" s="41" t="str">
        <f t="shared" si="36"/>
        <v/>
      </c>
      <c r="G297" s="41">
        <f t="shared" si="38"/>
        <v>-1</v>
      </c>
      <c r="H297" s="41">
        <f t="shared" si="37"/>
        <v>-8.2165297245045919E-3</v>
      </c>
    </row>
    <row r="298" spans="1:8" s="42" customFormat="1" ht="25.5" x14ac:dyDescent="0.2">
      <c r="A298" s="38"/>
      <c r="B298" s="39" t="s">
        <v>283</v>
      </c>
      <c r="C298" s="40">
        <v>0</v>
      </c>
      <c r="D298" s="40">
        <v>0</v>
      </c>
      <c r="E298" s="41" t="str">
        <f t="shared" si="35"/>
        <v/>
      </c>
      <c r="F298" s="41" t="str">
        <f t="shared" si="36"/>
        <v/>
      </c>
      <c r="G298" s="41" t="str">
        <f t="shared" si="38"/>
        <v xml:space="preserve"> </v>
      </c>
      <c r="H298" s="41" t="str">
        <f t="shared" si="37"/>
        <v/>
      </c>
    </row>
    <row r="299" spans="1:8" s="42" customFormat="1" x14ac:dyDescent="0.2">
      <c r="A299" s="38"/>
      <c r="B299" s="39" t="s">
        <v>284</v>
      </c>
      <c r="C299" s="40">
        <v>0</v>
      </c>
      <c r="D299" s="40">
        <v>0</v>
      </c>
      <c r="E299" s="41" t="str">
        <f t="shared" si="35"/>
        <v/>
      </c>
      <c r="F299" s="41" t="str">
        <f t="shared" si="36"/>
        <v/>
      </c>
      <c r="G299" s="41" t="str">
        <f t="shared" si="38"/>
        <v xml:space="preserve"> </v>
      </c>
      <c r="H299" s="41" t="str">
        <f t="shared" si="37"/>
        <v/>
      </c>
    </row>
    <row r="300" spans="1:8" s="42" customFormat="1" x14ac:dyDescent="0.2">
      <c r="A300" s="38"/>
      <c r="B300" s="39" t="s">
        <v>285</v>
      </c>
      <c r="C300" s="40">
        <v>12</v>
      </c>
      <c r="D300" s="40">
        <v>8</v>
      </c>
      <c r="E300" s="41">
        <f t="shared" si="35"/>
        <v>5.7999033349444172E-3</v>
      </c>
      <c r="F300" s="41">
        <f t="shared" si="36"/>
        <v>3.5149384885764497E-3</v>
      </c>
      <c r="G300" s="41">
        <f t="shared" si="38"/>
        <v>-0.33333333333333331</v>
      </c>
      <c r="H300" s="41">
        <f t="shared" si="37"/>
        <v>-1.933301111648139E-3</v>
      </c>
    </row>
    <row r="301" spans="1:8" s="42" customFormat="1" x14ac:dyDescent="0.2">
      <c r="A301" s="38"/>
      <c r="B301" s="39" t="s">
        <v>286</v>
      </c>
      <c r="C301" s="40">
        <v>2</v>
      </c>
      <c r="D301" s="40">
        <v>1</v>
      </c>
      <c r="E301" s="41">
        <f t="shared" ref="E301:E332" si="39">+IF(C301=0,"",C301/C$173)</f>
        <v>9.666505558240696E-4</v>
      </c>
      <c r="F301" s="41">
        <f t="shared" ref="F301:F332" si="40">+IF(D301=0,"",D301/D$173)</f>
        <v>4.3936731107205621E-4</v>
      </c>
      <c r="G301" s="41">
        <f t="shared" si="38"/>
        <v>-0.5</v>
      </c>
      <c r="H301" s="41">
        <f t="shared" ref="H301:H332" si="41">+IF(OR(AND(E301=""),(G301="")),"",E301*G301)</f>
        <v>-4.833252779120348E-4</v>
      </c>
    </row>
    <row r="302" spans="1:8" s="42" customFormat="1" ht="25.5" x14ac:dyDescent="0.2">
      <c r="A302" s="38"/>
      <c r="B302" s="39" t="s">
        <v>287</v>
      </c>
      <c r="C302" s="40">
        <v>3</v>
      </c>
      <c r="D302" s="40">
        <v>1</v>
      </c>
      <c r="E302" s="41">
        <f t="shared" si="39"/>
        <v>1.4499758337361043E-3</v>
      </c>
      <c r="F302" s="41">
        <f t="shared" si="40"/>
        <v>4.3936731107205621E-4</v>
      </c>
      <c r="G302" s="41">
        <f t="shared" ref="G302:G333" si="42">+IF(AND(C302=0,D302=0)," ",IF(C302=0,1,IF(D302=0,-1,(D302-C302)/C302)))</f>
        <v>-0.66666666666666663</v>
      </c>
      <c r="H302" s="41">
        <f t="shared" si="41"/>
        <v>-9.6665055582406949E-4</v>
      </c>
    </row>
    <row r="303" spans="1:8" s="42" customFormat="1" x14ac:dyDescent="0.2">
      <c r="A303" s="38"/>
      <c r="B303" s="39" t="s">
        <v>288</v>
      </c>
      <c r="C303" s="40">
        <v>0</v>
      </c>
      <c r="D303" s="40">
        <v>0</v>
      </c>
      <c r="E303" s="41" t="str">
        <f t="shared" si="39"/>
        <v/>
      </c>
      <c r="F303" s="41" t="str">
        <f t="shared" si="40"/>
        <v/>
      </c>
      <c r="G303" s="41" t="str">
        <f t="shared" si="42"/>
        <v xml:space="preserve"> </v>
      </c>
      <c r="H303" s="41" t="str">
        <f t="shared" si="41"/>
        <v/>
      </c>
    </row>
    <row r="304" spans="1:8" s="42" customFormat="1" ht="25.5" x14ac:dyDescent="0.2">
      <c r="A304" s="38" t="s">
        <v>95</v>
      </c>
      <c r="B304" s="39" t="s">
        <v>289</v>
      </c>
      <c r="C304" s="40">
        <v>0</v>
      </c>
      <c r="D304" s="40">
        <v>0</v>
      </c>
      <c r="E304" s="41" t="str">
        <f t="shared" si="39"/>
        <v/>
      </c>
      <c r="F304" s="41" t="str">
        <f t="shared" si="40"/>
        <v/>
      </c>
      <c r="G304" s="41" t="str">
        <f t="shared" si="42"/>
        <v xml:space="preserve"> </v>
      </c>
      <c r="H304" s="41" t="str">
        <f t="shared" si="41"/>
        <v/>
      </c>
    </row>
    <row r="305" spans="1:8" s="42" customFormat="1" x14ac:dyDescent="0.2">
      <c r="A305" s="38"/>
      <c r="B305" s="39" t="s">
        <v>290</v>
      </c>
      <c r="C305" s="40">
        <v>5</v>
      </c>
      <c r="D305" s="40">
        <v>9</v>
      </c>
      <c r="E305" s="41">
        <f t="shared" si="39"/>
        <v>2.4166263895601739E-3</v>
      </c>
      <c r="F305" s="41">
        <f t="shared" si="40"/>
        <v>3.9543057996485062E-3</v>
      </c>
      <c r="G305" s="41">
        <f t="shared" si="42"/>
        <v>0.8</v>
      </c>
      <c r="H305" s="41">
        <f t="shared" si="41"/>
        <v>1.9333011116481392E-3</v>
      </c>
    </row>
    <row r="306" spans="1:8" s="42" customFormat="1" x14ac:dyDescent="0.2">
      <c r="A306" s="38"/>
      <c r="B306" s="39" t="s">
        <v>291</v>
      </c>
      <c r="C306" s="40">
        <v>3</v>
      </c>
      <c r="D306" s="40">
        <v>4</v>
      </c>
      <c r="E306" s="41">
        <f t="shared" si="39"/>
        <v>1.4499758337361043E-3</v>
      </c>
      <c r="F306" s="41">
        <f t="shared" si="40"/>
        <v>1.7574692442882249E-3</v>
      </c>
      <c r="G306" s="41">
        <f t="shared" si="42"/>
        <v>0.33333333333333331</v>
      </c>
      <c r="H306" s="41">
        <f t="shared" si="41"/>
        <v>4.8332527791203475E-4</v>
      </c>
    </row>
    <row r="307" spans="1:8" s="42" customFormat="1" x14ac:dyDescent="0.2">
      <c r="A307" s="38"/>
      <c r="B307" s="39" t="s">
        <v>292</v>
      </c>
      <c r="C307" s="40">
        <v>0</v>
      </c>
      <c r="D307" s="40">
        <v>0</v>
      </c>
      <c r="E307" s="41" t="str">
        <f t="shared" si="39"/>
        <v/>
      </c>
      <c r="F307" s="41" t="str">
        <f t="shared" si="40"/>
        <v/>
      </c>
      <c r="G307" s="41" t="str">
        <f t="shared" si="42"/>
        <v xml:space="preserve"> </v>
      </c>
      <c r="H307" s="41" t="str">
        <f t="shared" si="41"/>
        <v/>
      </c>
    </row>
    <row r="308" spans="1:8" s="42" customFormat="1" x14ac:dyDescent="0.2">
      <c r="A308" s="38"/>
      <c r="B308" s="39" t="s">
        <v>293</v>
      </c>
      <c r="C308" s="40">
        <v>315</v>
      </c>
      <c r="D308" s="40">
        <v>184</v>
      </c>
      <c r="E308" s="41">
        <f t="shared" si="39"/>
        <v>0.15224746254229096</v>
      </c>
      <c r="F308" s="41">
        <f t="shared" si="40"/>
        <v>8.0843585237258347E-2</v>
      </c>
      <c r="G308" s="41">
        <f t="shared" si="42"/>
        <v>-0.41587301587301589</v>
      </c>
      <c r="H308" s="41">
        <f t="shared" si="41"/>
        <v>-6.3315611406476568E-2</v>
      </c>
    </row>
    <row r="309" spans="1:8" s="42" customFormat="1" x14ac:dyDescent="0.2">
      <c r="A309" s="38"/>
      <c r="B309" s="39" t="s">
        <v>294</v>
      </c>
      <c r="C309" s="40">
        <v>9</v>
      </c>
      <c r="D309" s="40">
        <v>1</v>
      </c>
      <c r="E309" s="41">
        <f t="shared" si="39"/>
        <v>4.3499275012083135E-3</v>
      </c>
      <c r="F309" s="41">
        <f t="shared" si="40"/>
        <v>4.3936731107205621E-4</v>
      </c>
      <c r="G309" s="41">
        <f t="shared" si="42"/>
        <v>-0.88888888888888884</v>
      </c>
      <c r="H309" s="41">
        <f t="shared" si="41"/>
        <v>-3.8666022232962784E-3</v>
      </c>
    </row>
    <row r="310" spans="1:8" s="42" customFormat="1" ht="25.5" x14ac:dyDescent="0.2">
      <c r="A310" s="38"/>
      <c r="B310" s="39" t="s">
        <v>295</v>
      </c>
      <c r="C310" s="40">
        <v>6</v>
      </c>
      <c r="D310" s="40">
        <v>3</v>
      </c>
      <c r="E310" s="41">
        <f t="shared" si="39"/>
        <v>2.8999516674722086E-3</v>
      </c>
      <c r="F310" s="41">
        <f t="shared" si="40"/>
        <v>1.3181019332161687E-3</v>
      </c>
      <c r="G310" s="41">
        <f t="shared" si="42"/>
        <v>-0.5</v>
      </c>
      <c r="H310" s="41">
        <f t="shared" si="41"/>
        <v>-1.4499758337361043E-3</v>
      </c>
    </row>
    <row r="311" spans="1:8" s="42" customFormat="1" x14ac:dyDescent="0.2">
      <c r="A311" s="38"/>
      <c r="B311" s="39" t="s">
        <v>296</v>
      </c>
      <c r="C311" s="40">
        <v>0</v>
      </c>
      <c r="D311" s="40">
        <v>0</v>
      </c>
      <c r="E311" s="41" t="str">
        <f t="shared" si="39"/>
        <v/>
      </c>
      <c r="F311" s="41" t="str">
        <f t="shared" si="40"/>
        <v/>
      </c>
      <c r="G311" s="41" t="str">
        <f t="shared" si="42"/>
        <v xml:space="preserve"> </v>
      </c>
      <c r="H311" s="41" t="str">
        <f t="shared" si="41"/>
        <v/>
      </c>
    </row>
    <row r="312" spans="1:8" s="42" customFormat="1" ht="38.25" x14ac:dyDescent="0.2">
      <c r="A312" s="38"/>
      <c r="B312" s="39" t="s">
        <v>297</v>
      </c>
      <c r="C312" s="40">
        <v>0</v>
      </c>
      <c r="D312" s="40">
        <v>0</v>
      </c>
      <c r="E312" s="41" t="str">
        <f t="shared" si="39"/>
        <v/>
      </c>
      <c r="F312" s="41" t="str">
        <f t="shared" si="40"/>
        <v/>
      </c>
      <c r="G312" s="41" t="str">
        <f t="shared" si="42"/>
        <v xml:space="preserve"> </v>
      </c>
      <c r="H312" s="41" t="str">
        <f t="shared" si="41"/>
        <v/>
      </c>
    </row>
    <row r="313" spans="1:8" s="42" customFormat="1" ht="25.5" x14ac:dyDescent="0.2">
      <c r="A313" s="38"/>
      <c r="B313" s="39" t="s">
        <v>298</v>
      </c>
      <c r="C313" s="40">
        <v>1</v>
      </c>
      <c r="D313" s="40">
        <v>1</v>
      </c>
      <c r="E313" s="41">
        <f t="shared" si="39"/>
        <v>4.833252779120348E-4</v>
      </c>
      <c r="F313" s="41">
        <f t="shared" si="40"/>
        <v>4.3936731107205621E-4</v>
      </c>
      <c r="G313" s="41">
        <f t="shared" si="42"/>
        <v>0</v>
      </c>
      <c r="H313" s="41">
        <f t="shared" si="41"/>
        <v>0</v>
      </c>
    </row>
    <row r="314" spans="1:8" s="42" customFormat="1" ht="25.5" x14ac:dyDescent="0.2">
      <c r="A314" s="38"/>
      <c r="B314" s="39" t="s">
        <v>299</v>
      </c>
      <c r="C314" s="40">
        <v>0</v>
      </c>
      <c r="D314" s="40">
        <v>0</v>
      </c>
      <c r="E314" s="41" t="str">
        <f t="shared" si="39"/>
        <v/>
      </c>
      <c r="F314" s="41" t="str">
        <f t="shared" si="40"/>
        <v/>
      </c>
      <c r="G314" s="41" t="str">
        <f t="shared" si="42"/>
        <v xml:space="preserve"> </v>
      </c>
      <c r="H314" s="41" t="str">
        <f t="shared" si="41"/>
        <v/>
      </c>
    </row>
    <row r="315" spans="1:8" s="42" customFormat="1" ht="25.5" x14ac:dyDescent="0.2">
      <c r="A315" s="38"/>
      <c r="B315" s="39" t="s">
        <v>300</v>
      </c>
      <c r="C315" s="40">
        <v>0</v>
      </c>
      <c r="D315" s="40">
        <v>0</v>
      </c>
      <c r="E315" s="41" t="str">
        <f t="shared" si="39"/>
        <v/>
      </c>
      <c r="F315" s="41" t="str">
        <f t="shared" si="40"/>
        <v/>
      </c>
      <c r="G315" s="41" t="str">
        <f t="shared" si="42"/>
        <v xml:space="preserve"> </v>
      </c>
      <c r="H315" s="41" t="str">
        <f t="shared" si="41"/>
        <v/>
      </c>
    </row>
    <row r="316" spans="1:8" s="42" customFormat="1" x14ac:dyDescent="0.2">
      <c r="A316" s="38"/>
      <c r="B316" s="39" t="s">
        <v>301</v>
      </c>
      <c r="C316" s="40">
        <v>0</v>
      </c>
      <c r="D316" s="40">
        <v>0</v>
      </c>
      <c r="E316" s="41" t="str">
        <f t="shared" si="39"/>
        <v/>
      </c>
      <c r="F316" s="41" t="str">
        <f t="shared" si="40"/>
        <v/>
      </c>
      <c r="G316" s="41" t="str">
        <f t="shared" si="42"/>
        <v xml:space="preserve"> </v>
      </c>
      <c r="H316" s="41" t="str">
        <f t="shared" si="41"/>
        <v/>
      </c>
    </row>
    <row r="317" spans="1:8" s="42" customFormat="1" x14ac:dyDescent="0.2">
      <c r="A317" s="38"/>
      <c r="B317" s="39" t="s">
        <v>302</v>
      </c>
      <c r="C317" s="40">
        <v>1</v>
      </c>
      <c r="D317" s="40">
        <v>3</v>
      </c>
      <c r="E317" s="41">
        <f t="shared" si="39"/>
        <v>4.833252779120348E-4</v>
      </c>
      <c r="F317" s="41">
        <f t="shared" si="40"/>
        <v>1.3181019332161687E-3</v>
      </c>
      <c r="G317" s="41">
        <f t="shared" si="42"/>
        <v>2</v>
      </c>
      <c r="H317" s="41">
        <f t="shared" si="41"/>
        <v>9.666505558240696E-4</v>
      </c>
    </row>
    <row r="318" spans="1:8" s="42" customFormat="1" ht="25.5" x14ac:dyDescent="0.2">
      <c r="A318" s="38"/>
      <c r="B318" s="39" t="s">
        <v>303</v>
      </c>
      <c r="C318" s="40">
        <v>2</v>
      </c>
      <c r="D318" s="40">
        <v>0</v>
      </c>
      <c r="E318" s="41">
        <f t="shared" si="39"/>
        <v>9.666505558240696E-4</v>
      </c>
      <c r="F318" s="41" t="str">
        <f t="shared" si="40"/>
        <v/>
      </c>
      <c r="G318" s="41">
        <f t="shared" si="42"/>
        <v>-1</v>
      </c>
      <c r="H318" s="41">
        <f t="shared" si="41"/>
        <v>-9.666505558240696E-4</v>
      </c>
    </row>
    <row r="319" spans="1:8" s="42" customFormat="1" ht="25.5" x14ac:dyDescent="0.2">
      <c r="A319" s="38"/>
      <c r="B319" s="39" t="s">
        <v>304</v>
      </c>
      <c r="C319" s="40">
        <v>9</v>
      </c>
      <c r="D319" s="40">
        <v>15</v>
      </c>
      <c r="E319" s="41">
        <f t="shared" si="39"/>
        <v>4.3499275012083135E-3</v>
      </c>
      <c r="F319" s="41">
        <f t="shared" si="40"/>
        <v>6.5905096660808437E-3</v>
      </c>
      <c r="G319" s="41">
        <f t="shared" si="42"/>
        <v>0.66666666666666663</v>
      </c>
      <c r="H319" s="41">
        <f t="shared" si="41"/>
        <v>2.899951667472209E-3</v>
      </c>
    </row>
    <row r="320" spans="1:8" s="42" customFormat="1" x14ac:dyDescent="0.2">
      <c r="A320" s="38"/>
      <c r="B320" s="39" t="s">
        <v>305</v>
      </c>
      <c r="C320" s="40">
        <v>0</v>
      </c>
      <c r="D320" s="40">
        <v>0</v>
      </c>
      <c r="E320" s="41" t="str">
        <f t="shared" si="39"/>
        <v/>
      </c>
      <c r="F320" s="41" t="str">
        <f t="shared" si="40"/>
        <v/>
      </c>
      <c r="G320" s="41" t="str">
        <f t="shared" si="42"/>
        <v xml:space="preserve"> </v>
      </c>
      <c r="H320" s="41" t="str">
        <f t="shared" si="41"/>
        <v/>
      </c>
    </row>
    <row r="321" spans="1:8" s="42" customFormat="1" ht="25.5" x14ac:dyDescent="0.2">
      <c r="A321" s="38"/>
      <c r="B321" s="39" t="s">
        <v>306</v>
      </c>
      <c r="C321" s="40">
        <v>3</v>
      </c>
      <c r="D321" s="40">
        <v>0</v>
      </c>
      <c r="E321" s="41">
        <f t="shared" si="39"/>
        <v>1.4499758337361043E-3</v>
      </c>
      <c r="F321" s="41" t="str">
        <f t="shared" si="40"/>
        <v/>
      </c>
      <c r="G321" s="41">
        <f t="shared" si="42"/>
        <v>-1</v>
      </c>
      <c r="H321" s="41">
        <f t="shared" si="41"/>
        <v>-1.4499758337361043E-3</v>
      </c>
    </row>
    <row r="322" spans="1:8" s="42" customFormat="1" x14ac:dyDescent="0.2">
      <c r="A322" s="38"/>
      <c r="B322" s="39" t="s">
        <v>307</v>
      </c>
      <c r="C322" s="40">
        <v>0</v>
      </c>
      <c r="D322" s="40">
        <v>0</v>
      </c>
      <c r="E322" s="41" t="str">
        <f t="shared" si="39"/>
        <v/>
      </c>
      <c r="F322" s="41" t="str">
        <f t="shared" si="40"/>
        <v/>
      </c>
      <c r="G322" s="41" t="str">
        <f t="shared" si="42"/>
        <v xml:space="preserve"> </v>
      </c>
      <c r="H322" s="41" t="str">
        <f t="shared" si="41"/>
        <v/>
      </c>
    </row>
    <row r="323" spans="1:8" s="42" customFormat="1" ht="38.25" x14ac:dyDescent="0.2">
      <c r="A323" s="38"/>
      <c r="B323" s="39" t="s">
        <v>308</v>
      </c>
      <c r="C323" s="40">
        <v>0</v>
      </c>
      <c r="D323" s="40">
        <v>0</v>
      </c>
      <c r="E323" s="41" t="str">
        <f t="shared" si="39"/>
        <v/>
      </c>
      <c r="F323" s="41" t="str">
        <f t="shared" si="40"/>
        <v/>
      </c>
      <c r="G323" s="41" t="str">
        <f t="shared" si="42"/>
        <v xml:space="preserve"> </v>
      </c>
      <c r="H323" s="41" t="str">
        <f t="shared" si="41"/>
        <v/>
      </c>
    </row>
    <row r="324" spans="1:8" s="42" customFormat="1" ht="25.5" x14ac:dyDescent="0.2">
      <c r="A324" s="38"/>
      <c r="B324" s="39" t="s">
        <v>309</v>
      </c>
      <c r="C324" s="40">
        <v>1</v>
      </c>
      <c r="D324" s="40">
        <v>0</v>
      </c>
      <c r="E324" s="41">
        <f t="shared" si="39"/>
        <v>4.833252779120348E-4</v>
      </c>
      <c r="F324" s="41" t="str">
        <f t="shared" si="40"/>
        <v/>
      </c>
      <c r="G324" s="41">
        <f t="shared" si="42"/>
        <v>-1</v>
      </c>
      <c r="H324" s="41">
        <f t="shared" si="41"/>
        <v>-4.833252779120348E-4</v>
      </c>
    </row>
    <row r="325" spans="1:8" s="42" customFormat="1" ht="25.5" x14ac:dyDescent="0.2">
      <c r="A325" s="38"/>
      <c r="B325" s="39" t="s">
        <v>310</v>
      </c>
      <c r="C325" s="40">
        <v>0</v>
      </c>
      <c r="D325" s="40">
        <v>0</v>
      </c>
      <c r="E325" s="41" t="str">
        <f t="shared" si="39"/>
        <v/>
      </c>
      <c r="F325" s="41" t="str">
        <f t="shared" si="40"/>
        <v/>
      </c>
      <c r="G325" s="41" t="str">
        <f t="shared" si="42"/>
        <v xml:space="preserve"> </v>
      </c>
      <c r="H325" s="41" t="str">
        <f t="shared" si="41"/>
        <v/>
      </c>
    </row>
    <row r="326" spans="1:8" s="42" customFormat="1" ht="25.5" x14ac:dyDescent="0.2">
      <c r="A326" s="38"/>
      <c r="B326" s="39" t="s">
        <v>311</v>
      </c>
      <c r="C326" s="40">
        <v>1</v>
      </c>
      <c r="D326" s="40">
        <v>0</v>
      </c>
      <c r="E326" s="41">
        <f t="shared" si="39"/>
        <v>4.833252779120348E-4</v>
      </c>
      <c r="F326" s="41" t="str">
        <f t="shared" si="40"/>
        <v/>
      </c>
      <c r="G326" s="41">
        <f t="shared" si="42"/>
        <v>-1</v>
      </c>
      <c r="H326" s="41">
        <f t="shared" si="41"/>
        <v>-4.833252779120348E-4</v>
      </c>
    </row>
    <row r="327" spans="1:8" s="42" customFormat="1" x14ac:dyDescent="0.2">
      <c r="A327" s="38"/>
      <c r="B327" s="39" t="s">
        <v>312</v>
      </c>
      <c r="C327" s="40">
        <v>0</v>
      </c>
      <c r="D327" s="40">
        <v>0</v>
      </c>
      <c r="E327" s="41" t="str">
        <f t="shared" si="39"/>
        <v/>
      </c>
      <c r="F327" s="41" t="str">
        <f t="shared" si="40"/>
        <v/>
      </c>
      <c r="G327" s="41" t="str">
        <f t="shared" si="42"/>
        <v xml:space="preserve"> </v>
      </c>
      <c r="H327" s="41" t="str">
        <f t="shared" si="41"/>
        <v/>
      </c>
    </row>
    <row r="328" spans="1:8" s="42" customFormat="1" ht="25.5" x14ac:dyDescent="0.2">
      <c r="A328" s="38"/>
      <c r="B328" s="39" t="s">
        <v>313</v>
      </c>
      <c r="C328" s="40">
        <v>13</v>
      </c>
      <c r="D328" s="40">
        <v>28</v>
      </c>
      <c r="E328" s="41">
        <f t="shared" si="39"/>
        <v>6.2832286128564523E-3</v>
      </c>
      <c r="F328" s="41">
        <f t="shared" si="40"/>
        <v>1.2302284710017574E-2</v>
      </c>
      <c r="G328" s="41">
        <f t="shared" si="42"/>
        <v>1.1538461538461537</v>
      </c>
      <c r="H328" s="41">
        <f t="shared" si="41"/>
        <v>7.2498791686805208E-3</v>
      </c>
    </row>
    <row r="329" spans="1:8" s="42" customFormat="1" x14ac:dyDescent="0.2">
      <c r="A329" s="38"/>
      <c r="B329" s="39" t="s">
        <v>314</v>
      </c>
      <c r="C329" s="40">
        <v>0</v>
      </c>
      <c r="D329" s="40">
        <v>5</v>
      </c>
      <c r="E329" s="41" t="str">
        <f t="shared" si="39"/>
        <v/>
      </c>
      <c r="F329" s="41">
        <f t="shared" si="40"/>
        <v>2.1968365553602814E-3</v>
      </c>
      <c r="G329" s="41">
        <f t="shared" si="42"/>
        <v>1</v>
      </c>
      <c r="H329" s="41" t="str">
        <f t="shared" si="41"/>
        <v/>
      </c>
    </row>
    <row r="330" spans="1:8" s="42" customFormat="1" ht="25.5" x14ac:dyDescent="0.2">
      <c r="A330" s="38"/>
      <c r="B330" s="39" t="s">
        <v>315</v>
      </c>
      <c r="C330" s="40">
        <v>0</v>
      </c>
      <c r="D330" s="40">
        <v>0</v>
      </c>
      <c r="E330" s="41" t="str">
        <f t="shared" si="39"/>
        <v/>
      </c>
      <c r="F330" s="41" t="str">
        <f t="shared" si="40"/>
        <v/>
      </c>
      <c r="G330" s="41" t="str">
        <f t="shared" si="42"/>
        <v xml:space="preserve"> </v>
      </c>
      <c r="H330" s="41" t="str">
        <f t="shared" si="41"/>
        <v/>
      </c>
    </row>
    <row r="331" spans="1:8" s="42" customFormat="1" x14ac:dyDescent="0.2">
      <c r="A331" s="38"/>
      <c r="B331" s="39" t="s">
        <v>316</v>
      </c>
      <c r="C331" s="40">
        <v>0</v>
      </c>
      <c r="D331" s="40">
        <v>0</v>
      </c>
      <c r="E331" s="41" t="str">
        <f t="shared" si="39"/>
        <v/>
      </c>
      <c r="F331" s="41" t="str">
        <f t="shared" si="40"/>
        <v/>
      </c>
      <c r="G331" s="41" t="str">
        <f t="shared" si="42"/>
        <v xml:space="preserve"> </v>
      </c>
      <c r="H331" s="41" t="str">
        <f t="shared" si="41"/>
        <v/>
      </c>
    </row>
    <row r="332" spans="1:8" s="42" customFormat="1" ht="25.5" x14ac:dyDescent="0.2">
      <c r="A332" s="38"/>
      <c r="B332" s="39" t="s">
        <v>317</v>
      </c>
      <c r="C332" s="40">
        <v>0</v>
      </c>
      <c r="D332" s="40">
        <v>0</v>
      </c>
      <c r="E332" s="41" t="str">
        <f t="shared" si="39"/>
        <v/>
      </c>
      <c r="F332" s="41" t="str">
        <f t="shared" si="40"/>
        <v/>
      </c>
      <c r="G332" s="41" t="str">
        <f t="shared" si="42"/>
        <v xml:space="preserve"> </v>
      </c>
      <c r="H332" s="41" t="str">
        <f t="shared" si="41"/>
        <v/>
      </c>
    </row>
    <row r="333" spans="1:8" s="42" customFormat="1" ht="25.5" x14ac:dyDescent="0.2">
      <c r="A333" s="38"/>
      <c r="B333" s="39" t="s">
        <v>318</v>
      </c>
      <c r="C333" s="40">
        <v>1</v>
      </c>
      <c r="D333" s="40">
        <v>1</v>
      </c>
      <c r="E333" s="41">
        <f t="shared" ref="E333:E343" si="43">+IF(C333=0,"",C333/C$173)</f>
        <v>4.833252779120348E-4</v>
      </c>
      <c r="F333" s="41">
        <f t="shared" ref="F333:F343" si="44">+IF(D333=0,"",D333/D$173)</f>
        <v>4.3936731107205621E-4</v>
      </c>
      <c r="G333" s="41">
        <f t="shared" si="42"/>
        <v>0</v>
      </c>
      <c r="H333" s="41">
        <f t="shared" ref="H333:H343" si="45">+IF(OR(AND(E333=""),(G333="")),"",E333*G333)</f>
        <v>0</v>
      </c>
    </row>
    <row r="334" spans="1:8" s="42" customFormat="1" ht="25.5" x14ac:dyDescent="0.2">
      <c r="A334" s="38"/>
      <c r="B334" s="39" t="s">
        <v>319</v>
      </c>
      <c r="C334" s="40">
        <v>0</v>
      </c>
      <c r="D334" s="40">
        <v>0</v>
      </c>
      <c r="E334" s="41" t="str">
        <f t="shared" si="43"/>
        <v/>
      </c>
      <c r="F334" s="41" t="str">
        <f t="shared" si="44"/>
        <v/>
      </c>
      <c r="G334" s="41" t="str">
        <f t="shared" ref="G334:G343" si="46">+IF(AND(C334=0,D334=0)," ",IF(C334=0,1,IF(D334=0,-1,(D334-C334)/C334)))</f>
        <v xml:space="preserve"> </v>
      </c>
      <c r="H334" s="41" t="str">
        <f t="shared" si="45"/>
        <v/>
      </c>
    </row>
    <row r="335" spans="1:8" s="42" customFormat="1" ht="25.5" x14ac:dyDescent="0.2">
      <c r="A335" s="38"/>
      <c r="B335" s="39" t="s">
        <v>320</v>
      </c>
      <c r="C335" s="40">
        <v>1</v>
      </c>
      <c r="D335" s="40">
        <v>0</v>
      </c>
      <c r="E335" s="41">
        <f t="shared" si="43"/>
        <v>4.833252779120348E-4</v>
      </c>
      <c r="F335" s="41" t="str">
        <f t="shared" si="44"/>
        <v/>
      </c>
      <c r="G335" s="41">
        <f t="shared" si="46"/>
        <v>-1</v>
      </c>
      <c r="H335" s="41">
        <f t="shared" si="45"/>
        <v>-4.833252779120348E-4</v>
      </c>
    </row>
    <row r="336" spans="1:8" s="42" customFormat="1" ht="25.5" x14ac:dyDescent="0.2">
      <c r="A336" s="38"/>
      <c r="B336" s="39" t="s">
        <v>321</v>
      </c>
      <c r="C336" s="40">
        <v>0</v>
      </c>
      <c r="D336" s="40">
        <v>0</v>
      </c>
      <c r="E336" s="41" t="str">
        <f t="shared" si="43"/>
        <v/>
      </c>
      <c r="F336" s="41" t="str">
        <f t="shared" si="44"/>
        <v/>
      </c>
      <c r="G336" s="41" t="str">
        <f t="shared" si="46"/>
        <v xml:space="preserve"> </v>
      </c>
      <c r="H336" s="41" t="str">
        <f t="shared" si="45"/>
        <v/>
      </c>
    </row>
    <row r="337" spans="1:8" s="42" customFormat="1" ht="25.5" x14ac:dyDescent="0.2">
      <c r="A337" s="38"/>
      <c r="B337" s="39" t="s">
        <v>322</v>
      </c>
      <c r="C337" s="40">
        <v>0</v>
      </c>
      <c r="D337" s="40">
        <v>0</v>
      </c>
      <c r="E337" s="41" t="str">
        <f t="shared" si="43"/>
        <v/>
      </c>
      <c r="F337" s="41" t="str">
        <f t="shared" si="44"/>
        <v/>
      </c>
      <c r="G337" s="41" t="str">
        <f t="shared" si="46"/>
        <v xml:space="preserve"> </v>
      </c>
      <c r="H337" s="41" t="str">
        <f t="shared" si="45"/>
        <v/>
      </c>
    </row>
    <row r="338" spans="1:8" s="42" customFormat="1" x14ac:dyDescent="0.2">
      <c r="A338" s="38"/>
      <c r="B338" s="39" t="s">
        <v>323</v>
      </c>
      <c r="C338" s="40">
        <v>1</v>
      </c>
      <c r="D338" s="40">
        <v>0</v>
      </c>
      <c r="E338" s="41">
        <f t="shared" si="43"/>
        <v>4.833252779120348E-4</v>
      </c>
      <c r="F338" s="41" t="str">
        <f t="shared" si="44"/>
        <v/>
      </c>
      <c r="G338" s="41">
        <f t="shared" si="46"/>
        <v>-1</v>
      </c>
      <c r="H338" s="41">
        <f t="shared" si="45"/>
        <v>-4.833252779120348E-4</v>
      </c>
    </row>
    <row r="339" spans="1:8" s="42" customFormat="1" ht="25.5" x14ac:dyDescent="0.2">
      <c r="A339" s="38"/>
      <c r="B339" s="39" t="s">
        <v>324</v>
      </c>
      <c r="C339" s="40">
        <v>0</v>
      </c>
      <c r="D339" s="40">
        <v>1</v>
      </c>
      <c r="E339" s="41" t="str">
        <f t="shared" si="43"/>
        <v/>
      </c>
      <c r="F339" s="41">
        <f t="shared" si="44"/>
        <v>4.3936731107205621E-4</v>
      </c>
      <c r="G339" s="41">
        <f t="shared" si="46"/>
        <v>1</v>
      </c>
      <c r="H339" s="41" t="str">
        <f t="shared" si="45"/>
        <v/>
      </c>
    </row>
    <row r="340" spans="1:8" s="42" customFormat="1" ht="25.5" x14ac:dyDescent="0.2">
      <c r="A340" s="38"/>
      <c r="B340" s="39" t="s">
        <v>325</v>
      </c>
      <c r="C340" s="40">
        <v>0</v>
      </c>
      <c r="D340" s="40">
        <v>0</v>
      </c>
      <c r="E340" s="41" t="str">
        <f t="shared" si="43"/>
        <v/>
      </c>
      <c r="F340" s="41" t="str">
        <f t="shared" si="44"/>
        <v/>
      </c>
      <c r="G340" s="41" t="str">
        <f t="shared" si="46"/>
        <v xml:space="preserve"> </v>
      </c>
      <c r="H340" s="41" t="str">
        <f t="shared" si="45"/>
        <v/>
      </c>
    </row>
    <row r="341" spans="1:8" s="42" customFormat="1" x14ac:dyDescent="0.2">
      <c r="A341" s="38"/>
      <c r="B341" s="39" t="s">
        <v>326</v>
      </c>
      <c r="C341" s="40">
        <v>0</v>
      </c>
      <c r="D341" s="40">
        <v>0</v>
      </c>
      <c r="E341" s="41" t="str">
        <f t="shared" si="43"/>
        <v/>
      </c>
      <c r="F341" s="41" t="str">
        <f t="shared" si="44"/>
        <v/>
      </c>
      <c r="G341" s="41" t="str">
        <f t="shared" si="46"/>
        <v xml:space="preserve"> </v>
      </c>
      <c r="H341" s="41" t="str">
        <f t="shared" si="45"/>
        <v/>
      </c>
    </row>
    <row r="342" spans="1:8" s="42" customFormat="1" x14ac:dyDescent="0.2">
      <c r="A342" s="38"/>
      <c r="B342" s="39" t="s">
        <v>327</v>
      </c>
      <c r="C342" s="40">
        <v>0</v>
      </c>
      <c r="D342" s="40">
        <v>0</v>
      </c>
      <c r="E342" s="41" t="str">
        <f t="shared" si="43"/>
        <v/>
      </c>
      <c r="F342" s="41" t="str">
        <f t="shared" si="44"/>
        <v/>
      </c>
      <c r="G342" s="41" t="str">
        <f t="shared" si="46"/>
        <v xml:space="preserve"> </v>
      </c>
      <c r="H342" s="41" t="str">
        <f t="shared" si="45"/>
        <v/>
      </c>
    </row>
    <row r="343" spans="1:8" s="42" customFormat="1" ht="25.5" x14ac:dyDescent="0.2">
      <c r="A343" s="38"/>
      <c r="B343" s="39" t="s">
        <v>328</v>
      </c>
      <c r="C343" s="40">
        <v>0</v>
      </c>
      <c r="D343" s="40">
        <v>0</v>
      </c>
      <c r="E343" s="41" t="str">
        <f t="shared" si="43"/>
        <v/>
      </c>
      <c r="F343" s="41" t="str">
        <f t="shared" si="44"/>
        <v/>
      </c>
      <c r="G343" s="41" t="str">
        <f t="shared" si="46"/>
        <v xml:space="preserve"> </v>
      </c>
      <c r="H343" s="41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2" t="s">
        <v>3</v>
      </c>
      <c r="C347" s="22" t="s">
        <v>14</v>
      </c>
      <c r="D347" s="24"/>
      <c r="E347" s="22" t="s">
        <v>5</v>
      </c>
      <c r="F347" s="24"/>
      <c r="G347" s="22" t="s">
        <v>15</v>
      </c>
      <c r="H347" s="22" t="s">
        <v>7</v>
      </c>
    </row>
    <row r="348" spans="1:8" x14ac:dyDescent="0.2">
      <c r="A348" s="14"/>
      <c r="B348" s="23"/>
      <c r="C348" s="18">
        <v>2019</v>
      </c>
      <c r="D348" s="18">
        <v>2020</v>
      </c>
      <c r="E348" s="18">
        <v>2019</v>
      </c>
      <c r="F348" s="18">
        <v>2020</v>
      </c>
      <c r="G348" s="23"/>
      <c r="H348" s="23"/>
    </row>
    <row r="349" spans="1:8" x14ac:dyDescent="0.2">
      <c r="A349" s="14"/>
      <c r="B349" s="19" t="s">
        <v>11</v>
      </c>
      <c r="C349" s="20">
        <f>SUM(C350:C576)</f>
        <v>4040</v>
      </c>
      <c r="D349" s="20">
        <f>SUM(D350:D576)</f>
        <v>5248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0.299009900990099</v>
      </c>
      <c r="H349" s="21">
        <f t="shared" ref="H349:H412" si="49">+IF(OR(AND(E349=""),(G349="")),"",E349*G349)</f>
        <v>0.299009900990099</v>
      </c>
    </row>
    <row r="350" spans="1:8" s="42" customFormat="1" x14ac:dyDescent="0.2">
      <c r="A350" s="38"/>
      <c r="B350" s="39" t="s">
        <v>329</v>
      </c>
      <c r="C350" s="40">
        <v>42</v>
      </c>
      <c r="D350" s="40">
        <v>50</v>
      </c>
      <c r="E350" s="41">
        <f t="shared" si="47"/>
        <v>1.0396039603960397E-2</v>
      </c>
      <c r="F350" s="41">
        <f t="shared" si="48"/>
        <v>9.5274390243902437E-3</v>
      </c>
      <c r="G350" s="41">
        <f t="shared" ref="G350:G413" si="50">+IF(AND(C350=0,D350=0)," ",IF(C350=0,1,IF(D350=0,-1,(D350-C350)/C350)))</f>
        <v>0.19047619047619047</v>
      </c>
      <c r="H350" s="41">
        <f t="shared" si="49"/>
        <v>1.9801980198019802E-3</v>
      </c>
    </row>
    <row r="351" spans="1:8" s="42" customFormat="1" x14ac:dyDescent="0.2">
      <c r="A351" s="38"/>
      <c r="B351" s="39" t="s">
        <v>330</v>
      </c>
      <c r="C351" s="40">
        <v>2</v>
      </c>
      <c r="D351" s="40">
        <v>16</v>
      </c>
      <c r="E351" s="41">
        <f t="shared" si="47"/>
        <v>4.9504950495049506E-4</v>
      </c>
      <c r="F351" s="41">
        <f t="shared" si="48"/>
        <v>3.0487804878048782E-3</v>
      </c>
      <c r="G351" s="41">
        <f t="shared" si="50"/>
        <v>7</v>
      </c>
      <c r="H351" s="41">
        <f t="shared" si="49"/>
        <v>3.4653465346534654E-3</v>
      </c>
    </row>
    <row r="352" spans="1:8" s="42" customFormat="1" x14ac:dyDescent="0.2">
      <c r="A352" s="38"/>
      <c r="B352" s="39" t="s">
        <v>331</v>
      </c>
      <c r="C352" s="40">
        <v>3</v>
      </c>
      <c r="D352" s="40">
        <v>77</v>
      </c>
      <c r="E352" s="41">
        <f t="shared" si="47"/>
        <v>7.4257425742574258E-4</v>
      </c>
      <c r="F352" s="41">
        <f t="shared" si="48"/>
        <v>1.4672256097560975E-2</v>
      </c>
      <c r="G352" s="41">
        <f t="shared" si="50"/>
        <v>24.666666666666668</v>
      </c>
      <c r="H352" s="41">
        <f t="shared" si="49"/>
        <v>1.8316831683168319E-2</v>
      </c>
    </row>
    <row r="353" spans="1:8" s="42" customFormat="1" x14ac:dyDescent="0.2">
      <c r="A353" s="38"/>
      <c r="B353" s="39" t="s">
        <v>332</v>
      </c>
      <c r="C353" s="40">
        <v>0</v>
      </c>
      <c r="D353" s="40">
        <v>0</v>
      </c>
      <c r="E353" s="41" t="str">
        <f t="shared" si="47"/>
        <v/>
      </c>
      <c r="F353" s="41" t="str">
        <f t="shared" si="48"/>
        <v/>
      </c>
      <c r="G353" s="41" t="str">
        <f t="shared" si="50"/>
        <v xml:space="preserve"> </v>
      </c>
      <c r="H353" s="41" t="str">
        <f t="shared" si="49"/>
        <v/>
      </c>
    </row>
    <row r="354" spans="1:8" s="42" customFormat="1" x14ac:dyDescent="0.2">
      <c r="A354" s="38"/>
      <c r="B354" s="39" t="s">
        <v>333</v>
      </c>
      <c r="C354" s="40">
        <v>0</v>
      </c>
      <c r="D354" s="40">
        <v>0</v>
      </c>
      <c r="E354" s="41" t="str">
        <f t="shared" si="47"/>
        <v/>
      </c>
      <c r="F354" s="41" t="str">
        <f t="shared" si="48"/>
        <v/>
      </c>
      <c r="G354" s="41" t="str">
        <f t="shared" si="50"/>
        <v xml:space="preserve"> </v>
      </c>
      <c r="H354" s="41" t="str">
        <f t="shared" si="49"/>
        <v/>
      </c>
    </row>
    <row r="355" spans="1:8" s="42" customFormat="1" x14ac:dyDescent="0.2">
      <c r="A355" s="38"/>
      <c r="B355" s="39" t="s">
        <v>334</v>
      </c>
      <c r="C355" s="40">
        <v>38</v>
      </c>
      <c r="D355" s="40">
        <v>95</v>
      </c>
      <c r="E355" s="41">
        <f t="shared" si="47"/>
        <v>9.4059405940594056E-3</v>
      </c>
      <c r="F355" s="41">
        <f t="shared" si="48"/>
        <v>1.8102134146341462E-2</v>
      </c>
      <c r="G355" s="41">
        <f t="shared" si="50"/>
        <v>1.5</v>
      </c>
      <c r="H355" s="41">
        <f t="shared" si="49"/>
        <v>1.4108910891089108E-2</v>
      </c>
    </row>
    <row r="356" spans="1:8" s="42" customFormat="1" x14ac:dyDescent="0.2">
      <c r="A356" s="38"/>
      <c r="B356" s="39" t="s">
        <v>335</v>
      </c>
      <c r="C356" s="40">
        <v>3</v>
      </c>
      <c r="D356" s="40">
        <v>4</v>
      </c>
      <c r="E356" s="41">
        <f t="shared" si="47"/>
        <v>7.4257425742574258E-4</v>
      </c>
      <c r="F356" s="41">
        <f t="shared" si="48"/>
        <v>7.6219512195121954E-4</v>
      </c>
      <c r="G356" s="41">
        <f t="shared" si="50"/>
        <v>0.33333333333333331</v>
      </c>
      <c r="H356" s="41">
        <f t="shared" si="49"/>
        <v>2.4752475247524753E-4</v>
      </c>
    </row>
    <row r="357" spans="1:8" s="42" customFormat="1" x14ac:dyDescent="0.2">
      <c r="A357" s="38"/>
      <c r="B357" s="39" t="s">
        <v>336</v>
      </c>
      <c r="C357" s="40">
        <v>2</v>
      </c>
      <c r="D357" s="40">
        <v>3</v>
      </c>
      <c r="E357" s="41">
        <f t="shared" si="47"/>
        <v>4.9504950495049506E-4</v>
      </c>
      <c r="F357" s="41">
        <f t="shared" si="48"/>
        <v>5.716463414634146E-4</v>
      </c>
      <c r="G357" s="41">
        <f t="shared" si="50"/>
        <v>0.5</v>
      </c>
      <c r="H357" s="41">
        <f t="shared" si="49"/>
        <v>2.4752475247524753E-4</v>
      </c>
    </row>
    <row r="358" spans="1:8" s="42" customFormat="1" x14ac:dyDescent="0.2">
      <c r="A358" s="38"/>
      <c r="B358" s="39" t="s">
        <v>337</v>
      </c>
      <c r="C358" s="40">
        <v>3</v>
      </c>
      <c r="D358" s="40">
        <v>3</v>
      </c>
      <c r="E358" s="41">
        <f t="shared" si="47"/>
        <v>7.4257425742574258E-4</v>
      </c>
      <c r="F358" s="41">
        <f t="shared" si="48"/>
        <v>5.716463414634146E-4</v>
      </c>
      <c r="G358" s="41">
        <f t="shared" si="50"/>
        <v>0</v>
      </c>
      <c r="H358" s="41">
        <f t="shared" si="49"/>
        <v>0</v>
      </c>
    </row>
    <row r="359" spans="1:8" s="42" customFormat="1" x14ac:dyDescent="0.2">
      <c r="A359" s="38"/>
      <c r="B359" s="39" t="s">
        <v>338</v>
      </c>
      <c r="C359" s="40">
        <v>4</v>
      </c>
      <c r="D359" s="40">
        <v>9</v>
      </c>
      <c r="E359" s="41">
        <f t="shared" si="47"/>
        <v>9.9009900990099011E-4</v>
      </c>
      <c r="F359" s="41">
        <f t="shared" si="48"/>
        <v>1.7149390243902439E-3</v>
      </c>
      <c r="G359" s="41">
        <f t="shared" si="50"/>
        <v>1.25</v>
      </c>
      <c r="H359" s="41">
        <f t="shared" si="49"/>
        <v>1.2376237623762376E-3</v>
      </c>
    </row>
    <row r="360" spans="1:8" s="42" customFormat="1" x14ac:dyDescent="0.2">
      <c r="A360" s="38"/>
      <c r="B360" s="39" t="s">
        <v>339</v>
      </c>
      <c r="C360" s="40">
        <v>3</v>
      </c>
      <c r="D360" s="40">
        <v>0</v>
      </c>
      <c r="E360" s="41">
        <f t="shared" si="47"/>
        <v>7.4257425742574258E-4</v>
      </c>
      <c r="F360" s="41" t="str">
        <f t="shared" si="48"/>
        <v/>
      </c>
      <c r="G360" s="41">
        <f t="shared" si="50"/>
        <v>-1</v>
      </c>
      <c r="H360" s="41">
        <f t="shared" si="49"/>
        <v>-7.4257425742574258E-4</v>
      </c>
    </row>
    <row r="361" spans="1:8" s="42" customFormat="1" x14ac:dyDescent="0.2">
      <c r="A361" s="38"/>
      <c r="B361" s="39" t="s">
        <v>340</v>
      </c>
      <c r="C361" s="40">
        <v>265</v>
      </c>
      <c r="D361" s="40">
        <v>502</v>
      </c>
      <c r="E361" s="41">
        <f t="shared" si="47"/>
        <v>6.5594059405940597E-2</v>
      </c>
      <c r="F361" s="41">
        <f t="shared" si="48"/>
        <v>9.565548780487805E-2</v>
      </c>
      <c r="G361" s="41">
        <f t="shared" si="50"/>
        <v>0.89433962264150946</v>
      </c>
      <c r="H361" s="41">
        <f t="shared" si="49"/>
        <v>5.8663366336633667E-2</v>
      </c>
    </row>
    <row r="362" spans="1:8" s="42" customFormat="1" x14ac:dyDescent="0.2">
      <c r="A362" s="38"/>
      <c r="B362" s="39" t="s">
        <v>341</v>
      </c>
      <c r="C362" s="40">
        <v>56</v>
      </c>
      <c r="D362" s="40">
        <v>131</v>
      </c>
      <c r="E362" s="41">
        <f t="shared" si="47"/>
        <v>1.3861386138613862E-2</v>
      </c>
      <c r="F362" s="41">
        <f t="shared" si="48"/>
        <v>2.496189024390244E-2</v>
      </c>
      <c r="G362" s="41">
        <f t="shared" si="50"/>
        <v>1.3392857142857142</v>
      </c>
      <c r="H362" s="41">
        <f t="shared" si="49"/>
        <v>1.8564356435643563E-2</v>
      </c>
    </row>
    <row r="363" spans="1:8" s="42" customFormat="1" x14ac:dyDescent="0.2">
      <c r="A363" s="38"/>
      <c r="B363" s="39" t="s">
        <v>342</v>
      </c>
      <c r="C363" s="40">
        <v>1</v>
      </c>
      <c r="D363" s="40">
        <v>0</v>
      </c>
      <c r="E363" s="41">
        <f t="shared" si="47"/>
        <v>2.4752475247524753E-4</v>
      </c>
      <c r="F363" s="41" t="str">
        <f t="shared" si="48"/>
        <v/>
      </c>
      <c r="G363" s="41">
        <f t="shared" si="50"/>
        <v>-1</v>
      </c>
      <c r="H363" s="41">
        <f t="shared" si="49"/>
        <v>-2.4752475247524753E-4</v>
      </c>
    </row>
    <row r="364" spans="1:8" s="42" customFormat="1" x14ac:dyDescent="0.2">
      <c r="A364" s="38"/>
      <c r="B364" s="39" t="s">
        <v>343</v>
      </c>
      <c r="C364" s="40">
        <v>31</v>
      </c>
      <c r="D364" s="40">
        <v>49</v>
      </c>
      <c r="E364" s="41">
        <f t="shared" si="47"/>
        <v>7.6732673267326731E-3</v>
      </c>
      <c r="F364" s="41">
        <f t="shared" si="48"/>
        <v>9.3368902439024386E-3</v>
      </c>
      <c r="G364" s="41">
        <f t="shared" si="50"/>
        <v>0.58064516129032262</v>
      </c>
      <c r="H364" s="41">
        <f t="shared" si="49"/>
        <v>4.4554455445544559E-3</v>
      </c>
    </row>
    <row r="365" spans="1:8" s="42" customFormat="1" x14ac:dyDescent="0.2">
      <c r="A365" s="38"/>
      <c r="B365" s="39" t="s">
        <v>344</v>
      </c>
      <c r="C365" s="40">
        <v>3</v>
      </c>
      <c r="D365" s="40">
        <v>10</v>
      </c>
      <c r="E365" s="41">
        <f t="shared" si="47"/>
        <v>7.4257425742574258E-4</v>
      </c>
      <c r="F365" s="41">
        <f t="shared" si="48"/>
        <v>1.9054878048780487E-3</v>
      </c>
      <c r="G365" s="41">
        <f t="shared" si="50"/>
        <v>2.3333333333333335</v>
      </c>
      <c r="H365" s="41">
        <f t="shared" si="49"/>
        <v>1.7326732673267329E-3</v>
      </c>
    </row>
    <row r="366" spans="1:8" s="42" customFormat="1" x14ac:dyDescent="0.2">
      <c r="A366" s="38"/>
      <c r="B366" s="39" t="s">
        <v>345</v>
      </c>
      <c r="C366" s="40">
        <v>1</v>
      </c>
      <c r="D366" s="40">
        <v>0</v>
      </c>
      <c r="E366" s="41">
        <f t="shared" si="47"/>
        <v>2.4752475247524753E-4</v>
      </c>
      <c r="F366" s="41" t="str">
        <f t="shared" si="48"/>
        <v/>
      </c>
      <c r="G366" s="41">
        <f t="shared" si="50"/>
        <v>-1</v>
      </c>
      <c r="H366" s="41">
        <f t="shared" si="49"/>
        <v>-2.4752475247524753E-4</v>
      </c>
    </row>
    <row r="367" spans="1:8" s="42" customFormat="1" x14ac:dyDescent="0.2">
      <c r="A367" s="38"/>
      <c r="B367" s="39" t="s">
        <v>346</v>
      </c>
      <c r="C367" s="40">
        <v>0</v>
      </c>
      <c r="D367" s="40">
        <v>1</v>
      </c>
      <c r="E367" s="41" t="str">
        <f t="shared" si="47"/>
        <v/>
      </c>
      <c r="F367" s="41">
        <f t="shared" si="48"/>
        <v>1.9054878048780488E-4</v>
      </c>
      <c r="G367" s="41">
        <f t="shared" si="50"/>
        <v>1</v>
      </c>
      <c r="H367" s="41" t="str">
        <f t="shared" si="49"/>
        <v/>
      </c>
    </row>
    <row r="368" spans="1:8" s="42" customFormat="1" x14ac:dyDescent="0.2">
      <c r="A368" s="38"/>
      <c r="B368" s="39" t="s">
        <v>347</v>
      </c>
      <c r="C368" s="40">
        <v>0</v>
      </c>
      <c r="D368" s="40">
        <v>0</v>
      </c>
      <c r="E368" s="41" t="str">
        <f t="shared" si="47"/>
        <v/>
      </c>
      <c r="F368" s="41" t="str">
        <f t="shared" si="48"/>
        <v/>
      </c>
      <c r="G368" s="41" t="str">
        <f t="shared" si="50"/>
        <v xml:space="preserve"> </v>
      </c>
      <c r="H368" s="41" t="str">
        <f t="shared" si="49"/>
        <v/>
      </c>
    </row>
    <row r="369" spans="1:8" s="42" customFormat="1" x14ac:dyDescent="0.2">
      <c r="A369" s="38"/>
      <c r="B369" s="39" t="s">
        <v>348</v>
      </c>
      <c r="C369" s="40">
        <v>996</v>
      </c>
      <c r="D369" s="40">
        <v>1166</v>
      </c>
      <c r="E369" s="41">
        <f t="shared" si="47"/>
        <v>0.24653465346534653</v>
      </c>
      <c r="F369" s="41">
        <f t="shared" si="48"/>
        <v>0.22217987804878048</v>
      </c>
      <c r="G369" s="41">
        <f t="shared" si="50"/>
        <v>0.17068273092369479</v>
      </c>
      <c r="H369" s="41">
        <f t="shared" si="49"/>
        <v>4.2079207920792082E-2</v>
      </c>
    </row>
    <row r="370" spans="1:8" s="42" customFormat="1" x14ac:dyDescent="0.2">
      <c r="A370" s="38"/>
      <c r="B370" s="39" t="s">
        <v>349</v>
      </c>
      <c r="C370" s="40">
        <v>0</v>
      </c>
      <c r="D370" s="40">
        <v>1</v>
      </c>
      <c r="E370" s="41" t="str">
        <f t="shared" si="47"/>
        <v/>
      </c>
      <c r="F370" s="41">
        <f t="shared" si="48"/>
        <v>1.9054878048780488E-4</v>
      </c>
      <c r="G370" s="41">
        <f t="shared" si="50"/>
        <v>1</v>
      </c>
      <c r="H370" s="41" t="str">
        <f t="shared" si="49"/>
        <v/>
      </c>
    </row>
    <row r="371" spans="1:8" s="42" customFormat="1" x14ac:dyDescent="0.2">
      <c r="A371" s="38"/>
      <c r="B371" s="39" t="s">
        <v>350</v>
      </c>
      <c r="C371" s="40">
        <v>0</v>
      </c>
      <c r="D371" s="40">
        <v>0</v>
      </c>
      <c r="E371" s="41" t="str">
        <f t="shared" si="47"/>
        <v/>
      </c>
      <c r="F371" s="41" t="str">
        <f t="shared" si="48"/>
        <v/>
      </c>
      <c r="G371" s="41" t="str">
        <f t="shared" si="50"/>
        <v xml:space="preserve"> </v>
      </c>
      <c r="H371" s="41" t="str">
        <f t="shared" si="49"/>
        <v/>
      </c>
    </row>
    <row r="372" spans="1:8" s="42" customFormat="1" x14ac:dyDescent="0.2">
      <c r="A372" s="38"/>
      <c r="B372" s="39" t="s">
        <v>351</v>
      </c>
      <c r="C372" s="40">
        <v>0</v>
      </c>
      <c r="D372" s="40">
        <v>31</v>
      </c>
      <c r="E372" s="41" t="str">
        <f t="shared" si="47"/>
        <v/>
      </c>
      <c r="F372" s="41">
        <f t="shared" si="48"/>
        <v>5.9070121951219513E-3</v>
      </c>
      <c r="G372" s="41">
        <f t="shared" si="50"/>
        <v>1</v>
      </c>
      <c r="H372" s="41" t="str">
        <f t="shared" si="49"/>
        <v/>
      </c>
    </row>
    <row r="373" spans="1:8" s="42" customFormat="1" x14ac:dyDescent="0.2">
      <c r="A373" s="38"/>
      <c r="B373" s="39" t="s">
        <v>352</v>
      </c>
      <c r="C373" s="40">
        <v>12</v>
      </c>
      <c r="D373" s="40">
        <v>30</v>
      </c>
      <c r="E373" s="41">
        <f t="shared" si="47"/>
        <v>2.9702970297029703E-3</v>
      </c>
      <c r="F373" s="41">
        <f t="shared" si="48"/>
        <v>5.7164634146341462E-3</v>
      </c>
      <c r="G373" s="41">
        <f t="shared" si="50"/>
        <v>1.5</v>
      </c>
      <c r="H373" s="41">
        <f t="shared" si="49"/>
        <v>4.4554455445544559E-3</v>
      </c>
    </row>
    <row r="374" spans="1:8" s="42" customFormat="1" x14ac:dyDescent="0.2">
      <c r="A374" s="38"/>
      <c r="B374" s="39" t="s">
        <v>353</v>
      </c>
      <c r="C374" s="40">
        <v>1</v>
      </c>
      <c r="D374" s="40">
        <v>4</v>
      </c>
      <c r="E374" s="41">
        <f t="shared" si="47"/>
        <v>2.4752475247524753E-4</v>
      </c>
      <c r="F374" s="41">
        <f t="shared" si="48"/>
        <v>7.6219512195121954E-4</v>
      </c>
      <c r="G374" s="41">
        <f t="shared" si="50"/>
        <v>3</v>
      </c>
      <c r="H374" s="41">
        <f t="shared" si="49"/>
        <v>7.4257425742574258E-4</v>
      </c>
    </row>
    <row r="375" spans="1:8" s="42" customFormat="1" x14ac:dyDescent="0.2">
      <c r="A375" s="38"/>
      <c r="B375" s="39" t="s">
        <v>354</v>
      </c>
      <c r="C375" s="40">
        <v>0</v>
      </c>
      <c r="D375" s="40">
        <v>0</v>
      </c>
      <c r="E375" s="41" t="str">
        <f t="shared" si="47"/>
        <v/>
      </c>
      <c r="F375" s="41" t="str">
        <f t="shared" si="48"/>
        <v/>
      </c>
      <c r="G375" s="41" t="str">
        <f t="shared" si="50"/>
        <v xml:space="preserve"> </v>
      </c>
      <c r="H375" s="41" t="str">
        <f t="shared" si="49"/>
        <v/>
      </c>
    </row>
    <row r="376" spans="1:8" s="42" customFormat="1" x14ac:dyDescent="0.2">
      <c r="A376" s="38"/>
      <c r="B376" s="39" t="s">
        <v>355</v>
      </c>
      <c r="C376" s="40">
        <v>0</v>
      </c>
      <c r="D376" s="40">
        <v>0</v>
      </c>
      <c r="E376" s="41" t="str">
        <f t="shared" si="47"/>
        <v/>
      </c>
      <c r="F376" s="41" t="str">
        <f t="shared" si="48"/>
        <v/>
      </c>
      <c r="G376" s="41" t="str">
        <f t="shared" si="50"/>
        <v xml:space="preserve"> </v>
      </c>
      <c r="H376" s="41" t="str">
        <f t="shared" si="49"/>
        <v/>
      </c>
    </row>
    <row r="377" spans="1:8" s="42" customFormat="1" x14ac:dyDescent="0.2">
      <c r="A377" s="38"/>
      <c r="B377" s="39" t="s">
        <v>356</v>
      </c>
      <c r="C377" s="40">
        <v>0</v>
      </c>
      <c r="D377" s="40">
        <v>0</v>
      </c>
      <c r="E377" s="41" t="str">
        <f t="shared" si="47"/>
        <v/>
      </c>
      <c r="F377" s="41" t="str">
        <f t="shared" si="48"/>
        <v/>
      </c>
      <c r="G377" s="41" t="str">
        <f t="shared" si="50"/>
        <v xml:space="preserve"> </v>
      </c>
      <c r="H377" s="41" t="str">
        <f t="shared" si="49"/>
        <v/>
      </c>
    </row>
    <row r="378" spans="1:8" s="42" customFormat="1" x14ac:dyDescent="0.2">
      <c r="A378" s="38"/>
      <c r="B378" s="39" t="s">
        <v>357</v>
      </c>
      <c r="C378" s="40">
        <v>1</v>
      </c>
      <c r="D378" s="40">
        <v>0</v>
      </c>
      <c r="E378" s="41">
        <f t="shared" si="47"/>
        <v>2.4752475247524753E-4</v>
      </c>
      <c r="F378" s="41" t="str">
        <f t="shared" si="48"/>
        <v/>
      </c>
      <c r="G378" s="41">
        <f t="shared" si="50"/>
        <v>-1</v>
      </c>
      <c r="H378" s="41">
        <f t="shared" si="49"/>
        <v>-2.4752475247524753E-4</v>
      </c>
    </row>
    <row r="379" spans="1:8" s="42" customFormat="1" x14ac:dyDescent="0.2">
      <c r="A379" s="38"/>
      <c r="B379" s="39" t="s">
        <v>358</v>
      </c>
      <c r="C379" s="40">
        <v>1</v>
      </c>
      <c r="D379" s="40">
        <v>11</v>
      </c>
      <c r="E379" s="41">
        <f t="shared" si="47"/>
        <v>2.4752475247524753E-4</v>
      </c>
      <c r="F379" s="41">
        <f t="shared" si="48"/>
        <v>2.0960365853658538E-3</v>
      </c>
      <c r="G379" s="41">
        <f t="shared" si="50"/>
        <v>10</v>
      </c>
      <c r="H379" s="41">
        <f t="shared" si="49"/>
        <v>2.4752475247524753E-3</v>
      </c>
    </row>
    <row r="380" spans="1:8" s="42" customFormat="1" x14ac:dyDescent="0.2">
      <c r="A380" s="38" t="s">
        <v>95</v>
      </c>
      <c r="B380" s="39" t="s">
        <v>359</v>
      </c>
      <c r="C380" s="40">
        <v>0</v>
      </c>
      <c r="D380" s="40">
        <v>14</v>
      </c>
      <c r="E380" s="41" t="str">
        <f t="shared" si="47"/>
        <v/>
      </c>
      <c r="F380" s="41">
        <f t="shared" si="48"/>
        <v>2.6676829268292685E-3</v>
      </c>
      <c r="G380" s="41">
        <f t="shared" si="50"/>
        <v>1</v>
      </c>
      <c r="H380" s="41" t="str">
        <f t="shared" si="49"/>
        <v/>
      </c>
    </row>
    <row r="381" spans="1:8" s="42" customFormat="1" x14ac:dyDescent="0.2">
      <c r="A381" s="38" t="s">
        <v>95</v>
      </c>
      <c r="B381" s="39" t="s">
        <v>360</v>
      </c>
      <c r="C381" s="40">
        <v>0</v>
      </c>
      <c r="D381" s="40">
        <v>6</v>
      </c>
      <c r="E381" s="41" t="str">
        <f t="shared" si="47"/>
        <v/>
      </c>
      <c r="F381" s="41">
        <f t="shared" si="48"/>
        <v>1.1432926829268292E-3</v>
      </c>
      <c r="G381" s="41">
        <f t="shared" si="50"/>
        <v>1</v>
      </c>
      <c r="H381" s="41" t="str">
        <f t="shared" si="49"/>
        <v/>
      </c>
    </row>
    <row r="382" spans="1:8" s="42" customFormat="1" ht="25.5" x14ac:dyDescent="0.2">
      <c r="A382" s="38"/>
      <c r="B382" s="39" t="s">
        <v>361</v>
      </c>
      <c r="C382" s="40">
        <v>1</v>
      </c>
      <c r="D382" s="40">
        <v>1</v>
      </c>
      <c r="E382" s="41">
        <f t="shared" si="47"/>
        <v>2.4752475247524753E-4</v>
      </c>
      <c r="F382" s="41">
        <f t="shared" si="48"/>
        <v>1.9054878048780488E-4</v>
      </c>
      <c r="G382" s="41">
        <f t="shared" si="50"/>
        <v>0</v>
      </c>
      <c r="H382" s="41">
        <f t="shared" si="49"/>
        <v>0</v>
      </c>
    </row>
    <row r="383" spans="1:8" s="42" customFormat="1" ht="25.5" x14ac:dyDescent="0.2">
      <c r="A383" s="38"/>
      <c r="B383" s="39" t="s">
        <v>362</v>
      </c>
      <c r="C383" s="40">
        <v>116</v>
      </c>
      <c r="D383" s="40">
        <v>15</v>
      </c>
      <c r="E383" s="41">
        <f t="shared" si="47"/>
        <v>2.8712871287128714E-2</v>
      </c>
      <c r="F383" s="41">
        <f t="shared" si="48"/>
        <v>2.8582317073170731E-3</v>
      </c>
      <c r="G383" s="41">
        <f t="shared" si="50"/>
        <v>-0.87068965517241381</v>
      </c>
      <c r="H383" s="41">
        <f t="shared" si="49"/>
        <v>-2.5000000000000001E-2</v>
      </c>
    </row>
    <row r="384" spans="1:8" s="42" customFormat="1" x14ac:dyDescent="0.2">
      <c r="A384" s="38"/>
      <c r="B384" s="39" t="s">
        <v>363</v>
      </c>
      <c r="C384" s="40">
        <v>22</v>
      </c>
      <c r="D384" s="40">
        <v>34</v>
      </c>
      <c r="E384" s="41">
        <f t="shared" si="47"/>
        <v>5.4455445544554452E-3</v>
      </c>
      <c r="F384" s="41">
        <f t="shared" si="48"/>
        <v>6.4786585365853655E-3</v>
      </c>
      <c r="G384" s="41">
        <f t="shared" si="50"/>
        <v>0.54545454545454541</v>
      </c>
      <c r="H384" s="41">
        <f t="shared" si="49"/>
        <v>2.9702970297029699E-3</v>
      </c>
    </row>
    <row r="385" spans="1:8" s="42" customFormat="1" x14ac:dyDescent="0.2">
      <c r="A385" s="38"/>
      <c r="B385" s="39" t="s">
        <v>364</v>
      </c>
      <c r="C385" s="40">
        <v>4</v>
      </c>
      <c r="D385" s="40">
        <v>7</v>
      </c>
      <c r="E385" s="41">
        <f t="shared" si="47"/>
        <v>9.9009900990099011E-4</v>
      </c>
      <c r="F385" s="41">
        <f t="shared" si="48"/>
        <v>1.3338414634146342E-3</v>
      </c>
      <c r="G385" s="41">
        <f t="shared" si="50"/>
        <v>0.75</v>
      </c>
      <c r="H385" s="41">
        <f t="shared" si="49"/>
        <v>7.4257425742574258E-4</v>
      </c>
    </row>
    <row r="386" spans="1:8" s="42" customFormat="1" x14ac:dyDescent="0.2">
      <c r="A386" s="38"/>
      <c r="B386" s="39" t="s">
        <v>365</v>
      </c>
      <c r="C386" s="40">
        <v>4</v>
      </c>
      <c r="D386" s="40">
        <v>18</v>
      </c>
      <c r="E386" s="41">
        <f t="shared" si="47"/>
        <v>9.9009900990099011E-4</v>
      </c>
      <c r="F386" s="41">
        <f t="shared" si="48"/>
        <v>3.4298780487804878E-3</v>
      </c>
      <c r="G386" s="41">
        <f t="shared" si="50"/>
        <v>3.5</v>
      </c>
      <c r="H386" s="41">
        <f t="shared" si="49"/>
        <v>3.4653465346534654E-3</v>
      </c>
    </row>
    <row r="387" spans="1:8" s="42" customFormat="1" x14ac:dyDescent="0.2">
      <c r="A387" s="38"/>
      <c r="B387" s="39" t="s">
        <v>366</v>
      </c>
      <c r="C387" s="40">
        <v>2</v>
      </c>
      <c r="D387" s="40">
        <v>0</v>
      </c>
      <c r="E387" s="41">
        <f t="shared" si="47"/>
        <v>4.9504950495049506E-4</v>
      </c>
      <c r="F387" s="41" t="str">
        <f t="shared" si="48"/>
        <v/>
      </c>
      <c r="G387" s="41">
        <f t="shared" si="50"/>
        <v>-1</v>
      </c>
      <c r="H387" s="41">
        <f t="shared" si="49"/>
        <v>-4.9504950495049506E-4</v>
      </c>
    </row>
    <row r="388" spans="1:8" s="42" customFormat="1" x14ac:dyDescent="0.2">
      <c r="A388" s="38"/>
      <c r="B388" s="39" t="s">
        <v>367</v>
      </c>
      <c r="C388" s="40">
        <v>12</v>
      </c>
      <c r="D388" s="40">
        <v>11</v>
      </c>
      <c r="E388" s="41">
        <f t="shared" si="47"/>
        <v>2.9702970297029703E-3</v>
      </c>
      <c r="F388" s="41">
        <f t="shared" si="48"/>
        <v>2.0960365853658538E-3</v>
      </c>
      <c r="G388" s="41">
        <f t="shared" si="50"/>
        <v>-8.3333333333333329E-2</v>
      </c>
      <c r="H388" s="41">
        <f t="shared" si="49"/>
        <v>-2.4752475247524753E-4</v>
      </c>
    </row>
    <row r="389" spans="1:8" s="42" customFormat="1" x14ac:dyDescent="0.2">
      <c r="A389" s="38"/>
      <c r="B389" s="39" t="s">
        <v>368</v>
      </c>
      <c r="C389" s="40">
        <v>0</v>
      </c>
      <c r="D389" s="40">
        <v>0</v>
      </c>
      <c r="E389" s="41" t="str">
        <f t="shared" si="47"/>
        <v/>
      </c>
      <c r="F389" s="41" t="str">
        <f t="shared" si="48"/>
        <v/>
      </c>
      <c r="G389" s="41" t="str">
        <f t="shared" si="50"/>
        <v xml:space="preserve"> </v>
      </c>
      <c r="H389" s="41" t="str">
        <f t="shared" si="49"/>
        <v/>
      </c>
    </row>
    <row r="390" spans="1:8" s="42" customFormat="1" x14ac:dyDescent="0.2">
      <c r="A390" s="38" t="s">
        <v>95</v>
      </c>
      <c r="B390" s="39" t="s">
        <v>369</v>
      </c>
      <c r="C390" s="40">
        <v>0</v>
      </c>
      <c r="D390" s="40">
        <v>0</v>
      </c>
      <c r="E390" s="41" t="str">
        <f t="shared" si="47"/>
        <v/>
      </c>
      <c r="F390" s="41" t="str">
        <f t="shared" si="48"/>
        <v/>
      </c>
      <c r="G390" s="41" t="str">
        <f t="shared" si="50"/>
        <v xml:space="preserve"> </v>
      </c>
      <c r="H390" s="41" t="str">
        <f t="shared" si="49"/>
        <v/>
      </c>
    </row>
    <row r="391" spans="1:8" s="42" customFormat="1" x14ac:dyDescent="0.2">
      <c r="A391" s="38"/>
      <c r="B391" s="39" t="s">
        <v>370</v>
      </c>
      <c r="C391" s="40">
        <v>54</v>
      </c>
      <c r="D391" s="40">
        <v>109</v>
      </c>
      <c r="E391" s="41">
        <f t="shared" si="47"/>
        <v>1.3366336633663366E-2</v>
      </c>
      <c r="F391" s="41">
        <f t="shared" si="48"/>
        <v>2.0769817073170733E-2</v>
      </c>
      <c r="G391" s="41">
        <f t="shared" si="50"/>
        <v>1.0185185185185186</v>
      </c>
      <c r="H391" s="41">
        <f t="shared" si="49"/>
        <v>1.3613861386138616E-2</v>
      </c>
    </row>
    <row r="392" spans="1:8" s="42" customFormat="1" x14ac:dyDescent="0.2">
      <c r="A392" s="38" t="s">
        <v>95</v>
      </c>
      <c r="B392" s="39" t="s">
        <v>371</v>
      </c>
      <c r="C392" s="40">
        <v>1</v>
      </c>
      <c r="D392" s="40">
        <v>11</v>
      </c>
      <c r="E392" s="41">
        <f t="shared" si="47"/>
        <v>2.4752475247524753E-4</v>
      </c>
      <c r="F392" s="41">
        <f t="shared" si="48"/>
        <v>2.0960365853658538E-3</v>
      </c>
      <c r="G392" s="41">
        <f t="shared" si="50"/>
        <v>10</v>
      </c>
      <c r="H392" s="41">
        <f t="shared" si="49"/>
        <v>2.4752475247524753E-3</v>
      </c>
    </row>
    <row r="393" spans="1:8" s="42" customFormat="1" x14ac:dyDescent="0.2">
      <c r="A393" s="38" t="s">
        <v>95</v>
      </c>
      <c r="B393" s="39" t="s">
        <v>372</v>
      </c>
      <c r="C393" s="40">
        <v>0</v>
      </c>
      <c r="D393" s="40">
        <v>1</v>
      </c>
      <c r="E393" s="41" t="str">
        <f t="shared" si="47"/>
        <v/>
      </c>
      <c r="F393" s="41">
        <f t="shared" si="48"/>
        <v>1.9054878048780488E-4</v>
      </c>
      <c r="G393" s="41">
        <f t="shared" si="50"/>
        <v>1</v>
      </c>
      <c r="H393" s="41" t="str">
        <f t="shared" si="49"/>
        <v/>
      </c>
    </row>
    <row r="394" spans="1:8" s="42" customFormat="1" x14ac:dyDescent="0.2">
      <c r="A394" s="38" t="s">
        <v>95</v>
      </c>
      <c r="B394" s="39" t="s">
        <v>373</v>
      </c>
      <c r="C394" s="40">
        <v>0</v>
      </c>
      <c r="D394" s="40">
        <v>3</v>
      </c>
      <c r="E394" s="41" t="str">
        <f t="shared" si="47"/>
        <v/>
      </c>
      <c r="F394" s="41">
        <f t="shared" si="48"/>
        <v>5.716463414634146E-4</v>
      </c>
      <c r="G394" s="41">
        <f t="shared" si="50"/>
        <v>1</v>
      </c>
      <c r="H394" s="41" t="str">
        <f t="shared" si="49"/>
        <v/>
      </c>
    </row>
    <row r="395" spans="1:8" s="42" customFormat="1" x14ac:dyDescent="0.2">
      <c r="A395" s="38"/>
      <c r="B395" s="39" t="s">
        <v>374</v>
      </c>
      <c r="C395" s="40">
        <v>130</v>
      </c>
      <c r="D395" s="40">
        <v>269</v>
      </c>
      <c r="E395" s="41">
        <f t="shared" si="47"/>
        <v>3.2178217821782179E-2</v>
      </c>
      <c r="F395" s="41">
        <f t="shared" si="48"/>
        <v>5.1257621951219509E-2</v>
      </c>
      <c r="G395" s="41">
        <f t="shared" si="50"/>
        <v>1.0692307692307692</v>
      </c>
      <c r="H395" s="41">
        <f t="shared" si="49"/>
        <v>3.4405940594059409E-2</v>
      </c>
    </row>
    <row r="396" spans="1:8" s="42" customFormat="1" x14ac:dyDescent="0.2">
      <c r="A396" s="38" t="s">
        <v>95</v>
      </c>
      <c r="B396" s="39" t="s">
        <v>375</v>
      </c>
      <c r="C396" s="40">
        <v>0</v>
      </c>
      <c r="D396" s="40">
        <v>0</v>
      </c>
      <c r="E396" s="41" t="str">
        <f t="shared" si="47"/>
        <v/>
      </c>
      <c r="F396" s="41" t="str">
        <f t="shared" si="48"/>
        <v/>
      </c>
      <c r="G396" s="41" t="str">
        <f t="shared" si="50"/>
        <v xml:space="preserve"> </v>
      </c>
      <c r="H396" s="41" t="str">
        <f t="shared" si="49"/>
        <v/>
      </c>
    </row>
    <row r="397" spans="1:8" s="42" customFormat="1" x14ac:dyDescent="0.2">
      <c r="A397" s="38"/>
      <c r="B397" s="39" t="s">
        <v>376</v>
      </c>
      <c r="C397" s="40">
        <v>10</v>
      </c>
      <c r="D397" s="40">
        <v>94</v>
      </c>
      <c r="E397" s="41">
        <f t="shared" si="47"/>
        <v>2.4752475247524753E-3</v>
      </c>
      <c r="F397" s="41">
        <f t="shared" si="48"/>
        <v>1.7911585365853657E-2</v>
      </c>
      <c r="G397" s="41">
        <f t="shared" si="50"/>
        <v>8.4</v>
      </c>
      <c r="H397" s="41">
        <f t="shared" si="49"/>
        <v>2.0792079207920793E-2</v>
      </c>
    </row>
    <row r="398" spans="1:8" s="42" customFormat="1" x14ac:dyDescent="0.2">
      <c r="A398" s="38"/>
      <c r="B398" s="39" t="s">
        <v>377</v>
      </c>
      <c r="C398" s="40">
        <v>1131</v>
      </c>
      <c r="D398" s="40">
        <v>1128</v>
      </c>
      <c r="E398" s="41">
        <f t="shared" si="47"/>
        <v>0.27995049504950498</v>
      </c>
      <c r="F398" s="41">
        <f t="shared" si="48"/>
        <v>0.2149390243902439</v>
      </c>
      <c r="G398" s="41">
        <f t="shared" si="50"/>
        <v>-2.6525198938992041E-3</v>
      </c>
      <c r="H398" s="41">
        <f t="shared" si="49"/>
        <v>-7.4257425742574258E-4</v>
      </c>
    </row>
    <row r="399" spans="1:8" s="42" customFormat="1" x14ac:dyDescent="0.2">
      <c r="A399" s="38"/>
      <c r="B399" s="39" t="s">
        <v>378</v>
      </c>
      <c r="C399" s="40">
        <v>15</v>
      </c>
      <c r="D399" s="40">
        <v>18</v>
      </c>
      <c r="E399" s="41">
        <f t="shared" si="47"/>
        <v>3.7128712871287127E-3</v>
      </c>
      <c r="F399" s="41">
        <f t="shared" si="48"/>
        <v>3.4298780487804878E-3</v>
      </c>
      <c r="G399" s="41">
        <f t="shared" si="50"/>
        <v>0.2</v>
      </c>
      <c r="H399" s="41">
        <f t="shared" si="49"/>
        <v>7.4257425742574258E-4</v>
      </c>
    </row>
    <row r="400" spans="1:8" s="42" customFormat="1" x14ac:dyDescent="0.2">
      <c r="A400" s="38"/>
      <c r="B400" s="39" t="s">
        <v>379</v>
      </c>
      <c r="C400" s="40">
        <v>0</v>
      </c>
      <c r="D400" s="40">
        <v>0</v>
      </c>
      <c r="E400" s="41" t="str">
        <f t="shared" si="47"/>
        <v/>
      </c>
      <c r="F400" s="41" t="str">
        <f t="shared" si="48"/>
        <v/>
      </c>
      <c r="G400" s="41" t="str">
        <f t="shared" si="50"/>
        <v xml:space="preserve"> </v>
      </c>
      <c r="H400" s="41" t="str">
        <f t="shared" si="49"/>
        <v/>
      </c>
    </row>
    <row r="401" spans="1:8" s="42" customFormat="1" x14ac:dyDescent="0.2">
      <c r="A401" s="38"/>
      <c r="B401" s="39" t="s">
        <v>380</v>
      </c>
      <c r="C401" s="40">
        <v>68</v>
      </c>
      <c r="D401" s="40">
        <v>0</v>
      </c>
      <c r="E401" s="41">
        <f t="shared" si="47"/>
        <v>1.6831683168316833E-2</v>
      </c>
      <c r="F401" s="41" t="str">
        <f t="shared" si="48"/>
        <v/>
      </c>
      <c r="G401" s="41">
        <f t="shared" si="50"/>
        <v>-1</v>
      </c>
      <c r="H401" s="41">
        <f t="shared" si="49"/>
        <v>-1.6831683168316833E-2</v>
      </c>
    </row>
    <row r="402" spans="1:8" s="42" customFormat="1" ht="25.5" x14ac:dyDescent="0.2">
      <c r="A402" s="38"/>
      <c r="B402" s="39" t="s">
        <v>381</v>
      </c>
      <c r="C402" s="40">
        <v>4</v>
      </c>
      <c r="D402" s="40">
        <v>8</v>
      </c>
      <c r="E402" s="41">
        <f t="shared" si="47"/>
        <v>9.9009900990099011E-4</v>
      </c>
      <c r="F402" s="41">
        <f t="shared" si="48"/>
        <v>1.5243902439024391E-3</v>
      </c>
      <c r="G402" s="41">
        <f t="shared" si="50"/>
        <v>1</v>
      </c>
      <c r="H402" s="41">
        <f t="shared" si="49"/>
        <v>9.9009900990099011E-4</v>
      </c>
    </row>
    <row r="403" spans="1:8" s="42" customFormat="1" x14ac:dyDescent="0.2">
      <c r="A403" s="38"/>
      <c r="B403" s="39" t="s">
        <v>382</v>
      </c>
      <c r="C403" s="40">
        <v>14</v>
      </c>
      <c r="D403" s="40">
        <v>11</v>
      </c>
      <c r="E403" s="41">
        <f t="shared" si="47"/>
        <v>3.4653465346534654E-3</v>
      </c>
      <c r="F403" s="41">
        <f t="shared" si="48"/>
        <v>2.0960365853658538E-3</v>
      </c>
      <c r="G403" s="41">
        <f t="shared" si="50"/>
        <v>-0.21428571428571427</v>
      </c>
      <c r="H403" s="41">
        <f t="shared" si="49"/>
        <v>-7.4257425742574258E-4</v>
      </c>
    </row>
    <row r="404" spans="1:8" s="42" customFormat="1" x14ac:dyDescent="0.2">
      <c r="A404" s="38"/>
      <c r="B404" s="39" t="s">
        <v>383</v>
      </c>
      <c r="C404" s="40">
        <v>2</v>
      </c>
      <c r="D404" s="40">
        <v>1</v>
      </c>
      <c r="E404" s="41">
        <f t="shared" si="47"/>
        <v>4.9504950495049506E-4</v>
      </c>
      <c r="F404" s="41">
        <f t="shared" si="48"/>
        <v>1.9054878048780488E-4</v>
      </c>
      <c r="G404" s="41">
        <f t="shared" si="50"/>
        <v>-0.5</v>
      </c>
      <c r="H404" s="41">
        <f t="shared" si="49"/>
        <v>-2.4752475247524753E-4</v>
      </c>
    </row>
    <row r="405" spans="1:8" s="42" customFormat="1" x14ac:dyDescent="0.2">
      <c r="A405" s="38"/>
      <c r="B405" s="39" t="s">
        <v>384</v>
      </c>
      <c r="C405" s="40">
        <v>4</v>
      </c>
      <c r="D405" s="40">
        <v>2</v>
      </c>
      <c r="E405" s="41">
        <f t="shared" si="47"/>
        <v>9.9009900990099011E-4</v>
      </c>
      <c r="F405" s="41">
        <f t="shared" si="48"/>
        <v>3.8109756097560977E-4</v>
      </c>
      <c r="G405" s="41">
        <f t="shared" si="50"/>
        <v>-0.5</v>
      </c>
      <c r="H405" s="41">
        <f t="shared" si="49"/>
        <v>-4.9504950495049506E-4</v>
      </c>
    </row>
    <row r="406" spans="1:8" s="42" customFormat="1" x14ac:dyDescent="0.2">
      <c r="A406" s="38"/>
      <c r="B406" s="39" t="s">
        <v>385</v>
      </c>
      <c r="C406" s="40">
        <v>0</v>
      </c>
      <c r="D406" s="40">
        <v>0</v>
      </c>
      <c r="E406" s="41" t="str">
        <f t="shared" si="47"/>
        <v/>
      </c>
      <c r="F406" s="41" t="str">
        <f t="shared" si="48"/>
        <v/>
      </c>
      <c r="G406" s="41" t="str">
        <f t="shared" si="50"/>
        <v xml:space="preserve"> </v>
      </c>
      <c r="H406" s="41" t="str">
        <f t="shared" si="49"/>
        <v/>
      </c>
    </row>
    <row r="407" spans="1:8" s="42" customFormat="1" x14ac:dyDescent="0.2">
      <c r="A407" s="38" t="s">
        <v>95</v>
      </c>
      <c r="B407" s="39" t="s">
        <v>386</v>
      </c>
      <c r="C407" s="40">
        <v>0</v>
      </c>
      <c r="D407" s="40">
        <v>0</v>
      </c>
      <c r="E407" s="41" t="str">
        <f t="shared" si="47"/>
        <v/>
      </c>
      <c r="F407" s="41" t="str">
        <f t="shared" si="48"/>
        <v/>
      </c>
      <c r="G407" s="41" t="str">
        <f t="shared" si="50"/>
        <v xml:space="preserve"> </v>
      </c>
      <c r="H407" s="41" t="str">
        <f t="shared" si="49"/>
        <v/>
      </c>
    </row>
    <row r="408" spans="1:8" s="42" customFormat="1" ht="25.5" x14ac:dyDescent="0.2">
      <c r="A408" s="38"/>
      <c r="B408" s="39" t="s">
        <v>387</v>
      </c>
      <c r="C408" s="40">
        <v>4</v>
      </c>
      <c r="D408" s="40">
        <v>2</v>
      </c>
      <c r="E408" s="41">
        <f t="shared" si="47"/>
        <v>9.9009900990099011E-4</v>
      </c>
      <c r="F408" s="41">
        <f t="shared" si="48"/>
        <v>3.8109756097560977E-4</v>
      </c>
      <c r="G408" s="41">
        <f t="shared" si="50"/>
        <v>-0.5</v>
      </c>
      <c r="H408" s="41">
        <f t="shared" si="49"/>
        <v>-4.9504950495049506E-4</v>
      </c>
    </row>
    <row r="409" spans="1:8" s="42" customFormat="1" x14ac:dyDescent="0.2">
      <c r="A409" s="38"/>
      <c r="B409" s="39" t="s">
        <v>388</v>
      </c>
      <c r="C409" s="40">
        <v>95</v>
      </c>
      <c r="D409" s="40">
        <v>15</v>
      </c>
      <c r="E409" s="41">
        <f t="shared" si="47"/>
        <v>2.3514851485148515E-2</v>
      </c>
      <c r="F409" s="41">
        <f t="shared" si="48"/>
        <v>2.8582317073170731E-3</v>
      </c>
      <c r="G409" s="41">
        <f t="shared" si="50"/>
        <v>-0.84210526315789469</v>
      </c>
      <c r="H409" s="41">
        <f t="shared" si="49"/>
        <v>-1.9801980198019802E-2</v>
      </c>
    </row>
    <row r="410" spans="1:8" s="42" customFormat="1" x14ac:dyDescent="0.2">
      <c r="A410" s="38"/>
      <c r="B410" s="39" t="s">
        <v>389</v>
      </c>
      <c r="C410" s="40">
        <v>4</v>
      </c>
      <c r="D410" s="40">
        <v>42</v>
      </c>
      <c r="E410" s="41">
        <f t="shared" si="47"/>
        <v>9.9009900990099011E-4</v>
      </c>
      <c r="F410" s="41">
        <f t="shared" si="48"/>
        <v>8.003048780487805E-3</v>
      </c>
      <c r="G410" s="41">
        <f t="shared" si="50"/>
        <v>9.5</v>
      </c>
      <c r="H410" s="41">
        <f t="shared" si="49"/>
        <v>9.4059405940594056E-3</v>
      </c>
    </row>
    <row r="411" spans="1:8" s="42" customFormat="1" x14ac:dyDescent="0.2">
      <c r="A411" s="38"/>
      <c r="B411" s="39" t="s">
        <v>390</v>
      </c>
      <c r="C411" s="40">
        <v>0</v>
      </c>
      <c r="D411" s="40">
        <v>0</v>
      </c>
      <c r="E411" s="41" t="str">
        <f t="shared" si="47"/>
        <v/>
      </c>
      <c r="F411" s="41" t="str">
        <f t="shared" si="48"/>
        <v/>
      </c>
      <c r="G411" s="41" t="str">
        <f t="shared" si="50"/>
        <v xml:space="preserve"> </v>
      </c>
      <c r="H411" s="41" t="str">
        <f t="shared" si="49"/>
        <v/>
      </c>
    </row>
    <row r="412" spans="1:8" s="42" customFormat="1" x14ac:dyDescent="0.2">
      <c r="A412" s="38"/>
      <c r="B412" s="39" t="s">
        <v>391</v>
      </c>
      <c r="C412" s="40">
        <v>30</v>
      </c>
      <c r="D412" s="40">
        <v>78</v>
      </c>
      <c r="E412" s="41">
        <f t="shared" si="47"/>
        <v>7.4257425742574254E-3</v>
      </c>
      <c r="F412" s="41">
        <f t="shared" si="48"/>
        <v>1.486280487804878E-2</v>
      </c>
      <c r="G412" s="41">
        <f t="shared" si="50"/>
        <v>1.6</v>
      </c>
      <c r="H412" s="41">
        <f t="shared" si="49"/>
        <v>1.1881188118811881E-2</v>
      </c>
    </row>
    <row r="413" spans="1:8" s="42" customFormat="1" x14ac:dyDescent="0.2">
      <c r="A413" s="38"/>
      <c r="B413" s="39" t="s">
        <v>392</v>
      </c>
      <c r="C413" s="40">
        <v>0</v>
      </c>
      <c r="D413" s="40">
        <v>2</v>
      </c>
      <c r="E413" s="41" t="str">
        <f t="shared" ref="E413:E476" si="51">+IF(C413=0,"",C413/C$349)</f>
        <v/>
      </c>
      <c r="F413" s="41">
        <f t="shared" ref="F413:F476" si="52">+IF(D413=0,"",D413/D$349)</f>
        <v>3.8109756097560977E-4</v>
      </c>
      <c r="G413" s="41">
        <f t="shared" si="50"/>
        <v>1</v>
      </c>
      <c r="H413" s="41" t="str">
        <f t="shared" ref="H413:H476" si="53">+IF(OR(AND(E413=""),(G413="")),"",E413*G413)</f>
        <v/>
      </c>
    </row>
    <row r="414" spans="1:8" s="42" customFormat="1" x14ac:dyDescent="0.2">
      <c r="A414" s="38"/>
      <c r="B414" s="39" t="s">
        <v>393</v>
      </c>
      <c r="C414" s="40">
        <v>0</v>
      </c>
      <c r="D414" s="40">
        <v>0</v>
      </c>
      <c r="E414" s="41" t="str">
        <f t="shared" si="51"/>
        <v/>
      </c>
      <c r="F414" s="41" t="str">
        <f t="shared" si="52"/>
        <v/>
      </c>
      <c r="G414" s="41" t="str">
        <f t="shared" ref="G414:G477" si="54">+IF(AND(C414=0,D414=0)," ",IF(C414=0,1,IF(D414=0,-1,(D414-C414)/C414)))</f>
        <v xml:space="preserve"> </v>
      </c>
      <c r="H414" s="41" t="str">
        <f t="shared" si="53"/>
        <v/>
      </c>
    </row>
    <row r="415" spans="1:8" s="42" customFormat="1" x14ac:dyDescent="0.2">
      <c r="A415" s="38"/>
      <c r="B415" s="39" t="s">
        <v>394</v>
      </c>
      <c r="C415" s="40">
        <v>0</v>
      </c>
      <c r="D415" s="40">
        <v>0</v>
      </c>
      <c r="E415" s="41" t="str">
        <f t="shared" si="51"/>
        <v/>
      </c>
      <c r="F415" s="41" t="str">
        <f t="shared" si="52"/>
        <v/>
      </c>
      <c r="G415" s="41" t="str">
        <f t="shared" si="54"/>
        <v xml:space="preserve"> </v>
      </c>
      <c r="H415" s="41" t="str">
        <f t="shared" si="53"/>
        <v/>
      </c>
    </row>
    <row r="416" spans="1:8" s="42" customFormat="1" x14ac:dyDescent="0.2">
      <c r="A416" s="38"/>
      <c r="B416" s="39" t="s">
        <v>395</v>
      </c>
      <c r="C416" s="40">
        <v>0</v>
      </c>
      <c r="D416" s="40">
        <v>0</v>
      </c>
      <c r="E416" s="41" t="str">
        <f t="shared" si="51"/>
        <v/>
      </c>
      <c r="F416" s="41" t="str">
        <f t="shared" si="52"/>
        <v/>
      </c>
      <c r="G416" s="41" t="str">
        <f t="shared" si="54"/>
        <v xml:space="preserve"> </v>
      </c>
      <c r="H416" s="41" t="str">
        <f t="shared" si="53"/>
        <v/>
      </c>
    </row>
    <row r="417" spans="1:8" s="42" customFormat="1" x14ac:dyDescent="0.2">
      <c r="A417" s="38"/>
      <c r="B417" s="39" t="s">
        <v>396</v>
      </c>
      <c r="C417" s="40">
        <v>0</v>
      </c>
      <c r="D417" s="40">
        <v>0</v>
      </c>
      <c r="E417" s="41" t="str">
        <f t="shared" si="51"/>
        <v/>
      </c>
      <c r="F417" s="41" t="str">
        <f t="shared" si="52"/>
        <v/>
      </c>
      <c r="G417" s="41" t="str">
        <f t="shared" si="54"/>
        <v xml:space="preserve"> </v>
      </c>
      <c r="H417" s="41" t="str">
        <f t="shared" si="53"/>
        <v/>
      </c>
    </row>
    <row r="418" spans="1:8" s="42" customFormat="1" x14ac:dyDescent="0.2">
      <c r="A418" s="38"/>
      <c r="B418" s="39" t="s">
        <v>397</v>
      </c>
      <c r="C418" s="40">
        <v>0</v>
      </c>
      <c r="D418" s="40">
        <v>0</v>
      </c>
      <c r="E418" s="41" t="str">
        <f t="shared" si="51"/>
        <v/>
      </c>
      <c r="F418" s="41" t="str">
        <f t="shared" si="52"/>
        <v/>
      </c>
      <c r="G418" s="41" t="str">
        <f t="shared" si="54"/>
        <v xml:space="preserve"> </v>
      </c>
      <c r="H418" s="41" t="str">
        <f t="shared" si="53"/>
        <v/>
      </c>
    </row>
    <row r="419" spans="1:8" s="42" customFormat="1" x14ac:dyDescent="0.2">
      <c r="A419" s="38"/>
      <c r="B419" s="39" t="s">
        <v>398</v>
      </c>
      <c r="C419" s="40">
        <v>1</v>
      </c>
      <c r="D419" s="40">
        <v>5</v>
      </c>
      <c r="E419" s="41">
        <f t="shared" si="51"/>
        <v>2.4752475247524753E-4</v>
      </c>
      <c r="F419" s="41">
        <f t="shared" si="52"/>
        <v>9.5274390243902437E-4</v>
      </c>
      <c r="G419" s="41">
        <f t="shared" si="54"/>
        <v>4</v>
      </c>
      <c r="H419" s="41">
        <f t="shared" si="53"/>
        <v>9.9009900990099011E-4</v>
      </c>
    </row>
    <row r="420" spans="1:8" s="42" customFormat="1" x14ac:dyDescent="0.2">
      <c r="A420" s="38"/>
      <c r="B420" s="39" t="s">
        <v>399</v>
      </c>
      <c r="C420" s="40">
        <v>43</v>
      </c>
      <c r="D420" s="40">
        <v>37</v>
      </c>
      <c r="E420" s="41">
        <f t="shared" si="51"/>
        <v>1.0643564356435644E-2</v>
      </c>
      <c r="F420" s="41">
        <f t="shared" si="52"/>
        <v>7.0503048780487807E-3</v>
      </c>
      <c r="G420" s="41">
        <f t="shared" si="54"/>
        <v>-0.13953488372093023</v>
      </c>
      <c r="H420" s="41">
        <f t="shared" si="53"/>
        <v>-1.4851485148514852E-3</v>
      </c>
    </row>
    <row r="421" spans="1:8" s="42" customFormat="1" x14ac:dyDescent="0.2">
      <c r="A421" s="38"/>
      <c r="B421" s="39" t="s">
        <v>400</v>
      </c>
      <c r="C421" s="40">
        <v>0</v>
      </c>
      <c r="D421" s="40">
        <v>0</v>
      </c>
      <c r="E421" s="41" t="str">
        <f t="shared" si="51"/>
        <v/>
      </c>
      <c r="F421" s="41" t="str">
        <f t="shared" si="52"/>
        <v/>
      </c>
      <c r="G421" s="41" t="str">
        <f t="shared" si="54"/>
        <v xml:space="preserve"> </v>
      </c>
      <c r="H421" s="41" t="str">
        <f t="shared" si="53"/>
        <v/>
      </c>
    </row>
    <row r="422" spans="1:8" s="42" customFormat="1" x14ac:dyDescent="0.2">
      <c r="A422" s="38"/>
      <c r="B422" s="39" t="s">
        <v>401</v>
      </c>
      <c r="C422" s="40">
        <v>0</v>
      </c>
      <c r="D422" s="40">
        <v>3</v>
      </c>
      <c r="E422" s="41" t="str">
        <f t="shared" si="51"/>
        <v/>
      </c>
      <c r="F422" s="41">
        <f t="shared" si="52"/>
        <v>5.716463414634146E-4</v>
      </c>
      <c r="G422" s="41">
        <f t="shared" si="54"/>
        <v>1</v>
      </c>
      <c r="H422" s="41" t="str">
        <f t="shared" si="53"/>
        <v/>
      </c>
    </row>
    <row r="423" spans="1:8" s="42" customFormat="1" x14ac:dyDescent="0.2">
      <c r="A423" s="38"/>
      <c r="B423" s="39" t="s">
        <v>402</v>
      </c>
      <c r="C423" s="40">
        <v>0</v>
      </c>
      <c r="D423" s="40">
        <v>1</v>
      </c>
      <c r="E423" s="41" t="str">
        <f t="shared" si="51"/>
        <v/>
      </c>
      <c r="F423" s="41">
        <f t="shared" si="52"/>
        <v>1.9054878048780488E-4</v>
      </c>
      <c r="G423" s="41">
        <f t="shared" si="54"/>
        <v>1</v>
      </c>
      <c r="H423" s="41" t="str">
        <f t="shared" si="53"/>
        <v/>
      </c>
    </row>
    <row r="424" spans="1:8" s="42" customFormat="1" x14ac:dyDescent="0.2">
      <c r="A424" s="38"/>
      <c r="B424" s="39" t="s">
        <v>403</v>
      </c>
      <c r="C424" s="40">
        <v>1</v>
      </c>
      <c r="D424" s="40">
        <v>17</v>
      </c>
      <c r="E424" s="41">
        <f t="shared" si="51"/>
        <v>2.4752475247524753E-4</v>
      </c>
      <c r="F424" s="41">
        <f t="shared" si="52"/>
        <v>3.2393292682926828E-3</v>
      </c>
      <c r="G424" s="41">
        <f t="shared" si="54"/>
        <v>16</v>
      </c>
      <c r="H424" s="41">
        <f t="shared" si="53"/>
        <v>3.9603960396039604E-3</v>
      </c>
    </row>
    <row r="425" spans="1:8" s="42" customFormat="1" x14ac:dyDescent="0.2">
      <c r="A425" s="38"/>
      <c r="B425" s="39" t="s">
        <v>404</v>
      </c>
      <c r="C425" s="40">
        <v>0</v>
      </c>
      <c r="D425" s="40">
        <v>3</v>
      </c>
      <c r="E425" s="41" t="str">
        <f t="shared" si="51"/>
        <v/>
      </c>
      <c r="F425" s="41">
        <f t="shared" si="52"/>
        <v>5.716463414634146E-4</v>
      </c>
      <c r="G425" s="41">
        <f t="shared" si="54"/>
        <v>1</v>
      </c>
      <c r="H425" s="41" t="str">
        <f t="shared" si="53"/>
        <v/>
      </c>
    </row>
    <row r="426" spans="1:8" s="42" customFormat="1" x14ac:dyDescent="0.2">
      <c r="A426" s="38"/>
      <c r="B426" s="39" t="s">
        <v>405</v>
      </c>
      <c r="C426" s="40">
        <v>0</v>
      </c>
      <c r="D426" s="40">
        <v>0</v>
      </c>
      <c r="E426" s="41" t="str">
        <f t="shared" si="51"/>
        <v/>
      </c>
      <c r="F426" s="41" t="str">
        <f t="shared" si="52"/>
        <v/>
      </c>
      <c r="G426" s="41" t="str">
        <f t="shared" si="54"/>
        <v xml:space="preserve"> </v>
      </c>
      <c r="H426" s="41" t="str">
        <f t="shared" si="53"/>
        <v/>
      </c>
    </row>
    <row r="427" spans="1:8" s="42" customFormat="1" x14ac:dyDescent="0.2">
      <c r="A427" s="38"/>
      <c r="B427" s="39" t="s">
        <v>406</v>
      </c>
      <c r="C427" s="40">
        <v>0</v>
      </c>
      <c r="D427" s="40">
        <v>0</v>
      </c>
      <c r="E427" s="41" t="str">
        <f t="shared" si="51"/>
        <v/>
      </c>
      <c r="F427" s="41" t="str">
        <f t="shared" si="52"/>
        <v/>
      </c>
      <c r="G427" s="41" t="str">
        <f t="shared" si="54"/>
        <v xml:space="preserve"> </v>
      </c>
      <c r="H427" s="41" t="str">
        <f t="shared" si="53"/>
        <v/>
      </c>
    </row>
    <row r="428" spans="1:8" s="42" customFormat="1" x14ac:dyDescent="0.2">
      <c r="A428" s="38"/>
      <c r="B428" s="39" t="s">
        <v>407</v>
      </c>
      <c r="C428" s="40">
        <v>1</v>
      </c>
      <c r="D428" s="40">
        <v>12</v>
      </c>
      <c r="E428" s="41">
        <f t="shared" si="51"/>
        <v>2.4752475247524753E-4</v>
      </c>
      <c r="F428" s="41">
        <f t="shared" si="52"/>
        <v>2.2865853658536584E-3</v>
      </c>
      <c r="G428" s="41">
        <f t="shared" si="54"/>
        <v>11</v>
      </c>
      <c r="H428" s="41">
        <f t="shared" si="53"/>
        <v>2.7227722772277226E-3</v>
      </c>
    </row>
    <row r="429" spans="1:8" s="42" customFormat="1" x14ac:dyDescent="0.2">
      <c r="A429" s="38"/>
      <c r="B429" s="39" t="s">
        <v>408</v>
      </c>
      <c r="C429" s="40">
        <v>0</v>
      </c>
      <c r="D429" s="40">
        <v>1</v>
      </c>
      <c r="E429" s="41" t="str">
        <f t="shared" si="51"/>
        <v/>
      </c>
      <c r="F429" s="41">
        <f t="shared" si="52"/>
        <v>1.9054878048780488E-4</v>
      </c>
      <c r="G429" s="41">
        <f t="shared" si="54"/>
        <v>1</v>
      </c>
      <c r="H429" s="41" t="str">
        <f t="shared" si="53"/>
        <v/>
      </c>
    </row>
    <row r="430" spans="1:8" s="42" customFormat="1" x14ac:dyDescent="0.2">
      <c r="A430" s="38"/>
      <c r="B430" s="39" t="s">
        <v>409</v>
      </c>
      <c r="C430" s="40">
        <v>0</v>
      </c>
      <c r="D430" s="40">
        <v>0</v>
      </c>
      <c r="E430" s="41" t="str">
        <f t="shared" si="51"/>
        <v/>
      </c>
      <c r="F430" s="41" t="str">
        <f t="shared" si="52"/>
        <v/>
      </c>
      <c r="G430" s="41" t="str">
        <f t="shared" si="54"/>
        <v xml:space="preserve"> </v>
      </c>
      <c r="H430" s="41" t="str">
        <f t="shared" si="53"/>
        <v/>
      </c>
    </row>
    <row r="431" spans="1:8" s="42" customFormat="1" ht="25.5" x14ac:dyDescent="0.2">
      <c r="A431" s="38"/>
      <c r="B431" s="39" t="s">
        <v>410</v>
      </c>
      <c r="C431" s="40">
        <v>4</v>
      </c>
      <c r="D431" s="40">
        <v>0</v>
      </c>
      <c r="E431" s="41">
        <f t="shared" si="51"/>
        <v>9.9009900990099011E-4</v>
      </c>
      <c r="F431" s="41" t="str">
        <f t="shared" si="52"/>
        <v/>
      </c>
      <c r="G431" s="41">
        <f t="shared" si="54"/>
        <v>-1</v>
      </c>
      <c r="H431" s="41">
        <f t="shared" si="53"/>
        <v>-9.9009900990099011E-4</v>
      </c>
    </row>
    <row r="432" spans="1:8" s="42" customFormat="1" ht="25.5" x14ac:dyDescent="0.2">
      <c r="A432" s="38"/>
      <c r="B432" s="39" t="s">
        <v>411</v>
      </c>
      <c r="C432" s="40">
        <v>26</v>
      </c>
      <c r="D432" s="40">
        <v>19</v>
      </c>
      <c r="E432" s="41">
        <f t="shared" si="51"/>
        <v>6.4356435643564353E-3</v>
      </c>
      <c r="F432" s="41">
        <f t="shared" si="52"/>
        <v>3.6204268292682929E-3</v>
      </c>
      <c r="G432" s="41">
        <f t="shared" si="54"/>
        <v>-0.26923076923076922</v>
      </c>
      <c r="H432" s="41">
        <f t="shared" si="53"/>
        <v>-1.7326732673267325E-3</v>
      </c>
    </row>
    <row r="433" spans="1:8" s="42" customFormat="1" x14ac:dyDescent="0.2">
      <c r="A433" s="38"/>
      <c r="B433" s="39" t="s">
        <v>412</v>
      </c>
      <c r="C433" s="40">
        <v>0</v>
      </c>
      <c r="D433" s="40">
        <v>1</v>
      </c>
      <c r="E433" s="41" t="str">
        <f t="shared" si="51"/>
        <v/>
      </c>
      <c r="F433" s="41">
        <f t="shared" si="52"/>
        <v>1.9054878048780488E-4</v>
      </c>
      <c r="G433" s="41">
        <f t="shared" si="54"/>
        <v>1</v>
      </c>
      <c r="H433" s="41" t="str">
        <f t="shared" si="53"/>
        <v/>
      </c>
    </row>
    <row r="434" spans="1:8" s="42" customFormat="1" ht="25.5" x14ac:dyDescent="0.2">
      <c r="A434" s="38"/>
      <c r="B434" s="39" t="s">
        <v>413</v>
      </c>
      <c r="C434" s="40">
        <v>6</v>
      </c>
      <c r="D434" s="40">
        <v>0</v>
      </c>
      <c r="E434" s="41">
        <f t="shared" si="51"/>
        <v>1.4851485148514852E-3</v>
      </c>
      <c r="F434" s="41" t="str">
        <f t="shared" si="52"/>
        <v/>
      </c>
      <c r="G434" s="41">
        <f t="shared" si="54"/>
        <v>-1</v>
      </c>
      <c r="H434" s="41">
        <f t="shared" si="53"/>
        <v>-1.4851485148514852E-3</v>
      </c>
    </row>
    <row r="435" spans="1:8" s="42" customFormat="1" ht="25.5" x14ac:dyDescent="0.2">
      <c r="A435" s="38"/>
      <c r="B435" s="39" t="s">
        <v>414</v>
      </c>
      <c r="C435" s="40">
        <v>0</v>
      </c>
      <c r="D435" s="40">
        <v>1</v>
      </c>
      <c r="E435" s="41" t="str">
        <f t="shared" si="51"/>
        <v/>
      </c>
      <c r="F435" s="41">
        <f t="shared" si="52"/>
        <v>1.9054878048780488E-4</v>
      </c>
      <c r="G435" s="41">
        <f t="shared" si="54"/>
        <v>1</v>
      </c>
      <c r="H435" s="41" t="str">
        <f t="shared" si="53"/>
        <v/>
      </c>
    </row>
    <row r="436" spans="1:8" s="42" customFormat="1" x14ac:dyDescent="0.2">
      <c r="A436" s="38"/>
      <c r="B436" s="39" t="s">
        <v>415</v>
      </c>
      <c r="C436" s="40">
        <v>14</v>
      </c>
      <c r="D436" s="40">
        <v>15</v>
      </c>
      <c r="E436" s="41">
        <f t="shared" si="51"/>
        <v>3.4653465346534654E-3</v>
      </c>
      <c r="F436" s="41">
        <f t="shared" si="52"/>
        <v>2.8582317073170731E-3</v>
      </c>
      <c r="G436" s="41">
        <f t="shared" si="54"/>
        <v>7.1428571428571425E-2</v>
      </c>
      <c r="H436" s="41">
        <f t="shared" si="53"/>
        <v>2.4752475247524753E-4</v>
      </c>
    </row>
    <row r="437" spans="1:8" s="42" customFormat="1" x14ac:dyDescent="0.2">
      <c r="A437" s="38" t="s">
        <v>95</v>
      </c>
      <c r="B437" s="39" t="s">
        <v>416</v>
      </c>
      <c r="C437" s="40">
        <v>0</v>
      </c>
      <c r="D437" s="40">
        <v>2</v>
      </c>
      <c r="E437" s="41" t="str">
        <f t="shared" si="51"/>
        <v/>
      </c>
      <c r="F437" s="41">
        <f t="shared" si="52"/>
        <v>3.8109756097560977E-4</v>
      </c>
      <c r="G437" s="41">
        <f t="shared" si="54"/>
        <v>1</v>
      </c>
      <c r="H437" s="41" t="str">
        <f t="shared" si="53"/>
        <v/>
      </c>
    </row>
    <row r="438" spans="1:8" s="42" customFormat="1" x14ac:dyDescent="0.2">
      <c r="A438" s="38" t="s">
        <v>95</v>
      </c>
      <c r="B438" s="39" t="s">
        <v>417</v>
      </c>
      <c r="C438" s="40">
        <v>0</v>
      </c>
      <c r="D438" s="40">
        <v>2</v>
      </c>
      <c r="E438" s="41" t="str">
        <f t="shared" si="51"/>
        <v/>
      </c>
      <c r="F438" s="41">
        <f t="shared" si="52"/>
        <v>3.8109756097560977E-4</v>
      </c>
      <c r="G438" s="41">
        <f t="shared" si="54"/>
        <v>1</v>
      </c>
      <c r="H438" s="41" t="str">
        <f t="shared" si="53"/>
        <v/>
      </c>
    </row>
    <row r="439" spans="1:8" s="42" customFormat="1" x14ac:dyDescent="0.2">
      <c r="A439" s="38" t="s">
        <v>95</v>
      </c>
      <c r="B439" s="39" t="s">
        <v>418</v>
      </c>
      <c r="C439" s="40">
        <v>0</v>
      </c>
      <c r="D439" s="40">
        <v>1</v>
      </c>
      <c r="E439" s="41" t="str">
        <f t="shared" si="51"/>
        <v/>
      </c>
      <c r="F439" s="41">
        <f t="shared" si="52"/>
        <v>1.9054878048780488E-4</v>
      </c>
      <c r="G439" s="41">
        <f t="shared" si="54"/>
        <v>1</v>
      </c>
      <c r="H439" s="41" t="str">
        <f t="shared" si="53"/>
        <v/>
      </c>
    </row>
    <row r="440" spans="1:8" s="42" customFormat="1" x14ac:dyDescent="0.2">
      <c r="A440" s="38"/>
      <c r="B440" s="39" t="s">
        <v>419</v>
      </c>
      <c r="C440" s="40">
        <v>0</v>
      </c>
      <c r="D440" s="40">
        <v>1</v>
      </c>
      <c r="E440" s="41" t="str">
        <f t="shared" si="51"/>
        <v/>
      </c>
      <c r="F440" s="41">
        <f t="shared" si="52"/>
        <v>1.9054878048780488E-4</v>
      </c>
      <c r="G440" s="41">
        <f t="shared" si="54"/>
        <v>1</v>
      </c>
      <c r="H440" s="41" t="str">
        <f t="shared" si="53"/>
        <v/>
      </c>
    </row>
    <row r="441" spans="1:8" s="42" customFormat="1" x14ac:dyDescent="0.2">
      <c r="A441" s="38"/>
      <c r="B441" s="39" t="s">
        <v>420</v>
      </c>
      <c r="C441" s="40">
        <v>0</v>
      </c>
      <c r="D441" s="40">
        <v>3</v>
      </c>
      <c r="E441" s="41" t="str">
        <f t="shared" si="51"/>
        <v/>
      </c>
      <c r="F441" s="41">
        <f t="shared" si="52"/>
        <v>5.716463414634146E-4</v>
      </c>
      <c r="G441" s="41">
        <f t="shared" si="54"/>
        <v>1</v>
      </c>
      <c r="H441" s="41" t="str">
        <f t="shared" si="53"/>
        <v/>
      </c>
    </row>
    <row r="442" spans="1:8" s="42" customFormat="1" x14ac:dyDescent="0.2">
      <c r="A442" s="38"/>
      <c r="B442" s="39" t="s">
        <v>421</v>
      </c>
      <c r="C442" s="40">
        <v>25</v>
      </c>
      <c r="D442" s="40">
        <v>44</v>
      </c>
      <c r="E442" s="41">
        <f t="shared" si="51"/>
        <v>6.1881188118811884E-3</v>
      </c>
      <c r="F442" s="41">
        <f t="shared" si="52"/>
        <v>8.3841463414634151E-3</v>
      </c>
      <c r="G442" s="41">
        <f t="shared" si="54"/>
        <v>0.76</v>
      </c>
      <c r="H442" s="41">
        <f t="shared" si="53"/>
        <v>4.7029702970297037E-3</v>
      </c>
    </row>
    <row r="443" spans="1:8" s="42" customFormat="1" x14ac:dyDescent="0.2">
      <c r="A443" s="38"/>
      <c r="B443" s="39" t="s">
        <v>422</v>
      </c>
      <c r="C443" s="40">
        <v>3</v>
      </c>
      <c r="D443" s="40">
        <v>24</v>
      </c>
      <c r="E443" s="41">
        <f t="shared" si="51"/>
        <v>7.4257425742574258E-4</v>
      </c>
      <c r="F443" s="41">
        <f t="shared" si="52"/>
        <v>4.5731707317073168E-3</v>
      </c>
      <c r="G443" s="41">
        <f t="shared" si="54"/>
        <v>7</v>
      </c>
      <c r="H443" s="41">
        <f t="shared" si="53"/>
        <v>5.1980198019801983E-3</v>
      </c>
    </row>
    <row r="444" spans="1:8" s="42" customFormat="1" x14ac:dyDescent="0.2">
      <c r="A444" s="38"/>
      <c r="B444" s="39" t="s">
        <v>423</v>
      </c>
      <c r="C444" s="40">
        <v>18</v>
      </c>
      <c r="D444" s="40">
        <v>1</v>
      </c>
      <c r="E444" s="41">
        <f t="shared" si="51"/>
        <v>4.4554455445544551E-3</v>
      </c>
      <c r="F444" s="41">
        <f t="shared" si="52"/>
        <v>1.9054878048780488E-4</v>
      </c>
      <c r="G444" s="41">
        <f t="shared" si="54"/>
        <v>-0.94444444444444442</v>
      </c>
      <c r="H444" s="41">
        <f t="shared" si="53"/>
        <v>-4.2079207920792073E-3</v>
      </c>
    </row>
    <row r="445" spans="1:8" s="42" customFormat="1" x14ac:dyDescent="0.2">
      <c r="A445" s="38"/>
      <c r="B445" s="39" t="s">
        <v>424</v>
      </c>
      <c r="C445" s="40">
        <v>1</v>
      </c>
      <c r="D445" s="40">
        <v>40</v>
      </c>
      <c r="E445" s="41">
        <f t="shared" si="51"/>
        <v>2.4752475247524753E-4</v>
      </c>
      <c r="F445" s="41">
        <f t="shared" si="52"/>
        <v>7.621951219512195E-3</v>
      </c>
      <c r="G445" s="41">
        <f t="shared" si="54"/>
        <v>39</v>
      </c>
      <c r="H445" s="41">
        <f t="shared" si="53"/>
        <v>9.6534653465346534E-3</v>
      </c>
    </row>
    <row r="446" spans="1:8" s="42" customFormat="1" x14ac:dyDescent="0.2">
      <c r="A446" s="38"/>
      <c r="B446" s="39" t="s">
        <v>425</v>
      </c>
      <c r="C446" s="40">
        <v>9</v>
      </c>
      <c r="D446" s="40">
        <v>0</v>
      </c>
      <c r="E446" s="41">
        <f t="shared" si="51"/>
        <v>2.2277227722772275E-3</v>
      </c>
      <c r="F446" s="41" t="str">
        <f t="shared" si="52"/>
        <v/>
      </c>
      <c r="G446" s="41">
        <f t="shared" si="54"/>
        <v>-1</v>
      </c>
      <c r="H446" s="41">
        <f t="shared" si="53"/>
        <v>-2.2277227722772275E-3</v>
      </c>
    </row>
    <row r="447" spans="1:8" s="42" customFormat="1" x14ac:dyDescent="0.2">
      <c r="A447" s="38"/>
      <c r="B447" s="39" t="s">
        <v>426</v>
      </c>
      <c r="C447" s="40">
        <v>0</v>
      </c>
      <c r="D447" s="40">
        <v>0</v>
      </c>
      <c r="E447" s="41" t="str">
        <f t="shared" si="51"/>
        <v/>
      </c>
      <c r="F447" s="41" t="str">
        <f t="shared" si="52"/>
        <v/>
      </c>
      <c r="G447" s="41" t="str">
        <f t="shared" si="54"/>
        <v xml:space="preserve"> </v>
      </c>
      <c r="H447" s="41" t="str">
        <f t="shared" si="53"/>
        <v/>
      </c>
    </row>
    <row r="448" spans="1:8" s="42" customFormat="1" x14ac:dyDescent="0.2">
      <c r="A448" s="38"/>
      <c r="B448" s="39" t="s">
        <v>427</v>
      </c>
      <c r="C448" s="40">
        <v>1</v>
      </c>
      <c r="D448" s="40">
        <v>0</v>
      </c>
      <c r="E448" s="41">
        <f t="shared" si="51"/>
        <v>2.4752475247524753E-4</v>
      </c>
      <c r="F448" s="41" t="str">
        <f t="shared" si="52"/>
        <v/>
      </c>
      <c r="G448" s="41">
        <f t="shared" si="54"/>
        <v>-1</v>
      </c>
      <c r="H448" s="41">
        <f t="shared" si="53"/>
        <v>-2.4752475247524753E-4</v>
      </c>
    </row>
    <row r="449" spans="1:8" s="42" customFormat="1" x14ac:dyDescent="0.2">
      <c r="A449" s="38"/>
      <c r="B449" s="39" t="s">
        <v>428</v>
      </c>
      <c r="C449" s="40">
        <v>0</v>
      </c>
      <c r="D449" s="40">
        <v>9</v>
      </c>
      <c r="E449" s="41" t="str">
        <f t="shared" si="51"/>
        <v/>
      </c>
      <c r="F449" s="41">
        <f t="shared" si="52"/>
        <v>1.7149390243902439E-3</v>
      </c>
      <c r="G449" s="41">
        <f t="shared" si="54"/>
        <v>1</v>
      </c>
      <c r="H449" s="41" t="str">
        <f t="shared" si="53"/>
        <v/>
      </c>
    </row>
    <row r="450" spans="1:8" s="42" customFormat="1" x14ac:dyDescent="0.2">
      <c r="A450" s="38"/>
      <c r="B450" s="39" t="s">
        <v>429</v>
      </c>
      <c r="C450" s="40">
        <v>1</v>
      </c>
      <c r="D450" s="40">
        <v>5</v>
      </c>
      <c r="E450" s="41">
        <f t="shared" si="51"/>
        <v>2.4752475247524753E-4</v>
      </c>
      <c r="F450" s="41">
        <f t="shared" si="52"/>
        <v>9.5274390243902437E-4</v>
      </c>
      <c r="G450" s="41">
        <f t="shared" si="54"/>
        <v>4</v>
      </c>
      <c r="H450" s="41">
        <f t="shared" si="53"/>
        <v>9.9009900990099011E-4</v>
      </c>
    </row>
    <row r="451" spans="1:8" s="42" customFormat="1" x14ac:dyDescent="0.2">
      <c r="A451" s="38"/>
      <c r="B451" s="39" t="s">
        <v>430</v>
      </c>
      <c r="C451" s="40">
        <v>0</v>
      </c>
      <c r="D451" s="40">
        <v>0</v>
      </c>
      <c r="E451" s="41" t="str">
        <f t="shared" si="51"/>
        <v/>
      </c>
      <c r="F451" s="41" t="str">
        <f t="shared" si="52"/>
        <v/>
      </c>
      <c r="G451" s="41" t="str">
        <f t="shared" si="54"/>
        <v xml:space="preserve"> </v>
      </c>
      <c r="H451" s="41" t="str">
        <f t="shared" si="53"/>
        <v/>
      </c>
    </row>
    <row r="452" spans="1:8" s="42" customFormat="1" x14ac:dyDescent="0.2">
      <c r="A452" s="38"/>
      <c r="B452" s="39" t="s">
        <v>431</v>
      </c>
      <c r="C452" s="40">
        <v>1</v>
      </c>
      <c r="D452" s="40">
        <v>0</v>
      </c>
      <c r="E452" s="41">
        <f t="shared" si="51"/>
        <v>2.4752475247524753E-4</v>
      </c>
      <c r="F452" s="41" t="str">
        <f t="shared" si="52"/>
        <v/>
      </c>
      <c r="G452" s="41">
        <f t="shared" si="54"/>
        <v>-1</v>
      </c>
      <c r="H452" s="41">
        <f t="shared" si="53"/>
        <v>-2.4752475247524753E-4</v>
      </c>
    </row>
    <row r="453" spans="1:8" s="42" customFormat="1" x14ac:dyDescent="0.2">
      <c r="A453" s="38"/>
      <c r="B453" s="39" t="s">
        <v>432</v>
      </c>
      <c r="C453" s="40">
        <v>0</v>
      </c>
      <c r="D453" s="40">
        <v>0</v>
      </c>
      <c r="E453" s="41" t="str">
        <f t="shared" si="51"/>
        <v/>
      </c>
      <c r="F453" s="41" t="str">
        <f t="shared" si="52"/>
        <v/>
      </c>
      <c r="G453" s="41" t="str">
        <f t="shared" si="54"/>
        <v xml:space="preserve"> </v>
      </c>
      <c r="H453" s="41" t="str">
        <f t="shared" si="53"/>
        <v/>
      </c>
    </row>
    <row r="454" spans="1:8" s="42" customFormat="1" x14ac:dyDescent="0.2">
      <c r="A454" s="38"/>
      <c r="B454" s="39" t="s">
        <v>433</v>
      </c>
      <c r="C454" s="40">
        <v>0</v>
      </c>
      <c r="D454" s="40">
        <v>0</v>
      </c>
      <c r="E454" s="41" t="str">
        <f t="shared" si="51"/>
        <v/>
      </c>
      <c r="F454" s="41" t="str">
        <f t="shared" si="52"/>
        <v/>
      </c>
      <c r="G454" s="41" t="str">
        <f t="shared" si="54"/>
        <v xml:space="preserve"> </v>
      </c>
      <c r="H454" s="41" t="str">
        <f t="shared" si="53"/>
        <v/>
      </c>
    </row>
    <row r="455" spans="1:8" s="42" customFormat="1" x14ac:dyDescent="0.2">
      <c r="A455" s="38"/>
      <c r="B455" s="39" t="s">
        <v>434</v>
      </c>
      <c r="C455" s="40">
        <v>5</v>
      </c>
      <c r="D455" s="40">
        <v>3</v>
      </c>
      <c r="E455" s="41">
        <f t="shared" si="51"/>
        <v>1.2376237623762376E-3</v>
      </c>
      <c r="F455" s="41">
        <f t="shared" si="52"/>
        <v>5.716463414634146E-4</v>
      </c>
      <c r="G455" s="41">
        <f t="shared" si="54"/>
        <v>-0.4</v>
      </c>
      <c r="H455" s="41">
        <f t="shared" si="53"/>
        <v>-4.9504950495049506E-4</v>
      </c>
    </row>
    <row r="456" spans="1:8" s="42" customFormat="1" x14ac:dyDescent="0.2">
      <c r="A456" s="38"/>
      <c r="B456" s="39" t="s">
        <v>435</v>
      </c>
      <c r="C456" s="40">
        <v>4</v>
      </c>
      <c r="D456" s="40">
        <v>6</v>
      </c>
      <c r="E456" s="41">
        <f t="shared" si="51"/>
        <v>9.9009900990099011E-4</v>
      </c>
      <c r="F456" s="41">
        <f t="shared" si="52"/>
        <v>1.1432926829268292E-3</v>
      </c>
      <c r="G456" s="41">
        <f t="shared" si="54"/>
        <v>0.5</v>
      </c>
      <c r="H456" s="41">
        <f t="shared" si="53"/>
        <v>4.9504950495049506E-4</v>
      </c>
    </row>
    <row r="457" spans="1:8" s="42" customFormat="1" x14ac:dyDescent="0.2">
      <c r="A457" s="38"/>
      <c r="B457" s="39" t="s">
        <v>436</v>
      </c>
      <c r="C457" s="40">
        <v>1</v>
      </c>
      <c r="D457" s="40">
        <v>8</v>
      </c>
      <c r="E457" s="41">
        <f t="shared" si="51"/>
        <v>2.4752475247524753E-4</v>
      </c>
      <c r="F457" s="41">
        <f t="shared" si="52"/>
        <v>1.5243902439024391E-3</v>
      </c>
      <c r="G457" s="41">
        <f t="shared" si="54"/>
        <v>7</v>
      </c>
      <c r="H457" s="41">
        <f t="shared" si="53"/>
        <v>1.7326732673267327E-3</v>
      </c>
    </row>
    <row r="458" spans="1:8" s="42" customFormat="1" ht="25.5" x14ac:dyDescent="0.2">
      <c r="A458" s="38"/>
      <c r="B458" s="39" t="s">
        <v>437</v>
      </c>
      <c r="C458" s="40">
        <v>1</v>
      </c>
      <c r="D458" s="40">
        <v>2</v>
      </c>
      <c r="E458" s="41">
        <f t="shared" si="51"/>
        <v>2.4752475247524753E-4</v>
      </c>
      <c r="F458" s="41">
        <f t="shared" si="52"/>
        <v>3.8109756097560977E-4</v>
      </c>
      <c r="G458" s="41">
        <f t="shared" si="54"/>
        <v>1</v>
      </c>
      <c r="H458" s="41">
        <f t="shared" si="53"/>
        <v>2.4752475247524753E-4</v>
      </c>
    </row>
    <row r="459" spans="1:8" s="42" customFormat="1" ht="25.5" x14ac:dyDescent="0.2">
      <c r="A459" s="38"/>
      <c r="B459" s="39" t="s">
        <v>438</v>
      </c>
      <c r="C459" s="40">
        <v>0</v>
      </c>
      <c r="D459" s="40">
        <v>35</v>
      </c>
      <c r="E459" s="41" t="str">
        <f t="shared" si="51"/>
        <v/>
      </c>
      <c r="F459" s="41">
        <f t="shared" si="52"/>
        <v>6.6692073170731706E-3</v>
      </c>
      <c r="G459" s="41">
        <f t="shared" si="54"/>
        <v>1</v>
      </c>
      <c r="H459" s="41" t="str">
        <f t="shared" si="53"/>
        <v/>
      </c>
    </row>
    <row r="460" spans="1:8" s="42" customFormat="1" ht="25.5" x14ac:dyDescent="0.2">
      <c r="A460" s="38"/>
      <c r="B460" s="39" t="s">
        <v>439</v>
      </c>
      <c r="C460" s="40">
        <v>0</v>
      </c>
      <c r="D460" s="40">
        <v>0</v>
      </c>
      <c r="E460" s="41" t="str">
        <f t="shared" si="51"/>
        <v/>
      </c>
      <c r="F460" s="41" t="str">
        <f t="shared" si="52"/>
        <v/>
      </c>
      <c r="G460" s="41" t="str">
        <f t="shared" si="54"/>
        <v xml:space="preserve"> </v>
      </c>
      <c r="H460" s="41" t="str">
        <f t="shared" si="53"/>
        <v/>
      </c>
    </row>
    <row r="461" spans="1:8" s="42" customFormat="1" x14ac:dyDescent="0.2">
      <c r="A461" s="38"/>
      <c r="B461" s="39" t="s">
        <v>440</v>
      </c>
      <c r="C461" s="40">
        <v>0</v>
      </c>
      <c r="D461" s="40">
        <v>2</v>
      </c>
      <c r="E461" s="41" t="str">
        <f t="shared" si="51"/>
        <v/>
      </c>
      <c r="F461" s="41">
        <f t="shared" si="52"/>
        <v>3.8109756097560977E-4</v>
      </c>
      <c r="G461" s="41">
        <f t="shared" si="54"/>
        <v>1</v>
      </c>
      <c r="H461" s="41" t="str">
        <f t="shared" si="53"/>
        <v/>
      </c>
    </row>
    <row r="462" spans="1:8" s="42" customFormat="1" ht="25.5" x14ac:dyDescent="0.2">
      <c r="A462" s="38"/>
      <c r="B462" s="39" t="s">
        <v>441</v>
      </c>
      <c r="C462" s="40">
        <v>0</v>
      </c>
      <c r="D462" s="40">
        <v>0</v>
      </c>
      <c r="E462" s="41" t="str">
        <f t="shared" si="51"/>
        <v/>
      </c>
      <c r="F462" s="41" t="str">
        <f t="shared" si="52"/>
        <v/>
      </c>
      <c r="G462" s="41" t="str">
        <f t="shared" si="54"/>
        <v xml:space="preserve"> </v>
      </c>
      <c r="H462" s="41" t="str">
        <f t="shared" si="53"/>
        <v/>
      </c>
    </row>
    <row r="463" spans="1:8" s="42" customFormat="1" x14ac:dyDescent="0.2">
      <c r="A463" s="38"/>
      <c r="B463" s="39" t="s">
        <v>442</v>
      </c>
      <c r="C463" s="40">
        <v>0</v>
      </c>
      <c r="D463" s="40">
        <v>0</v>
      </c>
      <c r="E463" s="41" t="str">
        <f t="shared" si="51"/>
        <v/>
      </c>
      <c r="F463" s="41" t="str">
        <f t="shared" si="52"/>
        <v/>
      </c>
      <c r="G463" s="41" t="str">
        <f t="shared" si="54"/>
        <v xml:space="preserve"> </v>
      </c>
      <c r="H463" s="41" t="str">
        <f t="shared" si="53"/>
        <v/>
      </c>
    </row>
    <row r="464" spans="1:8" s="42" customFormat="1" x14ac:dyDescent="0.2">
      <c r="A464" s="38"/>
      <c r="B464" s="39" t="s">
        <v>443</v>
      </c>
      <c r="C464" s="40">
        <v>0</v>
      </c>
      <c r="D464" s="40">
        <v>0</v>
      </c>
      <c r="E464" s="41" t="str">
        <f t="shared" si="51"/>
        <v/>
      </c>
      <c r="F464" s="41" t="str">
        <f t="shared" si="52"/>
        <v/>
      </c>
      <c r="G464" s="41" t="str">
        <f t="shared" si="54"/>
        <v xml:space="preserve"> </v>
      </c>
      <c r="H464" s="41" t="str">
        <f t="shared" si="53"/>
        <v/>
      </c>
    </row>
    <row r="465" spans="1:8" s="42" customFormat="1" x14ac:dyDescent="0.2">
      <c r="A465" s="38"/>
      <c r="B465" s="39" t="s">
        <v>444</v>
      </c>
      <c r="C465" s="40">
        <v>11</v>
      </c>
      <c r="D465" s="40">
        <v>26</v>
      </c>
      <c r="E465" s="41">
        <f t="shared" si="51"/>
        <v>2.7227722772277226E-3</v>
      </c>
      <c r="F465" s="41">
        <f t="shared" si="52"/>
        <v>4.9542682926829269E-3</v>
      </c>
      <c r="G465" s="41">
        <f t="shared" si="54"/>
        <v>1.3636363636363635</v>
      </c>
      <c r="H465" s="41">
        <f t="shared" si="53"/>
        <v>3.7128712871287123E-3</v>
      </c>
    </row>
    <row r="466" spans="1:8" s="42" customFormat="1" x14ac:dyDescent="0.2">
      <c r="A466" s="38"/>
      <c r="B466" s="39" t="s">
        <v>445</v>
      </c>
      <c r="C466" s="40">
        <v>1</v>
      </c>
      <c r="D466" s="40">
        <v>0</v>
      </c>
      <c r="E466" s="41">
        <f t="shared" si="51"/>
        <v>2.4752475247524753E-4</v>
      </c>
      <c r="F466" s="41" t="str">
        <f t="shared" si="52"/>
        <v/>
      </c>
      <c r="G466" s="41">
        <f t="shared" si="54"/>
        <v>-1</v>
      </c>
      <c r="H466" s="41">
        <f t="shared" si="53"/>
        <v>-2.4752475247524753E-4</v>
      </c>
    </row>
    <row r="467" spans="1:8" s="42" customFormat="1" x14ac:dyDescent="0.2">
      <c r="A467" s="38"/>
      <c r="B467" s="39" t="s">
        <v>446</v>
      </c>
      <c r="C467" s="40">
        <v>0</v>
      </c>
      <c r="D467" s="40">
        <v>1</v>
      </c>
      <c r="E467" s="41" t="str">
        <f t="shared" si="51"/>
        <v/>
      </c>
      <c r="F467" s="41">
        <f t="shared" si="52"/>
        <v>1.9054878048780488E-4</v>
      </c>
      <c r="G467" s="41">
        <f t="shared" si="54"/>
        <v>1</v>
      </c>
      <c r="H467" s="41" t="str">
        <f t="shared" si="53"/>
        <v/>
      </c>
    </row>
    <row r="468" spans="1:8" s="42" customFormat="1" x14ac:dyDescent="0.2">
      <c r="A468" s="38"/>
      <c r="B468" s="39" t="s">
        <v>447</v>
      </c>
      <c r="C468" s="40">
        <v>2</v>
      </c>
      <c r="D468" s="40">
        <v>0</v>
      </c>
      <c r="E468" s="41">
        <f t="shared" si="51"/>
        <v>4.9504950495049506E-4</v>
      </c>
      <c r="F468" s="41" t="str">
        <f t="shared" si="52"/>
        <v/>
      </c>
      <c r="G468" s="41">
        <f t="shared" si="54"/>
        <v>-1</v>
      </c>
      <c r="H468" s="41">
        <f t="shared" si="53"/>
        <v>-4.9504950495049506E-4</v>
      </c>
    </row>
    <row r="469" spans="1:8" s="42" customFormat="1" x14ac:dyDescent="0.2">
      <c r="A469" s="38"/>
      <c r="B469" s="39" t="s">
        <v>448</v>
      </c>
      <c r="C469" s="40">
        <v>0</v>
      </c>
      <c r="D469" s="40">
        <v>5</v>
      </c>
      <c r="E469" s="41" t="str">
        <f t="shared" si="51"/>
        <v/>
      </c>
      <c r="F469" s="41">
        <f t="shared" si="52"/>
        <v>9.5274390243902437E-4</v>
      </c>
      <c r="G469" s="41">
        <f t="shared" si="54"/>
        <v>1</v>
      </c>
      <c r="H469" s="41" t="str">
        <f t="shared" si="53"/>
        <v/>
      </c>
    </row>
    <row r="470" spans="1:8" s="42" customFormat="1" x14ac:dyDescent="0.2">
      <c r="A470" s="38"/>
      <c r="B470" s="39" t="s">
        <v>449</v>
      </c>
      <c r="C470" s="40">
        <v>0</v>
      </c>
      <c r="D470" s="40">
        <v>10</v>
      </c>
      <c r="E470" s="41" t="str">
        <f t="shared" si="51"/>
        <v/>
      </c>
      <c r="F470" s="41">
        <f t="shared" si="52"/>
        <v>1.9054878048780487E-3</v>
      </c>
      <c r="G470" s="41">
        <f t="shared" si="54"/>
        <v>1</v>
      </c>
      <c r="H470" s="41" t="str">
        <f t="shared" si="53"/>
        <v/>
      </c>
    </row>
    <row r="471" spans="1:8" s="42" customFormat="1" x14ac:dyDescent="0.2">
      <c r="A471" s="38"/>
      <c r="B471" s="39" t="s">
        <v>450</v>
      </c>
      <c r="C471" s="40">
        <v>11</v>
      </c>
      <c r="D471" s="40">
        <v>35</v>
      </c>
      <c r="E471" s="41">
        <f t="shared" si="51"/>
        <v>2.7227722772277226E-3</v>
      </c>
      <c r="F471" s="41">
        <f t="shared" si="52"/>
        <v>6.6692073170731706E-3</v>
      </c>
      <c r="G471" s="41">
        <f t="shared" si="54"/>
        <v>2.1818181818181817</v>
      </c>
      <c r="H471" s="41">
        <f t="shared" si="53"/>
        <v>5.9405940594059398E-3</v>
      </c>
    </row>
    <row r="472" spans="1:8" s="42" customFormat="1" x14ac:dyDescent="0.2">
      <c r="A472" s="38"/>
      <c r="B472" s="39" t="s">
        <v>451</v>
      </c>
      <c r="C472" s="40">
        <v>0</v>
      </c>
      <c r="D472" s="40">
        <v>1</v>
      </c>
      <c r="E472" s="41" t="str">
        <f t="shared" si="51"/>
        <v/>
      </c>
      <c r="F472" s="41">
        <f t="shared" si="52"/>
        <v>1.9054878048780488E-4</v>
      </c>
      <c r="G472" s="41">
        <f t="shared" si="54"/>
        <v>1</v>
      </c>
      <c r="H472" s="41" t="str">
        <f t="shared" si="53"/>
        <v/>
      </c>
    </row>
    <row r="473" spans="1:8" s="42" customFormat="1" x14ac:dyDescent="0.2">
      <c r="A473" s="38"/>
      <c r="B473" s="39" t="s">
        <v>452</v>
      </c>
      <c r="C473" s="40">
        <v>0</v>
      </c>
      <c r="D473" s="40">
        <v>0</v>
      </c>
      <c r="E473" s="41" t="str">
        <f t="shared" si="51"/>
        <v/>
      </c>
      <c r="F473" s="41" t="str">
        <f t="shared" si="52"/>
        <v/>
      </c>
      <c r="G473" s="41" t="str">
        <f t="shared" si="54"/>
        <v xml:space="preserve"> </v>
      </c>
      <c r="H473" s="41" t="str">
        <f t="shared" si="53"/>
        <v/>
      </c>
    </row>
    <row r="474" spans="1:8" s="42" customFormat="1" x14ac:dyDescent="0.2">
      <c r="A474" s="38"/>
      <c r="B474" s="39" t="s">
        <v>453</v>
      </c>
      <c r="C474" s="40">
        <v>0</v>
      </c>
      <c r="D474" s="40">
        <v>1</v>
      </c>
      <c r="E474" s="41" t="str">
        <f t="shared" si="51"/>
        <v/>
      </c>
      <c r="F474" s="41">
        <f t="shared" si="52"/>
        <v>1.9054878048780488E-4</v>
      </c>
      <c r="G474" s="41">
        <f t="shared" si="54"/>
        <v>1</v>
      </c>
      <c r="H474" s="41" t="str">
        <f t="shared" si="53"/>
        <v/>
      </c>
    </row>
    <row r="475" spans="1:8" s="42" customFormat="1" x14ac:dyDescent="0.2">
      <c r="A475" s="38"/>
      <c r="B475" s="39" t="s">
        <v>454</v>
      </c>
      <c r="C475" s="40">
        <v>1</v>
      </c>
      <c r="D475" s="40">
        <v>0</v>
      </c>
      <c r="E475" s="41">
        <f t="shared" si="51"/>
        <v>2.4752475247524753E-4</v>
      </c>
      <c r="F475" s="41" t="str">
        <f t="shared" si="52"/>
        <v/>
      </c>
      <c r="G475" s="41">
        <f t="shared" si="54"/>
        <v>-1</v>
      </c>
      <c r="H475" s="41">
        <f t="shared" si="53"/>
        <v>-2.4752475247524753E-4</v>
      </c>
    </row>
    <row r="476" spans="1:8" s="42" customFormat="1" x14ac:dyDescent="0.2">
      <c r="A476" s="38"/>
      <c r="B476" s="39" t="s">
        <v>455</v>
      </c>
      <c r="C476" s="40">
        <v>0</v>
      </c>
      <c r="D476" s="40">
        <v>2</v>
      </c>
      <c r="E476" s="41" t="str">
        <f t="shared" si="51"/>
        <v/>
      </c>
      <c r="F476" s="41">
        <f t="shared" si="52"/>
        <v>3.8109756097560977E-4</v>
      </c>
      <c r="G476" s="41">
        <f t="shared" si="54"/>
        <v>1</v>
      </c>
      <c r="H476" s="41" t="str">
        <f t="shared" si="53"/>
        <v/>
      </c>
    </row>
    <row r="477" spans="1:8" s="42" customFormat="1" x14ac:dyDescent="0.2">
      <c r="A477" s="38"/>
      <c r="B477" s="39" t="s">
        <v>456</v>
      </c>
      <c r="C477" s="40">
        <v>0</v>
      </c>
      <c r="D477" s="40">
        <v>0</v>
      </c>
      <c r="E477" s="41" t="str">
        <f t="shared" ref="E477:E540" si="55">+IF(C477=0,"",C477/C$349)</f>
        <v/>
      </c>
      <c r="F477" s="41" t="str">
        <f t="shared" ref="F477:F540" si="56">+IF(D477=0,"",D477/D$349)</f>
        <v/>
      </c>
      <c r="G477" s="41" t="str">
        <f t="shared" si="54"/>
        <v xml:space="preserve"> </v>
      </c>
      <c r="H477" s="41" t="str">
        <f t="shared" ref="H477:H540" si="57">+IF(OR(AND(E477=""),(G477="")),"",E477*G477)</f>
        <v/>
      </c>
    </row>
    <row r="478" spans="1:8" s="42" customFormat="1" x14ac:dyDescent="0.2">
      <c r="A478" s="38"/>
      <c r="B478" s="39" t="s">
        <v>457</v>
      </c>
      <c r="C478" s="40">
        <v>0</v>
      </c>
      <c r="D478" s="40">
        <v>1</v>
      </c>
      <c r="E478" s="41" t="str">
        <f t="shared" si="55"/>
        <v/>
      </c>
      <c r="F478" s="41">
        <f t="shared" si="56"/>
        <v>1.9054878048780488E-4</v>
      </c>
      <c r="G478" s="41">
        <f t="shared" ref="G478:G541" si="58">+IF(AND(C478=0,D478=0)," ",IF(C478=0,1,IF(D478=0,-1,(D478-C478)/C478)))</f>
        <v>1</v>
      </c>
      <c r="H478" s="41" t="str">
        <f t="shared" si="57"/>
        <v/>
      </c>
    </row>
    <row r="479" spans="1:8" s="42" customFormat="1" x14ac:dyDescent="0.2">
      <c r="A479" s="38"/>
      <c r="B479" s="39" t="s">
        <v>458</v>
      </c>
      <c r="C479" s="40">
        <v>26</v>
      </c>
      <c r="D479" s="40">
        <v>13</v>
      </c>
      <c r="E479" s="41">
        <f t="shared" si="55"/>
        <v>6.4356435643564353E-3</v>
      </c>
      <c r="F479" s="41">
        <f t="shared" si="56"/>
        <v>2.4771341463414634E-3</v>
      </c>
      <c r="G479" s="41">
        <f t="shared" si="58"/>
        <v>-0.5</v>
      </c>
      <c r="H479" s="41">
        <f t="shared" si="57"/>
        <v>-3.2178217821782176E-3</v>
      </c>
    </row>
    <row r="480" spans="1:8" s="42" customFormat="1" ht="25.5" x14ac:dyDescent="0.2">
      <c r="A480" s="38"/>
      <c r="B480" s="39" t="s">
        <v>459</v>
      </c>
      <c r="C480" s="40">
        <v>0</v>
      </c>
      <c r="D480" s="40">
        <v>1</v>
      </c>
      <c r="E480" s="41" t="str">
        <f t="shared" si="55"/>
        <v/>
      </c>
      <c r="F480" s="41">
        <f t="shared" si="56"/>
        <v>1.9054878048780488E-4</v>
      </c>
      <c r="G480" s="41">
        <f t="shared" si="58"/>
        <v>1</v>
      </c>
      <c r="H480" s="41" t="str">
        <f t="shared" si="57"/>
        <v/>
      </c>
    </row>
    <row r="481" spans="1:8" s="42" customFormat="1" x14ac:dyDescent="0.2">
      <c r="A481" s="38"/>
      <c r="B481" s="39" t="s">
        <v>460</v>
      </c>
      <c r="C481" s="40">
        <v>16</v>
      </c>
      <c r="D481" s="40">
        <v>18</v>
      </c>
      <c r="E481" s="41">
        <f t="shared" si="55"/>
        <v>3.9603960396039604E-3</v>
      </c>
      <c r="F481" s="41">
        <f t="shared" si="56"/>
        <v>3.4298780487804878E-3</v>
      </c>
      <c r="G481" s="41">
        <f t="shared" si="58"/>
        <v>0.125</v>
      </c>
      <c r="H481" s="41">
        <f t="shared" si="57"/>
        <v>4.9504950495049506E-4</v>
      </c>
    </row>
    <row r="482" spans="1:8" s="42" customFormat="1" x14ac:dyDescent="0.2">
      <c r="A482" s="38"/>
      <c r="B482" s="39" t="s">
        <v>461</v>
      </c>
      <c r="C482" s="40">
        <v>0</v>
      </c>
      <c r="D482" s="40">
        <v>1</v>
      </c>
      <c r="E482" s="41" t="str">
        <f t="shared" si="55"/>
        <v/>
      </c>
      <c r="F482" s="41">
        <f t="shared" si="56"/>
        <v>1.9054878048780488E-4</v>
      </c>
      <c r="G482" s="41">
        <f t="shared" si="58"/>
        <v>1</v>
      </c>
      <c r="H482" s="41" t="str">
        <f t="shared" si="57"/>
        <v/>
      </c>
    </row>
    <row r="483" spans="1:8" s="42" customFormat="1" x14ac:dyDescent="0.2">
      <c r="A483" s="38"/>
      <c r="B483" s="39" t="s">
        <v>462</v>
      </c>
      <c r="C483" s="40">
        <v>5</v>
      </c>
      <c r="D483" s="40">
        <v>1</v>
      </c>
      <c r="E483" s="41">
        <f t="shared" si="55"/>
        <v>1.2376237623762376E-3</v>
      </c>
      <c r="F483" s="41">
        <f t="shared" si="56"/>
        <v>1.9054878048780488E-4</v>
      </c>
      <c r="G483" s="41">
        <f t="shared" si="58"/>
        <v>-0.8</v>
      </c>
      <c r="H483" s="41">
        <f t="shared" si="57"/>
        <v>-9.9009900990099011E-4</v>
      </c>
    </row>
    <row r="484" spans="1:8" s="42" customFormat="1" x14ac:dyDescent="0.2">
      <c r="A484" s="38"/>
      <c r="B484" s="39" t="s">
        <v>463</v>
      </c>
      <c r="C484" s="40">
        <v>29</v>
      </c>
      <c r="D484" s="40">
        <v>79</v>
      </c>
      <c r="E484" s="41">
        <f t="shared" si="55"/>
        <v>7.1782178217821785E-3</v>
      </c>
      <c r="F484" s="41">
        <f t="shared" si="56"/>
        <v>1.5053353658536585E-2</v>
      </c>
      <c r="G484" s="41">
        <f t="shared" si="58"/>
        <v>1.7241379310344827</v>
      </c>
      <c r="H484" s="41">
        <f t="shared" si="57"/>
        <v>1.2376237623762377E-2</v>
      </c>
    </row>
    <row r="485" spans="1:8" s="42" customFormat="1" x14ac:dyDescent="0.2">
      <c r="A485" s="38"/>
      <c r="B485" s="39" t="s">
        <v>464</v>
      </c>
      <c r="C485" s="40">
        <v>0</v>
      </c>
      <c r="D485" s="40">
        <v>0</v>
      </c>
      <c r="E485" s="41" t="str">
        <f t="shared" si="55"/>
        <v/>
      </c>
      <c r="F485" s="41" t="str">
        <f t="shared" si="56"/>
        <v/>
      </c>
      <c r="G485" s="41" t="str">
        <f t="shared" si="58"/>
        <v xml:space="preserve"> </v>
      </c>
      <c r="H485" s="41" t="str">
        <f t="shared" si="57"/>
        <v/>
      </c>
    </row>
    <row r="486" spans="1:8" s="42" customFormat="1" x14ac:dyDescent="0.2">
      <c r="A486" s="38"/>
      <c r="B486" s="39" t="s">
        <v>465</v>
      </c>
      <c r="C486" s="40">
        <v>27</v>
      </c>
      <c r="D486" s="40">
        <v>30</v>
      </c>
      <c r="E486" s="41">
        <f t="shared" si="55"/>
        <v>6.683168316831683E-3</v>
      </c>
      <c r="F486" s="41">
        <f t="shared" si="56"/>
        <v>5.7164634146341462E-3</v>
      </c>
      <c r="G486" s="41">
        <f t="shared" si="58"/>
        <v>0.1111111111111111</v>
      </c>
      <c r="H486" s="41">
        <f t="shared" si="57"/>
        <v>7.4257425742574247E-4</v>
      </c>
    </row>
    <row r="487" spans="1:8" s="42" customFormat="1" x14ac:dyDescent="0.2">
      <c r="A487" s="38"/>
      <c r="B487" s="39" t="s">
        <v>466</v>
      </c>
      <c r="C487" s="40">
        <v>0</v>
      </c>
      <c r="D487" s="40">
        <v>0</v>
      </c>
      <c r="E487" s="41" t="str">
        <f t="shared" si="55"/>
        <v/>
      </c>
      <c r="F487" s="41" t="str">
        <f t="shared" si="56"/>
        <v/>
      </c>
      <c r="G487" s="41" t="str">
        <f t="shared" si="58"/>
        <v xml:space="preserve"> </v>
      </c>
      <c r="H487" s="41" t="str">
        <f t="shared" si="57"/>
        <v/>
      </c>
    </row>
    <row r="488" spans="1:8" s="42" customFormat="1" x14ac:dyDescent="0.2">
      <c r="A488" s="38"/>
      <c r="B488" s="39" t="s">
        <v>467</v>
      </c>
      <c r="C488" s="40">
        <v>1</v>
      </c>
      <c r="D488" s="40">
        <v>1</v>
      </c>
      <c r="E488" s="41">
        <f t="shared" si="55"/>
        <v>2.4752475247524753E-4</v>
      </c>
      <c r="F488" s="41">
        <f t="shared" si="56"/>
        <v>1.9054878048780488E-4</v>
      </c>
      <c r="G488" s="41">
        <f t="shared" si="58"/>
        <v>0</v>
      </c>
      <c r="H488" s="41">
        <f t="shared" si="57"/>
        <v>0</v>
      </c>
    </row>
    <row r="489" spans="1:8" s="42" customFormat="1" x14ac:dyDescent="0.2">
      <c r="A489" s="38"/>
      <c r="B489" s="39" t="s">
        <v>468</v>
      </c>
      <c r="C489" s="40">
        <v>2</v>
      </c>
      <c r="D489" s="40">
        <v>3</v>
      </c>
      <c r="E489" s="41">
        <f t="shared" si="55"/>
        <v>4.9504950495049506E-4</v>
      </c>
      <c r="F489" s="41">
        <f t="shared" si="56"/>
        <v>5.716463414634146E-4</v>
      </c>
      <c r="G489" s="41">
        <f t="shared" si="58"/>
        <v>0.5</v>
      </c>
      <c r="H489" s="41">
        <f t="shared" si="57"/>
        <v>2.4752475247524753E-4</v>
      </c>
    </row>
    <row r="490" spans="1:8" s="42" customFormat="1" x14ac:dyDescent="0.2">
      <c r="A490" s="38"/>
      <c r="B490" s="39" t="s">
        <v>469</v>
      </c>
      <c r="C490" s="40">
        <v>8</v>
      </c>
      <c r="D490" s="40">
        <v>41</v>
      </c>
      <c r="E490" s="41">
        <f t="shared" si="55"/>
        <v>1.9801980198019802E-3</v>
      </c>
      <c r="F490" s="41">
        <f t="shared" si="56"/>
        <v>7.8125E-3</v>
      </c>
      <c r="G490" s="41">
        <f t="shared" si="58"/>
        <v>4.125</v>
      </c>
      <c r="H490" s="41">
        <f t="shared" si="57"/>
        <v>8.1683168316831686E-3</v>
      </c>
    </row>
    <row r="491" spans="1:8" s="42" customFormat="1" x14ac:dyDescent="0.2">
      <c r="A491" s="38"/>
      <c r="B491" s="39" t="s">
        <v>470</v>
      </c>
      <c r="C491" s="40">
        <v>0</v>
      </c>
      <c r="D491" s="40">
        <v>0</v>
      </c>
      <c r="E491" s="41" t="str">
        <f t="shared" si="55"/>
        <v/>
      </c>
      <c r="F491" s="41" t="str">
        <f t="shared" si="56"/>
        <v/>
      </c>
      <c r="G491" s="41" t="str">
        <f t="shared" si="58"/>
        <v xml:space="preserve"> </v>
      </c>
      <c r="H491" s="41" t="str">
        <f t="shared" si="57"/>
        <v/>
      </c>
    </row>
    <row r="492" spans="1:8" s="42" customFormat="1" ht="25.5" x14ac:dyDescent="0.2">
      <c r="A492" s="38"/>
      <c r="B492" s="39" t="s">
        <v>471</v>
      </c>
      <c r="C492" s="40">
        <v>0</v>
      </c>
      <c r="D492" s="40">
        <v>3</v>
      </c>
      <c r="E492" s="41" t="str">
        <f t="shared" si="55"/>
        <v/>
      </c>
      <c r="F492" s="41">
        <f t="shared" si="56"/>
        <v>5.716463414634146E-4</v>
      </c>
      <c r="G492" s="41">
        <f t="shared" si="58"/>
        <v>1</v>
      </c>
      <c r="H492" s="41" t="str">
        <f t="shared" si="57"/>
        <v/>
      </c>
    </row>
    <row r="493" spans="1:8" s="42" customFormat="1" x14ac:dyDescent="0.2">
      <c r="A493" s="38"/>
      <c r="B493" s="39" t="s">
        <v>472</v>
      </c>
      <c r="C493" s="40">
        <v>0</v>
      </c>
      <c r="D493" s="40">
        <v>0</v>
      </c>
      <c r="E493" s="41" t="str">
        <f t="shared" si="55"/>
        <v/>
      </c>
      <c r="F493" s="41" t="str">
        <f t="shared" si="56"/>
        <v/>
      </c>
      <c r="G493" s="41" t="str">
        <f t="shared" si="58"/>
        <v xml:space="preserve"> </v>
      </c>
      <c r="H493" s="41" t="str">
        <f t="shared" si="57"/>
        <v/>
      </c>
    </row>
    <row r="494" spans="1:8" s="42" customFormat="1" ht="25.5" x14ac:dyDescent="0.2">
      <c r="A494" s="38"/>
      <c r="B494" s="39" t="s">
        <v>473</v>
      </c>
      <c r="C494" s="40">
        <v>1</v>
      </c>
      <c r="D494" s="40">
        <v>0</v>
      </c>
      <c r="E494" s="41">
        <f t="shared" si="55"/>
        <v>2.4752475247524753E-4</v>
      </c>
      <c r="F494" s="41" t="str">
        <f t="shared" si="56"/>
        <v/>
      </c>
      <c r="G494" s="41">
        <f t="shared" si="58"/>
        <v>-1</v>
      </c>
      <c r="H494" s="41">
        <f t="shared" si="57"/>
        <v>-2.4752475247524753E-4</v>
      </c>
    </row>
    <row r="495" spans="1:8" s="42" customFormat="1" x14ac:dyDescent="0.2">
      <c r="A495" s="38"/>
      <c r="B495" s="39" t="s">
        <v>474</v>
      </c>
      <c r="C495" s="40">
        <v>11</v>
      </c>
      <c r="D495" s="40">
        <v>5</v>
      </c>
      <c r="E495" s="41">
        <f t="shared" si="55"/>
        <v>2.7227722772277226E-3</v>
      </c>
      <c r="F495" s="41">
        <f t="shared" si="56"/>
        <v>9.5274390243902437E-4</v>
      </c>
      <c r="G495" s="41">
        <f t="shared" si="58"/>
        <v>-0.54545454545454541</v>
      </c>
      <c r="H495" s="41">
        <f t="shared" si="57"/>
        <v>-1.4851485148514849E-3</v>
      </c>
    </row>
    <row r="496" spans="1:8" s="42" customFormat="1" ht="25.5" x14ac:dyDescent="0.2">
      <c r="A496" s="38"/>
      <c r="B496" s="39" t="s">
        <v>475</v>
      </c>
      <c r="C496" s="40">
        <v>0</v>
      </c>
      <c r="D496" s="40">
        <v>0</v>
      </c>
      <c r="E496" s="41" t="str">
        <f t="shared" si="55"/>
        <v/>
      </c>
      <c r="F496" s="41" t="str">
        <f t="shared" si="56"/>
        <v/>
      </c>
      <c r="G496" s="41" t="str">
        <f t="shared" si="58"/>
        <v xml:space="preserve"> </v>
      </c>
      <c r="H496" s="41" t="str">
        <f t="shared" si="57"/>
        <v/>
      </c>
    </row>
    <row r="497" spans="1:8" s="42" customFormat="1" x14ac:dyDescent="0.2">
      <c r="A497" s="38"/>
      <c r="B497" s="39" t="s">
        <v>476</v>
      </c>
      <c r="C497" s="40">
        <v>0</v>
      </c>
      <c r="D497" s="40">
        <v>0</v>
      </c>
      <c r="E497" s="41" t="str">
        <f t="shared" si="55"/>
        <v/>
      </c>
      <c r="F497" s="41" t="str">
        <f t="shared" si="56"/>
        <v/>
      </c>
      <c r="G497" s="41" t="str">
        <f t="shared" si="58"/>
        <v xml:space="preserve"> </v>
      </c>
      <c r="H497" s="41" t="str">
        <f t="shared" si="57"/>
        <v/>
      </c>
    </row>
    <row r="498" spans="1:8" s="42" customFormat="1" ht="25.5" x14ac:dyDescent="0.2">
      <c r="A498" s="38"/>
      <c r="B498" s="39" t="s">
        <v>477</v>
      </c>
      <c r="C498" s="40">
        <v>0</v>
      </c>
      <c r="D498" s="40">
        <v>0</v>
      </c>
      <c r="E498" s="41" t="str">
        <f t="shared" si="55"/>
        <v/>
      </c>
      <c r="F498" s="41" t="str">
        <f t="shared" si="56"/>
        <v/>
      </c>
      <c r="G498" s="41" t="str">
        <f t="shared" si="58"/>
        <v xml:space="preserve"> </v>
      </c>
      <c r="H498" s="41" t="str">
        <f t="shared" si="57"/>
        <v/>
      </c>
    </row>
    <row r="499" spans="1:8" s="42" customFormat="1" ht="25.5" x14ac:dyDescent="0.2">
      <c r="A499" s="38"/>
      <c r="B499" s="39" t="s">
        <v>478</v>
      </c>
      <c r="C499" s="40">
        <v>0</v>
      </c>
      <c r="D499" s="40">
        <v>0</v>
      </c>
      <c r="E499" s="41" t="str">
        <f t="shared" si="55"/>
        <v/>
      </c>
      <c r="F499" s="41" t="str">
        <f t="shared" si="56"/>
        <v/>
      </c>
      <c r="G499" s="41" t="str">
        <f t="shared" si="58"/>
        <v xml:space="preserve"> </v>
      </c>
      <c r="H499" s="41" t="str">
        <f t="shared" si="57"/>
        <v/>
      </c>
    </row>
    <row r="500" spans="1:8" s="42" customFormat="1" ht="25.5" x14ac:dyDescent="0.2">
      <c r="A500" s="38"/>
      <c r="B500" s="39" t="s">
        <v>479</v>
      </c>
      <c r="C500" s="40">
        <v>3</v>
      </c>
      <c r="D500" s="40">
        <v>2</v>
      </c>
      <c r="E500" s="41">
        <f t="shared" si="55"/>
        <v>7.4257425742574258E-4</v>
      </c>
      <c r="F500" s="41">
        <f t="shared" si="56"/>
        <v>3.8109756097560977E-4</v>
      </c>
      <c r="G500" s="41">
        <f t="shared" si="58"/>
        <v>-0.33333333333333331</v>
      </c>
      <c r="H500" s="41">
        <f t="shared" si="57"/>
        <v>-2.4752475247524753E-4</v>
      </c>
    </row>
    <row r="501" spans="1:8" s="42" customFormat="1" ht="25.5" x14ac:dyDescent="0.2">
      <c r="A501" s="38"/>
      <c r="B501" s="39" t="s">
        <v>480</v>
      </c>
      <c r="C501" s="40">
        <v>0</v>
      </c>
      <c r="D501" s="40">
        <v>0</v>
      </c>
      <c r="E501" s="41" t="str">
        <f t="shared" si="55"/>
        <v/>
      </c>
      <c r="F501" s="41" t="str">
        <f t="shared" si="56"/>
        <v/>
      </c>
      <c r="G501" s="41" t="str">
        <f t="shared" si="58"/>
        <v xml:space="preserve"> </v>
      </c>
      <c r="H501" s="41" t="str">
        <f t="shared" si="57"/>
        <v/>
      </c>
    </row>
    <row r="502" spans="1:8" s="42" customFormat="1" ht="25.5" x14ac:dyDescent="0.2">
      <c r="A502" s="38"/>
      <c r="B502" s="39" t="s">
        <v>481</v>
      </c>
      <c r="C502" s="40">
        <v>0</v>
      </c>
      <c r="D502" s="40">
        <v>0</v>
      </c>
      <c r="E502" s="41" t="str">
        <f t="shared" si="55"/>
        <v/>
      </c>
      <c r="F502" s="41" t="str">
        <f t="shared" si="56"/>
        <v/>
      </c>
      <c r="G502" s="41" t="str">
        <f t="shared" si="58"/>
        <v xml:space="preserve"> </v>
      </c>
      <c r="H502" s="41" t="str">
        <f t="shared" si="57"/>
        <v/>
      </c>
    </row>
    <row r="503" spans="1:8" s="42" customFormat="1" ht="25.5" x14ac:dyDescent="0.2">
      <c r="A503" s="38"/>
      <c r="B503" s="39" t="s">
        <v>482</v>
      </c>
      <c r="C503" s="40">
        <v>0</v>
      </c>
      <c r="D503" s="40">
        <v>0</v>
      </c>
      <c r="E503" s="41" t="str">
        <f t="shared" si="55"/>
        <v/>
      </c>
      <c r="F503" s="41" t="str">
        <f t="shared" si="56"/>
        <v/>
      </c>
      <c r="G503" s="41" t="str">
        <f t="shared" si="58"/>
        <v xml:space="preserve"> </v>
      </c>
      <c r="H503" s="41" t="str">
        <f t="shared" si="57"/>
        <v/>
      </c>
    </row>
    <row r="504" spans="1:8" s="42" customFormat="1" ht="25.5" x14ac:dyDescent="0.2">
      <c r="A504" s="38"/>
      <c r="B504" s="39" t="s">
        <v>483</v>
      </c>
      <c r="C504" s="40">
        <v>0</v>
      </c>
      <c r="D504" s="40">
        <v>0</v>
      </c>
      <c r="E504" s="41" t="str">
        <f t="shared" si="55"/>
        <v/>
      </c>
      <c r="F504" s="41" t="str">
        <f t="shared" si="56"/>
        <v/>
      </c>
      <c r="G504" s="41" t="str">
        <f t="shared" si="58"/>
        <v xml:space="preserve"> </v>
      </c>
      <c r="H504" s="41" t="str">
        <f t="shared" si="57"/>
        <v/>
      </c>
    </row>
    <row r="505" spans="1:8" s="42" customFormat="1" ht="25.5" x14ac:dyDescent="0.2">
      <c r="A505" s="38"/>
      <c r="B505" s="39" t="s">
        <v>484</v>
      </c>
      <c r="C505" s="40">
        <v>0</v>
      </c>
      <c r="D505" s="40">
        <v>0</v>
      </c>
      <c r="E505" s="41" t="str">
        <f t="shared" si="55"/>
        <v/>
      </c>
      <c r="F505" s="41" t="str">
        <f t="shared" si="56"/>
        <v/>
      </c>
      <c r="G505" s="41" t="str">
        <f t="shared" si="58"/>
        <v xml:space="preserve"> </v>
      </c>
      <c r="H505" s="41" t="str">
        <f t="shared" si="57"/>
        <v/>
      </c>
    </row>
    <row r="506" spans="1:8" s="42" customFormat="1" ht="25.5" x14ac:dyDescent="0.2">
      <c r="A506" s="38"/>
      <c r="B506" s="39" t="s">
        <v>485</v>
      </c>
      <c r="C506" s="40">
        <v>0</v>
      </c>
      <c r="D506" s="40">
        <v>0</v>
      </c>
      <c r="E506" s="41" t="str">
        <f t="shared" si="55"/>
        <v/>
      </c>
      <c r="F506" s="41" t="str">
        <f t="shared" si="56"/>
        <v/>
      </c>
      <c r="G506" s="41" t="str">
        <f t="shared" si="58"/>
        <v xml:space="preserve"> </v>
      </c>
      <c r="H506" s="41" t="str">
        <f t="shared" si="57"/>
        <v/>
      </c>
    </row>
    <row r="507" spans="1:8" s="42" customFormat="1" x14ac:dyDescent="0.2">
      <c r="A507" s="38"/>
      <c r="B507" s="39" t="s">
        <v>486</v>
      </c>
      <c r="C507" s="40">
        <v>0</v>
      </c>
      <c r="D507" s="40">
        <v>0</v>
      </c>
      <c r="E507" s="41" t="str">
        <f t="shared" si="55"/>
        <v/>
      </c>
      <c r="F507" s="41" t="str">
        <f t="shared" si="56"/>
        <v/>
      </c>
      <c r="G507" s="41" t="str">
        <f t="shared" si="58"/>
        <v xml:space="preserve"> </v>
      </c>
      <c r="H507" s="41" t="str">
        <f t="shared" si="57"/>
        <v/>
      </c>
    </row>
    <row r="508" spans="1:8" s="42" customFormat="1" ht="25.5" x14ac:dyDescent="0.2">
      <c r="A508" s="38"/>
      <c r="B508" s="39" t="s">
        <v>487</v>
      </c>
      <c r="C508" s="40">
        <v>0</v>
      </c>
      <c r="D508" s="40">
        <v>0</v>
      </c>
      <c r="E508" s="41" t="str">
        <f t="shared" si="55"/>
        <v/>
      </c>
      <c r="F508" s="41" t="str">
        <f t="shared" si="56"/>
        <v/>
      </c>
      <c r="G508" s="41" t="str">
        <f t="shared" si="58"/>
        <v xml:space="preserve"> </v>
      </c>
      <c r="H508" s="41" t="str">
        <f t="shared" si="57"/>
        <v/>
      </c>
    </row>
    <row r="509" spans="1:8" s="42" customFormat="1" x14ac:dyDescent="0.2">
      <c r="A509" s="38"/>
      <c r="B509" s="39" t="s">
        <v>488</v>
      </c>
      <c r="C509" s="40">
        <v>0</v>
      </c>
      <c r="D509" s="40">
        <v>1</v>
      </c>
      <c r="E509" s="41" t="str">
        <f t="shared" si="55"/>
        <v/>
      </c>
      <c r="F509" s="41">
        <f t="shared" si="56"/>
        <v>1.9054878048780488E-4</v>
      </c>
      <c r="G509" s="41">
        <f t="shared" si="58"/>
        <v>1</v>
      </c>
      <c r="H509" s="41" t="str">
        <f t="shared" si="57"/>
        <v/>
      </c>
    </row>
    <row r="510" spans="1:8" s="42" customFormat="1" x14ac:dyDescent="0.2">
      <c r="A510" s="38"/>
      <c r="B510" s="39" t="s">
        <v>489</v>
      </c>
      <c r="C510" s="40">
        <v>4</v>
      </c>
      <c r="D510" s="40">
        <v>25</v>
      </c>
      <c r="E510" s="41">
        <f t="shared" si="55"/>
        <v>9.9009900990099011E-4</v>
      </c>
      <c r="F510" s="41">
        <f t="shared" si="56"/>
        <v>4.7637195121951218E-3</v>
      </c>
      <c r="G510" s="41">
        <f t="shared" si="58"/>
        <v>5.25</v>
      </c>
      <c r="H510" s="41">
        <f t="shared" si="57"/>
        <v>5.1980198019801983E-3</v>
      </c>
    </row>
    <row r="511" spans="1:8" s="42" customFormat="1" x14ac:dyDescent="0.2">
      <c r="A511" s="38"/>
      <c r="B511" s="39" t="s">
        <v>490</v>
      </c>
      <c r="C511" s="40">
        <v>124</v>
      </c>
      <c r="D511" s="40">
        <v>60</v>
      </c>
      <c r="E511" s="41">
        <f t="shared" si="55"/>
        <v>3.0693069306930693E-2</v>
      </c>
      <c r="F511" s="41">
        <f t="shared" si="56"/>
        <v>1.1432926829268292E-2</v>
      </c>
      <c r="G511" s="41">
        <f t="shared" si="58"/>
        <v>-0.5161290322580645</v>
      </c>
      <c r="H511" s="41">
        <f t="shared" si="57"/>
        <v>-1.5841584158415842E-2</v>
      </c>
    </row>
    <row r="512" spans="1:8" s="42" customFormat="1" ht="38.25" x14ac:dyDescent="0.2">
      <c r="A512" s="38"/>
      <c r="B512" s="39" t="s">
        <v>491</v>
      </c>
      <c r="C512" s="40">
        <v>1</v>
      </c>
      <c r="D512" s="40">
        <v>1</v>
      </c>
      <c r="E512" s="41">
        <f t="shared" si="55"/>
        <v>2.4752475247524753E-4</v>
      </c>
      <c r="F512" s="41">
        <f t="shared" si="56"/>
        <v>1.9054878048780488E-4</v>
      </c>
      <c r="G512" s="41">
        <f t="shared" si="58"/>
        <v>0</v>
      </c>
      <c r="H512" s="41">
        <f t="shared" si="57"/>
        <v>0</v>
      </c>
    </row>
    <row r="513" spans="1:8" s="42" customFormat="1" x14ac:dyDescent="0.2">
      <c r="A513" s="38"/>
      <c r="B513" s="39" t="s">
        <v>492</v>
      </c>
      <c r="C513" s="40">
        <v>0</v>
      </c>
      <c r="D513" s="40">
        <v>0</v>
      </c>
      <c r="E513" s="41" t="str">
        <f t="shared" si="55"/>
        <v/>
      </c>
      <c r="F513" s="41" t="str">
        <f t="shared" si="56"/>
        <v/>
      </c>
      <c r="G513" s="41" t="str">
        <f t="shared" si="58"/>
        <v xml:space="preserve"> </v>
      </c>
      <c r="H513" s="41" t="str">
        <f t="shared" si="57"/>
        <v/>
      </c>
    </row>
    <row r="514" spans="1:8" s="42" customFormat="1" ht="25.5" x14ac:dyDescent="0.2">
      <c r="A514" s="38"/>
      <c r="B514" s="39" t="s">
        <v>493</v>
      </c>
      <c r="C514" s="40">
        <v>24</v>
      </c>
      <c r="D514" s="40">
        <v>7</v>
      </c>
      <c r="E514" s="41">
        <f t="shared" si="55"/>
        <v>5.9405940594059407E-3</v>
      </c>
      <c r="F514" s="41">
        <f t="shared" si="56"/>
        <v>1.3338414634146342E-3</v>
      </c>
      <c r="G514" s="41">
        <f t="shared" si="58"/>
        <v>-0.70833333333333337</v>
      </c>
      <c r="H514" s="41">
        <f t="shared" si="57"/>
        <v>-4.2079207920792082E-3</v>
      </c>
    </row>
    <row r="515" spans="1:8" s="42" customFormat="1" ht="25.5" x14ac:dyDescent="0.2">
      <c r="A515" s="38"/>
      <c r="B515" s="39" t="s">
        <v>494</v>
      </c>
      <c r="C515" s="40">
        <v>52</v>
      </c>
      <c r="D515" s="40">
        <v>45</v>
      </c>
      <c r="E515" s="41">
        <f t="shared" si="55"/>
        <v>1.2871287128712871E-2</v>
      </c>
      <c r="F515" s="41">
        <f t="shared" si="56"/>
        <v>8.5746951219512202E-3</v>
      </c>
      <c r="G515" s="41">
        <f t="shared" si="58"/>
        <v>-0.13461538461538461</v>
      </c>
      <c r="H515" s="41">
        <f t="shared" si="57"/>
        <v>-1.7326732673267325E-3</v>
      </c>
    </row>
    <row r="516" spans="1:8" s="42" customFormat="1" x14ac:dyDescent="0.2">
      <c r="A516" s="38"/>
      <c r="B516" s="39" t="s">
        <v>495</v>
      </c>
      <c r="C516" s="40">
        <v>0</v>
      </c>
      <c r="D516" s="40">
        <v>0</v>
      </c>
      <c r="E516" s="41" t="str">
        <f t="shared" si="55"/>
        <v/>
      </c>
      <c r="F516" s="41" t="str">
        <f t="shared" si="56"/>
        <v/>
      </c>
      <c r="G516" s="41" t="str">
        <f t="shared" si="58"/>
        <v xml:space="preserve"> </v>
      </c>
      <c r="H516" s="41" t="str">
        <f t="shared" si="57"/>
        <v/>
      </c>
    </row>
    <row r="517" spans="1:8" s="42" customFormat="1" ht="25.5" x14ac:dyDescent="0.2">
      <c r="A517" s="38"/>
      <c r="B517" s="39" t="s">
        <v>496</v>
      </c>
      <c r="C517" s="40">
        <v>4</v>
      </c>
      <c r="D517" s="40">
        <v>5</v>
      </c>
      <c r="E517" s="41">
        <f t="shared" si="55"/>
        <v>9.9009900990099011E-4</v>
      </c>
      <c r="F517" s="41">
        <f t="shared" si="56"/>
        <v>9.5274390243902437E-4</v>
      </c>
      <c r="G517" s="41">
        <f t="shared" si="58"/>
        <v>0.25</v>
      </c>
      <c r="H517" s="41">
        <f t="shared" si="57"/>
        <v>2.4752475247524753E-4</v>
      </c>
    </row>
    <row r="518" spans="1:8" s="42" customFormat="1" ht="25.5" x14ac:dyDescent="0.2">
      <c r="A518" s="38"/>
      <c r="B518" s="39" t="s">
        <v>497</v>
      </c>
      <c r="C518" s="40">
        <v>0</v>
      </c>
      <c r="D518" s="40">
        <v>0</v>
      </c>
      <c r="E518" s="41" t="str">
        <f t="shared" si="55"/>
        <v/>
      </c>
      <c r="F518" s="41" t="str">
        <f t="shared" si="56"/>
        <v/>
      </c>
      <c r="G518" s="41" t="str">
        <f t="shared" si="58"/>
        <v xml:space="preserve"> </v>
      </c>
      <c r="H518" s="41" t="str">
        <f t="shared" si="57"/>
        <v/>
      </c>
    </row>
    <row r="519" spans="1:8" s="42" customFormat="1" x14ac:dyDescent="0.2">
      <c r="A519" s="38"/>
      <c r="B519" s="39" t="s">
        <v>498</v>
      </c>
      <c r="C519" s="40">
        <v>0</v>
      </c>
      <c r="D519" s="40">
        <v>0</v>
      </c>
      <c r="E519" s="41" t="str">
        <f t="shared" si="55"/>
        <v/>
      </c>
      <c r="F519" s="41" t="str">
        <f t="shared" si="56"/>
        <v/>
      </c>
      <c r="G519" s="41" t="str">
        <f t="shared" si="58"/>
        <v xml:space="preserve"> </v>
      </c>
      <c r="H519" s="41" t="str">
        <f t="shared" si="57"/>
        <v/>
      </c>
    </row>
    <row r="520" spans="1:8" s="42" customFormat="1" ht="25.5" x14ac:dyDescent="0.2">
      <c r="A520" s="38"/>
      <c r="B520" s="39" t="s">
        <v>499</v>
      </c>
      <c r="C520" s="40">
        <v>5</v>
      </c>
      <c r="D520" s="40">
        <v>0</v>
      </c>
      <c r="E520" s="41">
        <f t="shared" si="55"/>
        <v>1.2376237623762376E-3</v>
      </c>
      <c r="F520" s="41" t="str">
        <f t="shared" si="56"/>
        <v/>
      </c>
      <c r="G520" s="41">
        <f t="shared" si="58"/>
        <v>-1</v>
      </c>
      <c r="H520" s="41">
        <f t="shared" si="57"/>
        <v>-1.2376237623762376E-3</v>
      </c>
    </row>
    <row r="521" spans="1:8" s="42" customFormat="1" x14ac:dyDescent="0.2">
      <c r="A521" s="38"/>
      <c r="B521" s="39" t="s">
        <v>500</v>
      </c>
      <c r="C521" s="40">
        <v>0</v>
      </c>
      <c r="D521" s="40">
        <v>1</v>
      </c>
      <c r="E521" s="41" t="str">
        <f t="shared" si="55"/>
        <v/>
      </c>
      <c r="F521" s="41">
        <f t="shared" si="56"/>
        <v>1.9054878048780488E-4</v>
      </c>
      <c r="G521" s="41">
        <f t="shared" si="58"/>
        <v>1</v>
      </c>
      <c r="H521" s="41" t="str">
        <f t="shared" si="57"/>
        <v/>
      </c>
    </row>
    <row r="522" spans="1:8" s="42" customFormat="1" ht="25.5" x14ac:dyDescent="0.2">
      <c r="A522" s="38"/>
      <c r="B522" s="39" t="s">
        <v>501</v>
      </c>
      <c r="C522" s="40">
        <v>0</v>
      </c>
      <c r="D522" s="40">
        <v>1</v>
      </c>
      <c r="E522" s="41" t="str">
        <f t="shared" si="55"/>
        <v/>
      </c>
      <c r="F522" s="41">
        <f t="shared" si="56"/>
        <v>1.9054878048780488E-4</v>
      </c>
      <c r="G522" s="41">
        <f t="shared" si="58"/>
        <v>1</v>
      </c>
      <c r="H522" s="41" t="str">
        <f t="shared" si="57"/>
        <v/>
      </c>
    </row>
    <row r="523" spans="1:8" s="42" customFormat="1" ht="25.5" x14ac:dyDescent="0.2">
      <c r="A523" s="38"/>
      <c r="B523" s="39" t="s">
        <v>502</v>
      </c>
      <c r="C523" s="40">
        <v>0</v>
      </c>
      <c r="D523" s="40">
        <v>0</v>
      </c>
      <c r="E523" s="41" t="str">
        <f t="shared" si="55"/>
        <v/>
      </c>
      <c r="F523" s="41" t="str">
        <f t="shared" si="56"/>
        <v/>
      </c>
      <c r="G523" s="41" t="str">
        <f t="shared" si="58"/>
        <v xml:space="preserve"> </v>
      </c>
      <c r="H523" s="41" t="str">
        <f t="shared" si="57"/>
        <v/>
      </c>
    </row>
    <row r="524" spans="1:8" s="42" customFormat="1" ht="25.5" x14ac:dyDescent="0.2">
      <c r="A524" s="38"/>
      <c r="B524" s="39" t="s">
        <v>503</v>
      </c>
      <c r="C524" s="40">
        <v>7</v>
      </c>
      <c r="D524" s="40">
        <v>0</v>
      </c>
      <c r="E524" s="41">
        <f t="shared" si="55"/>
        <v>1.7326732673267327E-3</v>
      </c>
      <c r="F524" s="41" t="str">
        <f t="shared" si="56"/>
        <v/>
      </c>
      <c r="G524" s="41">
        <f t="shared" si="58"/>
        <v>-1</v>
      </c>
      <c r="H524" s="41">
        <f t="shared" si="57"/>
        <v>-1.7326732673267327E-3</v>
      </c>
    </row>
    <row r="525" spans="1:8" s="42" customFormat="1" ht="25.5" x14ac:dyDescent="0.2">
      <c r="A525" s="38"/>
      <c r="B525" s="39" t="s">
        <v>504</v>
      </c>
      <c r="C525" s="40">
        <v>0</v>
      </c>
      <c r="D525" s="40">
        <v>0</v>
      </c>
      <c r="E525" s="41" t="str">
        <f t="shared" si="55"/>
        <v/>
      </c>
      <c r="F525" s="41" t="str">
        <f t="shared" si="56"/>
        <v/>
      </c>
      <c r="G525" s="41" t="str">
        <f t="shared" si="58"/>
        <v xml:space="preserve"> </v>
      </c>
      <c r="H525" s="41" t="str">
        <f t="shared" si="57"/>
        <v/>
      </c>
    </row>
    <row r="526" spans="1:8" s="42" customFormat="1" ht="25.5" x14ac:dyDescent="0.2">
      <c r="A526" s="38"/>
      <c r="B526" s="39" t="s">
        <v>505</v>
      </c>
      <c r="C526" s="40">
        <v>0</v>
      </c>
      <c r="D526" s="40">
        <v>1</v>
      </c>
      <c r="E526" s="41" t="str">
        <f t="shared" si="55"/>
        <v/>
      </c>
      <c r="F526" s="41">
        <f t="shared" si="56"/>
        <v>1.9054878048780488E-4</v>
      </c>
      <c r="G526" s="41">
        <f t="shared" si="58"/>
        <v>1</v>
      </c>
      <c r="H526" s="41" t="str">
        <f t="shared" si="57"/>
        <v/>
      </c>
    </row>
    <row r="527" spans="1:8" s="42" customFormat="1" x14ac:dyDescent="0.2">
      <c r="A527" s="38"/>
      <c r="B527" s="39" t="s">
        <v>506</v>
      </c>
      <c r="C527" s="40">
        <v>0</v>
      </c>
      <c r="D527" s="40">
        <v>0</v>
      </c>
      <c r="E527" s="41" t="str">
        <f t="shared" si="55"/>
        <v/>
      </c>
      <c r="F527" s="41" t="str">
        <f t="shared" si="56"/>
        <v/>
      </c>
      <c r="G527" s="41" t="str">
        <f t="shared" si="58"/>
        <v xml:space="preserve"> </v>
      </c>
      <c r="H527" s="41" t="str">
        <f t="shared" si="57"/>
        <v/>
      </c>
    </row>
    <row r="528" spans="1:8" s="42" customFormat="1" ht="25.5" x14ac:dyDescent="0.2">
      <c r="A528" s="38"/>
      <c r="B528" s="39" t="s">
        <v>507</v>
      </c>
      <c r="C528" s="40">
        <v>0</v>
      </c>
      <c r="D528" s="40">
        <v>0</v>
      </c>
      <c r="E528" s="41" t="str">
        <f t="shared" si="55"/>
        <v/>
      </c>
      <c r="F528" s="41" t="str">
        <f t="shared" si="56"/>
        <v/>
      </c>
      <c r="G528" s="41" t="str">
        <f t="shared" si="58"/>
        <v xml:space="preserve"> </v>
      </c>
      <c r="H528" s="41" t="str">
        <f t="shared" si="57"/>
        <v/>
      </c>
    </row>
    <row r="529" spans="1:8" s="42" customFormat="1" x14ac:dyDescent="0.2">
      <c r="A529" s="38"/>
      <c r="B529" s="39" t="s">
        <v>508</v>
      </c>
      <c r="C529" s="40">
        <v>4</v>
      </c>
      <c r="D529" s="40">
        <v>1</v>
      </c>
      <c r="E529" s="41">
        <f t="shared" si="55"/>
        <v>9.9009900990099011E-4</v>
      </c>
      <c r="F529" s="41">
        <f t="shared" si="56"/>
        <v>1.9054878048780488E-4</v>
      </c>
      <c r="G529" s="41">
        <f t="shared" si="58"/>
        <v>-0.75</v>
      </c>
      <c r="H529" s="41">
        <f t="shared" si="57"/>
        <v>-7.4257425742574258E-4</v>
      </c>
    </row>
    <row r="530" spans="1:8" s="42" customFormat="1" ht="25.5" x14ac:dyDescent="0.2">
      <c r="A530" s="38"/>
      <c r="B530" s="39" t="s">
        <v>509</v>
      </c>
      <c r="C530" s="40">
        <v>0</v>
      </c>
      <c r="D530" s="40">
        <v>0</v>
      </c>
      <c r="E530" s="41" t="str">
        <f t="shared" si="55"/>
        <v/>
      </c>
      <c r="F530" s="41" t="str">
        <f t="shared" si="56"/>
        <v/>
      </c>
      <c r="G530" s="41" t="str">
        <f t="shared" si="58"/>
        <v xml:space="preserve"> </v>
      </c>
      <c r="H530" s="41" t="str">
        <f t="shared" si="57"/>
        <v/>
      </c>
    </row>
    <row r="531" spans="1:8" s="42" customFormat="1" x14ac:dyDescent="0.2">
      <c r="A531" s="38"/>
      <c r="B531" s="39" t="s">
        <v>510</v>
      </c>
      <c r="C531" s="40">
        <v>0</v>
      </c>
      <c r="D531" s="40">
        <v>0</v>
      </c>
      <c r="E531" s="41" t="str">
        <f t="shared" si="55"/>
        <v/>
      </c>
      <c r="F531" s="41" t="str">
        <f t="shared" si="56"/>
        <v/>
      </c>
      <c r="G531" s="41" t="str">
        <f t="shared" si="58"/>
        <v xml:space="preserve"> </v>
      </c>
      <c r="H531" s="41" t="str">
        <f t="shared" si="57"/>
        <v/>
      </c>
    </row>
    <row r="532" spans="1:8" s="42" customFormat="1" x14ac:dyDescent="0.2">
      <c r="A532" s="38"/>
      <c r="B532" s="39" t="s">
        <v>511</v>
      </c>
      <c r="C532" s="40">
        <v>2</v>
      </c>
      <c r="D532" s="40">
        <v>0</v>
      </c>
      <c r="E532" s="41">
        <f t="shared" si="55"/>
        <v>4.9504950495049506E-4</v>
      </c>
      <c r="F532" s="41" t="str">
        <f t="shared" si="56"/>
        <v/>
      </c>
      <c r="G532" s="41">
        <f t="shared" si="58"/>
        <v>-1</v>
      </c>
      <c r="H532" s="41">
        <f t="shared" si="57"/>
        <v>-4.9504950495049506E-4</v>
      </c>
    </row>
    <row r="533" spans="1:8" s="42" customFormat="1" x14ac:dyDescent="0.2">
      <c r="A533" s="38"/>
      <c r="B533" s="39" t="s">
        <v>512</v>
      </c>
      <c r="C533" s="40">
        <v>0</v>
      </c>
      <c r="D533" s="40">
        <v>0</v>
      </c>
      <c r="E533" s="41" t="str">
        <f t="shared" si="55"/>
        <v/>
      </c>
      <c r="F533" s="41" t="str">
        <f t="shared" si="56"/>
        <v/>
      </c>
      <c r="G533" s="41" t="str">
        <f t="shared" si="58"/>
        <v xml:space="preserve"> </v>
      </c>
      <c r="H533" s="41" t="str">
        <f t="shared" si="57"/>
        <v/>
      </c>
    </row>
    <row r="534" spans="1:8" s="42" customFormat="1" x14ac:dyDescent="0.2">
      <c r="A534" s="38"/>
      <c r="B534" s="39" t="s">
        <v>513</v>
      </c>
      <c r="C534" s="40">
        <v>14</v>
      </c>
      <c r="D534" s="40">
        <v>152</v>
      </c>
      <c r="E534" s="41">
        <f t="shared" si="55"/>
        <v>3.4653465346534654E-3</v>
      </c>
      <c r="F534" s="41">
        <f t="shared" si="56"/>
        <v>2.8963414634146343E-2</v>
      </c>
      <c r="G534" s="41">
        <f t="shared" si="58"/>
        <v>9.8571428571428577</v>
      </c>
      <c r="H534" s="41">
        <f t="shared" si="57"/>
        <v>3.4158415841584161E-2</v>
      </c>
    </row>
    <row r="535" spans="1:8" s="42" customFormat="1" x14ac:dyDescent="0.2">
      <c r="A535" s="38"/>
      <c r="B535" s="39" t="s">
        <v>514</v>
      </c>
      <c r="C535" s="40">
        <v>9</v>
      </c>
      <c r="D535" s="40">
        <v>13</v>
      </c>
      <c r="E535" s="41">
        <f t="shared" si="55"/>
        <v>2.2277227722772275E-3</v>
      </c>
      <c r="F535" s="41">
        <f t="shared" si="56"/>
        <v>2.4771341463414634E-3</v>
      </c>
      <c r="G535" s="41">
        <f t="shared" si="58"/>
        <v>0.44444444444444442</v>
      </c>
      <c r="H535" s="41">
        <f t="shared" si="57"/>
        <v>9.9009900990098989E-4</v>
      </c>
    </row>
    <row r="536" spans="1:8" s="42" customFormat="1" ht="25.5" x14ac:dyDescent="0.2">
      <c r="A536" s="38"/>
      <c r="B536" s="39" t="s">
        <v>515</v>
      </c>
      <c r="C536" s="40">
        <v>0</v>
      </c>
      <c r="D536" s="40">
        <v>21</v>
      </c>
      <c r="E536" s="41" t="str">
        <f t="shared" si="55"/>
        <v/>
      </c>
      <c r="F536" s="41">
        <f t="shared" si="56"/>
        <v>4.0015243902439025E-3</v>
      </c>
      <c r="G536" s="41">
        <f t="shared" si="58"/>
        <v>1</v>
      </c>
      <c r="H536" s="41" t="str">
        <f t="shared" si="57"/>
        <v/>
      </c>
    </row>
    <row r="537" spans="1:8" s="42" customFormat="1" x14ac:dyDescent="0.2">
      <c r="A537" s="38"/>
      <c r="B537" s="39" t="s">
        <v>516</v>
      </c>
      <c r="C537" s="40">
        <v>0</v>
      </c>
      <c r="D537" s="40">
        <v>1</v>
      </c>
      <c r="E537" s="41" t="str">
        <f t="shared" si="55"/>
        <v/>
      </c>
      <c r="F537" s="41">
        <f t="shared" si="56"/>
        <v>1.9054878048780488E-4</v>
      </c>
      <c r="G537" s="41">
        <f t="shared" si="58"/>
        <v>1</v>
      </c>
      <c r="H537" s="41" t="str">
        <f t="shared" si="57"/>
        <v/>
      </c>
    </row>
    <row r="538" spans="1:8" s="42" customFormat="1" x14ac:dyDescent="0.2">
      <c r="A538" s="38"/>
      <c r="B538" s="39" t="s">
        <v>517</v>
      </c>
      <c r="C538" s="40">
        <v>53</v>
      </c>
      <c r="D538" s="40">
        <v>31</v>
      </c>
      <c r="E538" s="41">
        <f t="shared" si="55"/>
        <v>1.3118811881188118E-2</v>
      </c>
      <c r="F538" s="41">
        <f t="shared" si="56"/>
        <v>5.9070121951219513E-3</v>
      </c>
      <c r="G538" s="41">
        <f t="shared" si="58"/>
        <v>-0.41509433962264153</v>
      </c>
      <c r="H538" s="41">
        <f t="shared" si="57"/>
        <v>-5.4455445544554452E-3</v>
      </c>
    </row>
    <row r="539" spans="1:8" s="42" customFormat="1" x14ac:dyDescent="0.2">
      <c r="A539" s="38"/>
      <c r="B539" s="39" t="s">
        <v>518</v>
      </c>
      <c r="C539" s="40">
        <v>15</v>
      </c>
      <c r="D539" s="40">
        <v>16</v>
      </c>
      <c r="E539" s="41">
        <f t="shared" si="55"/>
        <v>3.7128712871287127E-3</v>
      </c>
      <c r="F539" s="41">
        <f t="shared" si="56"/>
        <v>3.0487804878048782E-3</v>
      </c>
      <c r="G539" s="41">
        <f t="shared" si="58"/>
        <v>6.6666666666666666E-2</v>
      </c>
      <c r="H539" s="41">
        <f t="shared" si="57"/>
        <v>2.4752475247524753E-4</v>
      </c>
    </row>
    <row r="540" spans="1:8" s="42" customFormat="1" x14ac:dyDescent="0.2">
      <c r="A540" s="38"/>
      <c r="B540" s="39" t="s">
        <v>519</v>
      </c>
      <c r="C540" s="40">
        <v>0</v>
      </c>
      <c r="D540" s="40">
        <v>1</v>
      </c>
      <c r="E540" s="41" t="str">
        <f t="shared" si="55"/>
        <v/>
      </c>
      <c r="F540" s="41">
        <f t="shared" si="56"/>
        <v>1.9054878048780488E-4</v>
      </c>
      <c r="G540" s="41">
        <f t="shared" si="58"/>
        <v>1</v>
      </c>
      <c r="H540" s="41" t="str">
        <f t="shared" si="57"/>
        <v/>
      </c>
    </row>
    <row r="541" spans="1:8" s="42" customFormat="1" x14ac:dyDescent="0.2">
      <c r="A541" s="38"/>
      <c r="B541" s="39" t="s">
        <v>520</v>
      </c>
      <c r="C541" s="40">
        <v>0</v>
      </c>
      <c r="D541" s="40">
        <v>0</v>
      </c>
      <c r="E541" s="41" t="str">
        <f t="shared" ref="E541:E576" si="59">+IF(C541=0,"",C541/C$349)</f>
        <v/>
      </c>
      <c r="F541" s="41" t="str">
        <f t="shared" ref="F541:F576" si="60">+IF(D541=0,"",D541/D$349)</f>
        <v/>
      </c>
      <c r="G541" s="41" t="str">
        <f t="shared" si="58"/>
        <v xml:space="preserve"> </v>
      </c>
      <c r="H541" s="41" t="str">
        <f t="shared" ref="H541:H576" si="61">+IF(OR(AND(E541=""),(G541="")),"",E541*G541)</f>
        <v/>
      </c>
    </row>
    <row r="542" spans="1:8" s="42" customFormat="1" x14ac:dyDescent="0.2">
      <c r="A542" s="38"/>
      <c r="B542" s="39" t="s">
        <v>521</v>
      </c>
      <c r="C542" s="40">
        <v>72</v>
      </c>
      <c r="D542" s="40">
        <v>34</v>
      </c>
      <c r="E542" s="41">
        <f t="shared" si="59"/>
        <v>1.782178217821782E-2</v>
      </c>
      <c r="F542" s="41">
        <f t="shared" si="60"/>
        <v>6.4786585365853655E-3</v>
      </c>
      <c r="G542" s="41">
        <f t="shared" ref="G542:G576" si="62">+IF(AND(C542=0,D542=0)," ",IF(C542=0,1,IF(D542=0,-1,(D542-C542)/C542)))</f>
        <v>-0.52777777777777779</v>
      </c>
      <c r="H542" s="41">
        <f t="shared" si="61"/>
        <v>-9.4059405940594056E-3</v>
      </c>
    </row>
    <row r="543" spans="1:8" s="42" customFormat="1" x14ac:dyDescent="0.2">
      <c r="A543" s="38"/>
      <c r="B543" s="39" t="s">
        <v>522</v>
      </c>
      <c r="C543" s="40">
        <v>0</v>
      </c>
      <c r="D543" s="40">
        <v>0</v>
      </c>
      <c r="E543" s="41" t="str">
        <f t="shared" si="59"/>
        <v/>
      </c>
      <c r="F543" s="41" t="str">
        <f t="shared" si="60"/>
        <v/>
      </c>
      <c r="G543" s="41" t="str">
        <f t="shared" si="62"/>
        <v xml:space="preserve"> </v>
      </c>
      <c r="H543" s="41" t="str">
        <f t="shared" si="61"/>
        <v/>
      </c>
    </row>
    <row r="544" spans="1:8" s="42" customFormat="1" x14ac:dyDescent="0.2">
      <c r="A544" s="38"/>
      <c r="B544" s="39" t="s">
        <v>523</v>
      </c>
      <c r="C544" s="40">
        <v>0</v>
      </c>
      <c r="D544" s="40">
        <v>0</v>
      </c>
      <c r="E544" s="41" t="str">
        <f t="shared" si="59"/>
        <v/>
      </c>
      <c r="F544" s="41" t="str">
        <f t="shared" si="60"/>
        <v/>
      </c>
      <c r="G544" s="41" t="str">
        <f t="shared" si="62"/>
        <v xml:space="preserve"> </v>
      </c>
      <c r="H544" s="41" t="str">
        <f t="shared" si="61"/>
        <v/>
      </c>
    </row>
    <row r="545" spans="1:8" s="42" customFormat="1" x14ac:dyDescent="0.2">
      <c r="A545" s="38"/>
      <c r="B545" s="39" t="s">
        <v>524</v>
      </c>
      <c r="C545" s="40">
        <v>1</v>
      </c>
      <c r="D545" s="40">
        <v>1</v>
      </c>
      <c r="E545" s="41">
        <f t="shared" si="59"/>
        <v>2.4752475247524753E-4</v>
      </c>
      <c r="F545" s="41">
        <f t="shared" si="60"/>
        <v>1.9054878048780488E-4</v>
      </c>
      <c r="G545" s="41">
        <f t="shared" si="62"/>
        <v>0</v>
      </c>
      <c r="H545" s="41">
        <f t="shared" si="61"/>
        <v>0</v>
      </c>
    </row>
    <row r="546" spans="1:8" s="42" customFormat="1" x14ac:dyDescent="0.2">
      <c r="A546" s="38"/>
      <c r="B546" s="39" t="s">
        <v>525</v>
      </c>
      <c r="C546" s="40">
        <v>0</v>
      </c>
      <c r="D546" s="40">
        <v>0</v>
      </c>
      <c r="E546" s="41" t="str">
        <f t="shared" si="59"/>
        <v/>
      </c>
      <c r="F546" s="41" t="str">
        <f t="shared" si="60"/>
        <v/>
      </c>
      <c r="G546" s="41" t="str">
        <f t="shared" si="62"/>
        <v xml:space="preserve"> </v>
      </c>
      <c r="H546" s="41" t="str">
        <f t="shared" si="61"/>
        <v/>
      </c>
    </row>
    <row r="547" spans="1:8" s="42" customFormat="1" x14ac:dyDescent="0.2">
      <c r="A547" s="38"/>
      <c r="B547" s="39" t="s">
        <v>526</v>
      </c>
      <c r="C547" s="40">
        <v>0</v>
      </c>
      <c r="D547" s="40">
        <v>0</v>
      </c>
      <c r="E547" s="41" t="str">
        <f t="shared" si="59"/>
        <v/>
      </c>
      <c r="F547" s="41" t="str">
        <f t="shared" si="60"/>
        <v/>
      </c>
      <c r="G547" s="41" t="str">
        <f t="shared" si="62"/>
        <v xml:space="preserve"> </v>
      </c>
      <c r="H547" s="41" t="str">
        <f t="shared" si="61"/>
        <v/>
      </c>
    </row>
    <row r="548" spans="1:8" s="42" customFormat="1" ht="25.5" x14ac:dyDescent="0.2">
      <c r="A548" s="38"/>
      <c r="B548" s="39" t="s">
        <v>527</v>
      </c>
      <c r="C548" s="40">
        <v>2</v>
      </c>
      <c r="D548" s="40">
        <v>3</v>
      </c>
      <c r="E548" s="41">
        <f t="shared" si="59"/>
        <v>4.9504950495049506E-4</v>
      </c>
      <c r="F548" s="41">
        <f t="shared" si="60"/>
        <v>5.716463414634146E-4</v>
      </c>
      <c r="G548" s="41">
        <f t="shared" si="62"/>
        <v>0.5</v>
      </c>
      <c r="H548" s="41">
        <f t="shared" si="61"/>
        <v>2.4752475247524753E-4</v>
      </c>
    </row>
    <row r="549" spans="1:8" s="42" customFormat="1" ht="25.5" x14ac:dyDescent="0.2">
      <c r="A549" s="38"/>
      <c r="B549" s="39" t="s">
        <v>528</v>
      </c>
      <c r="C549" s="40">
        <v>0</v>
      </c>
      <c r="D549" s="40">
        <v>1</v>
      </c>
      <c r="E549" s="41" t="str">
        <f t="shared" si="59"/>
        <v/>
      </c>
      <c r="F549" s="41">
        <f t="shared" si="60"/>
        <v>1.9054878048780488E-4</v>
      </c>
      <c r="G549" s="41">
        <f t="shared" si="62"/>
        <v>1</v>
      </c>
      <c r="H549" s="41" t="str">
        <f t="shared" si="61"/>
        <v/>
      </c>
    </row>
    <row r="550" spans="1:8" s="42" customFormat="1" x14ac:dyDescent="0.2">
      <c r="A550" s="38" t="s">
        <v>95</v>
      </c>
      <c r="B550" s="39" t="s">
        <v>529</v>
      </c>
      <c r="C550" s="40">
        <v>0</v>
      </c>
      <c r="D550" s="40">
        <v>0</v>
      </c>
      <c r="E550" s="41" t="str">
        <f t="shared" si="59"/>
        <v/>
      </c>
      <c r="F550" s="41" t="str">
        <f t="shared" si="60"/>
        <v/>
      </c>
      <c r="G550" s="41" t="str">
        <f t="shared" si="62"/>
        <v xml:space="preserve"> </v>
      </c>
      <c r="H550" s="41" t="str">
        <f t="shared" si="61"/>
        <v/>
      </c>
    </row>
    <row r="551" spans="1:8" s="42" customFormat="1" x14ac:dyDescent="0.2">
      <c r="A551" s="38"/>
      <c r="B551" s="39" t="s">
        <v>530</v>
      </c>
      <c r="C551" s="40">
        <v>1</v>
      </c>
      <c r="D551" s="40">
        <v>2</v>
      </c>
      <c r="E551" s="41">
        <f t="shared" si="59"/>
        <v>2.4752475247524753E-4</v>
      </c>
      <c r="F551" s="41">
        <f t="shared" si="60"/>
        <v>3.8109756097560977E-4</v>
      </c>
      <c r="G551" s="41">
        <f t="shared" si="62"/>
        <v>1</v>
      </c>
      <c r="H551" s="41">
        <f t="shared" si="61"/>
        <v>2.4752475247524753E-4</v>
      </c>
    </row>
    <row r="552" spans="1:8" s="42" customFormat="1" ht="25.5" x14ac:dyDescent="0.2">
      <c r="A552" s="38"/>
      <c r="B552" s="39" t="s">
        <v>531</v>
      </c>
      <c r="C552" s="40">
        <v>0</v>
      </c>
      <c r="D552" s="40">
        <v>0</v>
      </c>
      <c r="E552" s="41" t="str">
        <f t="shared" si="59"/>
        <v/>
      </c>
      <c r="F552" s="41" t="str">
        <f t="shared" si="60"/>
        <v/>
      </c>
      <c r="G552" s="41" t="str">
        <f t="shared" si="62"/>
        <v xml:space="preserve"> </v>
      </c>
      <c r="H552" s="41" t="str">
        <f t="shared" si="61"/>
        <v/>
      </c>
    </row>
    <row r="553" spans="1:8" s="42" customFormat="1" x14ac:dyDescent="0.2">
      <c r="A553" s="38"/>
      <c r="B553" s="39" t="s">
        <v>532</v>
      </c>
      <c r="C553" s="40">
        <v>0</v>
      </c>
      <c r="D553" s="40">
        <v>0</v>
      </c>
      <c r="E553" s="41" t="str">
        <f t="shared" si="59"/>
        <v/>
      </c>
      <c r="F553" s="41" t="str">
        <f t="shared" si="60"/>
        <v/>
      </c>
      <c r="G553" s="41" t="str">
        <f t="shared" si="62"/>
        <v xml:space="preserve"> </v>
      </c>
      <c r="H553" s="41" t="str">
        <f t="shared" si="61"/>
        <v/>
      </c>
    </row>
    <row r="554" spans="1:8" s="42" customFormat="1" x14ac:dyDescent="0.2">
      <c r="A554" s="38"/>
      <c r="B554" s="39" t="s">
        <v>533</v>
      </c>
      <c r="C554" s="40">
        <v>49</v>
      </c>
      <c r="D554" s="40">
        <v>23</v>
      </c>
      <c r="E554" s="41">
        <f t="shared" si="59"/>
        <v>1.2128712871287129E-2</v>
      </c>
      <c r="F554" s="41">
        <f t="shared" si="60"/>
        <v>4.3826219512195126E-3</v>
      </c>
      <c r="G554" s="41">
        <f t="shared" si="62"/>
        <v>-0.53061224489795922</v>
      </c>
      <c r="H554" s="41">
        <f t="shared" si="61"/>
        <v>-6.4356435643564362E-3</v>
      </c>
    </row>
    <row r="555" spans="1:8" s="42" customFormat="1" ht="25.5" x14ac:dyDescent="0.2">
      <c r="A555" s="38"/>
      <c r="B555" s="39" t="s">
        <v>534</v>
      </c>
      <c r="C555" s="40">
        <v>0</v>
      </c>
      <c r="D555" s="40">
        <v>0</v>
      </c>
      <c r="E555" s="41" t="str">
        <f t="shared" si="59"/>
        <v/>
      </c>
      <c r="F555" s="41" t="str">
        <f t="shared" si="60"/>
        <v/>
      </c>
      <c r="G555" s="41" t="str">
        <f t="shared" si="62"/>
        <v xml:space="preserve"> </v>
      </c>
      <c r="H555" s="41" t="str">
        <f t="shared" si="61"/>
        <v/>
      </c>
    </row>
    <row r="556" spans="1:8" s="42" customFormat="1" x14ac:dyDescent="0.2">
      <c r="A556" s="38"/>
      <c r="B556" s="39" t="s">
        <v>535</v>
      </c>
      <c r="C556" s="40">
        <v>1</v>
      </c>
      <c r="D556" s="40">
        <v>2</v>
      </c>
      <c r="E556" s="41">
        <f t="shared" si="59"/>
        <v>2.4752475247524753E-4</v>
      </c>
      <c r="F556" s="41">
        <f t="shared" si="60"/>
        <v>3.8109756097560977E-4</v>
      </c>
      <c r="G556" s="41">
        <f t="shared" si="62"/>
        <v>1</v>
      </c>
      <c r="H556" s="41">
        <f t="shared" si="61"/>
        <v>2.4752475247524753E-4</v>
      </c>
    </row>
    <row r="557" spans="1:8" s="42" customFormat="1" x14ac:dyDescent="0.2">
      <c r="A557" s="38"/>
      <c r="B557" s="39" t="s">
        <v>536</v>
      </c>
      <c r="C557" s="40">
        <v>0</v>
      </c>
      <c r="D557" s="40">
        <v>0</v>
      </c>
      <c r="E557" s="41" t="str">
        <f t="shared" si="59"/>
        <v/>
      </c>
      <c r="F557" s="41" t="str">
        <f t="shared" si="60"/>
        <v/>
      </c>
      <c r="G557" s="41" t="str">
        <f t="shared" si="62"/>
        <v xml:space="preserve"> </v>
      </c>
      <c r="H557" s="41" t="str">
        <f t="shared" si="61"/>
        <v/>
      </c>
    </row>
    <row r="558" spans="1:8" s="42" customFormat="1" x14ac:dyDescent="0.2">
      <c r="A558" s="38"/>
      <c r="B558" s="39" t="s">
        <v>537</v>
      </c>
      <c r="C558" s="40">
        <v>0</v>
      </c>
      <c r="D558" s="40">
        <v>0</v>
      </c>
      <c r="E558" s="41" t="str">
        <f t="shared" si="59"/>
        <v/>
      </c>
      <c r="F558" s="41" t="str">
        <f t="shared" si="60"/>
        <v/>
      </c>
      <c r="G558" s="41" t="str">
        <f t="shared" si="62"/>
        <v xml:space="preserve"> </v>
      </c>
      <c r="H558" s="41" t="str">
        <f t="shared" si="61"/>
        <v/>
      </c>
    </row>
    <row r="559" spans="1:8" s="42" customFormat="1" x14ac:dyDescent="0.2">
      <c r="A559" s="38"/>
      <c r="B559" s="39" t="s">
        <v>538</v>
      </c>
      <c r="C559" s="40">
        <v>6</v>
      </c>
      <c r="D559" s="40">
        <v>30</v>
      </c>
      <c r="E559" s="41">
        <f t="shared" si="59"/>
        <v>1.4851485148514852E-3</v>
      </c>
      <c r="F559" s="41">
        <f t="shared" si="60"/>
        <v>5.7164634146341462E-3</v>
      </c>
      <c r="G559" s="41">
        <f t="shared" si="62"/>
        <v>4</v>
      </c>
      <c r="H559" s="41">
        <f t="shared" si="61"/>
        <v>5.9405940594059407E-3</v>
      </c>
    </row>
    <row r="560" spans="1:8" s="42" customFormat="1" ht="25.5" x14ac:dyDescent="0.2">
      <c r="A560" s="38"/>
      <c r="B560" s="39" t="s">
        <v>539</v>
      </c>
      <c r="C560" s="40">
        <v>4</v>
      </c>
      <c r="D560" s="40">
        <v>25</v>
      </c>
      <c r="E560" s="41">
        <f t="shared" si="59"/>
        <v>9.9009900990099011E-4</v>
      </c>
      <c r="F560" s="41">
        <f t="shared" si="60"/>
        <v>4.7637195121951218E-3</v>
      </c>
      <c r="G560" s="41">
        <f t="shared" si="62"/>
        <v>5.25</v>
      </c>
      <c r="H560" s="41">
        <f t="shared" si="61"/>
        <v>5.1980198019801983E-3</v>
      </c>
    </row>
    <row r="561" spans="1:8" s="42" customFormat="1" x14ac:dyDescent="0.2">
      <c r="A561" s="38"/>
      <c r="B561" s="39" t="s">
        <v>540</v>
      </c>
      <c r="C561" s="40">
        <v>11</v>
      </c>
      <c r="D561" s="40">
        <v>44</v>
      </c>
      <c r="E561" s="41">
        <f t="shared" si="59"/>
        <v>2.7227722772277226E-3</v>
      </c>
      <c r="F561" s="41">
        <f t="shared" si="60"/>
        <v>8.3841463414634151E-3</v>
      </c>
      <c r="G561" s="41">
        <f t="shared" si="62"/>
        <v>3</v>
      </c>
      <c r="H561" s="41">
        <f t="shared" si="61"/>
        <v>8.1683168316831686E-3</v>
      </c>
    </row>
    <row r="562" spans="1:8" s="42" customFormat="1" x14ac:dyDescent="0.2">
      <c r="A562" s="38"/>
      <c r="B562" s="39" t="s">
        <v>541</v>
      </c>
      <c r="C562" s="40">
        <v>3</v>
      </c>
      <c r="D562" s="40">
        <v>12</v>
      </c>
      <c r="E562" s="41">
        <f t="shared" si="59"/>
        <v>7.4257425742574258E-4</v>
      </c>
      <c r="F562" s="41">
        <f t="shared" si="60"/>
        <v>2.2865853658536584E-3</v>
      </c>
      <c r="G562" s="41">
        <f t="shared" si="62"/>
        <v>3</v>
      </c>
      <c r="H562" s="41">
        <f t="shared" si="61"/>
        <v>2.227722772277228E-3</v>
      </c>
    </row>
    <row r="563" spans="1:8" s="42" customFormat="1" x14ac:dyDescent="0.2">
      <c r="A563" s="38"/>
      <c r="B563" s="39" t="s">
        <v>542</v>
      </c>
      <c r="C563" s="40">
        <v>1</v>
      </c>
      <c r="D563" s="40">
        <v>0</v>
      </c>
      <c r="E563" s="41">
        <f t="shared" si="59"/>
        <v>2.4752475247524753E-4</v>
      </c>
      <c r="F563" s="41" t="str">
        <f t="shared" si="60"/>
        <v/>
      </c>
      <c r="G563" s="41">
        <f t="shared" si="62"/>
        <v>-1</v>
      </c>
      <c r="H563" s="41">
        <f t="shared" si="61"/>
        <v>-2.4752475247524753E-4</v>
      </c>
    </row>
    <row r="564" spans="1:8" s="42" customFormat="1" x14ac:dyDescent="0.2">
      <c r="A564" s="38"/>
      <c r="B564" s="39" t="s">
        <v>543</v>
      </c>
      <c r="C564" s="40">
        <v>0</v>
      </c>
      <c r="D564" s="40">
        <v>0</v>
      </c>
      <c r="E564" s="41" t="str">
        <f t="shared" si="59"/>
        <v/>
      </c>
      <c r="F564" s="41" t="str">
        <f t="shared" si="60"/>
        <v/>
      </c>
      <c r="G564" s="41" t="str">
        <f t="shared" si="62"/>
        <v xml:space="preserve"> </v>
      </c>
      <c r="H564" s="41" t="str">
        <f t="shared" si="61"/>
        <v/>
      </c>
    </row>
    <row r="565" spans="1:8" s="42" customFormat="1" x14ac:dyDescent="0.2">
      <c r="A565" s="38"/>
      <c r="B565" s="39" t="s">
        <v>544</v>
      </c>
      <c r="C565" s="40">
        <v>0</v>
      </c>
      <c r="D565" s="40">
        <v>0</v>
      </c>
      <c r="E565" s="41" t="str">
        <f t="shared" si="59"/>
        <v/>
      </c>
      <c r="F565" s="41" t="str">
        <f t="shared" si="60"/>
        <v/>
      </c>
      <c r="G565" s="41" t="str">
        <f t="shared" si="62"/>
        <v xml:space="preserve"> </v>
      </c>
      <c r="H565" s="41" t="str">
        <f t="shared" si="61"/>
        <v/>
      </c>
    </row>
    <row r="566" spans="1:8" s="42" customFormat="1" x14ac:dyDescent="0.2">
      <c r="A566" s="38"/>
      <c r="B566" s="39" t="s">
        <v>545</v>
      </c>
      <c r="C566" s="40">
        <v>1</v>
      </c>
      <c r="D566" s="40">
        <v>0</v>
      </c>
      <c r="E566" s="41">
        <f t="shared" si="59"/>
        <v>2.4752475247524753E-4</v>
      </c>
      <c r="F566" s="41" t="str">
        <f t="shared" si="60"/>
        <v/>
      </c>
      <c r="G566" s="41">
        <f t="shared" si="62"/>
        <v>-1</v>
      </c>
      <c r="H566" s="41">
        <f t="shared" si="61"/>
        <v>-2.4752475247524753E-4</v>
      </c>
    </row>
    <row r="567" spans="1:8" s="42" customFormat="1" x14ac:dyDescent="0.2">
      <c r="A567" s="38"/>
      <c r="B567" s="39" t="s">
        <v>546</v>
      </c>
      <c r="C567" s="40">
        <v>0</v>
      </c>
      <c r="D567" s="40">
        <v>0</v>
      </c>
      <c r="E567" s="41" t="str">
        <f t="shared" si="59"/>
        <v/>
      </c>
      <c r="F567" s="41" t="str">
        <f t="shared" si="60"/>
        <v/>
      </c>
      <c r="G567" s="41" t="str">
        <f t="shared" si="62"/>
        <v xml:space="preserve"> </v>
      </c>
      <c r="H567" s="41" t="str">
        <f t="shared" si="61"/>
        <v/>
      </c>
    </row>
    <row r="568" spans="1:8" s="42" customFormat="1" x14ac:dyDescent="0.2">
      <c r="A568" s="38"/>
      <c r="B568" s="39" t="s">
        <v>547</v>
      </c>
      <c r="C568" s="40">
        <v>11</v>
      </c>
      <c r="D568" s="40">
        <v>5</v>
      </c>
      <c r="E568" s="41">
        <f t="shared" si="59"/>
        <v>2.7227722772277226E-3</v>
      </c>
      <c r="F568" s="41">
        <f t="shared" si="60"/>
        <v>9.5274390243902437E-4</v>
      </c>
      <c r="G568" s="41">
        <f t="shared" si="62"/>
        <v>-0.54545454545454541</v>
      </c>
      <c r="H568" s="41">
        <f t="shared" si="61"/>
        <v>-1.4851485148514849E-3</v>
      </c>
    </row>
    <row r="569" spans="1:8" s="42" customFormat="1" x14ac:dyDescent="0.2">
      <c r="A569" s="38"/>
      <c r="B569" s="39" t="s">
        <v>548</v>
      </c>
      <c r="C569" s="40">
        <v>0</v>
      </c>
      <c r="D569" s="40">
        <v>1</v>
      </c>
      <c r="E569" s="41" t="str">
        <f t="shared" si="59"/>
        <v/>
      </c>
      <c r="F569" s="41">
        <f t="shared" si="60"/>
        <v>1.9054878048780488E-4</v>
      </c>
      <c r="G569" s="41">
        <f t="shared" si="62"/>
        <v>1</v>
      </c>
      <c r="H569" s="41" t="str">
        <f t="shared" si="61"/>
        <v/>
      </c>
    </row>
    <row r="570" spans="1:8" s="42" customFormat="1" x14ac:dyDescent="0.2">
      <c r="A570" s="38"/>
      <c r="B570" s="39" t="s">
        <v>549</v>
      </c>
      <c r="C570" s="40">
        <v>5</v>
      </c>
      <c r="D570" s="40">
        <v>1</v>
      </c>
      <c r="E570" s="41">
        <f t="shared" si="59"/>
        <v>1.2376237623762376E-3</v>
      </c>
      <c r="F570" s="41">
        <f t="shared" si="60"/>
        <v>1.9054878048780488E-4</v>
      </c>
      <c r="G570" s="41">
        <f t="shared" si="62"/>
        <v>-0.8</v>
      </c>
      <c r="H570" s="41">
        <f t="shared" si="61"/>
        <v>-9.9009900990099011E-4</v>
      </c>
    </row>
    <row r="571" spans="1:8" s="42" customFormat="1" ht="25.5" x14ac:dyDescent="0.2">
      <c r="A571" s="38"/>
      <c r="B571" s="39" t="s">
        <v>550</v>
      </c>
      <c r="C571" s="40">
        <v>0</v>
      </c>
      <c r="D571" s="40">
        <v>0</v>
      </c>
      <c r="E571" s="41" t="str">
        <f t="shared" si="59"/>
        <v/>
      </c>
      <c r="F571" s="41" t="str">
        <f t="shared" si="60"/>
        <v/>
      </c>
      <c r="G571" s="41" t="str">
        <f t="shared" si="62"/>
        <v xml:space="preserve"> </v>
      </c>
      <c r="H571" s="41" t="str">
        <f t="shared" si="61"/>
        <v/>
      </c>
    </row>
    <row r="572" spans="1:8" s="42" customFormat="1" x14ac:dyDescent="0.2">
      <c r="A572" s="38"/>
      <c r="B572" s="39" t="s">
        <v>551</v>
      </c>
      <c r="C572" s="40">
        <v>0</v>
      </c>
      <c r="D572" s="40">
        <v>0</v>
      </c>
      <c r="E572" s="41" t="str">
        <f t="shared" si="59"/>
        <v/>
      </c>
      <c r="F572" s="41" t="str">
        <f t="shared" si="60"/>
        <v/>
      </c>
      <c r="G572" s="41" t="str">
        <f t="shared" si="62"/>
        <v xml:space="preserve"> </v>
      </c>
      <c r="H572" s="41" t="str">
        <f t="shared" si="61"/>
        <v/>
      </c>
    </row>
    <row r="573" spans="1:8" s="42" customFormat="1" x14ac:dyDescent="0.2">
      <c r="A573" s="38"/>
      <c r="B573" s="39" t="s">
        <v>552</v>
      </c>
      <c r="C573" s="40">
        <v>0</v>
      </c>
      <c r="D573" s="40">
        <v>0</v>
      </c>
      <c r="E573" s="41" t="str">
        <f t="shared" si="59"/>
        <v/>
      </c>
      <c r="F573" s="41" t="str">
        <f t="shared" si="60"/>
        <v/>
      </c>
      <c r="G573" s="41" t="str">
        <f t="shared" si="62"/>
        <v xml:space="preserve"> </v>
      </c>
      <c r="H573" s="41" t="str">
        <f t="shared" si="61"/>
        <v/>
      </c>
    </row>
    <row r="574" spans="1:8" s="42" customFormat="1" x14ac:dyDescent="0.2">
      <c r="A574" s="38"/>
      <c r="B574" s="39" t="s">
        <v>553</v>
      </c>
      <c r="C574" s="40">
        <v>5</v>
      </c>
      <c r="D574" s="40">
        <v>4</v>
      </c>
      <c r="E574" s="41">
        <f t="shared" si="59"/>
        <v>1.2376237623762376E-3</v>
      </c>
      <c r="F574" s="41">
        <f t="shared" si="60"/>
        <v>7.6219512195121954E-4</v>
      </c>
      <c r="G574" s="41">
        <f t="shared" si="62"/>
        <v>-0.2</v>
      </c>
      <c r="H574" s="41">
        <f t="shared" si="61"/>
        <v>-2.4752475247524753E-4</v>
      </c>
    </row>
    <row r="575" spans="1:8" s="42" customFormat="1" ht="25.5" x14ac:dyDescent="0.2">
      <c r="A575" s="38"/>
      <c r="B575" s="39" t="s">
        <v>554</v>
      </c>
      <c r="C575" s="40">
        <v>0</v>
      </c>
      <c r="D575" s="40">
        <v>0</v>
      </c>
      <c r="E575" s="41" t="str">
        <f t="shared" si="59"/>
        <v/>
      </c>
      <c r="F575" s="41" t="str">
        <f t="shared" si="60"/>
        <v/>
      </c>
      <c r="G575" s="41" t="str">
        <f t="shared" si="62"/>
        <v xml:space="preserve"> </v>
      </c>
      <c r="H575" s="41" t="str">
        <f t="shared" si="61"/>
        <v/>
      </c>
    </row>
    <row r="576" spans="1:8" s="42" customFormat="1" ht="25.5" x14ac:dyDescent="0.2">
      <c r="A576" s="38"/>
      <c r="B576" s="39" t="s">
        <v>555</v>
      </c>
      <c r="C576" s="40">
        <v>33</v>
      </c>
      <c r="D576" s="40">
        <v>1</v>
      </c>
      <c r="E576" s="41">
        <f t="shared" si="59"/>
        <v>8.1683168316831686E-3</v>
      </c>
      <c r="F576" s="41">
        <f t="shared" si="60"/>
        <v>1.9054878048780488E-4</v>
      </c>
      <c r="G576" s="41">
        <f t="shared" si="62"/>
        <v>-0.96969696969696972</v>
      </c>
      <c r="H576" s="41">
        <f t="shared" si="61"/>
        <v>-7.9207920792079209E-3</v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2" t="s">
        <v>3</v>
      </c>
      <c r="C580" s="22" t="s">
        <v>14</v>
      </c>
      <c r="D580" s="24"/>
      <c r="E580" s="22" t="s">
        <v>5</v>
      </c>
      <c r="F580" s="24"/>
      <c r="G580" s="22" t="s">
        <v>15</v>
      </c>
      <c r="H580" s="22" t="s">
        <v>7</v>
      </c>
    </row>
    <row r="581" spans="1:8" x14ac:dyDescent="0.2">
      <c r="A581" s="14"/>
      <c r="B581" s="23"/>
      <c r="C581" s="18">
        <v>2019</v>
      </c>
      <c r="D581" s="18">
        <v>2020</v>
      </c>
      <c r="E581" s="18">
        <v>2019</v>
      </c>
      <c r="F581" s="18">
        <v>2020</v>
      </c>
      <c r="G581" s="23"/>
      <c r="H581" s="23"/>
    </row>
    <row r="582" spans="1:8" x14ac:dyDescent="0.2">
      <c r="A582" s="14"/>
      <c r="B582" s="19" t="s">
        <v>12</v>
      </c>
      <c r="C582" s="20">
        <f>SUM(C583:C609)</f>
        <v>2058</v>
      </c>
      <c r="D582" s="20">
        <f>SUM(D583:D609)</f>
        <v>1473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-0.28425655976676384</v>
      </c>
      <c r="H582" s="21">
        <f t="shared" ref="H582:H609" si="65">+IF(OR(AND(E582=""),(G582="")),"",E582*G582)</f>
        <v>-0.28425655976676384</v>
      </c>
    </row>
    <row r="583" spans="1:8" s="42" customFormat="1" x14ac:dyDescent="0.2">
      <c r="A583" s="38"/>
      <c r="B583" s="39" t="s">
        <v>556</v>
      </c>
      <c r="C583" s="40">
        <v>11</v>
      </c>
      <c r="D583" s="40">
        <v>12</v>
      </c>
      <c r="E583" s="41">
        <f t="shared" si="63"/>
        <v>5.3449951409135082E-3</v>
      </c>
      <c r="F583" s="41">
        <f t="shared" si="64"/>
        <v>8.1466395112016286E-3</v>
      </c>
      <c r="G583" s="41">
        <f t="shared" ref="G583:G609" si="66">+IF(AND(C583=0,D583=0)," ",IF(C583=0,1,IF(D583=0,-1,(D583-C583)/C583)))</f>
        <v>9.0909090909090912E-2</v>
      </c>
      <c r="H583" s="41">
        <f t="shared" si="65"/>
        <v>4.8590864917395532E-4</v>
      </c>
    </row>
    <row r="584" spans="1:8" s="42" customFormat="1" x14ac:dyDescent="0.2">
      <c r="A584" s="38"/>
      <c r="B584" s="39" t="s">
        <v>557</v>
      </c>
      <c r="C584" s="40">
        <v>4</v>
      </c>
      <c r="D584" s="40">
        <v>45</v>
      </c>
      <c r="E584" s="41">
        <f t="shared" si="63"/>
        <v>1.9436345966958211E-3</v>
      </c>
      <c r="F584" s="41">
        <f t="shared" si="64"/>
        <v>3.0549898167006109E-2</v>
      </c>
      <c r="G584" s="41">
        <f t="shared" si="66"/>
        <v>10.25</v>
      </c>
      <c r="H584" s="41">
        <f t="shared" si="65"/>
        <v>1.9922254616132166E-2</v>
      </c>
    </row>
    <row r="585" spans="1:8" s="42" customFormat="1" ht="25.5" x14ac:dyDescent="0.2">
      <c r="A585" s="38"/>
      <c r="B585" s="39" t="s">
        <v>558</v>
      </c>
      <c r="C585" s="40">
        <v>213</v>
      </c>
      <c r="D585" s="40">
        <v>201</v>
      </c>
      <c r="E585" s="41">
        <f t="shared" si="63"/>
        <v>0.10349854227405247</v>
      </c>
      <c r="F585" s="41">
        <f t="shared" si="64"/>
        <v>0.13645621181262729</v>
      </c>
      <c r="G585" s="41">
        <f t="shared" si="66"/>
        <v>-5.6338028169014086E-2</v>
      </c>
      <c r="H585" s="41">
        <f t="shared" si="65"/>
        <v>-5.8309037900874635E-3</v>
      </c>
    </row>
    <row r="586" spans="1:8" s="42" customFormat="1" x14ac:dyDescent="0.2">
      <c r="A586" s="38"/>
      <c r="B586" s="39" t="s">
        <v>559</v>
      </c>
      <c r="C586" s="40">
        <v>267</v>
      </c>
      <c r="D586" s="40">
        <v>338</v>
      </c>
      <c r="E586" s="41">
        <f t="shared" si="63"/>
        <v>0.12973760932944606</v>
      </c>
      <c r="F586" s="41">
        <f t="shared" si="64"/>
        <v>0.22946367956551256</v>
      </c>
      <c r="G586" s="41">
        <f t="shared" si="66"/>
        <v>0.26591760299625467</v>
      </c>
      <c r="H586" s="41">
        <f t="shared" si="65"/>
        <v>3.4499514091350825E-2</v>
      </c>
    </row>
    <row r="587" spans="1:8" s="42" customFormat="1" x14ac:dyDescent="0.2">
      <c r="A587" s="38"/>
      <c r="B587" s="39" t="s">
        <v>560</v>
      </c>
      <c r="C587" s="40">
        <v>8</v>
      </c>
      <c r="D587" s="40">
        <v>10</v>
      </c>
      <c r="E587" s="41">
        <f t="shared" si="63"/>
        <v>3.8872691933916422E-3</v>
      </c>
      <c r="F587" s="41">
        <f t="shared" si="64"/>
        <v>6.788866259334691E-3</v>
      </c>
      <c r="G587" s="41">
        <f t="shared" si="66"/>
        <v>0.25</v>
      </c>
      <c r="H587" s="41">
        <f t="shared" si="65"/>
        <v>9.7181729834791054E-4</v>
      </c>
    </row>
    <row r="588" spans="1:8" s="42" customFormat="1" x14ac:dyDescent="0.2">
      <c r="A588" s="38"/>
      <c r="B588" s="39" t="s">
        <v>561</v>
      </c>
      <c r="C588" s="40">
        <v>1</v>
      </c>
      <c r="D588" s="40">
        <v>13</v>
      </c>
      <c r="E588" s="41">
        <f t="shared" si="63"/>
        <v>4.8590864917395527E-4</v>
      </c>
      <c r="F588" s="41">
        <f t="shared" si="64"/>
        <v>8.8255261371350986E-3</v>
      </c>
      <c r="G588" s="41">
        <f t="shared" si="66"/>
        <v>12</v>
      </c>
      <c r="H588" s="41">
        <f t="shared" si="65"/>
        <v>5.8309037900874635E-3</v>
      </c>
    </row>
    <row r="589" spans="1:8" s="42" customFormat="1" x14ac:dyDescent="0.2">
      <c r="A589" s="38"/>
      <c r="B589" s="39" t="s">
        <v>562</v>
      </c>
      <c r="C589" s="40">
        <v>0</v>
      </c>
      <c r="D589" s="40">
        <v>0</v>
      </c>
      <c r="E589" s="41" t="str">
        <f t="shared" si="63"/>
        <v/>
      </c>
      <c r="F589" s="41" t="str">
        <f t="shared" si="64"/>
        <v/>
      </c>
      <c r="G589" s="41" t="str">
        <f t="shared" si="66"/>
        <v xml:space="preserve"> </v>
      </c>
      <c r="H589" s="41" t="str">
        <f t="shared" si="65"/>
        <v/>
      </c>
    </row>
    <row r="590" spans="1:8" s="42" customFormat="1" x14ac:dyDescent="0.2">
      <c r="A590" s="38"/>
      <c r="B590" s="39" t="s">
        <v>563</v>
      </c>
      <c r="C590" s="40">
        <v>1</v>
      </c>
      <c r="D590" s="40">
        <v>7</v>
      </c>
      <c r="E590" s="41">
        <f t="shared" si="63"/>
        <v>4.8590864917395527E-4</v>
      </c>
      <c r="F590" s="41">
        <f t="shared" si="64"/>
        <v>4.7522063815342835E-3</v>
      </c>
      <c r="G590" s="41">
        <f t="shared" si="66"/>
        <v>6</v>
      </c>
      <c r="H590" s="41">
        <f t="shared" si="65"/>
        <v>2.9154518950437317E-3</v>
      </c>
    </row>
    <row r="591" spans="1:8" s="42" customFormat="1" x14ac:dyDescent="0.2">
      <c r="A591" s="38"/>
      <c r="B591" s="39" t="s">
        <v>564</v>
      </c>
      <c r="C591" s="40">
        <v>1</v>
      </c>
      <c r="D591" s="40">
        <v>0</v>
      </c>
      <c r="E591" s="41">
        <f t="shared" si="63"/>
        <v>4.8590864917395527E-4</v>
      </c>
      <c r="F591" s="41" t="str">
        <f t="shared" si="64"/>
        <v/>
      </c>
      <c r="G591" s="41">
        <f t="shared" si="66"/>
        <v>-1</v>
      </c>
      <c r="H591" s="41">
        <f t="shared" si="65"/>
        <v>-4.8590864917395527E-4</v>
      </c>
    </row>
    <row r="592" spans="1:8" s="42" customFormat="1" ht="25.5" x14ac:dyDescent="0.2">
      <c r="A592" s="38"/>
      <c r="B592" s="39" t="s">
        <v>565</v>
      </c>
      <c r="C592" s="40">
        <v>0</v>
      </c>
      <c r="D592" s="40">
        <v>0</v>
      </c>
      <c r="E592" s="41" t="str">
        <f t="shared" si="63"/>
        <v/>
      </c>
      <c r="F592" s="41" t="str">
        <f t="shared" si="64"/>
        <v/>
      </c>
      <c r="G592" s="41" t="str">
        <f t="shared" si="66"/>
        <v xml:space="preserve"> </v>
      </c>
      <c r="H592" s="41" t="str">
        <f t="shared" si="65"/>
        <v/>
      </c>
    </row>
    <row r="593" spans="1:8" s="42" customFormat="1" x14ac:dyDescent="0.2">
      <c r="A593" s="38"/>
      <c r="B593" s="39" t="s">
        <v>566</v>
      </c>
      <c r="C593" s="40">
        <v>63</v>
      </c>
      <c r="D593" s="40">
        <v>18</v>
      </c>
      <c r="E593" s="41">
        <f t="shared" si="63"/>
        <v>3.0612244897959183E-2</v>
      </c>
      <c r="F593" s="41">
        <f t="shared" si="64"/>
        <v>1.2219959266802444E-2</v>
      </c>
      <c r="G593" s="41">
        <f t="shared" si="66"/>
        <v>-0.7142857142857143</v>
      </c>
      <c r="H593" s="41">
        <f t="shared" si="65"/>
        <v>-2.1865889212827987E-2</v>
      </c>
    </row>
    <row r="594" spans="1:8" s="42" customFormat="1" x14ac:dyDescent="0.2">
      <c r="A594" s="38"/>
      <c r="B594" s="39" t="s">
        <v>567</v>
      </c>
      <c r="C594" s="40">
        <v>0</v>
      </c>
      <c r="D594" s="40">
        <v>0</v>
      </c>
      <c r="E594" s="41" t="str">
        <f t="shared" si="63"/>
        <v/>
      </c>
      <c r="F594" s="41" t="str">
        <f t="shared" si="64"/>
        <v/>
      </c>
      <c r="G594" s="41" t="str">
        <f t="shared" si="66"/>
        <v xml:space="preserve"> </v>
      </c>
      <c r="H594" s="41" t="str">
        <f t="shared" si="65"/>
        <v/>
      </c>
    </row>
    <row r="595" spans="1:8" s="42" customFormat="1" x14ac:dyDescent="0.2">
      <c r="A595" s="38" t="s">
        <v>95</v>
      </c>
      <c r="B595" s="39" t="s">
        <v>568</v>
      </c>
      <c r="C595" s="40">
        <v>0</v>
      </c>
      <c r="D595" s="40">
        <v>0</v>
      </c>
      <c r="E595" s="41" t="str">
        <f t="shared" si="63"/>
        <v/>
      </c>
      <c r="F595" s="41" t="str">
        <f t="shared" si="64"/>
        <v/>
      </c>
      <c r="G595" s="41" t="str">
        <f t="shared" si="66"/>
        <v xml:space="preserve"> </v>
      </c>
      <c r="H595" s="41" t="str">
        <f t="shared" si="65"/>
        <v/>
      </c>
    </row>
    <row r="596" spans="1:8" s="42" customFormat="1" x14ac:dyDescent="0.2">
      <c r="A596" s="38"/>
      <c r="B596" s="39" t="s">
        <v>569</v>
      </c>
      <c r="C596" s="40">
        <v>5</v>
      </c>
      <c r="D596" s="40">
        <v>0</v>
      </c>
      <c r="E596" s="41">
        <f t="shared" si="63"/>
        <v>2.4295432458697765E-3</v>
      </c>
      <c r="F596" s="41" t="str">
        <f t="shared" si="64"/>
        <v/>
      </c>
      <c r="G596" s="41">
        <f t="shared" si="66"/>
        <v>-1</v>
      </c>
      <c r="H596" s="41">
        <f t="shared" si="65"/>
        <v>-2.4295432458697765E-3</v>
      </c>
    </row>
    <row r="597" spans="1:8" s="42" customFormat="1" ht="25.5" x14ac:dyDescent="0.2">
      <c r="A597" s="38"/>
      <c r="B597" s="39" t="s">
        <v>570</v>
      </c>
      <c r="C597" s="40">
        <v>236</v>
      </c>
      <c r="D597" s="40">
        <v>16</v>
      </c>
      <c r="E597" s="41">
        <f t="shared" si="63"/>
        <v>0.11467444120505345</v>
      </c>
      <c r="F597" s="41">
        <f t="shared" si="64"/>
        <v>1.0862186014935505E-2</v>
      </c>
      <c r="G597" s="41">
        <f t="shared" si="66"/>
        <v>-0.93220338983050843</v>
      </c>
      <c r="H597" s="41">
        <f t="shared" si="65"/>
        <v>-0.10689990281827016</v>
      </c>
    </row>
    <row r="598" spans="1:8" s="42" customFormat="1" x14ac:dyDescent="0.2">
      <c r="A598" s="38"/>
      <c r="B598" s="39" t="s">
        <v>571</v>
      </c>
      <c r="C598" s="40">
        <v>445</v>
      </c>
      <c r="D598" s="40">
        <v>187</v>
      </c>
      <c r="E598" s="41">
        <f t="shared" si="63"/>
        <v>0.21622934888241011</v>
      </c>
      <c r="F598" s="41">
        <f t="shared" si="64"/>
        <v>0.12695179904955872</v>
      </c>
      <c r="G598" s="41">
        <f t="shared" si="66"/>
        <v>-0.57977528089887642</v>
      </c>
      <c r="H598" s="41">
        <f t="shared" si="65"/>
        <v>-0.12536443148688048</v>
      </c>
    </row>
    <row r="599" spans="1:8" s="42" customFormat="1" x14ac:dyDescent="0.2">
      <c r="A599" s="38"/>
      <c r="B599" s="39" t="s">
        <v>572</v>
      </c>
      <c r="C599" s="40">
        <v>5</v>
      </c>
      <c r="D599" s="40">
        <v>19</v>
      </c>
      <c r="E599" s="41">
        <f t="shared" si="63"/>
        <v>2.4295432458697765E-3</v>
      </c>
      <c r="F599" s="41">
        <f t="shared" si="64"/>
        <v>1.2898845892735914E-2</v>
      </c>
      <c r="G599" s="41">
        <f t="shared" si="66"/>
        <v>2.8</v>
      </c>
      <c r="H599" s="41">
        <f t="shared" si="65"/>
        <v>6.8027210884353739E-3</v>
      </c>
    </row>
    <row r="600" spans="1:8" s="42" customFormat="1" x14ac:dyDescent="0.2">
      <c r="A600" s="38"/>
      <c r="B600" s="39" t="s">
        <v>573</v>
      </c>
      <c r="C600" s="40">
        <v>99</v>
      </c>
      <c r="D600" s="40">
        <v>175</v>
      </c>
      <c r="E600" s="41">
        <f t="shared" si="63"/>
        <v>4.8104956268221574E-2</v>
      </c>
      <c r="F600" s="41">
        <f t="shared" si="64"/>
        <v>0.11880515953835709</v>
      </c>
      <c r="G600" s="41">
        <f t="shared" si="66"/>
        <v>0.76767676767676762</v>
      </c>
      <c r="H600" s="41">
        <f t="shared" si="65"/>
        <v>3.69290573372206E-2</v>
      </c>
    </row>
    <row r="601" spans="1:8" s="42" customFormat="1" x14ac:dyDescent="0.2">
      <c r="A601" s="38"/>
      <c r="B601" s="39" t="s">
        <v>574</v>
      </c>
      <c r="C601" s="40">
        <v>627</v>
      </c>
      <c r="D601" s="40">
        <v>274</v>
      </c>
      <c r="E601" s="41">
        <f t="shared" si="63"/>
        <v>0.30466472303206998</v>
      </c>
      <c r="F601" s="41">
        <f t="shared" si="64"/>
        <v>0.18601493550577053</v>
      </c>
      <c r="G601" s="41">
        <f t="shared" si="66"/>
        <v>-0.56299840510366828</v>
      </c>
      <c r="H601" s="41">
        <f t="shared" si="65"/>
        <v>-0.17152575315840624</v>
      </c>
    </row>
    <row r="602" spans="1:8" s="42" customFormat="1" x14ac:dyDescent="0.2">
      <c r="A602" s="38"/>
      <c r="B602" s="39" t="s">
        <v>575</v>
      </c>
      <c r="C602" s="40">
        <v>2</v>
      </c>
      <c r="D602" s="40">
        <v>51</v>
      </c>
      <c r="E602" s="41">
        <f t="shared" si="63"/>
        <v>9.7181729834791054E-4</v>
      </c>
      <c r="F602" s="41">
        <f t="shared" si="64"/>
        <v>3.4623217922606926E-2</v>
      </c>
      <c r="G602" s="41">
        <f t="shared" si="66"/>
        <v>24.5</v>
      </c>
      <c r="H602" s="41">
        <f t="shared" si="65"/>
        <v>2.3809523809523808E-2</v>
      </c>
    </row>
    <row r="603" spans="1:8" s="42" customFormat="1" x14ac:dyDescent="0.2">
      <c r="A603" s="38"/>
      <c r="B603" s="39" t="s">
        <v>576</v>
      </c>
      <c r="C603" s="40">
        <v>0</v>
      </c>
      <c r="D603" s="40">
        <v>7</v>
      </c>
      <c r="E603" s="41" t="str">
        <f t="shared" si="63"/>
        <v/>
      </c>
      <c r="F603" s="41">
        <f t="shared" si="64"/>
        <v>4.7522063815342835E-3</v>
      </c>
      <c r="G603" s="41">
        <f t="shared" si="66"/>
        <v>1</v>
      </c>
      <c r="H603" s="41" t="str">
        <f t="shared" si="65"/>
        <v/>
      </c>
    </row>
    <row r="604" spans="1:8" s="42" customFormat="1" ht="25.5" x14ac:dyDescent="0.2">
      <c r="A604" s="38"/>
      <c r="B604" s="39" t="s">
        <v>577</v>
      </c>
      <c r="C604" s="40">
        <v>0</v>
      </c>
      <c r="D604" s="40">
        <v>0</v>
      </c>
      <c r="E604" s="41" t="str">
        <f t="shared" si="63"/>
        <v/>
      </c>
      <c r="F604" s="41" t="str">
        <f t="shared" si="64"/>
        <v/>
      </c>
      <c r="G604" s="41" t="str">
        <f t="shared" si="66"/>
        <v xml:space="preserve"> </v>
      </c>
      <c r="H604" s="41" t="str">
        <f t="shared" si="65"/>
        <v/>
      </c>
    </row>
    <row r="605" spans="1:8" s="42" customFormat="1" x14ac:dyDescent="0.2">
      <c r="A605" s="38"/>
      <c r="B605" s="39" t="s">
        <v>578</v>
      </c>
      <c r="C605" s="40">
        <v>16</v>
      </c>
      <c r="D605" s="40">
        <v>25</v>
      </c>
      <c r="E605" s="41">
        <f t="shared" si="63"/>
        <v>7.7745383867832843E-3</v>
      </c>
      <c r="F605" s="41">
        <f t="shared" si="64"/>
        <v>1.6972165648336729E-2</v>
      </c>
      <c r="G605" s="41">
        <f t="shared" si="66"/>
        <v>0.5625</v>
      </c>
      <c r="H605" s="41">
        <f t="shared" si="65"/>
        <v>4.3731778425655978E-3</v>
      </c>
    </row>
    <row r="606" spans="1:8" s="42" customFormat="1" x14ac:dyDescent="0.2">
      <c r="A606" s="38"/>
      <c r="B606" s="39" t="s">
        <v>579</v>
      </c>
      <c r="C606" s="40">
        <v>1</v>
      </c>
      <c r="D606" s="40">
        <v>17</v>
      </c>
      <c r="E606" s="41">
        <f t="shared" si="63"/>
        <v>4.8590864917395527E-4</v>
      </c>
      <c r="F606" s="41">
        <f t="shared" si="64"/>
        <v>1.1541072640868975E-2</v>
      </c>
      <c r="G606" s="41">
        <f t="shared" si="66"/>
        <v>16</v>
      </c>
      <c r="H606" s="41">
        <f t="shared" si="65"/>
        <v>7.7745383867832843E-3</v>
      </c>
    </row>
    <row r="607" spans="1:8" s="42" customFormat="1" ht="25.5" x14ac:dyDescent="0.2">
      <c r="A607" s="38"/>
      <c r="B607" s="39" t="s">
        <v>580</v>
      </c>
      <c r="C607" s="40">
        <v>16</v>
      </c>
      <c r="D607" s="40">
        <v>14</v>
      </c>
      <c r="E607" s="41">
        <f t="shared" si="63"/>
        <v>7.7745383867832843E-3</v>
      </c>
      <c r="F607" s="41">
        <f t="shared" si="64"/>
        <v>9.5044127630685669E-3</v>
      </c>
      <c r="G607" s="41">
        <f t="shared" si="66"/>
        <v>-0.125</v>
      </c>
      <c r="H607" s="41">
        <f t="shared" si="65"/>
        <v>-9.7181729834791054E-4</v>
      </c>
    </row>
    <row r="608" spans="1:8" s="42" customFormat="1" ht="25.5" x14ac:dyDescent="0.2">
      <c r="A608" s="38"/>
      <c r="B608" s="39" t="s">
        <v>581</v>
      </c>
      <c r="C608" s="40">
        <v>36</v>
      </c>
      <c r="D608" s="40">
        <v>40</v>
      </c>
      <c r="E608" s="41">
        <f t="shared" si="63"/>
        <v>1.7492711370262391E-2</v>
      </c>
      <c r="F608" s="41">
        <f t="shared" si="64"/>
        <v>2.7155465037338764E-2</v>
      </c>
      <c r="G608" s="41">
        <f t="shared" si="66"/>
        <v>0.1111111111111111</v>
      </c>
      <c r="H608" s="41">
        <f t="shared" si="65"/>
        <v>1.9436345966958211E-3</v>
      </c>
    </row>
    <row r="609" spans="1:8" ht="25.5" x14ac:dyDescent="0.2">
      <c r="A609" s="14"/>
      <c r="B609" s="15" t="s">
        <v>582</v>
      </c>
      <c r="C609" s="16">
        <v>1</v>
      </c>
      <c r="D609" s="16">
        <v>4</v>
      </c>
      <c r="E609" s="17">
        <f t="shared" si="63"/>
        <v>4.8590864917395527E-4</v>
      </c>
      <c r="F609" s="17">
        <f t="shared" si="64"/>
        <v>2.7155465037338763E-3</v>
      </c>
      <c r="G609" s="17">
        <f t="shared" si="66"/>
        <v>3</v>
      </c>
      <c r="H609" s="17">
        <f t="shared" si="65"/>
        <v>1.4577259475218659E-3</v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610"/>
  <sheetViews>
    <sheetView showGridLines="0" workbookViewId="0">
      <selection activeCell="A583" sqref="A583:XFD60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607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3</v>
      </c>
      <c r="C6" s="27" t="s">
        <v>4</v>
      </c>
      <c r="D6" s="28"/>
      <c r="E6" s="27" t="s">
        <v>5</v>
      </c>
      <c r="F6" s="28"/>
      <c r="G6" s="34" t="s">
        <v>6</v>
      </c>
      <c r="H6" s="36" t="s">
        <v>7</v>
      </c>
    </row>
    <row r="7" spans="1:8" ht="20.100000000000001" customHeight="1" thickBot="1" x14ac:dyDescent="0.25">
      <c r="B7" s="26"/>
      <c r="C7" s="7">
        <v>2019</v>
      </c>
      <c r="D7" s="7">
        <v>2020</v>
      </c>
      <c r="E7" s="7">
        <v>2019</v>
      </c>
      <c r="F7" s="7">
        <v>2020</v>
      </c>
      <c r="G7" s="35"/>
      <c r="H7" s="37"/>
    </row>
    <row r="8" spans="1:8" ht="20.100000000000001" customHeight="1" thickBot="1" x14ac:dyDescent="0.25">
      <c r="A8" s="11"/>
      <c r="B8" s="8" t="s">
        <v>608</v>
      </c>
      <c r="C8" s="12">
        <f>+C19+C75+C173+C349+C582</f>
        <v>1797</v>
      </c>
      <c r="D8" s="13">
        <f>+D19+D75+D173+D349+D582</f>
        <v>699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-0.61101836393989983</v>
      </c>
      <c r="H8" s="10">
        <f t="shared" ref="H8:H13" si="1">+IF(OR(AND(E8=""),(G8="")),"",E8*G8)</f>
        <v>-0.61101836393989983</v>
      </c>
    </row>
    <row r="9" spans="1:8" s="42" customFormat="1" x14ac:dyDescent="0.2">
      <c r="A9" s="38"/>
      <c r="B9" s="39" t="s">
        <v>8</v>
      </c>
      <c r="C9" s="40">
        <f>+C19</f>
        <v>27</v>
      </c>
      <c r="D9" s="40">
        <f>+D19</f>
        <v>1</v>
      </c>
      <c r="E9" s="41">
        <f t="shared" ref="E9:F13" si="2">+C9/C$8</f>
        <v>1.5025041736227046E-2</v>
      </c>
      <c r="F9" s="41">
        <f t="shared" si="2"/>
        <v>1.4306151645207439E-3</v>
      </c>
      <c r="G9" s="41">
        <f t="shared" si="0"/>
        <v>-0.96296296296296291</v>
      </c>
      <c r="H9" s="41">
        <f t="shared" si="1"/>
        <v>-1.4468558708959377E-2</v>
      </c>
    </row>
    <row r="10" spans="1:8" s="42" customFormat="1" x14ac:dyDescent="0.2">
      <c r="A10" s="38"/>
      <c r="B10" s="39" t="s">
        <v>9</v>
      </c>
      <c r="C10" s="40">
        <f>+C75</f>
        <v>54</v>
      </c>
      <c r="D10" s="40">
        <f>+D75</f>
        <v>22</v>
      </c>
      <c r="E10" s="41">
        <f t="shared" si="2"/>
        <v>3.0050083472454091E-2</v>
      </c>
      <c r="F10" s="41">
        <f t="shared" si="2"/>
        <v>3.1473533619456366E-2</v>
      </c>
      <c r="G10" s="41">
        <f t="shared" si="0"/>
        <v>-0.59259259259259256</v>
      </c>
      <c r="H10" s="41">
        <f t="shared" si="1"/>
        <v>-1.7807456872565387E-2</v>
      </c>
    </row>
    <row r="11" spans="1:8" s="42" customFormat="1" ht="25.5" x14ac:dyDescent="0.2">
      <c r="A11" s="38"/>
      <c r="B11" s="39" t="s">
        <v>10</v>
      </c>
      <c r="C11" s="40">
        <f>+C173</f>
        <v>265</v>
      </c>
      <c r="D11" s="40">
        <f>+D173</f>
        <v>222</v>
      </c>
      <c r="E11" s="41">
        <f t="shared" si="2"/>
        <v>0.14746800222593212</v>
      </c>
      <c r="F11" s="41">
        <f t="shared" si="2"/>
        <v>0.31759656652360513</v>
      </c>
      <c r="G11" s="41">
        <f t="shared" si="0"/>
        <v>-0.16226415094339622</v>
      </c>
      <c r="H11" s="41">
        <f t="shared" si="1"/>
        <v>-2.3928770172509738E-2</v>
      </c>
    </row>
    <row r="12" spans="1:8" s="42" customFormat="1" x14ac:dyDescent="0.2">
      <c r="A12" s="38"/>
      <c r="B12" s="39" t="s">
        <v>11</v>
      </c>
      <c r="C12" s="40">
        <f>+C349</f>
        <v>334</v>
      </c>
      <c r="D12" s="40">
        <f>+D349</f>
        <v>70</v>
      </c>
      <c r="E12" s="41">
        <f t="shared" si="2"/>
        <v>0.18586533110740122</v>
      </c>
      <c r="F12" s="41">
        <f t="shared" si="2"/>
        <v>0.10014306151645208</v>
      </c>
      <c r="G12" s="41">
        <f t="shared" si="0"/>
        <v>-0.79041916167664672</v>
      </c>
      <c r="H12" s="41">
        <f t="shared" si="1"/>
        <v>-0.14691151919866444</v>
      </c>
    </row>
    <row r="13" spans="1:8" s="42" customFormat="1" x14ac:dyDescent="0.2">
      <c r="A13" s="38"/>
      <c r="B13" s="39" t="s">
        <v>12</v>
      </c>
      <c r="C13" s="40">
        <f>+C582</f>
        <v>1117</v>
      </c>
      <c r="D13" s="40">
        <f>+D582</f>
        <v>384</v>
      </c>
      <c r="E13" s="41">
        <f t="shared" si="2"/>
        <v>0.62159154145798556</v>
      </c>
      <c r="F13" s="41">
        <f t="shared" si="2"/>
        <v>0.54935622317596566</v>
      </c>
      <c r="G13" s="41">
        <f t="shared" si="0"/>
        <v>-0.65622202327663381</v>
      </c>
      <c r="H13" s="41">
        <f t="shared" si="1"/>
        <v>-0.40790205898720089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3</v>
      </c>
      <c r="C17" s="22" t="s">
        <v>14</v>
      </c>
      <c r="D17" s="24"/>
      <c r="E17" s="22" t="s">
        <v>5</v>
      </c>
      <c r="F17" s="24"/>
      <c r="G17" s="22" t="s">
        <v>15</v>
      </c>
      <c r="H17" s="22" t="s">
        <v>7</v>
      </c>
    </row>
    <row r="18" spans="1:8" x14ac:dyDescent="0.2">
      <c r="A18" s="14"/>
      <c r="B18" s="23"/>
      <c r="C18" s="18">
        <v>2019</v>
      </c>
      <c r="D18" s="18">
        <v>2020</v>
      </c>
      <c r="E18" s="18">
        <v>2019</v>
      </c>
      <c r="F18" s="18">
        <v>2020</v>
      </c>
      <c r="G18" s="23"/>
      <c r="H18" s="23"/>
    </row>
    <row r="19" spans="1:8" x14ac:dyDescent="0.2">
      <c r="A19" s="14"/>
      <c r="B19" s="19" t="s">
        <v>8</v>
      </c>
      <c r="C19" s="20">
        <f>SUM(C20:C69)</f>
        <v>27</v>
      </c>
      <c r="D19" s="20">
        <f>SUM(D20:D69)</f>
        <v>1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-0.96296296296296291</v>
      </c>
      <c r="H19" s="21">
        <f t="shared" ref="H19:H50" si="5">+IF(OR(AND(E19=""),(G19="")),"",E19*G19)</f>
        <v>-0.96296296296296291</v>
      </c>
    </row>
    <row r="20" spans="1:8" s="42" customFormat="1" x14ac:dyDescent="0.2">
      <c r="A20" s="38"/>
      <c r="B20" s="39" t="s">
        <v>16</v>
      </c>
      <c r="C20" s="40">
        <v>0</v>
      </c>
      <c r="D20" s="40">
        <v>0</v>
      </c>
      <c r="E20" s="41" t="str">
        <f t="shared" si="3"/>
        <v/>
      </c>
      <c r="F20" s="41" t="str">
        <f t="shared" si="4"/>
        <v/>
      </c>
      <c r="G20" s="41" t="str">
        <f t="shared" ref="G20:G51" si="6">+IF(AND(C20=0,D20=0)," ",IF(C20=0,1,IF(D20=0,-1,(D20-C20)/C20)))</f>
        <v xml:space="preserve"> </v>
      </c>
      <c r="H20" s="41" t="str">
        <f t="shared" si="5"/>
        <v/>
      </c>
    </row>
    <row r="21" spans="1:8" s="42" customFormat="1" x14ac:dyDescent="0.2">
      <c r="A21" s="38"/>
      <c r="B21" s="39" t="s">
        <v>17</v>
      </c>
      <c r="C21" s="40">
        <v>0</v>
      </c>
      <c r="D21" s="40">
        <v>0</v>
      </c>
      <c r="E21" s="41" t="str">
        <f t="shared" si="3"/>
        <v/>
      </c>
      <c r="F21" s="41" t="str">
        <f t="shared" si="4"/>
        <v/>
      </c>
      <c r="G21" s="41" t="str">
        <f t="shared" si="6"/>
        <v xml:space="preserve"> </v>
      </c>
      <c r="H21" s="41" t="str">
        <f t="shared" si="5"/>
        <v/>
      </c>
    </row>
    <row r="22" spans="1:8" s="42" customFormat="1" ht="38.25" x14ac:dyDescent="0.2">
      <c r="A22" s="38"/>
      <c r="B22" s="39" t="s">
        <v>18</v>
      </c>
      <c r="C22" s="40">
        <v>0</v>
      </c>
      <c r="D22" s="40">
        <v>0</v>
      </c>
      <c r="E22" s="41" t="str">
        <f t="shared" si="3"/>
        <v/>
      </c>
      <c r="F22" s="41" t="str">
        <f t="shared" si="4"/>
        <v/>
      </c>
      <c r="G22" s="41" t="str">
        <f t="shared" si="6"/>
        <v xml:space="preserve"> </v>
      </c>
      <c r="H22" s="41" t="str">
        <f t="shared" si="5"/>
        <v/>
      </c>
    </row>
    <row r="23" spans="1:8" s="42" customFormat="1" ht="38.25" x14ac:dyDescent="0.2">
      <c r="A23" s="38"/>
      <c r="B23" s="39" t="s">
        <v>19</v>
      </c>
      <c r="C23" s="40">
        <v>0</v>
      </c>
      <c r="D23" s="40">
        <v>0</v>
      </c>
      <c r="E23" s="41" t="str">
        <f t="shared" si="3"/>
        <v/>
      </c>
      <c r="F23" s="41" t="str">
        <f t="shared" si="4"/>
        <v/>
      </c>
      <c r="G23" s="41" t="str">
        <f t="shared" si="6"/>
        <v xml:space="preserve"> </v>
      </c>
      <c r="H23" s="41" t="str">
        <f t="shared" si="5"/>
        <v/>
      </c>
    </row>
    <row r="24" spans="1:8" s="42" customFormat="1" ht="25.5" x14ac:dyDescent="0.2">
      <c r="A24" s="38"/>
      <c r="B24" s="39" t="s">
        <v>20</v>
      </c>
      <c r="C24" s="40">
        <v>0</v>
      </c>
      <c r="D24" s="40">
        <v>0</v>
      </c>
      <c r="E24" s="41" t="str">
        <f t="shared" si="3"/>
        <v/>
      </c>
      <c r="F24" s="41" t="str">
        <f t="shared" si="4"/>
        <v/>
      </c>
      <c r="G24" s="41" t="str">
        <f t="shared" si="6"/>
        <v xml:space="preserve"> </v>
      </c>
      <c r="H24" s="41" t="str">
        <f t="shared" si="5"/>
        <v/>
      </c>
    </row>
    <row r="25" spans="1:8" s="42" customFormat="1" ht="38.25" x14ac:dyDescent="0.2">
      <c r="A25" s="38"/>
      <c r="B25" s="39" t="s">
        <v>21</v>
      </c>
      <c r="C25" s="40">
        <v>0</v>
      </c>
      <c r="D25" s="40">
        <v>0</v>
      </c>
      <c r="E25" s="41" t="str">
        <f t="shared" si="3"/>
        <v/>
      </c>
      <c r="F25" s="41" t="str">
        <f t="shared" si="4"/>
        <v/>
      </c>
      <c r="G25" s="41" t="str">
        <f t="shared" si="6"/>
        <v xml:space="preserve"> </v>
      </c>
      <c r="H25" s="41" t="str">
        <f t="shared" si="5"/>
        <v/>
      </c>
    </row>
    <row r="26" spans="1:8" s="42" customFormat="1" ht="25.5" x14ac:dyDescent="0.2">
      <c r="A26" s="38"/>
      <c r="B26" s="39" t="s">
        <v>22</v>
      </c>
      <c r="C26" s="40">
        <v>0</v>
      </c>
      <c r="D26" s="40">
        <v>0</v>
      </c>
      <c r="E26" s="41" t="str">
        <f t="shared" si="3"/>
        <v/>
      </c>
      <c r="F26" s="41" t="str">
        <f t="shared" si="4"/>
        <v/>
      </c>
      <c r="G26" s="41" t="str">
        <f t="shared" si="6"/>
        <v xml:space="preserve"> </v>
      </c>
      <c r="H26" s="41" t="str">
        <f t="shared" si="5"/>
        <v/>
      </c>
    </row>
    <row r="27" spans="1:8" s="42" customFormat="1" x14ac:dyDescent="0.2">
      <c r="A27" s="38"/>
      <c r="B27" s="39" t="s">
        <v>23</v>
      </c>
      <c r="C27" s="40">
        <v>1</v>
      </c>
      <c r="D27" s="40">
        <v>0</v>
      </c>
      <c r="E27" s="41">
        <f t="shared" si="3"/>
        <v>3.7037037037037035E-2</v>
      </c>
      <c r="F27" s="41" t="str">
        <f t="shared" si="4"/>
        <v/>
      </c>
      <c r="G27" s="41">
        <f t="shared" si="6"/>
        <v>-1</v>
      </c>
      <c r="H27" s="41">
        <f t="shared" si="5"/>
        <v>-3.7037037037037035E-2</v>
      </c>
    </row>
    <row r="28" spans="1:8" s="42" customFormat="1" x14ac:dyDescent="0.2">
      <c r="A28" s="38"/>
      <c r="B28" s="39" t="s">
        <v>24</v>
      </c>
      <c r="C28" s="40">
        <v>0</v>
      </c>
      <c r="D28" s="40">
        <v>0</v>
      </c>
      <c r="E28" s="41" t="str">
        <f t="shared" si="3"/>
        <v/>
      </c>
      <c r="F28" s="41" t="str">
        <f t="shared" si="4"/>
        <v/>
      </c>
      <c r="G28" s="41" t="str">
        <f t="shared" si="6"/>
        <v xml:space="preserve"> </v>
      </c>
      <c r="H28" s="41" t="str">
        <f t="shared" si="5"/>
        <v/>
      </c>
    </row>
    <row r="29" spans="1:8" s="42" customFormat="1" x14ac:dyDescent="0.2">
      <c r="A29" s="38"/>
      <c r="B29" s="39" t="s">
        <v>25</v>
      </c>
      <c r="C29" s="40">
        <v>0</v>
      </c>
      <c r="D29" s="40">
        <v>0</v>
      </c>
      <c r="E29" s="41" t="str">
        <f t="shared" si="3"/>
        <v/>
      </c>
      <c r="F29" s="41" t="str">
        <f t="shared" si="4"/>
        <v/>
      </c>
      <c r="G29" s="41" t="str">
        <f t="shared" si="6"/>
        <v xml:space="preserve"> </v>
      </c>
      <c r="H29" s="41" t="str">
        <f t="shared" si="5"/>
        <v/>
      </c>
    </row>
    <row r="30" spans="1:8" s="42" customFormat="1" x14ac:dyDescent="0.2">
      <c r="A30" s="38"/>
      <c r="B30" s="39" t="s">
        <v>26</v>
      </c>
      <c r="C30" s="40">
        <v>1</v>
      </c>
      <c r="D30" s="40">
        <v>1</v>
      </c>
      <c r="E30" s="41">
        <f t="shared" si="3"/>
        <v>3.7037037037037035E-2</v>
      </c>
      <c r="F30" s="41">
        <f t="shared" si="4"/>
        <v>1</v>
      </c>
      <c r="G30" s="41">
        <f t="shared" si="6"/>
        <v>0</v>
      </c>
      <c r="H30" s="41">
        <f t="shared" si="5"/>
        <v>0</v>
      </c>
    </row>
    <row r="31" spans="1:8" s="42" customFormat="1" ht="25.5" x14ac:dyDescent="0.2">
      <c r="A31" s="38"/>
      <c r="B31" s="39" t="s">
        <v>27</v>
      </c>
      <c r="C31" s="40">
        <v>0</v>
      </c>
      <c r="D31" s="40">
        <v>0</v>
      </c>
      <c r="E31" s="41" t="str">
        <f t="shared" si="3"/>
        <v/>
      </c>
      <c r="F31" s="41" t="str">
        <f t="shared" si="4"/>
        <v/>
      </c>
      <c r="G31" s="41" t="str">
        <f t="shared" si="6"/>
        <v xml:space="preserve"> </v>
      </c>
      <c r="H31" s="41" t="str">
        <f t="shared" si="5"/>
        <v/>
      </c>
    </row>
    <row r="32" spans="1:8" s="42" customFormat="1" x14ac:dyDescent="0.2">
      <c r="A32" s="38"/>
      <c r="B32" s="39" t="s">
        <v>28</v>
      </c>
      <c r="C32" s="40">
        <v>1</v>
      </c>
      <c r="D32" s="40">
        <v>0</v>
      </c>
      <c r="E32" s="41">
        <f t="shared" si="3"/>
        <v>3.7037037037037035E-2</v>
      </c>
      <c r="F32" s="41" t="str">
        <f t="shared" si="4"/>
        <v/>
      </c>
      <c r="G32" s="41">
        <f t="shared" si="6"/>
        <v>-1</v>
      </c>
      <c r="H32" s="41">
        <f t="shared" si="5"/>
        <v>-3.7037037037037035E-2</v>
      </c>
    </row>
    <row r="33" spans="1:8" s="42" customFormat="1" x14ac:dyDescent="0.2">
      <c r="A33" s="38"/>
      <c r="B33" s="39" t="s">
        <v>29</v>
      </c>
      <c r="C33" s="40">
        <v>1</v>
      </c>
      <c r="D33" s="40">
        <v>0</v>
      </c>
      <c r="E33" s="41">
        <f t="shared" si="3"/>
        <v>3.7037037037037035E-2</v>
      </c>
      <c r="F33" s="41" t="str">
        <f t="shared" si="4"/>
        <v/>
      </c>
      <c r="G33" s="41">
        <f t="shared" si="6"/>
        <v>-1</v>
      </c>
      <c r="H33" s="41">
        <f t="shared" si="5"/>
        <v>-3.7037037037037035E-2</v>
      </c>
    </row>
    <row r="34" spans="1:8" s="42" customFormat="1" x14ac:dyDescent="0.2">
      <c r="A34" s="38"/>
      <c r="B34" s="39" t="s">
        <v>30</v>
      </c>
      <c r="C34" s="40">
        <v>0</v>
      </c>
      <c r="D34" s="40">
        <v>0</v>
      </c>
      <c r="E34" s="41" t="str">
        <f t="shared" si="3"/>
        <v/>
      </c>
      <c r="F34" s="41" t="str">
        <f t="shared" si="4"/>
        <v/>
      </c>
      <c r="G34" s="41" t="str">
        <f t="shared" si="6"/>
        <v xml:space="preserve"> </v>
      </c>
      <c r="H34" s="41" t="str">
        <f t="shared" si="5"/>
        <v/>
      </c>
    </row>
    <row r="35" spans="1:8" s="42" customFormat="1" x14ac:dyDescent="0.2">
      <c r="A35" s="38"/>
      <c r="B35" s="39" t="s">
        <v>31</v>
      </c>
      <c r="C35" s="40">
        <v>0</v>
      </c>
      <c r="D35" s="40">
        <v>0</v>
      </c>
      <c r="E35" s="41" t="str">
        <f t="shared" si="3"/>
        <v/>
      </c>
      <c r="F35" s="41" t="str">
        <f t="shared" si="4"/>
        <v/>
      </c>
      <c r="G35" s="41" t="str">
        <f t="shared" si="6"/>
        <v xml:space="preserve"> </v>
      </c>
      <c r="H35" s="41" t="str">
        <f t="shared" si="5"/>
        <v/>
      </c>
    </row>
    <row r="36" spans="1:8" s="42" customFormat="1" x14ac:dyDescent="0.2">
      <c r="A36" s="38"/>
      <c r="B36" s="39" t="s">
        <v>32</v>
      </c>
      <c r="C36" s="40">
        <v>0</v>
      </c>
      <c r="D36" s="40">
        <v>0</v>
      </c>
      <c r="E36" s="41" t="str">
        <f t="shared" si="3"/>
        <v/>
      </c>
      <c r="F36" s="41" t="str">
        <f t="shared" si="4"/>
        <v/>
      </c>
      <c r="G36" s="41" t="str">
        <f t="shared" si="6"/>
        <v xml:space="preserve"> </v>
      </c>
      <c r="H36" s="41" t="str">
        <f t="shared" si="5"/>
        <v/>
      </c>
    </row>
    <row r="37" spans="1:8" s="42" customFormat="1" ht="25.5" x14ac:dyDescent="0.2">
      <c r="A37" s="38"/>
      <c r="B37" s="39" t="s">
        <v>33</v>
      </c>
      <c r="C37" s="40">
        <v>0</v>
      </c>
      <c r="D37" s="40">
        <v>0</v>
      </c>
      <c r="E37" s="41" t="str">
        <f t="shared" si="3"/>
        <v/>
      </c>
      <c r="F37" s="41" t="str">
        <f t="shared" si="4"/>
        <v/>
      </c>
      <c r="G37" s="41" t="str">
        <f t="shared" si="6"/>
        <v xml:space="preserve"> </v>
      </c>
      <c r="H37" s="41" t="str">
        <f t="shared" si="5"/>
        <v/>
      </c>
    </row>
    <row r="38" spans="1:8" s="42" customFormat="1" ht="25.5" x14ac:dyDescent="0.2">
      <c r="A38" s="38"/>
      <c r="B38" s="39" t="s">
        <v>34</v>
      </c>
      <c r="C38" s="40">
        <v>0</v>
      </c>
      <c r="D38" s="40">
        <v>0</v>
      </c>
      <c r="E38" s="41" t="str">
        <f t="shared" si="3"/>
        <v/>
      </c>
      <c r="F38" s="41" t="str">
        <f t="shared" si="4"/>
        <v/>
      </c>
      <c r="G38" s="41" t="str">
        <f t="shared" si="6"/>
        <v xml:space="preserve"> </v>
      </c>
      <c r="H38" s="41" t="str">
        <f t="shared" si="5"/>
        <v/>
      </c>
    </row>
    <row r="39" spans="1:8" s="42" customFormat="1" x14ac:dyDescent="0.2">
      <c r="A39" s="38"/>
      <c r="B39" s="39" t="s">
        <v>35</v>
      </c>
      <c r="C39" s="40">
        <v>0</v>
      </c>
      <c r="D39" s="40">
        <v>0</v>
      </c>
      <c r="E39" s="41" t="str">
        <f t="shared" si="3"/>
        <v/>
      </c>
      <c r="F39" s="41" t="str">
        <f t="shared" si="4"/>
        <v/>
      </c>
      <c r="G39" s="41" t="str">
        <f t="shared" si="6"/>
        <v xml:space="preserve"> </v>
      </c>
      <c r="H39" s="41" t="str">
        <f t="shared" si="5"/>
        <v/>
      </c>
    </row>
    <row r="40" spans="1:8" s="42" customFormat="1" ht="25.5" x14ac:dyDescent="0.2">
      <c r="A40" s="38"/>
      <c r="B40" s="39" t="s">
        <v>36</v>
      </c>
      <c r="C40" s="40">
        <v>0</v>
      </c>
      <c r="D40" s="40">
        <v>0</v>
      </c>
      <c r="E40" s="41" t="str">
        <f t="shared" si="3"/>
        <v/>
      </c>
      <c r="F40" s="41" t="str">
        <f t="shared" si="4"/>
        <v/>
      </c>
      <c r="G40" s="41" t="str">
        <f t="shared" si="6"/>
        <v xml:space="preserve"> </v>
      </c>
      <c r="H40" s="41" t="str">
        <f t="shared" si="5"/>
        <v/>
      </c>
    </row>
    <row r="41" spans="1:8" s="42" customFormat="1" ht="25.5" x14ac:dyDescent="0.2">
      <c r="A41" s="38"/>
      <c r="B41" s="39" t="s">
        <v>37</v>
      </c>
      <c r="C41" s="40">
        <v>0</v>
      </c>
      <c r="D41" s="40">
        <v>0</v>
      </c>
      <c r="E41" s="41" t="str">
        <f t="shared" si="3"/>
        <v/>
      </c>
      <c r="F41" s="41" t="str">
        <f t="shared" si="4"/>
        <v/>
      </c>
      <c r="G41" s="41" t="str">
        <f t="shared" si="6"/>
        <v xml:space="preserve"> </v>
      </c>
      <c r="H41" s="41" t="str">
        <f t="shared" si="5"/>
        <v/>
      </c>
    </row>
    <row r="42" spans="1:8" s="42" customFormat="1" x14ac:dyDescent="0.2">
      <c r="A42" s="38"/>
      <c r="B42" s="39" t="s">
        <v>38</v>
      </c>
      <c r="C42" s="40">
        <v>0</v>
      </c>
      <c r="D42" s="40">
        <v>0</v>
      </c>
      <c r="E42" s="41" t="str">
        <f t="shared" si="3"/>
        <v/>
      </c>
      <c r="F42" s="41" t="str">
        <f t="shared" si="4"/>
        <v/>
      </c>
      <c r="G42" s="41" t="str">
        <f t="shared" si="6"/>
        <v xml:space="preserve"> </v>
      </c>
      <c r="H42" s="41" t="str">
        <f t="shared" si="5"/>
        <v/>
      </c>
    </row>
    <row r="43" spans="1:8" s="42" customFormat="1" x14ac:dyDescent="0.2">
      <c r="A43" s="38"/>
      <c r="B43" s="39" t="s">
        <v>39</v>
      </c>
      <c r="C43" s="40">
        <v>0</v>
      </c>
      <c r="D43" s="40">
        <v>0</v>
      </c>
      <c r="E43" s="41" t="str">
        <f t="shared" si="3"/>
        <v/>
      </c>
      <c r="F43" s="41" t="str">
        <f t="shared" si="4"/>
        <v/>
      </c>
      <c r="G43" s="41" t="str">
        <f t="shared" si="6"/>
        <v xml:space="preserve"> </v>
      </c>
      <c r="H43" s="41" t="str">
        <f t="shared" si="5"/>
        <v/>
      </c>
    </row>
    <row r="44" spans="1:8" s="42" customFormat="1" ht="25.5" x14ac:dyDescent="0.2">
      <c r="A44" s="38"/>
      <c r="B44" s="39" t="s">
        <v>40</v>
      </c>
      <c r="C44" s="40">
        <v>0</v>
      </c>
      <c r="D44" s="40">
        <v>0</v>
      </c>
      <c r="E44" s="41" t="str">
        <f t="shared" si="3"/>
        <v/>
      </c>
      <c r="F44" s="41" t="str">
        <f t="shared" si="4"/>
        <v/>
      </c>
      <c r="G44" s="41" t="str">
        <f t="shared" si="6"/>
        <v xml:space="preserve"> </v>
      </c>
      <c r="H44" s="41" t="str">
        <f t="shared" si="5"/>
        <v/>
      </c>
    </row>
    <row r="45" spans="1:8" s="42" customFormat="1" ht="25.5" x14ac:dyDescent="0.2">
      <c r="A45" s="38"/>
      <c r="B45" s="39" t="s">
        <v>41</v>
      </c>
      <c r="C45" s="40">
        <v>0</v>
      </c>
      <c r="D45" s="40">
        <v>0</v>
      </c>
      <c r="E45" s="41" t="str">
        <f t="shared" si="3"/>
        <v/>
      </c>
      <c r="F45" s="41" t="str">
        <f t="shared" si="4"/>
        <v/>
      </c>
      <c r="G45" s="41" t="str">
        <f t="shared" si="6"/>
        <v xml:space="preserve"> </v>
      </c>
      <c r="H45" s="41" t="str">
        <f t="shared" si="5"/>
        <v/>
      </c>
    </row>
    <row r="46" spans="1:8" s="42" customFormat="1" ht="25.5" x14ac:dyDescent="0.2">
      <c r="A46" s="38"/>
      <c r="B46" s="39" t="s">
        <v>42</v>
      </c>
      <c r="C46" s="40">
        <v>0</v>
      </c>
      <c r="D46" s="40">
        <v>0</v>
      </c>
      <c r="E46" s="41" t="str">
        <f t="shared" si="3"/>
        <v/>
      </c>
      <c r="F46" s="41" t="str">
        <f t="shared" si="4"/>
        <v/>
      </c>
      <c r="G46" s="41" t="str">
        <f t="shared" si="6"/>
        <v xml:space="preserve"> </v>
      </c>
      <c r="H46" s="41" t="str">
        <f t="shared" si="5"/>
        <v/>
      </c>
    </row>
    <row r="47" spans="1:8" s="42" customFormat="1" x14ac:dyDescent="0.2">
      <c r="A47" s="38"/>
      <c r="B47" s="39" t="s">
        <v>43</v>
      </c>
      <c r="C47" s="40">
        <v>0</v>
      </c>
      <c r="D47" s="40">
        <v>0</v>
      </c>
      <c r="E47" s="41" t="str">
        <f t="shared" si="3"/>
        <v/>
      </c>
      <c r="F47" s="41" t="str">
        <f t="shared" si="4"/>
        <v/>
      </c>
      <c r="G47" s="41" t="str">
        <f t="shared" si="6"/>
        <v xml:space="preserve"> </v>
      </c>
      <c r="H47" s="41" t="str">
        <f t="shared" si="5"/>
        <v/>
      </c>
    </row>
    <row r="48" spans="1:8" s="42" customFormat="1" ht="25.5" x14ac:dyDescent="0.2">
      <c r="A48" s="38"/>
      <c r="B48" s="39" t="s">
        <v>44</v>
      </c>
      <c r="C48" s="40">
        <v>0</v>
      </c>
      <c r="D48" s="40">
        <v>0</v>
      </c>
      <c r="E48" s="41" t="str">
        <f t="shared" si="3"/>
        <v/>
      </c>
      <c r="F48" s="41" t="str">
        <f t="shared" si="4"/>
        <v/>
      </c>
      <c r="G48" s="41" t="str">
        <f t="shared" si="6"/>
        <v xml:space="preserve"> </v>
      </c>
      <c r="H48" s="41" t="str">
        <f t="shared" si="5"/>
        <v/>
      </c>
    </row>
    <row r="49" spans="1:8" s="42" customFormat="1" ht="25.5" x14ac:dyDescent="0.2">
      <c r="A49" s="38"/>
      <c r="B49" s="39" t="s">
        <v>45</v>
      </c>
      <c r="C49" s="40">
        <v>0</v>
      </c>
      <c r="D49" s="40">
        <v>0</v>
      </c>
      <c r="E49" s="41" t="str">
        <f t="shared" si="3"/>
        <v/>
      </c>
      <c r="F49" s="41" t="str">
        <f t="shared" si="4"/>
        <v/>
      </c>
      <c r="G49" s="41" t="str">
        <f t="shared" si="6"/>
        <v xml:space="preserve"> </v>
      </c>
      <c r="H49" s="41" t="str">
        <f t="shared" si="5"/>
        <v/>
      </c>
    </row>
    <row r="50" spans="1:8" s="42" customFormat="1" x14ac:dyDescent="0.2">
      <c r="A50" s="38"/>
      <c r="B50" s="39" t="s">
        <v>46</v>
      </c>
      <c r="C50" s="40">
        <v>0</v>
      </c>
      <c r="D50" s="40">
        <v>0</v>
      </c>
      <c r="E50" s="41" t="str">
        <f t="shared" si="3"/>
        <v/>
      </c>
      <c r="F50" s="41" t="str">
        <f t="shared" si="4"/>
        <v/>
      </c>
      <c r="G50" s="41" t="str">
        <f t="shared" si="6"/>
        <v xml:space="preserve"> </v>
      </c>
      <c r="H50" s="41" t="str">
        <f t="shared" si="5"/>
        <v/>
      </c>
    </row>
    <row r="51" spans="1:8" s="42" customFormat="1" x14ac:dyDescent="0.2">
      <c r="A51" s="38"/>
      <c r="B51" s="39" t="s">
        <v>47</v>
      </c>
      <c r="C51" s="40">
        <v>0</v>
      </c>
      <c r="D51" s="40">
        <v>0</v>
      </c>
      <c r="E51" s="41" t="str">
        <f t="shared" ref="E51:E69" si="7">+IF(C51=0,"",C51/C$19)</f>
        <v/>
      </c>
      <c r="F51" s="41" t="str">
        <f t="shared" ref="F51:F69" si="8">+IF(D51=0,"",D51/D$19)</f>
        <v/>
      </c>
      <c r="G51" s="41" t="str">
        <f t="shared" si="6"/>
        <v xml:space="preserve"> </v>
      </c>
      <c r="H51" s="41" t="str">
        <f t="shared" ref="H51:H69" si="9">+IF(OR(AND(E51=""),(G51="")),"",E51*G51)</f>
        <v/>
      </c>
    </row>
    <row r="52" spans="1:8" s="42" customFormat="1" x14ac:dyDescent="0.2">
      <c r="A52" s="38"/>
      <c r="B52" s="39" t="s">
        <v>48</v>
      </c>
      <c r="C52" s="40">
        <v>0</v>
      </c>
      <c r="D52" s="40">
        <v>0</v>
      </c>
      <c r="E52" s="41" t="str">
        <f t="shared" si="7"/>
        <v/>
      </c>
      <c r="F52" s="41" t="str">
        <f t="shared" si="8"/>
        <v/>
      </c>
      <c r="G52" s="41" t="str">
        <f t="shared" ref="G52:G69" si="10">+IF(AND(C52=0,D52=0)," ",IF(C52=0,1,IF(D52=0,-1,(D52-C52)/C52)))</f>
        <v xml:space="preserve"> </v>
      </c>
      <c r="H52" s="41" t="str">
        <f t="shared" si="9"/>
        <v/>
      </c>
    </row>
    <row r="53" spans="1:8" s="42" customFormat="1" x14ac:dyDescent="0.2">
      <c r="A53" s="38"/>
      <c r="B53" s="39" t="s">
        <v>49</v>
      </c>
      <c r="C53" s="40">
        <v>0</v>
      </c>
      <c r="D53" s="40">
        <v>0</v>
      </c>
      <c r="E53" s="41" t="str">
        <f t="shared" si="7"/>
        <v/>
      </c>
      <c r="F53" s="41" t="str">
        <f t="shared" si="8"/>
        <v/>
      </c>
      <c r="G53" s="41" t="str">
        <f t="shared" si="10"/>
        <v xml:space="preserve"> </v>
      </c>
      <c r="H53" s="41" t="str">
        <f t="shared" si="9"/>
        <v/>
      </c>
    </row>
    <row r="54" spans="1:8" s="42" customFormat="1" x14ac:dyDescent="0.2">
      <c r="A54" s="38"/>
      <c r="B54" s="39" t="s">
        <v>50</v>
      </c>
      <c r="C54" s="40">
        <v>0</v>
      </c>
      <c r="D54" s="40">
        <v>0</v>
      </c>
      <c r="E54" s="41" t="str">
        <f t="shared" si="7"/>
        <v/>
      </c>
      <c r="F54" s="41" t="str">
        <f t="shared" si="8"/>
        <v/>
      </c>
      <c r="G54" s="41" t="str">
        <f t="shared" si="10"/>
        <v xml:space="preserve"> </v>
      </c>
      <c r="H54" s="41" t="str">
        <f t="shared" si="9"/>
        <v/>
      </c>
    </row>
    <row r="55" spans="1:8" s="42" customFormat="1" x14ac:dyDescent="0.2">
      <c r="A55" s="38"/>
      <c r="B55" s="39" t="s">
        <v>51</v>
      </c>
      <c r="C55" s="40">
        <v>0</v>
      </c>
      <c r="D55" s="40">
        <v>0</v>
      </c>
      <c r="E55" s="41" t="str">
        <f t="shared" si="7"/>
        <v/>
      </c>
      <c r="F55" s="41" t="str">
        <f t="shared" si="8"/>
        <v/>
      </c>
      <c r="G55" s="41" t="str">
        <f t="shared" si="10"/>
        <v xml:space="preserve"> </v>
      </c>
      <c r="H55" s="41" t="str">
        <f t="shared" si="9"/>
        <v/>
      </c>
    </row>
    <row r="56" spans="1:8" s="42" customFormat="1" x14ac:dyDescent="0.2">
      <c r="A56" s="38"/>
      <c r="B56" s="39" t="s">
        <v>52</v>
      </c>
      <c r="C56" s="40">
        <v>0</v>
      </c>
      <c r="D56" s="40">
        <v>0</v>
      </c>
      <c r="E56" s="41" t="str">
        <f t="shared" si="7"/>
        <v/>
      </c>
      <c r="F56" s="41" t="str">
        <f t="shared" si="8"/>
        <v/>
      </c>
      <c r="G56" s="41" t="str">
        <f t="shared" si="10"/>
        <v xml:space="preserve"> </v>
      </c>
      <c r="H56" s="41" t="str">
        <f t="shared" si="9"/>
        <v/>
      </c>
    </row>
    <row r="57" spans="1:8" s="42" customFormat="1" x14ac:dyDescent="0.2">
      <c r="A57" s="38"/>
      <c r="B57" s="39" t="s">
        <v>53</v>
      </c>
      <c r="C57" s="40">
        <v>0</v>
      </c>
      <c r="D57" s="40">
        <v>0</v>
      </c>
      <c r="E57" s="41" t="str">
        <f t="shared" si="7"/>
        <v/>
      </c>
      <c r="F57" s="41" t="str">
        <f t="shared" si="8"/>
        <v/>
      </c>
      <c r="G57" s="41" t="str">
        <f t="shared" si="10"/>
        <v xml:space="preserve"> </v>
      </c>
      <c r="H57" s="41" t="str">
        <f t="shared" si="9"/>
        <v/>
      </c>
    </row>
    <row r="58" spans="1:8" s="42" customFormat="1" x14ac:dyDescent="0.2">
      <c r="A58" s="38"/>
      <c r="B58" s="39" t="s">
        <v>54</v>
      </c>
      <c r="C58" s="40">
        <v>0</v>
      </c>
      <c r="D58" s="40">
        <v>0</v>
      </c>
      <c r="E58" s="41" t="str">
        <f t="shared" si="7"/>
        <v/>
      </c>
      <c r="F58" s="41" t="str">
        <f t="shared" si="8"/>
        <v/>
      </c>
      <c r="G58" s="41" t="str">
        <f t="shared" si="10"/>
        <v xml:space="preserve"> </v>
      </c>
      <c r="H58" s="41" t="str">
        <f t="shared" si="9"/>
        <v/>
      </c>
    </row>
    <row r="59" spans="1:8" s="42" customFormat="1" x14ac:dyDescent="0.2">
      <c r="A59" s="38"/>
      <c r="B59" s="39" t="s">
        <v>55</v>
      </c>
      <c r="C59" s="40">
        <v>1</v>
      </c>
      <c r="D59" s="40">
        <v>0</v>
      </c>
      <c r="E59" s="41">
        <f t="shared" si="7"/>
        <v>3.7037037037037035E-2</v>
      </c>
      <c r="F59" s="41" t="str">
        <f t="shared" si="8"/>
        <v/>
      </c>
      <c r="G59" s="41">
        <f t="shared" si="10"/>
        <v>-1</v>
      </c>
      <c r="H59" s="41">
        <f t="shared" si="9"/>
        <v>-3.7037037037037035E-2</v>
      </c>
    </row>
    <row r="60" spans="1:8" s="42" customFormat="1" ht="25.5" x14ac:dyDescent="0.2">
      <c r="A60" s="38"/>
      <c r="B60" s="39" t="s">
        <v>56</v>
      </c>
      <c r="C60" s="40">
        <v>0</v>
      </c>
      <c r="D60" s="40">
        <v>0</v>
      </c>
      <c r="E60" s="41" t="str">
        <f t="shared" si="7"/>
        <v/>
      </c>
      <c r="F60" s="41" t="str">
        <f t="shared" si="8"/>
        <v/>
      </c>
      <c r="G60" s="41" t="str">
        <f t="shared" si="10"/>
        <v xml:space="preserve"> </v>
      </c>
      <c r="H60" s="41" t="str">
        <f t="shared" si="9"/>
        <v/>
      </c>
    </row>
    <row r="61" spans="1:8" s="42" customFormat="1" ht="25.5" x14ac:dyDescent="0.2">
      <c r="A61" s="38"/>
      <c r="B61" s="39" t="s">
        <v>57</v>
      </c>
      <c r="C61" s="40">
        <v>7</v>
      </c>
      <c r="D61" s="40">
        <v>0</v>
      </c>
      <c r="E61" s="41">
        <f t="shared" si="7"/>
        <v>0.25925925925925924</v>
      </c>
      <c r="F61" s="41" t="str">
        <f t="shared" si="8"/>
        <v/>
      </c>
      <c r="G61" s="41">
        <f t="shared" si="10"/>
        <v>-1</v>
      </c>
      <c r="H61" s="41">
        <f t="shared" si="9"/>
        <v>-0.25925925925925924</v>
      </c>
    </row>
    <row r="62" spans="1:8" s="42" customFormat="1" x14ac:dyDescent="0.2">
      <c r="A62" s="38"/>
      <c r="B62" s="39" t="s">
        <v>58</v>
      </c>
      <c r="C62" s="40">
        <v>14</v>
      </c>
      <c r="D62" s="40">
        <v>0</v>
      </c>
      <c r="E62" s="41">
        <f t="shared" si="7"/>
        <v>0.51851851851851849</v>
      </c>
      <c r="F62" s="41" t="str">
        <f t="shared" si="8"/>
        <v/>
      </c>
      <c r="G62" s="41">
        <f t="shared" si="10"/>
        <v>-1</v>
      </c>
      <c r="H62" s="41">
        <f t="shared" si="9"/>
        <v>-0.51851851851851849</v>
      </c>
    </row>
    <row r="63" spans="1:8" s="42" customFormat="1" x14ac:dyDescent="0.2">
      <c r="A63" s="38"/>
      <c r="B63" s="39" t="s">
        <v>59</v>
      </c>
      <c r="C63" s="40">
        <v>0</v>
      </c>
      <c r="D63" s="40">
        <v>0</v>
      </c>
      <c r="E63" s="41" t="str">
        <f t="shared" si="7"/>
        <v/>
      </c>
      <c r="F63" s="41" t="str">
        <f t="shared" si="8"/>
        <v/>
      </c>
      <c r="G63" s="41" t="str">
        <f t="shared" si="10"/>
        <v xml:space="preserve"> </v>
      </c>
      <c r="H63" s="41" t="str">
        <f t="shared" si="9"/>
        <v/>
      </c>
    </row>
    <row r="64" spans="1:8" s="42" customFormat="1" x14ac:dyDescent="0.2">
      <c r="A64" s="38"/>
      <c r="B64" s="39" t="s">
        <v>60</v>
      </c>
      <c r="C64" s="40">
        <v>0</v>
      </c>
      <c r="D64" s="40">
        <v>0</v>
      </c>
      <c r="E64" s="41" t="str">
        <f t="shared" si="7"/>
        <v/>
      </c>
      <c r="F64" s="41" t="str">
        <f t="shared" si="8"/>
        <v/>
      </c>
      <c r="G64" s="41" t="str">
        <f t="shared" si="10"/>
        <v xml:space="preserve"> </v>
      </c>
      <c r="H64" s="41" t="str">
        <f t="shared" si="9"/>
        <v/>
      </c>
    </row>
    <row r="65" spans="1:8" s="42" customFormat="1" x14ac:dyDescent="0.2">
      <c r="A65" s="38"/>
      <c r="B65" s="39" t="s">
        <v>61</v>
      </c>
      <c r="C65" s="40">
        <v>0</v>
      </c>
      <c r="D65" s="40">
        <v>0</v>
      </c>
      <c r="E65" s="41" t="str">
        <f t="shared" si="7"/>
        <v/>
      </c>
      <c r="F65" s="41" t="str">
        <f t="shared" si="8"/>
        <v/>
      </c>
      <c r="G65" s="41" t="str">
        <f t="shared" si="10"/>
        <v xml:space="preserve"> </v>
      </c>
      <c r="H65" s="41" t="str">
        <f t="shared" si="9"/>
        <v/>
      </c>
    </row>
    <row r="66" spans="1:8" s="42" customFormat="1" x14ac:dyDescent="0.2">
      <c r="A66" s="38"/>
      <c r="B66" s="39" t="s">
        <v>62</v>
      </c>
      <c r="C66" s="40">
        <v>0</v>
      </c>
      <c r="D66" s="40">
        <v>0</v>
      </c>
      <c r="E66" s="41" t="str">
        <f t="shared" si="7"/>
        <v/>
      </c>
      <c r="F66" s="41" t="str">
        <f t="shared" si="8"/>
        <v/>
      </c>
      <c r="G66" s="41" t="str">
        <f t="shared" si="10"/>
        <v xml:space="preserve"> </v>
      </c>
      <c r="H66" s="41" t="str">
        <f t="shared" si="9"/>
        <v/>
      </c>
    </row>
    <row r="67" spans="1:8" s="42" customFormat="1" x14ac:dyDescent="0.2">
      <c r="A67" s="38"/>
      <c r="B67" s="39" t="s">
        <v>63</v>
      </c>
      <c r="C67" s="40">
        <v>1</v>
      </c>
      <c r="D67" s="40">
        <v>0</v>
      </c>
      <c r="E67" s="41">
        <f t="shared" si="7"/>
        <v>3.7037037037037035E-2</v>
      </c>
      <c r="F67" s="41" t="str">
        <f t="shared" si="8"/>
        <v/>
      </c>
      <c r="G67" s="41">
        <f t="shared" si="10"/>
        <v>-1</v>
      </c>
      <c r="H67" s="41">
        <f t="shared" si="9"/>
        <v>-3.7037037037037035E-2</v>
      </c>
    </row>
    <row r="68" spans="1:8" s="42" customFormat="1" x14ac:dyDescent="0.2">
      <c r="A68" s="38"/>
      <c r="B68" s="39" t="s">
        <v>64</v>
      </c>
      <c r="C68" s="40">
        <v>0</v>
      </c>
      <c r="D68" s="40">
        <v>0</v>
      </c>
      <c r="E68" s="41" t="str">
        <f t="shared" si="7"/>
        <v/>
      </c>
      <c r="F68" s="41" t="str">
        <f t="shared" si="8"/>
        <v/>
      </c>
      <c r="G68" s="41" t="str">
        <f t="shared" si="10"/>
        <v xml:space="preserve"> </v>
      </c>
      <c r="H68" s="41" t="str">
        <f t="shared" si="9"/>
        <v/>
      </c>
    </row>
    <row r="69" spans="1:8" s="42" customFormat="1" x14ac:dyDescent="0.2">
      <c r="A69" s="38"/>
      <c r="B69" s="39" t="s">
        <v>65</v>
      </c>
      <c r="C69" s="40">
        <v>0</v>
      </c>
      <c r="D69" s="40">
        <v>0</v>
      </c>
      <c r="E69" s="41" t="str">
        <f t="shared" si="7"/>
        <v/>
      </c>
      <c r="F69" s="41" t="str">
        <f t="shared" si="8"/>
        <v/>
      </c>
      <c r="G69" s="41" t="str">
        <f t="shared" si="10"/>
        <v xml:space="preserve"> </v>
      </c>
      <c r="H69" s="41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2" t="s">
        <v>3</v>
      </c>
      <c r="C73" s="22" t="s">
        <v>14</v>
      </c>
      <c r="D73" s="24"/>
      <c r="E73" s="22" t="s">
        <v>5</v>
      </c>
      <c r="F73" s="24"/>
      <c r="G73" s="22" t="s">
        <v>15</v>
      </c>
      <c r="H73" s="22" t="s">
        <v>7</v>
      </c>
    </row>
    <row r="74" spans="1:8" x14ac:dyDescent="0.2">
      <c r="A74" s="14"/>
      <c r="B74" s="23"/>
      <c r="C74" s="18">
        <v>2019</v>
      </c>
      <c r="D74" s="18">
        <v>2020</v>
      </c>
      <c r="E74" s="18">
        <v>2019</v>
      </c>
      <c r="F74" s="18">
        <v>2020</v>
      </c>
      <c r="G74" s="23"/>
      <c r="H74" s="23"/>
    </row>
    <row r="75" spans="1:8" x14ac:dyDescent="0.2">
      <c r="A75" s="14"/>
      <c r="B75" s="19" t="s">
        <v>9</v>
      </c>
      <c r="C75" s="20">
        <f>SUM(C76:C167)</f>
        <v>54</v>
      </c>
      <c r="D75" s="20">
        <f>SUM(D76:D167)</f>
        <v>22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-0.59259259259259256</v>
      </c>
      <c r="H75" s="21">
        <f t="shared" ref="H75:H106" si="13">+IF(OR(AND(E75=""),(G75="")),"",E75*G75)</f>
        <v>-0.59259259259259256</v>
      </c>
    </row>
    <row r="76" spans="1:8" s="42" customFormat="1" x14ac:dyDescent="0.2">
      <c r="A76" s="38"/>
      <c r="B76" s="39" t="s">
        <v>66</v>
      </c>
      <c r="C76" s="40">
        <v>5</v>
      </c>
      <c r="D76" s="40">
        <v>0</v>
      </c>
      <c r="E76" s="41">
        <f t="shared" si="11"/>
        <v>9.2592592592592587E-2</v>
      </c>
      <c r="F76" s="41" t="str">
        <f t="shared" si="12"/>
        <v/>
      </c>
      <c r="G76" s="41">
        <f t="shared" ref="G76:G107" si="14">+IF(AND(C76=0,D76=0)," ",IF(C76=0,1,IF(D76=0,-1,(D76-C76)/C76)))</f>
        <v>-1</v>
      </c>
      <c r="H76" s="41">
        <f t="shared" si="13"/>
        <v>-9.2592592592592587E-2</v>
      </c>
    </row>
    <row r="77" spans="1:8" s="42" customFormat="1" ht="25.5" x14ac:dyDescent="0.2">
      <c r="A77" s="38"/>
      <c r="B77" s="39" t="s">
        <v>67</v>
      </c>
      <c r="C77" s="40">
        <v>0</v>
      </c>
      <c r="D77" s="40">
        <v>0</v>
      </c>
      <c r="E77" s="41" t="str">
        <f t="shared" si="11"/>
        <v/>
      </c>
      <c r="F77" s="41" t="str">
        <f t="shared" si="12"/>
        <v/>
      </c>
      <c r="G77" s="41" t="str">
        <f t="shared" si="14"/>
        <v xml:space="preserve"> </v>
      </c>
      <c r="H77" s="41" t="str">
        <f t="shared" si="13"/>
        <v/>
      </c>
    </row>
    <row r="78" spans="1:8" s="42" customFormat="1" x14ac:dyDescent="0.2">
      <c r="A78" s="38"/>
      <c r="B78" s="39" t="s">
        <v>68</v>
      </c>
      <c r="C78" s="40">
        <v>2</v>
      </c>
      <c r="D78" s="40">
        <v>0</v>
      </c>
      <c r="E78" s="41">
        <f t="shared" si="11"/>
        <v>3.7037037037037035E-2</v>
      </c>
      <c r="F78" s="41" t="str">
        <f t="shared" si="12"/>
        <v/>
      </c>
      <c r="G78" s="41">
        <f t="shared" si="14"/>
        <v>-1</v>
      </c>
      <c r="H78" s="41">
        <f t="shared" si="13"/>
        <v>-3.7037037037037035E-2</v>
      </c>
    </row>
    <row r="79" spans="1:8" s="42" customFormat="1" x14ac:dyDescent="0.2">
      <c r="A79" s="38"/>
      <c r="B79" s="39" t="s">
        <v>69</v>
      </c>
      <c r="C79" s="40">
        <v>2</v>
      </c>
      <c r="D79" s="40">
        <v>0</v>
      </c>
      <c r="E79" s="41">
        <f t="shared" si="11"/>
        <v>3.7037037037037035E-2</v>
      </c>
      <c r="F79" s="41" t="str">
        <f t="shared" si="12"/>
        <v/>
      </c>
      <c r="G79" s="41">
        <f t="shared" si="14"/>
        <v>-1</v>
      </c>
      <c r="H79" s="41">
        <f t="shared" si="13"/>
        <v>-3.7037037037037035E-2</v>
      </c>
    </row>
    <row r="80" spans="1:8" s="42" customFormat="1" ht="25.5" x14ac:dyDescent="0.2">
      <c r="A80" s="38"/>
      <c r="B80" s="39" t="s">
        <v>70</v>
      </c>
      <c r="C80" s="40">
        <v>1</v>
      </c>
      <c r="D80" s="40">
        <v>0</v>
      </c>
      <c r="E80" s="41">
        <f t="shared" si="11"/>
        <v>1.8518518518518517E-2</v>
      </c>
      <c r="F80" s="41" t="str">
        <f t="shared" si="12"/>
        <v/>
      </c>
      <c r="G80" s="41">
        <f t="shared" si="14"/>
        <v>-1</v>
      </c>
      <c r="H80" s="41">
        <f t="shared" si="13"/>
        <v>-1.8518518518518517E-2</v>
      </c>
    </row>
    <row r="81" spans="1:8" s="42" customFormat="1" x14ac:dyDescent="0.2">
      <c r="A81" s="38"/>
      <c r="B81" s="39" t="s">
        <v>71</v>
      </c>
      <c r="C81" s="40">
        <v>0</v>
      </c>
      <c r="D81" s="40">
        <v>0</v>
      </c>
      <c r="E81" s="41" t="str">
        <f t="shared" si="11"/>
        <v/>
      </c>
      <c r="F81" s="41" t="str">
        <f t="shared" si="12"/>
        <v/>
      </c>
      <c r="G81" s="41" t="str">
        <f t="shared" si="14"/>
        <v xml:space="preserve"> </v>
      </c>
      <c r="H81" s="41" t="str">
        <f t="shared" si="13"/>
        <v/>
      </c>
    </row>
    <row r="82" spans="1:8" s="42" customFormat="1" x14ac:dyDescent="0.2">
      <c r="A82" s="38"/>
      <c r="B82" s="39" t="s">
        <v>72</v>
      </c>
      <c r="C82" s="40">
        <v>0</v>
      </c>
      <c r="D82" s="40">
        <v>0</v>
      </c>
      <c r="E82" s="41" t="str">
        <f t="shared" si="11"/>
        <v/>
      </c>
      <c r="F82" s="41" t="str">
        <f t="shared" si="12"/>
        <v/>
      </c>
      <c r="G82" s="41" t="str">
        <f t="shared" si="14"/>
        <v xml:space="preserve"> </v>
      </c>
      <c r="H82" s="41" t="str">
        <f t="shared" si="13"/>
        <v/>
      </c>
    </row>
    <row r="83" spans="1:8" s="42" customFormat="1" x14ac:dyDescent="0.2">
      <c r="A83" s="38"/>
      <c r="B83" s="39" t="s">
        <v>73</v>
      </c>
      <c r="C83" s="40">
        <v>0</v>
      </c>
      <c r="D83" s="40">
        <v>0</v>
      </c>
      <c r="E83" s="41" t="str">
        <f t="shared" si="11"/>
        <v/>
      </c>
      <c r="F83" s="41" t="str">
        <f t="shared" si="12"/>
        <v/>
      </c>
      <c r="G83" s="41" t="str">
        <f t="shared" si="14"/>
        <v xml:space="preserve"> </v>
      </c>
      <c r="H83" s="41" t="str">
        <f t="shared" si="13"/>
        <v/>
      </c>
    </row>
    <row r="84" spans="1:8" s="42" customFormat="1" x14ac:dyDescent="0.2">
      <c r="A84" s="38"/>
      <c r="B84" s="39" t="s">
        <v>74</v>
      </c>
      <c r="C84" s="40">
        <v>0</v>
      </c>
      <c r="D84" s="40">
        <v>1</v>
      </c>
      <c r="E84" s="41" t="str">
        <f t="shared" si="11"/>
        <v/>
      </c>
      <c r="F84" s="41">
        <f t="shared" si="12"/>
        <v>4.5454545454545456E-2</v>
      </c>
      <c r="G84" s="41">
        <f t="shared" si="14"/>
        <v>1</v>
      </c>
      <c r="H84" s="41" t="str">
        <f t="shared" si="13"/>
        <v/>
      </c>
    </row>
    <row r="85" spans="1:8" s="42" customFormat="1" x14ac:dyDescent="0.2">
      <c r="A85" s="38"/>
      <c r="B85" s="39" t="s">
        <v>75</v>
      </c>
      <c r="C85" s="40">
        <v>0</v>
      </c>
      <c r="D85" s="40">
        <v>0</v>
      </c>
      <c r="E85" s="41" t="str">
        <f t="shared" si="11"/>
        <v/>
      </c>
      <c r="F85" s="41" t="str">
        <f t="shared" si="12"/>
        <v/>
      </c>
      <c r="G85" s="41" t="str">
        <f t="shared" si="14"/>
        <v xml:space="preserve"> </v>
      </c>
      <c r="H85" s="41" t="str">
        <f t="shared" si="13"/>
        <v/>
      </c>
    </row>
    <row r="86" spans="1:8" s="42" customFormat="1" x14ac:dyDescent="0.2">
      <c r="A86" s="38"/>
      <c r="B86" s="39" t="s">
        <v>76</v>
      </c>
      <c r="C86" s="40">
        <v>0</v>
      </c>
      <c r="D86" s="40">
        <v>0</v>
      </c>
      <c r="E86" s="41" t="str">
        <f t="shared" si="11"/>
        <v/>
      </c>
      <c r="F86" s="41" t="str">
        <f t="shared" si="12"/>
        <v/>
      </c>
      <c r="G86" s="41" t="str">
        <f t="shared" si="14"/>
        <v xml:space="preserve"> </v>
      </c>
      <c r="H86" s="41" t="str">
        <f t="shared" si="13"/>
        <v/>
      </c>
    </row>
    <row r="87" spans="1:8" s="42" customFormat="1" x14ac:dyDescent="0.2">
      <c r="A87" s="38"/>
      <c r="B87" s="39" t="s">
        <v>77</v>
      </c>
      <c r="C87" s="40">
        <v>0</v>
      </c>
      <c r="D87" s="40">
        <v>0</v>
      </c>
      <c r="E87" s="41" t="str">
        <f t="shared" si="11"/>
        <v/>
      </c>
      <c r="F87" s="41" t="str">
        <f t="shared" si="12"/>
        <v/>
      </c>
      <c r="G87" s="41" t="str">
        <f t="shared" si="14"/>
        <v xml:space="preserve"> </v>
      </c>
      <c r="H87" s="41" t="str">
        <f t="shared" si="13"/>
        <v/>
      </c>
    </row>
    <row r="88" spans="1:8" s="42" customFormat="1" x14ac:dyDescent="0.2">
      <c r="A88" s="38"/>
      <c r="B88" s="39" t="s">
        <v>78</v>
      </c>
      <c r="C88" s="40">
        <v>0</v>
      </c>
      <c r="D88" s="40">
        <v>0</v>
      </c>
      <c r="E88" s="41" t="str">
        <f t="shared" si="11"/>
        <v/>
      </c>
      <c r="F88" s="41" t="str">
        <f t="shared" si="12"/>
        <v/>
      </c>
      <c r="G88" s="41" t="str">
        <f t="shared" si="14"/>
        <v xml:space="preserve"> </v>
      </c>
      <c r="H88" s="41" t="str">
        <f t="shared" si="13"/>
        <v/>
      </c>
    </row>
    <row r="89" spans="1:8" s="42" customFormat="1" x14ac:dyDescent="0.2">
      <c r="A89" s="38"/>
      <c r="B89" s="39" t="s">
        <v>79</v>
      </c>
      <c r="C89" s="40">
        <v>2</v>
      </c>
      <c r="D89" s="40">
        <v>0</v>
      </c>
      <c r="E89" s="41">
        <f t="shared" si="11"/>
        <v>3.7037037037037035E-2</v>
      </c>
      <c r="F89" s="41" t="str">
        <f t="shared" si="12"/>
        <v/>
      </c>
      <c r="G89" s="41">
        <f t="shared" si="14"/>
        <v>-1</v>
      </c>
      <c r="H89" s="41">
        <f t="shared" si="13"/>
        <v>-3.7037037037037035E-2</v>
      </c>
    </row>
    <row r="90" spans="1:8" s="42" customFormat="1" x14ac:dyDescent="0.2">
      <c r="A90" s="38"/>
      <c r="B90" s="39" t="s">
        <v>80</v>
      </c>
      <c r="C90" s="40">
        <v>0</v>
      </c>
      <c r="D90" s="40">
        <v>0</v>
      </c>
      <c r="E90" s="41" t="str">
        <f t="shared" si="11"/>
        <v/>
      </c>
      <c r="F90" s="41" t="str">
        <f t="shared" si="12"/>
        <v/>
      </c>
      <c r="G90" s="41" t="str">
        <f t="shared" si="14"/>
        <v xml:space="preserve"> </v>
      </c>
      <c r="H90" s="41" t="str">
        <f t="shared" si="13"/>
        <v/>
      </c>
    </row>
    <row r="91" spans="1:8" s="42" customFormat="1" x14ac:dyDescent="0.2">
      <c r="A91" s="38"/>
      <c r="B91" s="39" t="s">
        <v>81</v>
      </c>
      <c r="C91" s="40">
        <v>0</v>
      </c>
      <c r="D91" s="40">
        <v>0</v>
      </c>
      <c r="E91" s="41" t="str">
        <f t="shared" si="11"/>
        <v/>
      </c>
      <c r="F91" s="41" t="str">
        <f t="shared" si="12"/>
        <v/>
      </c>
      <c r="G91" s="41" t="str">
        <f t="shared" si="14"/>
        <v xml:space="preserve"> </v>
      </c>
      <c r="H91" s="41" t="str">
        <f t="shared" si="13"/>
        <v/>
      </c>
    </row>
    <row r="92" spans="1:8" s="42" customFormat="1" x14ac:dyDescent="0.2">
      <c r="A92" s="38"/>
      <c r="B92" s="39" t="s">
        <v>82</v>
      </c>
      <c r="C92" s="40">
        <v>0</v>
      </c>
      <c r="D92" s="40">
        <v>0</v>
      </c>
      <c r="E92" s="41" t="str">
        <f t="shared" si="11"/>
        <v/>
      </c>
      <c r="F92" s="41" t="str">
        <f t="shared" si="12"/>
        <v/>
      </c>
      <c r="G92" s="41" t="str">
        <f t="shared" si="14"/>
        <v xml:space="preserve"> </v>
      </c>
      <c r="H92" s="41" t="str">
        <f t="shared" si="13"/>
        <v/>
      </c>
    </row>
    <row r="93" spans="1:8" s="42" customFormat="1" x14ac:dyDescent="0.2">
      <c r="A93" s="38"/>
      <c r="B93" s="39" t="s">
        <v>83</v>
      </c>
      <c r="C93" s="40">
        <v>0</v>
      </c>
      <c r="D93" s="40">
        <v>0</v>
      </c>
      <c r="E93" s="41" t="str">
        <f t="shared" si="11"/>
        <v/>
      </c>
      <c r="F93" s="41" t="str">
        <f t="shared" si="12"/>
        <v/>
      </c>
      <c r="G93" s="41" t="str">
        <f t="shared" si="14"/>
        <v xml:space="preserve"> </v>
      </c>
      <c r="H93" s="41" t="str">
        <f t="shared" si="13"/>
        <v/>
      </c>
    </row>
    <row r="94" spans="1:8" s="42" customFormat="1" x14ac:dyDescent="0.2">
      <c r="A94" s="38"/>
      <c r="B94" s="39" t="s">
        <v>84</v>
      </c>
      <c r="C94" s="40">
        <v>0</v>
      </c>
      <c r="D94" s="40">
        <v>1</v>
      </c>
      <c r="E94" s="41" t="str">
        <f t="shared" si="11"/>
        <v/>
      </c>
      <c r="F94" s="41">
        <f t="shared" si="12"/>
        <v>4.5454545454545456E-2</v>
      </c>
      <c r="G94" s="41">
        <f t="shared" si="14"/>
        <v>1</v>
      </c>
      <c r="H94" s="41" t="str">
        <f t="shared" si="13"/>
        <v/>
      </c>
    </row>
    <row r="95" spans="1:8" s="42" customFormat="1" x14ac:dyDescent="0.2">
      <c r="A95" s="38"/>
      <c r="B95" s="39" t="s">
        <v>85</v>
      </c>
      <c r="C95" s="40">
        <v>0</v>
      </c>
      <c r="D95" s="40">
        <v>0</v>
      </c>
      <c r="E95" s="41" t="str">
        <f t="shared" si="11"/>
        <v/>
      </c>
      <c r="F95" s="41" t="str">
        <f t="shared" si="12"/>
        <v/>
      </c>
      <c r="G95" s="41" t="str">
        <f t="shared" si="14"/>
        <v xml:space="preserve"> </v>
      </c>
      <c r="H95" s="41" t="str">
        <f t="shared" si="13"/>
        <v/>
      </c>
    </row>
    <row r="96" spans="1:8" s="42" customFormat="1" x14ac:dyDescent="0.2">
      <c r="A96" s="38"/>
      <c r="B96" s="39" t="s">
        <v>86</v>
      </c>
      <c r="C96" s="40">
        <v>0</v>
      </c>
      <c r="D96" s="40">
        <v>1</v>
      </c>
      <c r="E96" s="41" t="str">
        <f t="shared" si="11"/>
        <v/>
      </c>
      <c r="F96" s="41">
        <f t="shared" si="12"/>
        <v>4.5454545454545456E-2</v>
      </c>
      <c r="G96" s="41">
        <f t="shared" si="14"/>
        <v>1</v>
      </c>
      <c r="H96" s="41" t="str">
        <f t="shared" si="13"/>
        <v/>
      </c>
    </row>
    <row r="97" spans="1:8" s="42" customFormat="1" x14ac:dyDescent="0.2">
      <c r="A97" s="38"/>
      <c r="B97" s="39" t="s">
        <v>87</v>
      </c>
      <c r="C97" s="40">
        <v>0</v>
      </c>
      <c r="D97" s="40">
        <v>0</v>
      </c>
      <c r="E97" s="41" t="str">
        <f t="shared" si="11"/>
        <v/>
      </c>
      <c r="F97" s="41" t="str">
        <f t="shared" si="12"/>
        <v/>
      </c>
      <c r="G97" s="41" t="str">
        <f t="shared" si="14"/>
        <v xml:space="preserve"> </v>
      </c>
      <c r="H97" s="41" t="str">
        <f t="shared" si="13"/>
        <v/>
      </c>
    </row>
    <row r="98" spans="1:8" s="42" customFormat="1" x14ac:dyDescent="0.2">
      <c r="A98" s="38"/>
      <c r="B98" s="39" t="s">
        <v>88</v>
      </c>
      <c r="C98" s="40">
        <v>0</v>
      </c>
      <c r="D98" s="40">
        <v>0</v>
      </c>
      <c r="E98" s="41" t="str">
        <f t="shared" si="11"/>
        <v/>
      </c>
      <c r="F98" s="41" t="str">
        <f t="shared" si="12"/>
        <v/>
      </c>
      <c r="G98" s="41" t="str">
        <f t="shared" si="14"/>
        <v xml:space="preserve"> </v>
      </c>
      <c r="H98" s="41" t="str">
        <f t="shared" si="13"/>
        <v/>
      </c>
    </row>
    <row r="99" spans="1:8" s="42" customFormat="1" x14ac:dyDescent="0.2">
      <c r="A99" s="38"/>
      <c r="B99" s="39" t="s">
        <v>89</v>
      </c>
      <c r="C99" s="40">
        <v>0</v>
      </c>
      <c r="D99" s="40">
        <v>0</v>
      </c>
      <c r="E99" s="41" t="str">
        <f t="shared" si="11"/>
        <v/>
      </c>
      <c r="F99" s="41" t="str">
        <f t="shared" si="12"/>
        <v/>
      </c>
      <c r="G99" s="41" t="str">
        <f t="shared" si="14"/>
        <v xml:space="preserve"> </v>
      </c>
      <c r="H99" s="41" t="str">
        <f t="shared" si="13"/>
        <v/>
      </c>
    </row>
    <row r="100" spans="1:8" s="42" customFormat="1" x14ac:dyDescent="0.2">
      <c r="A100" s="38"/>
      <c r="B100" s="39" t="s">
        <v>90</v>
      </c>
      <c r="C100" s="40">
        <v>0</v>
      </c>
      <c r="D100" s="40">
        <v>0</v>
      </c>
      <c r="E100" s="41" t="str">
        <f t="shared" si="11"/>
        <v/>
      </c>
      <c r="F100" s="41" t="str">
        <f t="shared" si="12"/>
        <v/>
      </c>
      <c r="G100" s="41" t="str">
        <f t="shared" si="14"/>
        <v xml:space="preserve"> </v>
      </c>
      <c r="H100" s="41" t="str">
        <f t="shared" si="13"/>
        <v/>
      </c>
    </row>
    <row r="101" spans="1:8" s="42" customFormat="1" x14ac:dyDescent="0.2">
      <c r="A101" s="38"/>
      <c r="B101" s="39" t="s">
        <v>91</v>
      </c>
      <c r="C101" s="40">
        <v>0</v>
      </c>
      <c r="D101" s="40">
        <v>0</v>
      </c>
      <c r="E101" s="41" t="str">
        <f t="shared" si="11"/>
        <v/>
      </c>
      <c r="F101" s="41" t="str">
        <f t="shared" si="12"/>
        <v/>
      </c>
      <c r="G101" s="41" t="str">
        <f t="shared" si="14"/>
        <v xml:space="preserve"> </v>
      </c>
      <c r="H101" s="41" t="str">
        <f t="shared" si="13"/>
        <v/>
      </c>
    </row>
    <row r="102" spans="1:8" s="42" customFormat="1" x14ac:dyDescent="0.2">
      <c r="A102" s="38"/>
      <c r="B102" s="39" t="s">
        <v>92</v>
      </c>
      <c r="C102" s="40">
        <v>0</v>
      </c>
      <c r="D102" s="40">
        <v>0</v>
      </c>
      <c r="E102" s="41" t="str">
        <f t="shared" si="11"/>
        <v/>
      </c>
      <c r="F102" s="41" t="str">
        <f t="shared" si="12"/>
        <v/>
      </c>
      <c r="G102" s="41" t="str">
        <f t="shared" si="14"/>
        <v xml:space="preserve"> </v>
      </c>
      <c r="H102" s="41" t="str">
        <f t="shared" si="13"/>
        <v/>
      </c>
    </row>
    <row r="103" spans="1:8" s="42" customFormat="1" x14ac:dyDescent="0.2">
      <c r="A103" s="38"/>
      <c r="B103" s="39" t="s">
        <v>93</v>
      </c>
      <c r="C103" s="40">
        <v>0</v>
      </c>
      <c r="D103" s="40">
        <v>1</v>
      </c>
      <c r="E103" s="41" t="str">
        <f t="shared" si="11"/>
        <v/>
      </c>
      <c r="F103" s="41">
        <f t="shared" si="12"/>
        <v>4.5454545454545456E-2</v>
      </c>
      <c r="G103" s="41">
        <f t="shared" si="14"/>
        <v>1</v>
      </c>
      <c r="H103" s="41" t="str">
        <f t="shared" si="13"/>
        <v/>
      </c>
    </row>
    <row r="104" spans="1:8" s="42" customFormat="1" x14ac:dyDescent="0.2">
      <c r="A104" s="38"/>
      <c r="B104" s="39" t="s">
        <v>94</v>
      </c>
      <c r="C104" s="40">
        <v>0</v>
      </c>
      <c r="D104" s="40">
        <v>0</v>
      </c>
      <c r="E104" s="41" t="str">
        <f t="shared" si="11"/>
        <v/>
      </c>
      <c r="F104" s="41" t="str">
        <f t="shared" si="12"/>
        <v/>
      </c>
      <c r="G104" s="41" t="str">
        <f t="shared" si="14"/>
        <v xml:space="preserve"> </v>
      </c>
      <c r="H104" s="41" t="str">
        <f t="shared" si="13"/>
        <v/>
      </c>
    </row>
    <row r="105" spans="1:8" s="42" customFormat="1" x14ac:dyDescent="0.2">
      <c r="A105" s="38" t="s">
        <v>95</v>
      </c>
      <c r="B105" s="39" t="s">
        <v>96</v>
      </c>
      <c r="C105" s="40">
        <v>0</v>
      </c>
      <c r="D105" s="40">
        <v>0</v>
      </c>
      <c r="E105" s="41" t="str">
        <f t="shared" si="11"/>
        <v/>
      </c>
      <c r="F105" s="41" t="str">
        <f t="shared" si="12"/>
        <v/>
      </c>
      <c r="G105" s="41" t="str">
        <f t="shared" si="14"/>
        <v xml:space="preserve"> </v>
      </c>
      <c r="H105" s="41" t="str">
        <f t="shared" si="13"/>
        <v/>
      </c>
    </row>
    <row r="106" spans="1:8" s="42" customFormat="1" x14ac:dyDescent="0.2">
      <c r="A106" s="38"/>
      <c r="B106" s="39" t="s">
        <v>97</v>
      </c>
      <c r="C106" s="40">
        <v>2</v>
      </c>
      <c r="D106" s="40">
        <v>1</v>
      </c>
      <c r="E106" s="41">
        <f t="shared" si="11"/>
        <v>3.7037037037037035E-2</v>
      </c>
      <c r="F106" s="41">
        <f t="shared" si="12"/>
        <v>4.5454545454545456E-2</v>
      </c>
      <c r="G106" s="41">
        <f t="shared" si="14"/>
        <v>-0.5</v>
      </c>
      <c r="H106" s="41">
        <f t="shared" si="13"/>
        <v>-1.8518518518518517E-2</v>
      </c>
    </row>
    <row r="107" spans="1:8" s="42" customFormat="1" x14ac:dyDescent="0.2">
      <c r="A107" s="38"/>
      <c r="B107" s="39" t="s">
        <v>98</v>
      </c>
      <c r="C107" s="40">
        <v>0</v>
      </c>
      <c r="D107" s="40">
        <v>0</v>
      </c>
      <c r="E107" s="41" t="str">
        <f t="shared" ref="E107:E138" si="15">+IF(C107=0,"",C107/C$75)</f>
        <v/>
      </c>
      <c r="F107" s="41" t="str">
        <f t="shared" ref="F107:F138" si="16">+IF(D107=0,"",D107/D$75)</f>
        <v/>
      </c>
      <c r="G107" s="41" t="str">
        <f t="shared" si="14"/>
        <v xml:space="preserve"> </v>
      </c>
      <c r="H107" s="41" t="str">
        <f t="shared" ref="H107:H138" si="17">+IF(OR(AND(E107=""),(G107="")),"",E107*G107)</f>
        <v/>
      </c>
    </row>
    <row r="108" spans="1:8" s="42" customFormat="1" x14ac:dyDescent="0.2">
      <c r="A108" s="38"/>
      <c r="B108" s="39" t="s">
        <v>99</v>
      </c>
      <c r="C108" s="40">
        <v>0</v>
      </c>
      <c r="D108" s="40">
        <v>0</v>
      </c>
      <c r="E108" s="41" t="str">
        <f t="shared" si="15"/>
        <v/>
      </c>
      <c r="F108" s="41" t="str">
        <f t="shared" si="16"/>
        <v/>
      </c>
      <c r="G108" s="41" t="str">
        <f t="shared" ref="G108:G139" si="18">+IF(AND(C108=0,D108=0)," ",IF(C108=0,1,IF(D108=0,-1,(D108-C108)/C108)))</f>
        <v xml:space="preserve"> </v>
      </c>
      <c r="H108" s="41" t="str">
        <f t="shared" si="17"/>
        <v/>
      </c>
    </row>
    <row r="109" spans="1:8" s="42" customFormat="1" x14ac:dyDescent="0.2">
      <c r="A109" s="38"/>
      <c r="B109" s="39" t="s">
        <v>100</v>
      </c>
      <c r="C109" s="40">
        <v>0</v>
      </c>
      <c r="D109" s="40">
        <v>0</v>
      </c>
      <c r="E109" s="41" t="str">
        <f t="shared" si="15"/>
        <v/>
      </c>
      <c r="F109" s="41" t="str">
        <f t="shared" si="16"/>
        <v/>
      </c>
      <c r="G109" s="41" t="str">
        <f t="shared" si="18"/>
        <v xml:space="preserve"> </v>
      </c>
      <c r="H109" s="41" t="str">
        <f t="shared" si="17"/>
        <v/>
      </c>
    </row>
    <row r="110" spans="1:8" s="42" customFormat="1" x14ac:dyDescent="0.2">
      <c r="A110" s="38"/>
      <c r="B110" s="39" t="s">
        <v>101</v>
      </c>
      <c r="C110" s="40">
        <v>0</v>
      </c>
      <c r="D110" s="40">
        <v>0</v>
      </c>
      <c r="E110" s="41" t="str">
        <f t="shared" si="15"/>
        <v/>
      </c>
      <c r="F110" s="41" t="str">
        <f t="shared" si="16"/>
        <v/>
      </c>
      <c r="G110" s="41" t="str">
        <f t="shared" si="18"/>
        <v xml:space="preserve"> </v>
      </c>
      <c r="H110" s="41" t="str">
        <f t="shared" si="17"/>
        <v/>
      </c>
    </row>
    <row r="111" spans="1:8" s="42" customFormat="1" x14ac:dyDescent="0.2">
      <c r="A111" s="38"/>
      <c r="B111" s="39" t="s">
        <v>102</v>
      </c>
      <c r="C111" s="40">
        <v>0</v>
      </c>
      <c r="D111" s="40">
        <v>0</v>
      </c>
      <c r="E111" s="41" t="str">
        <f t="shared" si="15"/>
        <v/>
      </c>
      <c r="F111" s="41" t="str">
        <f t="shared" si="16"/>
        <v/>
      </c>
      <c r="G111" s="41" t="str">
        <f t="shared" si="18"/>
        <v xml:space="preserve"> </v>
      </c>
      <c r="H111" s="41" t="str">
        <f t="shared" si="17"/>
        <v/>
      </c>
    </row>
    <row r="112" spans="1:8" s="42" customFormat="1" ht="25.5" x14ac:dyDescent="0.2">
      <c r="A112" s="38"/>
      <c r="B112" s="39" t="s">
        <v>103</v>
      </c>
      <c r="C112" s="40">
        <v>1</v>
      </c>
      <c r="D112" s="40">
        <v>1</v>
      </c>
      <c r="E112" s="41">
        <f t="shared" si="15"/>
        <v>1.8518518518518517E-2</v>
      </c>
      <c r="F112" s="41">
        <f t="shared" si="16"/>
        <v>4.5454545454545456E-2</v>
      </c>
      <c r="G112" s="41">
        <f t="shared" si="18"/>
        <v>0</v>
      </c>
      <c r="H112" s="41">
        <f t="shared" si="17"/>
        <v>0</v>
      </c>
    </row>
    <row r="113" spans="1:8" s="42" customFormat="1" ht="25.5" x14ac:dyDescent="0.2">
      <c r="A113" s="38"/>
      <c r="B113" s="39" t="s">
        <v>104</v>
      </c>
      <c r="C113" s="40">
        <v>0</v>
      </c>
      <c r="D113" s="40">
        <v>0</v>
      </c>
      <c r="E113" s="41" t="str">
        <f t="shared" si="15"/>
        <v/>
      </c>
      <c r="F113" s="41" t="str">
        <f t="shared" si="16"/>
        <v/>
      </c>
      <c r="G113" s="41" t="str">
        <f t="shared" si="18"/>
        <v xml:space="preserve"> </v>
      </c>
      <c r="H113" s="41" t="str">
        <f t="shared" si="17"/>
        <v/>
      </c>
    </row>
    <row r="114" spans="1:8" s="42" customFormat="1" x14ac:dyDescent="0.2">
      <c r="A114" s="38"/>
      <c r="B114" s="39" t="s">
        <v>105</v>
      </c>
      <c r="C114" s="40">
        <v>0</v>
      </c>
      <c r="D114" s="40">
        <v>6</v>
      </c>
      <c r="E114" s="41" t="str">
        <f t="shared" si="15"/>
        <v/>
      </c>
      <c r="F114" s="41">
        <f t="shared" si="16"/>
        <v>0.27272727272727271</v>
      </c>
      <c r="G114" s="41">
        <f t="shared" si="18"/>
        <v>1</v>
      </c>
      <c r="H114" s="41" t="str">
        <f t="shared" si="17"/>
        <v/>
      </c>
    </row>
    <row r="115" spans="1:8" s="42" customFormat="1" x14ac:dyDescent="0.2">
      <c r="A115" s="38"/>
      <c r="B115" s="39" t="s">
        <v>106</v>
      </c>
      <c r="C115" s="40">
        <v>2</v>
      </c>
      <c r="D115" s="40">
        <v>0</v>
      </c>
      <c r="E115" s="41">
        <f t="shared" si="15"/>
        <v>3.7037037037037035E-2</v>
      </c>
      <c r="F115" s="41" t="str">
        <f t="shared" si="16"/>
        <v/>
      </c>
      <c r="G115" s="41">
        <f t="shared" si="18"/>
        <v>-1</v>
      </c>
      <c r="H115" s="41">
        <f t="shared" si="17"/>
        <v>-3.7037037037037035E-2</v>
      </c>
    </row>
    <row r="116" spans="1:8" s="42" customFormat="1" x14ac:dyDescent="0.2">
      <c r="A116" s="38"/>
      <c r="B116" s="39" t="s">
        <v>107</v>
      </c>
      <c r="C116" s="40">
        <v>0</v>
      </c>
      <c r="D116" s="40">
        <v>0</v>
      </c>
      <c r="E116" s="41" t="str">
        <f t="shared" si="15"/>
        <v/>
      </c>
      <c r="F116" s="41" t="str">
        <f t="shared" si="16"/>
        <v/>
      </c>
      <c r="G116" s="41" t="str">
        <f t="shared" si="18"/>
        <v xml:space="preserve"> </v>
      </c>
      <c r="H116" s="41" t="str">
        <f t="shared" si="17"/>
        <v/>
      </c>
    </row>
    <row r="117" spans="1:8" s="42" customFormat="1" x14ac:dyDescent="0.2">
      <c r="A117" s="38"/>
      <c r="B117" s="39" t="s">
        <v>108</v>
      </c>
      <c r="C117" s="40">
        <v>0</v>
      </c>
      <c r="D117" s="40">
        <v>0</v>
      </c>
      <c r="E117" s="41" t="str">
        <f t="shared" si="15"/>
        <v/>
      </c>
      <c r="F117" s="41" t="str">
        <f t="shared" si="16"/>
        <v/>
      </c>
      <c r="G117" s="41" t="str">
        <f t="shared" si="18"/>
        <v xml:space="preserve"> </v>
      </c>
      <c r="H117" s="41" t="str">
        <f t="shared" si="17"/>
        <v/>
      </c>
    </row>
    <row r="118" spans="1:8" s="42" customFormat="1" x14ac:dyDescent="0.2">
      <c r="A118" s="38"/>
      <c r="B118" s="39" t="s">
        <v>109</v>
      </c>
      <c r="C118" s="40">
        <v>0</v>
      </c>
      <c r="D118" s="40">
        <v>0</v>
      </c>
      <c r="E118" s="41" t="str">
        <f t="shared" si="15"/>
        <v/>
      </c>
      <c r="F118" s="41" t="str">
        <f t="shared" si="16"/>
        <v/>
      </c>
      <c r="G118" s="41" t="str">
        <f t="shared" si="18"/>
        <v xml:space="preserve"> </v>
      </c>
      <c r="H118" s="41" t="str">
        <f t="shared" si="17"/>
        <v/>
      </c>
    </row>
    <row r="119" spans="1:8" s="42" customFormat="1" ht="25.5" x14ac:dyDescent="0.2">
      <c r="A119" s="38"/>
      <c r="B119" s="39" t="s">
        <v>110</v>
      </c>
      <c r="C119" s="40">
        <v>0</v>
      </c>
      <c r="D119" s="40">
        <v>0</v>
      </c>
      <c r="E119" s="41" t="str">
        <f t="shared" si="15"/>
        <v/>
      </c>
      <c r="F119" s="41" t="str">
        <f t="shared" si="16"/>
        <v/>
      </c>
      <c r="G119" s="41" t="str">
        <f t="shared" si="18"/>
        <v xml:space="preserve"> </v>
      </c>
      <c r="H119" s="41" t="str">
        <f t="shared" si="17"/>
        <v/>
      </c>
    </row>
    <row r="120" spans="1:8" s="42" customFormat="1" x14ac:dyDescent="0.2">
      <c r="A120" s="38"/>
      <c r="B120" s="39" t="s">
        <v>111</v>
      </c>
      <c r="C120" s="40">
        <v>2</v>
      </c>
      <c r="D120" s="40">
        <v>0</v>
      </c>
      <c r="E120" s="41">
        <f t="shared" si="15"/>
        <v>3.7037037037037035E-2</v>
      </c>
      <c r="F120" s="41" t="str">
        <f t="shared" si="16"/>
        <v/>
      </c>
      <c r="G120" s="41">
        <f t="shared" si="18"/>
        <v>-1</v>
      </c>
      <c r="H120" s="41">
        <f t="shared" si="17"/>
        <v>-3.7037037037037035E-2</v>
      </c>
    </row>
    <row r="121" spans="1:8" s="42" customFormat="1" x14ac:dyDescent="0.2">
      <c r="A121" s="38"/>
      <c r="B121" s="39" t="s">
        <v>112</v>
      </c>
      <c r="C121" s="40">
        <v>0</v>
      </c>
      <c r="D121" s="40">
        <v>0</v>
      </c>
      <c r="E121" s="41" t="str">
        <f t="shared" si="15"/>
        <v/>
      </c>
      <c r="F121" s="41" t="str">
        <f t="shared" si="16"/>
        <v/>
      </c>
      <c r="G121" s="41" t="str">
        <f t="shared" si="18"/>
        <v xml:space="preserve"> </v>
      </c>
      <c r="H121" s="41" t="str">
        <f t="shared" si="17"/>
        <v/>
      </c>
    </row>
    <row r="122" spans="1:8" s="42" customFormat="1" x14ac:dyDescent="0.2">
      <c r="A122" s="38"/>
      <c r="B122" s="39" t="s">
        <v>113</v>
      </c>
      <c r="C122" s="40">
        <v>0</v>
      </c>
      <c r="D122" s="40">
        <v>0</v>
      </c>
      <c r="E122" s="41" t="str">
        <f t="shared" si="15"/>
        <v/>
      </c>
      <c r="F122" s="41" t="str">
        <f t="shared" si="16"/>
        <v/>
      </c>
      <c r="G122" s="41" t="str">
        <f t="shared" si="18"/>
        <v xml:space="preserve"> </v>
      </c>
      <c r="H122" s="41" t="str">
        <f t="shared" si="17"/>
        <v/>
      </c>
    </row>
    <row r="123" spans="1:8" s="42" customFormat="1" x14ac:dyDescent="0.2">
      <c r="A123" s="38"/>
      <c r="B123" s="39" t="s">
        <v>114</v>
      </c>
      <c r="C123" s="40">
        <v>0</v>
      </c>
      <c r="D123" s="40">
        <v>0</v>
      </c>
      <c r="E123" s="41" t="str">
        <f t="shared" si="15"/>
        <v/>
      </c>
      <c r="F123" s="41" t="str">
        <f t="shared" si="16"/>
        <v/>
      </c>
      <c r="G123" s="41" t="str">
        <f t="shared" si="18"/>
        <v xml:space="preserve"> </v>
      </c>
      <c r="H123" s="41" t="str">
        <f t="shared" si="17"/>
        <v/>
      </c>
    </row>
    <row r="124" spans="1:8" s="42" customFormat="1" x14ac:dyDescent="0.2">
      <c r="A124" s="38"/>
      <c r="B124" s="39" t="s">
        <v>115</v>
      </c>
      <c r="C124" s="40">
        <v>0</v>
      </c>
      <c r="D124" s="40">
        <v>0</v>
      </c>
      <c r="E124" s="41" t="str">
        <f t="shared" si="15"/>
        <v/>
      </c>
      <c r="F124" s="41" t="str">
        <f t="shared" si="16"/>
        <v/>
      </c>
      <c r="G124" s="41" t="str">
        <f t="shared" si="18"/>
        <v xml:space="preserve"> </v>
      </c>
      <c r="H124" s="41" t="str">
        <f t="shared" si="17"/>
        <v/>
      </c>
    </row>
    <row r="125" spans="1:8" s="42" customFormat="1" x14ac:dyDescent="0.2">
      <c r="A125" s="38"/>
      <c r="B125" s="39" t="s">
        <v>116</v>
      </c>
      <c r="C125" s="40">
        <v>3</v>
      </c>
      <c r="D125" s="40">
        <v>1</v>
      </c>
      <c r="E125" s="41">
        <f t="shared" si="15"/>
        <v>5.5555555555555552E-2</v>
      </c>
      <c r="F125" s="41">
        <f t="shared" si="16"/>
        <v>4.5454545454545456E-2</v>
      </c>
      <c r="G125" s="41">
        <f t="shared" si="18"/>
        <v>-0.66666666666666663</v>
      </c>
      <c r="H125" s="41">
        <f t="shared" si="17"/>
        <v>-3.7037037037037035E-2</v>
      </c>
    </row>
    <row r="126" spans="1:8" s="42" customFormat="1" x14ac:dyDescent="0.2">
      <c r="A126" s="38"/>
      <c r="B126" s="39" t="s">
        <v>117</v>
      </c>
      <c r="C126" s="40">
        <v>1</v>
      </c>
      <c r="D126" s="40">
        <v>2</v>
      </c>
      <c r="E126" s="41">
        <f t="shared" si="15"/>
        <v>1.8518518518518517E-2</v>
      </c>
      <c r="F126" s="41">
        <f t="shared" si="16"/>
        <v>9.0909090909090912E-2</v>
      </c>
      <c r="G126" s="41">
        <f t="shared" si="18"/>
        <v>1</v>
      </c>
      <c r="H126" s="41">
        <f t="shared" si="17"/>
        <v>1.8518518518518517E-2</v>
      </c>
    </row>
    <row r="127" spans="1:8" s="42" customFormat="1" x14ac:dyDescent="0.2">
      <c r="A127" s="38"/>
      <c r="B127" s="39" t="s">
        <v>118</v>
      </c>
      <c r="C127" s="40">
        <v>6</v>
      </c>
      <c r="D127" s="40">
        <v>0</v>
      </c>
      <c r="E127" s="41">
        <f t="shared" si="15"/>
        <v>0.1111111111111111</v>
      </c>
      <c r="F127" s="41" t="str">
        <f t="shared" si="16"/>
        <v/>
      </c>
      <c r="G127" s="41">
        <f t="shared" si="18"/>
        <v>-1</v>
      </c>
      <c r="H127" s="41">
        <f t="shared" si="17"/>
        <v>-0.1111111111111111</v>
      </c>
    </row>
    <row r="128" spans="1:8" s="42" customFormat="1" x14ac:dyDescent="0.2">
      <c r="A128" s="38"/>
      <c r="B128" s="39" t="s">
        <v>119</v>
      </c>
      <c r="C128" s="40">
        <v>7</v>
      </c>
      <c r="D128" s="40">
        <v>3</v>
      </c>
      <c r="E128" s="41">
        <f t="shared" si="15"/>
        <v>0.12962962962962962</v>
      </c>
      <c r="F128" s="41">
        <f t="shared" si="16"/>
        <v>0.13636363636363635</v>
      </c>
      <c r="G128" s="41">
        <f t="shared" si="18"/>
        <v>-0.5714285714285714</v>
      </c>
      <c r="H128" s="41">
        <f t="shared" si="17"/>
        <v>-7.407407407407407E-2</v>
      </c>
    </row>
    <row r="129" spans="1:8" s="42" customFormat="1" x14ac:dyDescent="0.2">
      <c r="A129" s="38"/>
      <c r="B129" s="39" t="s">
        <v>120</v>
      </c>
      <c r="C129" s="40">
        <v>2</v>
      </c>
      <c r="D129" s="40">
        <v>1</v>
      </c>
      <c r="E129" s="41">
        <f t="shared" si="15"/>
        <v>3.7037037037037035E-2</v>
      </c>
      <c r="F129" s="41">
        <f t="shared" si="16"/>
        <v>4.5454545454545456E-2</v>
      </c>
      <c r="G129" s="41">
        <f t="shared" si="18"/>
        <v>-0.5</v>
      </c>
      <c r="H129" s="41">
        <f t="shared" si="17"/>
        <v>-1.8518518518518517E-2</v>
      </c>
    </row>
    <row r="130" spans="1:8" s="42" customFormat="1" x14ac:dyDescent="0.2">
      <c r="A130" s="38"/>
      <c r="B130" s="39" t="s">
        <v>121</v>
      </c>
      <c r="C130" s="40">
        <v>0</v>
      </c>
      <c r="D130" s="40">
        <v>0</v>
      </c>
      <c r="E130" s="41" t="str">
        <f t="shared" si="15"/>
        <v/>
      </c>
      <c r="F130" s="41" t="str">
        <f t="shared" si="16"/>
        <v/>
      </c>
      <c r="G130" s="41" t="str">
        <f t="shared" si="18"/>
        <v xml:space="preserve"> </v>
      </c>
      <c r="H130" s="41" t="str">
        <f t="shared" si="17"/>
        <v/>
      </c>
    </row>
    <row r="131" spans="1:8" s="42" customFormat="1" ht="25.5" x14ac:dyDescent="0.2">
      <c r="A131" s="38"/>
      <c r="B131" s="39" t="s">
        <v>122</v>
      </c>
      <c r="C131" s="40">
        <v>1</v>
      </c>
      <c r="D131" s="40">
        <v>0</v>
      </c>
      <c r="E131" s="41">
        <f t="shared" si="15"/>
        <v>1.8518518518518517E-2</v>
      </c>
      <c r="F131" s="41" t="str">
        <f t="shared" si="16"/>
        <v/>
      </c>
      <c r="G131" s="41">
        <f t="shared" si="18"/>
        <v>-1</v>
      </c>
      <c r="H131" s="41">
        <f t="shared" si="17"/>
        <v>-1.8518518518518517E-2</v>
      </c>
    </row>
    <row r="132" spans="1:8" s="42" customFormat="1" ht="25.5" x14ac:dyDescent="0.2">
      <c r="A132" s="38"/>
      <c r="B132" s="39" t="s">
        <v>123</v>
      </c>
      <c r="C132" s="40">
        <v>3</v>
      </c>
      <c r="D132" s="40">
        <v>0</v>
      </c>
      <c r="E132" s="41">
        <f t="shared" si="15"/>
        <v>5.5555555555555552E-2</v>
      </c>
      <c r="F132" s="41" t="str">
        <f t="shared" si="16"/>
        <v/>
      </c>
      <c r="G132" s="41">
        <f t="shared" si="18"/>
        <v>-1</v>
      </c>
      <c r="H132" s="41">
        <f t="shared" si="17"/>
        <v>-5.5555555555555552E-2</v>
      </c>
    </row>
    <row r="133" spans="1:8" s="42" customFormat="1" x14ac:dyDescent="0.2">
      <c r="A133" s="38"/>
      <c r="B133" s="39" t="s">
        <v>124</v>
      </c>
      <c r="C133" s="40">
        <v>5</v>
      </c>
      <c r="D133" s="40">
        <v>1</v>
      </c>
      <c r="E133" s="41">
        <f t="shared" si="15"/>
        <v>9.2592592592592587E-2</v>
      </c>
      <c r="F133" s="41">
        <f t="shared" si="16"/>
        <v>4.5454545454545456E-2</v>
      </c>
      <c r="G133" s="41">
        <f t="shared" si="18"/>
        <v>-0.8</v>
      </c>
      <c r="H133" s="41">
        <f t="shared" si="17"/>
        <v>-7.407407407407407E-2</v>
      </c>
    </row>
    <row r="134" spans="1:8" s="42" customFormat="1" x14ac:dyDescent="0.2">
      <c r="A134" s="38"/>
      <c r="B134" s="39" t="s">
        <v>125</v>
      </c>
      <c r="C134" s="40">
        <v>4</v>
      </c>
      <c r="D134" s="40">
        <v>0</v>
      </c>
      <c r="E134" s="41">
        <f t="shared" si="15"/>
        <v>7.407407407407407E-2</v>
      </c>
      <c r="F134" s="41" t="str">
        <f t="shared" si="16"/>
        <v/>
      </c>
      <c r="G134" s="41">
        <f t="shared" si="18"/>
        <v>-1</v>
      </c>
      <c r="H134" s="41">
        <f t="shared" si="17"/>
        <v>-7.407407407407407E-2</v>
      </c>
    </row>
    <row r="135" spans="1:8" s="42" customFormat="1" x14ac:dyDescent="0.2">
      <c r="A135" s="38"/>
      <c r="B135" s="39" t="s">
        <v>126</v>
      </c>
      <c r="C135" s="40">
        <v>1</v>
      </c>
      <c r="D135" s="40">
        <v>0</v>
      </c>
      <c r="E135" s="41">
        <f t="shared" si="15"/>
        <v>1.8518518518518517E-2</v>
      </c>
      <c r="F135" s="41" t="str">
        <f t="shared" si="16"/>
        <v/>
      </c>
      <c r="G135" s="41">
        <f t="shared" si="18"/>
        <v>-1</v>
      </c>
      <c r="H135" s="41">
        <f t="shared" si="17"/>
        <v>-1.8518518518518517E-2</v>
      </c>
    </row>
    <row r="136" spans="1:8" s="42" customFormat="1" x14ac:dyDescent="0.2">
      <c r="A136" s="38"/>
      <c r="B136" s="39" t="s">
        <v>127</v>
      </c>
      <c r="C136" s="40">
        <v>0</v>
      </c>
      <c r="D136" s="40">
        <v>0</v>
      </c>
      <c r="E136" s="41" t="str">
        <f t="shared" si="15"/>
        <v/>
      </c>
      <c r="F136" s="41" t="str">
        <f t="shared" si="16"/>
        <v/>
      </c>
      <c r="G136" s="41" t="str">
        <f t="shared" si="18"/>
        <v xml:space="preserve"> </v>
      </c>
      <c r="H136" s="41" t="str">
        <f t="shared" si="17"/>
        <v/>
      </c>
    </row>
    <row r="137" spans="1:8" s="42" customFormat="1" x14ac:dyDescent="0.2">
      <c r="A137" s="38"/>
      <c r="B137" s="39" t="s">
        <v>128</v>
      </c>
      <c r="C137" s="40">
        <v>1</v>
      </c>
      <c r="D137" s="40">
        <v>0</v>
      </c>
      <c r="E137" s="41">
        <f t="shared" si="15"/>
        <v>1.8518518518518517E-2</v>
      </c>
      <c r="F137" s="41" t="str">
        <f t="shared" si="16"/>
        <v/>
      </c>
      <c r="G137" s="41">
        <f t="shared" si="18"/>
        <v>-1</v>
      </c>
      <c r="H137" s="41">
        <f t="shared" si="17"/>
        <v>-1.8518518518518517E-2</v>
      </c>
    </row>
    <row r="138" spans="1:8" s="42" customFormat="1" x14ac:dyDescent="0.2">
      <c r="A138" s="38"/>
      <c r="B138" s="39" t="s">
        <v>129</v>
      </c>
      <c r="C138" s="40">
        <v>0</v>
      </c>
      <c r="D138" s="40">
        <v>0</v>
      </c>
      <c r="E138" s="41" t="str">
        <f t="shared" si="15"/>
        <v/>
      </c>
      <c r="F138" s="41" t="str">
        <f t="shared" si="16"/>
        <v/>
      </c>
      <c r="G138" s="41" t="str">
        <f t="shared" si="18"/>
        <v xml:space="preserve"> </v>
      </c>
      <c r="H138" s="41" t="str">
        <f t="shared" si="17"/>
        <v/>
      </c>
    </row>
    <row r="139" spans="1:8" s="42" customFormat="1" x14ac:dyDescent="0.2">
      <c r="A139" s="38"/>
      <c r="B139" s="39" t="s">
        <v>130</v>
      </c>
      <c r="C139" s="40">
        <v>0</v>
      </c>
      <c r="D139" s="40">
        <v>0</v>
      </c>
      <c r="E139" s="41" t="str">
        <f t="shared" ref="E139:E167" si="19">+IF(C139=0,"",C139/C$75)</f>
        <v/>
      </c>
      <c r="F139" s="41" t="str">
        <f t="shared" ref="F139:F167" si="20">+IF(D139=0,"",D139/D$75)</f>
        <v/>
      </c>
      <c r="G139" s="41" t="str">
        <f t="shared" si="18"/>
        <v xml:space="preserve"> </v>
      </c>
      <c r="H139" s="41" t="str">
        <f t="shared" ref="H139:H167" si="21">+IF(OR(AND(E139=""),(G139="")),"",E139*G139)</f>
        <v/>
      </c>
    </row>
    <row r="140" spans="1:8" s="42" customFormat="1" x14ac:dyDescent="0.2">
      <c r="A140" s="38"/>
      <c r="B140" s="39" t="s">
        <v>131</v>
      </c>
      <c r="C140" s="40">
        <v>0</v>
      </c>
      <c r="D140" s="40">
        <v>0</v>
      </c>
      <c r="E140" s="41" t="str">
        <f t="shared" si="19"/>
        <v/>
      </c>
      <c r="F140" s="41" t="str">
        <f t="shared" si="20"/>
        <v/>
      </c>
      <c r="G140" s="41" t="str">
        <f t="shared" ref="G140:G167" si="22">+IF(AND(C140=0,D140=0)," ",IF(C140=0,1,IF(D140=0,-1,(D140-C140)/C140)))</f>
        <v xml:space="preserve"> </v>
      </c>
      <c r="H140" s="41" t="str">
        <f t="shared" si="21"/>
        <v/>
      </c>
    </row>
    <row r="141" spans="1:8" s="42" customFormat="1" ht="25.5" x14ac:dyDescent="0.2">
      <c r="A141" s="38"/>
      <c r="B141" s="39" t="s">
        <v>132</v>
      </c>
      <c r="C141" s="40">
        <v>1</v>
      </c>
      <c r="D141" s="40">
        <v>0</v>
      </c>
      <c r="E141" s="41">
        <f t="shared" si="19"/>
        <v>1.8518518518518517E-2</v>
      </c>
      <c r="F141" s="41" t="str">
        <f t="shared" si="20"/>
        <v/>
      </c>
      <c r="G141" s="41">
        <f t="shared" si="22"/>
        <v>-1</v>
      </c>
      <c r="H141" s="41">
        <f t="shared" si="21"/>
        <v>-1.8518518518518517E-2</v>
      </c>
    </row>
    <row r="142" spans="1:8" s="42" customFormat="1" ht="25.5" x14ac:dyDescent="0.2">
      <c r="A142" s="38"/>
      <c r="B142" s="39" t="s">
        <v>133</v>
      </c>
      <c r="C142" s="40">
        <v>0</v>
      </c>
      <c r="D142" s="40">
        <v>0</v>
      </c>
      <c r="E142" s="41" t="str">
        <f t="shared" si="19"/>
        <v/>
      </c>
      <c r="F142" s="41" t="str">
        <f t="shared" si="20"/>
        <v/>
      </c>
      <c r="G142" s="41" t="str">
        <f t="shared" si="22"/>
        <v xml:space="preserve"> </v>
      </c>
      <c r="H142" s="41" t="str">
        <f t="shared" si="21"/>
        <v/>
      </c>
    </row>
    <row r="143" spans="1:8" s="42" customFormat="1" ht="25.5" x14ac:dyDescent="0.2">
      <c r="A143" s="38"/>
      <c r="B143" s="39" t="s">
        <v>134</v>
      </c>
      <c r="C143" s="40">
        <v>0</v>
      </c>
      <c r="D143" s="40">
        <v>0</v>
      </c>
      <c r="E143" s="41" t="str">
        <f t="shared" si="19"/>
        <v/>
      </c>
      <c r="F143" s="41" t="str">
        <f t="shared" si="20"/>
        <v/>
      </c>
      <c r="G143" s="41" t="str">
        <f t="shared" si="22"/>
        <v xml:space="preserve"> </v>
      </c>
      <c r="H143" s="41" t="str">
        <f t="shared" si="21"/>
        <v/>
      </c>
    </row>
    <row r="144" spans="1:8" s="42" customFormat="1" ht="25.5" x14ac:dyDescent="0.2">
      <c r="A144" s="38"/>
      <c r="B144" s="39" t="s">
        <v>135</v>
      </c>
      <c r="C144" s="40">
        <v>0</v>
      </c>
      <c r="D144" s="40">
        <v>0</v>
      </c>
      <c r="E144" s="41" t="str">
        <f t="shared" si="19"/>
        <v/>
      </c>
      <c r="F144" s="41" t="str">
        <f t="shared" si="20"/>
        <v/>
      </c>
      <c r="G144" s="41" t="str">
        <f t="shared" si="22"/>
        <v xml:space="preserve"> </v>
      </c>
      <c r="H144" s="41" t="str">
        <f t="shared" si="21"/>
        <v/>
      </c>
    </row>
    <row r="145" spans="1:8" s="42" customFormat="1" ht="25.5" x14ac:dyDescent="0.2">
      <c r="A145" s="38"/>
      <c r="B145" s="39" t="s">
        <v>136</v>
      </c>
      <c r="C145" s="40">
        <v>0</v>
      </c>
      <c r="D145" s="40">
        <v>0</v>
      </c>
      <c r="E145" s="41" t="str">
        <f t="shared" si="19"/>
        <v/>
      </c>
      <c r="F145" s="41" t="str">
        <f t="shared" si="20"/>
        <v/>
      </c>
      <c r="G145" s="41" t="str">
        <f t="shared" si="22"/>
        <v xml:space="preserve"> </v>
      </c>
      <c r="H145" s="41" t="str">
        <f t="shared" si="21"/>
        <v/>
      </c>
    </row>
    <row r="146" spans="1:8" s="42" customFormat="1" x14ac:dyDescent="0.2">
      <c r="A146" s="38" t="s">
        <v>95</v>
      </c>
      <c r="B146" s="39" t="s">
        <v>137</v>
      </c>
      <c r="C146" s="40">
        <v>0</v>
      </c>
      <c r="D146" s="40">
        <v>0</v>
      </c>
      <c r="E146" s="41" t="str">
        <f t="shared" si="19"/>
        <v/>
      </c>
      <c r="F146" s="41" t="str">
        <f t="shared" si="20"/>
        <v/>
      </c>
      <c r="G146" s="41" t="str">
        <f t="shared" si="22"/>
        <v xml:space="preserve"> </v>
      </c>
      <c r="H146" s="41" t="str">
        <f t="shared" si="21"/>
        <v/>
      </c>
    </row>
    <row r="147" spans="1:8" s="42" customFormat="1" x14ac:dyDescent="0.2">
      <c r="A147" s="38"/>
      <c r="B147" s="39" t="s">
        <v>138</v>
      </c>
      <c r="C147" s="40">
        <v>0</v>
      </c>
      <c r="D147" s="40">
        <v>0</v>
      </c>
      <c r="E147" s="41" t="str">
        <f t="shared" si="19"/>
        <v/>
      </c>
      <c r="F147" s="41" t="str">
        <f t="shared" si="20"/>
        <v/>
      </c>
      <c r="G147" s="41" t="str">
        <f t="shared" si="22"/>
        <v xml:space="preserve"> </v>
      </c>
      <c r="H147" s="41" t="str">
        <f t="shared" si="21"/>
        <v/>
      </c>
    </row>
    <row r="148" spans="1:8" s="42" customFormat="1" x14ac:dyDescent="0.2">
      <c r="A148" s="38"/>
      <c r="B148" s="39" t="s">
        <v>139</v>
      </c>
      <c r="C148" s="40">
        <v>0</v>
      </c>
      <c r="D148" s="40">
        <v>0</v>
      </c>
      <c r="E148" s="41" t="str">
        <f t="shared" si="19"/>
        <v/>
      </c>
      <c r="F148" s="41" t="str">
        <f t="shared" si="20"/>
        <v/>
      </c>
      <c r="G148" s="41" t="str">
        <f t="shared" si="22"/>
        <v xml:space="preserve"> </v>
      </c>
      <c r="H148" s="41" t="str">
        <f t="shared" si="21"/>
        <v/>
      </c>
    </row>
    <row r="149" spans="1:8" s="42" customFormat="1" x14ac:dyDescent="0.2">
      <c r="A149" s="38"/>
      <c r="B149" s="39" t="s">
        <v>140</v>
      </c>
      <c r="C149" s="40">
        <v>0</v>
      </c>
      <c r="D149" s="40">
        <v>0</v>
      </c>
      <c r="E149" s="41" t="str">
        <f t="shared" si="19"/>
        <v/>
      </c>
      <c r="F149" s="41" t="str">
        <f t="shared" si="20"/>
        <v/>
      </c>
      <c r="G149" s="41" t="str">
        <f t="shared" si="22"/>
        <v xml:space="preserve"> </v>
      </c>
      <c r="H149" s="41" t="str">
        <f t="shared" si="21"/>
        <v/>
      </c>
    </row>
    <row r="150" spans="1:8" s="42" customFormat="1" x14ac:dyDescent="0.2">
      <c r="A150" s="38"/>
      <c r="B150" s="39" t="s">
        <v>141</v>
      </c>
      <c r="C150" s="40">
        <v>0</v>
      </c>
      <c r="D150" s="40">
        <v>0</v>
      </c>
      <c r="E150" s="41" t="str">
        <f t="shared" si="19"/>
        <v/>
      </c>
      <c r="F150" s="41" t="str">
        <f t="shared" si="20"/>
        <v/>
      </c>
      <c r="G150" s="41" t="str">
        <f t="shared" si="22"/>
        <v xml:space="preserve"> </v>
      </c>
      <c r="H150" s="41" t="str">
        <f t="shared" si="21"/>
        <v/>
      </c>
    </row>
    <row r="151" spans="1:8" s="42" customFormat="1" x14ac:dyDescent="0.2">
      <c r="A151" s="38"/>
      <c r="B151" s="39" t="s">
        <v>142</v>
      </c>
      <c r="C151" s="40">
        <v>0</v>
      </c>
      <c r="D151" s="40">
        <v>0</v>
      </c>
      <c r="E151" s="41" t="str">
        <f t="shared" si="19"/>
        <v/>
      </c>
      <c r="F151" s="41" t="str">
        <f t="shared" si="20"/>
        <v/>
      </c>
      <c r="G151" s="41" t="str">
        <f t="shared" si="22"/>
        <v xml:space="preserve"> </v>
      </c>
      <c r="H151" s="41" t="str">
        <f t="shared" si="21"/>
        <v/>
      </c>
    </row>
    <row r="152" spans="1:8" s="42" customFormat="1" x14ac:dyDescent="0.2">
      <c r="A152" s="38"/>
      <c r="B152" s="39" t="s">
        <v>143</v>
      </c>
      <c r="C152" s="40">
        <v>0</v>
      </c>
      <c r="D152" s="40">
        <v>0</v>
      </c>
      <c r="E152" s="41" t="str">
        <f t="shared" si="19"/>
        <v/>
      </c>
      <c r="F152" s="41" t="str">
        <f t="shared" si="20"/>
        <v/>
      </c>
      <c r="G152" s="41" t="str">
        <f t="shared" si="22"/>
        <v xml:space="preserve"> </v>
      </c>
      <c r="H152" s="41" t="str">
        <f t="shared" si="21"/>
        <v/>
      </c>
    </row>
    <row r="153" spans="1:8" s="42" customFormat="1" x14ac:dyDescent="0.2">
      <c r="A153" s="38"/>
      <c r="B153" s="39" t="s">
        <v>144</v>
      </c>
      <c r="C153" s="40">
        <v>0</v>
      </c>
      <c r="D153" s="40">
        <v>1</v>
      </c>
      <c r="E153" s="41" t="str">
        <f t="shared" si="19"/>
        <v/>
      </c>
      <c r="F153" s="41">
        <f t="shared" si="20"/>
        <v>4.5454545454545456E-2</v>
      </c>
      <c r="G153" s="41">
        <f t="shared" si="22"/>
        <v>1</v>
      </c>
      <c r="H153" s="41" t="str">
        <f t="shared" si="21"/>
        <v/>
      </c>
    </row>
    <row r="154" spans="1:8" s="42" customFormat="1" x14ac:dyDescent="0.2">
      <c r="A154" s="38"/>
      <c r="B154" s="39" t="s">
        <v>145</v>
      </c>
      <c r="C154" s="40">
        <v>0</v>
      </c>
      <c r="D154" s="40">
        <v>0</v>
      </c>
      <c r="E154" s="41" t="str">
        <f t="shared" si="19"/>
        <v/>
      </c>
      <c r="F154" s="41" t="str">
        <f t="shared" si="20"/>
        <v/>
      </c>
      <c r="G154" s="41" t="str">
        <f t="shared" si="22"/>
        <v xml:space="preserve"> </v>
      </c>
      <c r="H154" s="41" t="str">
        <f t="shared" si="21"/>
        <v/>
      </c>
    </row>
    <row r="155" spans="1:8" s="42" customFormat="1" ht="25.5" x14ac:dyDescent="0.2">
      <c r="A155" s="38"/>
      <c r="B155" s="39" t="s">
        <v>146</v>
      </c>
      <c r="C155" s="40">
        <v>0</v>
      </c>
      <c r="D155" s="40">
        <v>0</v>
      </c>
      <c r="E155" s="41" t="str">
        <f t="shared" si="19"/>
        <v/>
      </c>
      <c r="F155" s="41" t="str">
        <f t="shared" si="20"/>
        <v/>
      </c>
      <c r="G155" s="41" t="str">
        <f t="shared" si="22"/>
        <v xml:space="preserve"> </v>
      </c>
      <c r="H155" s="41" t="str">
        <f t="shared" si="21"/>
        <v/>
      </c>
    </row>
    <row r="156" spans="1:8" s="42" customFormat="1" x14ac:dyDescent="0.2">
      <c r="A156" s="38" t="s">
        <v>95</v>
      </c>
      <c r="B156" s="39" t="s">
        <v>147</v>
      </c>
      <c r="C156" s="40">
        <v>0</v>
      </c>
      <c r="D156" s="40">
        <v>1</v>
      </c>
      <c r="E156" s="41" t="str">
        <f t="shared" si="19"/>
        <v/>
      </c>
      <c r="F156" s="41">
        <f t="shared" si="20"/>
        <v>4.5454545454545456E-2</v>
      </c>
      <c r="G156" s="41">
        <f t="shared" si="22"/>
        <v>1</v>
      </c>
      <c r="H156" s="41" t="str">
        <f t="shared" si="21"/>
        <v/>
      </c>
    </row>
    <row r="157" spans="1:8" s="42" customFormat="1" ht="25.5" x14ac:dyDescent="0.2">
      <c r="A157" s="38"/>
      <c r="B157" s="39" t="s">
        <v>148</v>
      </c>
      <c r="C157" s="40">
        <v>0</v>
      </c>
      <c r="D157" s="40">
        <v>0</v>
      </c>
      <c r="E157" s="41" t="str">
        <f t="shared" si="19"/>
        <v/>
      </c>
      <c r="F157" s="41" t="str">
        <f t="shared" si="20"/>
        <v/>
      </c>
      <c r="G157" s="41" t="str">
        <f t="shared" si="22"/>
        <v xml:space="preserve"> </v>
      </c>
      <c r="H157" s="41" t="str">
        <f t="shared" si="21"/>
        <v/>
      </c>
    </row>
    <row r="158" spans="1:8" s="42" customFormat="1" x14ac:dyDescent="0.2">
      <c r="A158" s="38"/>
      <c r="B158" s="39" t="s">
        <v>149</v>
      </c>
      <c r="C158" s="40">
        <v>0</v>
      </c>
      <c r="D158" s="40">
        <v>0</v>
      </c>
      <c r="E158" s="41" t="str">
        <f t="shared" si="19"/>
        <v/>
      </c>
      <c r="F158" s="41" t="str">
        <f t="shared" si="20"/>
        <v/>
      </c>
      <c r="G158" s="41" t="str">
        <f t="shared" si="22"/>
        <v xml:space="preserve"> </v>
      </c>
      <c r="H158" s="41" t="str">
        <f t="shared" si="21"/>
        <v/>
      </c>
    </row>
    <row r="159" spans="1:8" s="42" customFormat="1" x14ac:dyDescent="0.2">
      <c r="A159" s="38"/>
      <c r="B159" s="39" t="s">
        <v>150</v>
      </c>
      <c r="C159" s="40">
        <v>0</v>
      </c>
      <c r="D159" s="40">
        <v>0</v>
      </c>
      <c r="E159" s="41" t="str">
        <f t="shared" si="19"/>
        <v/>
      </c>
      <c r="F159" s="41" t="str">
        <f t="shared" si="20"/>
        <v/>
      </c>
      <c r="G159" s="41" t="str">
        <f t="shared" si="22"/>
        <v xml:space="preserve"> </v>
      </c>
      <c r="H159" s="41" t="str">
        <f t="shared" si="21"/>
        <v/>
      </c>
    </row>
    <row r="160" spans="1:8" s="42" customFormat="1" x14ac:dyDescent="0.2">
      <c r="A160" s="38"/>
      <c r="B160" s="39" t="s">
        <v>151</v>
      </c>
      <c r="C160" s="40">
        <v>0</v>
      </c>
      <c r="D160" s="40">
        <v>0</v>
      </c>
      <c r="E160" s="41" t="str">
        <f t="shared" si="19"/>
        <v/>
      </c>
      <c r="F160" s="41" t="str">
        <f t="shared" si="20"/>
        <v/>
      </c>
      <c r="G160" s="41" t="str">
        <f t="shared" si="22"/>
        <v xml:space="preserve"> </v>
      </c>
      <c r="H160" s="41" t="str">
        <f t="shared" si="21"/>
        <v/>
      </c>
    </row>
    <row r="161" spans="1:8" s="42" customFormat="1" x14ac:dyDescent="0.2">
      <c r="A161" s="38"/>
      <c r="B161" s="39" t="s">
        <v>152</v>
      </c>
      <c r="C161" s="40">
        <v>0</v>
      </c>
      <c r="D161" s="40">
        <v>0</v>
      </c>
      <c r="E161" s="41" t="str">
        <f t="shared" si="19"/>
        <v/>
      </c>
      <c r="F161" s="41" t="str">
        <f t="shared" si="20"/>
        <v/>
      </c>
      <c r="G161" s="41" t="str">
        <f t="shared" si="22"/>
        <v xml:space="preserve"> </v>
      </c>
      <c r="H161" s="41" t="str">
        <f t="shared" si="21"/>
        <v/>
      </c>
    </row>
    <row r="162" spans="1:8" s="42" customFormat="1" x14ac:dyDescent="0.2">
      <c r="A162" s="38" t="s">
        <v>95</v>
      </c>
      <c r="B162" s="39" t="s">
        <v>153</v>
      </c>
      <c r="C162" s="40">
        <v>0</v>
      </c>
      <c r="D162" s="40">
        <v>0</v>
      </c>
      <c r="E162" s="41" t="str">
        <f t="shared" si="19"/>
        <v/>
      </c>
      <c r="F162" s="41" t="str">
        <f t="shared" si="20"/>
        <v/>
      </c>
      <c r="G162" s="41" t="str">
        <f t="shared" si="22"/>
        <v xml:space="preserve"> </v>
      </c>
      <c r="H162" s="41" t="str">
        <f t="shared" si="21"/>
        <v/>
      </c>
    </row>
    <row r="163" spans="1:8" s="42" customFormat="1" x14ac:dyDescent="0.2">
      <c r="A163" s="38" t="s">
        <v>95</v>
      </c>
      <c r="B163" s="39" t="s">
        <v>154</v>
      </c>
      <c r="C163" s="40">
        <v>0</v>
      </c>
      <c r="D163" s="40">
        <v>0</v>
      </c>
      <c r="E163" s="41" t="str">
        <f t="shared" si="19"/>
        <v/>
      </c>
      <c r="F163" s="41" t="str">
        <f t="shared" si="20"/>
        <v/>
      </c>
      <c r="G163" s="41" t="str">
        <f t="shared" si="22"/>
        <v xml:space="preserve"> </v>
      </c>
      <c r="H163" s="41" t="str">
        <f t="shared" si="21"/>
        <v/>
      </c>
    </row>
    <row r="164" spans="1:8" s="42" customFormat="1" x14ac:dyDescent="0.2">
      <c r="A164" s="38"/>
      <c r="B164" s="39" t="s">
        <v>155</v>
      </c>
      <c r="C164" s="40">
        <v>0</v>
      </c>
      <c r="D164" s="40">
        <v>0</v>
      </c>
      <c r="E164" s="41" t="str">
        <f t="shared" si="19"/>
        <v/>
      </c>
      <c r="F164" s="41" t="str">
        <f t="shared" si="20"/>
        <v/>
      </c>
      <c r="G164" s="41" t="str">
        <f t="shared" si="22"/>
        <v xml:space="preserve"> </v>
      </c>
      <c r="H164" s="41" t="str">
        <f t="shared" si="21"/>
        <v/>
      </c>
    </row>
    <row r="165" spans="1:8" s="42" customFormat="1" ht="25.5" x14ac:dyDescent="0.2">
      <c r="A165" s="38"/>
      <c r="B165" s="39" t="s">
        <v>156</v>
      </c>
      <c r="C165" s="40">
        <v>0</v>
      </c>
      <c r="D165" s="40">
        <v>0</v>
      </c>
      <c r="E165" s="41" t="str">
        <f t="shared" si="19"/>
        <v/>
      </c>
      <c r="F165" s="41" t="str">
        <f t="shared" si="20"/>
        <v/>
      </c>
      <c r="G165" s="41" t="str">
        <f t="shared" si="22"/>
        <v xml:space="preserve"> </v>
      </c>
      <c r="H165" s="41" t="str">
        <f t="shared" si="21"/>
        <v/>
      </c>
    </row>
    <row r="166" spans="1:8" s="42" customFormat="1" ht="25.5" x14ac:dyDescent="0.2">
      <c r="A166" s="38"/>
      <c r="B166" s="39" t="s">
        <v>157</v>
      </c>
      <c r="C166" s="40">
        <v>0</v>
      </c>
      <c r="D166" s="40">
        <v>0</v>
      </c>
      <c r="E166" s="41" t="str">
        <f t="shared" si="19"/>
        <v/>
      </c>
      <c r="F166" s="41" t="str">
        <f t="shared" si="20"/>
        <v/>
      </c>
      <c r="G166" s="41" t="str">
        <f t="shared" si="22"/>
        <v xml:space="preserve"> </v>
      </c>
      <c r="H166" s="41" t="str">
        <f t="shared" si="21"/>
        <v/>
      </c>
    </row>
    <row r="167" spans="1:8" s="42" customFormat="1" x14ac:dyDescent="0.2">
      <c r="A167" s="38"/>
      <c r="B167" s="39" t="s">
        <v>158</v>
      </c>
      <c r="C167" s="40">
        <v>0</v>
      </c>
      <c r="D167" s="40">
        <v>0</v>
      </c>
      <c r="E167" s="41" t="str">
        <f t="shared" si="19"/>
        <v/>
      </c>
      <c r="F167" s="41" t="str">
        <f t="shared" si="20"/>
        <v/>
      </c>
      <c r="G167" s="41" t="str">
        <f t="shared" si="22"/>
        <v xml:space="preserve"> </v>
      </c>
      <c r="H167" s="41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2" t="s">
        <v>3</v>
      </c>
      <c r="C171" s="22" t="s">
        <v>14</v>
      </c>
      <c r="D171" s="24"/>
      <c r="E171" s="22" t="s">
        <v>5</v>
      </c>
      <c r="F171" s="24"/>
      <c r="G171" s="22" t="s">
        <v>15</v>
      </c>
      <c r="H171" s="22" t="s">
        <v>7</v>
      </c>
    </row>
    <row r="172" spans="1:8" x14ac:dyDescent="0.2">
      <c r="A172" s="14"/>
      <c r="B172" s="23"/>
      <c r="C172" s="18">
        <v>2019</v>
      </c>
      <c r="D172" s="18">
        <v>2020</v>
      </c>
      <c r="E172" s="18">
        <v>2019</v>
      </c>
      <c r="F172" s="18">
        <v>2020</v>
      </c>
      <c r="G172" s="23"/>
      <c r="H172" s="23"/>
    </row>
    <row r="173" spans="1:8" ht="25.5" x14ac:dyDescent="0.2">
      <c r="A173" s="14"/>
      <c r="B173" s="19" t="s">
        <v>10</v>
      </c>
      <c r="C173" s="20">
        <f>SUM(C174:C343)</f>
        <v>265</v>
      </c>
      <c r="D173" s="20">
        <f>SUM(D174:D343)</f>
        <v>222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-0.16226415094339622</v>
      </c>
      <c r="H173" s="21">
        <f t="shared" ref="H173:H204" si="25">+IF(OR(AND(E173=""),(G173="")),"",E173*G173)</f>
        <v>-0.16226415094339622</v>
      </c>
    </row>
    <row r="174" spans="1:8" s="42" customFormat="1" x14ac:dyDescent="0.2">
      <c r="A174" s="38"/>
      <c r="B174" s="39" t="s">
        <v>159</v>
      </c>
      <c r="C174" s="40">
        <v>1</v>
      </c>
      <c r="D174" s="40">
        <v>0</v>
      </c>
      <c r="E174" s="41">
        <f t="shared" si="23"/>
        <v>3.7735849056603774E-3</v>
      </c>
      <c r="F174" s="41" t="str">
        <f t="shared" si="24"/>
        <v/>
      </c>
      <c r="G174" s="41">
        <f t="shared" ref="G174:G205" si="26">+IF(AND(C174=0,D174=0)," ",IF(C174=0,1,IF(D174=0,-1,(D174-C174)/C174)))</f>
        <v>-1</v>
      </c>
      <c r="H174" s="41">
        <f t="shared" si="25"/>
        <v>-3.7735849056603774E-3</v>
      </c>
    </row>
    <row r="175" spans="1:8" s="42" customFormat="1" x14ac:dyDescent="0.2">
      <c r="A175" s="38"/>
      <c r="B175" s="39" t="s">
        <v>160</v>
      </c>
      <c r="C175" s="40">
        <v>1</v>
      </c>
      <c r="D175" s="40">
        <v>0</v>
      </c>
      <c r="E175" s="41">
        <f t="shared" si="23"/>
        <v>3.7735849056603774E-3</v>
      </c>
      <c r="F175" s="41" t="str">
        <f t="shared" si="24"/>
        <v/>
      </c>
      <c r="G175" s="41">
        <f t="shared" si="26"/>
        <v>-1</v>
      </c>
      <c r="H175" s="41">
        <f t="shared" si="25"/>
        <v>-3.7735849056603774E-3</v>
      </c>
    </row>
    <row r="176" spans="1:8" s="42" customFormat="1" ht="38.25" x14ac:dyDescent="0.2">
      <c r="A176" s="38"/>
      <c r="B176" s="39" t="s">
        <v>161</v>
      </c>
      <c r="C176" s="40">
        <v>0</v>
      </c>
      <c r="D176" s="40">
        <v>0</v>
      </c>
      <c r="E176" s="41" t="str">
        <f t="shared" si="23"/>
        <v/>
      </c>
      <c r="F176" s="41" t="str">
        <f t="shared" si="24"/>
        <v/>
      </c>
      <c r="G176" s="41" t="str">
        <f t="shared" si="26"/>
        <v xml:space="preserve"> </v>
      </c>
      <c r="H176" s="41" t="str">
        <f t="shared" si="25"/>
        <v/>
      </c>
    </row>
    <row r="177" spans="1:8" s="42" customFormat="1" x14ac:dyDescent="0.2">
      <c r="A177" s="38"/>
      <c r="B177" s="39" t="s">
        <v>162</v>
      </c>
      <c r="C177" s="40">
        <v>0</v>
      </c>
      <c r="D177" s="40">
        <v>0</v>
      </c>
      <c r="E177" s="41" t="str">
        <f t="shared" si="23"/>
        <v/>
      </c>
      <c r="F177" s="41" t="str">
        <f t="shared" si="24"/>
        <v/>
      </c>
      <c r="G177" s="41" t="str">
        <f t="shared" si="26"/>
        <v xml:space="preserve"> </v>
      </c>
      <c r="H177" s="41" t="str">
        <f t="shared" si="25"/>
        <v/>
      </c>
    </row>
    <row r="178" spans="1:8" s="42" customFormat="1" ht="25.5" x14ac:dyDescent="0.2">
      <c r="A178" s="38"/>
      <c r="B178" s="39" t="s">
        <v>163</v>
      </c>
      <c r="C178" s="40">
        <v>0</v>
      </c>
      <c r="D178" s="40">
        <v>1</v>
      </c>
      <c r="E178" s="41" t="str">
        <f t="shared" si="23"/>
        <v/>
      </c>
      <c r="F178" s="41">
        <f t="shared" si="24"/>
        <v>4.5045045045045045E-3</v>
      </c>
      <c r="G178" s="41">
        <f t="shared" si="26"/>
        <v>1</v>
      </c>
      <c r="H178" s="41" t="str">
        <f t="shared" si="25"/>
        <v/>
      </c>
    </row>
    <row r="179" spans="1:8" s="42" customFormat="1" x14ac:dyDescent="0.2">
      <c r="A179" s="38"/>
      <c r="B179" s="39" t="s">
        <v>164</v>
      </c>
      <c r="C179" s="40">
        <v>16</v>
      </c>
      <c r="D179" s="40">
        <v>12</v>
      </c>
      <c r="E179" s="41">
        <f t="shared" si="23"/>
        <v>6.0377358490566038E-2</v>
      </c>
      <c r="F179" s="41">
        <f t="shared" si="24"/>
        <v>5.4054054054054057E-2</v>
      </c>
      <c r="G179" s="41">
        <f t="shared" si="26"/>
        <v>-0.25</v>
      </c>
      <c r="H179" s="41">
        <f t="shared" si="25"/>
        <v>-1.509433962264151E-2</v>
      </c>
    </row>
    <row r="180" spans="1:8" s="42" customFormat="1" x14ac:dyDescent="0.2">
      <c r="A180" s="38"/>
      <c r="B180" s="39" t="s">
        <v>165</v>
      </c>
      <c r="C180" s="40">
        <v>0</v>
      </c>
      <c r="D180" s="40">
        <v>0</v>
      </c>
      <c r="E180" s="41" t="str">
        <f t="shared" si="23"/>
        <v/>
      </c>
      <c r="F180" s="41" t="str">
        <f t="shared" si="24"/>
        <v/>
      </c>
      <c r="G180" s="41" t="str">
        <f t="shared" si="26"/>
        <v xml:space="preserve"> </v>
      </c>
      <c r="H180" s="41" t="str">
        <f t="shared" si="25"/>
        <v/>
      </c>
    </row>
    <row r="181" spans="1:8" s="42" customFormat="1" x14ac:dyDescent="0.2">
      <c r="A181" s="38"/>
      <c r="B181" s="39" t="s">
        <v>166</v>
      </c>
      <c r="C181" s="40">
        <v>0</v>
      </c>
      <c r="D181" s="40">
        <v>0</v>
      </c>
      <c r="E181" s="41" t="str">
        <f t="shared" si="23"/>
        <v/>
      </c>
      <c r="F181" s="41" t="str">
        <f t="shared" si="24"/>
        <v/>
      </c>
      <c r="G181" s="41" t="str">
        <f t="shared" si="26"/>
        <v xml:space="preserve"> </v>
      </c>
      <c r="H181" s="41" t="str">
        <f t="shared" si="25"/>
        <v/>
      </c>
    </row>
    <row r="182" spans="1:8" s="42" customFormat="1" x14ac:dyDescent="0.2">
      <c r="A182" s="38"/>
      <c r="B182" s="39" t="s">
        <v>167</v>
      </c>
      <c r="C182" s="40">
        <v>0</v>
      </c>
      <c r="D182" s="40">
        <v>0</v>
      </c>
      <c r="E182" s="41" t="str">
        <f t="shared" si="23"/>
        <v/>
      </c>
      <c r="F182" s="41" t="str">
        <f t="shared" si="24"/>
        <v/>
      </c>
      <c r="G182" s="41" t="str">
        <f t="shared" si="26"/>
        <v xml:space="preserve"> </v>
      </c>
      <c r="H182" s="41" t="str">
        <f t="shared" si="25"/>
        <v/>
      </c>
    </row>
    <row r="183" spans="1:8" s="42" customFormat="1" x14ac:dyDescent="0.2">
      <c r="A183" s="38"/>
      <c r="B183" s="39" t="s">
        <v>168</v>
      </c>
      <c r="C183" s="40">
        <v>1</v>
      </c>
      <c r="D183" s="40">
        <v>0</v>
      </c>
      <c r="E183" s="41">
        <f t="shared" si="23"/>
        <v>3.7735849056603774E-3</v>
      </c>
      <c r="F183" s="41" t="str">
        <f t="shared" si="24"/>
        <v/>
      </c>
      <c r="G183" s="41">
        <f t="shared" si="26"/>
        <v>-1</v>
      </c>
      <c r="H183" s="41">
        <f t="shared" si="25"/>
        <v>-3.7735849056603774E-3</v>
      </c>
    </row>
    <row r="184" spans="1:8" s="42" customFormat="1" ht="25.5" x14ac:dyDescent="0.2">
      <c r="A184" s="38"/>
      <c r="B184" s="39" t="s">
        <v>169</v>
      </c>
      <c r="C184" s="40">
        <v>0</v>
      </c>
      <c r="D184" s="40">
        <v>0</v>
      </c>
      <c r="E184" s="41" t="str">
        <f t="shared" si="23"/>
        <v/>
      </c>
      <c r="F184" s="41" t="str">
        <f t="shared" si="24"/>
        <v/>
      </c>
      <c r="G184" s="41" t="str">
        <f t="shared" si="26"/>
        <v xml:space="preserve"> </v>
      </c>
      <c r="H184" s="41" t="str">
        <f t="shared" si="25"/>
        <v/>
      </c>
    </row>
    <row r="185" spans="1:8" s="42" customFormat="1" x14ac:dyDescent="0.2">
      <c r="A185" s="38"/>
      <c r="B185" s="39" t="s">
        <v>170</v>
      </c>
      <c r="C185" s="40">
        <v>0</v>
      </c>
      <c r="D185" s="40">
        <v>0</v>
      </c>
      <c r="E185" s="41" t="str">
        <f t="shared" si="23"/>
        <v/>
      </c>
      <c r="F185" s="41" t="str">
        <f t="shared" si="24"/>
        <v/>
      </c>
      <c r="G185" s="41" t="str">
        <f t="shared" si="26"/>
        <v xml:space="preserve"> </v>
      </c>
      <c r="H185" s="41" t="str">
        <f t="shared" si="25"/>
        <v/>
      </c>
    </row>
    <row r="186" spans="1:8" s="42" customFormat="1" x14ac:dyDescent="0.2">
      <c r="A186" s="38"/>
      <c r="B186" s="39" t="s">
        <v>171</v>
      </c>
      <c r="C186" s="40">
        <v>1</v>
      </c>
      <c r="D186" s="40">
        <v>2</v>
      </c>
      <c r="E186" s="41">
        <f t="shared" si="23"/>
        <v>3.7735849056603774E-3</v>
      </c>
      <c r="F186" s="41">
        <f t="shared" si="24"/>
        <v>9.0090090090090089E-3</v>
      </c>
      <c r="G186" s="41">
        <f t="shared" si="26"/>
        <v>1</v>
      </c>
      <c r="H186" s="41">
        <f t="shared" si="25"/>
        <v>3.7735849056603774E-3</v>
      </c>
    </row>
    <row r="187" spans="1:8" s="42" customFormat="1" x14ac:dyDescent="0.2">
      <c r="A187" s="38"/>
      <c r="B187" s="39" t="s">
        <v>172</v>
      </c>
      <c r="C187" s="40">
        <v>1</v>
      </c>
      <c r="D187" s="40">
        <v>1</v>
      </c>
      <c r="E187" s="41">
        <f t="shared" si="23"/>
        <v>3.7735849056603774E-3</v>
      </c>
      <c r="F187" s="41">
        <f t="shared" si="24"/>
        <v>4.5045045045045045E-3</v>
      </c>
      <c r="G187" s="41">
        <f t="shared" si="26"/>
        <v>0</v>
      </c>
      <c r="H187" s="41">
        <f t="shared" si="25"/>
        <v>0</v>
      </c>
    </row>
    <row r="188" spans="1:8" s="42" customFormat="1" ht="25.5" x14ac:dyDescent="0.2">
      <c r="A188" s="38"/>
      <c r="B188" s="39" t="s">
        <v>173</v>
      </c>
      <c r="C188" s="40">
        <v>0</v>
      </c>
      <c r="D188" s="40">
        <v>0</v>
      </c>
      <c r="E188" s="41" t="str">
        <f t="shared" si="23"/>
        <v/>
      </c>
      <c r="F188" s="41" t="str">
        <f t="shared" si="24"/>
        <v/>
      </c>
      <c r="G188" s="41" t="str">
        <f t="shared" si="26"/>
        <v xml:space="preserve"> </v>
      </c>
      <c r="H188" s="41" t="str">
        <f t="shared" si="25"/>
        <v/>
      </c>
    </row>
    <row r="189" spans="1:8" s="42" customFormat="1" ht="25.5" x14ac:dyDescent="0.2">
      <c r="A189" s="38"/>
      <c r="B189" s="39" t="s">
        <v>174</v>
      </c>
      <c r="C189" s="40">
        <v>0</v>
      </c>
      <c r="D189" s="40">
        <v>0</v>
      </c>
      <c r="E189" s="41" t="str">
        <f t="shared" si="23"/>
        <v/>
      </c>
      <c r="F189" s="41" t="str">
        <f t="shared" si="24"/>
        <v/>
      </c>
      <c r="G189" s="41" t="str">
        <f t="shared" si="26"/>
        <v xml:space="preserve"> </v>
      </c>
      <c r="H189" s="41" t="str">
        <f t="shared" si="25"/>
        <v/>
      </c>
    </row>
    <row r="190" spans="1:8" s="42" customFormat="1" x14ac:dyDescent="0.2">
      <c r="A190" s="38"/>
      <c r="B190" s="39" t="s">
        <v>175</v>
      </c>
      <c r="C190" s="40">
        <v>0</v>
      </c>
      <c r="D190" s="40">
        <v>0</v>
      </c>
      <c r="E190" s="41" t="str">
        <f t="shared" si="23"/>
        <v/>
      </c>
      <c r="F190" s="41" t="str">
        <f t="shared" si="24"/>
        <v/>
      </c>
      <c r="G190" s="41" t="str">
        <f t="shared" si="26"/>
        <v xml:space="preserve"> </v>
      </c>
      <c r="H190" s="41" t="str">
        <f t="shared" si="25"/>
        <v/>
      </c>
    </row>
    <row r="191" spans="1:8" s="42" customFormat="1" x14ac:dyDescent="0.2">
      <c r="A191" s="38"/>
      <c r="B191" s="39" t="s">
        <v>176</v>
      </c>
      <c r="C191" s="40">
        <v>0</v>
      </c>
      <c r="D191" s="40">
        <v>0</v>
      </c>
      <c r="E191" s="41" t="str">
        <f t="shared" si="23"/>
        <v/>
      </c>
      <c r="F191" s="41" t="str">
        <f t="shared" si="24"/>
        <v/>
      </c>
      <c r="G191" s="41" t="str">
        <f t="shared" si="26"/>
        <v xml:space="preserve"> </v>
      </c>
      <c r="H191" s="41" t="str">
        <f t="shared" si="25"/>
        <v/>
      </c>
    </row>
    <row r="192" spans="1:8" s="42" customFormat="1" x14ac:dyDescent="0.2">
      <c r="A192" s="38"/>
      <c r="B192" s="39" t="s">
        <v>177</v>
      </c>
      <c r="C192" s="40">
        <v>0</v>
      </c>
      <c r="D192" s="40">
        <v>0</v>
      </c>
      <c r="E192" s="41" t="str">
        <f t="shared" si="23"/>
        <v/>
      </c>
      <c r="F192" s="41" t="str">
        <f t="shared" si="24"/>
        <v/>
      </c>
      <c r="G192" s="41" t="str">
        <f t="shared" si="26"/>
        <v xml:space="preserve"> </v>
      </c>
      <c r="H192" s="41" t="str">
        <f t="shared" si="25"/>
        <v/>
      </c>
    </row>
    <row r="193" spans="1:8" s="42" customFormat="1" ht="25.5" x14ac:dyDescent="0.2">
      <c r="A193" s="38" t="s">
        <v>95</v>
      </c>
      <c r="B193" s="39" t="s">
        <v>178</v>
      </c>
      <c r="C193" s="40">
        <v>0</v>
      </c>
      <c r="D193" s="40">
        <v>0</v>
      </c>
      <c r="E193" s="41" t="str">
        <f t="shared" si="23"/>
        <v/>
      </c>
      <c r="F193" s="41" t="str">
        <f t="shared" si="24"/>
        <v/>
      </c>
      <c r="G193" s="41" t="str">
        <f t="shared" si="26"/>
        <v xml:space="preserve"> </v>
      </c>
      <c r="H193" s="41" t="str">
        <f t="shared" si="25"/>
        <v/>
      </c>
    </row>
    <row r="194" spans="1:8" s="42" customFormat="1" x14ac:dyDescent="0.2">
      <c r="A194" s="38"/>
      <c r="B194" s="39" t="s">
        <v>179</v>
      </c>
      <c r="C194" s="40">
        <v>0</v>
      </c>
      <c r="D194" s="40">
        <v>0</v>
      </c>
      <c r="E194" s="41" t="str">
        <f t="shared" si="23"/>
        <v/>
      </c>
      <c r="F194" s="41" t="str">
        <f t="shared" si="24"/>
        <v/>
      </c>
      <c r="G194" s="41" t="str">
        <f t="shared" si="26"/>
        <v xml:space="preserve"> </v>
      </c>
      <c r="H194" s="41" t="str">
        <f t="shared" si="25"/>
        <v/>
      </c>
    </row>
    <row r="195" spans="1:8" s="42" customFormat="1" x14ac:dyDescent="0.2">
      <c r="A195" s="38"/>
      <c r="B195" s="39" t="s">
        <v>180</v>
      </c>
      <c r="C195" s="40">
        <v>0</v>
      </c>
      <c r="D195" s="40">
        <v>0</v>
      </c>
      <c r="E195" s="41" t="str">
        <f t="shared" si="23"/>
        <v/>
      </c>
      <c r="F195" s="41" t="str">
        <f t="shared" si="24"/>
        <v/>
      </c>
      <c r="G195" s="41" t="str">
        <f t="shared" si="26"/>
        <v xml:space="preserve"> </v>
      </c>
      <c r="H195" s="41" t="str">
        <f t="shared" si="25"/>
        <v/>
      </c>
    </row>
    <row r="196" spans="1:8" s="42" customFormat="1" x14ac:dyDescent="0.2">
      <c r="A196" s="38"/>
      <c r="B196" s="39" t="s">
        <v>181</v>
      </c>
      <c r="C196" s="40">
        <v>0</v>
      </c>
      <c r="D196" s="40">
        <v>0</v>
      </c>
      <c r="E196" s="41" t="str">
        <f t="shared" si="23"/>
        <v/>
      </c>
      <c r="F196" s="41" t="str">
        <f t="shared" si="24"/>
        <v/>
      </c>
      <c r="G196" s="41" t="str">
        <f t="shared" si="26"/>
        <v xml:space="preserve"> </v>
      </c>
      <c r="H196" s="41" t="str">
        <f t="shared" si="25"/>
        <v/>
      </c>
    </row>
    <row r="197" spans="1:8" s="42" customFormat="1" x14ac:dyDescent="0.2">
      <c r="A197" s="38"/>
      <c r="B197" s="39" t="s">
        <v>182</v>
      </c>
      <c r="C197" s="40">
        <v>0</v>
      </c>
      <c r="D197" s="40">
        <v>0</v>
      </c>
      <c r="E197" s="41" t="str">
        <f t="shared" si="23"/>
        <v/>
      </c>
      <c r="F197" s="41" t="str">
        <f t="shared" si="24"/>
        <v/>
      </c>
      <c r="G197" s="41" t="str">
        <f t="shared" si="26"/>
        <v xml:space="preserve"> </v>
      </c>
      <c r="H197" s="41" t="str">
        <f t="shared" si="25"/>
        <v/>
      </c>
    </row>
    <row r="198" spans="1:8" s="42" customFormat="1" x14ac:dyDescent="0.2">
      <c r="A198" s="38"/>
      <c r="B198" s="39" t="s">
        <v>183</v>
      </c>
      <c r="C198" s="40">
        <v>1</v>
      </c>
      <c r="D198" s="40">
        <v>0</v>
      </c>
      <c r="E198" s="41">
        <f t="shared" si="23"/>
        <v>3.7735849056603774E-3</v>
      </c>
      <c r="F198" s="41" t="str">
        <f t="shared" si="24"/>
        <v/>
      </c>
      <c r="G198" s="41">
        <f t="shared" si="26"/>
        <v>-1</v>
      </c>
      <c r="H198" s="41">
        <f t="shared" si="25"/>
        <v>-3.7735849056603774E-3</v>
      </c>
    </row>
    <row r="199" spans="1:8" s="42" customFormat="1" x14ac:dyDescent="0.2">
      <c r="A199" s="38"/>
      <c r="B199" s="39" t="s">
        <v>184</v>
      </c>
      <c r="C199" s="40">
        <v>0</v>
      </c>
      <c r="D199" s="40">
        <v>1</v>
      </c>
      <c r="E199" s="41" t="str">
        <f t="shared" si="23"/>
        <v/>
      </c>
      <c r="F199" s="41">
        <f t="shared" si="24"/>
        <v>4.5045045045045045E-3</v>
      </c>
      <c r="G199" s="41">
        <f t="shared" si="26"/>
        <v>1</v>
      </c>
      <c r="H199" s="41" t="str">
        <f t="shared" si="25"/>
        <v/>
      </c>
    </row>
    <row r="200" spans="1:8" s="42" customFormat="1" ht="25.5" x14ac:dyDescent="0.2">
      <c r="A200" s="38"/>
      <c r="B200" s="39" t="s">
        <v>185</v>
      </c>
      <c r="C200" s="40">
        <v>0</v>
      </c>
      <c r="D200" s="40">
        <v>0</v>
      </c>
      <c r="E200" s="41" t="str">
        <f t="shared" si="23"/>
        <v/>
      </c>
      <c r="F200" s="41" t="str">
        <f t="shared" si="24"/>
        <v/>
      </c>
      <c r="G200" s="41" t="str">
        <f t="shared" si="26"/>
        <v xml:space="preserve"> </v>
      </c>
      <c r="H200" s="41" t="str">
        <f t="shared" si="25"/>
        <v/>
      </c>
    </row>
    <row r="201" spans="1:8" s="42" customFormat="1" x14ac:dyDescent="0.2">
      <c r="A201" s="38"/>
      <c r="B201" s="39" t="s">
        <v>186</v>
      </c>
      <c r="C201" s="40">
        <v>2</v>
      </c>
      <c r="D201" s="40">
        <v>6</v>
      </c>
      <c r="E201" s="41">
        <f t="shared" si="23"/>
        <v>7.5471698113207548E-3</v>
      </c>
      <c r="F201" s="41">
        <f t="shared" si="24"/>
        <v>2.7027027027027029E-2</v>
      </c>
      <c r="G201" s="41">
        <f t="shared" si="26"/>
        <v>2</v>
      </c>
      <c r="H201" s="41">
        <f t="shared" si="25"/>
        <v>1.509433962264151E-2</v>
      </c>
    </row>
    <row r="202" spans="1:8" s="42" customFormat="1" x14ac:dyDescent="0.2">
      <c r="A202" s="38"/>
      <c r="B202" s="39" t="s">
        <v>187</v>
      </c>
      <c r="C202" s="40">
        <v>0</v>
      </c>
      <c r="D202" s="40">
        <v>0</v>
      </c>
      <c r="E202" s="41" t="str">
        <f t="shared" si="23"/>
        <v/>
      </c>
      <c r="F202" s="41" t="str">
        <f t="shared" si="24"/>
        <v/>
      </c>
      <c r="G202" s="41" t="str">
        <f t="shared" si="26"/>
        <v xml:space="preserve"> </v>
      </c>
      <c r="H202" s="41" t="str">
        <f t="shared" si="25"/>
        <v/>
      </c>
    </row>
    <row r="203" spans="1:8" s="42" customFormat="1" x14ac:dyDescent="0.2">
      <c r="A203" s="38"/>
      <c r="B203" s="39" t="s">
        <v>188</v>
      </c>
      <c r="C203" s="40">
        <v>0</v>
      </c>
      <c r="D203" s="40">
        <v>0</v>
      </c>
      <c r="E203" s="41" t="str">
        <f t="shared" si="23"/>
        <v/>
      </c>
      <c r="F203" s="41" t="str">
        <f t="shared" si="24"/>
        <v/>
      </c>
      <c r="G203" s="41" t="str">
        <f t="shared" si="26"/>
        <v xml:space="preserve"> </v>
      </c>
      <c r="H203" s="41" t="str">
        <f t="shared" si="25"/>
        <v/>
      </c>
    </row>
    <row r="204" spans="1:8" s="42" customFormat="1" x14ac:dyDescent="0.2">
      <c r="A204" s="38"/>
      <c r="B204" s="39" t="s">
        <v>189</v>
      </c>
      <c r="C204" s="40">
        <v>0</v>
      </c>
      <c r="D204" s="40">
        <v>1</v>
      </c>
      <c r="E204" s="41" t="str">
        <f t="shared" si="23"/>
        <v/>
      </c>
      <c r="F204" s="41">
        <f t="shared" si="24"/>
        <v>4.5045045045045045E-3</v>
      </c>
      <c r="G204" s="41">
        <f t="shared" si="26"/>
        <v>1</v>
      </c>
      <c r="H204" s="41" t="str">
        <f t="shared" si="25"/>
        <v/>
      </c>
    </row>
    <row r="205" spans="1:8" s="42" customFormat="1" x14ac:dyDescent="0.2">
      <c r="A205" s="38"/>
      <c r="B205" s="39" t="s">
        <v>190</v>
      </c>
      <c r="C205" s="40">
        <v>0</v>
      </c>
      <c r="D205" s="40">
        <v>0</v>
      </c>
      <c r="E205" s="41" t="str">
        <f t="shared" ref="E205:E236" si="27">+IF(C205=0,"",C205/C$173)</f>
        <v/>
      </c>
      <c r="F205" s="41" t="str">
        <f t="shared" ref="F205:F236" si="28">+IF(D205=0,"",D205/D$173)</f>
        <v/>
      </c>
      <c r="G205" s="41" t="str">
        <f t="shared" si="26"/>
        <v xml:space="preserve"> </v>
      </c>
      <c r="H205" s="41" t="str">
        <f t="shared" ref="H205:H236" si="29">+IF(OR(AND(E205=""),(G205="")),"",E205*G205)</f>
        <v/>
      </c>
    </row>
    <row r="206" spans="1:8" s="42" customFormat="1" x14ac:dyDescent="0.2">
      <c r="A206" s="38"/>
      <c r="B206" s="39" t="s">
        <v>191</v>
      </c>
      <c r="C206" s="40">
        <v>0</v>
      </c>
      <c r="D206" s="40">
        <v>0</v>
      </c>
      <c r="E206" s="41" t="str">
        <f t="shared" si="27"/>
        <v/>
      </c>
      <c r="F206" s="41" t="str">
        <f t="shared" si="28"/>
        <v/>
      </c>
      <c r="G206" s="41" t="str">
        <f t="shared" ref="G206:G237" si="30">+IF(AND(C206=0,D206=0)," ",IF(C206=0,1,IF(D206=0,-1,(D206-C206)/C206)))</f>
        <v xml:space="preserve"> </v>
      </c>
      <c r="H206" s="41" t="str">
        <f t="shared" si="29"/>
        <v/>
      </c>
    </row>
    <row r="207" spans="1:8" s="42" customFormat="1" x14ac:dyDescent="0.2">
      <c r="A207" s="38"/>
      <c r="B207" s="39" t="s">
        <v>192</v>
      </c>
      <c r="C207" s="40">
        <v>0</v>
      </c>
      <c r="D207" s="40">
        <v>0</v>
      </c>
      <c r="E207" s="41" t="str">
        <f t="shared" si="27"/>
        <v/>
      </c>
      <c r="F207" s="41" t="str">
        <f t="shared" si="28"/>
        <v/>
      </c>
      <c r="G207" s="41" t="str">
        <f t="shared" si="30"/>
        <v xml:space="preserve"> </v>
      </c>
      <c r="H207" s="41" t="str">
        <f t="shared" si="29"/>
        <v/>
      </c>
    </row>
    <row r="208" spans="1:8" s="42" customFormat="1" x14ac:dyDescent="0.2">
      <c r="A208" s="38"/>
      <c r="B208" s="39" t="s">
        <v>193</v>
      </c>
      <c r="C208" s="40">
        <v>0</v>
      </c>
      <c r="D208" s="40">
        <v>0</v>
      </c>
      <c r="E208" s="41" t="str">
        <f t="shared" si="27"/>
        <v/>
      </c>
      <c r="F208" s="41" t="str">
        <f t="shared" si="28"/>
        <v/>
      </c>
      <c r="G208" s="41" t="str">
        <f t="shared" si="30"/>
        <v xml:space="preserve"> </v>
      </c>
      <c r="H208" s="41" t="str">
        <f t="shared" si="29"/>
        <v/>
      </c>
    </row>
    <row r="209" spans="1:8" s="42" customFormat="1" x14ac:dyDescent="0.2">
      <c r="A209" s="38"/>
      <c r="B209" s="39" t="s">
        <v>194</v>
      </c>
      <c r="C209" s="40">
        <v>0</v>
      </c>
      <c r="D209" s="40">
        <v>0</v>
      </c>
      <c r="E209" s="41" t="str">
        <f t="shared" si="27"/>
        <v/>
      </c>
      <c r="F209" s="41" t="str">
        <f t="shared" si="28"/>
        <v/>
      </c>
      <c r="G209" s="41" t="str">
        <f t="shared" si="30"/>
        <v xml:space="preserve"> </v>
      </c>
      <c r="H209" s="41" t="str">
        <f t="shared" si="29"/>
        <v/>
      </c>
    </row>
    <row r="210" spans="1:8" s="42" customFormat="1" x14ac:dyDescent="0.2">
      <c r="A210" s="38"/>
      <c r="B210" s="39" t="s">
        <v>195</v>
      </c>
      <c r="C210" s="40">
        <v>0</v>
      </c>
      <c r="D210" s="40">
        <v>0</v>
      </c>
      <c r="E210" s="41" t="str">
        <f t="shared" si="27"/>
        <v/>
      </c>
      <c r="F210" s="41" t="str">
        <f t="shared" si="28"/>
        <v/>
      </c>
      <c r="G210" s="41" t="str">
        <f t="shared" si="30"/>
        <v xml:space="preserve"> </v>
      </c>
      <c r="H210" s="41" t="str">
        <f t="shared" si="29"/>
        <v/>
      </c>
    </row>
    <row r="211" spans="1:8" s="42" customFormat="1" x14ac:dyDescent="0.2">
      <c r="A211" s="38"/>
      <c r="B211" s="39" t="s">
        <v>196</v>
      </c>
      <c r="C211" s="40">
        <v>0</v>
      </c>
      <c r="D211" s="40">
        <v>0</v>
      </c>
      <c r="E211" s="41" t="str">
        <f t="shared" si="27"/>
        <v/>
      </c>
      <c r="F211" s="41" t="str">
        <f t="shared" si="28"/>
        <v/>
      </c>
      <c r="G211" s="41" t="str">
        <f t="shared" si="30"/>
        <v xml:space="preserve"> </v>
      </c>
      <c r="H211" s="41" t="str">
        <f t="shared" si="29"/>
        <v/>
      </c>
    </row>
    <row r="212" spans="1:8" s="42" customFormat="1" x14ac:dyDescent="0.2">
      <c r="A212" s="38"/>
      <c r="B212" s="39" t="s">
        <v>197</v>
      </c>
      <c r="C212" s="40">
        <v>0</v>
      </c>
      <c r="D212" s="40">
        <v>0</v>
      </c>
      <c r="E212" s="41" t="str">
        <f t="shared" si="27"/>
        <v/>
      </c>
      <c r="F212" s="41" t="str">
        <f t="shared" si="28"/>
        <v/>
      </c>
      <c r="G212" s="41" t="str">
        <f t="shared" si="30"/>
        <v xml:space="preserve"> </v>
      </c>
      <c r="H212" s="41" t="str">
        <f t="shared" si="29"/>
        <v/>
      </c>
    </row>
    <row r="213" spans="1:8" s="42" customFormat="1" ht="25.5" x14ac:dyDescent="0.2">
      <c r="A213" s="38"/>
      <c r="B213" s="39" t="s">
        <v>198</v>
      </c>
      <c r="C213" s="40">
        <v>3</v>
      </c>
      <c r="D213" s="40">
        <v>0</v>
      </c>
      <c r="E213" s="41">
        <f t="shared" si="27"/>
        <v>1.1320754716981131E-2</v>
      </c>
      <c r="F213" s="41" t="str">
        <f t="shared" si="28"/>
        <v/>
      </c>
      <c r="G213" s="41">
        <f t="shared" si="30"/>
        <v>-1</v>
      </c>
      <c r="H213" s="41">
        <f t="shared" si="29"/>
        <v>-1.1320754716981131E-2</v>
      </c>
    </row>
    <row r="214" spans="1:8" s="42" customFormat="1" x14ac:dyDescent="0.2">
      <c r="A214" s="38"/>
      <c r="B214" s="39" t="s">
        <v>199</v>
      </c>
      <c r="C214" s="40">
        <v>0</v>
      </c>
      <c r="D214" s="40">
        <v>0</v>
      </c>
      <c r="E214" s="41" t="str">
        <f t="shared" si="27"/>
        <v/>
      </c>
      <c r="F214" s="41" t="str">
        <f t="shared" si="28"/>
        <v/>
      </c>
      <c r="G214" s="41" t="str">
        <f t="shared" si="30"/>
        <v xml:space="preserve"> </v>
      </c>
      <c r="H214" s="41" t="str">
        <f t="shared" si="29"/>
        <v/>
      </c>
    </row>
    <row r="215" spans="1:8" s="42" customFormat="1" ht="25.5" x14ac:dyDescent="0.2">
      <c r="A215" s="38"/>
      <c r="B215" s="39" t="s">
        <v>200</v>
      </c>
      <c r="C215" s="40">
        <v>0</v>
      </c>
      <c r="D215" s="40">
        <v>0</v>
      </c>
      <c r="E215" s="41" t="str">
        <f t="shared" si="27"/>
        <v/>
      </c>
      <c r="F215" s="41" t="str">
        <f t="shared" si="28"/>
        <v/>
      </c>
      <c r="G215" s="41" t="str">
        <f t="shared" si="30"/>
        <v xml:space="preserve"> </v>
      </c>
      <c r="H215" s="41" t="str">
        <f t="shared" si="29"/>
        <v/>
      </c>
    </row>
    <row r="216" spans="1:8" s="42" customFormat="1" ht="25.5" x14ac:dyDescent="0.2">
      <c r="A216" s="38"/>
      <c r="B216" s="39" t="s">
        <v>201</v>
      </c>
      <c r="C216" s="40">
        <v>0</v>
      </c>
      <c r="D216" s="40">
        <v>0</v>
      </c>
      <c r="E216" s="41" t="str">
        <f t="shared" si="27"/>
        <v/>
      </c>
      <c r="F216" s="41" t="str">
        <f t="shared" si="28"/>
        <v/>
      </c>
      <c r="G216" s="41" t="str">
        <f t="shared" si="30"/>
        <v xml:space="preserve"> </v>
      </c>
      <c r="H216" s="41" t="str">
        <f t="shared" si="29"/>
        <v/>
      </c>
    </row>
    <row r="217" spans="1:8" s="42" customFormat="1" x14ac:dyDescent="0.2">
      <c r="A217" s="38"/>
      <c r="B217" s="39" t="s">
        <v>202</v>
      </c>
      <c r="C217" s="40">
        <v>0</v>
      </c>
      <c r="D217" s="40">
        <v>0</v>
      </c>
      <c r="E217" s="41" t="str">
        <f t="shared" si="27"/>
        <v/>
      </c>
      <c r="F217" s="41" t="str">
        <f t="shared" si="28"/>
        <v/>
      </c>
      <c r="G217" s="41" t="str">
        <f t="shared" si="30"/>
        <v xml:space="preserve"> </v>
      </c>
      <c r="H217" s="41" t="str">
        <f t="shared" si="29"/>
        <v/>
      </c>
    </row>
    <row r="218" spans="1:8" s="42" customFormat="1" x14ac:dyDescent="0.2">
      <c r="A218" s="38" t="s">
        <v>95</v>
      </c>
      <c r="B218" s="39" t="s">
        <v>203</v>
      </c>
      <c r="C218" s="40">
        <v>0</v>
      </c>
      <c r="D218" s="40">
        <v>0</v>
      </c>
      <c r="E218" s="41" t="str">
        <f t="shared" si="27"/>
        <v/>
      </c>
      <c r="F218" s="41" t="str">
        <f t="shared" si="28"/>
        <v/>
      </c>
      <c r="G218" s="41" t="str">
        <f t="shared" si="30"/>
        <v xml:space="preserve"> </v>
      </c>
      <c r="H218" s="41" t="str">
        <f t="shared" si="29"/>
        <v/>
      </c>
    </row>
    <row r="219" spans="1:8" s="42" customFormat="1" x14ac:dyDescent="0.2">
      <c r="A219" s="38"/>
      <c r="B219" s="39" t="s">
        <v>204</v>
      </c>
      <c r="C219" s="40">
        <v>0</v>
      </c>
      <c r="D219" s="40">
        <v>0</v>
      </c>
      <c r="E219" s="41" t="str">
        <f t="shared" si="27"/>
        <v/>
      </c>
      <c r="F219" s="41" t="str">
        <f t="shared" si="28"/>
        <v/>
      </c>
      <c r="G219" s="41" t="str">
        <f t="shared" si="30"/>
        <v xml:space="preserve"> </v>
      </c>
      <c r="H219" s="41" t="str">
        <f t="shared" si="29"/>
        <v/>
      </c>
    </row>
    <row r="220" spans="1:8" s="42" customFormat="1" x14ac:dyDescent="0.2">
      <c r="A220" s="38"/>
      <c r="B220" s="39" t="s">
        <v>205</v>
      </c>
      <c r="C220" s="40">
        <v>0</v>
      </c>
      <c r="D220" s="40">
        <v>0</v>
      </c>
      <c r="E220" s="41" t="str">
        <f t="shared" si="27"/>
        <v/>
      </c>
      <c r="F220" s="41" t="str">
        <f t="shared" si="28"/>
        <v/>
      </c>
      <c r="G220" s="41" t="str">
        <f t="shared" si="30"/>
        <v xml:space="preserve"> </v>
      </c>
      <c r="H220" s="41" t="str">
        <f t="shared" si="29"/>
        <v/>
      </c>
    </row>
    <row r="221" spans="1:8" s="42" customFormat="1" x14ac:dyDescent="0.2">
      <c r="A221" s="38"/>
      <c r="B221" s="39" t="s">
        <v>206</v>
      </c>
      <c r="C221" s="40">
        <v>0</v>
      </c>
      <c r="D221" s="40">
        <v>0</v>
      </c>
      <c r="E221" s="41" t="str">
        <f t="shared" si="27"/>
        <v/>
      </c>
      <c r="F221" s="41" t="str">
        <f t="shared" si="28"/>
        <v/>
      </c>
      <c r="G221" s="41" t="str">
        <f t="shared" si="30"/>
        <v xml:space="preserve"> </v>
      </c>
      <c r="H221" s="41" t="str">
        <f t="shared" si="29"/>
        <v/>
      </c>
    </row>
    <row r="222" spans="1:8" s="42" customFormat="1" x14ac:dyDescent="0.2">
      <c r="A222" s="38"/>
      <c r="B222" s="39" t="s">
        <v>207</v>
      </c>
      <c r="C222" s="40">
        <v>0</v>
      </c>
      <c r="D222" s="40">
        <v>0</v>
      </c>
      <c r="E222" s="41" t="str">
        <f t="shared" si="27"/>
        <v/>
      </c>
      <c r="F222" s="41" t="str">
        <f t="shared" si="28"/>
        <v/>
      </c>
      <c r="G222" s="41" t="str">
        <f t="shared" si="30"/>
        <v xml:space="preserve"> </v>
      </c>
      <c r="H222" s="41" t="str">
        <f t="shared" si="29"/>
        <v/>
      </c>
    </row>
    <row r="223" spans="1:8" s="42" customFormat="1" x14ac:dyDescent="0.2">
      <c r="A223" s="38"/>
      <c r="B223" s="39" t="s">
        <v>208</v>
      </c>
      <c r="C223" s="40">
        <v>0</v>
      </c>
      <c r="D223" s="40">
        <v>0</v>
      </c>
      <c r="E223" s="41" t="str">
        <f t="shared" si="27"/>
        <v/>
      </c>
      <c r="F223" s="41" t="str">
        <f t="shared" si="28"/>
        <v/>
      </c>
      <c r="G223" s="41" t="str">
        <f t="shared" si="30"/>
        <v xml:space="preserve"> </v>
      </c>
      <c r="H223" s="41" t="str">
        <f t="shared" si="29"/>
        <v/>
      </c>
    </row>
    <row r="224" spans="1:8" s="42" customFormat="1" x14ac:dyDescent="0.2">
      <c r="A224" s="38"/>
      <c r="B224" s="39" t="s">
        <v>209</v>
      </c>
      <c r="C224" s="40">
        <v>0</v>
      </c>
      <c r="D224" s="40">
        <v>0</v>
      </c>
      <c r="E224" s="41" t="str">
        <f t="shared" si="27"/>
        <v/>
      </c>
      <c r="F224" s="41" t="str">
        <f t="shared" si="28"/>
        <v/>
      </c>
      <c r="G224" s="41" t="str">
        <f t="shared" si="30"/>
        <v xml:space="preserve"> </v>
      </c>
      <c r="H224" s="41" t="str">
        <f t="shared" si="29"/>
        <v/>
      </c>
    </row>
    <row r="225" spans="1:8" s="42" customFormat="1" x14ac:dyDescent="0.2">
      <c r="A225" s="38"/>
      <c r="B225" s="39" t="s">
        <v>210</v>
      </c>
      <c r="C225" s="40">
        <v>5</v>
      </c>
      <c r="D225" s="40">
        <v>5</v>
      </c>
      <c r="E225" s="41">
        <f t="shared" si="27"/>
        <v>1.8867924528301886E-2</v>
      </c>
      <c r="F225" s="41">
        <f t="shared" si="28"/>
        <v>2.2522522522522521E-2</v>
      </c>
      <c r="G225" s="41">
        <f t="shared" si="30"/>
        <v>0</v>
      </c>
      <c r="H225" s="41">
        <f t="shared" si="29"/>
        <v>0</v>
      </c>
    </row>
    <row r="226" spans="1:8" s="42" customFormat="1" x14ac:dyDescent="0.2">
      <c r="A226" s="38"/>
      <c r="B226" s="39" t="s">
        <v>211</v>
      </c>
      <c r="C226" s="40">
        <v>0</v>
      </c>
      <c r="D226" s="40">
        <v>0</v>
      </c>
      <c r="E226" s="41" t="str">
        <f t="shared" si="27"/>
        <v/>
      </c>
      <c r="F226" s="41" t="str">
        <f t="shared" si="28"/>
        <v/>
      </c>
      <c r="G226" s="41" t="str">
        <f t="shared" si="30"/>
        <v xml:space="preserve"> </v>
      </c>
      <c r="H226" s="41" t="str">
        <f t="shared" si="29"/>
        <v/>
      </c>
    </row>
    <row r="227" spans="1:8" s="42" customFormat="1" x14ac:dyDescent="0.2">
      <c r="A227" s="38"/>
      <c r="B227" s="39" t="s">
        <v>212</v>
      </c>
      <c r="C227" s="40">
        <v>0</v>
      </c>
      <c r="D227" s="40">
        <v>0</v>
      </c>
      <c r="E227" s="41" t="str">
        <f t="shared" si="27"/>
        <v/>
      </c>
      <c r="F227" s="41" t="str">
        <f t="shared" si="28"/>
        <v/>
      </c>
      <c r="G227" s="41" t="str">
        <f t="shared" si="30"/>
        <v xml:space="preserve"> </v>
      </c>
      <c r="H227" s="41" t="str">
        <f t="shared" si="29"/>
        <v/>
      </c>
    </row>
    <row r="228" spans="1:8" s="42" customFormat="1" x14ac:dyDescent="0.2">
      <c r="A228" s="38"/>
      <c r="B228" s="39" t="s">
        <v>213</v>
      </c>
      <c r="C228" s="40">
        <v>0</v>
      </c>
      <c r="D228" s="40">
        <v>0</v>
      </c>
      <c r="E228" s="41" t="str">
        <f t="shared" si="27"/>
        <v/>
      </c>
      <c r="F228" s="41" t="str">
        <f t="shared" si="28"/>
        <v/>
      </c>
      <c r="G228" s="41" t="str">
        <f t="shared" si="30"/>
        <v xml:space="preserve"> </v>
      </c>
      <c r="H228" s="41" t="str">
        <f t="shared" si="29"/>
        <v/>
      </c>
    </row>
    <row r="229" spans="1:8" s="42" customFormat="1" x14ac:dyDescent="0.2">
      <c r="A229" s="38"/>
      <c r="B229" s="39" t="s">
        <v>214</v>
      </c>
      <c r="C229" s="40">
        <v>0</v>
      </c>
      <c r="D229" s="40">
        <v>0</v>
      </c>
      <c r="E229" s="41" t="str">
        <f t="shared" si="27"/>
        <v/>
      </c>
      <c r="F229" s="41" t="str">
        <f t="shared" si="28"/>
        <v/>
      </c>
      <c r="G229" s="41" t="str">
        <f t="shared" si="30"/>
        <v xml:space="preserve"> </v>
      </c>
      <c r="H229" s="41" t="str">
        <f t="shared" si="29"/>
        <v/>
      </c>
    </row>
    <row r="230" spans="1:8" s="42" customFormat="1" x14ac:dyDescent="0.2">
      <c r="A230" s="38"/>
      <c r="B230" s="39" t="s">
        <v>215</v>
      </c>
      <c r="C230" s="40">
        <v>0</v>
      </c>
      <c r="D230" s="40">
        <v>0</v>
      </c>
      <c r="E230" s="41" t="str">
        <f t="shared" si="27"/>
        <v/>
      </c>
      <c r="F230" s="41" t="str">
        <f t="shared" si="28"/>
        <v/>
      </c>
      <c r="G230" s="41" t="str">
        <f t="shared" si="30"/>
        <v xml:space="preserve"> </v>
      </c>
      <c r="H230" s="41" t="str">
        <f t="shared" si="29"/>
        <v/>
      </c>
    </row>
    <row r="231" spans="1:8" s="42" customFormat="1" x14ac:dyDescent="0.2">
      <c r="A231" s="38"/>
      <c r="B231" s="39" t="s">
        <v>216</v>
      </c>
      <c r="C231" s="40">
        <v>0</v>
      </c>
      <c r="D231" s="40">
        <v>0</v>
      </c>
      <c r="E231" s="41" t="str">
        <f t="shared" si="27"/>
        <v/>
      </c>
      <c r="F231" s="41" t="str">
        <f t="shared" si="28"/>
        <v/>
      </c>
      <c r="G231" s="41" t="str">
        <f t="shared" si="30"/>
        <v xml:space="preserve"> </v>
      </c>
      <c r="H231" s="41" t="str">
        <f t="shared" si="29"/>
        <v/>
      </c>
    </row>
    <row r="232" spans="1:8" s="42" customFormat="1" x14ac:dyDescent="0.2">
      <c r="A232" s="38" t="s">
        <v>95</v>
      </c>
      <c r="B232" s="39" t="s">
        <v>217</v>
      </c>
      <c r="C232" s="40">
        <v>0</v>
      </c>
      <c r="D232" s="40">
        <v>0</v>
      </c>
      <c r="E232" s="41" t="str">
        <f t="shared" si="27"/>
        <v/>
      </c>
      <c r="F232" s="41" t="str">
        <f t="shared" si="28"/>
        <v/>
      </c>
      <c r="G232" s="41" t="str">
        <f t="shared" si="30"/>
        <v xml:space="preserve"> </v>
      </c>
      <c r="H232" s="41" t="str">
        <f t="shared" si="29"/>
        <v/>
      </c>
    </row>
    <row r="233" spans="1:8" s="42" customFormat="1" x14ac:dyDescent="0.2">
      <c r="A233" s="38"/>
      <c r="B233" s="39" t="s">
        <v>218</v>
      </c>
      <c r="C233" s="40">
        <v>0</v>
      </c>
      <c r="D233" s="40">
        <v>0</v>
      </c>
      <c r="E233" s="41" t="str">
        <f t="shared" si="27"/>
        <v/>
      </c>
      <c r="F233" s="41" t="str">
        <f t="shared" si="28"/>
        <v/>
      </c>
      <c r="G233" s="41" t="str">
        <f t="shared" si="30"/>
        <v xml:space="preserve"> </v>
      </c>
      <c r="H233" s="41" t="str">
        <f t="shared" si="29"/>
        <v/>
      </c>
    </row>
    <row r="234" spans="1:8" s="42" customFormat="1" x14ac:dyDescent="0.2">
      <c r="A234" s="38"/>
      <c r="B234" s="39" t="s">
        <v>219</v>
      </c>
      <c r="C234" s="40">
        <v>0</v>
      </c>
      <c r="D234" s="40">
        <v>0</v>
      </c>
      <c r="E234" s="41" t="str">
        <f t="shared" si="27"/>
        <v/>
      </c>
      <c r="F234" s="41" t="str">
        <f t="shared" si="28"/>
        <v/>
      </c>
      <c r="G234" s="41" t="str">
        <f t="shared" si="30"/>
        <v xml:space="preserve"> </v>
      </c>
      <c r="H234" s="41" t="str">
        <f t="shared" si="29"/>
        <v/>
      </c>
    </row>
    <row r="235" spans="1:8" s="42" customFormat="1" x14ac:dyDescent="0.2">
      <c r="A235" s="38"/>
      <c r="B235" s="39" t="s">
        <v>220</v>
      </c>
      <c r="C235" s="40">
        <v>0</v>
      </c>
      <c r="D235" s="40">
        <v>0</v>
      </c>
      <c r="E235" s="41" t="str">
        <f t="shared" si="27"/>
        <v/>
      </c>
      <c r="F235" s="41" t="str">
        <f t="shared" si="28"/>
        <v/>
      </c>
      <c r="G235" s="41" t="str">
        <f t="shared" si="30"/>
        <v xml:space="preserve"> </v>
      </c>
      <c r="H235" s="41" t="str">
        <f t="shared" si="29"/>
        <v/>
      </c>
    </row>
    <row r="236" spans="1:8" s="42" customFormat="1" ht="25.5" x14ac:dyDescent="0.2">
      <c r="A236" s="38"/>
      <c r="B236" s="39" t="s">
        <v>221</v>
      </c>
      <c r="C236" s="40">
        <v>0</v>
      </c>
      <c r="D236" s="40">
        <v>0</v>
      </c>
      <c r="E236" s="41" t="str">
        <f t="shared" si="27"/>
        <v/>
      </c>
      <c r="F236" s="41" t="str">
        <f t="shared" si="28"/>
        <v/>
      </c>
      <c r="G236" s="41" t="str">
        <f t="shared" si="30"/>
        <v xml:space="preserve"> </v>
      </c>
      <c r="H236" s="41" t="str">
        <f t="shared" si="29"/>
        <v/>
      </c>
    </row>
    <row r="237" spans="1:8" s="42" customFormat="1" ht="25.5" x14ac:dyDescent="0.2">
      <c r="A237" s="38"/>
      <c r="B237" s="39" t="s">
        <v>222</v>
      </c>
      <c r="C237" s="40">
        <v>0</v>
      </c>
      <c r="D237" s="40">
        <v>0</v>
      </c>
      <c r="E237" s="41" t="str">
        <f t="shared" ref="E237:E268" si="31">+IF(C237=0,"",C237/C$173)</f>
        <v/>
      </c>
      <c r="F237" s="41" t="str">
        <f t="shared" ref="F237:F268" si="32">+IF(D237=0,"",D237/D$173)</f>
        <v/>
      </c>
      <c r="G237" s="41" t="str">
        <f t="shared" si="30"/>
        <v xml:space="preserve"> </v>
      </c>
      <c r="H237" s="41" t="str">
        <f t="shared" ref="H237:H268" si="33">+IF(OR(AND(E237=""),(G237="")),"",E237*G237)</f>
        <v/>
      </c>
    </row>
    <row r="238" spans="1:8" s="42" customFormat="1" x14ac:dyDescent="0.2">
      <c r="A238" s="38"/>
      <c r="B238" s="39" t="s">
        <v>223</v>
      </c>
      <c r="C238" s="40">
        <v>6</v>
      </c>
      <c r="D238" s="40">
        <v>142</v>
      </c>
      <c r="E238" s="41">
        <f t="shared" si="31"/>
        <v>2.2641509433962263E-2</v>
      </c>
      <c r="F238" s="41">
        <f t="shared" si="32"/>
        <v>0.63963963963963966</v>
      </c>
      <c r="G238" s="41">
        <f t="shared" ref="G238:G269" si="34">+IF(AND(C238=0,D238=0)," ",IF(C238=0,1,IF(D238=0,-1,(D238-C238)/C238)))</f>
        <v>22.666666666666668</v>
      </c>
      <c r="H238" s="41">
        <f t="shared" si="33"/>
        <v>0.51320754716981132</v>
      </c>
    </row>
    <row r="239" spans="1:8" s="42" customFormat="1" x14ac:dyDescent="0.2">
      <c r="A239" s="38"/>
      <c r="B239" s="39" t="s">
        <v>224</v>
      </c>
      <c r="C239" s="40">
        <v>0</v>
      </c>
      <c r="D239" s="40">
        <v>0</v>
      </c>
      <c r="E239" s="41" t="str">
        <f t="shared" si="31"/>
        <v/>
      </c>
      <c r="F239" s="41" t="str">
        <f t="shared" si="32"/>
        <v/>
      </c>
      <c r="G239" s="41" t="str">
        <f t="shared" si="34"/>
        <v xml:space="preserve"> </v>
      </c>
      <c r="H239" s="41" t="str">
        <f t="shared" si="33"/>
        <v/>
      </c>
    </row>
    <row r="240" spans="1:8" s="42" customFormat="1" ht="25.5" x14ac:dyDescent="0.2">
      <c r="A240" s="38"/>
      <c r="B240" s="39" t="s">
        <v>225</v>
      </c>
      <c r="C240" s="40">
        <v>0</v>
      </c>
      <c r="D240" s="40">
        <v>0</v>
      </c>
      <c r="E240" s="41" t="str">
        <f t="shared" si="31"/>
        <v/>
      </c>
      <c r="F240" s="41" t="str">
        <f t="shared" si="32"/>
        <v/>
      </c>
      <c r="G240" s="41" t="str">
        <f t="shared" si="34"/>
        <v xml:space="preserve"> </v>
      </c>
      <c r="H240" s="41" t="str">
        <f t="shared" si="33"/>
        <v/>
      </c>
    </row>
    <row r="241" spans="1:8" s="42" customFormat="1" x14ac:dyDescent="0.2">
      <c r="A241" s="38"/>
      <c r="B241" s="39" t="s">
        <v>226</v>
      </c>
      <c r="C241" s="40">
        <v>4</v>
      </c>
      <c r="D241" s="40">
        <v>0</v>
      </c>
      <c r="E241" s="41">
        <f t="shared" si="31"/>
        <v>1.509433962264151E-2</v>
      </c>
      <c r="F241" s="41" t="str">
        <f t="shared" si="32"/>
        <v/>
      </c>
      <c r="G241" s="41">
        <f t="shared" si="34"/>
        <v>-1</v>
      </c>
      <c r="H241" s="41">
        <f t="shared" si="33"/>
        <v>-1.509433962264151E-2</v>
      </c>
    </row>
    <row r="242" spans="1:8" s="42" customFormat="1" x14ac:dyDescent="0.2">
      <c r="A242" s="38"/>
      <c r="B242" s="39" t="s">
        <v>227</v>
      </c>
      <c r="C242" s="40">
        <v>0</v>
      </c>
      <c r="D242" s="40">
        <v>0</v>
      </c>
      <c r="E242" s="41" t="str">
        <f t="shared" si="31"/>
        <v/>
      </c>
      <c r="F242" s="41" t="str">
        <f t="shared" si="32"/>
        <v/>
      </c>
      <c r="G242" s="41" t="str">
        <f t="shared" si="34"/>
        <v xml:space="preserve"> </v>
      </c>
      <c r="H242" s="41" t="str">
        <f t="shared" si="33"/>
        <v/>
      </c>
    </row>
    <row r="243" spans="1:8" s="42" customFormat="1" x14ac:dyDescent="0.2">
      <c r="A243" s="38"/>
      <c r="B243" s="39" t="s">
        <v>228</v>
      </c>
      <c r="C243" s="40">
        <v>0</v>
      </c>
      <c r="D243" s="40">
        <v>0</v>
      </c>
      <c r="E243" s="41" t="str">
        <f t="shared" si="31"/>
        <v/>
      </c>
      <c r="F243" s="41" t="str">
        <f t="shared" si="32"/>
        <v/>
      </c>
      <c r="G243" s="41" t="str">
        <f t="shared" si="34"/>
        <v xml:space="preserve"> </v>
      </c>
      <c r="H243" s="41" t="str">
        <f t="shared" si="33"/>
        <v/>
      </c>
    </row>
    <row r="244" spans="1:8" s="42" customFormat="1" x14ac:dyDescent="0.2">
      <c r="A244" s="38"/>
      <c r="B244" s="39" t="s">
        <v>229</v>
      </c>
      <c r="C244" s="40">
        <v>5</v>
      </c>
      <c r="D244" s="40">
        <v>0</v>
      </c>
      <c r="E244" s="41">
        <f t="shared" si="31"/>
        <v>1.8867924528301886E-2</v>
      </c>
      <c r="F244" s="41" t="str">
        <f t="shared" si="32"/>
        <v/>
      </c>
      <c r="G244" s="41">
        <f t="shared" si="34"/>
        <v>-1</v>
      </c>
      <c r="H244" s="41">
        <f t="shared" si="33"/>
        <v>-1.8867924528301886E-2</v>
      </c>
    </row>
    <row r="245" spans="1:8" s="42" customFormat="1" ht="25.5" x14ac:dyDescent="0.2">
      <c r="A245" s="38"/>
      <c r="B245" s="39" t="s">
        <v>230</v>
      </c>
      <c r="C245" s="40">
        <v>0</v>
      </c>
      <c r="D245" s="40">
        <v>0</v>
      </c>
      <c r="E245" s="41" t="str">
        <f t="shared" si="31"/>
        <v/>
      </c>
      <c r="F245" s="41" t="str">
        <f t="shared" si="32"/>
        <v/>
      </c>
      <c r="G245" s="41" t="str">
        <f t="shared" si="34"/>
        <v xml:space="preserve"> </v>
      </c>
      <c r="H245" s="41" t="str">
        <f t="shared" si="33"/>
        <v/>
      </c>
    </row>
    <row r="246" spans="1:8" s="42" customFormat="1" x14ac:dyDescent="0.2">
      <c r="A246" s="38"/>
      <c r="B246" s="39" t="s">
        <v>231</v>
      </c>
      <c r="C246" s="40">
        <v>0</v>
      </c>
      <c r="D246" s="40">
        <v>0</v>
      </c>
      <c r="E246" s="41" t="str">
        <f t="shared" si="31"/>
        <v/>
      </c>
      <c r="F246" s="41" t="str">
        <f t="shared" si="32"/>
        <v/>
      </c>
      <c r="G246" s="41" t="str">
        <f t="shared" si="34"/>
        <v xml:space="preserve"> </v>
      </c>
      <c r="H246" s="41" t="str">
        <f t="shared" si="33"/>
        <v/>
      </c>
    </row>
    <row r="247" spans="1:8" s="42" customFormat="1" ht="25.5" x14ac:dyDescent="0.2">
      <c r="A247" s="38"/>
      <c r="B247" s="39" t="s">
        <v>232</v>
      </c>
      <c r="C247" s="40">
        <v>0</v>
      </c>
      <c r="D247" s="40">
        <v>0</v>
      </c>
      <c r="E247" s="41" t="str">
        <f t="shared" si="31"/>
        <v/>
      </c>
      <c r="F247" s="41" t="str">
        <f t="shared" si="32"/>
        <v/>
      </c>
      <c r="G247" s="41" t="str">
        <f t="shared" si="34"/>
        <v xml:space="preserve"> </v>
      </c>
      <c r="H247" s="41" t="str">
        <f t="shared" si="33"/>
        <v/>
      </c>
    </row>
    <row r="248" spans="1:8" s="42" customFormat="1" x14ac:dyDescent="0.2">
      <c r="A248" s="38"/>
      <c r="B248" s="39" t="s">
        <v>233</v>
      </c>
      <c r="C248" s="40">
        <v>0</v>
      </c>
      <c r="D248" s="40">
        <v>0</v>
      </c>
      <c r="E248" s="41" t="str">
        <f t="shared" si="31"/>
        <v/>
      </c>
      <c r="F248" s="41" t="str">
        <f t="shared" si="32"/>
        <v/>
      </c>
      <c r="G248" s="41" t="str">
        <f t="shared" si="34"/>
        <v xml:space="preserve"> </v>
      </c>
      <c r="H248" s="41" t="str">
        <f t="shared" si="33"/>
        <v/>
      </c>
    </row>
    <row r="249" spans="1:8" s="42" customFormat="1" x14ac:dyDescent="0.2">
      <c r="A249" s="38"/>
      <c r="B249" s="39" t="s">
        <v>234</v>
      </c>
      <c r="C249" s="40">
        <v>0</v>
      </c>
      <c r="D249" s="40">
        <v>0</v>
      </c>
      <c r="E249" s="41" t="str">
        <f t="shared" si="31"/>
        <v/>
      </c>
      <c r="F249" s="41" t="str">
        <f t="shared" si="32"/>
        <v/>
      </c>
      <c r="G249" s="41" t="str">
        <f t="shared" si="34"/>
        <v xml:space="preserve"> </v>
      </c>
      <c r="H249" s="41" t="str">
        <f t="shared" si="33"/>
        <v/>
      </c>
    </row>
    <row r="250" spans="1:8" s="42" customFormat="1" x14ac:dyDescent="0.2">
      <c r="A250" s="38"/>
      <c r="B250" s="39" t="s">
        <v>235</v>
      </c>
      <c r="C250" s="40">
        <v>0</v>
      </c>
      <c r="D250" s="40">
        <v>0</v>
      </c>
      <c r="E250" s="41" t="str">
        <f t="shared" si="31"/>
        <v/>
      </c>
      <c r="F250" s="41" t="str">
        <f t="shared" si="32"/>
        <v/>
      </c>
      <c r="G250" s="41" t="str">
        <f t="shared" si="34"/>
        <v xml:space="preserve"> </v>
      </c>
      <c r="H250" s="41" t="str">
        <f t="shared" si="33"/>
        <v/>
      </c>
    </row>
    <row r="251" spans="1:8" s="42" customFormat="1" x14ac:dyDescent="0.2">
      <c r="A251" s="38"/>
      <c r="B251" s="39" t="s">
        <v>236</v>
      </c>
      <c r="C251" s="40">
        <v>0</v>
      </c>
      <c r="D251" s="40">
        <v>0</v>
      </c>
      <c r="E251" s="41" t="str">
        <f t="shared" si="31"/>
        <v/>
      </c>
      <c r="F251" s="41" t="str">
        <f t="shared" si="32"/>
        <v/>
      </c>
      <c r="G251" s="41" t="str">
        <f t="shared" si="34"/>
        <v xml:space="preserve"> </v>
      </c>
      <c r="H251" s="41" t="str">
        <f t="shared" si="33"/>
        <v/>
      </c>
    </row>
    <row r="252" spans="1:8" s="42" customFormat="1" ht="25.5" x14ac:dyDescent="0.2">
      <c r="A252" s="38"/>
      <c r="B252" s="39" t="s">
        <v>237</v>
      </c>
      <c r="C252" s="40">
        <v>0</v>
      </c>
      <c r="D252" s="40">
        <v>0</v>
      </c>
      <c r="E252" s="41" t="str">
        <f t="shared" si="31"/>
        <v/>
      </c>
      <c r="F252" s="41" t="str">
        <f t="shared" si="32"/>
        <v/>
      </c>
      <c r="G252" s="41" t="str">
        <f t="shared" si="34"/>
        <v xml:space="preserve"> </v>
      </c>
      <c r="H252" s="41" t="str">
        <f t="shared" si="33"/>
        <v/>
      </c>
    </row>
    <row r="253" spans="1:8" s="42" customFormat="1" ht="25.5" x14ac:dyDescent="0.2">
      <c r="A253" s="38"/>
      <c r="B253" s="39" t="s">
        <v>238</v>
      </c>
      <c r="C253" s="40">
        <v>0</v>
      </c>
      <c r="D253" s="40">
        <v>0</v>
      </c>
      <c r="E253" s="41" t="str">
        <f t="shared" si="31"/>
        <v/>
      </c>
      <c r="F253" s="41" t="str">
        <f t="shared" si="32"/>
        <v/>
      </c>
      <c r="G253" s="41" t="str">
        <f t="shared" si="34"/>
        <v xml:space="preserve"> </v>
      </c>
      <c r="H253" s="41" t="str">
        <f t="shared" si="33"/>
        <v/>
      </c>
    </row>
    <row r="254" spans="1:8" s="42" customFormat="1" x14ac:dyDescent="0.2">
      <c r="A254" s="38"/>
      <c r="B254" s="39" t="s">
        <v>239</v>
      </c>
      <c r="C254" s="40">
        <v>0</v>
      </c>
      <c r="D254" s="40">
        <v>0</v>
      </c>
      <c r="E254" s="41" t="str">
        <f t="shared" si="31"/>
        <v/>
      </c>
      <c r="F254" s="41" t="str">
        <f t="shared" si="32"/>
        <v/>
      </c>
      <c r="G254" s="41" t="str">
        <f t="shared" si="34"/>
        <v xml:space="preserve"> </v>
      </c>
      <c r="H254" s="41" t="str">
        <f t="shared" si="33"/>
        <v/>
      </c>
    </row>
    <row r="255" spans="1:8" s="42" customFormat="1" ht="25.5" x14ac:dyDescent="0.2">
      <c r="A255" s="38"/>
      <c r="B255" s="39" t="s">
        <v>240</v>
      </c>
      <c r="C255" s="40">
        <v>0</v>
      </c>
      <c r="D255" s="40">
        <v>0</v>
      </c>
      <c r="E255" s="41" t="str">
        <f t="shared" si="31"/>
        <v/>
      </c>
      <c r="F255" s="41" t="str">
        <f t="shared" si="32"/>
        <v/>
      </c>
      <c r="G255" s="41" t="str">
        <f t="shared" si="34"/>
        <v xml:space="preserve"> </v>
      </c>
      <c r="H255" s="41" t="str">
        <f t="shared" si="33"/>
        <v/>
      </c>
    </row>
    <row r="256" spans="1:8" s="42" customFormat="1" x14ac:dyDescent="0.2">
      <c r="A256" s="38"/>
      <c r="B256" s="39" t="s">
        <v>241</v>
      </c>
      <c r="C256" s="40">
        <v>0</v>
      </c>
      <c r="D256" s="40">
        <v>0</v>
      </c>
      <c r="E256" s="41" t="str">
        <f t="shared" si="31"/>
        <v/>
      </c>
      <c r="F256" s="41" t="str">
        <f t="shared" si="32"/>
        <v/>
      </c>
      <c r="G256" s="41" t="str">
        <f t="shared" si="34"/>
        <v xml:space="preserve"> </v>
      </c>
      <c r="H256" s="41" t="str">
        <f t="shared" si="33"/>
        <v/>
      </c>
    </row>
    <row r="257" spans="1:8" s="42" customFormat="1" x14ac:dyDescent="0.2">
      <c r="A257" s="38"/>
      <c r="B257" s="39" t="s">
        <v>242</v>
      </c>
      <c r="C257" s="40">
        <v>0</v>
      </c>
      <c r="D257" s="40">
        <v>0</v>
      </c>
      <c r="E257" s="41" t="str">
        <f t="shared" si="31"/>
        <v/>
      </c>
      <c r="F257" s="41" t="str">
        <f t="shared" si="32"/>
        <v/>
      </c>
      <c r="G257" s="41" t="str">
        <f t="shared" si="34"/>
        <v xml:space="preserve"> </v>
      </c>
      <c r="H257" s="41" t="str">
        <f t="shared" si="33"/>
        <v/>
      </c>
    </row>
    <row r="258" spans="1:8" s="42" customFormat="1" x14ac:dyDescent="0.2">
      <c r="A258" s="38"/>
      <c r="B258" s="39" t="s">
        <v>243</v>
      </c>
      <c r="C258" s="40">
        <v>0</v>
      </c>
      <c r="D258" s="40">
        <v>0</v>
      </c>
      <c r="E258" s="41" t="str">
        <f t="shared" si="31"/>
        <v/>
      </c>
      <c r="F258" s="41" t="str">
        <f t="shared" si="32"/>
        <v/>
      </c>
      <c r="G258" s="41" t="str">
        <f t="shared" si="34"/>
        <v xml:space="preserve"> </v>
      </c>
      <c r="H258" s="41" t="str">
        <f t="shared" si="33"/>
        <v/>
      </c>
    </row>
    <row r="259" spans="1:8" s="42" customFormat="1" ht="25.5" x14ac:dyDescent="0.2">
      <c r="A259" s="38"/>
      <c r="B259" s="39" t="s">
        <v>244</v>
      </c>
      <c r="C259" s="40">
        <v>0</v>
      </c>
      <c r="D259" s="40">
        <v>0</v>
      </c>
      <c r="E259" s="41" t="str">
        <f t="shared" si="31"/>
        <v/>
      </c>
      <c r="F259" s="41" t="str">
        <f t="shared" si="32"/>
        <v/>
      </c>
      <c r="G259" s="41" t="str">
        <f t="shared" si="34"/>
        <v xml:space="preserve"> </v>
      </c>
      <c r="H259" s="41" t="str">
        <f t="shared" si="33"/>
        <v/>
      </c>
    </row>
    <row r="260" spans="1:8" s="42" customFormat="1" x14ac:dyDescent="0.2">
      <c r="A260" s="38"/>
      <c r="B260" s="39" t="s">
        <v>245</v>
      </c>
      <c r="C260" s="40">
        <v>13</v>
      </c>
      <c r="D260" s="40">
        <v>0</v>
      </c>
      <c r="E260" s="41">
        <f t="shared" si="31"/>
        <v>4.9056603773584909E-2</v>
      </c>
      <c r="F260" s="41" t="str">
        <f t="shared" si="32"/>
        <v/>
      </c>
      <c r="G260" s="41">
        <f t="shared" si="34"/>
        <v>-1</v>
      </c>
      <c r="H260" s="41">
        <f t="shared" si="33"/>
        <v>-4.9056603773584909E-2</v>
      </c>
    </row>
    <row r="261" spans="1:8" s="42" customFormat="1" x14ac:dyDescent="0.2">
      <c r="A261" s="38"/>
      <c r="B261" s="39" t="s">
        <v>246</v>
      </c>
      <c r="C261" s="40">
        <v>0</v>
      </c>
      <c r="D261" s="40">
        <v>0</v>
      </c>
      <c r="E261" s="41" t="str">
        <f t="shared" si="31"/>
        <v/>
      </c>
      <c r="F261" s="41" t="str">
        <f t="shared" si="32"/>
        <v/>
      </c>
      <c r="G261" s="41" t="str">
        <f t="shared" si="34"/>
        <v xml:space="preserve"> </v>
      </c>
      <c r="H261" s="41" t="str">
        <f t="shared" si="33"/>
        <v/>
      </c>
    </row>
    <row r="262" spans="1:8" s="42" customFormat="1" x14ac:dyDescent="0.2">
      <c r="A262" s="38"/>
      <c r="B262" s="39" t="s">
        <v>247</v>
      </c>
      <c r="C262" s="40">
        <v>0</v>
      </c>
      <c r="D262" s="40">
        <v>0</v>
      </c>
      <c r="E262" s="41" t="str">
        <f t="shared" si="31"/>
        <v/>
      </c>
      <c r="F262" s="41" t="str">
        <f t="shared" si="32"/>
        <v/>
      </c>
      <c r="G262" s="41" t="str">
        <f t="shared" si="34"/>
        <v xml:space="preserve"> </v>
      </c>
      <c r="H262" s="41" t="str">
        <f t="shared" si="33"/>
        <v/>
      </c>
    </row>
    <row r="263" spans="1:8" s="42" customFormat="1" x14ac:dyDescent="0.2">
      <c r="A263" s="38"/>
      <c r="B263" s="39" t="s">
        <v>248</v>
      </c>
      <c r="C263" s="40">
        <v>0</v>
      </c>
      <c r="D263" s="40">
        <v>0</v>
      </c>
      <c r="E263" s="41" t="str">
        <f t="shared" si="31"/>
        <v/>
      </c>
      <c r="F263" s="41" t="str">
        <f t="shared" si="32"/>
        <v/>
      </c>
      <c r="G263" s="41" t="str">
        <f t="shared" si="34"/>
        <v xml:space="preserve"> </v>
      </c>
      <c r="H263" s="41" t="str">
        <f t="shared" si="33"/>
        <v/>
      </c>
    </row>
    <row r="264" spans="1:8" s="42" customFormat="1" x14ac:dyDescent="0.2">
      <c r="A264" s="38"/>
      <c r="B264" s="39" t="s">
        <v>249</v>
      </c>
      <c r="C264" s="40">
        <v>0</v>
      </c>
      <c r="D264" s="40">
        <v>0</v>
      </c>
      <c r="E264" s="41" t="str">
        <f t="shared" si="31"/>
        <v/>
      </c>
      <c r="F264" s="41" t="str">
        <f t="shared" si="32"/>
        <v/>
      </c>
      <c r="G264" s="41" t="str">
        <f t="shared" si="34"/>
        <v xml:space="preserve"> </v>
      </c>
      <c r="H264" s="41" t="str">
        <f t="shared" si="33"/>
        <v/>
      </c>
    </row>
    <row r="265" spans="1:8" s="42" customFormat="1" x14ac:dyDescent="0.2">
      <c r="A265" s="38"/>
      <c r="B265" s="39" t="s">
        <v>250</v>
      </c>
      <c r="C265" s="40">
        <v>0</v>
      </c>
      <c r="D265" s="40">
        <v>0</v>
      </c>
      <c r="E265" s="41" t="str">
        <f t="shared" si="31"/>
        <v/>
      </c>
      <c r="F265" s="41" t="str">
        <f t="shared" si="32"/>
        <v/>
      </c>
      <c r="G265" s="41" t="str">
        <f t="shared" si="34"/>
        <v xml:space="preserve"> </v>
      </c>
      <c r="H265" s="41" t="str">
        <f t="shared" si="33"/>
        <v/>
      </c>
    </row>
    <row r="266" spans="1:8" s="42" customFormat="1" x14ac:dyDescent="0.2">
      <c r="A266" s="38"/>
      <c r="B266" s="39" t="s">
        <v>251</v>
      </c>
      <c r="C266" s="40">
        <v>0</v>
      </c>
      <c r="D266" s="40">
        <v>0</v>
      </c>
      <c r="E266" s="41" t="str">
        <f t="shared" si="31"/>
        <v/>
      </c>
      <c r="F266" s="41" t="str">
        <f t="shared" si="32"/>
        <v/>
      </c>
      <c r="G266" s="41" t="str">
        <f t="shared" si="34"/>
        <v xml:space="preserve"> </v>
      </c>
      <c r="H266" s="41" t="str">
        <f t="shared" si="33"/>
        <v/>
      </c>
    </row>
    <row r="267" spans="1:8" s="42" customFormat="1" x14ac:dyDescent="0.2">
      <c r="A267" s="38"/>
      <c r="B267" s="39" t="s">
        <v>252</v>
      </c>
      <c r="C267" s="40">
        <v>7</v>
      </c>
      <c r="D267" s="40">
        <v>0</v>
      </c>
      <c r="E267" s="41">
        <f t="shared" si="31"/>
        <v>2.6415094339622643E-2</v>
      </c>
      <c r="F267" s="41" t="str">
        <f t="shared" si="32"/>
        <v/>
      </c>
      <c r="G267" s="41">
        <f t="shared" si="34"/>
        <v>-1</v>
      </c>
      <c r="H267" s="41">
        <f t="shared" si="33"/>
        <v>-2.6415094339622643E-2</v>
      </c>
    </row>
    <row r="268" spans="1:8" s="42" customFormat="1" x14ac:dyDescent="0.2">
      <c r="A268" s="38"/>
      <c r="B268" s="39" t="s">
        <v>253</v>
      </c>
      <c r="C268" s="40">
        <v>1</v>
      </c>
      <c r="D268" s="40">
        <v>0</v>
      </c>
      <c r="E268" s="41">
        <f t="shared" si="31"/>
        <v>3.7735849056603774E-3</v>
      </c>
      <c r="F268" s="41" t="str">
        <f t="shared" si="32"/>
        <v/>
      </c>
      <c r="G268" s="41">
        <f t="shared" si="34"/>
        <v>-1</v>
      </c>
      <c r="H268" s="41">
        <f t="shared" si="33"/>
        <v>-3.7735849056603774E-3</v>
      </c>
    </row>
    <row r="269" spans="1:8" s="42" customFormat="1" x14ac:dyDescent="0.2">
      <c r="A269" s="38"/>
      <c r="B269" s="39" t="s">
        <v>254</v>
      </c>
      <c r="C269" s="40">
        <v>0</v>
      </c>
      <c r="D269" s="40">
        <v>0</v>
      </c>
      <c r="E269" s="41" t="str">
        <f t="shared" ref="E269:E300" si="35">+IF(C269=0,"",C269/C$173)</f>
        <v/>
      </c>
      <c r="F269" s="41" t="str">
        <f t="shared" ref="F269:F300" si="36">+IF(D269=0,"",D269/D$173)</f>
        <v/>
      </c>
      <c r="G269" s="41" t="str">
        <f t="shared" si="34"/>
        <v xml:space="preserve"> </v>
      </c>
      <c r="H269" s="41" t="str">
        <f t="shared" ref="H269:H300" si="37">+IF(OR(AND(E269=""),(G269="")),"",E269*G269)</f>
        <v/>
      </c>
    </row>
    <row r="270" spans="1:8" s="42" customFormat="1" x14ac:dyDescent="0.2">
      <c r="A270" s="38"/>
      <c r="B270" s="39" t="s">
        <v>255</v>
      </c>
      <c r="C270" s="40">
        <v>0</v>
      </c>
      <c r="D270" s="40">
        <v>0</v>
      </c>
      <c r="E270" s="41" t="str">
        <f t="shared" si="35"/>
        <v/>
      </c>
      <c r="F270" s="41" t="str">
        <f t="shared" si="36"/>
        <v/>
      </c>
      <c r="G270" s="41" t="str">
        <f t="shared" ref="G270:G301" si="38">+IF(AND(C270=0,D270=0)," ",IF(C270=0,1,IF(D270=0,-1,(D270-C270)/C270)))</f>
        <v xml:space="preserve"> </v>
      </c>
      <c r="H270" s="41" t="str">
        <f t="shared" si="37"/>
        <v/>
      </c>
    </row>
    <row r="271" spans="1:8" s="42" customFormat="1" x14ac:dyDescent="0.2">
      <c r="A271" s="38"/>
      <c r="B271" s="39" t="s">
        <v>256</v>
      </c>
      <c r="C271" s="40">
        <v>16</v>
      </c>
      <c r="D271" s="40">
        <v>0</v>
      </c>
      <c r="E271" s="41">
        <f t="shared" si="35"/>
        <v>6.0377358490566038E-2</v>
      </c>
      <c r="F271" s="41" t="str">
        <f t="shared" si="36"/>
        <v/>
      </c>
      <c r="G271" s="41">
        <f t="shared" si="38"/>
        <v>-1</v>
      </c>
      <c r="H271" s="41">
        <f t="shared" si="37"/>
        <v>-6.0377358490566038E-2</v>
      </c>
    </row>
    <row r="272" spans="1:8" s="42" customFormat="1" x14ac:dyDescent="0.2">
      <c r="A272" s="38"/>
      <c r="B272" s="39" t="s">
        <v>257</v>
      </c>
      <c r="C272" s="40">
        <v>0</v>
      </c>
      <c r="D272" s="40">
        <v>0</v>
      </c>
      <c r="E272" s="41" t="str">
        <f t="shared" si="35"/>
        <v/>
      </c>
      <c r="F272" s="41" t="str">
        <f t="shared" si="36"/>
        <v/>
      </c>
      <c r="G272" s="41" t="str">
        <f t="shared" si="38"/>
        <v xml:space="preserve"> </v>
      </c>
      <c r="H272" s="41" t="str">
        <f t="shared" si="37"/>
        <v/>
      </c>
    </row>
    <row r="273" spans="1:8" s="42" customFormat="1" x14ac:dyDescent="0.2">
      <c r="A273" s="38"/>
      <c r="B273" s="39" t="s">
        <v>258</v>
      </c>
      <c r="C273" s="40">
        <v>0</v>
      </c>
      <c r="D273" s="40">
        <v>0</v>
      </c>
      <c r="E273" s="41" t="str">
        <f t="shared" si="35"/>
        <v/>
      </c>
      <c r="F273" s="41" t="str">
        <f t="shared" si="36"/>
        <v/>
      </c>
      <c r="G273" s="41" t="str">
        <f t="shared" si="38"/>
        <v xml:space="preserve"> </v>
      </c>
      <c r="H273" s="41" t="str">
        <f t="shared" si="37"/>
        <v/>
      </c>
    </row>
    <row r="274" spans="1:8" s="42" customFormat="1" x14ac:dyDescent="0.2">
      <c r="A274" s="38"/>
      <c r="B274" s="39" t="s">
        <v>259</v>
      </c>
      <c r="C274" s="40">
        <v>0</v>
      </c>
      <c r="D274" s="40">
        <v>0</v>
      </c>
      <c r="E274" s="41" t="str">
        <f t="shared" si="35"/>
        <v/>
      </c>
      <c r="F274" s="41" t="str">
        <f t="shared" si="36"/>
        <v/>
      </c>
      <c r="G274" s="41" t="str">
        <f t="shared" si="38"/>
        <v xml:space="preserve"> </v>
      </c>
      <c r="H274" s="41" t="str">
        <f t="shared" si="37"/>
        <v/>
      </c>
    </row>
    <row r="275" spans="1:8" s="42" customFormat="1" x14ac:dyDescent="0.2">
      <c r="A275" s="38"/>
      <c r="B275" s="39" t="s">
        <v>260</v>
      </c>
      <c r="C275" s="40">
        <v>0</v>
      </c>
      <c r="D275" s="40">
        <v>0</v>
      </c>
      <c r="E275" s="41" t="str">
        <f t="shared" si="35"/>
        <v/>
      </c>
      <c r="F275" s="41" t="str">
        <f t="shared" si="36"/>
        <v/>
      </c>
      <c r="G275" s="41" t="str">
        <f t="shared" si="38"/>
        <v xml:space="preserve"> </v>
      </c>
      <c r="H275" s="41" t="str">
        <f t="shared" si="37"/>
        <v/>
      </c>
    </row>
    <row r="276" spans="1:8" s="42" customFormat="1" ht="25.5" x14ac:dyDescent="0.2">
      <c r="A276" s="38"/>
      <c r="B276" s="39" t="s">
        <v>261</v>
      </c>
      <c r="C276" s="40">
        <v>1</v>
      </c>
      <c r="D276" s="40">
        <v>0</v>
      </c>
      <c r="E276" s="41">
        <f t="shared" si="35"/>
        <v>3.7735849056603774E-3</v>
      </c>
      <c r="F276" s="41" t="str">
        <f t="shared" si="36"/>
        <v/>
      </c>
      <c r="G276" s="41">
        <f t="shared" si="38"/>
        <v>-1</v>
      </c>
      <c r="H276" s="41">
        <f t="shared" si="37"/>
        <v>-3.7735849056603774E-3</v>
      </c>
    </row>
    <row r="277" spans="1:8" s="42" customFormat="1" x14ac:dyDescent="0.2">
      <c r="A277" s="38"/>
      <c r="B277" s="39" t="s">
        <v>262</v>
      </c>
      <c r="C277" s="40">
        <v>0</v>
      </c>
      <c r="D277" s="40">
        <v>0</v>
      </c>
      <c r="E277" s="41" t="str">
        <f t="shared" si="35"/>
        <v/>
      </c>
      <c r="F277" s="41" t="str">
        <f t="shared" si="36"/>
        <v/>
      </c>
      <c r="G277" s="41" t="str">
        <f t="shared" si="38"/>
        <v xml:space="preserve"> </v>
      </c>
      <c r="H277" s="41" t="str">
        <f t="shared" si="37"/>
        <v/>
      </c>
    </row>
    <row r="278" spans="1:8" s="42" customFormat="1" x14ac:dyDescent="0.2">
      <c r="A278" s="38"/>
      <c r="B278" s="39" t="s">
        <v>263</v>
      </c>
      <c r="C278" s="40">
        <v>0</v>
      </c>
      <c r="D278" s="40">
        <v>0</v>
      </c>
      <c r="E278" s="41" t="str">
        <f t="shared" si="35"/>
        <v/>
      </c>
      <c r="F278" s="41" t="str">
        <f t="shared" si="36"/>
        <v/>
      </c>
      <c r="G278" s="41" t="str">
        <f t="shared" si="38"/>
        <v xml:space="preserve"> </v>
      </c>
      <c r="H278" s="41" t="str">
        <f t="shared" si="37"/>
        <v/>
      </c>
    </row>
    <row r="279" spans="1:8" s="42" customFormat="1" x14ac:dyDescent="0.2">
      <c r="A279" s="38"/>
      <c r="B279" s="39" t="s">
        <v>264</v>
      </c>
      <c r="C279" s="40">
        <v>0</v>
      </c>
      <c r="D279" s="40">
        <v>0</v>
      </c>
      <c r="E279" s="41" t="str">
        <f t="shared" si="35"/>
        <v/>
      </c>
      <c r="F279" s="41" t="str">
        <f t="shared" si="36"/>
        <v/>
      </c>
      <c r="G279" s="41" t="str">
        <f t="shared" si="38"/>
        <v xml:space="preserve"> </v>
      </c>
      <c r="H279" s="41" t="str">
        <f t="shared" si="37"/>
        <v/>
      </c>
    </row>
    <row r="280" spans="1:8" s="42" customFormat="1" ht="25.5" x14ac:dyDescent="0.2">
      <c r="A280" s="38"/>
      <c r="B280" s="39" t="s">
        <v>265</v>
      </c>
      <c r="C280" s="40">
        <v>0</v>
      </c>
      <c r="D280" s="40">
        <v>0</v>
      </c>
      <c r="E280" s="41" t="str">
        <f t="shared" si="35"/>
        <v/>
      </c>
      <c r="F280" s="41" t="str">
        <f t="shared" si="36"/>
        <v/>
      </c>
      <c r="G280" s="41" t="str">
        <f t="shared" si="38"/>
        <v xml:space="preserve"> </v>
      </c>
      <c r="H280" s="41" t="str">
        <f t="shared" si="37"/>
        <v/>
      </c>
    </row>
    <row r="281" spans="1:8" s="42" customFormat="1" x14ac:dyDescent="0.2">
      <c r="A281" s="38"/>
      <c r="B281" s="39" t="s">
        <v>266</v>
      </c>
      <c r="C281" s="40">
        <v>0</v>
      </c>
      <c r="D281" s="40">
        <v>0</v>
      </c>
      <c r="E281" s="41" t="str">
        <f t="shared" si="35"/>
        <v/>
      </c>
      <c r="F281" s="41" t="str">
        <f t="shared" si="36"/>
        <v/>
      </c>
      <c r="G281" s="41" t="str">
        <f t="shared" si="38"/>
        <v xml:space="preserve"> </v>
      </c>
      <c r="H281" s="41" t="str">
        <f t="shared" si="37"/>
        <v/>
      </c>
    </row>
    <row r="282" spans="1:8" s="42" customFormat="1" x14ac:dyDescent="0.2">
      <c r="A282" s="38"/>
      <c r="B282" s="39" t="s">
        <v>267</v>
      </c>
      <c r="C282" s="40">
        <v>0</v>
      </c>
      <c r="D282" s="40">
        <v>0</v>
      </c>
      <c r="E282" s="41" t="str">
        <f t="shared" si="35"/>
        <v/>
      </c>
      <c r="F282" s="41" t="str">
        <f t="shared" si="36"/>
        <v/>
      </c>
      <c r="G282" s="41" t="str">
        <f t="shared" si="38"/>
        <v xml:space="preserve"> </v>
      </c>
      <c r="H282" s="41" t="str">
        <f t="shared" si="37"/>
        <v/>
      </c>
    </row>
    <row r="283" spans="1:8" s="42" customFormat="1" x14ac:dyDescent="0.2">
      <c r="A283" s="38"/>
      <c r="B283" s="39" t="s">
        <v>268</v>
      </c>
      <c r="C283" s="40">
        <v>1</v>
      </c>
      <c r="D283" s="40">
        <v>0</v>
      </c>
      <c r="E283" s="41">
        <f t="shared" si="35"/>
        <v>3.7735849056603774E-3</v>
      </c>
      <c r="F283" s="41" t="str">
        <f t="shared" si="36"/>
        <v/>
      </c>
      <c r="G283" s="41">
        <f t="shared" si="38"/>
        <v>-1</v>
      </c>
      <c r="H283" s="41">
        <f t="shared" si="37"/>
        <v>-3.7735849056603774E-3</v>
      </c>
    </row>
    <row r="284" spans="1:8" s="42" customFormat="1" x14ac:dyDescent="0.2">
      <c r="A284" s="38"/>
      <c r="B284" s="39" t="s">
        <v>269</v>
      </c>
      <c r="C284" s="40">
        <v>0</v>
      </c>
      <c r="D284" s="40">
        <v>0</v>
      </c>
      <c r="E284" s="41" t="str">
        <f t="shared" si="35"/>
        <v/>
      </c>
      <c r="F284" s="41" t="str">
        <f t="shared" si="36"/>
        <v/>
      </c>
      <c r="G284" s="41" t="str">
        <f t="shared" si="38"/>
        <v xml:space="preserve"> </v>
      </c>
      <c r="H284" s="41" t="str">
        <f t="shared" si="37"/>
        <v/>
      </c>
    </row>
    <row r="285" spans="1:8" s="42" customFormat="1" x14ac:dyDescent="0.2">
      <c r="A285" s="38"/>
      <c r="B285" s="39" t="s">
        <v>270</v>
      </c>
      <c r="C285" s="40">
        <v>0</v>
      </c>
      <c r="D285" s="40">
        <v>0</v>
      </c>
      <c r="E285" s="41" t="str">
        <f t="shared" si="35"/>
        <v/>
      </c>
      <c r="F285" s="41" t="str">
        <f t="shared" si="36"/>
        <v/>
      </c>
      <c r="G285" s="41" t="str">
        <f t="shared" si="38"/>
        <v xml:space="preserve"> </v>
      </c>
      <c r="H285" s="41" t="str">
        <f t="shared" si="37"/>
        <v/>
      </c>
    </row>
    <row r="286" spans="1:8" s="42" customFormat="1" x14ac:dyDescent="0.2">
      <c r="A286" s="38"/>
      <c r="B286" s="39" t="s">
        <v>271</v>
      </c>
      <c r="C286" s="40">
        <v>0</v>
      </c>
      <c r="D286" s="40">
        <v>0</v>
      </c>
      <c r="E286" s="41" t="str">
        <f t="shared" si="35"/>
        <v/>
      </c>
      <c r="F286" s="41" t="str">
        <f t="shared" si="36"/>
        <v/>
      </c>
      <c r="G286" s="41" t="str">
        <f t="shared" si="38"/>
        <v xml:space="preserve"> </v>
      </c>
      <c r="H286" s="41" t="str">
        <f t="shared" si="37"/>
        <v/>
      </c>
    </row>
    <row r="287" spans="1:8" s="42" customFormat="1" x14ac:dyDescent="0.2">
      <c r="A287" s="38"/>
      <c r="B287" s="39" t="s">
        <v>272</v>
      </c>
      <c r="C287" s="40">
        <v>0</v>
      </c>
      <c r="D287" s="40">
        <v>0</v>
      </c>
      <c r="E287" s="41" t="str">
        <f t="shared" si="35"/>
        <v/>
      </c>
      <c r="F287" s="41" t="str">
        <f t="shared" si="36"/>
        <v/>
      </c>
      <c r="G287" s="41" t="str">
        <f t="shared" si="38"/>
        <v xml:space="preserve"> </v>
      </c>
      <c r="H287" s="41" t="str">
        <f t="shared" si="37"/>
        <v/>
      </c>
    </row>
    <row r="288" spans="1:8" s="42" customFormat="1" x14ac:dyDescent="0.2">
      <c r="A288" s="38"/>
      <c r="B288" s="39" t="s">
        <v>273</v>
      </c>
      <c r="C288" s="40">
        <v>1</v>
      </c>
      <c r="D288" s="40">
        <v>0</v>
      </c>
      <c r="E288" s="41">
        <f t="shared" si="35"/>
        <v>3.7735849056603774E-3</v>
      </c>
      <c r="F288" s="41" t="str">
        <f t="shared" si="36"/>
        <v/>
      </c>
      <c r="G288" s="41">
        <f t="shared" si="38"/>
        <v>-1</v>
      </c>
      <c r="H288" s="41">
        <f t="shared" si="37"/>
        <v>-3.7735849056603774E-3</v>
      </c>
    </row>
    <row r="289" spans="1:8" s="42" customFormat="1" x14ac:dyDescent="0.2">
      <c r="A289" s="38"/>
      <c r="B289" s="39" t="s">
        <v>274</v>
      </c>
      <c r="C289" s="40">
        <v>3</v>
      </c>
      <c r="D289" s="40">
        <v>0</v>
      </c>
      <c r="E289" s="41">
        <f t="shared" si="35"/>
        <v>1.1320754716981131E-2</v>
      </c>
      <c r="F289" s="41" t="str">
        <f t="shared" si="36"/>
        <v/>
      </c>
      <c r="G289" s="41">
        <f t="shared" si="38"/>
        <v>-1</v>
      </c>
      <c r="H289" s="41">
        <f t="shared" si="37"/>
        <v>-1.1320754716981131E-2</v>
      </c>
    </row>
    <row r="290" spans="1:8" s="42" customFormat="1" x14ac:dyDescent="0.2">
      <c r="A290" s="38"/>
      <c r="B290" s="39" t="s">
        <v>275</v>
      </c>
      <c r="C290" s="40">
        <v>0</v>
      </c>
      <c r="D290" s="40">
        <v>0</v>
      </c>
      <c r="E290" s="41" t="str">
        <f t="shared" si="35"/>
        <v/>
      </c>
      <c r="F290" s="41" t="str">
        <f t="shared" si="36"/>
        <v/>
      </c>
      <c r="G290" s="41" t="str">
        <f t="shared" si="38"/>
        <v xml:space="preserve"> </v>
      </c>
      <c r="H290" s="41" t="str">
        <f t="shared" si="37"/>
        <v/>
      </c>
    </row>
    <row r="291" spans="1:8" s="42" customFormat="1" x14ac:dyDescent="0.2">
      <c r="A291" s="38"/>
      <c r="B291" s="39" t="s">
        <v>276</v>
      </c>
      <c r="C291" s="40">
        <v>0</v>
      </c>
      <c r="D291" s="40">
        <v>0</v>
      </c>
      <c r="E291" s="41" t="str">
        <f t="shared" si="35"/>
        <v/>
      </c>
      <c r="F291" s="41" t="str">
        <f t="shared" si="36"/>
        <v/>
      </c>
      <c r="G291" s="41" t="str">
        <f t="shared" si="38"/>
        <v xml:space="preserve"> </v>
      </c>
      <c r="H291" s="41" t="str">
        <f t="shared" si="37"/>
        <v/>
      </c>
    </row>
    <row r="292" spans="1:8" s="42" customFormat="1" x14ac:dyDescent="0.2">
      <c r="A292" s="38" t="s">
        <v>95</v>
      </c>
      <c r="B292" s="39" t="s">
        <v>277</v>
      </c>
      <c r="C292" s="40">
        <v>0</v>
      </c>
      <c r="D292" s="40">
        <v>0</v>
      </c>
      <c r="E292" s="41" t="str">
        <f t="shared" si="35"/>
        <v/>
      </c>
      <c r="F292" s="41" t="str">
        <f t="shared" si="36"/>
        <v/>
      </c>
      <c r="G292" s="41" t="str">
        <f t="shared" si="38"/>
        <v xml:space="preserve"> </v>
      </c>
      <c r="H292" s="41" t="str">
        <f t="shared" si="37"/>
        <v/>
      </c>
    </row>
    <row r="293" spans="1:8" s="42" customFormat="1" ht="25.5" x14ac:dyDescent="0.2">
      <c r="A293" s="38" t="s">
        <v>95</v>
      </c>
      <c r="B293" s="39" t="s">
        <v>278</v>
      </c>
      <c r="C293" s="40">
        <v>4</v>
      </c>
      <c r="D293" s="40">
        <v>0</v>
      </c>
      <c r="E293" s="41">
        <f t="shared" si="35"/>
        <v>1.509433962264151E-2</v>
      </c>
      <c r="F293" s="41" t="str">
        <f t="shared" si="36"/>
        <v/>
      </c>
      <c r="G293" s="41">
        <f t="shared" si="38"/>
        <v>-1</v>
      </c>
      <c r="H293" s="41">
        <f t="shared" si="37"/>
        <v>-1.509433962264151E-2</v>
      </c>
    </row>
    <row r="294" spans="1:8" s="42" customFormat="1" x14ac:dyDescent="0.2">
      <c r="A294" s="38"/>
      <c r="B294" s="39" t="s">
        <v>279</v>
      </c>
      <c r="C294" s="40">
        <v>0</v>
      </c>
      <c r="D294" s="40">
        <v>0</v>
      </c>
      <c r="E294" s="41" t="str">
        <f t="shared" si="35"/>
        <v/>
      </c>
      <c r="F294" s="41" t="str">
        <f t="shared" si="36"/>
        <v/>
      </c>
      <c r="G294" s="41" t="str">
        <f t="shared" si="38"/>
        <v xml:space="preserve"> </v>
      </c>
      <c r="H294" s="41" t="str">
        <f t="shared" si="37"/>
        <v/>
      </c>
    </row>
    <row r="295" spans="1:8" s="42" customFormat="1" x14ac:dyDescent="0.2">
      <c r="A295" s="38"/>
      <c r="B295" s="39" t="s">
        <v>280</v>
      </c>
      <c r="C295" s="40">
        <v>0</v>
      </c>
      <c r="D295" s="40">
        <v>0</v>
      </c>
      <c r="E295" s="41" t="str">
        <f t="shared" si="35"/>
        <v/>
      </c>
      <c r="F295" s="41" t="str">
        <f t="shared" si="36"/>
        <v/>
      </c>
      <c r="G295" s="41" t="str">
        <f t="shared" si="38"/>
        <v xml:space="preserve"> </v>
      </c>
      <c r="H295" s="41" t="str">
        <f t="shared" si="37"/>
        <v/>
      </c>
    </row>
    <row r="296" spans="1:8" s="42" customFormat="1" x14ac:dyDescent="0.2">
      <c r="A296" s="38"/>
      <c r="B296" s="39" t="s">
        <v>281</v>
      </c>
      <c r="C296" s="40">
        <v>0</v>
      </c>
      <c r="D296" s="40">
        <v>0</v>
      </c>
      <c r="E296" s="41" t="str">
        <f t="shared" si="35"/>
        <v/>
      </c>
      <c r="F296" s="41" t="str">
        <f t="shared" si="36"/>
        <v/>
      </c>
      <c r="G296" s="41" t="str">
        <f t="shared" si="38"/>
        <v xml:space="preserve"> </v>
      </c>
      <c r="H296" s="41" t="str">
        <f t="shared" si="37"/>
        <v/>
      </c>
    </row>
    <row r="297" spans="1:8" s="42" customFormat="1" x14ac:dyDescent="0.2">
      <c r="A297" s="38"/>
      <c r="B297" s="39" t="s">
        <v>282</v>
      </c>
      <c r="C297" s="40">
        <v>0</v>
      </c>
      <c r="D297" s="40">
        <v>0</v>
      </c>
      <c r="E297" s="41" t="str">
        <f t="shared" si="35"/>
        <v/>
      </c>
      <c r="F297" s="41" t="str">
        <f t="shared" si="36"/>
        <v/>
      </c>
      <c r="G297" s="41" t="str">
        <f t="shared" si="38"/>
        <v xml:space="preserve"> </v>
      </c>
      <c r="H297" s="41" t="str">
        <f t="shared" si="37"/>
        <v/>
      </c>
    </row>
    <row r="298" spans="1:8" s="42" customFormat="1" ht="25.5" x14ac:dyDescent="0.2">
      <c r="A298" s="38"/>
      <c r="B298" s="39" t="s">
        <v>283</v>
      </c>
      <c r="C298" s="40">
        <v>0</v>
      </c>
      <c r="D298" s="40">
        <v>0</v>
      </c>
      <c r="E298" s="41" t="str">
        <f t="shared" si="35"/>
        <v/>
      </c>
      <c r="F298" s="41" t="str">
        <f t="shared" si="36"/>
        <v/>
      </c>
      <c r="G298" s="41" t="str">
        <f t="shared" si="38"/>
        <v xml:space="preserve"> </v>
      </c>
      <c r="H298" s="41" t="str">
        <f t="shared" si="37"/>
        <v/>
      </c>
    </row>
    <row r="299" spans="1:8" s="42" customFormat="1" x14ac:dyDescent="0.2">
      <c r="A299" s="38"/>
      <c r="B299" s="39" t="s">
        <v>284</v>
      </c>
      <c r="C299" s="40">
        <v>0</v>
      </c>
      <c r="D299" s="40">
        <v>0</v>
      </c>
      <c r="E299" s="41" t="str">
        <f t="shared" si="35"/>
        <v/>
      </c>
      <c r="F299" s="41" t="str">
        <f t="shared" si="36"/>
        <v/>
      </c>
      <c r="G299" s="41" t="str">
        <f t="shared" si="38"/>
        <v xml:space="preserve"> </v>
      </c>
      <c r="H299" s="41" t="str">
        <f t="shared" si="37"/>
        <v/>
      </c>
    </row>
    <row r="300" spans="1:8" s="42" customFormat="1" x14ac:dyDescent="0.2">
      <c r="A300" s="38"/>
      <c r="B300" s="39" t="s">
        <v>285</v>
      </c>
      <c r="C300" s="40">
        <v>1</v>
      </c>
      <c r="D300" s="40">
        <v>0</v>
      </c>
      <c r="E300" s="41">
        <f t="shared" si="35"/>
        <v>3.7735849056603774E-3</v>
      </c>
      <c r="F300" s="41" t="str">
        <f t="shared" si="36"/>
        <v/>
      </c>
      <c r="G300" s="41">
        <f t="shared" si="38"/>
        <v>-1</v>
      </c>
      <c r="H300" s="41">
        <f t="shared" si="37"/>
        <v>-3.7735849056603774E-3</v>
      </c>
    </row>
    <row r="301" spans="1:8" s="42" customFormat="1" x14ac:dyDescent="0.2">
      <c r="A301" s="38"/>
      <c r="B301" s="39" t="s">
        <v>286</v>
      </c>
      <c r="C301" s="40">
        <v>0</v>
      </c>
      <c r="D301" s="40">
        <v>0</v>
      </c>
      <c r="E301" s="41" t="str">
        <f t="shared" ref="E301:E332" si="39">+IF(C301=0,"",C301/C$173)</f>
        <v/>
      </c>
      <c r="F301" s="41" t="str">
        <f t="shared" ref="F301:F332" si="40">+IF(D301=0,"",D301/D$173)</f>
        <v/>
      </c>
      <c r="G301" s="41" t="str">
        <f t="shared" si="38"/>
        <v xml:space="preserve"> </v>
      </c>
      <c r="H301" s="41" t="str">
        <f t="shared" ref="H301:H332" si="41">+IF(OR(AND(E301=""),(G301="")),"",E301*G301)</f>
        <v/>
      </c>
    </row>
    <row r="302" spans="1:8" s="42" customFormat="1" ht="25.5" x14ac:dyDescent="0.2">
      <c r="A302" s="38"/>
      <c r="B302" s="39" t="s">
        <v>287</v>
      </c>
      <c r="C302" s="40">
        <v>0</v>
      </c>
      <c r="D302" s="40">
        <v>0</v>
      </c>
      <c r="E302" s="41" t="str">
        <f t="shared" si="39"/>
        <v/>
      </c>
      <c r="F302" s="41" t="str">
        <f t="shared" si="40"/>
        <v/>
      </c>
      <c r="G302" s="41" t="str">
        <f t="shared" ref="G302:G333" si="42">+IF(AND(C302=0,D302=0)," ",IF(C302=0,1,IF(D302=0,-1,(D302-C302)/C302)))</f>
        <v xml:space="preserve"> </v>
      </c>
      <c r="H302" s="41" t="str">
        <f t="shared" si="41"/>
        <v/>
      </c>
    </row>
    <row r="303" spans="1:8" s="42" customFormat="1" x14ac:dyDescent="0.2">
      <c r="A303" s="38"/>
      <c r="B303" s="39" t="s">
        <v>288</v>
      </c>
      <c r="C303" s="40">
        <v>0</v>
      </c>
      <c r="D303" s="40">
        <v>0</v>
      </c>
      <c r="E303" s="41" t="str">
        <f t="shared" si="39"/>
        <v/>
      </c>
      <c r="F303" s="41" t="str">
        <f t="shared" si="40"/>
        <v/>
      </c>
      <c r="G303" s="41" t="str">
        <f t="shared" si="42"/>
        <v xml:space="preserve"> </v>
      </c>
      <c r="H303" s="41" t="str">
        <f t="shared" si="41"/>
        <v/>
      </c>
    </row>
    <row r="304" spans="1:8" s="42" customFormat="1" ht="25.5" x14ac:dyDescent="0.2">
      <c r="A304" s="38" t="s">
        <v>95</v>
      </c>
      <c r="B304" s="39" t="s">
        <v>289</v>
      </c>
      <c r="C304" s="40">
        <v>0</v>
      </c>
      <c r="D304" s="40">
        <v>0</v>
      </c>
      <c r="E304" s="41" t="str">
        <f t="shared" si="39"/>
        <v/>
      </c>
      <c r="F304" s="41" t="str">
        <f t="shared" si="40"/>
        <v/>
      </c>
      <c r="G304" s="41" t="str">
        <f t="shared" si="42"/>
        <v xml:space="preserve"> </v>
      </c>
      <c r="H304" s="41" t="str">
        <f t="shared" si="41"/>
        <v/>
      </c>
    </row>
    <row r="305" spans="1:8" s="42" customFormat="1" x14ac:dyDescent="0.2">
      <c r="A305" s="38"/>
      <c r="B305" s="39" t="s">
        <v>290</v>
      </c>
      <c r="C305" s="40">
        <v>79</v>
      </c>
      <c r="D305" s="40">
        <v>2</v>
      </c>
      <c r="E305" s="41">
        <f t="shared" si="39"/>
        <v>0.2981132075471698</v>
      </c>
      <c r="F305" s="41">
        <f t="shared" si="40"/>
        <v>9.0090090090090089E-3</v>
      </c>
      <c r="G305" s="41">
        <f t="shared" si="42"/>
        <v>-0.97468354430379744</v>
      </c>
      <c r="H305" s="41">
        <f t="shared" si="41"/>
        <v>-0.29056603773584905</v>
      </c>
    </row>
    <row r="306" spans="1:8" s="42" customFormat="1" x14ac:dyDescent="0.2">
      <c r="A306" s="38"/>
      <c r="B306" s="39" t="s">
        <v>291</v>
      </c>
      <c r="C306" s="40">
        <v>0</v>
      </c>
      <c r="D306" s="40">
        <v>0</v>
      </c>
      <c r="E306" s="41" t="str">
        <f t="shared" si="39"/>
        <v/>
      </c>
      <c r="F306" s="41" t="str">
        <f t="shared" si="40"/>
        <v/>
      </c>
      <c r="G306" s="41" t="str">
        <f t="shared" si="42"/>
        <v xml:space="preserve"> </v>
      </c>
      <c r="H306" s="41" t="str">
        <f t="shared" si="41"/>
        <v/>
      </c>
    </row>
    <row r="307" spans="1:8" s="42" customFormat="1" x14ac:dyDescent="0.2">
      <c r="A307" s="38"/>
      <c r="B307" s="39" t="s">
        <v>292</v>
      </c>
      <c r="C307" s="40">
        <v>0</v>
      </c>
      <c r="D307" s="40">
        <v>0</v>
      </c>
      <c r="E307" s="41" t="str">
        <f t="shared" si="39"/>
        <v/>
      </c>
      <c r="F307" s="41" t="str">
        <f t="shared" si="40"/>
        <v/>
      </c>
      <c r="G307" s="41" t="str">
        <f t="shared" si="42"/>
        <v xml:space="preserve"> </v>
      </c>
      <c r="H307" s="41" t="str">
        <f t="shared" si="41"/>
        <v/>
      </c>
    </row>
    <row r="308" spans="1:8" s="42" customFormat="1" x14ac:dyDescent="0.2">
      <c r="A308" s="38"/>
      <c r="B308" s="39" t="s">
        <v>293</v>
      </c>
      <c r="C308" s="40">
        <v>31</v>
      </c>
      <c r="D308" s="40">
        <v>17</v>
      </c>
      <c r="E308" s="41">
        <f t="shared" si="39"/>
        <v>0.1169811320754717</v>
      </c>
      <c r="F308" s="41">
        <f t="shared" si="40"/>
        <v>7.6576576576576572E-2</v>
      </c>
      <c r="G308" s="41">
        <f t="shared" si="42"/>
        <v>-0.45161290322580644</v>
      </c>
      <c r="H308" s="41">
        <f t="shared" si="41"/>
        <v>-5.2830188679245285E-2</v>
      </c>
    </row>
    <row r="309" spans="1:8" s="42" customFormat="1" x14ac:dyDescent="0.2">
      <c r="A309" s="38"/>
      <c r="B309" s="39" t="s">
        <v>294</v>
      </c>
      <c r="C309" s="40">
        <v>0</v>
      </c>
      <c r="D309" s="40">
        <v>0</v>
      </c>
      <c r="E309" s="41" t="str">
        <f t="shared" si="39"/>
        <v/>
      </c>
      <c r="F309" s="41" t="str">
        <f t="shared" si="40"/>
        <v/>
      </c>
      <c r="G309" s="41" t="str">
        <f t="shared" si="42"/>
        <v xml:space="preserve"> </v>
      </c>
      <c r="H309" s="41" t="str">
        <f t="shared" si="41"/>
        <v/>
      </c>
    </row>
    <row r="310" spans="1:8" s="42" customFormat="1" ht="25.5" x14ac:dyDescent="0.2">
      <c r="A310" s="38"/>
      <c r="B310" s="39" t="s">
        <v>295</v>
      </c>
      <c r="C310" s="40">
        <v>0</v>
      </c>
      <c r="D310" s="40">
        <v>0</v>
      </c>
      <c r="E310" s="41" t="str">
        <f t="shared" si="39"/>
        <v/>
      </c>
      <c r="F310" s="41" t="str">
        <f t="shared" si="40"/>
        <v/>
      </c>
      <c r="G310" s="41" t="str">
        <f t="shared" si="42"/>
        <v xml:space="preserve"> </v>
      </c>
      <c r="H310" s="41" t="str">
        <f t="shared" si="41"/>
        <v/>
      </c>
    </row>
    <row r="311" spans="1:8" s="42" customFormat="1" x14ac:dyDescent="0.2">
      <c r="A311" s="38"/>
      <c r="B311" s="39" t="s">
        <v>296</v>
      </c>
      <c r="C311" s="40">
        <v>0</v>
      </c>
      <c r="D311" s="40">
        <v>0</v>
      </c>
      <c r="E311" s="41" t="str">
        <f t="shared" si="39"/>
        <v/>
      </c>
      <c r="F311" s="41" t="str">
        <f t="shared" si="40"/>
        <v/>
      </c>
      <c r="G311" s="41" t="str">
        <f t="shared" si="42"/>
        <v xml:space="preserve"> </v>
      </c>
      <c r="H311" s="41" t="str">
        <f t="shared" si="41"/>
        <v/>
      </c>
    </row>
    <row r="312" spans="1:8" s="42" customFormat="1" ht="38.25" x14ac:dyDescent="0.2">
      <c r="A312" s="38"/>
      <c r="B312" s="39" t="s">
        <v>297</v>
      </c>
      <c r="C312" s="40">
        <v>0</v>
      </c>
      <c r="D312" s="40">
        <v>0</v>
      </c>
      <c r="E312" s="41" t="str">
        <f t="shared" si="39"/>
        <v/>
      </c>
      <c r="F312" s="41" t="str">
        <f t="shared" si="40"/>
        <v/>
      </c>
      <c r="G312" s="41" t="str">
        <f t="shared" si="42"/>
        <v xml:space="preserve"> </v>
      </c>
      <c r="H312" s="41" t="str">
        <f t="shared" si="41"/>
        <v/>
      </c>
    </row>
    <row r="313" spans="1:8" s="42" customFormat="1" ht="25.5" x14ac:dyDescent="0.2">
      <c r="A313" s="38"/>
      <c r="B313" s="39" t="s">
        <v>298</v>
      </c>
      <c r="C313" s="40">
        <v>0</v>
      </c>
      <c r="D313" s="40">
        <v>0</v>
      </c>
      <c r="E313" s="41" t="str">
        <f t="shared" si="39"/>
        <v/>
      </c>
      <c r="F313" s="41" t="str">
        <f t="shared" si="40"/>
        <v/>
      </c>
      <c r="G313" s="41" t="str">
        <f t="shared" si="42"/>
        <v xml:space="preserve"> </v>
      </c>
      <c r="H313" s="41" t="str">
        <f t="shared" si="41"/>
        <v/>
      </c>
    </row>
    <row r="314" spans="1:8" s="42" customFormat="1" ht="25.5" x14ac:dyDescent="0.2">
      <c r="A314" s="38"/>
      <c r="B314" s="39" t="s">
        <v>299</v>
      </c>
      <c r="C314" s="40">
        <v>0</v>
      </c>
      <c r="D314" s="40">
        <v>0</v>
      </c>
      <c r="E314" s="41" t="str">
        <f t="shared" si="39"/>
        <v/>
      </c>
      <c r="F314" s="41" t="str">
        <f t="shared" si="40"/>
        <v/>
      </c>
      <c r="G314" s="41" t="str">
        <f t="shared" si="42"/>
        <v xml:space="preserve"> </v>
      </c>
      <c r="H314" s="41" t="str">
        <f t="shared" si="41"/>
        <v/>
      </c>
    </row>
    <row r="315" spans="1:8" s="42" customFormat="1" ht="25.5" x14ac:dyDescent="0.2">
      <c r="A315" s="38"/>
      <c r="B315" s="39" t="s">
        <v>300</v>
      </c>
      <c r="C315" s="40">
        <v>0</v>
      </c>
      <c r="D315" s="40">
        <v>0</v>
      </c>
      <c r="E315" s="41" t="str">
        <f t="shared" si="39"/>
        <v/>
      </c>
      <c r="F315" s="41" t="str">
        <f t="shared" si="40"/>
        <v/>
      </c>
      <c r="G315" s="41" t="str">
        <f t="shared" si="42"/>
        <v xml:space="preserve"> </v>
      </c>
      <c r="H315" s="41" t="str">
        <f t="shared" si="41"/>
        <v/>
      </c>
    </row>
    <row r="316" spans="1:8" s="42" customFormat="1" x14ac:dyDescent="0.2">
      <c r="A316" s="38"/>
      <c r="B316" s="39" t="s">
        <v>301</v>
      </c>
      <c r="C316" s="40">
        <v>0</v>
      </c>
      <c r="D316" s="40">
        <v>0</v>
      </c>
      <c r="E316" s="41" t="str">
        <f t="shared" si="39"/>
        <v/>
      </c>
      <c r="F316" s="41" t="str">
        <f t="shared" si="40"/>
        <v/>
      </c>
      <c r="G316" s="41" t="str">
        <f t="shared" si="42"/>
        <v xml:space="preserve"> </v>
      </c>
      <c r="H316" s="41" t="str">
        <f t="shared" si="41"/>
        <v/>
      </c>
    </row>
    <row r="317" spans="1:8" s="42" customFormat="1" x14ac:dyDescent="0.2">
      <c r="A317" s="38"/>
      <c r="B317" s="39" t="s">
        <v>302</v>
      </c>
      <c r="C317" s="40">
        <v>0</v>
      </c>
      <c r="D317" s="40">
        <v>0</v>
      </c>
      <c r="E317" s="41" t="str">
        <f t="shared" si="39"/>
        <v/>
      </c>
      <c r="F317" s="41" t="str">
        <f t="shared" si="40"/>
        <v/>
      </c>
      <c r="G317" s="41" t="str">
        <f t="shared" si="42"/>
        <v xml:space="preserve"> </v>
      </c>
      <c r="H317" s="41" t="str">
        <f t="shared" si="41"/>
        <v/>
      </c>
    </row>
    <row r="318" spans="1:8" s="42" customFormat="1" ht="25.5" x14ac:dyDescent="0.2">
      <c r="A318" s="38"/>
      <c r="B318" s="39" t="s">
        <v>303</v>
      </c>
      <c r="C318" s="40">
        <v>0</v>
      </c>
      <c r="D318" s="40">
        <v>0</v>
      </c>
      <c r="E318" s="41" t="str">
        <f t="shared" si="39"/>
        <v/>
      </c>
      <c r="F318" s="41" t="str">
        <f t="shared" si="40"/>
        <v/>
      </c>
      <c r="G318" s="41" t="str">
        <f t="shared" si="42"/>
        <v xml:space="preserve"> </v>
      </c>
      <c r="H318" s="41" t="str">
        <f t="shared" si="41"/>
        <v/>
      </c>
    </row>
    <row r="319" spans="1:8" s="42" customFormat="1" ht="25.5" x14ac:dyDescent="0.2">
      <c r="A319" s="38"/>
      <c r="B319" s="39" t="s">
        <v>304</v>
      </c>
      <c r="C319" s="40">
        <v>60</v>
      </c>
      <c r="D319" s="40">
        <v>32</v>
      </c>
      <c r="E319" s="41">
        <f t="shared" si="39"/>
        <v>0.22641509433962265</v>
      </c>
      <c r="F319" s="41">
        <f t="shared" si="40"/>
        <v>0.14414414414414414</v>
      </c>
      <c r="G319" s="41">
        <f t="shared" si="42"/>
        <v>-0.46666666666666667</v>
      </c>
      <c r="H319" s="41">
        <f t="shared" si="41"/>
        <v>-0.10566037735849057</v>
      </c>
    </row>
    <row r="320" spans="1:8" s="42" customFormat="1" x14ac:dyDescent="0.2">
      <c r="A320" s="38"/>
      <c r="B320" s="39" t="s">
        <v>305</v>
      </c>
      <c r="C320" s="40">
        <v>0</v>
      </c>
      <c r="D320" s="40">
        <v>0</v>
      </c>
      <c r="E320" s="41" t="str">
        <f t="shared" si="39"/>
        <v/>
      </c>
      <c r="F320" s="41" t="str">
        <f t="shared" si="40"/>
        <v/>
      </c>
      <c r="G320" s="41" t="str">
        <f t="shared" si="42"/>
        <v xml:space="preserve"> </v>
      </c>
      <c r="H320" s="41" t="str">
        <f t="shared" si="41"/>
        <v/>
      </c>
    </row>
    <row r="321" spans="1:8" s="42" customFormat="1" ht="25.5" x14ac:dyDescent="0.2">
      <c r="A321" s="38"/>
      <c r="B321" s="39" t="s">
        <v>306</v>
      </c>
      <c r="C321" s="40">
        <v>0</v>
      </c>
      <c r="D321" s="40">
        <v>0</v>
      </c>
      <c r="E321" s="41" t="str">
        <f t="shared" si="39"/>
        <v/>
      </c>
      <c r="F321" s="41" t="str">
        <f t="shared" si="40"/>
        <v/>
      </c>
      <c r="G321" s="41" t="str">
        <f t="shared" si="42"/>
        <v xml:space="preserve"> </v>
      </c>
      <c r="H321" s="41" t="str">
        <f t="shared" si="41"/>
        <v/>
      </c>
    </row>
    <row r="322" spans="1:8" s="42" customFormat="1" x14ac:dyDescent="0.2">
      <c r="A322" s="38"/>
      <c r="B322" s="39" t="s">
        <v>307</v>
      </c>
      <c r="C322" s="40">
        <v>0</v>
      </c>
      <c r="D322" s="40">
        <v>0</v>
      </c>
      <c r="E322" s="41" t="str">
        <f t="shared" si="39"/>
        <v/>
      </c>
      <c r="F322" s="41" t="str">
        <f t="shared" si="40"/>
        <v/>
      </c>
      <c r="G322" s="41" t="str">
        <f t="shared" si="42"/>
        <v xml:space="preserve"> </v>
      </c>
      <c r="H322" s="41" t="str">
        <f t="shared" si="41"/>
        <v/>
      </c>
    </row>
    <row r="323" spans="1:8" s="42" customFormat="1" ht="38.25" x14ac:dyDescent="0.2">
      <c r="A323" s="38"/>
      <c r="B323" s="39" t="s">
        <v>308</v>
      </c>
      <c r="C323" s="40">
        <v>0</v>
      </c>
      <c r="D323" s="40">
        <v>0</v>
      </c>
      <c r="E323" s="41" t="str">
        <f t="shared" si="39"/>
        <v/>
      </c>
      <c r="F323" s="41" t="str">
        <f t="shared" si="40"/>
        <v/>
      </c>
      <c r="G323" s="41" t="str">
        <f t="shared" si="42"/>
        <v xml:space="preserve"> </v>
      </c>
      <c r="H323" s="41" t="str">
        <f t="shared" si="41"/>
        <v/>
      </c>
    </row>
    <row r="324" spans="1:8" s="42" customFormat="1" ht="25.5" x14ac:dyDescent="0.2">
      <c r="A324" s="38"/>
      <c r="B324" s="39" t="s">
        <v>309</v>
      </c>
      <c r="C324" s="40">
        <v>0</v>
      </c>
      <c r="D324" s="40">
        <v>0</v>
      </c>
      <c r="E324" s="41" t="str">
        <f t="shared" si="39"/>
        <v/>
      </c>
      <c r="F324" s="41" t="str">
        <f t="shared" si="40"/>
        <v/>
      </c>
      <c r="G324" s="41" t="str">
        <f t="shared" si="42"/>
        <v xml:space="preserve"> </v>
      </c>
      <c r="H324" s="41" t="str">
        <f t="shared" si="41"/>
        <v/>
      </c>
    </row>
    <row r="325" spans="1:8" s="42" customFormat="1" ht="25.5" x14ac:dyDescent="0.2">
      <c r="A325" s="38"/>
      <c r="B325" s="39" t="s">
        <v>310</v>
      </c>
      <c r="C325" s="40">
        <v>0</v>
      </c>
      <c r="D325" s="40">
        <v>0</v>
      </c>
      <c r="E325" s="41" t="str">
        <f t="shared" si="39"/>
        <v/>
      </c>
      <c r="F325" s="41" t="str">
        <f t="shared" si="40"/>
        <v/>
      </c>
      <c r="G325" s="41" t="str">
        <f t="shared" si="42"/>
        <v xml:space="preserve"> </v>
      </c>
      <c r="H325" s="41" t="str">
        <f t="shared" si="41"/>
        <v/>
      </c>
    </row>
    <row r="326" spans="1:8" s="42" customFormat="1" ht="25.5" x14ac:dyDescent="0.2">
      <c r="A326" s="38"/>
      <c r="B326" s="39" t="s">
        <v>311</v>
      </c>
      <c r="C326" s="40">
        <v>0</v>
      </c>
      <c r="D326" s="40">
        <v>0</v>
      </c>
      <c r="E326" s="41" t="str">
        <f t="shared" si="39"/>
        <v/>
      </c>
      <c r="F326" s="41" t="str">
        <f t="shared" si="40"/>
        <v/>
      </c>
      <c r="G326" s="41" t="str">
        <f t="shared" si="42"/>
        <v xml:space="preserve"> </v>
      </c>
      <c r="H326" s="41" t="str">
        <f t="shared" si="41"/>
        <v/>
      </c>
    </row>
    <row r="327" spans="1:8" s="42" customFormat="1" x14ac:dyDescent="0.2">
      <c r="A327" s="38"/>
      <c r="B327" s="39" t="s">
        <v>312</v>
      </c>
      <c r="C327" s="40">
        <v>0</v>
      </c>
      <c r="D327" s="40">
        <v>0</v>
      </c>
      <c r="E327" s="41" t="str">
        <f t="shared" si="39"/>
        <v/>
      </c>
      <c r="F327" s="41" t="str">
        <f t="shared" si="40"/>
        <v/>
      </c>
      <c r="G327" s="41" t="str">
        <f t="shared" si="42"/>
        <v xml:space="preserve"> </v>
      </c>
      <c r="H327" s="41" t="str">
        <f t="shared" si="41"/>
        <v/>
      </c>
    </row>
    <row r="328" spans="1:8" s="42" customFormat="1" ht="25.5" x14ac:dyDescent="0.2">
      <c r="A328" s="38"/>
      <c r="B328" s="39" t="s">
        <v>313</v>
      </c>
      <c r="C328" s="40">
        <v>0</v>
      </c>
      <c r="D328" s="40">
        <v>0</v>
      </c>
      <c r="E328" s="41" t="str">
        <f t="shared" si="39"/>
        <v/>
      </c>
      <c r="F328" s="41" t="str">
        <f t="shared" si="40"/>
        <v/>
      </c>
      <c r="G328" s="41" t="str">
        <f t="shared" si="42"/>
        <v xml:space="preserve"> </v>
      </c>
      <c r="H328" s="41" t="str">
        <f t="shared" si="41"/>
        <v/>
      </c>
    </row>
    <row r="329" spans="1:8" s="42" customFormat="1" x14ac:dyDescent="0.2">
      <c r="A329" s="38"/>
      <c r="B329" s="39" t="s">
        <v>314</v>
      </c>
      <c r="C329" s="40">
        <v>0</v>
      </c>
      <c r="D329" s="40">
        <v>0</v>
      </c>
      <c r="E329" s="41" t="str">
        <f t="shared" si="39"/>
        <v/>
      </c>
      <c r="F329" s="41" t="str">
        <f t="shared" si="40"/>
        <v/>
      </c>
      <c r="G329" s="41" t="str">
        <f t="shared" si="42"/>
        <v xml:space="preserve"> </v>
      </c>
      <c r="H329" s="41" t="str">
        <f t="shared" si="41"/>
        <v/>
      </c>
    </row>
    <row r="330" spans="1:8" s="42" customFormat="1" ht="25.5" x14ac:dyDescent="0.2">
      <c r="A330" s="38"/>
      <c r="B330" s="39" t="s">
        <v>315</v>
      </c>
      <c r="C330" s="40">
        <v>0</v>
      </c>
      <c r="D330" s="40">
        <v>0</v>
      </c>
      <c r="E330" s="41" t="str">
        <f t="shared" si="39"/>
        <v/>
      </c>
      <c r="F330" s="41" t="str">
        <f t="shared" si="40"/>
        <v/>
      </c>
      <c r="G330" s="41" t="str">
        <f t="shared" si="42"/>
        <v xml:space="preserve"> </v>
      </c>
      <c r="H330" s="41" t="str">
        <f t="shared" si="41"/>
        <v/>
      </c>
    </row>
    <row r="331" spans="1:8" s="42" customFormat="1" x14ac:dyDescent="0.2">
      <c r="A331" s="38"/>
      <c r="B331" s="39" t="s">
        <v>316</v>
      </c>
      <c r="C331" s="40">
        <v>0</v>
      </c>
      <c r="D331" s="40">
        <v>0</v>
      </c>
      <c r="E331" s="41" t="str">
        <f t="shared" si="39"/>
        <v/>
      </c>
      <c r="F331" s="41" t="str">
        <f t="shared" si="40"/>
        <v/>
      </c>
      <c r="G331" s="41" t="str">
        <f t="shared" si="42"/>
        <v xml:space="preserve"> </v>
      </c>
      <c r="H331" s="41" t="str">
        <f t="shared" si="41"/>
        <v/>
      </c>
    </row>
    <row r="332" spans="1:8" s="42" customFormat="1" ht="25.5" x14ac:dyDescent="0.2">
      <c r="A332" s="38"/>
      <c r="B332" s="39" t="s">
        <v>317</v>
      </c>
      <c r="C332" s="40">
        <v>0</v>
      </c>
      <c r="D332" s="40">
        <v>0</v>
      </c>
      <c r="E332" s="41" t="str">
        <f t="shared" si="39"/>
        <v/>
      </c>
      <c r="F332" s="41" t="str">
        <f t="shared" si="40"/>
        <v/>
      </c>
      <c r="G332" s="41" t="str">
        <f t="shared" si="42"/>
        <v xml:space="preserve"> </v>
      </c>
      <c r="H332" s="41" t="str">
        <f t="shared" si="41"/>
        <v/>
      </c>
    </row>
    <row r="333" spans="1:8" s="42" customFormat="1" ht="25.5" x14ac:dyDescent="0.2">
      <c r="A333" s="38"/>
      <c r="B333" s="39" t="s">
        <v>318</v>
      </c>
      <c r="C333" s="40">
        <v>0</v>
      </c>
      <c r="D333" s="40">
        <v>0</v>
      </c>
      <c r="E333" s="41" t="str">
        <f t="shared" ref="E333:E343" si="43">+IF(C333=0,"",C333/C$173)</f>
        <v/>
      </c>
      <c r="F333" s="41" t="str">
        <f t="shared" ref="F333:F343" si="44">+IF(D333=0,"",D333/D$173)</f>
        <v/>
      </c>
      <c r="G333" s="41" t="str">
        <f t="shared" si="42"/>
        <v xml:space="preserve"> </v>
      </c>
      <c r="H333" s="41" t="str">
        <f t="shared" ref="H333:H343" si="45">+IF(OR(AND(E333=""),(G333="")),"",E333*G333)</f>
        <v/>
      </c>
    </row>
    <row r="334" spans="1:8" s="42" customFormat="1" ht="25.5" x14ac:dyDescent="0.2">
      <c r="A334" s="38"/>
      <c r="B334" s="39" t="s">
        <v>319</v>
      </c>
      <c r="C334" s="40">
        <v>0</v>
      </c>
      <c r="D334" s="40">
        <v>0</v>
      </c>
      <c r="E334" s="41" t="str">
        <f t="shared" si="43"/>
        <v/>
      </c>
      <c r="F334" s="41" t="str">
        <f t="shared" si="44"/>
        <v/>
      </c>
      <c r="G334" s="41" t="str">
        <f t="shared" ref="G334:G343" si="46">+IF(AND(C334=0,D334=0)," ",IF(C334=0,1,IF(D334=0,-1,(D334-C334)/C334)))</f>
        <v xml:space="preserve"> </v>
      </c>
      <c r="H334" s="41" t="str">
        <f t="shared" si="45"/>
        <v/>
      </c>
    </row>
    <row r="335" spans="1:8" s="42" customFormat="1" ht="25.5" x14ac:dyDescent="0.2">
      <c r="A335" s="38"/>
      <c r="B335" s="39" t="s">
        <v>320</v>
      </c>
      <c r="C335" s="40">
        <v>0</v>
      </c>
      <c r="D335" s="40">
        <v>0</v>
      </c>
      <c r="E335" s="41" t="str">
        <f t="shared" si="43"/>
        <v/>
      </c>
      <c r="F335" s="41" t="str">
        <f t="shared" si="44"/>
        <v/>
      </c>
      <c r="G335" s="41" t="str">
        <f t="shared" si="46"/>
        <v xml:space="preserve"> </v>
      </c>
      <c r="H335" s="41" t="str">
        <f t="shared" si="45"/>
        <v/>
      </c>
    </row>
    <row r="336" spans="1:8" s="42" customFormat="1" ht="25.5" x14ac:dyDescent="0.2">
      <c r="A336" s="38"/>
      <c r="B336" s="39" t="s">
        <v>321</v>
      </c>
      <c r="C336" s="40">
        <v>0</v>
      </c>
      <c r="D336" s="40">
        <v>0</v>
      </c>
      <c r="E336" s="41" t="str">
        <f t="shared" si="43"/>
        <v/>
      </c>
      <c r="F336" s="41" t="str">
        <f t="shared" si="44"/>
        <v/>
      </c>
      <c r="G336" s="41" t="str">
        <f t="shared" si="46"/>
        <v xml:space="preserve"> </v>
      </c>
      <c r="H336" s="41" t="str">
        <f t="shared" si="45"/>
        <v/>
      </c>
    </row>
    <row r="337" spans="1:8" s="42" customFormat="1" ht="25.5" x14ac:dyDescent="0.2">
      <c r="A337" s="38"/>
      <c r="B337" s="39" t="s">
        <v>322</v>
      </c>
      <c r="C337" s="40">
        <v>0</v>
      </c>
      <c r="D337" s="40">
        <v>0</v>
      </c>
      <c r="E337" s="41" t="str">
        <f t="shared" si="43"/>
        <v/>
      </c>
      <c r="F337" s="41" t="str">
        <f t="shared" si="44"/>
        <v/>
      </c>
      <c r="G337" s="41" t="str">
        <f t="shared" si="46"/>
        <v xml:space="preserve"> </v>
      </c>
      <c r="H337" s="41" t="str">
        <f t="shared" si="45"/>
        <v/>
      </c>
    </row>
    <row r="338" spans="1:8" s="42" customFormat="1" x14ac:dyDescent="0.2">
      <c r="A338" s="38"/>
      <c r="B338" s="39" t="s">
        <v>323</v>
      </c>
      <c r="C338" s="40">
        <v>0</v>
      </c>
      <c r="D338" s="40">
        <v>0</v>
      </c>
      <c r="E338" s="41" t="str">
        <f t="shared" si="43"/>
        <v/>
      </c>
      <c r="F338" s="41" t="str">
        <f t="shared" si="44"/>
        <v/>
      </c>
      <c r="G338" s="41" t="str">
        <f t="shared" si="46"/>
        <v xml:space="preserve"> </v>
      </c>
      <c r="H338" s="41" t="str">
        <f t="shared" si="45"/>
        <v/>
      </c>
    </row>
    <row r="339" spans="1:8" s="42" customFormat="1" ht="25.5" x14ac:dyDescent="0.2">
      <c r="A339" s="38"/>
      <c r="B339" s="39" t="s">
        <v>324</v>
      </c>
      <c r="C339" s="40">
        <v>0</v>
      </c>
      <c r="D339" s="40">
        <v>0</v>
      </c>
      <c r="E339" s="41" t="str">
        <f t="shared" si="43"/>
        <v/>
      </c>
      <c r="F339" s="41" t="str">
        <f t="shared" si="44"/>
        <v/>
      </c>
      <c r="G339" s="41" t="str">
        <f t="shared" si="46"/>
        <v xml:space="preserve"> </v>
      </c>
      <c r="H339" s="41" t="str">
        <f t="shared" si="45"/>
        <v/>
      </c>
    </row>
    <row r="340" spans="1:8" s="42" customFormat="1" ht="25.5" x14ac:dyDescent="0.2">
      <c r="A340" s="38"/>
      <c r="B340" s="39" t="s">
        <v>325</v>
      </c>
      <c r="C340" s="40">
        <v>0</v>
      </c>
      <c r="D340" s="40">
        <v>0</v>
      </c>
      <c r="E340" s="41" t="str">
        <f t="shared" si="43"/>
        <v/>
      </c>
      <c r="F340" s="41" t="str">
        <f t="shared" si="44"/>
        <v/>
      </c>
      <c r="G340" s="41" t="str">
        <f t="shared" si="46"/>
        <v xml:space="preserve"> </v>
      </c>
      <c r="H340" s="41" t="str">
        <f t="shared" si="45"/>
        <v/>
      </c>
    </row>
    <row r="341" spans="1:8" s="42" customFormat="1" x14ac:dyDescent="0.2">
      <c r="A341" s="38"/>
      <c r="B341" s="39" t="s">
        <v>326</v>
      </c>
      <c r="C341" s="40">
        <v>0</v>
      </c>
      <c r="D341" s="40">
        <v>0</v>
      </c>
      <c r="E341" s="41" t="str">
        <f t="shared" si="43"/>
        <v/>
      </c>
      <c r="F341" s="41" t="str">
        <f t="shared" si="44"/>
        <v/>
      </c>
      <c r="G341" s="41" t="str">
        <f t="shared" si="46"/>
        <v xml:space="preserve"> </v>
      </c>
      <c r="H341" s="41" t="str">
        <f t="shared" si="45"/>
        <v/>
      </c>
    </row>
    <row r="342" spans="1:8" s="42" customFormat="1" x14ac:dyDescent="0.2">
      <c r="A342" s="38"/>
      <c r="B342" s="39" t="s">
        <v>327</v>
      </c>
      <c r="C342" s="40">
        <v>0</v>
      </c>
      <c r="D342" s="40">
        <v>0</v>
      </c>
      <c r="E342" s="41" t="str">
        <f t="shared" si="43"/>
        <v/>
      </c>
      <c r="F342" s="41" t="str">
        <f t="shared" si="44"/>
        <v/>
      </c>
      <c r="G342" s="41" t="str">
        <f t="shared" si="46"/>
        <v xml:space="preserve"> </v>
      </c>
      <c r="H342" s="41" t="str">
        <f t="shared" si="45"/>
        <v/>
      </c>
    </row>
    <row r="343" spans="1:8" s="42" customFormat="1" ht="25.5" x14ac:dyDescent="0.2">
      <c r="A343" s="38"/>
      <c r="B343" s="39" t="s">
        <v>328</v>
      </c>
      <c r="C343" s="40">
        <v>0</v>
      </c>
      <c r="D343" s="40">
        <v>0</v>
      </c>
      <c r="E343" s="41" t="str">
        <f t="shared" si="43"/>
        <v/>
      </c>
      <c r="F343" s="41" t="str">
        <f t="shared" si="44"/>
        <v/>
      </c>
      <c r="G343" s="41" t="str">
        <f t="shared" si="46"/>
        <v xml:space="preserve"> </v>
      </c>
      <c r="H343" s="41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2" t="s">
        <v>3</v>
      </c>
      <c r="C347" s="22" t="s">
        <v>14</v>
      </c>
      <c r="D347" s="24"/>
      <c r="E347" s="22" t="s">
        <v>5</v>
      </c>
      <c r="F347" s="24"/>
      <c r="G347" s="22" t="s">
        <v>15</v>
      </c>
      <c r="H347" s="22" t="s">
        <v>7</v>
      </c>
    </row>
    <row r="348" spans="1:8" x14ac:dyDescent="0.2">
      <c r="A348" s="14"/>
      <c r="B348" s="23"/>
      <c r="C348" s="18">
        <v>2019</v>
      </c>
      <c r="D348" s="18">
        <v>2020</v>
      </c>
      <c r="E348" s="18">
        <v>2019</v>
      </c>
      <c r="F348" s="18">
        <v>2020</v>
      </c>
      <c r="G348" s="23"/>
      <c r="H348" s="23"/>
    </row>
    <row r="349" spans="1:8" x14ac:dyDescent="0.2">
      <c r="A349" s="14"/>
      <c r="B349" s="19" t="s">
        <v>11</v>
      </c>
      <c r="C349" s="20">
        <f>SUM(C350:C576)</f>
        <v>334</v>
      </c>
      <c r="D349" s="20">
        <f>SUM(D350:D576)</f>
        <v>70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-0.79041916167664672</v>
      </c>
      <c r="H349" s="21">
        <f t="shared" ref="H349:H412" si="49">+IF(OR(AND(E349=""),(G349="")),"",E349*G349)</f>
        <v>-0.79041916167664672</v>
      </c>
    </row>
    <row r="350" spans="1:8" s="42" customFormat="1" x14ac:dyDescent="0.2">
      <c r="A350" s="38"/>
      <c r="B350" s="39" t="s">
        <v>329</v>
      </c>
      <c r="C350" s="40">
        <v>4</v>
      </c>
      <c r="D350" s="40">
        <v>1</v>
      </c>
      <c r="E350" s="41">
        <f t="shared" si="47"/>
        <v>1.1976047904191617E-2</v>
      </c>
      <c r="F350" s="41">
        <f t="shared" si="48"/>
        <v>1.4285714285714285E-2</v>
      </c>
      <c r="G350" s="41">
        <f t="shared" ref="G350:G413" si="50">+IF(AND(C350=0,D350=0)," ",IF(C350=0,1,IF(D350=0,-1,(D350-C350)/C350)))</f>
        <v>-0.75</v>
      </c>
      <c r="H350" s="41">
        <f t="shared" si="49"/>
        <v>-8.982035928143714E-3</v>
      </c>
    </row>
    <row r="351" spans="1:8" s="42" customFormat="1" x14ac:dyDescent="0.2">
      <c r="A351" s="38"/>
      <c r="B351" s="39" t="s">
        <v>330</v>
      </c>
      <c r="C351" s="40">
        <v>2</v>
      </c>
      <c r="D351" s="40">
        <v>0</v>
      </c>
      <c r="E351" s="41">
        <f t="shared" si="47"/>
        <v>5.9880239520958087E-3</v>
      </c>
      <c r="F351" s="41" t="str">
        <f t="shared" si="48"/>
        <v/>
      </c>
      <c r="G351" s="41">
        <f t="shared" si="50"/>
        <v>-1</v>
      </c>
      <c r="H351" s="41">
        <f t="shared" si="49"/>
        <v>-5.9880239520958087E-3</v>
      </c>
    </row>
    <row r="352" spans="1:8" s="42" customFormat="1" x14ac:dyDescent="0.2">
      <c r="A352" s="38"/>
      <c r="B352" s="39" t="s">
        <v>331</v>
      </c>
      <c r="C352" s="40">
        <v>0</v>
      </c>
      <c r="D352" s="40">
        <v>0</v>
      </c>
      <c r="E352" s="41" t="str">
        <f t="shared" si="47"/>
        <v/>
      </c>
      <c r="F352" s="41" t="str">
        <f t="shared" si="48"/>
        <v/>
      </c>
      <c r="G352" s="41" t="str">
        <f t="shared" si="50"/>
        <v xml:space="preserve"> </v>
      </c>
      <c r="H352" s="41" t="str">
        <f t="shared" si="49"/>
        <v/>
      </c>
    </row>
    <row r="353" spans="1:8" s="42" customFormat="1" x14ac:dyDescent="0.2">
      <c r="A353" s="38"/>
      <c r="B353" s="39" t="s">
        <v>332</v>
      </c>
      <c r="C353" s="40">
        <v>0</v>
      </c>
      <c r="D353" s="40">
        <v>0</v>
      </c>
      <c r="E353" s="41" t="str">
        <f t="shared" si="47"/>
        <v/>
      </c>
      <c r="F353" s="41" t="str">
        <f t="shared" si="48"/>
        <v/>
      </c>
      <c r="G353" s="41" t="str">
        <f t="shared" si="50"/>
        <v xml:space="preserve"> </v>
      </c>
      <c r="H353" s="41" t="str">
        <f t="shared" si="49"/>
        <v/>
      </c>
    </row>
    <row r="354" spans="1:8" s="42" customFormat="1" x14ac:dyDescent="0.2">
      <c r="A354" s="38"/>
      <c r="B354" s="39" t="s">
        <v>333</v>
      </c>
      <c r="C354" s="40">
        <v>0</v>
      </c>
      <c r="D354" s="40">
        <v>0</v>
      </c>
      <c r="E354" s="41" t="str">
        <f t="shared" si="47"/>
        <v/>
      </c>
      <c r="F354" s="41" t="str">
        <f t="shared" si="48"/>
        <v/>
      </c>
      <c r="G354" s="41" t="str">
        <f t="shared" si="50"/>
        <v xml:space="preserve"> </v>
      </c>
      <c r="H354" s="41" t="str">
        <f t="shared" si="49"/>
        <v/>
      </c>
    </row>
    <row r="355" spans="1:8" s="42" customFormat="1" x14ac:dyDescent="0.2">
      <c r="A355" s="38"/>
      <c r="B355" s="39" t="s">
        <v>334</v>
      </c>
      <c r="C355" s="40">
        <v>4</v>
      </c>
      <c r="D355" s="40">
        <v>2</v>
      </c>
      <c r="E355" s="41">
        <f t="shared" si="47"/>
        <v>1.1976047904191617E-2</v>
      </c>
      <c r="F355" s="41">
        <f t="shared" si="48"/>
        <v>2.8571428571428571E-2</v>
      </c>
      <c r="G355" s="41">
        <f t="shared" si="50"/>
        <v>-0.5</v>
      </c>
      <c r="H355" s="41">
        <f t="shared" si="49"/>
        <v>-5.9880239520958087E-3</v>
      </c>
    </row>
    <row r="356" spans="1:8" s="42" customFormat="1" x14ac:dyDescent="0.2">
      <c r="A356" s="38"/>
      <c r="B356" s="39" t="s">
        <v>335</v>
      </c>
      <c r="C356" s="40">
        <v>0</v>
      </c>
      <c r="D356" s="40">
        <v>0</v>
      </c>
      <c r="E356" s="41" t="str">
        <f t="shared" si="47"/>
        <v/>
      </c>
      <c r="F356" s="41" t="str">
        <f t="shared" si="48"/>
        <v/>
      </c>
      <c r="G356" s="41" t="str">
        <f t="shared" si="50"/>
        <v xml:space="preserve"> </v>
      </c>
      <c r="H356" s="41" t="str">
        <f t="shared" si="49"/>
        <v/>
      </c>
    </row>
    <row r="357" spans="1:8" s="42" customFormat="1" x14ac:dyDescent="0.2">
      <c r="A357" s="38"/>
      <c r="B357" s="39" t="s">
        <v>336</v>
      </c>
      <c r="C357" s="40">
        <v>0</v>
      </c>
      <c r="D357" s="40">
        <v>0</v>
      </c>
      <c r="E357" s="41" t="str">
        <f t="shared" si="47"/>
        <v/>
      </c>
      <c r="F357" s="41" t="str">
        <f t="shared" si="48"/>
        <v/>
      </c>
      <c r="G357" s="41" t="str">
        <f t="shared" si="50"/>
        <v xml:space="preserve"> </v>
      </c>
      <c r="H357" s="41" t="str">
        <f t="shared" si="49"/>
        <v/>
      </c>
    </row>
    <row r="358" spans="1:8" s="42" customFormat="1" x14ac:dyDescent="0.2">
      <c r="A358" s="38"/>
      <c r="B358" s="39" t="s">
        <v>337</v>
      </c>
      <c r="C358" s="40">
        <v>0</v>
      </c>
      <c r="D358" s="40">
        <v>0</v>
      </c>
      <c r="E358" s="41" t="str">
        <f t="shared" si="47"/>
        <v/>
      </c>
      <c r="F358" s="41" t="str">
        <f t="shared" si="48"/>
        <v/>
      </c>
      <c r="G358" s="41" t="str">
        <f t="shared" si="50"/>
        <v xml:space="preserve"> </v>
      </c>
      <c r="H358" s="41" t="str">
        <f t="shared" si="49"/>
        <v/>
      </c>
    </row>
    <row r="359" spans="1:8" s="42" customFormat="1" x14ac:dyDescent="0.2">
      <c r="A359" s="38"/>
      <c r="B359" s="39" t="s">
        <v>338</v>
      </c>
      <c r="C359" s="40">
        <v>0</v>
      </c>
      <c r="D359" s="40">
        <v>0</v>
      </c>
      <c r="E359" s="41" t="str">
        <f t="shared" si="47"/>
        <v/>
      </c>
      <c r="F359" s="41" t="str">
        <f t="shared" si="48"/>
        <v/>
      </c>
      <c r="G359" s="41" t="str">
        <f t="shared" si="50"/>
        <v xml:space="preserve"> </v>
      </c>
      <c r="H359" s="41" t="str">
        <f t="shared" si="49"/>
        <v/>
      </c>
    </row>
    <row r="360" spans="1:8" s="42" customFormat="1" x14ac:dyDescent="0.2">
      <c r="A360" s="38"/>
      <c r="B360" s="39" t="s">
        <v>339</v>
      </c>
      <c r="C360" s="40">
        <v>0</v>
      </c>
      <c r="D360" s="40">
        <v>0</v>
      </c>
      <c r="E360" s="41" t="str">
        <f t="shared" si="47"/>
        <v/>
      </c>
      <c r="F360" s="41" t="str">
        <f t="shared" si="48"/>
        <v/>
      </c>
      <c r="G360" s="41" t="str">
        <f t="shared" si="50"/>
        <v xml:space="preserve"> </v>
      </c>
      <c r="H360" s="41" t="str">
        <f t="shared" si="49"/>
        <v/>
      </c>
    </row>
    <row r="361" spans="1:8" s="42" customFormat="1" x14ac:dyDescent="0.2">
      <c r="A361" s="38"/>
      <c r="B361" s="39" t="s">
        <v>340</v>
      </c>
      <c r="C361" s="40">
        <v>12</v>
      </c>
      <c r="D361" s="40">
        <v>1</v>
      </c>
      <c r="E361" s="41">
        <f t="shared" si="47"/>
        <v>3.5928143712574849E-2</v>
      </c>
      <c r="F361" s="41">
        <f t="shared" si="48"/>
        <v>1.4285714285714285E-2</v>
      </c>
      <c r="G361" s="41">
        <f t="shared" si="50"/>
        <v>-0.91666666666666663</v>
      </c>
      <c r="H361" s="41">
        <f t="shared" si="49"/>
        <v>-3.2934131736526942E-2</v>
      </c>
    </row>
    <row r="362" spans="1:8" s="42" customFormat="1" x14ac:dyDescent="0.2">
      <c r="A362" s="38"/>
      <c r="B362" s="39" t="s">
        <v>341</v>
      </c>
      <c r="C362" s="40">
        <v>1</v>
      </c>
      <c r="D362" s="40">
        <v>0</v>
      </c>
      <c r="E362" s="41">
        <f t="shared" si="47"/>
        <v>2.9940119760479044E-3</v>
      </c>
      <c r="F362" s="41" t="str">
        <f t="shared" si="48"/>
        <v/>
      </c>
      <c r="G362" s="41">
        <f t="shared" si="50"/>
        <v>-1</v>
      </c>
      <c r="H362" s="41">
        <f t="shared" si="49"/>
        <v>-2.9940119760479044E-3</v>
      </c>
    </row>
    <row r="363" spans="1:8" s="42" customFormat="1" x14ac:dyDescent="0.2">
      <c r="A363" s="38"/>
      <c r="B363" s="39" t="s">
        <v>342</v>
      </c>
      <c r="C363" s="40">
        <v>0</v>
      </c>
      <c r="D363" s="40">
        <v>0</v>
      </c>
      <c r="E363" s="41" t="str">
        <f t="shared" si="47"/>
        <v/>
      </c>
      <c r="F363" s="41" t="str">
        <f t="shared" si="48"/>
        <v/>
      </c>
      <c r="G363" s="41" t="str">
        <f t="shared" si="50"/>
        <v xml:space="preserve"> </v>
      </c>
      <c r="H363" s="41" t="str">
        <f t="shared" si="49"/>
        <v/>
      </c>
    </row>
    <row r="364" spans="1:8" s="42" customFormat="1" x14ac:dyDescent="0.2">
      <c r="A364" s="38"/>
      <c r="B364" s="39" t="s">
        <v>343</v>
      </c>
      <c r="C364" s="40">
        <v>0</v>
      </c>
      <c r="D364" s="40">
        <v>0</v>
      </c>
      <c r="E364" s="41" t="str">
        <f t="shared" si="47"/>
        <v/>
      </c>
      <c r="F364" s="41" t="str">
        <f t="shared" si="48"/>
        <v/>
      </c>
      <c r="G364" s="41" t="str">
        <f t="shared" si="50"/>
        <v xml:space="preserve"> </v>
      </c>
      <c r="H364" s="41" t="str">
        <f t="shared" si="49"/>
        <v/>
      </c>
    </row>
    <row r="365" spans="1:8" s="42" customFormat="1" x14ac:dyDescent="0.2">
      <c r="A365" s="38"/>
      <c r="B365" s="39" t="s">
        <v>344</v>
      </c>
      <c r="C365" s="40">
        <v>0</v>
      </c>
      <c r="D365" s="40">
        <v>0</v>
      </c>
      <c r="E365" s="41" t="str">
        <f t="shared" si="47"/>
        <v/>
      </c>
      <c r="F365" s="41" t="str">
        <f t="shared" si="48"/>
        <v/>
      </c>
      <c r="G365" s="41" t="str">
        <f t="shared" si="50"/>
        <v xml:space="preserve"> </v>
      </c>
      <c r="H365" s="41" t="str">
        <f t="shared" si="49"/>
        <v/>
      </c>
    </row>
    <row r="366" spans="1:8" s="42" customFormat="1" x14ac:dyDescent="0.2">
      <c r="A366" s="38"/>
      <c r="B366" s="39" t="s">
        <v>345</v>
      </c>
      <c r="C366" s="40">
        <v>0</v>
      </c>
      <c r="D366" s="40">
        <v>0</v>
      </c>
      <c r="E366" s="41" t="str">
        <f t="shared" si="47"/>
        <v/>
      </c>
      <c r="F366" s="41" t="str">
        <f t="shared" si="48"/>
        <v/>
      </c>
      <c r="G366" s="41" t="str">
        <f t="shared" si="50"/>
        <v xml:space="preserve"> </v>
      </c>
      <c r="H366" s="41" t="str">
        <f t="shared" si="49"/>
        <v/>
      </c>
    </row>
    <row r="367" spans="1:8" s="42" customFormat="1" x14ac:dyDescent="0.2">
      <c r="A367" s="38"/>
      <c r="B367" s="39" t="s">
        <v>346</v>
      </c>
      <c r="C367" s="40">
        <v>0</v>
      </c>
      <c r="D367" s="40">
        <v>0</v>
      </c>
      <c r="E367" s="41" t="str">
        <f t="shared" si="47"/>
        <v/>
      </c>
      <c r="F367" s="41" t="str">
        <f t="shared" si="48"/>
        <v/>
      </c>
      <c r="G367" s="41" t="str">
        <f t="shared" si="50"/>
        <v xml:space="preserve"> </v>
      </c>
      <c r="H367" s="41" t="str">
        <f t="shared" si="49"/>
        <v/>
      </c>
    </row>
    <row r="368" spans="1:8" s="42" customFormat="1" x14ac:dyDescent="0.2">
      <c r="A368" s="38"/>
      <c r="B368" s="39" t="s">
        <v>347</v>
      </c>
      <c r="C368" s="40">
        <v>0</v>
      </c>
      <c r="D368" s="40">
        <v>0</v>
      </c>
      <c r="E368" s="41" t="str">
        <f t="shared" si="47"/>
        <v/>
      </c>
      <c r="F368" s="41" t="str">
        <f t="shared" si="48"/>
        <v/>
      </c>
      <c r="G368" s="41" t="str">
        <f t="shared" si="50"/>
        <v xml:space="preserve"> </v>
      </c>
      <c r="H368" s="41" t="str">
        <f t="shared" si="49"/>
        <v/>
      </c>
    </row>
    <row r="369" spans="1:8" s="42" customFormat="1" x14ac:dyDescent="0.2">
      <c r="A369" s="38"/>
      <c r="B369" s="39" t="s">
        <v>348</v>
      </c>
      <c r="C369" s="40">
        <v>6</v>
      </c>
      <c r="D369" s="40">
        <v>4</v>
      </c>
      <c r="E369" s="41">
        <f t="shared" si="47"/>
        <v>1.7964071856287425E-2</v>
      </c>
      <c r="F369" s="41">
        <f t="shared" si="48"/>
        <v>5.7142857142857141E-2</v>
      </c>
      <c r="G369" s="41">
        <f t="shared" si="50"/>
        <v>-0.33333333333333331</v>
      </c>
      <c r="H369" s="41">
        <f t="shared" si="49"/>
        <v>-5.9880239520958079E-3</v>
      </c>
    </row>
    <row r="370" spans="1:8" s="42" customFormat="1" x14ac:dyDescent="0.2">
      <c r="A370" s="38"/>
      <c r="B370" s="39" t="s">
        <v>349</v>
      </c>
      <c r="C370" s="40">
        <v>0</v>
      </c>
      <c r="D370" s="40">
        <v>0</v>
      </c>
      <c r="E370" s="41" t="str">
        <f t="shared" si="47"/>
        <v/>
      </c>
      <c r="F370" s="41" t="str">
        <f t="shared" si="48"/>
        <v/>
      </c>
      <c r="G370" s="41" t="str">
        <f t="shared" si="50"/>
        <v xml:space="preserve"> </v>
      </c>
      <c r="H370" s="41" t="str">
        <f t="shared" si="49"/>
        <v/>
      </c>
    </row>
    <row r="371" spans="1:8" s="42" customFormat="1" x14ac:dyDescent="0.2">
      <c r="A371" s="38"/>
      <c r="B371" s="39" t="s">
        <v>350</v>
      </c>
      <c r="C371" s="40">
        <v>0</v>
      </c>
      <c r="D371" s="40">
        <v>0</v>
      </c>
      <c r="E371" s="41" t="str">
        <f t="shared" si="47"/>
        <v/>
      </c>
      <c r="F371" s="41" t="str">
        <f t="shared" si="48"/>
        <v/>
      </c>
      <c r="G371" s="41" t="str">
        <f t="shared" si="50"/>
        <v xml:space="preserve"> </v>
      </c>
      <c r="H371" s="41" t="str">
        <f t="shared" si="49"/>
        <v/>
      </c>
    </row>
    <row r="372" spans="1:8" s="42" customFormat="1" x14ac:dyDescent="0.2">
      <c r="A372" s="38"/>
      <c r="B372" s="39" t="s">
        <v>351</v>
      </c>
      <c r="C372" s="40">
        <v>0</v>
      </c>
      <c r="D372" s="40">
        <v>0</v>
      </c>
      <c r="E372" s="41" t="str">
        <f t="shared" si="47"/>
        <v/>
      </c>
      <c r="F372" s="41" t="str">
        <f t="shared" si="48"/>
        <v/>
      </c>
      <c r="G372" s="41" t="str">
        <f t="shared" si="50"/>
        <v xml:space="preserve"> </v>
      </c>
      <c r="H372" s="41" t="str">
        <f t="shared" si="49"/>
        <v/>
      </c>
    </row>
    <row r="373" spans="1:8" s="42" customFormat="1" x14ac:dyDescent="0.2">
      <c r="A373" s="38"/>
      <c r="B373" s="39" t="s">
        <v>352</v>
      </c>
      <c r="C373" s="40">
        <v>6</v>
      </c>
      <c r="D373" s="40">
        <v>0</v>
      </c>
      <c r="E373" s="41">
        <f t="shared" si="47"/>
        <v>1.7964071856287425E-2</v>
      </c>
      <c r="F373" s="41" t="str">
        <f t="shared" si="48"/>
        <v/>
      </c>
      <c r="G373" s="41">
        <f t="shared" si="50"/>
        <v>-1</v>
      </c>
      <c r="H373" s="41">
        <f t="shared" si="49"/>
        <v>-1.7964071856287425E-2</v>
      </c>
    </row>
    <row r="374" spans="1:8" s="42" customFormat="1" x14ac:dyDescent="0.2">
      <c r="A374" s="38"/>
      <c r="B374" s="39" t="s">
        <v>353</v>
      </c>
      <c r="C374" s="40">
        <v>0</v>
      </c>
      <c r="D374" s="40">
        <v>0</v>
      </c>
      <c r="E374" s="41" t="str">
        <f t="shared" si="47"/>
        <v/>
      </c>
      <c r="F374" s="41" t="str">
        <f t="shared" si="48"/>
        <v/>
      </c>
      <c r="G374" s="41" t="str">
        <f t="shared" si="50"/>
        <v xml:space="preserve"> </v>
      </c>
      <c r="H374" s="41" t="str">
        <f t="shared" si="49"/>
        <v/>
      </c>
    </row>
    <row r="375" spans="1:8" s="42" customFormat="1" x14ac:dyDescent="0.2">
      <c r="A375" s="38"/>
      <c r="B375" s="39" t="s">
        <v>354</v>
      </c>
      <c r="C375" s="40">
        <v>0</v>
      </c>
      <c r="D375" s="40">
        <v>0</v>
      </c>
      <c r="E375" s="41" t="str">
        <f t="shared" si="47"/>
        <v/>
      </c>
      <c r="F375" s="41" t="str">
        <f t="shared" si="48"/>
        <v/>
      </c>
      <c r="G375" s="41" t="str">
        <f t="shared" si="50"/>
        <v xml:space="preserve"> </v>
      </c>
      <c r="H375" s="41" t="str">
        <f t="shared" si="49"/>
        <v/>
      </c>
    </row>
    <row r="376" spans="1:8" s="42" customFormat="1" x14ac:dyDescent="0.2">
      <c r="A376" s="38"/>
      <c r="B376" s="39" t="s">
        <v>355</v>
      </c>
      <c r="C376" s="40">
        <v>1</v>
      </c>
      <c r="D376" s="40">
        <v>0</v>
      </c>
      <c r="E376" s="41">
        <f t="shared" si="47"/>
        <v>2.9940119760479044E-3</v>
      </c>
      <c r="F376" s="41" t="str">
        <f t="shared" si="48"/>
        <v/>
      </c>
      <c r="G376" s="41">
        <f t="shared" si="50"/>
        <v>-1</v>
      </c>
      <c r="H376" s="41">
        <f t="shared" si="49"/>
        <v>-2.9940119760479044E-3</v>
      </c>
    </row>
    <row r="377" spans="1:8" s="42" customFormat="1" x14ac:dyDescent="0.2">
      <c r="A377" s="38"/>
      <c r="B377" s="39" t="s">
        <v>356</v>
      </c>
      <c r="C377" s="40">
        <v>0</v>
      </c>
      <c r="D377" s="40">
        <v>0</v>
      </c>
      <c r="E377" s="41" t="str">
        <f t="shared" si="47"/>
        <v/>
      </c>
      <c r="F377" s="41" t="str">
        <f t="shared" si="48"/>
        <v/>
      </c>
      <c r="G377" s="41" t="str">
        <f t="shared" si="50"/>
        <v xml:space="preserve"> </v>
      </c>
      <c r="H377" s="41" t="str">
        <f t="shared" si="49"/>
        <v/>
      </c>
    </row>
    <row r="378" spans="1:8" s="42" customFormat="1" x14ac:dyDescent="0.2">
      <c r="A378" s="38"/>
      <c r="B378" s="39" t="s">
        <v>357</v>
      </c>
      <c r="C378" s="40">
        <v>0</v>
      </c>
      <c r="D378" s="40">
        <v>0</v>
      </c>
      <c r="E378" s="41" t="str">
        <f t="shared" si="47"/>
        <v/>
      </c>
      <c r="F378" s="41" t="str">
        <f t="shared" si="48"/>
        <v/>
      </c>
      <c r="G378" s="41" t="str">
        <f t="shared" si="50"/>
        <v xml:space="preserve"> </v>
      </c>
      <c r="H378" s="41" t="str">
        <f t="shared" si="49"/>
        <v/>
      </c>
    </row>
    <row r="379" spans="1:8" s="42" customFormat="1" x14ac:dyDescent="0.2">
      <c r="A379" s="38"/>
      <c r="B379" s="39" t="s">
        <v>358</v>
      </c>
      <c r="C379" s="40">
        <v>1</v>
      </c>
      <c r="D379" s="40">
        <v>0</v>
      </c>
      <c r="E379" s="41">
        <f t="shared" si="47"/>
        <v>2.9940119760479044E-3</v>
      </c>
      <c r="F379" s="41" t="str">
        <f t="shared" si="48"/>
        <v/>
      </c>
      <c r="G379" s="41">
        <f t="shared" si="50"/>
        <v>-1</v>
      </c>
      <c r="H379" s="41">
        <f t="shared" si="49"/>
        <v>-2.9940119760479044E-3</v>
      </c>
    </row>
    <row r="380" spans="1:8" s="42" customFormat="1" x14ac:dyDescent="0.2">
      <c r="A380" s="38" t="s">
        <v>95</v>
      </c>
      <c r="B380" s="39" t="s">
        <v>359</v>
      </c>
      <c r="C380" s="40">
        <v>0</v>
      </c>
      <c r="D380" s="40">
        <v>0</v>
      </c>
      <c r="E380" s="41" t="str">
        <f t="shared" si="47"/>
        <v/>
      </c>
      <c r="F380" s="41" t="str">
        <f t="shared" si="48"/>
        <v/>
      </c>
      <c r="G380" s="41" t="str">
        <f t="shared" si="50"/>
        <v xml:space="preserve"> </v>
      </c>
      <c r="H380" s="41" t="str">
        <f t="shared" si="49"/>
        <v/>
      </c>
    </row>
    <row r="381" spans="1:8" s="42" customFormat="1" x14ac:dyDescent="0.2">
      <c r="A381" s="38" t="s">
        <v>95</v>
      </c>
      <c r="B381" s="39" t="s">
        <v>360</v>
      </c>
      <c r="C381" s="40">
        <v>0</v>
      </c>
      <c r="D381" s="40">
        <v>0</v>
      </c>
      <c r="E381" s="41" t="str">
        <f t="shared" si="47"/>
        <v/>
      </c>
      <c r="F381" s="41" t="str">
        <f t="shared" si="48"/>
        <v/>
      </c>
      <c r="G381" s="41" t="str">
        <f t="shared" si="50"/>
        <v xml:space="preserve"> </v>
      </c>
      <c r="H381" s="41" t="str">
        <f t="shared" si="49"/>
        <v/>
      </c>
    </row>
    <row r="382" spans="1:8" s="42" customFormat="1" ht="25.5" x14ac:dyDescent="0.2">
      <c r="A382" s="38"/>
      <c r="B382" s="39" t="s">
        <v>361</v>
      </c>
      <c r="C382" s="40">
        <v>0</v>
      </c>
      <c r="D382" s="40">
        <v>0</v>
      </c>
      <c r="E382" s="41" t="str">
        <f t="shared" si="47"/>
        <v/>
      </c>
      <c r="F382" s="41" t="str">
        <f t="shared" si="48"/>
        <v/>
      </c>
      <c r="G382" s="41" t="str">
        <f t="shared" si="50"/>
        <v xml:space="preserve"> </v>
      </c>
      <c r="H382" s="41" t="str">
        <f t="shared" si="49"/>
        <v/>
      </c>
    </row>
    <row r="383" spans="1:8" s="42" customFormat="1" ht="25.5" x14ac:dyDescent="0.2">
      <c r="A383" s="38"/>
      <c r="B383" s="39" t="s">
        <v>362</v>
      </c>
      <c r="C383" s="40">
        <v>0</v>
      </c>
      <c r="D383" s="40">
        <v>0</v>
      </c>
      <c r="E383" s="41" t="str">
        <f t="shared" si="47"/>
        <v/>
      </c>
      <c r="F383" s="41" t="str">
        <f t="shared" si="48"/>
        <v/>
      </c>
      <c r="G383" s="41" t="str">
        <f t="shared" si="50"/>
        <v xml:space="preserve"> </v>
      </c>
      <c r="H383" s="41" t="str">
        <f t="shared" si="49"/>
        <v/>
      </c>
    </row>
    <row r="384" spans="1:8" s="42" customFormat="1" x14ac:dyDescent="0.2">
      <c r="A384" s="38"/>
      <c r="B384" s="39" t="s">
        <v>363</v>
      </c>
      <c r="C384" s="40">
        <v>18</v>
      </c>
      <c r="D384" s="40">
        <v>3</v>
      </c>
      <c r="E384" s="41">
        <f t="shared" si="47"/>
        <v>5.3892215568862277E-2</v>
      </c>
      <c r="F384" s="41">
        <f t="shared" si="48"/>
        <v>4.2857142857142858E-2</v>
      </c>
      <c r="G384" s="41">
        <f t="shared" si="50"/>
        <v>-0.83333333333333337</v>
      </c>
      <c r="H384" s="41">
        <f t="shared" si="49"/>
        <v>-4.4910179640718563E-2</v>
      </c>
    </row>
    <row r="385" spans="1:8" s="42" customFormat="1" x14ac:dyDescent="0.2">
      <c r="A385" s="38"/>
      <c r="B385" s="39" t="s">
        <v>364</v>
      </c>
      <c r="C385" s="40">
        <v>1</v>
      </c>
      <c r="D385" s="40">
        <v>0</v>
      </c>
      <c r="E385" s="41">
        <f t="shared" si="47"/>
        <v>2.9940119760479044E-3</v>
      </c>
      <c r="F385" s="41" t="str">
        <f t="shared" si="48"/>
        <v/>
      </c>
      <c r="G385" s="41">
        <f t="shared" si="50"/>
        <v>-1</v>
      </c>
      <c r="H385" s="41">
        <f t="shared" si="49"/>
        <v>-2.9940119760479044E-3</v>
      </c>
    </row>
    <row r="386" spans="1:8" s="42" customFormat="1" x14ac:dyDescent="0.2">
      <c r="A386" s="38"/>
      <c r="B386" s="39" t="s">
        <v>365</v>
      </c>
      <c r="C386" s="40">
        <v>10</v>
      </c>
      <c r="D386" s="40">
        <v>3</v>
      </c>
      <c r="E386" s="41">
        <f t="shared" si="47"/>
        <v>2.9940119760479042E-2</v>
      </c>
      <c r="F386" s="41">
        <f t="shared" si="48"/>
        <v>4.2857142857142858E-2</v>
      </c>
      <c r="G386" s="41">
        <f t="shared" si="50"/>
        <v>-0.7</v>
      </c>
      <c r="H386" s="41">
        <f t="shared" si="49"/>
        <v>-2.0958083832335328E-2</v>
      </c>
    </row>
    <row r="387" spans="1:8" s="42" customFormat="1" x14ac:dyDescent="0.2">
      <c r="A387" s="38"/>
      <c r="B387" s="39" t="s">
        <v>366</v>
      </c>
      <c r="C387" s="40">
        <v>0</v>
      </c>
      <c r="D387" s="40">
        <v>0</v>
      </c>
      <c r="E387" s="41" t="str">
        <f t="shared" si="47"/>
        <v/>
      </c>
      <c r="F387" s="41" t="str">
        <f t="shared" si="48"/>
        <v/>
      </c>
      <c r="G387" s="41" t="str">
        <f t="shared" si="50"/>
        <v xml:space="preserve"> </v>
      </c>
      <c r="H387" s="41" t="str">
        <f t="shared" si="49"/>
        <v/>
      </c>
    </row>
    <row r="388" spans="1:8" s="42" customFormat="1" x14ac:dyDescent="0.2">
      <c r="A388" s="38"/>
      <c r="B388" s="39" t="s">
        <v>367</v>
      </c>
      <c r="C388" s="40">
        <v>6</v>
      </c>
      <c r="D388" s="40">
        <v>1</v>
      </c>
      <c r="E388" s="41">
        <f t="shared" si="47"/>
        <v>1.7964071856287425E-2</v>
      </c>
      <c r="F388" s="41">
        <f t="shared" si="48"/>
        <v>1.4285714285714285E-2</v>
      </c>
      <c r="G388" s="41">
        <f t="shared" si="50"/>
        <v>-0.83333333333333337</v>
      </c>
      <c r="H388" s="41">
        <f t="shared" si="49"/>
        <v>-1.4970059880239521E-2</v>
      </c>
    </row>
    <row r="389" spans="1:8" s="42" customFormat="1" x14ac:dyDescent="0.2">
      <c r="A389" s="38"/>
      <c r="B389" s="39" t="s">
        <v>368</v>
      </c>
      <c r="C389" s="40">
        <v>0</v>
      </c>
      <c r="D389" s="40">
        <v>0</v>
      </c>
      <c r="E389" s="41" t="str">
        <f t="shared" si="47"/>
        <v/>
      </c>
      <c r="F389" s="41" t="str">
        <f t="shared" si="48"/>
        <v/>
      </c>
      <c r="G389" s="41" t="str">
        <f t="shared" si="50"/>
        <v xml:space="preserve"> </v>
      </c>
      <c r="H389" s="41" t="str">
        <f t="shared" si="49"/>
        <v/>
      </c>
    </row>
    <row r="390" spans="1:8" s="42" customFormat="1" x14ac:dyDescent="0.2">
      <c r="A390" s="38" t="s">
        <v>95</v>
      </c>
      <c r="B390" s="39" t="s">
        <v>369</v>
      </c>
      <c r="C390" s="40">
        <v>0</v>
      </c>
      <c r="D390" s="40">
        <v>0</v>
      </c>
      <c r="E390" s="41" t="str">
        <f t="shared" si="47"/>
        <v/>
      </c>
      <c r="F390" s="41" t="str">
        <f t="shared" si="48"/>
        <v/>
      </c>
      <c r="G390" s="41" t="str">
        <f t="shared" si="50"/>
        <v xml:space="preserve"> </v>
      </c>
      <c r="H390" s="41" t="str">
        <f t="shared" si="49"/>
        <v/>
      </c>
    </row>
    <row r="391" spans="1:8" s="42" customFormat="1" x14ac:dyDescent="0.2">
      <c r="A391" s="38"/>
      <c r="B391" s="39" t="s">
        <v>370</v>
      </c>
      <c r="C391" s="40">
        <v>31</v>
      </c>
      <c r="D391" s="40">
        <v>3</v>
      </c>
      <c r="E391" s="41">
        <f t="shared" si="47"/>
        <v>9.2814371257485026E-2</v>
      </c>
      <c r="F391" s="41">
        <f t="shared" si="48"/>
        <v>4.2857142857142858E-2</v>
      </c>
      <c r="G391" s="41">
        <f t="shared" si="50"/>
        <v>-0.90322580645161288</v>
      </c>
      <c r="H391" s="41">
        <f t="shared" si="49"/>
        <v>-8.3832335329341312E-2</v>
      </c>
    </row>
    <row r="392" spans="1:8" s="42" customFormat="1" x14ac:dyDescent="0.2">
      <c r="A392" s="38" t="s">
        <v>95</v>
      </c>
      <c r="B392" s="39" t="s">
        <v>371</v>
      </c>
      <c r="C392" s="40">
        <v>0</v>
      </c>
      <c r="D392" s="40">
        <v>0</v>
      </c>
      <c r="E392" s="41" t="str">
        <f t="shared" si="47"/>
        <v/>
      </c>
      <c r="F392" s="41" t="str">
        <f t="shared" si="48"/>
        <v/>
      </c>
      <c r="G392" s="41" t="str">
        <f t="shared" si="50"/>
        <v xml:space="preserve"> </v>
      </c>
      <c r="H392" s="41" t="str">
        <f t="shared" si="49"/>
        <v/>
      </c>
    </row>
    <row r="393" spans="1:8" s="42" customFormat="1" x14ac:dyDescent="0.2">
      <c r="A393" s="38" t="s">
        <v>95</v>
      </c>
      <c r="B393" s="39" t="s">
        <v>372</v>
      </c>
      <c r="C393" s="40">
        <v>0</v>
      </c>
      <c r="D393" s="40">
        <v>0</v>
      </c>
      <c r="E393" s="41" t="str">
        <f t="shared" si="47"/>
        <v/>
      </c>
      <c r="F393" s="41" t="str">
        <f t="shared" si="48"/>
        <v/>
      </c>
      <c r="G393" s="41" t="str">
        <f t="shared" si="50"/>
        <v xml:space="preserve"> </v>
      </c>
      <c r="H393" s="41" t="str">
        <f t="shared" si="49"/>
        <v/>
      </c>
    </row>
    <row r="394" spans="1:8" s="42" customFormat="1" x14ac:dyDescent="0.2">
      <c r="A394" s="38" t="s">
        <v>95</v>
      </c>
      <c r="B394" s="39" t="s">
        <v>373</v>
      </c>
      <c r="C394" s="40">
        <v>0</v>
      </c>
      <c r="D394" s="40">
        <v>0</v>
      </c>
      <c r="E394" s="41" t="str">
        <f t="shared" si="47"/>
        <v/>
      </c>
      <c r="F394" s="41" t="str">
        <f t="shared" si="48"/>
        <v/>
      </c>
      <c r="G394" s="41" t="str">
        <f t="shared" si="50"/>
        <v xml:space="preserve"> </v>
      </c>
      <c r="H394" s="41" t="str">
        <f t="shared" si="49"/>
        <v/>
      </c>
    </row>
    <row r="395" spans="1:8" s="42" customFormat="1" x14ac:dyDescent="0.2">
      <c r="A395" s="38"/>
      <c r="B395" s="39" t="s">
        <v>374</v>
      </c>
      <c r="C395" s="40">
        <v>10</v>
      </c>
      <c r="D395" s="40">
        <v>1</v>
      </c>
      <c r="E395" s="41">
        <f t="shared" si="47"/>
        <v>2.9940119760479042E-2</v>
      </c>
      <c r="F395" s="41">
        <f t="shared" si="48"/>
        <v>1.4285714285714285E-2</v>
      </c>
      <c r="G395" s="41">
        <f t="shared" si="50"/>
        <v>-0.9</v>
      </c>
      <c r="H395" s="41">
        <f t="shared" si="49"/>
        <v>-2.6946107784431138E-2</v>
      </c>
    </row>
    <row r="396" spans="1:8" s="42" customFormat="1" x14ac:dyDescent="0.2">
      <c r="A396" s="38" t="s">
        <v>95</v>
      </c>
      <c r="B396" s="39" t="s">
        <v>375</v>
      </c>
      <c r="C396" s="40">
        <v>0</v>
      </c>
      <c r="D396" s="40">
        <v>0</v>
      </c>
      <c r="E396" s="41" t="str">
        <f t="shared" si="47"/>
        <v/>
      </c>
      <c r="F396" s="41" t="str">
        <f t="shared" si="48"/>
        <v/>
      </c>
      <c r="G396" s="41" t="str">
        <f t="shared" si="50"/>
        <v xml:space="preserve"> </v>
      </c>
      <c r="H396" s="41" t="str">
        <f t="shared" si="49"/>
        <v/>
      </c>
    </row>
    <row r="397" spans="1:8" s="42" customFormat="1" x14ac:dyDescent="0.2">
      <c r="A397" s="38"/>
      <c r="B397" s="39" t="s">
        <v>376</v>
      </c>
      <c r="C397" s="40">
        <v>4</v>
      </c>
      <c r="D397" s="40">
        <v>2</v>
      </c>
      <c r="E397" s="41">
        <f t="shared" si="47"/>
        <v>1.1976047904191617E-2</v>
      </c>
      <c r="F397" s="41">
        <f t="shared" si="48"/>
        <v>2.8571428571428571E-2</v>
      </c>
      <c r="G397" s="41">
        <f t="shared" si="50"/>
        <v>-0.5</v>
      </c>
      <c r="H397" s="41">
        <f t="shared" si="49"/>
        <v>-5.9880239520958087E-3</v>
      </c>
    </row>
    <row r="398" spans="1:8" s="42" customFormat="1" x14ac:dyDescent="0.2">
      <c r="A398" s="38"/>
      <c r="B398" s="39" t="s">
        <v>377</v>
      </c>
      <c r="C398" s="40">
        <v>10</v>
      </c>
      <c r="D398" s="40">
        <v>2</v>
      </c>
      <c r="E398" s="41">
        <f t="shared" si="47"/>
        <v>2.9940119760479042E-2</v>
      </c>
      <c r="F398" s="41">
        <f t="shared" si="48"/>
        <v>2.8571428571428571E-2</v>
      </c>
      <c r="G398" s="41">
        <f t="shared" si="50"/>
        <v>-0.8</v>
      </c>
      <c r="H398" s="41">
        <f t="shared" si="49"/>
        <v>-2.3952095808383235E-2</v>
      </c>
    </row>
    <row r="399" spans="1:8" s="42" customFormat="1" x14ac:dyDescent="0.2">
      <c r="A399" s="38"/>
      <c r="B399" s="39" t="s">
        <v>378</v>
      </c>
      <c r="C399" s="40">
        <v>0</v>
      </c>
      <c r="D399" s="40">
        <v>1</v>
      </c>
      <c r="E399" s="41" t="str">
        <f t="shared" si="47"/>
        <v/>
      </c>
      <c r="F399" s="41">
        <f t="shared" si="48"/>
        <v>1.4285714285714285E-2</v>
      </c>
      <c r="G399" s="41">
        <f t="shared" si="50"/>
        <v>1</v>
      </c>
      <c r="H399" s="41" t="str">
        <f t="shared" si="49"/>
        <v/>
      </c>
    </row>
    <row r="400" spans="1:8" s="42" customFormat="1" x14ac:dyDescent="0.2">
      <c r="A400" s="38"/>
      <c r="B400" s="39" t="s">
        <v>379</v>
      </c>
      <c r="C400" s="40">
        <v>0</v>
      </c>
      <c r="D400" s="40">
        <v>0</v>
      </c>
      <c r="E400" s="41" t="str">
        <f t="shared" si="47"/>
        <v/>
      </c>
      <c r="F400" s="41" t="str">
        <f t="shared" si="48"/>
        <v/>
      </c>
      <c r="G400" s="41" t="str">
        <f t="shared" si="50"/>
        <v xml:space="preserve"> </v>
      </c>
      <c r="H400" s="41" t="str">
        <f t="shared" si="49"/>
        <v/>
      </c>
    </row>
    <row r="401" spans="1:8" s="42" customFormat="1" x14ac:dyDescent="0.2">
      <c r="A401" s="38"/>
      <c r="B401" s="39" t="s">
        <v>380</v>
      </c>
      <c r="C401" s="40">
        <v>2</v>
      </c>
      <c r="D401" s="40">
        <v>0</v>
      </c>
      <c r="E401" s="41">
        <f t="shared" si="47"/>
        <v>5.9880239520958087E-3</v>
      </c>
      <c r="F401" s="41" t="str">
        <f t="shared" si="48"/>
        <v/>
      </c>
      <c r="G401" s="41">
        <f t="shared" si="50"/>
        <v>-1</v>
      </c>
      <c r="H401" s="41">
        <f t="shared" si="49"/>
        <v>-5.9880239520958087E-3</v>
      </c>
    </row>
    <row r="402" spans="1:8" s="42" customFormat="1" ht="25.5" x14ac:dyDescent="0.2">
      <c r="A402" s="38"/>
      <c r="B402" s="39" t="s">
        <v>381</v>
      </c>
      <c r="C402" s="40">
        <v>0</v>
      </c>
      <c r="D402" s="40">
        <v>0</v>
      </c>
      <c r="E402" s="41" t="str">
        <f t="shared" si="47"/>
        <v/>
      </c>
      <c r="F402" s="41" t="str">
        <f t="shared" si="48"/>
        <v/>
      </c>
      <c r="G402" s="41" t="str">
        <f t="shared" si="50"/>
        <v xml:space="preserve"> </v>
      </c>
      <c r="H402" s="41" t="str">
        <f t="shared" si="49"/>
        <v/>
      </c>
    </row>
    <row r="403" spans="1:8" s="42" customFormat="1" x14ac:dyDescent="0.2">
      <c r="A403" s="38"/>
      <c r="B403" s="39" t="s">
        <v>382</v>
      </c>
      <c r="C403" s="40">
        <v>0</v>
      </c>
      <c r="D403" s="40">
        <v>0</v>
      </c>
      <c r="E403" s="41" t="str">
        <f t="shared" si="47"/>
        <v/>
      </c>
      <c r="F403" s="41" t="str">
        <f t="shared" si="48"/>
        <v/>
      </c>
      <c r="G403" s="41" t="str">
        <f t="shared" si="50"/>
        <v xml:space="preserve"> </v>
      </c>
      <c r="H403" s="41" t="str">
        <f t="shared" si="49"/>
        <v/>
      </c>
    </row>
    <row r="404" spans="1:8" s="42" customFormat="1" x14ac:dyDescent="0.2">
      <c r="A404" s="38"/>
      <c r="B404" s="39" t="s">
        <v>383</v>
      </c>
      <c r="C404" s="40">
        <v>0</v>
      </c>
      <c r="D404" s="40">
        <v>0</v>
      </c>
      <c r="E404" s="41" t="str">
        <f t="shared" si="47"/>
        <v/>
      </c>
      <c r="F404" s="41" t="str">
        <f t="shared" si="48"/>
        <v/>
      </c>
      <c r="G404" s="41" t="str">
        <f t="shared" si="50"/>
        <v xml:space="preserve"> </v>
      </c>
      <c r="H404" s="41" t="str">
        <f t="shared" si="49"/>
        <v/>
      </c>
    </row>
    <row r="405" spans="1:8" s="42" customFormat="1" x14ac:dyDescent="0.2">
      <c r="A405" s="38"/>
      <c r="B405" s="39" t="s">
        <v>384</v>
      </c>
      <c r="C405" s="40">
        <v>3</v>
      </c>
      <c r="D405" s="40">
        <v>0</v>
      </c>
      <c r="E405" s="41">
        <f t="shared" si="47"/>
        <v>8.9820359281437123E-3</v>
      </c>
      <c r="F405" s="41" t="str">
        <f t="shared" si="48"/>
        <v/>
      </c>
      <c r="G405" s="41">
        <f t="shared" si="50"/>
        <v>-1</v>
      </c>
      <c r="H405" s="41">
        <f t="shared" si="49"/>
        <v>-8.9820359281437123E-3</v>
      </c>
    </row>
    <row r="406" spans="1:8" s="42" customFormat="1" x14ac:dyDescent="0.2">
      <c r="A406" s="38"/>
      <c r="B406" s="39" t="s">
        <v>385</v>
      </c>
      <c r="C406" s="40">
        <v>0</v>
      </c>
      <c r="D406" s="40">
        <v>0</v>
      </c>
      <c r="E406" s="41" t="str">
        <f t="shared" si="47"/>
        <v/>
      </c>
      <c r="F406" s="41" t="str">
        <f t="shared" si="48"/>
        <v/>
      </c>
      <c r="G406" s="41" t="str">
        <f t="shared" si="50"/>
        <v xml:space="preserve"> </v>
      </c>
      <c r="H406" s="41" t="str">
        <f t="shared" si="49"/>
        <v/>
      </c>
    </row>
    <row r="407" spans="1:8" s="42" customFormat="1" x14ac:dyDescent="0.2">
      <c r="A407" s="38" t="s">
        <v>95</v>
      </c>
      <c r="B407" s="39" t="s">
        <v>386</v>
      </c>
      <c r="C407" s="40">
        <v>0</v>
      </c>
      <c r="D407" s="40">
        <v>0</v>
      </c>
      <c r="E407" s="41" t="str">
        <f t="shared" si="47"/>
        <v/>
      </c>
      <c r="F407" s="41" t="str">
        <f t="shared" si="48"/>
        <v/>
      </c>
      <c r="G407" s="41" t="str">
        <f t="shared" si="50"/>
        <v xml:space="preserve"> </v>
      </c>
      <c r="H407" s="41" t="str">
        <f t="shared" si="49"/>
        <v/>
      </c>
    </row>
    <row r="408" spans="1:8" s="42" customFormat="1" ht="25.5" x14ac:dyDescent="0.2">
      <c r="A408" s="38"/>
      <c r="B408" s="39" t="s">
        <v>387</v>
      </c>
      <c r="C408" s="40">
        <v>1</v>
      </c>
      <c r="D408" s="40">
        <v>0</v>
      </c>
      <c r="E408" s="41">
        <f t="shared" si="47"/>
        <v>2.9940119760479044E-3</v>
      </c>
      <c r="F408" s="41" t="str">
        <f t="shared" si="48"/>
        <v/>
      </c>
      <c r="G408" s="41">
        <f t="shared" si="50"/>
        <v>-1</v>
      </c>
      <c r="H408" s="41">
        <f t="shared" si="49"/>
        <v>-2.9940119760479044E-3</v>
      </c>
    </row>
    <row r="409" spans="1:8" s="42" customFormat="1" x14ac:dyDescent="0.2">
      <c r="A409" s="38"/>
      <c r="B409" s="39" t="s">
        <v>388</v>
      </c>
      <c r="C409" s="40">
        <v>2</v>
      </c>
      <c r="D409" s="40">
        <v>0</v>
      </c>
      <c r="E409" s="41">
        <f t="shared" si="47"/>
        <v>5.9880239520958087E-3</v>
      </c>
      <c r="F409" s="41" t="str">
        <f t="shared" si="48"/>
        <v/>
      </c>
      <c r="G409" s="41">
        <f t="shared" si="50"/>
        <v>-1</v>
      </c>
      <c r="H409" s="41">
        <f t="shared" si="49"/>
        <v>-5.9880239520958087E-3</v>
      </c>
    </row>
    <row r="410" spans="1:8" s="42" customFormat="1" x14ac:dyDescent="0.2">
      <c r="A410" s="38"/>
      <c r="B410" s="39" t="s">
        <v>389</v>
      </c>
      <c r="C410" s="40">
        <v>2</v>
      </c>
      <c r="D410" s="40">
        <v>0</v>
      </c>
      <c r="E410" s="41">
        <f t="shared" si="47"/>
        <v>5.9880239520958087E-3</v>
      </c>
      <c r="F410" s="41" t="str">
        <f t="shared" si="48"/>
        <v/>
      </c>
      <c r="G410" s="41">
        <f t="shared" si="50"/>
        <v>-1</v>
      </c>
      <c r="H410" s="41">
        <f t="shared" si="49"/>
        <v>-5.9880239520958087E-3</v>
      </c>
    </row>
    <row r="411" spans="1:8" s="42" customFormat="1" x14ac:dyDescent="0.2">
      <c r="A411" s="38"/>
      <c r="B411" s="39" t="s">
        <v>390</v>
      </c>
      <c r="C411" s="40">
        <v>0</v>
      </c>
      <c r="D411" s="40">
        <v>0</v>
      </c>
      <c r="E411" s="41" t="str">
        <f t="shared" si="47"/>
        <v/>
      </c>
      <c r="F411" s="41" t="str">
        <f t="shared" si="48"/>
        <v/>
      </c>
      <c r="G411" s="41" t="str">
        <f t="shared" si="50"/>
        <v xml:space="preserve"> </v>
      </c>
      <c r="H411" s="41" t="str">
        <f t="shared" si="49"/>
        <v/>
      </c>
    </row>
    <row r="412" spans="1:8" s="42" customFormat="1" x14ac:dyDescent="0.2">
      <c r="A412" s="38"/>
      <c r="B412" s="39" t="s">
        <v>391</v>
      </c>
      <c r="C412" s="40">
        <v>0</v>
      </c>
      <c r="D412" s="40">
        <v>0</v>
      </c>
      <c r="E412" s="41" t="str">
        <f t="shared" si="47"/>
        <v/>
      </c>
      <c r="F412" s="41" t="str">
        <f t="shared" si="48"/>
        <v/>
      </c>
      <c r="G412" s="41" t="str">
        <f t="shared" si="50"/>
        <v xml:space="preserve"> </v>
      </c>
      <c r="H412" s="41" t="str">
        <f t="shared" si="49"/>
        <v/>
      </c>
    </row>
    <row r="413" spans="1:8" s="42" customFormat="1" x14ac:dyDescent="0.2">
      <c r="A413" s="38"/>
      <c r="B413" s="39" t="s">
        <v>392</v>
      </c>
      <c r="C413" s="40">
        <v>0</v>
      </c>
      <c r="D413" s="40">
        <v>0</v>
      </c>
      <c r="E413" s="41" t="str">
        <f t="shared" ref="E413:E476" si="51">+IF(C413=0,"",C413/C$349)</f>
        <v/>
      </c>
      <c r="F413" s="41" t="str">
        <f t="shared" ref="F413:F476" si="52">+IF(D413=0,"",D413/D$349)</f>
        <v/>
      </c>
      <c r="G413" s="41" t="str">
        <f t="shared" si="50"/>
        <v xml:space="preserve"> </v>
      </c>
      <c r="H413" s="41" t="str">
        <f t="shared" ref="H413:H476" si="53">+IF(OR(AND(E413=""),(G413="")),"",E413*G413)</f>
        <v/>
      </c>
    </row>
    <row r="414" spans="1:8" s="42" customFormat="1" x14ac:dyDescent="0.2">
      <c r="A414" s="38"/>
      <c r="B414" s="39" t="s">
        <v>393</v>
      </c>
      <c r="C414" s="40">
        <v>0</v>
      </c>
      <c r="D414" s="40">
        <v>0</v>
      </c>
      <c r="E414" s="41" t="str">
        <f t="shared" si="51"/>
        <v/>
      </c>
      <c r="F414" s="41" t="str">
        <f t="shared" si="52"/>
        <v/>
      </c>
      <c r="G414" s="41" t="str">
        <f t="shared" ref="G414:G477" si="54">+IF(AND(C414=0,D414=0)," ",IF(C414=0,1,IF(D414=0,-1,(D414-C414)/C414)))</f>
        <v xml:space="preserve"> </v>
      </c>
      <c r="H414" s="41" t="str">
        <f t="shared" si="53"/>
        <v/>
      </c>
    </row>
    <row r="415" spans="1:8" s="42" customFormat="1" x14ac:dyDescent="0.2">
      <c r="A415" s="38"/>
      <c r="B415" s="39" t="s">
        <v>394</v>
      </c>
      <c r="C415" s="40">
        <v>0</v>
      </c>
      <c r="D415" s="40">
        <v>0</v>
      </c>
      <c r="E415" s="41" t="str">
        <f t="shared" si="51"/>
        <v/>
      </c>
      <c r="F415" s="41" t="str">
        <f t="shared" si="52"/>
        <v/>
      </c>
      <c r="G415" s="41" t="str">
        <f t="shared" si="54"/>
        <v xml:space="preserve"> </v>
      </c>
      <c r="H415" s="41" t="str">
        <f t="shared" si="53"/>
        <v/>
      </c>
    </row>
    <row r="416" spans="1:8" s="42" customFormat="1" x14ac:dyDescent="0.2">
      <c r="A416" s="38"/>
      <c r="B416" s="39" t="s">
        <v>395</v>
      </c>
      <c r="C416" s="40">
        <v>2</v>
      </c>
      <c r="D416" s="40">
        <v>0</v>
      </c>
      <c r="E416" s="41">
        <f t="shared" si="51"/>
        <v>5.9880239520958087E-3</v>
      </c>
      <c r="F416" s="41" t="str">
        <f t="shared" si="52"/>
        <v/>
      </c>
      <c r="G416" s="41">
        <f t="shared" si="54"/>
        <v>-1</v>
      </c>
      <c r="H416" s="41">
        <f t="shared" si="53"/>
        <v>-5.9880239520958087E-3</v>
      </c>
    </row>
    <row r="417" spans="1:8" s="42" customFormat="1" x14ac:dyDescent="0.2">
      <c r="A417" s="38"/>
      <c r="B417" s="39" t="s">
        <v>396</v>
      </c>
      <c r="C417" s="40">
        <v>0</v>
      </c>
      <c r="D417" s="40">
        <v>0</v>
      </c>
      <c r="E417" s="41" t="str">
        <f t="shared" si="51"/>
        <v/>
      </c>
      <c r="F417" s="41" t="str">
        <f t="shared" si="52"/>
        <v/>
      </c>
      <c r="G417" s="41" t="str">
        <f t="shared" si="54"/>
        <v xml:space="preserve"> </v>
      </c>
      <c r="H417" s="41" t="str">
        <f t="shared" si="53"/>
        <v/>
      </c>
    </row>
    <row r="418" spans="1:8" s="42" customFormat="1" x14ac:dyDescent="0.2">
      <c r="A418" s="38"/>
      <c r="B418" s="39" t="s">
        <v>397</v>
      </c>
      <c r="C418" s="40">
        <v>0</v>
      </c>
      <c r="D418" s="40">
        <v>0</v>
      </c>
      <c r="E418" s="41" t="str">
        <f t="shared" si="51"/>
        <v/>
      </c>
      <c r="F418" s="41" t="str">
        <f t="shared" si="52"/>
        <v/>
      </c>
      <c r="G418" s="41" t="str">
        <f t="shared" si="54"/>
        <v xml:space="preserve"> </v>
      </c>
      <c r="H418" s="41" t="str">
        <f t="shared" si="53"/>
        <v/>
      </c>
    </row>
    <row r="419" spans="1:8" s="42" customFormat="1" x14ac:dyDescent="0.2">
      <c r="A419" s="38"/>
      <c r="B419" s="39" t="s">
        <v>398</v>
      </c>
      <c r="C419" s="40">
        <v>0</v>
      </c>
      <c r="D419" s="40">
        <v>1</v>
      </c>
      <c r="E419" s="41" t="str">
        <f t="shared" si="51"/>
        <v/>
      </c>
      <c r="F419" s="41">
        <f t="shared" si="52"/>
        <v>1.4285714285714285E-2</v>
      </c>
      <c r="G419" s="41">
        <f t="shared" si="54"/>
        <v>1</v>
      </c>
      <c r="H419" s="41" t="str">
        <f t="shared" si="53"/>
        <v/>
      </c>
    </row>
    <row r="420" spans="1:8" s="42" customFormat="1" x14ac:dyDescent="0.2">
      <c r="A420" s="38"/>
      <c r="B420" s="39" t="s">
        <v>399</v>
      </c>
      <c r="C420" s="40">
        <v>12</v>
      </c>
      <c r="D420" s="40">
        <v>0</v>
      </c>
      <c r="E420" s="41">
        <f t="shared" si="51"/>
        <v>3.5928143712574849E-2</v>
      </c>
      <c r="F420" s="41" t="str">
        <f t="shared" si="52"/>
        <v/>
      </c>
      <c r="G420" s="41">
        <f t="shared" si="54"/>
        <v>-1</v>
      </c>
      <c r="H420" s="41">
        <f t="shared" si="53"/>
        <v>-3.5928143712574849E-2</v>
      </c>
    </row>
    <row r="421" spans="1:8" s="42" customFormat="1" x14ac:dyDescent="0.2">
      <c r="A421" s="38"/>
      <c r="B421" s="39" t="s">
        <v>400</v>
      </c>
      <c r="C421" s="40">
        <v>3</v>
      </c>
      <c r="D421" s="40">
        <v>0</v>
      </c>
      <c r="E421" s="41">
        <f t="shared" si="51"/>
        <v>8.9820359281437123E-3</v>
      </c>
      <c r="F421" s="41" t="str">
        <f t="shared" si="52"/>
        <v/>
      </c>
      <c r="G421" s="41">
        <f t="shared" si="54"/>
        <v>-1</v>
      </c>
      <c r="H421" s="41">
        <f t="shared" si="53"/>
        <v>-8.9820359281437123E-3</v>
      </c>
    </row>
    <row r="422" spans="1:8" s="42" customFormat="1" x14ac:dyDescent="0.2">
      <c r="A422" s="38"/>
      <c r="B422" s="39" t="s">
        <v>401</v>
      </c>
      <c r="C422" s="40">
        <v>0</v>
      </c>
      <c r="D422" s="40">
        <v>0</v>
      </c>
      <c r="E422" s="41" t="str">
        <f t="shared" si="51"/>
        <v/>
      </c>
      <c r="F422" s="41" t="str">
        <f t="shared" si="52"/>
        <v/>
      </c>
      <c r="G422" s="41" t="str">
        <f t="shared" si="54"/>
        <v xml:space="preserve"> </v>
      </c>
      <c r="H422" s="41" t="str">
        <f t="shared" si="53"/>
        <v/>
      </c>
    </row>
    <row r="423" spans="1:8" s="42" customFormat="1" x14ac:dyDescent="0.2">
      <c r="A423" s="38"/>
      <c r="B423" s="39" t="s">
        <v>402</v>
      </c>
      <c r="C423" s="40">
        <v>1</v>
      </c>
      <c r="D423" s="40">
        <v>0</v>
      </c>
      <c r="E423" s="41">
        <f t="shared" si="51"/>
        <v>2.9940119760479044E-3</v>
      </c>
      <c r="F423" s="41" t="str">
        <f t="shared" si="52"/>
        <v/>
      </c>
      <c r="G423" s="41">
        <f t="shared" si="54"/>
        <v>-1</v>
      </c>
      <c r="H423" s="41">
        <f t="shared" si="53"/>
        <v>-2.9940119760479044E-3</v>
      </c>
    </row>
    <row r="424" spans="1:8" s="42" customFormat="1" x14ac:dyDescent="0.2">
      <c r="A424" s="38"/>
      <c r="B424" s="39" t="s">
        <v>403</v>
      </c>
      <c r="C424" s="40">
        <v>0</v>
      </c>
      <c r="D424" s="40">
        <v>0</v>
      </c>
      <c r="E424" s="41" t="str">
        <f t="shared" si="51"/>
        <v/>
      </c>
      <c r="F424" s="41" t="str">
        <f t="shared" si="52"/>
        <v/>
      </c>
      <c r="G424" s="41" t="str">
        <f t="shared" si="54"/>
        <v xml:space="preserve"> </v>
      </c>
      <c r="H424" s="41" t="str">
        <f t="shared" si="53"/>
        <v/>
      </c>
    </row>
    <row r="425" spans="1:8" s="42" customFormat="1" x14ac:dyDescent="0.2">
      <c r="A425" s="38"/>
      <c r="B425" s="39" t="s">
        <v>404</v>
      </c>
      <c r="C425" s="40">
        <v>0</v>
      </c>
      <c r="D425" s="40">
        <v>0</v>
      </c>
      <c r="E425" s="41" t="str">
        <f t="shared" si="51"/>
        <v/>
      </c>
      <c r="F425" s="41" t="str">
        <f t="shared" si="52"/>
        <v/>
      </c>
      <c r="G425" s="41" t="str">
        <f t="shared" si="54"/>
        <v xml:space="preserve"> </v>
      </c>
      <c r="H425" s="41" t="str">
        <f t="shared" si="53"/>
        <v/>
      </c>
    </row>
    <row r="426" spans="1:8" s="42" customFormat="1" x14ac:dyDescent="0.2">
      <c r="A426" s="38"/>
      <c r="B426" s="39" t="s">
        <v>405</v>
      </c>
      <c r="C426" s="40">
        <v>0</v>
      </c>
      <c r="D426" s="40">
        <v>0</v>
      </c>
      <c r="E426" s="41" t="str">
        <f t="shared" si="51"/>
        <v/>
      </c>
      <c r="F426" s="41" t="str">
        <f t="shared" si="52"/>
        <v/>
      </c>
      <c r="G426" s="41" t="str">
        <f t="shared" si="54"/>
        <v xml:space="preserve"> </v>
      </c>
      <c r="H426" s="41" t="str">
        <f t="shared" si="53"/>
        <v/>
      </c>
    </row>
    <row r="427" spans="1:8" s="42" customFormat="1" x14ac:dyDescent="0.2">
      <c r="A427" s="38"/>
      <c r="B427" s="39" t="s">
        <v>406</v>
      </c>
      <c r="C427" s="40">
        <v>0</v>
      </c>
      <c r="D427" s="40">
        <v>0</v>
      </c>
      <c r="E427" s="41" t="str">
        <f t="shared" si="51"/>
        <v/>
      </c>
      <c r="F427" s="41" t="str">
        <f t="shared" si="52"/>
        <v/>
      </c>
      <c r="G427" s="41" t="str">
        <f t="shared" si="54"/>
        <v xml:space="preserve"> </v>
      </c>
      <c r="H427" s="41" t="str">
        <f t="shared" si="53"/>
        <v/>
      </c>
    </row>
    <row r="428" spans="1:8" s="42" customFormat="1" x14ac:dyDescent="0.2">
      <c r="A428" s="38"/>
      <c r="B428" s="39" t="s">
        <v>407</v>
      </c>
      <c r="C428" s="40">
        <v>0</v>
      </c>
      <c r="D428" s="40">
        <v>0</v>
      </c>
      <c r="E428" s="41" t="str">
        <f t="shared" si="51"/>
        <v/>
      </c>
      <c r="F428" s="41" t="str">
        <f t="shared" si="52"/>
        <v/>
      </c>
      <c r="G428" s="41" t="str">
        <f t="shared" si="54"/>
        <v xml:space="preserve"> </v>
      </c>
      <c r="H428" s="41" t="str">
        <f t="shared" si="53"/>
        <v/>
      </c>
    </row>
    <row r="429" spans="1:8" s="42" customFormat="1" x14ac:dyDescent="0.2">
      <c r="A429" s="38"/>
      <c r="B429" s="39" t="s">
        <v>408</v>
      </c>
      <c r="C429" s="40">
        <v>1</v>
      </c>
      <c r="D429" s="40">
        <v>0</v>
      </c>
      <c r="E429" s="41">
        <f t="shared" si="51"/>
        <v>2.9940119760479044E-3</v>
      </c>
      <c r="F429" s="41" t="str">
        <f t="shared" si="52"/>
        <v/>
      </c>
      <c r="G429" s="41">
        <f t="shared" si="54"/>
        <v>-1</v>
      </c>
      <c r="H429" s="41">
        <f t="shared" si="53"/>
        <v>-2.9940119760479044E-3</v>
      </c>
    </row>
    <row r="430" spans="1:8" s="42" customFormat="1" x14ac:dyDescent="0.2">
      <c r="A430" s="38"/>
      <c r="B430" s="39" t="s">
        <v>409</v>
      </c>
      <c r="C430" s="40">
        <v>0</v>
      </c>
      <c r="D430" s="40">
        <v>0</v>
      </c>
      <c r="E430" s="41" t="str">
        <f t="shared" si="51"/>
        <v/>
      </c>
      <c r="F430" s="41" t="str">
        <f t="shared" si="52"/>
        <v/>
      </c>
      <c r="G430" s="41" t="str">
        <f t="shared" si="54"/>
        <v xml:space="preserve"> </v>
      </c>
      <c r="H430" s="41" t="str">
        <f t="shared" si="53"/>
        <v/>
      </c>
    </row>
    <row r="431" spans="1:8" s="42" customFormat="1" ht="25.5" x14ac:dyDescent="0.2">
      <c r="A431" s="38"/>
      <c r="B431" s="39" t="s">
        <v>410</v>
      </c>
      <c r="C431" s="40">
        <v>0</v>
      </c>
      <c r="D431" s="40">
        <v>0</v>
      </c>
      <c r="E431" s="41" t="str">
        <f t="shared" si="51"/>
        <v/>
      </c>
      <c r="F431" s="41" t="str">
        <f t="shared" si="52"/>
        <v/>
      </c>
      <c r="G431" s="41" t="str">
        <f t="shared" si="54"/>
        <v xml:space="preserve"> </v>
      </c>
      <c r="H431" s="41" t="str">
        <f t="shared" si="53"/>
        <v/>
      </c>
    </row>
    <row r="432" spans="1:8" s="42" customFormat="1" ht="25.5" x14ac:dyDescent="0.2">
      <c r="A432" s="38"/>
      <c r="B432" s="39" t="s">
        <v>411</v>
      </c>
      <c r="C432" s="40">
        <v>0</v>
      </c>
      <c r="D432" s="40">
        <v>0</v>
      </c>
      <c r="E432" s="41" t="str">
        <f t="shared" si="51"/>
        <v/>
      </c>
      <c r="F432" s="41" t="str">
        <f t="shared" si="52"/>
        <v/>
      </c>
      <c r="G432" s="41" t="str">
        <f t="shared" si="54"/>
        <v xml:space="preserve"> </v>
      </c>
      <c r="H432" s="41" t="str">
        <f t="shared" si="53"/>
        <v/>
      </c>
    </row>
    <row r="433" spans="1:8" s="42" customFormat="1" x14ac:dyDescent="0.2">
      <c r="A433" s="38"/>
      <c r="B433" s="39" t="s">
        <v>412</v>
      </c>
      <c r="C433" s="40">
        <v>0</v>
      </c>
      <c r="D433" s="40">
        <v>0</v>
      </c>
      <c r="E433" s="41" t="str">
        <f t="shared" si="51"/>
        <v/>
      </c>
      <c r="F433" s="41" t="str">
        <f t="shared" si="52"/>
        <v/>
      </c>
      <c r="G433" s="41" t="str">
        <f t="shared" si="54"/>
        <v xml:space="preserve"> </v>
      </c>
      <c r="H433" s="41" t="str">
        <f t="shared" si="53"/>
        <v/>
      </c>
    </row>
    <row r="434" spans="1:8" s="42" customFormat="1" ht="25.5" x14ac:dyDescent="0.2">
      <c r="A434" s="38"/>
      <c r="B434" s="39" t="s">
        <v>413</v>
      </c>
      <c r="C434" s="40">
        <v>0</v>
      </c>
      <c r="D434" s="40">
        <v>0</v>
      </c>
      <c r="E434" s="41" t="str">
        <f t="shared" si="51"/>
        <v/>
      </c>
      <c r="F434" s="41" t="str">
        <f t="shared" si="52"/>
        <v/>
      </c>
      <c r="G434" s="41" t="str">
        <f t="shared" si="54"/>
        <v xml:space="preserve"> </v>
      </c>
      <c r="H434" s="41" t="str">
        <f t="shared" si="53"/>
        <v/>
      </c>
    </row>
    <row r="435" spans="1:8" s="42" customFormat="1" ht="25.5" x14ac:dyDescent="0.2">
      <c r="A435" s="38"/>
      <c r="B435" s="39" t="s">
        <v>414</v>
      </c>
      <c r="C435" s="40">
        <v>0</v>
      </c>
      <c r="D435" s="40">
        <v>0</v>
      </c>
      <c r="E435" s="41" t="str">
        <f t="shared" si="51"/>
        <v/>
      </c>
      <c r="F435" s="41" t="str">
        <f t="shared" si="52"/>
        <v/>
      </c>
      <c r="G435" s="41" t="str">
        <f t="shared" si="54"/>
        <v xml:space="preserve"> </v>
      </c>
      <c r="H435" s="41" t="str">
        <f t="shared" si="53"/>
        <v/>
      </c>
    </row>
    <row r="436" spans="1:8" s="42" customFormat="1" x14ac:dyDescent="0.2">
      <c r="A436" s="38"/>
      <c r="B436" s="39" t="s">
        <v>415</v>
      </c>
      <c r="C436" s="40">
        <v>23</v>
      </c>
      <c r="D436" s="40">
        <v>0</v>
      </c>
      <c r="E436" s="41">
        <f t="shared" si="51"/>
        <v>6.8862275449101798E-2</v>
      </c>
      <c r="F436" s="41" t="str">
        <f t="shared" si="52"/>
        <v/>
      </c>
      <c r="G436" s="41">
        <f t="shared" si="54"/>
        <v>-1</v>
      </c>
      <c r="H436" s="41">
        <f t="shared" si="53"/>
        <v>-6.8862275449101798E-2</v>
      </c>
    </row>
    <row r="437" spans="1:8" s="42" customFormat="1" x14ac:dyDescent="0.2">
      <c r="A437" s="38" t="s">
        <v>95</v>
      </c>
      <c r="B437" s="39" t="s">
        <v>416</v>
      </c>
      <c r="C437" s="40">
        <v>0</v>
      </c>
      <c r="D437" s="40">
        <v>0</v>
      </c>
      <c r="E437" s="41" t="str">
        <f t="shared" si="51"/>
        <v/>
      </c>
      <c r="F437" s="41" t="str">
        <f t="shared" si="52"/>
        <v/>
      </c>
      <c r="G437" s="41" t="str">
        <f t="shared" si="54"/>
        <v xml:space="preserve"> </v>
      </c>
      <c r="H437" s="41" t="str">
        <f t="shared" si="53"/>
        <v/>
      </c>
    </row>
    <row r="438" spans="1:8" s="42" customFormat="1" x14ac:dyDescent="0.2">
      <c r="A438" s="38" t="s">
        <v>95</v>
      </c>
      <c r="B438" s="39" t="s">
        <v>417</v>
      </c>
      <c r="C438" s="40">
        <v>0</v>
      </c>
      <c r="D438" s="40">
        <v>0</v>
      </c>
      <c r="E438" s="41" t="str">
        <f t="shared" si="51"/>
        <v/>
      </c>
      <c r="F438" s="41" t="str">
        <f t="shared" si="52"/>
        <v/>
      </c>
      <c r="G438" s="41" t="str">
        <f t="shared" si="54"/>
        <v xml:space="preserve"> </v>
      </c>
      <c r="H438" s="41" t="str">
        <f t="shared" si="53"/>
        <v/>
      </c>
    </row>
    <row r="439" spans="1:8" s="42" customFormat="1" x14ac:dyDescent="0.2">
      <c r="A439" s="38" t="s">
        <v>95</v>
      </c>
      <c r="B439" s="39" t="s">
        <v>418</v>
      </c>
      <c r="C439" s="40">
        <v>0</v>
      </c>
      <c r="D439" s="40">
        <v>0</v>
      </c>
      <c r="E439" s="41" t="str">
        <f t="shared" si="51"/>
        <v/>
      </c>
      <c r="F439" s="41" t="str">
        <f t="shared" si="52"/>
        <v/>
      </c>
      <c r="G439" s="41" t="str">
        <f t="shared" si="54"/>
        <v xml:space="preserve"> </v>
      </c>
      <c r="H439" s="41" t="str">
        <f t="shared" si="53"/>
        <v/>
      </c>
    </row>
    <row r="440" spans="1:8" s="42" customFormat="1" x14ac:dyDescent="0.2">
      <c r="A440" s="38"/>
      <c r="B440" s="39" t="s">
        <v>419</v>
      </c>
      <c r="C440" s="40">
        <v>0</v>
      </c>
      <c r="D440" s="40">
        <v>0</v>
      </c>
      <c r="E440" s="41" t="str">
        <f t="shared" si="51"/>
        <v/>
      </c>
      <c r="F440" s="41" t="str">
        <f t="shared" si="52"/>
        <v/>
      </c>
      <c r="G440" s="41" t="str">
        <f t="shared" si="54"/>
        <v xml:space="preserve"> </v>
      </c>
      <c r="H440" s="41" t="str">
        <f t="shared" si="53"/>
        <v/>
      </c>
    </row>
    <row r="441" spans="1:8" s="42" customFormat="1" x14ac:dyDescent="0.2">
      <c r="A441" s="38"/>
      <c r="B441" s="39" t="s">
        <v>420</v>
      </c>
      <c r="C441" s="40">
        <v>0</v>
      </c>
      <c r="D441" s="40">
        <v>0</v>
      </c>
      <c r="E441" s="41" t="str">
        <f t="shared" si="51"/>
        <v/>
      </c>
      <c r="F441" s="41" t="str">
        <f t="shared" si="52"/>
        <v/>
      </c>
      <c r="G441" s="41" t="str">
        <f t="shared" si="54"/>
        <v xml:space="preserve"> </v>
      </c>
      <c r="H441" s="41" t="str">
        <f t="shared" si="53"/>
        <v/>
      </c>
    </row>
    <row r="442" spans="1:8" s="42" customFormat="1" x14ac:dyDescent="0.2">
      <c r="A442" s="38"/>
      <c r="B442" s="39" t="s">
        <v>421</v>
      </c>
      <c r="C442" s="40">
        <v>27</v>
      </c>
      <c r="D442" s="40">
        <v>3</v>
      </c>
      <c r="E442" s="41">
        <f t="shared" si="51"/>
        <v>8.0838323353293412E-2</v>
      </c>
      <c r="F442" s="41">
        <f t="shared" si="52"/>
        <v>4.2857142857142858E-2</v>
      </c>
      <c r="G442" s="41">
        <f t="shared" si="54"/>
        <v>-0.88888888888888884</v>
      </c>
      <c r="H442" s="41">
        <f t="shared" si="53"/>
        <v>-7.1856287425149698E-2</v>
      </c>
    </row>
    <row r="443" spans="1:8" s="42" customFormat="1" x14ac:dyDescent="0.2">
      <c r="A443" s="38"/>
      <c r="B443" s="39" t="s">
        <v>422</v>
      </c>
      <c r="C443" s="40">
        <v>1</v>
      </c>
      <c r="D443" s="40">
        <v>0</v>
      </c>
      <c r="E443" s="41">
        <f t="shared" si="51"/>
        <v>2.9940119760479044E-3</v>
      </c>
      <c r="F443" s="41" t="str">
        <f t="shared" si="52"/>
        <v/>
      </c>
      <c r="G443" s="41">
        <f t="shared" si="54"/>
        <v>-1</v>
      </c>
      <c r="H443" s="41">
        <f t="shared" si="53"/>
        <v>-2.9940119760479044E-3</v>
      </c>
    </row>
    <row r="444" spans="1:8" s="42" customFormat="1" x14ac:dyDescent="0.2">
      <c r="A444" s="38"/>
      <c r="B444" s="39" t="s">
        <v>423</v>
      </c>
      <c r="C444" s="40">
        <v>0</v>
      </c>
      <c r="D444" s="40">
        <v>0</v>
      </c>
      <c r="E444" s="41" t="str">
        <f t="shared" si="51"/>
        <v/>
      </c>
      <c r="F444" s="41" t="str">
        <f t="shared" si="52"/>
        <v/>
      </c>
      <c r="G444" s="41" t="str">
        <f t="shared" si="54"/>
        <v xml:space="preserve"> </v>
      </c>
      <c r="H444" s="41" t="str">
        <f t="shared" si="53"/>
        <v/>
      </c>
    </row>
    <row r="445" spans="1:8" s="42" customFormat="1" x14ac:dyDescent="0.2">
      <c r="A445" s="38"/>
      <c r="B445" s="39" t="s">
        <v>424</v>
      </c>
      <c r="C445" s="40">
        <v>16</v>
      </c>
      <c r="D445" s="40">
        <v>0</v>
      </c>
      <c r="E445" s="41">
        <f t="shared" si="51"/>
        <v>4.790419161676647E-2</v>
      </c>
      <c r="F445" s="41" t="str">
        <f t="shared" si="52"/>
        <v/>
      </c>
      <c r="G445" s="41">
        <f t="shared" si="54"/>
        <v>-1</v>
      </c>
      <c r="H445" s="41">
        <f t="shared" si="53"/>
        <v>-4.790419161676647E-2</v>
      </c>
    </row>
    <row r="446" spans="1:8" s="42" customFormat="1" x14ac:dyDescent="0.2">
      <c r="A446" s="38"/>
      <c r="B446" s="39" t="s">
        <v>425</v>
      </c>
      <c r="C446" s="40">
        <v>0</v>
      </c>
      <c r="D446" s="40">
        <v>0</v>
      </c>
      <c r="E446" s="41" t="str">
        <f t="shared" si="51"/>
        <v/>
      </c>
      <c r="F446" s="41" t="str">
        <f t="shared" si="52"/>
        <v/>
      </c>
      <c r="G446" s="41" t="str">
        <f t="shared" si="54"/>
        <v xml:space="preserve"> </v>
      </c>
      <c r="H446" s="41" t="str">
        <f t="shared" si="53"/>
        <v/>
      </c>
    </row>
    <row r="447" spans="1:8" s="42" customFormat="1" x14ac:dyDescent="0.2">
      <c r="A447" s="38"/>
      <c r="B447" s="39" t="s">
        <v>426</v>
      </c>
      <c r="C447" s="40">
        <v>0</v>
      </c>
      <c r="D447" s="40">
        <v>0</v>
      </c>
      <c r="E447" s="41" t="str">
        <f t="shared" si="51"/>
        <v/>
      </c>
      <c r="F447" s="41" t="str">
        <f t="shared" si="52"/>
        <v/>
      </c>
      <c r="G447" s="41" t="str">
        <f t="shared" si="54"/>
        <v xml:space="preserve"> </v>
      </c>
      <c r="H447" s="41" t="str">
        <f t="shared" si="53"/>
        <v/>
      </c>
    </row>
    <row r="448" spans="1:8" s="42" customFormat="1" x14ac:dyDescent="0.2">
      <c r="A448" s="38"/>
      <c r="B448" s="39" t="s">
        <v>427</v>
      </c>
      <c r="C448" s="40">
        <v>1</v>
      </c>
      <c r="D448" s="40">
        <v>0</v>
      </c>
      <c r="E448" s="41">
        <f t="shared" si="51"/>
        <v>2.9940119760479044E-3</v>
      </c>
      <c r="F448" s="41" t="str">
        <f t="shared" si="52"/>
        <v/>
      </c>
      <c r="G448" s="41">
        <f t="shared" si="54"/>
        <v>-1</v>
      </c>
      <c r="H448" s="41">
        <f t="shared" si="53"/>
        <v>-2.9940119760479044E-3</v>
      </c>
    </row>
    <row r="449" spans="1:8" s="42" customFormat="1" x14ac:dyDescent="0.2">
      <c r="A449" s="38"/>
      <c r="B449" s="39" t="s">
        <v>428</v>
      </c>
      <c r="C449" s="40">
        <v>0</v>
      </c>
      <c r="D449" s="40">
        <v>0</v>
      </c>
      <c r="E449" s="41" t="str">
        <f t="shared" si="51"/>
        <v/>
      </c>
      <c r="F449" s="41" t="str">
        <f t="shared" si="52"/>
        <v/>
      </c>
      <c r="G449" s="41" t="str">
        <f t="shared" si="54"/>
        <v xml:space="preserve"> </v>
      </c>
      <c r="H449" s="41" t="str">
        <f t="shared" si="53"/>
        <v/>
      </c>
    </row>
    <row r="450" spans="1:8" s="42" customFormat="1" x14ac:dyDescent="0.2">
      <c r="A450" s="38"/>
      <c r="B450" s="39" t="s">
        <v>429</v>
      </c>
      <c r="C450" s="40">
        <v>1</v>
      </c>
      <c r="D450" s="40">
        <v>0</v>
      </c>
      <c r="E450" s="41">
        <f t="shared" si="51"/>
        <v>2.9940119760479044E-3</v>
      </c>
      <c r="F450" s="41" t="str">
        <f t="shared" si="52"/>
        <v/>
      </c>
      <c r="G450" s="41">
        <f t="shared" si="54"/>
        <v>-1</v>
      </c>
      <c r="H450" s="41">
        <f t="shared" si="53"/>
        <v>-2.9940119760479044E-3</v>
      </c>
    </row>
    <row r="451" spans="1:8" s="42" customFormat="1" x14ac:dyDescent="0.2">
      <c r="A451" s="38"/>
      <c r="B451" s="39" t="s">
        <v>430</v>
      </c>
      <c r="C451" s="40">
        <v>0</v>
      </c>
      <c r="D451" s="40">
        <v>0</v>
      </c>
      <c r="E451" s="41" t="str">
        <f t="shared" si="51"/>
        <v/>
      </c>
      <c r="F451" s="41" t="str">
        <f t="shared" si="52"/>
        <v/>
      </c>
      <c r="G451" s="41" t="str">
        <f t="shared" si="54"/>
        <v xml:space="preserve"> </v>
      </c>
      <c r="H451" s="41" t="str">
        <f t="shared" si="53"/>
        <v/>
      </c>
    </row>
    <row r="452" spans="1:8" s="42" customFormat="1" x14ac:dyDescent="0.2">
      <c r="A452" s="38"/>
      <c r="B452" s="39" t="s">
        <v>431</v>
      </c>
      <c r="C452" s="40">
        <v>0</v>
      </c>
      <c r="D452" s="40">
        <v>0</v>
      </c>
      <c r="E452" s="41" t="str">
        <f t="shared" si="51"/>
        <v/>
      </c>
      <c r="F452" s="41" t="str">
        <f t="shared" si="52"/>
        <v/>
      </c>
      <c r="G452" s="41" t="str">
        <f t="shared" si="54"/>
        <v xml:space="preserve"> </v>
      </c>
      <c r="H452" s="41" t="str">
        <f t="shared" si="53"/>
        <v/>
      </c>
    </row>
    <row r="453" spans="1:8" s="42" customFormat="1" x14ac:dyDescent="0.2">
      <c r="A453" s="38"/>
      <c r="B453" s="39" t="s">
        <v>432</v>
      </c>
      <c r="C453" s="40">
        <v>0</v>
      </c>
      <c r="D453" s="40">
        <v>0</v>
      </c>
      <c r="E453" s="41" t="str">
        <f t="shared" si="51"/>
        <v/>
      </c>
      <c r="F453" s="41" t="str">
        <f t="shared" si="52"/>
        <v/>
      </c>
      <c r="G453" s="41" t="str">
        <f t="shared" si="54"/>
        <v xml:space="preserve"> </v>
      </c>
      <c r="H453" s="41" t="str">
        <f t="shared" si="53"/>
        <v/>
      </c>
    </row>
    <row r="454" spans="1:8" s="42" customFormat="1" x14ac:dyDescent="0.2">
      <c r="A454" s="38"/>
      <c r="B454" s="39" t="s">
        <v>433</v>
      </c>
      <c r="C454" s="40">
        <v>0</v>
      </c>
      <c r="D454" s="40">
        <v>0</v>
      </c>
      <c r="E454" s="41" t="str">
        <f t="shared" si="51"/>
        <v/>
      </c>
      <c r="F454" s="41" t="str">
        <f t="shared" si="52"/>
        <v/>
      </c>
      <c r="G454" s="41" t="str">
        <f t="shared" si="54"/>
        <v xml:space="preserve"> </v>
      </c>
      <c r="H454" s="41" t="str">
        <f t="shared" si="53"/>
        <v/>
      </c>
    </row>
    <row r="455" spans="1:8" s="42" customFormat="1" x14ac:dyDescent="0.2">
      <c r="A455" s="38"/>
      <c r="B455" s="39" t="s">
        <v>434</v>
      </c>
      <c r="C455" s="40">
        <v>0</v>
      </c>
      <c r="D455" s="40">
        <v>0</v>
      </c>
      <c r="E455" s="41" t="str">
        <f t="shared" si="51"/>
        <v/>
      </c>
      <c r="F455" s="41" t="str">
        <f t="shared" si="52"/>
        <v/>
      </c>
      <c r="G455" s="41" t="str">
        <f t="shared" si="54"/>
        <v xml:space="preserve"> </v>
      </c>
      <c r="H455" s="41" t="str">
        <f t="shared" si="53"/>
        <v/>
      </c>
    </row>
    <row r="456" spans="1:8" s="42" customFormat="1" x14ac:dyDescent="0.2">
      <c r="A456" s="38"/>
      <c r="B456" s="39" t="s">
        <v>435</v>
      </c>
      <c r="C456" s="40">
        <v>19</v>
      </c>
      <c r="D456" s="40">
        <v>0</v>
      </c>
      <c r="E456" s="41">
        <f t="shared" si="51"/>
        <v>5.6886227544910177E-2</v>
      </c>
      <c r="F456" s="41" t="str">
        <f t="shared" si="52"/>
        <v/>
      </c>
      <c r="G456" s="41">
        <f t="shared" si="54"/>
        <v>-1</v>
      </c>
      <c r="H456" s="41">
        <f t="shared" si="53"/>
        <v>-5.6886227544910177E-2</v>
      </c>
    </row>
    <row r="457" spans="1:8" s="42" customFormat="1" x14ac:dyDescent="0.2">
      <c r="A457" s="38"/>
      <c r="B457" s="39" t="s">
        <v>436</v>
      </c>
      <c r="C457" s="40">
        <v>0</v>
      </c>
      <c r="D457" s="40">
        <v>0</v>
      </c>
      <c r="E457" s="41" t="str">
        <f t="shared" si="51"/>
        <v/>
      </c>
      <c r="F457" s="41" t="str">
        <f t="shared" si="52"/>
        <v/>
      </c>
      <c r="G457" s="41" t="str">
        <f t="shared" si="54"/>
        <v xml:space="preserve"> </v>
      </c>
      <c r="H457" s="41" t="str">
        <f t="shared" si="53"/>
        <v/>
      </c>
    </row>
    <row r="458" spans="1:8" s="42" customFormat="1" ht="25.5" x14ac:dyDescent="0.2">
      <c r="A458" s="38"/>
      <c r="B458" s="39" t="s">
        <v>437</v>
      </c>
      <c r="C458" s="40">
        <v>0</v>
      </c>
      <c r="D458" s="40">
        <v>0</v>
      </c>
      <c r="E458" s="41" t="str">
        <f t="shared" si="51"/>
        <v/>
      </c>
      <c r="F458" s="41" t="str">
        <f t="shared" si="52"/>
        <v/>
      </c>
      <c r="G458" s="41" t="str">
        <f t="shared" si="54"/>
        <v xml:space="preserve"> </v>
      </c>
      <c r="H458" s="41" t="str">
        <f t="shared" si="53"/>
        <v/>
      </c>
    </row>
    <row r="459" spans="1:8" s="42" customFormat="1" ht="25.5" x14ac:dyDescent="0.2">
      <c r="A459" s="38"/>
      <c r="B459" s="39" t="s">
        <v>438</v>
      </c>
      <c r="C459" s="40">
        <v>0</v>
      </c>
      <c r="D459" s="40">
        <v>0</v>
      </c>
      <c r="E459" s="41" t="str">
        <f t="shared" si="51"/>
        <v/>
      </c>
      <c r="F459" s="41" t="str">
        <f t="shared" si="52"/>
        <v/>
      </c>
      <c r="G459" s="41" t="str">
        <f t="shared" si="54"/>
        <v xml:space="preserve"> </v>
      </c>
      <c r="H459" s="41" t="str">
        <f t="shared" si="53"/>
        <v/>
      </c>
    </row>
    <row r="460" spans="1:8" s="42" customFormat="1" ht="25.5" x14ac:dyDescent="0.2">
      <c r="A460" s="38"/>
      <c r="B460" s="39" t="s">
        <v>439</v>
      </c>
      <c r="C460" s="40">
        <v>0</v>
      </c>
      <c r="D460" s="40">
        <v>0</v>
      </c>
      <c r="E460" s="41" t="str">
        <f t="shared" si="51"/>
        <v/>
      </c>
      <c r="F460" s="41" t="str">
        <f t="shared" si="52"/>
        <v/>
      </c>
      <c r="G460" s="41" t="str">
        <f t="shared" si="54"/>
        <v xml:space="preserve"> </v>
      </c>
      <c r="H460" s="41" t="str">
        <f t="shared" si="53"/>
        <v/>
      </c>
    </row>
    <row r="461" spans="1:8" s="42" customFormat="1" x14ac:dyDescent="0.2">
      <c r="A461" s="38"/>
      <c r="B461" s="39" t="s">
        <v>440</v>
      </c>
      <c r="C461" s="40">
        <v>1</v>
      </c>
      <c r="D461" s="40">
        <v>0</v>
      </c>
      <c r="E461" s="41">
        <f t="shared" si="51"/>
        <v>2.9940119760479044E-3</v>
      </c>
      <c r="F461" s="41" t="str">
        <f t="shared" si="52"/>
        <v/>
      </c>
      <c r="G461" s="41">
        <f t="shared" si="54"/>
        <v>-1</v>
      </c>
      <c r="H461" s="41">
        <f t="shared" si="53"/>
        <v>-2.9940119760479044E-3</v>
      </c>
    </row>
    <row r="462" spans="1:8" s="42" customFormat="1" ht="25.5" x14ac:dyDescent="0.2">
      <c r="A462" s="38"/>
      <c r="B462" s="39" t="s">
        <v>441</v>
      </c>
      <c r="C462" s="40">
        <v>0</v>
      </c>
      <c r="D462" s="40">
        <v>0</v>
      </c>
      <c r="E462" s="41" t="str">
        <f t="shared" si="51"/>
        <v/>
      </c>
      <c r="F462" s="41" t="str">
        <f t="shared" si="52"/>
        <v/>
      </c>
      <c r="G462" s="41" t="str">
        <f t="shared" si="54"/>
        <v xml:space="preserve"> </v>
      </c>
      <c r="H462" s="41" t="str">
        <f t="shared" si="53"/>
        <v/>
      </c>
    </row>
    <row r="463" spans="1:8" s="42" customFormat="1" x14ac:dyDescent="0.2">
      <c r="A463" s="38"/>
      <c r="B463" s="39" t="s">
        <v>442</v>
      </c>
      <c r="C463" s="40">
        <v>0</v>
      </c>
      <c r="D463" s="40">
        <v>0</v>
      </c>
      <c r="E463" s="41" t="str">
        <f t="shared" si="51"/>
        <v/>
      </c>
      <c r="F463" s="41" t="str">
        <f t="shared" si="52"/>
        <v/>
      </c>
      <c r="G463" s="41" t="str">
        <f t="shared" si="54"/>
        <v xml:space="preserve"> </v>
      </c>
      <c r="H463" s="41" t="str">
        <f t="shared" si="53"/>
        <v/>
      </c>
    </row>
    <row r="464" spans="1:8" s="42" customFormat="1" x14ac:dyDescent="0.2">
      <c r="A464" s="38"/>
      <c r="B464" s="39" t="s">
        <v>443</v>
      </c>
      <c r="C464" s="40">
        <v>0</v>
      </c>
      <c r="D464" s="40">
        <v>0</v>
      </c>
      <c r="E464" s="41" t="str">
        <f t="shared" si="51"/>
        <v/>
      </c>
      <c r="F464" s="41" t="str">
        <f t="shared" si="52"/>
        <v/>
      </c>
      <c r="G464" s="41" t="str">
        <f t="shared" si="54"/>
        <v xml:space="preserve"> </v>
      </c>
      <c r="H464" s="41" t="str">
        <f t="shared" si="53"/>
        <v/>
      </c>
    </row>
    <row r="465" spans="1:8" s="42" customFormat="1" x14ac:dyDescent="0.2">
      <c r="A465" s="38"/>
      <c r="B465" s="39" t="s">
        <v>444</v>
      </c>
      <c r="C465" s="40">
        <v>0</v>
      </c>
      <c r="D465" s="40">
        <v>0</v>
      </c>
      <c r="E465" s="41" t="str">
        <f t="shared" si="51"/>
        <v/>
      </c>
      <c r="F465" s="41" t="str">
        <f t="shared" si="52"/>
        <v/>
      </c>
      <c r="G465" s="41" t="str">
        <f t="shared" si="54"/>
        <v xml:space="preserve"> </v>
      </c>
      <c r="H465" s="41" t="str">
        <f t="shared" si="53"/>
        <v/>
      </c>
    </row>
    <row r="466" spans="1:8" s="42" customFormat="1" x14ac:dyDescent="0.2">
      <c r="A466" s="38"/>
      <c r="B466" s="39" t="s">
        <v>445</v>
      </c>
      <c r="C466" s="40">
        <v>1</v>
      </c>
      <c r="D466" s="40">
        <v>0</v>
      </c>
      <c r="E466" s="41">
        <f t="shared" si="51"/>
        <v>2.9940119760479044E-3</v>
      </c>
      <c r="F466" s="41" t="str">
        <f t="shared" si="52"/>
        <v/>
      </c>
      <c r="G466" s="41">
        <f t="shared" si="54"/>
        <v>-1</v>
      </c>
      <c r="H466" s="41">
        <f t="shared" si="53"/>
        <v>-2.9940119760479044E-3</v>
      </c>
    </row>
    <row r="467" spans="1:8" s="42" customFormat="1" x14ac:dyDescent="0.2">
      <c r="A467" s="38"/>
      <c r="B467" s="39" t="s">
        <v>446</v>
      </c>
      <c r="C467" s="40">
        <v>0</v>
      </c>
      <c r="D467" s="40">
        <v>0</v>
      </c>
      <c r="E467" s="41" t="str">
        <f t="shared" si="51"/>
        <v/>
      </c>
      <c r="F467" s="41" t="str">
        <f t="shared" si="52"/>
        <v/>
      </c>
      <c r="G467" s="41" t="str">
        <f t="shared" si="54"/>
        <v xml:space="preserve"> </v>
      </c>
      <c r="H467" s="41" t="str">
        <f t="shared" si="53"/>
        <v/>
      </c>
    </row>
    <row r="468" spans="1:8" s="42" customFormat="1" x14ac:dyDescent="0.2">
      <c r="A468" s="38"/>
      <c r="B468" s="39" t="s">
        <v>447</v>
      </c>
      <c r="C468" s="40">
        <v>0</v>
      </c>
      <c r="D468" s="40">
        <v>0</v>
      </c>
      <c r="E468" s="41" t="str">
        <f t="shared" si="51"/>
        <v/>
      </c>
      <c r="F468" s="41" t="str">
        <f t="shared" si="52"/>
        <v/>
      </c>
      <c r="G468" s="41" t="str">
        <f t="shared" si="54"/>
        <v xml:space="preserve"> </v>
      </c>
      <c r="H468" s="41" t="str">
        <f t="shared" si="53"/>
        <v/>
      </c>
    </row>
    <row r="469" spans="1:8" s="42" customFormat="1" x14ac:dyDescent="0.2">
      <c r="A469" s="38"/>
      <c r="B469" s="39" t="s">
        <v>448</v>
      </c>
      <c r="C469" s="40">
        <v>0</v>
      </c>
      <c r="D469" s="40">
        <v>0</v>
      </c>
      <c r="E469" s="41" t="str">
        <f t="shared" si="51"/>
        <v/>
      </c>
      <c r="F469" s="41" t="str">
        <f t="shared" si="52"/>
        <v/>
      </c>
      <c r="G469" s="41" t="str">
        <f t="shared" si="54"/>
        <v xml:space="preserve"> </v>
      </c>
      <c r="H469" s="41" t="str">
        <f t="shared" si="53"/>
        <v/>
      </c>
    </row>
    <row r="470" spans="1:8" s="42" customFormat="1" x14ac:dyDescent="0.2">
      <c r="A470" s="38"/>
      <c r="B470" s="39" t="s">
        <v>449</v>
      </c>
      <c r="C470" s="40">
        <v>1</v>
      </c>
      <c r="D470" s="40">
        <v>0</v>
      </c>
      <c r="E470" s="41">
        <f t="shared" si="51"/>
        <v>2.9940119760479044E-3</v>
      </c>
      <c r="F470" s="41" t="str">
        <f t="shared" si="52"/>
        <v/>
      </c>
      <c r="G470" s="41">
        <f t="shared" si="54"/>
        <v>-1</v>
      </c>
      <c r="H470" s="41">
        <f t="shared" si="53"/>
        <v>-2.9940119760479044E-3</v>
      </c>
    </row>
    <row r="471" spans="1:8" s="42" customFormat="1" x14ac:dyDescent="0.2">
      <c r="A471" s="38"/>
      <c r="B471" s="39" t="s">
        <v>450</v>
      </c>
      <c r="C471" s="40">
        <v>6</v>
      </c>
      <c r="D471" s="40">
        <v>0</v>
      </c>
      <c r="E471" s="41">
        <f t="shared" si="51"/>
        <v>1.7964071856287425E-2</v>
      </c>
      <c r="F471" s="41" t="str">
        <f t="shared" si="52"/>
        <v/>
      </c>
      <c r="G471" s="41">
        <f t="shared" si="54"/>
        <v>-1</v>
      </c>
      <c r="H471" s="41">
        <f t="shared" si="53"/>
        <v>-1.7964071856287425E-2</v>
      </c>
    </row>
    <row r="472" spans="1:8" s="42" customFormat="1" x14ac:dyDescent="0.2">
      <c r="A472" s="38"/>
      <c r="B472" s="39" t="s">
        <v>451</v>
      </c>
      <c r="C472" s="40">
        <v>0</v>
      </c>
      <c r="D472" s="40">
        <v>0</v>
      </c>
      <c r="E472" s="41" t="str">
        <f t="shared" si="51"/>
        <v/>
      </c>
      <c r="F472" s="41" t="str">
        <f t="shared" si="52"/>
        <v/>
      </c>
      <c r="G472" s="41" t="str">
        <f t="shared" si="54"/>
        <v xml:space="preserve"> </v>
      </c>
      <c r="H472" s="41" t="str">
        <f t="shared" si="53"/>
        <v/>
      </c>
    </row>
    <row r="473" spans="1:8" s="42" customFormat="1" x14ac:dyDescent="0.2">
      <c r="A473" s="38"/>
      <c r="B473" s="39" t="s">
        <v>452</v>
      </c>
      <c r="C473" s="40">
        <v>0</v>
      </c>
      <c r="D473" s="40">
        <v>0</v>
      </c>
      <c r="E473" s="41" t="str">
        <f t="shared" si="51"/>
        <v/>
      </c>
      <c r="F473" s="41" t="str">
        <f t="shared" si="52"/>
        <v/>
      </c>
      <c r="G473" s="41" t="str">
        <f t="shared" si="54"/>
        <v xml:space="preserve"> </v>
      </c>
      <c r="H473" s="41" t="str">
        <f t="shared" si="53"/>
        <v/>
      </c>
    </row>
    <row r="474" spans="1:8" s="42" customFormat="1" x14ac:dyDescent="0.2">
      <c r="A474" s="38"/>
      <c r="B474" s="39" t="s">
        <v>453</v>
      </c>
      <c r="C474" s="40">
        <v>0</v>
      </c>
      <c r="D474" s="40">
        <v>0</v>
      </c>
      <c r="E474" s="41" t="str">
        <f t="shared" si="51"/>
        <v/>
      </c>
      <c r="F474" s="41" t="str">
        <f t="shared" si="52"/>
        <v/>
      </c>
      <c r="G474" s="41" t="str">
        <f t="shared" si="54"/>
        <v xml:space="preserve"> </v>
      </c>
      <c r="H474" s="41" t="str">
        <f t="shared" si="53"/>
        <v/>
      </c>
    </row>
    <row r="475" spans="1:8" s="42" customFormat="1" x14ac:dyDescent="0.2">
      <c r="A475" s="38"/>
      <c r="B475" s="39" t="s">
        <v>454</v>
      </c>
      <c r="C475" s="40">
        <v>0</v>
      </c>
      <c r="D475" s="40">
        <v>0</v>
      </c>
      <c r="E475" s="41" t="str">
        <f t="shared" si="51"/>
        <v/>
      </c>
      <c r="F475" s="41" t="str">
        <f t="shared" si="52"/>
        <v/>
      </c>
      <c r="G475" s="41" t="str">
        <f t="shared" si="54"/>
        <v xml:space="preserve"> </v>
      </c>
      <c r="H475" s="41" t="str">
        <f t="shared" si="53"/>
        <v/>
      </c>
    </row>
    <row r="476" spans="1:8" s="42" customFormat="1" x14ac:dyDescent="0.2">
      <c r="A476" s="38"/>
      <c r="B476" s="39" t="s">
        <v>455</v>
      </c>
      <c r="C476" s="40">
        <v>0</v>
      </c>
      <c r="D476" s="40">
        <v>0</v>
      </c>
      <c r="E476" s="41" t="str">
        <f t="shared" si="51"/>
        <v/>
      </c>
      <c r="F476" s="41" t="str">
        <f t="shared" si="52"/>
        <v/>
      </c>
      <c r="G476" s="41" t="str">
        <f t="shared" si="54"/>
        <v xml:space="preserve"> </v>
      </c>
      <c r="H476" s="41" t="str">
        <f t="shared" si="53"/>
        <v/>
      </c>
    </row>
    <row r="477" spans="1:8" s="42" customFormat="1" x14ac:dyDescent="0.2">
      <c r="A477" s="38"/>
      <c r="B477" s="39" t="s">
        <v>456</v>
      </c>
      <c r="C477" s="40">
        <v>0</v>
      </c>
      <c r="D477" s="40">
        <v>0</v>
      </c>
      <c r="E477" s="41" t="str">
        <f t="shared" ref="E477:E540" si="55">+IF(C477=0,"",C477/C$349)</f>
        <v/>
      </c>
      <c r="F477" s="41" t="str">
        <f t="shared" ref="F477:F540" si="56">+IF(D477=0,"",D477/D$349)</f>
        <v/>
      </c>
      <c r="G477" s="41" t="str">
        <f t="shared" si="54"/>
        <v xml:space="preserve"> </v>
      </c>
      <c r="H477" s="41" t="str">
        <f t="shared" ref="H477:H540" si="57">+IF(OR(AND(E477=""),(G477="")),"",E477*G477)</f>
        <v/>
      </c>
    </row>
    <row r="478" spans="1:8" s="42" customFormat="1" x14ac:dyDescent="0.2">
      <c r="A478" s="38"/>
      <c r="B478" s="39" t="s">
        <v>457</v>
      </c>
      <c r="C478" s="40">
        <v>0</v>
      </c>
      <c r="D478" s="40">
        <v>0</v>
      </c>
      <c r="E478" s="41" t="str">
        <f t="shared" si="55"/>
        <v/>
      </c>
      <c r="F478" s="41" t="str">
        <f t="shared" si="56"/>
        <v/>
      </c>
      <c r="G478" s="41" t="str">
        <f t="shared" ref="G478:G541" si="58">+IF(AND(C478=0,D478=0)," ",IF(C478=0,1,IF(D478=0,-1,(D478-C478)/C478)))</f>
        <v xml:space="preserve"> </v>
      </c>
      <c r="H478" s="41" t="str">
        <f t="shared" si="57"/>
        <v/>
      </c>
    </row>
    <row r="479" spans="1:8" s="42" customFormat="1" x14ac:dyDescent="0.2">
      <c r="A479" s="38"/>
      <c r="B479" s="39" t="s">
        <v>458</v>
      </c>
      <c r="C479" s="40">
        <v>0</v>
      </c>
      <c r="D479" s="40">
        <v>0</v>
      </c>
      <c r="E479" s="41" t="str">
        <f t="shared" si="55"/>
        <v/>
      </c>
      <c r="F479" s="41" t="str">
        <f t="shared" si="56"/>
        <v/>
      </c>
      <c r="G479" s="41" t="str">
        <f t="shared" si="58"/>
        <v xml:space="preserve"> </v>
      </c>
      <c r="H479" s="41" t="str">
        <f t="shared" si="57"/>
        <v/>
      </c>
    </row>
    <row r="480" spans="1:8" s="42" customFormat="1" ht="25.5" x14ac:dyDescent="0.2">
      <c r="A480" s="38"/>
      <c r="B480" s="39" t="s">
        <v>459</v>
      </c>
      <c r="C480" s="40">
        <v>0</v>
      </c>
      <c r="D480" s="40">
        <v>0</v>
      </c>
      <c r="E480" s="41" t="str">
        <f t="shared" si="55"/>
        <v/>
      </c>
      <c r="F480" s="41" t="str">
        <f t="shared" si="56"/>
        <v/>
      </c>
      <c r="G480" s="41" t="str">
        <f t="shared" si="58"/>
        <v xml:space="preserve"> </v>
      </c>
      <c r="H480" s="41" t="str">
        <f t="shared" si="57"/>
        <v/>
      </c>
    </row>
    <row r="481" spans="1:8" s="42" customFormat="1" x14ac:dyDescent="0.2">
      <c r="A481" s="38"/>
      <c r="B481" s="39" t="s">
        <v>460</v>
      </c>
      <c r="C481" s="40">
        <v>0</v>
      </c>
      <c r="D481" s="40">
        <v>0</v>
      </c>
      <c r="E481" s="41" t="str">
        <f t="shared" si="55"/>
        <v/>
      </c>
      <c r="F481" s="41" t="str">
        <f t="shared" si="56"/>
        <v/>
      </c>
      <c r="G481" s="41" t="str">
        <f t="shared" si="58"/>
        <v xml:space="preserve"> </v>
      </c>
      <c r="H481" s="41" t="str">
        <f t="shared" si="57"/>
        <v/>
      </c>
    </row>
    <row r="482" spans="1:8" s="42" customFormat="1" x14ac:dyDescent="0.2">
      <c r="A482" s="38"/>
      <c r="B482" s="39" t="s">
        <v>461</v>
      </c>
      <c r="C482" s="40">
        <v>0</v>
      </c>
      <c r="D482" s="40">
        <v>0</v>
      </c>
      <c r="E482" s="41" t="str">
        <f t="shared" si="55"/>
        <v/>
      </c>
      <c r="F482" s="41" t="str">
        <f t="shared" si="56"/>
        <v/>
      </c>
      <c r="G482" s="41" t="str">
        <f t="shared" si="58"/>
        <v xml:space="preserve"> </v>
      </c>
      <c r="H482" s="41" t="str">
        <f t="shared" si="57"/>
        <v/>
      </c>
    </row>
    <row r="483" spans="1:8" s="42" customFormat="1" x14ac:dyDescent="0.2">
      <c r="A483" s="38"/>
      <c r="B483" s="39" t="s">
        <v>462</v>
      </c>
      <c r="C483" s="40">
        <v>0</v>
      </c>
      <c r="D483" s="40">
        <v>0</v>
      </c>
      <c r="E483" s="41" t="str">
        <f t="shared" si="55"/>
        <v/>
      </c>
      <c r="F483" s="41" t="str">
        <f t="shared" si="56"/>
        <v/>
      </c>
      <c r="G483" s="41" t="str">
        <f t="shared" si="58"/>
        <v xml:space="preserve"> </v>
      </c>
      <c r="H483" s="41" t="str">
        <f t="shared" si="57"/>
        <v/>
      </c>
    </row>
    <row r="484" spans="1:8" s="42" customFormat="1" x14ac:dyDescent="0.2">
      <c r="A484" s="38"/>
      <c r="B484" s="39" t="s">
        <v>463</v>
      </c>
      <c r="C484" s="40">
        <v>0</v>
      </c>
      <c r="D484" s="40">
        <v>0</v>
      </c>
      <c r="E484" s="41" t="str">
        <f t="shared" si="55"/>
        <v/>
      </c>
      <c r="F484" s="41" t="str">
        <f t="shared" si="56"/>
        <v/>
      </c>
      <c r="G484" s="41" t="str">
        <f t="shared" si="58"/>
        <v xml:space="preserve"> </v>
      </c>
      <c r="H484" s="41" t="str">
        <f t="shared" si="57"/>
        <v/>
      </c>
    </row>
    <row r="485" spans="1:8" s="42" customFormat="1" x14ac:dyDescent="0.2">
      <c r="A485" s="38"/>
      <c r="B485" s="39" t="s">
        <v>464</v>
      </c>
      <c r="C485" s="40">
        <v>0</v>
      </c>
      <c r="D485" s="40">
        <v>0</v>
      </c>
      <c r="E485" s="41" t="str">
        <f t="shared" si="55"/>
        <v/>
      </c>
      <c r="F485" s="41" t="str">
        <f t="shared" si="56"/>
        <v/>
      </c>
      <c r="G485" s="41" t="str">
        <f t="shared" si="58"/>
        <v xml:space="preserve"> </v>
      </c>
      <c r="H485" s="41" t="str">
        <f t="shared" si="57"/>
        <v/>
      </c>
    </row>
    <row r="486" spans="1:8" s="42" customFormat="1" x14ac:dyDescent="0.2">
      <c r="A486" s="38"/>
      <c r="B486" s="39" t="s">
        <v>465</v>
      </c>
      <c r="C486" s="40">
        <v>0</v>
      </c>
      <c r="D486" s="40">
        <v>0</v>
      </c>
      <c r="E486" s="41" t="str">
        <f t="shared" si="55"/>
        <v/>
      </c>
      <c r="F486" s="41" t="str">
        <f t="shared" si="56"/>
        <v/>
      </c>
      <c r="G486" s="41" t="str">
        <f t="shared" si="58"/>
        <v xml:space="preserve"> </v>
      </c>
      <c r="H486" s="41" t="str">
        <f t="shared" si="57"/>
        <v/>
      </c>
    </row>
    <row r="487" spans="1:8" s="42" customFormat="1" x14ac:dyDescent="0.2">
      <c r="A487" s="38"/>
      <c r="B487" s="39" t="s">
        <v>466</v>
      </c>
      <c r="C487" s="40">
        <v>0</v>
      </c>
      <c r="D487" s="40">
        <v>0</v>
      </c>
      <c r="E487" s="41" t="str">
        <f t="shared" si="55"/>
        <v/>
      </c>
      <c r="F487" s="41" t="str">
        <f t="shared" si="56"/>
        <v/>
      </c>
      <c r="G487" s="41" t="str">
        <f t="shared" si="58"/>
        <v xml:space="preserve"> </v>
      </c>
      <c r="H487" s="41" t="str">
        <f t="shared" si="57"/>
        <v/>
      </c>
    </row>
    <row r="488" spans="1:8" s="42" customFormat="1" x14ac:dyDescent="0.2">
      <c r="A488" s="38"/>
      <c r="B488" s="39" t="s">
        <v>467</v>
      </c>
      <c r="C488" s="40">
        <v>0</v>
      </c>
      <c r="D488" s="40">
        <v>0</v>
      </c>
      <c r="E488" s="41" t="str">
        <f t="shared" si="55"/>
        <v/>
      </c>
      <c r="F488" s="41" t="str">
        <f t="shared" si="56"/>
        <v/>
      </c>
      <c r="G488" s="41" t="str">
        <f t="shared" si="58"/>
        <v xml:space="preserve"> </v>
      </c>
      <c r="H488" s="41" t="str">
        <f t="shared" si="57"/>
        <v/>
      </c>
    </row>
    <row r="489" spans="1:8" s="42" customFormat="1" x14ac:dyDescent="0.2">
      <c r="A489" s="38"/>
      <c r="B489" s="39" t="s">
        <v>468</v>
      </c>
      <c r="C489" s="40">
        <v>0</v>
      </c>
      <c r="D489" s="40">
        <v>0</v>
      </c>
      <c r="E489" s="41" t="str">
        <f t="shared" si="55"/>
        <v/>
      </c>
      <c r="F489" s="41" t="str">
        <f t="shared" si="56"/>
        <v/>
      </c>
      <c r="G489" s="41" t="str">
        <f t="shared" si="58"/>
        <v xml:space="preserve"> </v>
      </c>
      <c r="H489" s="41" t="str">
        <f t="shared" si="57"/>
        <v/>
      </c>
    </row>
    <row r="490" spans="1:8" s="42" customFormat="1" x14ac:dyDescent="0.2">
      <c r="A490" s="38"/>
      <c r="B490" s="39" t="s">
        <v>469</v>
      </c>
      <c r="C490" s="40">
        <v>3</v>
      </c>
      <c r="D490" s="40">
        <v>0</v>
      </c>
      <c r="E490" s="41">
        <f t="shared" si="55"/>
        <v>8.9820359281437123E-3</v>
      </c>
      <c r="F490" s="41" t="str">
        <f t="shared" si="56"/>
        <v/>
      </c>
      <c r="G490" s="41">
        <f t="shared" si="58"/>
        <v>-1</v>
      </c>
      <c r="H490" s="41">
        <f t="shared" si="57"/>
        <v>-8.9820359281437123E-3</v>
      </c>
    </row>
    <row r="491" spans="1:8" s="42" customFormat="1" x14ac:dyDescent="0.2">
      <c r="A491" s="38"/>
      <c r="B491" s="39" t="s">
        <v>470</v>
      </c>
      <c r="C491" s="40">
        <v>0</v>
      </c>
      <c r="D491" s="40">
        <v>0</v>
      </c>
      <c r="E491" s="41" t="str">
        <f t="shared" si="55"/>
        <v/>
      </c>
      <c r="F491" s="41" t="str">
        <f t="shared" si="56"/>
        <v/>
      </c>
      <c r="G491" s="41" t="str">
        <f t="shared" si="58"/>
        <v xml:space="preserve"> </v>
      </c>
      <c r="H491" s="41" t="str">
        <f t="shared" si="57"/>
        <v/>
      </c>
    </row>
    <row r="492" spans="1:8" s="42" customFormat="1" ht="25.5" x14ac:dyDescent="0.2">
      <c r="A492" s="38"/>
      <c r="B492" s="39" t="s">
        <v>471</v>
      </c>
      <c r="C492" s="40">
        <v>0</v>
      </c>
      <c r="D492" s="40">
        <v>0</v>
      </c>
      <c r="E492" s="41" t="str">
        <f t="shared" si="55"/>
        <v/>
      </c>
      <c r="F492" s="41" t="str">
        <f t="shared" si="56"/>
        <v/>
      </c>
      <c r="G492" s="41" t="str">
        <f t="shared" si="58"/>
        <v xml:space="preserve"> </v>
      </c>
      <c r="H492" s="41" t="str">
        <f t="shared" si="57"/>
        <v/>
      </c>
    </row>
    <row r="493" spans="1:8" s="42" customFormat="1" x14ac:dyDescent="0.2">
      <c r="A493" s="38"/>
      <c r="B493" s="39" t="s">
        <v>472</v>
      </c>
      <c r="C493" s="40">
        <v>0</v>
      </c>
      <c r="D493" s="40">
        <v>0</v>
      </c>
      <c r="E493" s="41" t="str">
        <f t="shared" si="55"/>
        <v/>
      </c>
      <c r="F493" s="41" t="str">
        <f t="shared" si="56"/>
        <v/>
      </c>
      <c r="G493" s="41" t="str">
        <f t="shared" si="58"/>
        <v xml:space="preserve"> </v>
      </c>
      <c r="H493" s="41" t="str">
        <f t="shared" si="57"/>
        <v/>
      </c>
    </row>
    <row r="494" spans="1:8" s="42" customFormat="1" ht="25.5" x14ac:dyDescent="0.2">
      <c r="A494" s="38"/>
      <c r="B494" s="39" t="s">
        <v>473</v>
      </c>
      <c r="C494" s="40">
        <v>0</v>
      </c>
      <c r="D494" s="40">
        <v>0</v>
      </c>
      <c r="E494" s="41" t="str">
        <f t="shared" si="55"/>
        <v/>
      </c>
      <c r="F494" s="41" t="str">
        <f t="shared" si="56"/>
        <v/>
      </c>
      <c r="G494" s="41" t="str">
        <f t="shared" si="58"/>
        <v xml:space="preserve"> </v>
      </c>
      <c r="H494" s="41" t="str">
        <f t="shared" si="57"/>
        <v/>
      </c>
    </row>
    <row r="495" spans="1:8" s="42" customFormat="1" x14ac:dyDescent="0.2">
      <c r="A495" s="38"/>
      <c r="B495" s="39" t="s">
        <v>474</v>
      </c>
      <c r="C495" s="40">
        <v>0</v>
      </c>
      <c r="D495" s="40">
        <v>0</v>
      </c>
      <c r="E495" s="41" t="str">
        <f t="shared" si="55"/>
        <v/>
      </c>
      <c r="F495" s="41" t="str">
        <f t="shared" si="56"/>
        <v/>
      </c>
      <c r="G495" s="41" t="str">
        <f t="shared" si="58"/>
        <v xml:space="preserve"> </v>
      </c>
      <c r="H495" s="41" t="str">
        <f t="shared" si="57"/>
        <v/>
      </c>
    </row>
    <row r="496" spans="1:8" s="42" customFormat="1" ht="25.5" x14ac:dyDescent="0.2">
      <c r="A496" s="38"/>
      <c r="B496" s="39" t="s">
        <v>475</v>
      </c>
      <c r="C496" s="40">
        <v>0</v>
      </c>
      <c r="D496" s="40">
        <v>0</v>
      </c>
      <c r="E496" s="41" t="str">
        <f t="shared" si="55"/>
        <v/>
      </c>
      <c r="F496" s="41" t="str">
        <f t="shared" si="56"/>
        <v/>
      </c>
      <c r="G496" s="41" t="str">
        <f t="shared" si="58"/>
        <v xml:space="preserve"> </v>
      </c>
      <c r="H496" s="41" t="str">
        <f t="shared" si="57"/>
        <v/>
      </c>
    </row>
    <row r="497" spans="1:8" s="42" customFormat="1" x14ac:dyDescent="0.2">
      <c r="A497" s="38"/>
      <c r="B497" s="39" t="s">
        <v>476</v>
      </c>
      <c r="C497" s="40">
        <v>0</v>
      </c>
      <c r="D497" s="40">
        <v>0</v>
      </c>
      <c r="E497" s="41" t="str">
        <f t="shared" si="55"/>
        <v/>
      </c>
      <c r="F497" s="41" t="str">
        <f t="shared" si="56"/>
        <v/>
      </c>
      <c r="G497" s="41" t="str">
        <f t="shared" si="58"/>
        <v xml:space="preserve"> </v>
      </c>
      <c r="H497" s="41" t="str">
        <f t="shared" si="57"/>
        <v/>
      </c>
    </row>
    <row r="498" spans="1:8" s="42" customFormat="1" ht="25.5" x14ac:dyDescent="0.2">
      <c r="A498" s="38"/>
      <c r="B498" s="39" t="s">
        <v>477</v>
      </c>
      <c r="C498" s="40">
        <v>0</v>
      </c>
      <c r="D498" s="40">
        <v>0</v>
      </c>
      <c r="E498" s="41" t="str">
        <f t="shared" si="55"/>
        <v/>
      </c>
      <c r="F498" s="41" t="str">
        <f t="shared" si="56"/>
        <v/>
      </c>
      <c r="G498" s="41" t="str">
        <f t="shared" si="58"/>
        <v xml:space="preserve"> </v>
      </c>
      <c r="H498" s="41" t="str">
        <f t="shared" si="57"/>
        <v/>
      </c>
    </row>
    <row r="499" spans="1:8" s="42" customFormat="1" ht="25.5" x14ac:dyDescent="0.2">
      <c r="A499" s="38"/>
      <c r="B499" s="39" t="s">
        <v>478</v>
      </c>
      <c r="C499" s="40">
        <v>0</v>
      </c>
      <c r="D499" s="40">
        <v>0</v>
      </c>
      <c r="E499" s="41" t="str">
        <f t="shared" si="55"/>
        <v/>
      </c>
      <c r="F499" s="41" t="str">
        <f t="shared" si="56"/>
        <v/>
      </c>
      <c r="G499" s="41" t="str">
        <f t="shared" si="58"/>
        <v xml:space="preserve"> </v>
      </c>
      <c r="H499" s="41" t="str">
        <f t="shared" si="57"/>
        <v/>
      </c>
    </row>
    <row r="500" spans="1:8" s="42" customFormat="1" ht="25.5" x14ac:dyDescent="0.2">
      <c r="A500" s="38"/>
      <c r="B500" s="39" t="s">
        <v>479</v>
      </c>
      <c r="C500" s="40">
        <v>0</v>
      </c>
      <c r="D500" s="40">
        <v>0</v>
      </c>
      <c r="E500" s="41" t="str">
        <f t="shared" si="55"/>
        <v/>
      </c>
      <c r="F500" s="41" t="str">
        <f t="shared" si="56"/>
        <v/>
      </c>
      <c r="G500" s="41" t="str">
        <f t="shared" si="58"/>
        <v xml:space="preserve"> </v>
      </c>
      <c r="H500" s="41" t="str">
        <f t="shared" si="57"/>
        <v/>
      </c>
    </row>
    <row r="501" spans="1:8" s="42" customFormat="1" ht="25.5" x14ac:dyDescent="0.2">
      <c r="A501" s="38"/>
      <c r="B501" s="39" t="s">
        <v>480</v>
      </c>
      <c r="C501" s="40">
        <v>0</v>
      </c>
      <c r="D501" s="40">
        <v>0</v>
      </c>
      <c r="E501" s="41" t="str">
        <f t="shared" si="55"/>
        <v/>
      </c>
      <c r="F501" s="41" t="str">
        <f t="shared" si="56"/>
        <v/>
      </c>
      <c r="G501" s="41" t="str">
        <f t="shared" si="58"/>
        <v xml:space="preserve"> </v>
      </c>
      <c r="H501" s="41" t="str">
        <f t="shared" si="57"/>
        <v/>
      </c>
    </row>
    <row r="502" spans="1:8" s="42" customFormat="1" ht="25.5" x14ac:dyDescent="0.2">
      <c r="A502" s="38"/>
      <c r="B502" s="39" t="s">
        <v>481</v>
      </c>
      <c r="C502" s="40">
        <v>0</v>
      </c>
      <c r="D502" s="40">
        <v>0</v>
      </c>
      <c r="E502" s="41" t="str">
        <f t="shared" si="55"/>
        <v/>
      </c>
      <c r="F502" s="41" t="str">
        <f t="shared" si="56"/>
        <v/>
      </c>
      <c r="G502" s="41" t="str">
        <f t="shared" si="58"/>
        <v xml:space="preserve"> </v>
      </c>
      <c r="H502" s="41" t="str">
        <f t="shared" si="57"/>
        <v/>
      </c>
    </row>
    <row r="503" spans="1:8" s="42" customFormat="1" ht="25.5" x14ac:dyDescent="0.2">
      <c r="A503" s="38"/>
      <c r="B503" s="39" t="s">
        <v>482</v>
      </c>
      <c r="C503" s="40">
        <v>0</v>
      </c>
      <c r="D503" s="40">
        <v>0</v>
      </c>
      <c r="E503" s="41" t="str">
        <f t="shared" si="55"/>
        <v/>
      </c>
      <c r="F503" s="41" t="str">
        <f t="shared" si="56"/>
        <v/>
      </c>
      <c r="G503" s="41" t="str">
        <f t="shared" si="58"/>
        <v xml:space="preserve"> </v>
      </c>
      <c r="H503" s="41" t="str">
        <f t="shared" si="57"/>
        <v/>
      </c>
    </row>
    <row r="504" spans="1:8" s="42" customFormat="1" ht="25.5" x14ac:dyDescent="0.2">
      <c r="A504" s="38"/>
      <c r="B504" s="39" t="s">
        <v>483</v>
      </c>
      <c r="C504" s="40">
        <v>0</v>
      </c>
      <c r="D504" s="40">
        <v>0</v>
      </c>
      <c r="E504" s="41" t="str">
        <f t="shared" si="55"/>
        <v/>
      </c>
      <c r="F504" s="41" t="str">
        <f t="shared" si="56"/>
        <v/>
      </c>
      <c r="G504" s="41" t="str">
        <f t="shared" si="58"/>
        <v xml:space="preserve"> </v>
      </c>
      <c r="H504" s="41" t="str">
        <f t="shared" si="57"/>
        <v/>
      </c>
    </row>
    <row r="505" spans="1:8" s="42" customFormat="1" ht="25.5" x14ac:dyDescent="0.2">
      <c r="A505" s="38"/>
      <c r="B505" s="39" t="s">
        <v>484</v>
      </c>
      <c r="C505" s="40">
        <v>0</v>
      </c>
      <c r="D505" s="40">
        <v>0</v>
      </c>
      <c r="E505" s="41" t="str">
        <f t="shared" si="55"/>
        <v/>
      </c>
      <c r="F505" s="41" t="str">
        <f t="shared" si="56"/>
        <v/>
      </c>
      <c r="G505" s="41" t="str">
        <f t="shared" si="58"/>
        <v xml:space="preserve"> </v>
      </c>
      <c r="H505" s="41" t="str">
        <f t="shared" si="57"/>
        <v/>
      </c>
    </row>
    <row r="506" spans="1:8" s="42" customFormat="1" ht="25.5" x14ac:dyDescent="0.2">
      <c r="A506" s="38"/>
      <c r="B506" s="39" t="s">
        <v>485</v>
      </c>
      <c r="C506" s="40">
        <v>0</v>
      </c>
      <c r="D506" s="40">
        <v>0</v>
      </c>
      <c r="E506" s="41" t="str">
        <f t="shared" si="55"/>
        <v/>
      </c>
      <c r="F506" s="41" t="str">
        <f t="shared" si="56"/>
        <v/>
      </c>
      <c r="G506" s="41" t="str">
        <f t="shared" si="58"/>
        <v xml:space="preserve"> </v>
      </c>
      <c r="H506" s="41" t="str">
        <f t="shared" si="57"/>
        <v/>
      </c>
    </row>
    <row r="507" spans="1:8" s="42" customFormat="1" x14ac:dyDescent="0.2">
      <c r="A507" s="38"/>
      <c r="B507" s="39" t="s">
        <v>486</v>
      </c>
      <c r="C507" s="40">
        <v>0</v>
      </c>
      <c r="D507" s="40">
        <v>0</v>
      </c>
      <c r="E507" s="41" t="str">
        <f t="shared" si="55"/>
        <v/>
      </c>
      <c r="F507" s="41" t="str">
        <f t="shared" si="56"/>
        <v/>
      </c>
      <c r="G507" s="41" t="str">
        <f t="shared" si="58"/>
        <v xml:space="preserve"> </v>
      </c>
      <c r="H507" s="41" t="str">
        <f t="shared" si="57"/>
        <v/>
      </c>
    </row>
    <row r="508" spans="1:8" s="42" customFormat="1" ht="25.5" x14ac:dyDescent="0.2">
      <c r="A508" s="38"/>
      <c r="B508" s="39" t="s">
        <v>487</v>
      </c>
      <c r="C508" s="40">
        <v>0</v>
      </c>
      <c r="D508" s="40">
        <v>0</v>
      </c>
      <c r="E508" s="41" t="str">
        <f t="shared" si="55"/>
        <v/>
      </c>
      <c r="F508" s="41" t="str">
        <f t="shared" si="56"/>
        <v/>
      </c>
      <c r="G508" s="41" t="str">
        <f t="shared" si="58"/>
        <v xml:space="preserve"> </v>
      </c>
      <c r="H508" s="41" t="str">
        <f t="shared" si="57"/>
        <v/>
      </c>
    </row>
    <row r="509" spans="1:8" s="42" customFormat="1" x14ac:dyDescent="0.2">
      <c r="A509" s="38"/>
      <c r="B509" s="39" t="s">
        <v>488</v>
      </c>
      <c r="C509" s="40">
        <v>0</v>
      </c>
      <c r="D509" s="40">
        <v>1</v>
      </c>
      <c r="E509" s="41" t="str">
        <f t="shared" si="55"/>
        <v/>
      </c>
      <c r="F509" s="41">
        <f t="shared" si="56"/>
        <v>1.4285714285714285E-2</v>
      </c>
      <c r="G509" s="41">
        <f t="shared" si="58"/>
        <v>1</v>
      </c>
      <c r="H509" s="41" t="str">
        <f t="shared" si="57"/>
        <v/>
      </c>
    </row>
    <row r="510" spans="1:8" s="42" customFormat="1" x14ac:dyDescent="0.2">
      <c r="A510" s="38"/>
      <c r="B510" s="39" t="s">
        <v>489</v>
      </c>
      <c r="C510" s="40">
        <v>5</v>
      </c>
      <c r="D510" s="40">
        <v>0</v>
      </c>
      <c r="E510" s="41">
        <f t="shared" si="55"/>
        <v>1.4970059880239521E-2</v>
      </c>
      <c r="F510" s="41" t="str">
        <f t="shared" si="56"/>
        <v/>
      </c>
      <c r="G510" s="41">
        <f t="shared" si="58"/>
        <v>-1</v>
      </c>
      <c r="H510" s="41">
        <f t="shared" si="57"/>
        <v>-1.4970059880239521E-2</v>
      </c>
    </row>
    <row r="511" spans="1:8" s="42" customFormat="1" x14ac:dyDescent="0.2">
      <c r="A511" s="38"/>
      <c r="B511" s="39" t="s">
        <v>490</v>
      </c>
      <c r="C511" s="40">
        <v>0</v>
      </c>
      <c r="D511" s="40">
        <v>2</v>
      </c>
      <c r="E511" s="41" t="str">
        <f t="shared" si="55"/>
        <v/>
      </c>
      <c r="F511" s="41">
        <f t="shared" si="56"/>
        <v>2.8571428571428571E-2</v>
      </c>
      <c r="G511" s="41">
        <f t="shared" si="58"/>
        <v>1</v>
      </c>
      <c r="H511" s="41" t="str">
        <f t="shared" si="57"/>
        <v/>
      </c>
    </row>
    <row r="512" spans="1:8" s="42" customFormat="1" ht="38.25" x14ac:dyDescent="0.2">
      <c r="A512" s="38"/>
      <c r="B512" s="39" t="s">
        <v>491</v>
      </c>
      <c r="C512" s="40">
        <v>0</v>
      </c>
      <c r="D512" s="40">
        <v>0</v>
      </c>
      <c r="E512" s="41" t="str">
        <f t="shared" si="55"/>
        <v/>
      </c>
      <c r="F512" s="41" t="str">
        <f t="shared" si="56"/>
        <v/>
      </c>
      <c r="G512" s="41" t="str">
        <f t="shared" si="58"/>
        <v xml:space="preserve"> </v>
      </c>
      <c r="H512" s="41" t="str">
        <f t="shared" si="57"/>
        <v/>
      </c>
    </row>
    <row r="513" spans="1:8" s="42" customFormat="1" x14ac:dyDescent="0.2">
      <c r="A513" s="38"/>
      <c r="B513" s="39" t="s">
        <v>492</v>
      </c>
      <c r="C513" s="40">
        <v>0</v>
      </c>
      <c r="D513" s="40">
        <v>0</v>
      </c>
      <c r="E513" s="41" t="str">
        <f t="shared" si="55"/>
        <v/>
      </c>
      <c r="F513" s="41" t="str">
        <f t="shared" si="56"/>
        <v/>
      </c>
      <c r="G513" s="41" t="str">
        <f t="shared" si="58"/>
        <v xml:space="preserve"> </v>
      </c>
      <c r="H513" s="41" t="str">
        <f t="shared" si="57"/>
        <v/>
      </c>
    </row>
    <row r="514" spans="1:8" s="42" customFormat="1" ht="25.5" x14ac:dyDescent="0.2">
      <c r="A514" s="38"/>
      <c r="B514" s="39" t="s">
        <v>493</v>
      </c>
      <c r="C514" s="40">
        <v>1</v>
      </c>
      <c r="D514" s="40">
        <v>0</v>
      </c>
      <c r="E514" s="41">
        <f t="shared" si="55"/>
        <v>2.9940119760479044E-3</v>
      </c>
      <c r="F514" s="41" t="str">
        <f t="shared" si="56"/>
        <v/>
      </c>
      <c r="G514" s="41">
        <f t="shared" si="58"/>
        <v>-1</v>
      </c>
      <c r="H514" s="41">
        <f t="shared" si="57"/>
        <v>-2.9940119760479044E-3</v>
      </c>
    </row>
    <row r="515" spans="1:8" s="42" customFormat="1" ht="25.5" x14ac:dyDescent="0.2">
      <c r="A515" s="38"/>
      <c r="B515" s="39" t="s">
        <v>494</v>
      </c>
      <c r="C515" s="40">
        <v>1</v>
      </c>
      <c r="D515" s="40">
        <v>0</v>
      </c>
      <c r="E515" s="41">
        <f t="shared" si="55"/>
        <v>2.9940119760479044E-3</v>
      </c>
      <c r="F515" s="41" t="str">
        <f t="shared" si="56"/>
        <v/>
      </c>
      <c r="G515" s="41">
        <f t="shared" si="58"/>
        <v>-1</v>
      </c>
      <c r="H515" s="41">
        <f t="shared" si="57"/>
        <v>-2.9940119760479044E-3</v>
      </c>
    </row>
    <row r="516" spans="1:8" s="42" customFormat="1" x14ac:dyDescent="0.2">
      <c r="A516" s="38"/>
      <c r="B516" s="39" t="s">
        <v>495</v>
      </c>
      <c r="C516" s="40">
        <v>0</v>
      </c>
      <c r="D516" s="40">
        <v>0</v>
      </c>
      <c r="E516" s="41" t="str">
        <f t="shared" si="55"/>
        <v/>
      </c>
      <c r="F516" s="41" t="str">
        <f t="shared" si="56"/>
        <v/>
      </c>
      <c r="G516" s="41" t="str">
        <f t="shared" si="58"/>
        <v xml:space="preserve"> </v>
      </c>
      <c r="H516" s="41" t="str">
        <f t="shared" si="57"/>
        <v/>
      </c>
    </row>
    <row r="517" spans="1:8" s="42" customFormat="1" ht="25.5" x14ac:dyDescent="0.2">
      <c r="A517" s="38"/>
      <c r="B517" s="39" t="s">
        <v>496</v>
      </c>
      <c r="C517" s="40">
        <v>0</v>
      </c>
      <c r="D517" s="40">
        <v>0</v>
      </c>
      <c r="E517" s="41" t="str">
        <f t="shared" si="55"/>
        <v/>
      </c>
      <c r="F517" s="41" t="str">
        <f t="shared" si="56"/>
        <v/>
      </c>
      <c r="G517" s="41" t="str">
        <f t="shared" si="58"/>
        <v xml:space="preserve"> </v>
      </c>
      <c r="H517" s="41" t="str">
        <f t="shared" si="57"/>
        <v/>
      </c>
    </row>
    <row r="518" spans="1:8" s="42" customFormat="1" ht="25.5" x14ac:dyDescent="0.2">
      <c r="A518" s="38"/>
      <c r="B518" s="39" t="s">
        <v>497</v>
      </c>
      <c r="C518" s="40">
        <v>0</v>
      </c>
      <c r="D518" s="40">
        <v>0</v>
      </c>
      <c r="E518" s="41" t="str">
        <f t="shared" si="55"/>
        <v/>
      </c>
      <c r="F518" s="41" t="str">
        <f t="shared" si="56"/>
        <v/>
      </c>
      <c r="G518" s="41" t="str">
        <f t="shared" si="58"/>
        <v xml:space="preserve"> </v>
      </c>
      <c r="H518" s="41" t="str">
        <f t="shared" si="57"/>
        <v/>
      </c>
    </row>
    <row r="519" spans="1:8" s="42" customFormat="1" x14ac:dyDescent="0.2">
      <c r="A519" s="38"/>
      <c r="B519" s="39" t="s">
        <v>498</v>
      </c>
      <c r="C519" s="40">
        <v>0</v>
      </c>
      <c r="D519" s="40">
        <v>0</v>
      </c>
      <c r="E519" s="41" t="str">
        <f t="shared" si="55"/>
        <v/>
      </c>
      <c r="F519" s="41" t="str">
        <f t="shared" si="56"/>
        <v/>
      </c>
      <c r="G519" s="41" t="str">
        <f t="shared" si="58"/>
        <v xml:space="preserve"> </v>
      </c>
      <c r="H519" s="41" t="str">
        <f t="shared" si="57"/>
        <v/>
      </c>
    </row>
    <row r="520" spans="1:8" s="42" customFormat="1" ht="25.5" x14ac:dyDescent="0.2">
      <c r="A520" s="38"/>
      <c r="B520" s="39" t="s">
        <v>499</v>
      </c>
      <c r="C520" s="40">
        <v>0</v>
      </c>
      <c r="D520" s="40">
        <v>0</v>
      </c>
      <c r="E520" s="41" t="str">
        <f t="shared" si="55"/>
        <v/>
      </c>
      <c r="F520" s="41" t="str">
        <f t="shared" si="56"/>
        <v/>
      </c>
      <c r="G520" s="41" t="str">
        <f t="shared" si="58"/>
        <v xml:space="preserve"> </v>
      </c>
      <c r="H520" s="41" t="str">
        <f t="shared" si="57"/>
        <v/>
      </c>
    </row>
    <row r="521" spans="1:8" s="42" customFormat="1" x14ac:dyDescent="0.2">
      <c r="A521" s="38"/>
      <c r="B521" s="39" t="s">
        <v>500</v>
      </c>
      <c r="C521" s="40">
        <v>0</v>
      </c>
      <c r="D521" s="40">
        <v>0</v>
      </c>
      <c r="E521" s="41" t="str">
        <f t="shared" si="55"/>
        <v/>
      </c>
      <c r="F521" s="41" t="str">
        <f t="shared" si="56"/>
        <v/>
      </c>
      <c r="G521" s="41" t="str">
        <f t="shared" si="58"/>
        <v xml:space="preserve"> </v>
      </c>
      <c r="H521" s="41" t="str">
        <f t="shared" si="57"/>
        <v/>
      </c>
    </row>
    <row r="522" spans="1:8" s="42" customFormat="1" ht="25.5" x14ac:dyDescent="0.2">
      <c r="A522" s="38"/>
      <c r="B522" s="39" t="s">
        <v>501</v>
      </c>
      <c r="C522" s="40">
        <v>0</v>
      </c>
      <c r="D522" s="40">
        <v>0</v>
      </c>
      <c r="E522" s="41" t="str">
        <f t="shared" si="55"/>
        <v/>
      </c>
      <c r="F522" s="41" t="str">
        <f t="shared" si="56"/>
        <v/>
      </c>
      <c r="G522" s="41" t="str">
        <f t="shared" si="58"/>
        <v xml:space="preserve"> </v>
      </c>
      <c r="H522" s="41" t="str">
        <f t="shared" si="57"/>
        <v/>
      </c>
    </row>
    <row r="523" spans="1:8" s="42" customFormat="1" ht="25.5" x14ac:dyDescent="0.2">
      <c r="A523" s="38"/>
      <c r="B523" s="39" t="s">
        <v>502</v>
      </c>
      <c r="C523" s="40">
        <v>0</v>
      </c>
      <c r="D523" s="40">
        <v>0</v>
      </c>
      <c r="E523" s="41" t="str">
        <f t="shared" si="55"/>
        <v/>
      </c>
      <c r="F523" s="41" t="str">
        <f t="shared" si="56"/>
        <v/>
      </c>
      <c r="G523" s="41" t="str">
        <f t="shared" si="58"/>
        <v xml:space="preserve"> </v>
      </c>
      <c r="H523" s="41" t="str">
        <f t="shared" si="57"/>
        <v/>
      </c>
    </row>
    <row r="524" spans="1:8" s="42" customFormat="1" ht="25.5" x14ac:dyDescent="0.2">
      <c r="A524" s="38"/>
      <c r="B524" s="39" t="s">
        <v>503</v>
      </c>
      <c r="C524" s="40">
        <v>0</v>
      </c>
      <c r="D524" s="40">
        <v>0</v>
      </c>
      <c r="E524" s="41" t="str">
        <f t="shared" si="55"/>
        <v/>
      </c>
      <c r="F524" s="41" t="str">
        <f t="shared" si="56"/>
        <v/>
      </c>
      <c r="G524" s="41" t="str">
        <f t="shared" si="58"/>
        <v xml:space="preserve"> </v>
      </c>
      <c r="H524" s="41" t="str">
        <f t="shared" si="57"/>
        <v/>
      </c>
    </row>
    <row r="525" spans="1:8" s="42" customFormat="1" ht="25.5" x14ac:dyDescent="0.2">
      <c r="A525" s="38"/>
      <c r="B525" s="39" t="s">
        <v>504</v>
      </c>
      <c r="C525" s="40">
        <v>0</v>
      </c>
      <c r="D525" s="40">
        <v>0</v>
      </c>
      <c r="E525" s="41" t="str">
        <f t="shared" si="55"/>
        <v/>
      </c>
      <c r="F525" s="41" t="str">
        <f t="shared" si="56"/>
        <v/>
      </c>
      <c r="G525" s="41" t="str">
        <f t="shared" si="58"/>
        <v xml:space="preserve"> </v>
      </c>
      <c r="H525" s="41" t="str">
        <f t="shared" si="57"/>
        <v/>
      </c>
    </row>
    <row r="526" spans="1:8" s="42" customFormat="1" ht="25.5" x14ac:dyDescent="0.2">
      <c r="A526" s="38"/>
      <c r="B526" s="39" t="s">
        <v>505</v>
      </c>
      <c r="C526" s="40">
        <v>0</v>
      </c>
      <c r="D526" s="40">
        <v>0</v>
      </c>
      <c r="E526" s="41" t="str">
        <f t="shared" si="55"/>
        <v/>
      </c>
      <c r="F526" s="41" t="str">
        <f t="shared" si="56"/>
        <v/>
      </c>
      <c r="G526" s="41" t="str">
        <f t="shared" si="58"/>
        <v xml:space="preserve"> </v>
      </c>
      <c r="H526" s="41" t="str">
        <f t="shared" si="57"/>
        <v/>
      </c>
    </row>
    <row r="527" spans="1:8" s="42" customFormat="1" x14ac:dyDescent="0.2">
      <c r="A527" s="38"/>
      <c r="B527" s="39" t="s">
        <v>506</v>
      </c>
      <c r="C527" s="40">
        <v>0</v>
      </c>
      <c r="D527" s="40">
        <v>0</v>
      </c>
      <c r="E527" s="41" t="str">
        <f t="shared" si="55"/>
        <v/>
      </c>
      <c r="F527" s="41" t="str">
        <f t="shared" si="56"/>
        <v/>
      </c>
      <c r="G527" s="41" t="str">
        <f t="shared" si="58"/>
        <v xml:space="preserve"> </v>
      </c>
      <c r="H527" s="41" t="str">
        <f t="shared" si="57"/>
        <v/>
      </c>
    </row>
    <row r="528" spans="1:8" s="42" customFormat="1" ht="25.5" x14ac:dyDescent="0.2">
      <c r="A528" s="38"/>
      <c r="B528" s="39" t="s">
        <v>507</v>
      </c>
      <c r="C528" s="40">
        <v>0</v>
      </c>
      <c r="D528" s="40">
        <v>0</v>
      </c>
      <c r="E528" s="41" t="str">
        <f t="shared" si="55"/>
        <v/>
      </c>
      <c r="F528" s="41" t="str">
        <f t="shared" si="56"/>
        <v/>
      </c>
      <c r="G528" s="41" t="str">
        <f t="shared" si="58"/>
        <v xml:space="preserve"> </v>
      </c>
      <c r="H528" s="41" t="str">
        <f t="shared" si="57"/>
        <v/>
      </c>
    </row>
    <row r="529" spans="1:8" s="42" customFormat="1" x14ac:dyDescent="0.2">
      <c r="A529" s="38"/>
      <c r="B529" s="39" t="s">
        <v>508</v>
      </c>
      <c r="C529" s="40">
        <v>0</v>
      </c>
      <c r="D529" s="40">
        <v>0</v>
      </c>
      <c r="E529" s="41" t="str">
        <f t="shared" si="55"/>
        <v/>
      </c>
      <c r="F529" s="41" t="str">
        <f t="shared" si="56"/>
        <v/>
      </c>
      <c r="G529" s="41" t="str">
        <f t="shared" si="58"/>
        <v xml:space="preserve"> </v>
      </c>
      <c r="H529" s="41" t="str">
        <f t="shared" si="57"/>
        <v/>
      </c>
    </row>
    <row r="530" spans="1:8" s="42" customFormat="1" ht="25.5" x14ac:dyDescent="0.2">
      <c r="A530" s="38"/>
      <c r="B530" s="39" t="s">
        <v>509</v>
      </c>
      <c r="C530" s="40">
        <v>0</v>
      </c>
      <c r="D530" s="40">
        <v>0</v>
      </c>
      <c r="E530" s="41" t="str">
        <f t="shared" si="55"/>
        <v/>
      </c>
      <c r="F530" s="41" t="str">
        <f t="shared" si="56"/>
        <v/>
      </c>
      <c r="G530" s="41" t="str">
        <f t="shared" si="58"/>
        <v xml:space="preserve"> </v>
      </c>
      <c r="H530" s="41" t="str">
        <f t="shared" si="57"/>
        <v/>
      </c>
    </row>
    <row r="531" spans="1:8" s="42" customFormat="1" x14ac:dyDescent="0.2">
      <c r="A531" s="38"/>
      <c r="B531" s="39" t="s">
        <v>510</v>
      </c>
      <c r="C531" s="40">
        <v>0</v>
      </c>
      <c r="D531" s="40">
        <v>0</v>
      </c>
      <c r="E531" s="41" t="str">
        <f t="shared" si="55"/>
        <v/>
      </c>
      <c r="F531" s="41" t="str">
        <f t="shared" si="56"/>
        <v/>
      </c>
      <c r="G531" s="41" t="str">
        <f t="shared" si="58"/>
        <v xml:space="preserve"> </v>
      </c>
      <c r="H531" s="41" t="str">
        <f t="shared" si="57"/>
        <v/>
      </c>
    </row>
    <row r="532" spans="1:8" s="42" customFormat="1" x14ac:dyDescent="0.2">
      <c r="A532" s="38"/>
      <c r="B532" s="39" t="s">
        <v>511</v>
      </c>
      <c r="C532" s="40">
        <v>0</v>
      </c>
      <c r="D532" s="40">
        <v>0</v>
      </c>
      <c r="E532" s="41" t="str">
        <f t="shared" si="55"/>
        <v/>
      </c>
      <c r="F532" s="41" t="str">
        <f t="shared" si="56"/>
        <v/>
      </c>
      <c r="G532" s="41" t="str">
        <f t="shared" si="58"/>
        <v xml:space="preserve"> </v>
      </c>
      <c r="H532" s="41" t="str">
        <f t="shared" si="57"/>
        <v/>
      </c>
    </row>
    <row r="533" spans="1:8" s="42" customFormat="1" x14ac:dyDescent="0.2">
      <c r="A533" s="38"/>
      <c r="B533" s="39" t="s">
        <v>512</v>
      </c>
      <c r="C533" s="40">
        <v>0</v>
      </c>
      <c r="D533" s="40">
        <v>0</v>
      </c>
      <c r="E533" s="41" t="str">
        <f t="shared" si="55"/>
        <v/>
      </c>
      <c r="F533" s="41" t="str">
        <f t="shared" si="56"/>
        <v/>
      </c>
      <c r="G533" s="41" t="str">
        <f t="shared" si="58"/>
        <v xml:space="preserve"> </v>
      </c>
      <c r="H533" s="41" t="str">
        <f t="shared" si="57"/>
        <v/>
      </c>
    </row>
    <row r="534" spans="1:8" s="42" customFormat="1" x14ac:dyDescent="0.2">
      <c r="A534" s="38"/>
      <c r="B534" s="39" t="s">
        <v>513</v>
      </c>
      <c r="C534" s="40">
        <v>10</v>
      </c>
      <c r="D534" s="40">
        <v>36</v>
      </c>
      <c r="E534" s="41">
        <f t="shared" si="55"/>
        <v>2.9940119760479042E-2</v>
      </c>
      <c r="F534" s="41">
        <f t="shared" si="56"/>
        <v>0.51428571428571423</v>
      </c>
      <c r="G534" s="41">
        <f t="shared" si="58"/>
        <v>2.6</v>
      </c>
      <c r="H534" s="41">
        <f t="shared" si="57"/>
        <v>7.7844311377245512E-2</v>
      </c>
    </row>
    <row r="535" spans="1:8" s="42" customFormat="1" x14ac:dyDescent="0.2">
      <c r="A535" s="38"/>
      <c r="B535" s="39" t="s">
        <v>514</v>
      </c>
      <c r="C535" s="40">
        <v>8</v>
      </c>
      <c r="D535" s="40">
        <v>0</v>
      </c>
      <c r="E535" s="41">
        <f t="shared" si="55"/>
        <v>2.3952095808383235E-2</v>
      </c>
      <c r="F535" s="41" t="str">
        <f t="shared" si="56"/>
        <v/>
      </c>
      <c r="G535" s="41">
        <f t="shared" si="58"/>
        <v>-1</v>
      </c>
      <c r="H535" s="41">
        <f t="shared" si="57"/>
        <v>-2.3952095808383235E-2</v>
      </c>
    </row>
    <row r="536" spans="1:8" s="42" customFormat="1" ht="25.5" x14ac:dyDescent="0.2">
      <c r="A536" s="38"/>
      <c r="B536" s="39" t="s">
        <v>515</v>
      </c>
      <c r="C536" s="40">
        <v>0</v>
      </c>
      <c r="D536" s="40">
        <v>0</v>
      </c>
      <c r="E536" s="41" t="str">
        <f t="shared" si="55"/>
        <v/>
      </c>
      <c r="F536" s="41" t="str">
        <f t="shared" si="56"/>
        <v/>
      </c>
      <c r="G536" s="41" t="str">
        <f t="shared" si="58"/>
        <v xml:space="preserve"> </v>
      </c>
      <c r="H536" s="41" t="str">
        <f t="shared" si="57"/>
        <v/>
      </c>
    </row>
    <row r="537" spans="1:8" s="42" customFormat="1" x14ac:dyDescent="0.2">
      <c r="A537" s="38"/>
      <c r="B537" s="39" t="s">
        <v>516</v>
      </c>
      <c r="C537" s="40">
        <v>0</v>
      </c>
      <c r="D537" s="40">
        <v>0</v>
      </c>
      <c r="E537" s="41" t="str">
        <f t="shared" si="55"/>
        <v/>
      </c>
      <c r="F537" s="41" t="str">
        <f t="shared" si="56"/>
        <v/>
      </c>
      <c r="G537" s="41" t="str">
        <f t="shared" si="58"/>
        <v xml:space="preserve"> </v>
      </c>
      <c r="H537" s="41" t="str">
        <f t="shared" si="57"/>
        <v/>
      </c>
    </row>
    <row r="538" spans="1:8" s="42" customFormat="1" x14ac:dyDescent="0.2">
      <c r="A538" s="38"/>
      <c r="B538" s="39" t="s">
        <v>517</v>
      </c>
      <c r="C538" s="40">
        <v>1</v>
      </c>
      <c r="D538" s="40">
        <v>1</v>
      </c>
      <c r="E538" s="41">
        <f t="shared" si="55"/>
        <v>2.9940119760479044E-3</v>
      </c>
      <c r="F538" s="41">
        <f t="shared" si="56"/>
        <v>1.4285714285714285E-2</v>
      </c>
      <c r="G538" s="41">
        <f t="shared" si="58"/>
        <v>0</v>
      </c>
      <c r="H538" s="41">
        <f t="shared" si="57"/>
        <v>0</v>
      </c>
    </row>
    <row r="539" spans="1:8" s="42" customFormat="1" x14ac:dyDescent="0.2">
      <c r="A539" s="38"/>
      <c r="B539" s="39" t="s">
        <v>518</v>
      </c>
      <c r="C539" s="40">
        <v>1</v>
      </c>
      <c r="D539" s="40">
        <v>0</v>
      </c>
      <c r="E539" s="41">
        <f t="shared" si="55"/>
        <v>2.9940119760479044E-3</v>
      </c>
      <c r="F539" s="41" t="str">
        <f t="shared" si="56"/>
        <v/>
      </c>
      <c r="G539" s="41">
        <f t="shared" si="58"/>
        <v>-1</v>
      </c>
      <c r="H539" s="41">
        <f t="shared" si="57"/>
        <v>-2.9940119760479044E-3</v>
      </c>
    </row>
    <row r="540" spans="1:8" s="42" customFormat="1" x14ac:dyDescent="0.2">
      <c r="A540" s="38"/>
      <c r="B540" s="39" t="s">
        <v>519</v>
      </c>
      <c r="C540" s="40">
        <v>0</v>
      </c>
      <c r="D540" s="40">
        <v>0</v>
      </c>
      <c r="E540" s="41" t="str">
        <f t="shared" si="55"/>
        <v/>
      </c>
      <c r="F540" s="41" t="str">
        <f t="shared" si="56"/>
        <v/>
      </c>
      <c r="G540" s="41" t="str">
        <f t="shared" si="58"/>
        <v xml:space="preserve"> </v>
      </c>
      <c r="H540" s="41" t="str">
        <f t="shared" si="57"/>
        <v/>
      </c>
    </row>
    <row r="541" spans="1:8" s="42" customFormat="1" x14ac:dyDescent="0.2">
      <c r="A541" s="38"/>
      <c r="B541" s="39" t="s">
        <v>520</v>
      </c>
      <c r="C541" s="40">
        <v>0</v>
      </c>
      <c r="D541" s="40">
        <v>0</v>
      </c>
      <c r="E541" s="41" t="str">
        <f t="shared" ref="E541:E576" si="59">+IF(C541=0,"",C541/C$349)</f>
        <v/>
      </c>
      <c r="F541" s="41" t="str">
        <f t="shared" ref="F541:F576" si="60">+IF(D541=0,"",D541/D$349)</f>
        <v/>
      </c>
      <c r="G541" s="41" t="str">
        <f t="shared" si="58"/>
        <v xml:space="preserve"> </v>
      </c>
      <c r="H541" s="41" t="str">
        <f t="shared" ref="H541:H576" si="61">+IF(OR(AND(E541=""),(G541="")),"",E541*G541)</f>
        <v/>
      </c>
    </row>
    <row r="542" spans="1:8" s="42" customFormat="1" x14ac:dyDescent="0.2">
      <c r="A542" s="38"/>
      <c r="B542" s="39" t="s">
        <v>521</v>
      </c>
      <c r="C542" s="40">
        <v>0</v>
      </c>
      <c r="D542" s="40">
        <v>0</v>
      </c>
      <c r="E542" s="41" t="str">
        <f t="shared" si="59"/>
        <v/>
      </c>
      <c r="F542" s="41" t="str">
        <f t="shared" si="60"/>
        <v/>
      </c>
      <c r="G542" s="41" t="str">
        <f t="shared" ref="G542:G576" si="62">+IF(AND(C542=0,D542=0)," ",IF(C542=0,1,IF(D542=0,-1,(D542-C542)/C542)))</f>
        <v xml:space="preserve"> </v>
      </c>
      <c r="H542" s="41" t="str">
        <f t="shared" si="61"/>
        <v/>
      </c>
    </row>
    <row r="543" spans="1:8" s="42" customFormat="1" x14ac:dyDescent="0.2">
      <c r="A543" s="38"/>
      <c r="B543" s="39" t="s">
        <v>522</v>
      </c>
      <c r="C543" s="40">
        <v>0</v>
      </c>
      <c r="D543" s="40">
        <v>0</v>
      </c>
      <c r="E543" s="41" t="str">
        <f t="shared" si="59"/>
        <v/>
      </c>
      <c r="F543" s="41" t="str">
        <f t="shared" si="60"/>
        <v/>
      </c>
      <c r="G543" s="41" t="str">
        <f t="shared" si="62"/>
        <v xml:space="preserve"> </v>
      </c>
      <c r="H543" s="41" t="str">
        <f t="shared" si="61"/>
        <v/>
      </c>
    </row>
    <row r="544" spans="1:8" s="42" customFormat="1" x14ac:dyDescent="0.2">
      <c r="A544" s="38"/>
      <c r="B544" s="39" t="s">
        <v>523</v>
      </c>
      <c r="C544" s="40">
        <v>1</v>
      </c>
      <c r="D544" s="40">
        <v>0</v>
      </c>
      <c r="E544" s="41">
        <f t="shared" si="59"/>
        <v>2.9940119760479044E-3</v>
      </c>
      <c r="F544" s="41" t="str">
        <f t="shared" si="60"/>
        <v/>
      </c>
      <c r="G544" s="41">
        <f t="shared" si="62"/>
        <v>-1</v>
      </c>
      <c r="H544" s="41">
        <f t="shared" si="61"/>
        <v>-2.9940119760479044E-3</v>
      </c>
    </row>
    <row r="545" spans="1:8" s="42" customFormat="1" x14ac:dyDescent="0.2">
      <c r="A545" s="38"/>
      <c r="B545" s="39" t="s">
        <v>524</v>
      </c>
      <c r="C545" s="40">
        <v>0</v>
      </c>
      <c r="D545" s="40">
        <v>0</v>
      </c>
      <c r="E545" s="41" t="str">
        <f t="shared" si="59"/>
        <v/>
      </c>
      <c r="F545" s="41" t="str">
        <f t="shared" si="60"/>
        <v/>
      </c>
      <c r="G545" s="41" t="str">
        <f t="shared" si="62"/>
        <v xml:space="preserve"> </v>
      </c>
      <c r="H545" s="41" t="str">
        <f t="shared" si="61"/>
        <v/>
      </c>
    </row>
    <row r="546" spans="1:8" s="42" customFormat="1" x14ac:dyDescent="0.2">
      <c r="A546" s="38"/>
      <c r="B546" s="39" t="s">
        <v>525</v>
      </c>
      <c r="C546" s="40">
        <v>1</v>
      </c>
      <c r="D546" s="40">
        <v>0</v>
      </c>
      <c r="E546" s="41">
        <f t="shared" si="59"/>
        <v>2.9940119760479044E-3</v>
      </c>
      <c r="F546" s="41" t="str">
        <f t="shared" si="60"/>
        <v/>
      </c>
      <c r="G546" s="41">
        <f t="shared" si="62"/>
        <v>-1</v>
      </c>
      <c r="H546" s="41">
        <f t="shared" si="61"/>
        <v>-2.9940119760479044E-3</v>
      </c>
    </row>
    <row r="547" spans="1:8" s="42" customFormat="1" x14ac:dyDescent="0.2">
      <c r="A547" s="38"/>
      <c r="B547" s="39" t="s">
        <v>526</v>
      </c>
      <c r="C547" s="40">
        <v>0</v>
      </c>
      <c r="D547" s="40">
        <v>0</v>
      </c>
      <c r="E547" s="41" t="str">
        <f t="shared" si="59"/>
        <v/>
      </c>
      <c r="F547" s="41" t="str">
        <f t="shared" si="60"/>
        <v/>
      </c>
      <c r="G547" s="41" t="str">
        <f t="shared" si="62"/>
        <v xml:space="preserve"> </v>
      </c>
      <c r="H547" s="41" t="str">
        <f t="shared" si="61"/>
        <v/>
      </c>
    </row>
    <row r="548" spans="1:8" s="42" customFormat="1" ht="25.5" x14ac:dyDescent="0.2">
      <c r="A548" s="38"/>
      <c r="B548" s="39" t="s">
        <v>527</v>
      </c>
      <c r="C548" s="40">
        <v>0</v>
      </c>
      <c r="D548" s="40">
        <v>0</v>
      </c>
      <c r="E548" s="41" t="str">
        <f t="shared" si="59"/>
        <v/>
      </c>
      <c r="F548" s="41" t="str">
        <f t="shared" si="60"/>
        <v/>
      </c>
      <c r="G548" s="41" t="str">
        <f t="shared" si="62"/>
        <v xml:space="preserve"> </v>
      </c>
      <c r="H548" s="41" t="str">
        <f t="shared" si="61"/>
        <v/>
      </c>
    </row>
    <row r="549" spans="1:8" s="42" customFormat="1" ht="25.5" x14ac:dyDescent="0.2">
      <c r="A549" s="38"/>
      <c r="B549" s="39" t="s">
        <v>528</v>
      </c>
      <c r="C549" s="40">
        <v>0</v>
      </c>
      <c r="D549" s="40">
        <v>0</v>
      </c>
      <c r="E549" s="41" t="str">
        <f t="shared" si="59"/>
        <v/>
      </c>
      <c r="F549" s="41" t="str">
        <f t="shared" si="60"/>
        <v/>
      </c>
      <c r="G549" s="41" t="str">
        <f t="shared" si="62"/>
        <v xml:space="preserve"> </v>
      </c>
      <c r="H549" s="41" t="str">
        <f t="shared" si="61"/>
        <v/>
      </c>
    </row>
    <row r="550" spans="1:8" s="42" customFormat="1" x14ac:dyDescent="0.2">
      <c r="A550" s="38" t="s">
        <v>95</v>
      </c>
      <c r="B550" s="39" t="s">
        <v>529</v>
      </c>
      <c r="C550" s="40">
        <v>0</v>
      </c>
      <c r="D550" s="40">
        <v>0</v>
      </c>
      <c r="E550" s="41" t="str">
        <f t="shared" si="59"/>
        <v/>
      </c>
      <c r="F550" s="41" t="str">
        <f t="shared" si="60"/>
        <v/>
      </c>
      <c r="G550" s="41" t="str">
        <f t="shared" si="62"/>
        <v xml:space="preserve"> </v>
      </c>
      <c r="H550" s="41" t="str">
        <f t="shared" si="61"/>
        <v/>
      </c>
    </row>
    <row r="551" spans="1:8" s="42" customFormat="1" x14ac:dyDescent="0.2">
      <c r="A551" s="38"/>
      <c r="B551" s="39" t="s">
        <v>530</v>
      </c>
      <c r="C551" s="40">
        <v>0</v>
      </c>
      <c r="D551" s="40">
        <v>0</v>
      </c>
      <c r="E551" s="41" t="str">
        <f t="shared" si="59"/>
        <v/>
      </c>
      <c r="F551" s="41" t="str">
        <f t="shared" si="60"/>
        <v/>
      </c>
      <c r="G551" s="41" t="str">
        <f t="shared" si="62"/>
        <v xml:space="preserve"> </v>
      </c>
      <c r="H551" s="41" t="str">
        <f t="shared" si="61"/>
        <v/>
      </c>
    </row>
    <row r="552" spans="1:8" s="42" customFormat="1" ht="25.5" x14ac:dyDescent="0.2">
      <c r="A552" s="38"/>
      <c r="B552" s="39" t="s">
        <v>531</v>
      </c>
      <c r="C552" s="40">
        <v>2</v>
      </c>
      <c r="D552" s="40">
        <v>0</v>
      </c>
      <c r="E552" s="41">
        <f t="shared" si="59"/>
        <v>5.9880239520958087E-3</v>
      </c>
      <c r="F552" s="41" t="str">
        <f t="shared" si="60"/>
        <v/>
      </c>
      <c r="G552" s="41">
        <f t="shared" si="62"/>
        <v>-1</v>
      </c>
      <c r="H552" s="41">
        <f t="shared" si="61"/>
        <v>-5.9880239520958087E-3</v>
      </c>
    </row>
    <row r="553" spans="1:8" s="42" customFormat="1" x14ac:dyDescent="0.2">
      <c r="A553" s="38"/>
      <c r="B553" s="39" t="s">
        <v>532</v>
      </c>
      <c r="C553" s="40">
        <v>0</v>
      </c>
      <c r="D553" s="40">
        <v>0</v>
      </c>
      <c r="E553" s="41" t="str">
        <f t="shared" si="59"/>
        <v/>
      </c>
      <c r="F553" s="41" t="str">
        <f t="shared" si="60"/>
        <v/>
      </c>
      <c r="G553" s="41" t="str">
        <f t="shared" si="62"/>
        <v xml:space="preserve"> </v>
      </c>
      <c r="H553" s="41" t="str">
        <f t="shared" si="61"/>
        <v/>
      </c>
    </row>
    <row r="554" spans="1:8" s="42" customFormat="1" x14ac:dyDescent="0.2">
      <c r="A554" s="38"/>
      <c r="B554" s="39" t="s">
        <v>533</v>
      </c>
      <c r="C554" s="40">
        <v>1</v>
      </c>
      <c r="D554" s="40">
        <v>0</v>
      </c>
      <c r="E554" s="41">
        <f t="shared" si="59"/>
        <v>2.9940119760479044E-3</v>
      </c>
      <c r="F554" s="41" t="str">
        <f t="shared" si="60"/>
        <v/>
      </c>
      <c r="G554" s="41">
        <f t="shared" si="62"/>
        <v>-1</v>
      </c>
      <c r="H554" s="41">
        <f t="shared" si="61"/>
        <v>-2.9940119760479044E-3</v>
      </c>
    </row>
    <row r="555" spans="1:8" s="42" customFormat="1" ht="25.5" x14ac:dyDescent="0.2">
      <c r="A555" s="38"/>
      <c r="B555" s="39" t="s">
        <v>534</v>
      </c>
      <c r="C555" s="40">
        <v>0</v>
      </c>
      <c r="D555" s="40">
        <v>0</v>
      </c>
      <c r="E555" s="41" t="str">
        <f t="shared" si="59"/>
        <v/>
      </c>
      <c r="F555" s="41" t="str">
        <f t="shared" si="60"/>
        <v/>
      </c>
      <c r="G555" s="41" t="str">
        <f t="shared" si="62"/>
        <v xml:space="preserve"> </v>
      </c>
      <c r="H555" s="41" t="str">
        <f t="shared" si="61"/>
        <v/>
      </c>
    </row>
    <row r="556" spans="1:8" s="42" customFormat="1" x14ac:dyDescent="0.2">
      <c r="A556" s="38"/>
      <c r="B556" s="39" t="s">
        <v>535</v>
      </c>
      <c r="C556" s="40">
        <v>0</v>
      </c>
      <c r="D556" s="40">
        <v>0</v>
      </c>
      <c r="E556" s="41" t="str">
        <f t="shared" si="59"/>
        <v/>
      </c>
      <c r="F556" s="41" t="str">
        <f t="shared" si="60"/>
        <v/>
      </c>
      <c r="G556" s="41" t="str">
        <f t="shared" si="62"/>
        <v xml:space="preserve"> </v>
      </c>
      <c r="H556" s="41" t="str">
        <f t="shared" si="61"/>
        <v/>
      </c>
    </row>
    <row r="557" spans="1:8" s="42" customFormat="1" x14ac:dyDescent="0.2">
      <c r="A557" s="38"/>
      <c r="B557" s="39" t="s">
        <v>536</v>
      </c>
      <c r="C557" s="40">
        <v>0</v>
      </c>
      <c r="D557" s="40">
        <v>0</v>
      </c>
      <c r="E557" s="41" t="str">
        <f t="shared" si="59"/>
        <v/>
      </c>
      <c r="F557" s="41" t="str">
        <f t="shared" si="60"/>
        <v/>
      </c>
      <c r="G557" s="41" t="str">
        <f t="shared" si="62"/>
        <v xml:space="preserve"> </v>
      </c>
      <c r="H557" s="41" t="str">
        <f t="shared" si="61"/>
        <v/>
      </c>
    </row>
    <row r="558" spans="1:8" s="42" customFormat="1" x14ac:dyDescent="0.2">
      <c r="A558" s="38"/>
      <c r="B558" s="39" t="s">
        <v>537</v>
      </c>
      <c r="C558" s="40">
        <v>0</v>
      </c>
      <c r="D558" s="40">
        <v>0</v>
      </c>
      <c r="E558" s="41" t="str">
        <f t="shared" si="59"/>
        <v/>
      </c>
      <c r="F558" s="41" t="str">
        <f t="shared" si="60"/>
        <v/>
      </c>
      <c r="G558" s="41" t="str">
        <f t="shared" si="62"/>
        <v xml:space="preserve"> </v>
      </c>
      <c r="H558" s="41" t="str">
        <f t="shared" si="61"/>
        <v/>
      </c>
    </row>
    <row r="559" spans="1:8" s="42" customFormat="1" x14ac:dyDescent="0.2">
      <c r="A559" s="38"/>
      <c r="B559" s="39" t="s">
        <v>538</v>
      </c>
      <c r="C559" s="40">
        <v>5</v>
      </c>
      <c r="D559" s="40">
        <v>0</v>
      </c>
      <c r="E559" s="41">
        <f t="shared" si="59"/>
        <v>1.4970059880239521E-2</v>
      </c>
      <c r="F559" s="41" t="str">
        <f t="shared" si="60"/>
        <v/>
      </c>
      <c r="G559" s="41">
        <f t="shared" si="62"/>
        <v>-1</v>
      </c>
      <c r="H559" s="41">
        <f t="shared" si="61"/>
        <v>-1.4970059880239521E-2</v>
      </c>
    </row>
    <row r="560" spans="1:8" s="42" customFormat="1" ht="25.5" x14ac:dyDescent="0.2">
      <c r="A560" s="38"/>
      <c r="B560" s="39" t="s">
        <v>539</v>
      </c>
      <c r="C560" s="40">
        <v>0</v>
      </c>
      <c r="D560" s="40">
        <v>0</v>
      </c>
      <c r="E560" s="41" t="str">
        <f t="shared" si="59"/>
        <v/>
      </c>
      <c r="F560" s="41" t="str">
        <f t="shared" si="60"/>
        <v/>
      </c>
      <c r="G560" s="41" t="str">
        <f t="shared" si="62"/>
        <v xml:space="preserve"> </v>
      </c>
      <c r="H560" s="41" t="str">
        <f t="shared" si="61"/>
        <v/>
      </c>
    </row>
    <row r="561" spans="1:8" s="42" customFormat="1" x14ac:dyDescent="0.2">
      <c r="A561" s="38"/>
      <c r="B561" s="39" t="s">
        <v>540</v>
      </c>
      <c r="C561" s="40">
        <v>37</v>
      </c>
      <c r="D561" s="40">
        <v>0</v>
      </c>
      <c r="E561" s="41">
        <f t="shared" si="59"/>
        <v>0.11077844311377245</v>
      </c>
      <c r="F561" s="41" t="str">
        <f t="shared" si="60"/>
        <v/>
      </c>
      <c r="G561" s="41">
        <f t="shared" si="62"/>
        <v>-1</v>
      </c>
      <c r="H561" s="41">
        <f t="shared" si="61"/>
        <v>-0.11077844311377245</v>
      </c>
    </row>
    <row r="562" spans="1:8" s="42" customFormat="1" x14ac:dyDescent="0.2">
      <c r="A562" s="38"/>
      <c r="B562" s="39" t="s">
        <v>541</v>
      </c>
      <c r="C562" s="40">
        <v>0</v>
      </c>
      <c r="D562" s="40">
        <v>0</v>
      </c>
      <c r="E562" s="41" t="str">
        <f t="shared" si="59"/>
        <v/>
      </c>
      <c r="F562" s="41" t="str">
        <f t="shared" si="60"/>
        <v/>
      </c>
      <c r="G562" s="41" t="str">
        <f t="shared" si="62"/>
        <v xml:space="preserve"> </v>
      </c>
      <c r="H562" s="41" t="str">
        <f t="shared" si="61"/>
        <v/>
      </c>
    </row>
    <row r="563" spans="1:8" s="42" customFormat="1" x14ac:dyDescent="0.2">
      <c r="A563" s="38"/>
      <c r="B563" s="39" t="s">
        <v>542</v>
      </c>
      <c r="C563" s="40">
        <v>0</v>
      </c>
      <c r="D563" s="40">
        <v>1</v>
      </c>
      <c r="E563" s="41" t="str">
        <f t="shared" si="59"/>
        <v/>
      </c>
      <c r="F563" s="41">
        <f t="shared" si="60"/>
        <v>1.4285714285714285E-2</v>
      </c>
      <c r="G563" s="41">
        <f t="shared" si="62"/>
        <v>1</v>
      </c>
      <c r="H563" s="41" t="str">
        <f t="shared" si="61"/>
        <v/>
      </c>
    </row>
    <row r="564" spans="1:8" s="42" customFormat="1" x14ac:dyDescent="0.2">
      <c r="A564" s="38"/>
      <c r="B564" s="39" t="s">
        <v>543</v>
      </c>
      <c r="C564" s="40">
        <v>0</v>
      </c>
      <c r="D564" s="40">
        <v>0</v>
      </c>
      <c r="E564" s="41" t="str">
        <f t="shared" si="59"/>
        <v/>
      </c>
      <c r="F564" s="41" t="str">
        <f t="shared" si="60"/>
        <v/>
      </c>
      <c r="G564" s="41" t="str">
        <f t="shared" si="62"/>
        <v xml:space="preserve"> </v>
      </c>
      <c r="H564" s="41" t="str">
        <f t="shared" si="61"/>
        <v/>
      </c>
    </row>
    <row r="565" spans="1:8" s="42" customFormat="1" x14ac:dyDescent="0.2">
      <c r="A565" s="38"/>
      <c r="B565" s="39" t="s">
        <v>544</v>
      </c>
      <c r="C565" s="40">
        <v>0</v>
      </c>
      <c r="D565" s="40">
        <v>0</v>
      </c>
      <c r="E565" s="41" t="str">
        <f t="shared" si="59"/>
        <v/>
      </c>
      <c r="F565" s="41" t="str">
        <f t="shared" si="60"/>
        <v/>
      </c>
      <c r="G565" s="41" t="str">
        <f t="shared" si="62"/>
        <v xml:space="preserve"> </v>
      </c>
      <c r="H565" s="41" t="str">
        <f t="shared" si="61"/>
        <v/>
      </c>
    </row>
    <row r="566" spans="1:8" s="42" customFormat="1" x14ac:dyDescent="0.2">
      <c r="A566" s="38"/>
      <c r="B566" s="39" t="s">
        <v>545</v>
      </c>
      <c r="C566" s="40">
        <v>0</v>
      </c>
      <c r="D566" s="40">
        <v>0</v>
      </c>
      <c r="E566" s="41" t="str">
        <f t="shared" si="59"/>
        <v/>
      </c>
      <c r="F566" s="41" t="str">
        <f t="shared" si="60"/>
        <v/>
      </c>
      <c r="G566" s="41" t="str">
        <f t="shared" si="62"/>
        <v xml:space="preserve"> </v>
      </c>
      <c r="H566" s="41" t="str">
        <f t="shared" si="61"/>
        <v/>
      </c>
    </row>
    <row r="567" spans="1:8" s="42" customFormat="1" x14ac:dyDescent="0.2">
      <c r="A567" s="38"/>
      <c r="B567" s="39" t="s">
        <v>546</v>
      </c>
      <c r="C567" s="40">
        <v>0</v>
      </c>
      <c r="D567" s="40">
        <v>0</v>
      </c>
      <c r="E567" s="41" t="str">
        <f t="shared" si="59"/>
        <v/>
      </c>
      <c r="F567" s="41" t="str">
        <f t="shared" si="60"/>
        <v/>
      </c>
      <c r="G567" s="41" t="str">
        <f t="shared" si="62"/>
        <v xml:space="preserve"> </v>
      </c>
      <c r="H567" s="41" t="str">
        <f t="shared" si="61"/>
        <v/>
      </c>
    </row>
    <row r="568" spans="1:8" s="42" customFormat="1" x14ac:dyDescent="0.2">
      <c r="A568" s="38"/>
      <c r="B568" s="39" t="s">
        <v>547</v>
      </c>
      <c r="C568" s="40">
        <v>1</v>
      </c>
      <c r="D568" s="40">
        <v>0</v>
      </c>
      <c r="E568" s="41">
        <f t="shared" si="59"/>
        <v>2.9940119760479044E-3</v>
      </c>
      <c r="F568" s="41" t="str">
        <f t="shared" si="60"/>
        <v/>
      </c>
      <c r="G568" s="41">
        <f t="shared" si="62"/>
        <v>-1</v>
      </c>
      <c r="H568" s="41">
        <f t="shared" si="61"/>
        <v>-2.9940119760479044E-3</v>
      </c>
    </row>
    <row r="569" spans="1:8" s="42" customFormat="1" x14ac:dyDescent="0.2">
      <c r="A569" s="38"/>
      <c r="B569" s="39" t="s">
        <v>548</v>
      </c>
      <c r="C569" s="40">
        <v>1</v>
      </c>
      <c r="D569" s="40">
        <v>0</v>
      </c>
      <c r="E569" s="41">
        <f t="shared" si="59"/>
        <v>2.9940119760479044E-3</v>
      </c>
      <c r="F569" s="41" t="str">
        <f t="shared" si="60"/>
        <v/>
      </c>
      <c r="G569" s="41">
        <f t="shared" si="62"/>
        <v>-1</v>
      </c>
      <c r="H569" s="41">
        <f t="shared" si="61"/>
        <v>-2.9940119760479044E-3</v>
      </c>
    </row>
    <row r="570" spans="1:8" s="42" customFormat="1" x14ac:dyDescent="0.2">
      <c r="A570" s="38"/>
      <c r="B570" s="39" t="s">
        <v>549</v>
      </c>
      <c r="C570" s="40">
        <v>0</v>
      </c>
      <c r="D570" s="40">
        <v>0</v>
      </c>
      <c r="E570" s="41" t="str">
        <f t="shared" si="59"/>
        <v/>
      </c>
      <c r="F570" s="41" t="str">
        <f t="shared" si="60"/>
        <v/>
      </c>
      <c r="G570" s="41" t="str">
        <f t="shared" si="62"/>
        <v xml:space="preserve"> </v>
      </c>
      <c r="H570" s="41" t="str">
        <f t="shared" si="61"/>
        <v/>
      </c>
    </row>
    <row r="571" spans="1:8" s="42" customFormat="1" ht="25.5" x14ac:dyDescent="0.2">
      <c r="A571" s="38"/>
      <c r="B571" s="39" t="s">
        <v>550</v>
      </c>
      <c r="C571" s="40">
        <v>0</v>
      </c>
      <c r="D571" s="40">
        <v>1</v>
      </c>
      <c r="E571" s="41" t="str">
        <f t="shared" si="59"/>
        <v/>
      </c>
      <c r="F571" s="41">
        <f t="shared" si="60"/>
        <v>1.4285714285714285E-2</v>
      </c>
      <c r="G571" s="41">
        <f t="shared" si="62"/>
        <v>1</v>
      </c>
      <c r="H571" s="41" t="str">
        <f t="shared" si="61"/>
        <v/>
      </c>
    </row>
    <row r="572" spans="1:8" s="42" customFormat="1" x14ac:dyDescent="0.2">
      <c r="A572" s="38"/>
      <c r="B572" s="39" t="s">
        <v>551</v>
      </c>
      <c r="C572" s="40">
        <v>0</v>
      </c>
      <c r="D572" s="40">
        <v>0</v>
      </c>
      <c r="E572" s="41" t="str">
        <f t="shared" si="59"/>
        <v/>
      </c>
      <c r="F572" s="41" t="str">
        <f t="shared" si="60"/>
        <v/>
      </c>
      <c r="G572" s="41" t="str">
        <f t="shared" si="62"/>
        <v xml:space="preserve"> </v>
      </c>
      <c r="H572" s="41" t="str">
        <f t="shared" si="61"/>
        <v/>
      </c>
    </row>
    <row r="573" spans="1:8" s="42" customFormat="1" x14ac:dyDescent="0.2">
      <c r="A573" s="38"/>
      <c r="B573" s="39" t="s">
        <v>552</v>
      </c>
      <c r="C573" s="40">
        <v>0</v>
      </c>
      <c r="D573" s="40">
        <v>0</v>
      </c>
      <c r="E573" s="41" t="str">
        <f t="shared" si="59"/>
        <v/>
      </c>
      <c r="F573" s="41" t="str">
        <f t="shared" si="60"/>
        <v/>
      </c>
      <c r="G573" s="41" t="str">
        <f t="shared" si="62"/>
        <v xml:space="preserve"> </v>
      </c>
      <c r="H573" s="41" t="str">
        <f t="shared" si="61"/>
        <v/>
      </c>
    </row>
    <row r="574" spans="1:8" s="42" customFormat="1" x14ac:dyDescent="0.2">
      <c r="A574" s="38"/>
      <c r="B574" s="39" t="s">
        <v>553</v>
      </c>
      <c r="C574" s="40">
        <v>2</v>
      </c>
      <c r="D574" s="40">
        <v>0</v>
      </c>
      <c r="E574" s="41">
        <f t="shared" si="59"/>
        <v>5.9880239520958087E-3</v>
      </c>
      <c r="F574" s="41" t="str">
        <f t="shared" si="60"/>
        <v/>
      </c>
      <c r="G574" s="41">
        <f t="shared" si="62"/>
        <v>-1</v>
      </c>
      <c r="H574" s="41">
        <f t="shared" si="61"/>
        <v>-5.9880239520958087E-3</v>
      </c>
    </row>
    <row r="575" spans="1:8" s="42" customFormat="1" ht="25.5" x14ac:dyDescent="0.2">
      <c r="A575" s="38"/>
      <c r="B575" s="39" t="s">
        <v>554</v>
      </c>
      <c r="C575" s="40">
        <v>0</v>
      </c>
      <c r="D575" s="40">
        <v>0</v>
      </c>
      <c r="E575" s="41" t="str">
        <f t="shared" si="59"/>
        <v/>
      </c>
      <c r="F575" s="41" t="str">
        <f t="shared" si="60"/>
        <v/>
      </c>
      <c r="G575" s="41" t="str">
        <f t="shared" si="62"/>
        <v xml:space="preserve"> </v>
      </c>
      <c r="H575" s="41" t="str">
        <f t="shared" si="61"/>
        <v/>
      </c>
    </row>
    <row r="576" spans="1:8" s="42" customFormat="1" ht="25.5" x14ac:dyDescent="0.2">
      <c r="A576" s="38"/>
      <c r="B576" s="39" t="s">
        <v>555</v>
      </c>
      <c r="C576" s="40">
        <v>0</v>
      </c>
      <c r="D576" s="40">
        <v>0</v>
      </c>
      <c r="E576" s="41" t="str">
        <f t="shared" si="59"/>
        <v/>
      </c>
      <c r="F576" s="41" t="str">
        <f t="shared" si="60"/>
        <v/>
      </c>
      <c r="G576" s="41" t="str">
        <f t="shared" si="62"/>
        <v xml:space="preserve"> </v>
      </c>
      <c r="H576" s="41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2" t="s">
        <v>3</v>
      </c>
      <c r="C580" s="22" t="s">
        <v>14</v>
      </c>
      <c r="D580" s="24"/>
      <c r="E580" s="22" t="s">
        <v>5</v>
      </c>
      <c r="F580" s="24"/>
      <c r="G580" s="22" t="s">
        <v>15</v>
      </c>
      <c r="H580" s="22" t="s">
        <v>7</v>
      </c>
    </row>
    <row r="581" spans="1:8" x14ac:dyDescent="0.2">
      <c r="A581" s="14"/>
      <c r="B581" s="23"/>
      <c r="C581" s="18">
        <v>2019</v>
      </c>
      <c r="D581" s="18">
        <v>2020</v>
      </c>
      <c r="E581" s="18">
        <v>2019</v>
      </c>
      <c r="F581" s="18">
        <v>2020</v>
      </c>
      <c r="G581" s="23"/>
      <c r="H581" s="23"/>
    </row>
    <row r="582" spans="1:8" x14ac:dyDescent="0.2">
      <c r="A582" s="14"/>
      <c r="B582" s="19" t="s">
        <v>12</v>
      </c>
      <c r="C582" s="20">
        <f>SUM(C583:C609)</f>
        <v>1117</v>
      </c>
      <c r="D582" s="20">
        <f>SUM(D583:D609)</f>
        <v>384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-0.65622202327663381</v>
      </c>
      <c r="H582" s="21">
        <f t="shared" ref="H582:H609" si="65">+IF(OR(AND(E582=""),(G582="")),"",E582*G582)</f>
        <v>-0.65622202327663381</v>
      </c>
    </row>
    <row r="583" spans="1:8" s="42" customFormat="1" x14ac:dyDescent="0.2">
      <c r="A583" s="38"/>
      <c r="B583" s="39" t="s">
        <v>556</v>
      </c>
      <c r="C583" s="40">
        <v>0</v>
      </c>
      <c r="D583" s="40">
        <v>0</v>
      </c>
      <c r="E583" s="41" t="str">
        <f t="shared" si="63"/>
        <v/>
      </c>
      <c r="F583" s="41" t="str">
        <f t="shared" si="64"/>
        <v/>
      </c>
      <c r="G583" s="41" t="str">
        <f t="shared" ref="G583:G609" si="66">+IF(AND(C583=0,D583=0)," ",IF(C583=0,1,IF(D583=0,-1,(D583-C583)/C583)))</f>
        <v xml:space="preserve"> </v>
      </c>
      <c r="H583" s="41" t="str">
        <f t="shared" si="65"/>
        <v/>
      </c>
    </row>
    <row r="584" spans="1:8" s="42" customFormat="1" x14ac:dyDescent="0.2">
      <c r="A584" s="38"/>
      <c r="B584" s="39" t="s">
        <v>557</v>
      </c>
      <c r="C584" s="40">
        <v>1</v>
      </c>
      <c r="D584" s="40">
        <v>0</v>
      </c>
      <c r="E584" s="41">
        <f t="shared" si="63"/>
        <v>8.9525514771709937E-4</v>
      </c>
      <c r="F584" s="41" t="str">
        <f t="shared" si="64"/>
        <v/>
      </c>
      <c r="G584" s="41">
        <f t="shared" si="66"/>
        <v>-1</v>
      </c>
      <c r="H584" s="41">
        <f t="shared" si="65"/>
        <v>-8.9525514771709937E-4</v>
      </c>
    </row>
    <row r="585" spans="1:8" s="42" customFormat="1" ht="25.5" x14ac:dyDescent="0.2">
      <c r="A585" s="38"/>
      <c r="B585" s="39" t="s">
        <v>558</v>
      </c>
      <c r="C585" s="40">
        <v>20</v>
      </c>
      <c r="D585" s="40">
        <v>67</v>
      </c>
      <c r="E585" s="41">
        <f t="shared" si="63"/>
        <v>1.7905102954341987E-2</v>
      </c>
      <c r="F585" s="41">
        <f t="shared" si="64"/>
        <v>0.17447916666666666</v>
      </c>
      <c r="G585" s="41">
        <f t="shared" si="66"/>
        <v>2.35</v>
      </c>
      <c r="H585" s="41">
        <f t="shared" si="65"/>
        <v>4.2076991942703673E-2</v>
      </c>
    </row>
    <row r="586" spans="1:8" s="42" customFormat="1" x14ac:dyDescent="0.2">
      <c r="A586" s="38"/>
      <c r="B586" s="39" t="s">
        <v>559</v>
      </c>
      <c r="C586" s="40">
        <v>2</v>
      </c>
      <c r="D586" s="40">
        <v>1</v>
      </c>
      <c r="E586" s="41">
        <f t="shared" si="63"/>
        <v>1.7905102954341987E-3</v>
      </c>
      <c r="F586" s="41">
        <f t="shared" si="64"/>
        <v>2.6041666666666665E-3</v>
      </c>
      <c r="G586" s="41">
        <f t="shared" si="66"/>
        <v>-0.5</v>
      </c>
      <c r="H586" s="41">
        <f t="shared" si="65"/>
        <v>-8.9525514771709937E-4</v>
      </c>
    </row>
    <row r="587" spans="1:8" s="42" customFormat="1" x14ac:dyDescent="0.2">
      <c r="A587" s="38"/>
      <c r="B587" s="39" t="s">
        <v>560</v>
      </c>
      <c r="C587" s="40">
        <v>2</v>
      </c>
      <c r="D587" s="40">
        <v>0</v>
      </c>
      <c r="E587" s="41">
        <f t="shared" si="63"/>
        <v>1.7905102954341987E-3</v>
      </c>
      <c r="F587" s="41" t="str">
        <f t="shared" si="64"/>
        <v/>
      </c>
      <c r="G587" s="41">
        <f t="shared" si="66"/>
        <v>-1</v>
      </c>
      <c r="H587" s="41">
        <f t="shared" si="65"/>
        <v>-1.7905102954341987E-3</v>
      </c>
    </row>
    <row r="588" spans="1:8" s="42" customFormat="1" x14ac:dyDescent="0.2">
      <c r="A588" s="38"/>
      <c r="B588" s="39" t="s">
        <v>561</v>
      </c>
      <c r="C588" s="40">
        <v>0</v>
      </c>
      <c r="D588" s="40">
        <v>0</v>
      </c>
      <c r="E588" s="41" t="str">
        <f t="shared" si="63"/>
        <v/>
      </c>
      <c r="F588" s="41" t="str">
        <f t="shared" si="64"/>
        <v/>
      </c>
      <c r="G588" s="41" t="str">
        <f t="shared" si="66"/>
        <v xml:space="preserve"> </v>
      </c>
      <c r="H588" s="41" t="str">
        <f t="shared" si="65"/>
        <v/>
      </c>
    </row>
    <row r="589" spans="1:8" s="42" customFormat="1" x14ac:dyDescent="0.2">
      <c r="A589" s="38"/>
      <c r="B589" s="39" t="s">
        <v>562</v>
      </c>
      <c r="C589" s="40">
        <v>0</v>
      </c>
      <c r="D589" s="40">
        <v>0</v>
      </c>
      <c r="E589" s="41" t="str">
        <f t="shared" si="63"/>
        <v/>
      </c>
      <c r="F589" s="41" t="str">
        <f t="shared" si="64"/>
        <v/>
      </c>
      <c r="G589" s="41" t="str">
        <f t="shared" si="66"/>
        <v xml:space="preserve"> </v>
      </c>
      <c r="H589" s="41" t="str">
        <f t="shared" si="65"/>
        <v/>
      </c>
    </row>
    <row r="590" spans="1:8" s="42" customFormat="1" x14ac:dyDescent="0.2">
      <c r="A590" s="38"/>
      <c r="B590" s="39" t="s">
        <v>563</v>
      </c>
      <c r="C590" s="40">
        <v>0</v>
      </c>
      <c r="D590" s="40">
        <v>1</v>
      </c>
      <c r="E590" s="41" t="str">
        <f t="shared" si="63"/>
        <v/>
      </c>
      <c r="F590" s="41">
        <f t="shared" si="64"/>
        <v>2.6041666666666665E-3</v>
      </c>
      <c r="G590" s="41">
        <f t="shared" si="66"/>
        <v>1</v>
      </c>
      <c r="H590" s="41" t="str">
        <f t="shared" si="65"/>
        <v/>
      </c>
    </row>
    <row r="591" spans="1:8" s="42" customFormat="1" x14ac:dyDescent="0.2">
      <c r="A591" s="38"/>
      <c r="B591" s="39" t="s">
        <v>564</v>
      </c>
      <c r="C591" s="40">
        <v>0</v>
      </c>
      <c r="D591" s="40">
        <v>0</v>
      </c>
      <c r="E591" s="41" t="str">
        <f t="shared" si="63"/>
        <v/>
      </c>
      <c r="F591" s="41" t="str">
        <f t="shared" si="64"/>
        <v/>
      </c>
      <c r="G591" s="41" t="str">
        <f t="shared" si="66"/>
        <v xml:space="preserve"> </v>
      </c>
      <c r="H591" s="41" t="str">
        <f t="shared" si="65"/>
        <v/>
      </c>
    </row>
    <row r="592" spans="1:8" s="42" customFormat="1" ht="25.5" x14ac:dyDescent="0.2">
      <c r="A592" s="38"/>
      <c r="B592" s="39" t="s">
        <v>565</v>
      </c>
      <c r="C592" s="40">
        <v>0</v>
      </c>
      <c r="D592" s="40">
        <v>0</v>
      </c>
      <c r="E592" s="41" t="str">
        <f t="shared" si="63"/>
        <v/>
      </c>
      <c r="F592" s="41" t="str">
        <f t="shared" si="64"/>
        <v/>
      </c>
      <c r="G592" s="41" t="str">
        <f t="shared" si="66"/>
        <v xml:space="preserve"> </v>
      </c>
      <c r="H592" s="41" t="str">
        <f t="shared" si="65"/>
        <v/>
      </c>
    </row>
    <row r="593" spans="1:8" s="42" customFormat="1" x14ac:dyDescent="0.2">
      <c r="A593" s="38"/>
      <c r="B593" s="39" t="s">
        <v>566</v>
      </c>
      <c r="C593" s="40">
        <v>2</v>
      </c>
      <c r="D593" s="40">
        <v>0</v>
      </c>
      <c r="E593" s="41">
        <f t="shared" si="63"/>
        <v>1.7905102954341987E-3</v>
      </c>
      <c r="F593" s="41" t="str">
        <f t="shared" si="64"/>
        <v/>
      </c>
      <c r="G593" s="41">
        <f t="shared" si="66"/>
        <v>-1</v>
      </c>
      <c r="H593" s="41">
        <f t="shared" si="65"/>
        <v>-1.7905102954341987E-3</v>
      </c>
    </row>
    <row r="594" spans="1:8" s="42" customFormat="1" x14ac:dyDescent="0.2">
      <c r="A594" s="38"/>
      <c r="B594" s="39" t="s">
        <v>567</v>
      </c>
      <c r="C594" s="40">
        <v>0</v>
      </c>
      <c r="D594" s="40">
        <v>0</v>
      </c>
      <c r="E594" s="41" t="str">
        <f t="shared" si="63"/>
        <v/>
      </c>
      <c r="F594" s="41" t="str">
        <f t="shared" si="64"/>
        <v/>
      </c>
      <c r="G594" s="41" t="str">
        <f t="shared" si="66"/>
        <v xml:space="preserve"> </v>
      </c>
      <c r="H594" s="41" t="str">
        <f t="shared" si="65"/>
        <v/>
      </c>
    </row>
    <row r="595" spans="1:8" s="42" customFormat="1" x14ac:dyDescent="0.2">
      <c r="A595" s="38" t="s">
        <v>95</v>
      </c>
      <c r="B595" s="39" t="s">
        <v>568</v>
      </c>
      <c r="C595" s="40">
        <v>0</v>
      </c>
      <c r="D595" s="40">
        <v>0</v>
      </c>
      <c r="E595" s="41" t="str">
        <f t="shared" si="63"/>
        <v/>
      </c>
      <c r="F595" s="41" t="str">
        <f t="shared" si="64"/>
        <v/>
      </c>
      <c r="G595" s="41" t="str">
        <f t="shared" si="66"/>
        <v xml:space="preserve"> </v>
      </c>
      <c r="H595" s="41" t="str">
        <f t="shared" si="65"/>
        <v/>
      </c>
    </row>
    <row r="596" spans="1:8" s="42" customFormat="1" x14ac:dyDescent="0.2">
      <c r="A596" s="38"/>
      <c r="B596" s="39" t="s">
        <v>569</v>
      </c>
      <c r="C596" s="40">
        <v>0</v>
      </c>
      <c r="D596" s="40">
        <v>0</v>
      </c>
      <c r="E596" s="41" t="str">
        <f t="shared" si="63"/>
        <v/>
      </c>
      <c r="F596" s="41" t="str">
        <f t="shared" si="64"/>
        <v/>
      </c>
      <c r="G596" s="41" t="str">
        <f t="shared" si="66"/>
        <v xml:space="preserve"> </v>
      </c>
      <c r="H596" s="41" t="str">
        <f t="shared" si="65"/>
        <v/>
      </c>
    </row>
    <row r="597" spans="1:8" s="42" customFormat="1" ht="25.5" x14ac:dyDescent="0.2">
      <c r="A597" s="38"/>
      <c r="B597" s="39" t="s">
        <v>570</v>
      </c>
      <c r="C597" s="40">
        <v>0</v>
      </c>
      <c r="D597" s="40">
        <v>0</v>
      </c>
      <c r="E597" s="41" t="str">
        <f t="shared" si="63"/>
        <v/>
      </c>
      <c r="F597" s="41" t="str">
        <f t="shared" si="64"/>
        <v/>
      </c>
      <c r="G597" s="41" t="str">
        <f t="shared" si="66"/>
        <v xml:space="preserve"> </v>
      </c>
      <c r="H597" s="41" t="str">
        <f t="shared" si="65"/>
        <v/>
      </c>
    </row>
    <row r="598" spans="1:8" s="42" customFormat="1" x14ac:dyDescent="0.2">
      <c r="A598" s="38"/>
      <c r="B598" s="39" t="s">
        <v>571</v>
      </c>
      <c r="C598" s="40">
        <v>29</v>
      </c>
      <c r="D598" s="40">
        <v>2</v>
      </c>
      <c r="E598" s="41">
        <f t="shared" si="63"/>
        <v>2.5962399283795883E-2</v>
      </c>
      <c r="F598" s="41">
        <f t="shared" si="64"/>
        <v>5.208333333333333E-3</v>
      </c>
      <c r="G598" s="41">
        <f t="shared" si="66"/>
        <v>-0.93103448275862066</v>
      </c>
      <c r="H598" s="41">
        <f t="shared" si="65"/>
        <v>-2.4171888988361683E-2</v>
      </c>
    </row>
    <row r="599" spans="1:8" s="42" customFormat="1" x14ac:dyDescent="0.2">
      <c r="A599" s="38"/>
      <c r="B599" s="39" t="s">
        <v>572</v>
      </c>
      <c r="C599" s="40">
        <v>0</v>
      </c>
      <c r="D599" s="40">
        <v>0</v>
      </c>
      <c r="E599" s="41" t="str">
        <f t="shared" si="63"/>
        <v/>
      </c>
      <c r="F599" s="41" t="str">
        <f t="shared" si="64"/>
        <v/>
      </c>
      <c r="G599" s="41" t="str">
        <f t="shared" si="66"/>
        <v xml:space="preserve"> </v>
      </c>
      <c r="H599" s="41" t="str">
        <f t="shared" si="65"/>
        <v/>
      </c>
    </row>
    <row r="600" spans="1:8" s="42" customFormat="1" x14ac:dyDescent="0.2">
      <c r="A600" s="38"/>
      <c r="B600" s="39" t="s">
        <v>573</v>
      </c>
      <c r="C600" s="40">
        <v>111</v>
      </c>
      <c r="D600" s="40">
        <v>2</v>
      </c>
      <c r="E600" s="41">
        <f t="shared" si="63"/>
        <v>9.9373321396598033E-2</v>
      </c>
      <c r="F600" s="41">
        <f t="shared" si="64"/>
        <v>5.208333333333333E-3</v>
      </c>
      <c r="G600" s="41">
        <f t="shared" si="66"/>
        <v>-0.98198198198198194</v>
      </c>
      <c r="H600" s="41">
        <f t="shared" si="65"/>
        <v>-9.7582811101163833E-2</v>
      </c>
    </row>
    <row r="601" spans="1:8" s="42" customFormat="1" x14ac:dyDescent="0.2">
      <c r="A601" s="38"/>
      <c r="B601" s="39" t="s">
        <v>574</v>
      </c>
      <c r="C601" s="40">
        <v>949</v>
      </c>
      <c r="D601" s="40">
        <v>311</v>
      </c>
      <c r="E601" s="41">
        <f t="shared" si="63"/>
        <v>0.84959713518352731</v>
      </c>
      <c r="F601" s="41">
        <f t="shared" si="64"/>
        <v>0.80989583333333337</v>
      </c>
      <c r="G601" s="41">
        <f t="shared" si="66"/>
        <v>-0.67228661749209695</v>
      </c>
      <c r="H601" s="41">
        <f t="shared" si="65"/>
        <v>-0.57117278424350937</v>
      </c>
    </row>
    <row r="602" spans="1:8" s="42" customFormat="1" x14ac:dyDescent="0.2">
      <c r="A602" s="38"/>
      <c r="B602" s="39" t="s">
        <v>575</v>
      </c>
      <c r="C602" s="40">
        <v>0</v>
      </c>
      <c r="D602" s="40">
        <v>0</v>
      </c>
      <c r="E602" s="41" t="str">
        <f t="shared" si="63"/>
        <v/>
      </c>
      <c r="F602" s="41" t="str">
        <f t="shared" si="64"/>
        <v/>
      </c>
      <c r="G602" s="41" t="str">
        <f t="shared" si="66"/>
        <v xml:space="preserve"> </v>
      </c>
      <c r="H602" s="41" t="str">
        <f t="shared" si="65"/>
        <v/>
      </c>
    </row>
    <row r="603" spans="1:8" s="42" customFormat="1" x14ac:dyDescent="0.2">
      <c r="A603" s="38"/>
      <c r="B603" s="39" t="s">
        <v>576</v>
      </c>
      <c r="C603" s="40">
        <v>0</v>
      </c>
      <c r="D603" s="40">
        <v>0</v>
      </c>
      <c r="E603" s="41" t="str">
        <f t="shared" si="63"/>
        <v/>
      </c>
      <c r="F603" s="41" t="str">
        <f t="shared" si="64"/>
        <v/>
      </c>
      <c r="G603" s="41" t="str">
        <f t="shared" si="66"/>
        <v xml:space="preserve"> </v>
      </c>
      <c r="H603" s="41" t="str">
        <f t="shared" si="65"/>
        <v/>
      </c>
    </row>
    <row r="604" spans="1:8" s="42" customFormat="1" ht="25.5" x14ac:dyDescent="0.2">
      <c r="A604" s="38"/>
      <c r="B604" s="39" t="s">
        <v>577</v>
      </c>
      <c r="C604" s="40">
        <v>0</v>
      </c>
      <c r="D604" s="40">
        <v>0</v>
      </c>
      <c r="E604" s="41" t="str">
        <f t="shared" si="63"/>
        <v/>
      </c>
      <c r="F604" s="41" t="str">
        <f t="shared" si="64"/>
        <v/>
      </c>
      <c r="G604" s="41" t="str">
        <f t="shared" si="66"/>
        <v xml:space="preserve"> </v>
      </c>
      <c r="H604" s="41" t="str">
        <f t="shared" si="65"/>
        <v/>
      </c>
    </row>
    <row r="605" spans="1:8" s="42" customFormat="1" x14ac:dyDescent="0.2">
      <c r="A605" s="38"/>
      <c r="B605" s="39" t="s">
        <v>578</v>
      </c>
      <c r="C605" s="40">
        <v>1</v>
      </c>
      <c r="D605" s="40">
        <v>0</v>
      </c>
      <c r="E605" s="41">
        <f t="shared" si="63"/>
        <v>8.9525514771709937E-4</v>
      </c>
      <c r="F605" s="41" t="str">
        <f t="shared" si="64"/>
        <v/>
      </c>
      <c r="G605" s="41">
        <f t="shared" si="66"/>
        <v>-1</v>
      </c>
      <c r="H605" s="41">
        <f t="shared" si="65"/>
        <v>-8.9525514771709937E-4</v>
      </c>
    </row>
    <row r="606" spans="1:8" s="42" customFormat="1" x14ac:dyDescent="0.2">
      <c r="A606" s="38"/>
      <c r="B606" s="39" t="s">
        <v>579</v>
      </c>
      <c r="C606" s="40">
        <v>0</v>
      </c>
      <c r="D606" s="40">
        <v>0</v>
      </c>
      <c r="E606" s="41" t="str">
        <f t="shared" si="63"/>
        <v/>
      </c>
      <c r="F606" s="41" t="str">
        <f t="shared" si="64"/>
        <v/>
      </c>
      <c r="G606" s="41" t="str">
        <f t="shared" si="66"/>
        <v xml:space="preserve"> </v>
      </c>
      <c r="H606" s="41" t="str">
        <f t="shared" si="65"/>
        <v/>
      </c>
    </row>
    <row r="607" spans="1:8" s="42" customFormat="1" ht="25.5" x14ac:dyDescent="0.2">
      <c r="A607" s="38"/>
      <c r="B607" s="39" t="s">
        <v>580</v>
      </c>
      <c r="C607" s="40">
        <v>0</v>
      </c>
      <c r="D607" s="40">
        <v>0</v>
      </c>
      <c r="E607" s="41" t="str">
        <f t="shared" si="63"/>
        <v/>
      </c>
      <c r="F607" s="41" t="str">
        <f t="shared" si="64"/>
        <v/>
      </c>
      <c r="G607" s="41" t="str">
        <f t="shared" si="66"/>
        <v xml:space="preserve"> </v>
      </c>
      <c r="H607" s="41" t="str">
        <f t="shared" si="65"/>
        <v/>
      </c>
    </row>
    <row r="608" spans="1:8" s="42" customFormat="1" ht="25.5" x14ac:dyDescent="0.2">
      <c r="A608" s="38"/>
      <c r="B608" s="39" t="s">
        <v>581</v>
      </c>
      <c r="C608" s="40">
        <v>0</v>
      </c>
      <c r="D608" s="40">
        <v>0</v>
      </c>
      <c r="E608" s="41" t="str">
        <f t="shared" si="63"/>
        <v/>
      </c>
      <c r="F608" s="41" t="str">
        <f t="shared" si="64"/>
        <v/>
      </c>
      <c r="G608" s="41" t="str">
        <f t="shared" si="66"/>
        <v xml:space="preserve"> </v>
      </c>
      <c r="H608" s="41" t="str">
        <f t="shared" si="65"/>
        <v/>
      </c>
    </row>
    <row r="609" spans="1:8" ht="25.5" x14ac:dyDescent="0.2">
      <c r="A609" s="14"/>
      <c r="B609" s="15" t="s">
        <v>582</v>
      </c>
      <c r="C609" s="16">
        <v>0</v>
      </c>
      <c r="D609" s="16">
        <v>0</v>
      </c>
      <c r="E609" s="17" t="str">
        <f t="shared" si="63"/>
        <v/>
      </c>
      <c r="F609" s="17" t="str">
        <f t="shared" si="64"/>
        <v/>
      </c>
      <c r="G609" s="17" t="str">
        <f t="shared" si="66"/>
        <v xml:space="preserve"> </v>
      </c>
      <c r="H609" s="17" t="str">
        <f t="shared" si="65"/>
        <v/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610"/>
  <sheetViews>
    <sheetView showGridLines="0" workbookViewId="0">
      <selection activeCell="A583" sqref="A583:XFD60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.75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609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3</v>
      </c>
      <c r="C6" s="27" t="s">
        <v>4</v>
      </c>
      <c r="D6" s="28"/>
      <c r="E6" s="27" t="s">
        <v>5</v>
      </c>
      <c r="F6" s="28"/>
      <c r="G6" s="34" t="s">
        <v>6</v>
      </c>
      <c r="H6" s="36" t="s">
        <v>7</v>
      </c>
    </row>
    <row r="7" spans="1:8" ht="20.100000000000001" customHeight="1" thickBot="1" x14ac:dyDescent="0.25">
      <c r="B7" s="26"/>
      <c r="C7" s="7">
        <v>2019</v>
      </c>
      <c r="D7" s="7">
        <v>2020</v>
      </c>
      <c r="E7" s="7">
        <v>2019</v>
      </c>
      <c r="F7" s="7">
        <v>2020</v>
      </c>
      <c r="G7" s="35"/>
      <c r="H7" s="37"/>
    </row>
    <row r="8" spans="1:8" ht="20.100000000000001" customHeight="1" thickBot="1" x14ac:dyDescent="0.25">
      <c r="A8" s="11"/>
      <c r="B8" s="8" t="s">
        <v>610</v>
      </c>
      <c r="C8" s="12">
        <f>+C19+C75+C173+C349+C582</f>
        <v>7450</v>
      </c>
      <c r="D8" s="13">
        <f>+D19+D75+D173+D349+D582</f>
        <v>10188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0.36751677852348991</v>
      </c>
      <c r="H8" s="10">
        <f t="shared" ref="H8:H13" si="1">+IF(OR(AND(E8=""),(G8="")),"",E8*G8)</f>
        <v>0.36751677852348991</v>
      </c>
    </row>
    <row r="9" spans="1:8" s="42" customFormat="1" x14ac:dyDescent="0.2">
      <c r="A9" s="38"/>
      <c r="B9" s="39" t="s">
        <v>8</v>
      </c>
      <c r="C9" s="40">
        <f>+C19</f>
        <v>26</v>
      </c>
      <c r="D9" s="40">
        <f>+D19</f>
        <v>15</v>
      </c>
      <c r="E9" s="41">
        <f t="shared" ref="E9:F13" si="2">+C9/C$8</f>
        <v>3.4899328859060402E-3</v>
      </c>
      <c r="F9" s="41">
        <f t="shared" si="2"/>
        <v>1.4723203769140165E-3</v>
      </c>
      <c r="G9" s="41">
        <f t="shared" si="0"/>
        <v>-0.42307692307692307</v>
      </c>
      <c r="H9" s="41">
        <f t="shared" si="1"/>
        <v>-1.4765100671140939E-3</v>
      </c>
    </row>
    <row r="10" spans="1:8" s="42" customFormat="1" x14ac:dyDescent="0.2">
      <c r="A10" s="38"/>
      <c r="B10" s="39" t="s">
        <v>9</v>
      </c>
      <c r="C10" s="40">
        <f>+C75</f>
        <v>431</v>
      </c>
      <c r="D10" s="40">
        <f>+D75</f>
        <v>571</v>
      </c>
      <c r="E10" s="41">
        <f t="shared" si="2"/>
        <v>5.7852348993288588E-2</v>
      </c>
      <c r="F10" s="41">
        <f t="shared" si="2"/>
        <v>5.6046329014526892E-2</v>
      </c>
      <c r="G10" s="41">
        <f t="shared" si="0"/>
        <v>0.3248259860788863</v>
      </c>
      <c r="H10" s="41">
        <f t="shared" si="1"/>
        <v>1.8791946308724831E-2</v>
      </c>
    </row>
    <row r="11" spans="1:8" s="42" customFormat="1" ht="25.5" x14ac:dyDescent="0.2">
      <c r="A11" s="38"/>
      <c r="B11" s="39" t="s">
        <v>10</v>
      </c>
      <c r="C11" s="40">
        <f>+C173</f>
        <v>523</v>
      </c>
      <c r="D11" s="40">
        <f>+D173</f>
        <v>1563</v>
      </c>
      <c r="E11" s="41">
        <f t="shared" si="2"/>
        <v>7.02013422818792E-2</v>
      </c>
      <c r="F11" s="41">
        <f t="shared" si="2"/>
        <v>0.15341578327444053</v>
      </c>
      <c r="G11" s="41">
        <f t="shared" si="0"/>
        <v>1.9885277246653921</v>
      </c>
      <c r="H11" s="41">
        <f t="shared" si="1"/>
        <v>0.13959731543624163</v>
      </c>
    </row>
    <row r="12" spans="1:8" s="42" customFormat="1" x14ac:dyDescent="0.2">
      <c r="A12" s="38"/>
      <c r="B12" s="39" t="s">
        <v>11</v>
      </c>
      <c r="C12" s="40">
        <f>+C349</f>
        <v>4673</v>
      </c>
      <c r="D12" s="40">
        <f>+D349</f>
        <v>3874</v>
      </c>
      <c r="E12" s="41">
        <f t="shared" si="2"/>
        <v>0.62724832214765103</v>
      </c>
      <c r="F12" s="41">
        <f t="shared" si="2"/>
        <v>0.38025127601099334</v>
      </c>
      <c r="G12" s="41">
        <f t="shared" si="0"/>
        <v>-0.17098223839075541</v>
      </c>
      <c r="H12" s="41">
        <f t="shared" si="1"/>
        <v>-0.10724832214765101</v>
      </c>
    </row>
    <row r="13" spans="1:8" s="42" customFormat="1" x14ac:dyDescent="0.2">
      <c r="A13" s="38"/>
      <c r="B13" s="39" t="s">
        <v>12</v>
      </c>
      <c r="C13" s="40">
        <f>+C582</f>
        <v>1797</v>
      </c>
      <c r="D13" s="40">
        <f>+D582</f>
        <v>4165</v>
      </c>
      <c r="E13" s="41">
        <f t="shared" si="2"/>
        <v>0.24120805369127518</v>
      </c>
      <c r="F13" s="41">
        <f t="shared" si="2"/>
        <v>0.40881429132312525</v>
      </c>
      <c r="G13" s="41">
        <f t="shared" si="0"/>
        <v>1.3177518085698385</v>
      </c>
      <c r="H13" s="41">
        <f t="shared" si="1"/>
        <v>0.31785234899328857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3</v>
      </c>
      <c r="C17" s="22" t="s">
        <v>14</v>
      </c>
      <c r="D17" s="24"/>
      <c r="E17" s="22" t="s">
        <v>5</v>
      </c>
      <c r="F17" s="24"/>
      <c r="G17" s="22" t="s">
        <v>15</v>
      </c>
      <c r="H17" s="22" t="s">
        <v>7</v>
      </c>
    </row>
    <row r="18" spans="1:8" x14ac:dyDescent="0.2">
      <c r="A18" s="14"/>
      <c r="B18" s="23"/>
      <c r="C18" s="18">
        <v>2019</v>
      </c>
      <c r="D18" s="18">
        <v>2020</v>
      </c>
      <c r="E18" s="18">
        <v>2019</v>
      </c>
      <c r="F18" s="18">
        <v>2020</v>
      </c>
      <c r="G18" s="23"/>
      <c r="H18" s="23"/>
    </row>
    <row r="19" spans="1:8" x14ac:dyDescent="0.2">
      <c r="A19" s="14"/>
      <c r="B19" s="19" t="s">
        <v>8</v>
      </c>
      <c r="C19" s="20">
        <f>SUM(C20:C69)</f>
        <v>26</v>
      </c>
      <c r="D19" s="20">
        <f>SUM(D20:D69)</f>
        <v>15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-0.42307692307692307</v>
      </c>
      <c r="H19" s="21">
        <f t="shared" ref="H19:H50" si="5">+IF(OR(AND(E19=""),(G19="")),"",E19*G19)</f>
        <v>-0.42307692307692307</v>
      </c>
    </row>
    <row r="20" spans="1:8" s="42" customFormat="1" x14ac:dyDescent="0.2">
      <c r="A20" s="38"/>
      <c r="B20" s="39" t="s">
        <v>16</v>
      </c>
      <c r="C20" s="40">
        <v>0</v>
      </c>
      <c r="D20" s="40">
        <v>0</v>
      </c>
      <c r="E20" s="41" t="str">
        <f t="shared" si="3"/>
        <v/>
      </c>
      <c r="F20" s="41" t="str">
        <f t="shared" si="4"/>
        <v/>
      </c>
      <c r="G20" s="41" t="str">
        <f t="shared" ref="G20:G51" si="6">+IF(AND(C20=0,D20=0)," ",IF(C20=0,1,IF(D20=0,-1,(D20-C20)/C20)))</f>
        <v xml:space="preserve"> </v>
      </c>
      <c r="H20" s="41" t="str">
        <f t="shared" si="5"/>
        <v/>
      </c>
    </row>
    <row r="21" spans="1:8" s="42" customFormat="1" x14ac:dyDescent="0.2">
      <c r="A21" s="38"/>
      <c r="B21" s="39" t="s">
        <v>17</v>
      </c>
      <c r="C21" s="40">
        <v>1</v>
      </c>
      <c r="D21" s="40">
        <v>0</v>
      </c>
      <c r="E21" s="41">
        <f t="shared" si="3"/>
        <v>3.8461538461538464E-2</v>
      </c>
      <c r="F21" s="41" t="str">
        <f t="shared" si="4"/>
        <v/>
      </c>
      <c r="G21" s="41">
        <f t="shared" si="6"/>
        <v>-1</v>
      </c>
      <c r="H21" s="41">
        <f t="shared" si="5"/>
        <v>-3.8461538461538464E-2</v>
      </c>
    </row>
    <row r="22" spans="1:8" s="42" customFormat="1" ht="38.25" x14ac:dyDescent="0.2">
      <c r="A22" s="38"/>
      <c r="B22" s="39" t="s">
        <v>18</v>
      </c>
      <c r="C22" s="40">
        <v>0</v>
      </c>
      <c r="D22" s="40">
        <v>0</v>
      </c>
      <c r="E22" s="41" t="str">
        <f t="shared" si="3"/>
        <v/>
      </c>
      <c r="F22" s="41" t="str">
        <f t="shared" si="4"/>
        <v/>
      </c>
      <c r="G22" s="41" t="str">
        <f t="shared" si="6"/>
        <v xml:space="preserve"> </v>
      </c>
      <c r="H22" s="41" t="str">
        <f t="shared" si="5"/>
        <v/>
      </c>
    </row>
    <row r="23" spans="1:8" s="42" customFormat="1" ht="38.25" x14ac:dyDescent="0.2">
      <c r="A23" s="38"/>
      <c r="B23" s="39" t="s">
        <v>19</v>
      </c>
      <c r="C23" s="40">
        <v>2</v>
      </c>
      <c r="D23" s="40">
        <v>0</v>
      </c>
      <c r="E23" s="41">
        <f t="shared" si="3"/>
        <v>7.6923076923076927E-2</v>
      </c>
      <c r="F23" s="41" t="str">
        <f t="shared" si="4"/>
        <v/>
      </c>
      <c r="G23" s="41">
        <f t="shared" si="6"/>
        <v>-1</v>
      </c>
      <c r="H23" s="41">
        <f t="shared" si="5"/>
        <v>-7.6923076923076927E-2</v>
      </c>
    </row>
    <row r="24" spans="1:8" s="42" customFormat="1" ht="25.5" x14ac:dyDescent="0.2">
      <c r="A24" s="38"/>
      <c r="B24" s="39" t="s">
        <v>20</v>
      </c>
      <c r="C24" s="40">
        <v>0</v>
      </c>
      <c r="D24" s="40">
        <v>0</v>
      </c>
      <c r="E24" s="41" t="str">
        <f t="shared" si="3"/>
        <v/>
      </c>
      <c r="F24" s="41" t="str">
        <f t="shared" si="4"/>
        <v/>
      </c>
      <c r="G24" s="41" t="str">
        <f t="shared" si="6"/>
        <v xml:space="preserve"> </v>
      </c>
      <c r="H24" s="41" t="str">
        <f t="shared" si="5"/>
        <v/>
      </c>
    </row>
    <row r="25" spans="1:8" s="42" customFormat="1" ht="38.25" x14ac:dyDescent="0.2">
      <c r="A25" s="38"/>
      <c r="B25" s="39" t="s">
        <v>21</v>
      </c>
      <c r="C25" s="40">
        <v>0</v>
      </c>
      <c r="D25" s="40">
        <v>1</v>
      </c>
      <c r="E25" s="41" t="str">
        <f t="shared" si="3"/>
        <v/>
      </c>
      <c r="F25" s="41">
        <f t="shared" si="4"/>
        <v>6.6666666666666666E-2</v>
      </c>
      <c r="G25" s="41">
        <f t="shared" si="6"/>
        <v>1</v>
      </c>
      <c r="H25" s="41" t="str">
        <f t="shared" si="5"/>
        <v/>
      </c>
    </row>
    <row r="26" spans="1:8" s="42" customFormat="1" ht="25.5" x14ac:dyDescent="0.2">
      <c r="A26" s="38"/>
      <c r="B26" s="39" t="s">
        <v>22</v>
      </c>
      <c r="C26" s="40">
        <v>0</v>
      </c>
      <c r="D26" s="40">
        <v>0</v>
      </c>
      <c r="E26" s="41" t="str">
        <f t="shared" si="3"/>
        <v/>
      </c>
      <c r="F26" s="41" t="str">
        <f t="shared" si="4"/>
        <v/>
      </c>
      <c r="G26" s="41" t="str">
        <f t="shared" si="6"/>
        <v xml:space="preserve"> </v>
      </c>
      <c r="H26" s="41" t="str">
        <f t="shared" si="5"/>
        <v/>
      </c>
    </row>
    <row r="27" spans="1:8" s="42" customFormat="1" x14ac:dyDescent="0.2">
      <c r="A27" s="38"/>
      <c r="B27" s="39" t="s">
        <v>23</v>
      </c>
      <c r="C27" s="40">
        <v>2</v>
      </c>
      <c r="D27" s="40">
        <v>0</v>
      </c>
      <c r="E27" s="41">
        <f t="shared" si="3"/>
        <v>7.6923076923076927E-2</v>
      </c>
      <c r="F27" s="41" t="str">
        <f t="shared" si="4"/>
        <v/>
      </c>
      <c r="G27" s="41">
        <f t="shared" si="6"/>
        <v>-1</v>
      </c>
      <c r="H27" s="41">
        <f t="shared" si="5"/>
        <v>-7.6923076923076927E-2</v>
      </c>
    </row>
    <row r="28" spans="1:8" s="42" customFormat="1" x14ac:dyDescent="0.2">
      <c r="A28" s="38"/>
      <c r="B28" s="39" t="s">
        <v>24</v>
      </c>
      <c r="C28" s="40">
        <v>1</v>
      </c>
      <c r="D28" s="40">
        <v>0</v>
      </c>
      <c r="E28" s="41">
        <f t="shared" si="3"/>
        <v>3.8461538461538464E-2</v>
      </c>
      <c r="F28" s="41" t="str">
        <f t="shared" si="4"/>
        <v/>
      </c>
      <c r="G28" s="41">
        <f t="shared" si="6"/>
        <v>-1</v>
      </c>
      <c r="H28" s="41">
        <f t="shared" si="5"/>
        <v>-3.8461538461538464E-2</v>
      </c>
    </row>
    <row r="29" spans="1:8" s="42" customFormat="1" x14ac:dyDescent="0.2">
      <c r="A29" s="38"/>
      <c r="B29" s="39" t="s">
        <v>25</v>
      </c>
      <c r="C29" s="40">
        <v>0</v>
      </c>
      <c r="D29" s="40">
        <v>0</v>
      </c>
      <c r="E29" s="41" t="str">
        <f t="shared" si="3"/>
        <v/>
      </c>
      <c r="F29" s="41" t="str">
        <f t="shared" si="4"/>
        <v/>
      </c>
      <c r="G29" s="41" t="str">
        <f t="shared" si="6"/>
        <v xml:space="preserve"> </v>
      </c>
      <c r="H29" s="41" t="str">
        <f t="shared" si="5"/>
        <v/>
      </c>
    </row>
    <row r="30" spans="1:8" s="42" customFormat="1" x14ac:dyDescent="0.2">
      <c r="A30" s="38"/>
      <c r="B30" s="39" t="s">
        <v>26</v>
      </c>
      <c r="C30" s="40">
        <v>4</v>
      </c>
      <c r="D30" s="40">
        <v>8</v>
      </c>
      <c r="E30" s="41">
        <f t="shared" si="3"/>
        <v>0.15384615384615385</v>
      </c>
      <c r="F30" s="41">
        <f t="shared" si="4"/>
        <v>0.53333333333333333</v>
      </c>
      <c r="G30" s="41">
        <f t="shared" si="6"/>
        <v>1</v>
      </c>
      <c r="H30" s="41">
        <f t="shared" si="5"/>
        <v>0.15384615384615385</v>
      </c>
    </row>
    <row r="31" spans="1:8" s="42" customFormat="1" ht="25.5" x14ac:dyDescent="0.2">
      <c r="A31" s="38"/>
      <c r="B31" s="39" t="s">
        <v>27</v>
      </c>
      <c r="C31" s="40">
        <v>0</v>
      </c>
      <c r="D31" s="40">
        <v>0</v>
      </c>
      <c r="E31" s="41" t="str">
        <f t="shared" si="3"/>
        <v/>
      </c>
      <c r="F31" s="41" t="str">
        <f t="shared" si="4"/>
        <v/>
      </c>
      <c r="G31" s="41" t="str">
        <f t="shared" si="6"/>
        <v xml:space="preserve"> </v>
      </c>
      <c r="H31" s="41" t="str">
        <f t="shared" si="5"/>
        <v/>
      </c>
    </row>
    <row r="32" spans="1:8" s="42" customFormat="1" x14ac:dyDescent="0.2">
      <c r="A32" s="38"/>
      <c r="B32" s="39" t="s">
        <v>28</v>
      </c>
      <c r="C32" s="40">
        <v>0</v>
      </c>
      <c r="D32" s="40">
        <v>1</v>
      </c>
      <c r="E32" s="41" t="str">
        <f t="shared" si="3"/>
        <v/>
      </c>
      <c r="F32" s="41">
        <f t="shared" si="4"/>
        <v>6.6666666666666666E-2</v>
      </c>
      <c r="G32" s="41">
        <f t="shared" si="6"/>
        <v>1</v>
      </c>
      <c r="H32" s="41" t="str">
        <f t="shared" si="5"/>
        <v/>
      </c>
    </row>
    <row r="33" spans="1:8" s="42" customFormat="1" x14ac:dyDescent="0.2">
      <c r="A33" s="38"/>
      <c r="B33" s="39" t="s">
        <v>29</v>
      </c>
      <c r="C33" s="40">
        <v>0</v>
      </c>
      <c r="D33" s="40">
        <v>0</v>
      </c>
      <c r="E33" s="41" t="str">
        <f t="shared" si="3"/>
        <v/>
      </c>
      <c r="F33" s="41" t="str">
        <f t="shared" si="4"/>
        <v/>
      </c>
      <c r="G33" s="41" t="str">
        <f t="shared" si="6"/>
        <v xml:space="preserve"> </v>
      </c>
      <c r="H33" s="41" t="str">
        <f t="shared" si="5"/>
        <v/>
      </c>
    </row>
    <row r="34" spans="1:8" s="42" customFormat="1" x14ac:dyDescent="0.2">
      <c r="A34" s="38"/>
      <c r="B34" s="39" t="s">
        <v>30</v>
      </c>
      <c r="C34" s="40">
        <v>0</v>
      </c>
      <c r="D34" s="40">
        <v>0</v>
      </c>
      <c r="E34" s="41" t="str">
        <f t="shared" si="3"/>
        <v/>
      </c>
      <c r="F34" s="41" t="str">
        <f t="shared" si="4"/>
        <v/>
      </c>
      <c r="G34" s="41" t="str">
        <f t="shared" si="6"/>
        <v xml:space="preserve"> </v>
      </c>
      <c r="H34" s="41" t="str">
        <f t="shared" si="5"/>
        <v/>
      </c>
    </row>
    <row r="35" spans="1:8" s="42" customFormat="1" x14ac:dyDescent="0.2">
      <c r="A35" s="38"/>
      <c r="B35" s="39" t="s">
        <v>31</v>
      </c>
      <c r="C35" s="40">
        <v>0</v>
      </c>
      <c r="D35" s="40">
        <v>0</v>
      </c>
      <c r="E35" s="41" t="str">
        <f t="shared" si="3"/>
        <v/>
      </c>
      <c r="F35" s="41" t="str">
        <f t="shared" si="4"/>
        <v/>
      </c>
      <c r="G35" s="41" t="str">
        <f t="shared" si="6"/>
        <v xml:space="preserve"> </v>
      </c>
      <c r="H35" s="41" t="str">
        <f t="shared" si="5"/>
        <v/>
      </c>
    </row>
    <row r="36" spans="1:8" s="42" customFormat="1" x14ac:dyDescent="0.2">
      <c r="A36" s="38"/>
      <c r="B36" s="39" t="s">
        <v>32</v>
      </c>
      <c r="C36" s="40">
        <v>0</v>
      </c>
      <c r="D36" s="40">
        <v>1</v>
      </c>
      <c r="E36" s="41" t="str">
        <f t="shared" si="3"/>
        <v/>
      </c>
      <c r="F36" s="41">
        <f t="shared" si="4"/>
        <v>6.6666666666666666E-2</v>
      </c>
      <c r="G36" s="41">
        <f t="shared" si="6"/>
        <v>1</v>
      </c>
      <c r="H36" s="41" t="str">
        <f t="shared" si="5"/>
        <v/>
      </c>
    </row>
    <row r="37" spans="1:8" s="42" customFormat="1" ht="25.5" x14ac:dyDescent="0.2">
      <c r="A37" s="38"/>
      <c r="B37" s="39" t="s">
        <v>33</v>
      </c>
      <c r="C37" s="40">
        <v>0</v>
      </c>
      <c r="D37" s="40">
        <v>0</v>
      </c>
      <c r="E37" s="41" t="str">
        <f t="shared" si="3"/>
        <v/>
      </c>
      <c r="F37" s="41" t="str">
        <f t="shared" si="4"/>
        <v/>
      </c>
      <c r="G37" s="41" t="str">
        <f t="shared" si="6"/>
        <v xml:space="preserve"> </v>
      </c>
      <c r="H37" s="41" t="str">
        <f t="shared" si="5"/>
        <v/>
      </c>
    </row>
    <row r="38" spans="1:8" s="42" customFormat="1" ht="25.5" x14ac:dyDescent="0.2">
      <c r="A38" s="38"/>
      <c r="B38" s="39" t="s">
        <v>34</v>
      </c>
      <c r="C38" s="40">
        <v>2</v>
      </c>
      <c r="D38" s="40">
        <v>0</v>
      </c>
      <c r="E38" s="41">
        <f t="shared" si="3"/>
        <v>7.6923076923076927E-2</v>
      </c>
      <c r="F38" s="41" t="str">
        <f t="shared" si="4"/>
        <v/>
      </c>
      <c r="G38" s="41">
        <f t="shared" si="6"/>
        <v>-1</v>
      </c>
      <c r="H38" s="41">
        <f t="shared" si="5"/>
        <v>-7.6923076923076927E-2</v>
      </c>
    </row>
    <row r="39" spans="1:8" s="42" customFormat="1" x14ac:dyDescent="0.2">
      <c r="A39" s="38"/>
      <c r="B39" s="39" t="s">
        <v>35</v>
      </c>
      <c r="C39" s="40">
        <v>1</v>
      </c>
      <c r="D39" s="40">
        <v>0</v>
      </c>
      <c r="E39" s="41">
        <f t="shared" si="3"/>
        <v>3.8461538461538464E-2</v>
      </c>
      <c r="F39" s="41" t="str">
        <f t="shared" si="4"/>
        <v/>
      </c>
      <c r="G39" s="41">
        <f t="shared" si="6"/>
        <v>-1</v>
      </c>
      <c r="H39" s="41">
        <f t="shared" si="5"/>
        <v>-3.8461538461538464E-2</v>
      </c>
    </row>
    <row r="40" spans="1:8" s="42" customFormat="1" ht="25.5" x14ac:dyDescent="0.2">
      <c r="A40" s="38"/>
      <c r="B40" s="39" t="s">
        <v>36</v>
      </c>
      <c r="C40" s="40">
        <v>0</v>
      </c>
      <c r="D40" s="40">
        <v>0</v>
      </c>
      <c r="E40" s="41" t="str">
        <f t="shared" si="3"/>
        <v/>
      </c>
      <c r="F40" s="41" t="str">
        <f t="shared" si="4"/>
        <v/>
      </c>
      <c r="G40" s="41" t="str">
        <f t="shared" si="6"/>
        <v xml:space="preserve"> </v>
      </c>
      <c r="H40" s="41" t="str">
        <f t="shared" si="5"/>
        <v/>
      </c>
    </row>
    <row r="41" spans="1:8" s="42" customFormat="1" ht="25.5" x14ac:dyDescent="0.2">
      <c r="A41" s="38"/>
      <c r="B41" s="39" t="s">
        <v>37</v>
      </c>
      <c r="C41" s="40">
        <v>0</v>
      </c>
      <c r="D41" s="40">
        <v>0</v>
      </c>
      <c r="E41" s="41" t="str">
        <f t="shared" si="3"/>
        <v/>
      </c>
      <c r="F41" s="41" t="str">
        <f t="shared" si="4"/>
        <v/>
      </c>
      <c r="G41" s="41" t="str">
        <f t="shared" si="6"/>
        <v xml:space="preserve"> </v>
      </c>
      <c r="H41" s="41" t="str">
        <f t="shared" si="5"/>
        <v/>
      </c>
    </row>
    <row r="42" spans="1:8" s="42" customFormat="1" x14ac:dyDescent="0.2">
      <c r="A42" s="38"/>
      <c r="B42" s="39" t="s">
        <v>38</v>
      </c>
      <c r="C42" s="40">
        <v>0</v>
      </c>
      <c r="D42" s="40">
        <v>0</v>
      </c>
      <c r="E42" s="41" t="str">
        <f t="shared" si="3"/>
        <v/>
      </c>
      <c r="F42" s="41" t="str">
        <f t="shared" si="4"/>
        <v/>
      </c>
      <c r="G42" s="41" t="str">
        <f t="shared" si="6"/>
        <v xml:space="preserve"> </v>
      </c>
      <c r="H42" s="41" t="str">
        <f t="shared" si="5"/>
        <v/>
      </c>
    </row>
    <row r="43" spans="1:8" s="42" customFormat="1" x14ac:dyDescent="0.2">
      <c r="A43" s="38"/>
      <c r="B43" s="39" t="s">
        <v>39</v>
      </c>
      <c r="C43" s="40">
        <v>0</v>
      </c>
      <c r="D43" s="40">
        <v>0</v>
      </c>
      <c r="E43" s="41" t="str">
        <f t="shared" si="3"/>
        <v/>
      </c>
      <c r="F43" s="41" t="str">
        <f t="shared" si="4"/>
        <v/>
      </c>
      <c r="G43" s="41" t="str">
        <f t="shared" si="6"/>
        <v xml:space="preserve"> </v>
      </c>
      <c r="H43" s="41" t="str">
        <f t="shared" si="5"/>
        <v/>
      </c>
    </row>
    <row r="44" spans="1:8" s="42" customFormat="1" ht="25.5" x14ac:dyDescent="0.2">
      <c r="A44" s="38"/>
      <c r="B44" s="39" t="s">
        <v>40</v>
      </c>
      <c r="C44" s="40">
        <v>0</v>
      </c>
      <c r="D44" s="40">
        <v>1</v>
      </c>
      <c r="E44" s="41" t="str">
        <f t="shared" si="3"/>
        <v/>
      </c>
      <c r="F44" s="41">
        <f t="shared" si="4"/>
        <v>6.6666666666666666E-2</v>
      </c>
      <c r="G44" s="41">
        <f t="shared" si="6"/>
        <v>1</v>
      </c>
      <c r="H44" s="41" t="str">
        <f t="shared" si="5"/>
        <v/>
      </c>
    </row>
    <row r="45" spans="1:8" s="42" customFormat="1" ht="25.5" x14ac:dyDescent="0.2">
      <c r="A45" s="38"/>
      <c r="B45" s="39" t="s">
        <v>41</v>
      </c>
      <c r="C45" s="40">
        <v>0</v>
      </c>
      <c r="D45" s="40">
        <v>0</v>
      </c>
      <c r="E45" s="41" t="str">
        <f t="shared" si="3"/>
        <v/>
      </c>
      <c r="F45" s="41" t="str">
        <f t="shared" si="4"/>
        <v/>
      </c>
      <c r="G45" s="41" t="str">
        <f t="shared" si="6"/>
        <v xml:space="preserve"> </v>
      </c>
      <c r="H45" s="41" t="str">
        <f t="shared" si="5"/>
        <v/>
      </c>
    </row>
    <row r="46" spans="1:8" s="42" customFormat="1" ht="25.5" x14ac:dyDescent="0.2">
      <c r="A46" s="38"/>
      <c r="B46" s="39" t="s">
        <v>42</v>
      </c>
      <c r="C46" s="40">
        <v>0</v>
      </c>
      <c r="D46" s="40">
        <v>0</v>
      </c>
      <c r="E46" s="41" t="str">
        <f t="shared" si="3"/>
        <v/>
      </c>
      <c r="F46" s="41" t="str">
        <f t="shared" si="4"/>
        <v/>
      </c>
      <c r="G46" s="41" t="str">
        <f t="shared" si="6"/>
        <v xml:space="preserve"> </v>
      </c>
      <c r="H46" s="41" t="str">
        <f t="shared" si="5"/>
        <v/>
      </c>
    </row>
    <row r="47" spans="1:8" s="42" customFormat="1" x14ac:dyDescent="0.2">
      <c r="A47" s="38"/>
      <c r="B47" s="39" t="s">
        <v>43</v>
      </c>
      <c r="C47" s="40">
        <v>0</v>
      </c>
      <c r="D47" s="40">
        <v>0</v>
      </c>
      <c r="E47" s="41" t="str">
        <f t="shared" si="3"/>
        <v/>
      </c>
      <c r="F47" s="41" t="str">
        <f t="shared" si="4"/>
        <v/>
      </c>
      <c r="G47" s="41" t="str">
        <f t="shared" si="6"/>
        <v xml:space="preserve"> </v>
      </c>
      <c r="H47" s="41" t="str">
        <f t="shared" si="5"/>
        <v/>
      </c>
    </row>
    <row r="48" spans="1:8" s="42" customFormat="1" ht="25.5" x14ac:dyDescent="0.2">
      <c r="A48" s="38"/>
      <c r="B48" s="39" t="s">
        <v>44</v>
      </c>
      <c r="C48" s="40">
        <v>0</v>
      </c>
      <c r="D48" s="40">
        <v>0</v>
      </c>
      <c r="E48" s="41" t="str">
        <f t="shared" si="3"/>
        <v/>
      </c>
      <c r="F48" s="41" t="str">
        <f t="shared" si="4"/>
        <v/>
      </c>
      <c r="G48" s="41" t="str">
        <f t="shared" si="6"/>
        <v xml:space="preserve"> </v>
      </c>
      <c r="H48" s="41" t="str">
        <f t="shared" si="5"/>
        <v/>
      </c>
    </row>
    <row r="49" spans="1:8" s="42" customFormat="1" ht="25.5" x14ac:dyDescent="0.2">
      <c r="A49" s="38"/>
      <c r="B49" s="39" t="s">
        <v>45</v>
      </c>
      <c r="C49" s="40">
        <v>0</v>
      </c>
      <c r="D49" s="40">
        <v>0</v>
      </c>
      <c r="E49" s="41" t="str">
        <f t="shared" si="3"/>
        <v/>
      </c>
      <c r="F49" s="41" t="str">
        <f t="shared" si="4"/>
        <v/>
      </c>
      <c r="G49" s="41" t="str">
        <f t="shared" si="6"/>
        <v xml:space="preserve"> </v>
      </c>
      <c r="H49" s="41" t="str">
        <f t="shared" si="5"/>
        <v/>
      </c>
    </row>
    <row r="50" spans="1:8" s="42" customFormat="1" x14ac:dyDescent="0.2">
      <c r="A50" s="38"/>
      <c r="B50" s="39" t="s">
        <v>46</v>
      </c>
      <c r="C50" s="40">
        <v>4</v>
      </c>
      <c r="D50" s="40">
        <v>1</v>
      </c>
      <c r="E50" s="41">
        <f t="shared" si="3"/>
        <v>0.15384615384615385</v>
      </c>
      <c r="F50" s="41">
        <f t="shared" si="4"/>
        <v>6.6666666666666666E-2</v>
      </c>
      <c r="G50" s="41">
        <f t="shared" si="6"/>
        <v>-0.75</v>
      </c>
      <c r="H50" s="41">
        <f t="shared" si="5"/>
        <v>-0.11538461538461539</v>
      </c>
    </row>
    <row r="51" spans="1:8" s="42" customFormat="1" x14ac:dyDescent="0.2">
      <c r="A51" s="38"/>
      <c r="B51" s="39" t="s">
        <v>47</v>
      </c>
      <c r="C51" s="40">
        <v>0</v>
      </c>
      <c r="D51" s="40">
        <v>0</v>
      </c>
      <c r="E51" s="41" t="str">
        <f t="shared" ref="E51:E69" si="7">+IF(C51=0,"",C51/C$19)</f>
        <v/>
      </c>
      <c r="F51" s="41" t="str">
        <f t="shared" ref="F51:F69" si="8">+IF(D51=0,"",D51/D$19)</f>
        <v/>
      </c>
      <c r="G51" s="41" t="str">
        <f t="shared" si="6"/>
        <v xml:space="preserve"> </v>
      </c>
      <c r="H51" s="41" t="str">
        <f t="shared" ref="H51:H69" si="9">+IF(OR(AND(E51=""),(G51="")),"",E51*G51)</f>
        <v/>
      </c>
    </row>
    <row r="52" spans="1:8" s="42" customFormat="1" x14ac:dyDescent="0.2">
      <c r="A52" s="38"/>
      <c r="B52" s="39" t="s">
        <v>48</v>
      </c>
      <c r="C52" s="40">
        <v>0</v>
      </c>
      <c r="D52" s="40">
        <v>0</v>
      </c>
      <c r="E52" s="41" t="str">
        <f t="shared" si="7"/>
        <v/>
      </c>
      <c r="F52" s="41" t="str">
        <f t="shared" si="8"/>
        <v/>
      </c>
      <c r="G52" s="41" t="str">
        <f t="shared" ref="G52:G69" si="10">+IF(AND(C52=0,D52=0)," ",IF(C52=0,1,IF(D52=0,-1,(D52-C52)/C52)))</f>
        <v xml:space="preserve"> </v>
      </c>
      <c r="H52" s="41" t="str">
        <f t="shared" si="9"/>
        <v/>
      </c>
    </row>
    <row r="53" spans="1:8" s="42" customFormat="1" x14ac:dyDescent="0.2">
      <c r="A53" s="38"/>
      <c r="B53" s="39" t="s">
        <v>49</v>
      </c>
      <c r="C53" s="40">
        <v>0</v>
      </c>
      <c r="D53" s="40">
        <v>0</v>
      </c>
      <c r="E53" s="41" t="str">
        <f t="shared" si="7"/>
        <v/>
      </c>
      <c r="F53" s="41" t="str">
        <f t="shared" si="8"/>
        <v/>
      </c>
      <c r="G53" s="41" t="str">
        <f t="shared" si="10"/>
        <v xml:space="preserve"> </v>
      </c>
      <c r="H53" s="41" t="str">
        <f t="shared" si="9"/>
        <v/>
      </c>
    </row>
    <row r="54" spans="1:8" s="42" customFormat="1" x14ac:dyDescent="0.2">
      <c r="A54" s="38"/>
      <c r="B54" s="39" t="s">
        <v>50</v>
      </c>
      <c r="C54" s="40">
        <v>1</v>
      </c>
      <c r="D54" s="40">
        <v>0</v>
      </c>
      <c r="E54" s="41">
        <f t="shared" si="7"/>
        <v>3.8461538461538464E-2</v>
      </c>
      <c r="F54" s="41" t="str">
        <f t="shared" si="8"/>
        <v/>
      </c>
      <c r="G54" s="41">
        <f t="shared" si="10"/>
        <v>-1</v>
      </c>
      <c r="H54" s="41">
        <f t="shared" si="9"/>
        <v>-3.8461538461538464E-2</v>
      </c>
    </row>
    <row r="55" spans="1:8" s="42" customFormat="1" x14ac:dyDescent="0.2">
      <c r="A55" s="38"/>
      <c r="B55" s="39" t="s">
        <v>51</v>
      </c>
      <c r="C55" s="40">
        <v>0</v>
      </c>
      <c r="D55" s="40">
        <v>0</v>
      </c>
      <c r="E55" s="41" t="str">
        <f t="shared" si="7"/>
        <v/>
      </c>
      <c r="F55" s="41" t="str">
        <f t="shared" si="8"/>
        <v/>
      </c>
      <c r="G55" s="41" t="str">
        <f t="shared" si="10"/>
        <v xml:space="preserve"> </v>
      </c>
      <c r="H55" s="41" t="str">
        <f t="shared" si="9"/>
        <v/>
      </c>
    </row>
    <row r="56" spans="1:8" s="42" customFormat="1" x14ac:dyDescent="0.2">
      <c r="A56" s="38"/>
      <c r="B56" s="39" t="s">
        <v>52</v>
      </c>
      <c r="C56" s="40">
        <v>1</v>
      </c>
      <c r="D56" s="40">
        <v>0</v>
      </c>
      <c r="E56" s="41">
        <f t="shared" si="7"/>
        <v>3.8461538461538464E-2</v>
      </c>
      <c r="F56" s="41" t="str">
        <f t="shared" si="8"/>
        <v/>
      </c>
      <c r="G56" s="41">
        <f t="shared" si="10"/>
        <v>-1</v>
      </c>
      <c r="H56" s="41">
        <f t="shared" si="9"/>
        <v>-3.8461538461538464E-2</v>
      </c>
    </row>
    <row r="57" spans="1:8" s="42" customFormat="1" x14ac:dyDescent="0.2">
      <c r="A57" s="38"/>
      <c r="B57" s="39" t="s">
        <v>53</v>
      </c>
      <c r="C57" s="40">
        <v>0</v>
      </c>
      <c r="D57" s="40">
        <v>0</v>
      </c>
      <c r="E57" s="41" t="str">
        <f t="shared" si="7"/>
        <v/>
      </c>
      <c r="F57" s="41" t="str">
        <f t="shared" si="8"/>
        <v/>
      </c>
      <c r="G57" s="41" t="str">
        <f t="shared" si="10"/>
        <v xml:space="preserve"> </v>
      </c>
      <c r="H57" s="41" t="str">
        <f t="shared" si="9"/>
        <v/>
      </c>
    </row>
    <row r="58" spans="1:8" s="42" customFormat="1" x14ac:dyDescent="0.2">
      <c r="A58" s="38"/>
      <c r="B58" s="39" t="s">
        <v>54</v>
      </c>
      <c r="C58" s="40">
        <v>0</v>
      </c>
      <c r="D58" s="40">
        <v>0</v>
      </c>
      <c r="E58" s="41" t="str">
        <f t="shared" si="7"/>
        <v/>
      </c>
      <c r="F58" s="41" t="str">
        <f t="shared" si="8"/>
        <v/>
      </c>
      <c r="G58" s="41" t="str">
        <f t="shared" si="10"/>
        <v xml:space="preserve"> </v>
      </c>
      <c r="H58" s="41" t="str">
        <f t="shared" si="9"/>
        <v/>
      </c>
    </row>
    <row r="59" spans="1:8" s="42" customFormat="1" x14ac:dyDescent="0.2">
      <c r="A59" s="38"/>
      <c r="B59" s="39" t="s">
        <v>55</v>
      </c>
      <c r="C59" s="40">
        <v>1</v>
      </c>
      <c r="D59" s="40">
        <v>0</v>
      </c>
      <c r="E59" s="41">
        <f t="shared" si="7"/>
        <v>3.8461538461538464E-2</v>
      </c>
      <c r="F59" s="41" t="str">
        <f t="shared" si="8"/>
        <v/>
      </c>
      <c r="G59" s="41">
        <f t="shared" si="10"/>
        <v>-1</v>
      </c>
      <c r="H59" s="41">
        <f t="shared" si="9"/>
        <v>-3.8461538461538464E-2</v>
      </c>
    </row>
    <row r="60" spans="1:8" s="42" customFormat="1" ht="25.5" x14ac:dyDescent="0.2">
      <c r="A60" s="38"/>
      <c r="B60" s="39" t="s">
        <v>56</v>
      </c>
      <c r="C60" s="40">
        <v>0</v>
      </c>
      <c r="D60" s="40">
        <v>0</v>
      </c>
      <c r="E60" s="41" t="str">
        <f t="shared" si="7"/>
        <v/>
      </c>
      <c r="F60" s="41" t="str">
        <f t="shared" si="8"/>
        <v/>
      </c>
      <c r="G60" s="41" t="str">
        <f t="shared" si="10"/>
        <v xml:space="preserve"> </v>
      </c>
      <c r="H60" s="41" t="str">
        <f t="shared" si="9"/>
        <v/>
      </c>
    </row>
    <row r="61" spans="1:8" s="42" customFormat="1" ht="25.5" x14ac:dyDescent="0.2">
      <c r="A61" s="38"/>
      <c r="B61" s="39" t="s">
        <v>57</v>
      </c>
      <c r="C61" s="40">
        <v>1</v>
      </c>
      <c r="D61" s="40">
        <v>0</v>
      </c>
      <c r="E61" s="41">
        <f t="shared" si="7"/>
        <v>3.8461538461538464E-2</v>
      </c>
      <c r="F61" s="41" t="str">
        <f t="shared" si="8"/>
        <v/>
      </c>
      <c r="G61" s="41">
        <f t="shared" si="10"/>
        <v>-1</v>
      </c>
      <c r="H61" s="41">
        <f t="shared" si="9"/>
        <v>-3.8461538461538464E-2</v>
      </c>
    </row>
    <row r="62" spans="1:8" s="42" customFormat="1" x14ac:dyDescent="0.2">
      <c r="A62" s="38"/>
      <c r="B62" s="39" t="s">
        <v>58</v>
      </c>
      <c r="C62" s="40">
        <v>0</v>
      </c>
      <c r="D62" s="40">
        <v>0</v>
      </c>
      <c r="E62" s="41" t="str">
        <f t="shared" si="7"/>
        <v/>
      </c>
      <c r="F62" s="41" t="str">
        <f t="shared" si="8"/>
        <v/>
      </c>
      <c r="G62" s="41" t="str">
        <f t="shared" si="10"/>
        <v xml:space="preserve"> </v>
      </c>
      <c r="H62" s="41" t="str">
        <f t="shared" si="9"/>
        <v/>
      </c>
    </row>
    <row r="63" spans="1:8" s="42" customFormat="1" x14ac:dyDescent="0.2">
      <c r="A63" s="38"/>
      <c r="B63" s="39" t="s">
        <v>59</v>
      </c>
      <c r="C63" s="40">
        <v>0</v>
      </c>
      <c r="D63" s="40">
        <v>0</v>
      </c>
      <c r="E63" s="41" t="str">
        <f t="shared" si="7"/>
        <v/>
      </c>
      <c r="F63" s="41" t="str">
        <f t="shared" si="8"/>
        <v/>
      </c>
      <c r="G63" s="41" t="str">
        <f t="shared" si="10"/>
        <v xml:space="preserve"> </v>
      </c>
      <c r="H63" s="41" t="str">
        <f t="shared" si="9"/>
        <v/>
      </c>
    </row>
    <row r="64" spans="1:8" s="42" customFormat="1" x14ac:dyDescent="0.2">
      <c r="A64" s="38"/>
      <c r="B64" s="39" t="s">
        <v>60</v>
      </c>
      <c r="C64" s="40">
        <v>4</v>
      </c>
      <c r="D64" s="40">
        <v>2</v>
      </c>
      <c r="E64" s="41">
        <f t="shared" si="7"/>
        <v>0.15384615384615385</v>
      </c>
      <c r="F64" s="41">
        <f t="shared" si="8"/>
        <v>0.13333333333333333</v>
      </c>
      <c r="G64" s="41">
        <f t="shared" si="10"/>
        <v>-0.5</v>
      </c>
      <c r="H64" s="41">
        <f t="shared" si="9"/>
        <v>-7.6923076923076927E-2</v>
      </c>
    </row>
    <row r="65" spans="1:8" s="42" customFormat="1" x14ac:dyDescent="0.2">
      <c r="A65" s="38"/>
      <c r="B65" s="39" t="s">
        <v>61</v>
      </c>
      <c r="C65" s="40">
        <v>0</v>
      </c>
      <c r="D65" s="40">
        <v>0</v>
      </c>
      <c r="E65" s="41" t="str">
        <f t="shared" si="7"/>
        <v/>
      </c>
      <c r="F65" s="41" t="str">
        <f t="shared" si="8"/>
        <v/>
      </c>
      <c r="G65" s="41" t="str">
        <f t="shared" si="10"/>
        <v xml:space="preserve"> </v>
      </c>
      <c r="H65" s="41" t="str">
        <f t="shared" si="9"/>
        <v/>
      </c>
    </row>
    <row r="66" spans="1:8" s="42" customFormat="1" x14ac:dyDescent="0.2">
      <c r="A66" s="38"/>
      <c r="B66" s="39" t="s">
        <v>62</v>
      </c>
      <c r="C66" s="40">
        <v>0</v>
      </c>
      <c r="D66" s="40">
        <v>0</v>
      </c>
      <c r="E66" s="41" t="str">
        <f t="shared" si="7"/>
        <v/>
      </c>
      <c r="F66" s="41" t="str">
        <f t="shared" si="8"/>
        <v/>
      </c>
      <c r="G66" s="41" t="str">
        <f t="shared" si="10"/>
        <v xml:space="preserve"> </v>
      </c>
      <c r="H66" s="41" t="str">
        <f t="shared" si="9"/>
        <v/>
      </c>
    </row>
    <row r="67" spans="1:8" s="42" customFormat="1" x14ac:dyDescent="0.2">
      <c r="A67" s="38"/>
      <c r="B67" s="39" t="s">
        <v>63</v>
      </c>
      <c r="C67" s="40">
        <v>0</v>
      </c>
      <c r="D67" s="40">
        <v>0</v>
      </c>
      <c r="E67" s="41" t="str">
        <f t="shared" si="7"/>
        <v/>
      </c>
      <c r="F67" s="41" t="str">
        <f t="shared" si="8"/>
        <v/>
      </c>
      <c r="G67" s="41" t="str">
        <f t="shared" si="10"/>
        <v xml:space="preserve"> </v>
      </c>
      <c r="H67" s="41" t="str">
        <f t="shared" si="9"/>
        <v/>
      </c>
    </row>
    <row r="68" spans="1:8" s="42" customFormat="1" x14ac:dyDescent="0.2">
      <c r="A68" s="38"/>
      <c r="B68" s="39" t="s">
        <v>64</v>
      </c>
      <c r="C68" s="40">
        <v>1</v>
      </c>
      <c r="D68" s="40">
        <v>0</v>
      </c>
      <c r="E68" s="41">
        <f t="shared" si="7"/>
        <v>3.8461538461538464E-2</v>
      </c>
      <c r="F68" s="41" t="str">
        <f t="shared" si="8"/>
        <v/>
      </c>
      <c r="G68" s="41">
        <f t="shared" si="10"/>
        <v>-1</v>
      </c>
      <c r="H68" s="41">
        <f t="shared" si="9"/>
        <v>-3.8461538461538464E-2</v>
      </c>
    </row>
    <row r="69" spans="1:8" s="42" customFormat="1" x14ac:dyDescent="0.2">
      <c r="A69" s="38"/>
      <c r="B69" s="39" t="s">
        <v>65</v>
      </c>
      <c r="C69" s="40">
        <v>0</v>
      </c>
      <c r="D69" s="40">
        <v>0</v>
      </c>
      <c r="E69" s="41" t="str">
        <f t="shared" si="7"/>
        <v/>
      </c>
      <c r="F69" s="41" t="str">
        <f t="shared" si="8"/>
        <v/>
      </c>
      <c r="G69" s="41" t="str">
        <f t="shared" si="10"/>
        <v xml:space="preserve"> </v>
      </c>
      <c r="H69" s="41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2" t="s">
        <v>3</v>
      </c>
      <c r="C73" s="22" t="s">
        <v>14</v>
      </c>
      <c r="D73" s="24"/>
      <c r="E73" s="22" t="s">
        <v>5</v>
      </c>
      <c r="F73" s="24"/>
      <c r="G73" s="22" t="s">
        <v>15</v>
      </c>
      <c r="H73" s="22" t="s">
        <v>7</v>
      </c>
    </row>
    <row r="74" spans="1:8" x14ac:dyDescent="0.2">
      <c r="A74" s="14"/>
      <c r="B74" s="23"/>
      <c r="C74" s="18">
        <v>2019</v>
      </c>
      <c r="D74" s="18">
        <v>2020</v>
      </c>
      <c r="E74" s="18">
        <v>2019</v>
      </c>
      <c r="F74" s="18">
        <v>2020</v>
      </c>
      <c r="G74" s="23"/>
      <c r="H74" s="23"/>
    </row>
    <row r="75" spans="1:8" x14ac:dyDescent="0.2">
      <c r="A75" s="14"/>
      <c r="B75" s="19" t="s">
        <v>9</v>
      </c>
      <c r="C75" s="20">
        <f>SUM(C76:C167)</f>
        <v>431</v>
      </c>
      <c r="D75" s="20">
        <f>SUM(D76:D167)</f>
        <v>571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0.3248259860788863</v>
      </c>
      <c r="H75" s="21">
        <f t="shared" ref="H75:H106" si="13">+IF(OR(AND(E75=""),(G75="")),"",E75*G75)</f>
        <v>0.3248259860788863</v>
      </c>
    </row>
    <row r="76" spans="1:8" s="42" customFormat="1" x14ac:dyDescent="0.2">
      <c r="A76" s="38"/>
      <c r="B76" s="39" t="s">
        <v>66</v>
      </c>
      <c r="C76" s="40">
        <v>5</v>
      </c>
      <c r="D76" s="40">
        <v>11</v>
      </c>
      <c r="E76" s="41">
        <f t="shared" si="11"/>
        <v>1.1600928074245939E-2</v>
      </c>
      <c r="F76" s="41">
        <f t="shared" si="12"/>
        <v>1.9264448336252189E-2</v>
      </c>
      <c r="G76" s="41">
        <f t="shared" ref="G76:G107" si="14">+IF(AND(C76=0,D76=0)," ",IF(C76=0,1,IF(D76=0,-1,(D76-C76)/C76)))</f>
        <v>1.2</v>
      </c>
      <c r="H76" s="41">
        <f t="shared" si="13"/>
        <v>1.3921113689095127E-2</v>
      </c>
    </row>
    <row r="77" spans="1:8" s="42" customFormat="1" ht="25.5" x14ac:dyDescent="0.2">
      <c r="A77" s="38"/>
      <c r="B77" s="39" t="s">
        <v>67</v>
      </c>
      <c r="C77" s="40">
        <v>6</v>
      </c>
      <c r="D77" s="40">
        <v>5</v>
      </c>
      <c r="E77" s="41">
        <f t="shared" si="11"/>
        <v>1.3921113689095127E-2</v>
      </c>
      <c r="F77" s="41">
        <f t="shared" si="12"/>
        <v>8.7565674255691769E-3</v>
      </c>
      <c r="G77" s="41">
        <f t="shared" si="14"/>
        <v>-0.16666666666666666</v>
      </c>
      <c r="H77" s="41">
        <f t="shared" si="13"/>
        <v>-2.3201856148491878E-3</v>
      </c>
    </row>
    <row r="78" spans="1:8" s="42" customFormat="1" x14ac:dyDescent="0.2">
      <c r="A78" s="38"/>
      <c r="B78" s="39" t="s">
        <v>68</v>
      </c>
      <c r="C78" s="40">
        <v>4</v>
      </c>
      <c r="D78" s="40">
        <v>1</v>
      </c>
      <c r="E78" s="41">
        <f t="shared" si="11"/>
        <v>9.2807424593967514E-3</v>
      </c>
      <c r="F78" s="41">
        <f t="shared" si="12"/>
        <v>1.7513134851138354E-3</v>
      </c>
      <c r="G78" s="41">
        <f t="shared" si="14"/>
        <v>-0.75</v>
      </c>
      <c r="H78" s="41">
        <f t="shared" si="13"/>
        <v>-6.9605568445475635E-3</v>
      </c>
    </row>
    <row r="79" spans="1:8" s="42" customFormat="1" x14ac:dyDescent="0.2">
      <c r="A79" s="38"/>
      <c r="B79" s="39" t="s">
        <v>69</v>
      </c>
      <c r="C79" s="40">
        <v>13</v>
      </c>
      <c r="D79" s="40">
        <v>5</v>
      </c>
      <c r="E79" s="41">
        <f t="shared" si="11"/>
        <v>3.0162412993039442E-2</v>
      </c>
      <c r="F79" s="41">
        <f t="shared" si="12"/>
        <v>8.7565674255691769E-3</v>
      </c>
      <c r="G79" s="41">
        <f t="shared" si="14"/>
        <v>-0.61538461538461542</v>
      </c>
      <c r="H79" s="41">
        <f t="shared" si="13"/>
        <v>-1.8561484918793503E-2</v>
      </c>
    </row>
    <row r="80" spans="1:8" s="42" customFormat="1" ht="25.5" x14ac:dyDescent="0.2">
      <c r="A80" s="38"/>
      <c r="B80" s="39" t="s">
        <v>70</v>
      </c>
      <c r="C80" s="40">
        <v>47</v>
      </c>
      <c r="D80" s="40">
        <v>24</v>
      </c>
      <c r="E80" s="41">
        <f t="shared" si="11"/>
        <v>0.10904872389791183</v>
      </c>
      <c r="F80" s="41">
        <f t="shared" si="12"/>
        <v>4.2031523642732049E-2</v>
      </c>
      <c r="G80" s="41">
        <f t="shared" si="14"/>
        <v>-0.48936170212765956</v>
      </c>
      <c r="H80" s="41">
        <f t="shared" si="13"/>
        <v>-5.336426914153132E-2</v>
      </c>
    </row>
    <row r="81" spans="1:8" s="42" customFormat="1" x14ac:dyDescent="0.2">
      <c r="A81" s="38"/>
      <c r="B81" s="39" t="s">
        <v>71</v>
      </c>
      <c r="C81" s="40">
        <v>0</v>
      </c>
      <c r="D81" s="40">
        <v>0</v>
      </c>
      <c r="E81" s="41" t="str">
        <f t="shared" si="11"/>
        <v/>
      </c>
      <c r="F81" s="41" t="str">
        <f t="shared" si="12"/>
        <v/>
      </c>
      <c r="G81" s="41" t="str">
        <f t="shared" si="14"/>
        <v xml:space="preserve"> </v>
      </c>
      <c r="H81" s="41" t="str">
        <f t="shared" si="13"/>
        <v/>
      </c>
    </row>
    <row r="82" spans="1:8" s="42" customFormat="1" x14ac:dyDescent="0.2">
      <c r="A82" s="38"/>
      <c r="B82" s="39" t="s">
        <v>72</v>
      </c>
      <c r="C82" s="40">
        <v>1</v>
      </c>
      <c r="D82" s="40">
        <v>0</v>
      </c>
      <c r="E82" s="41">
        <f t="shared" si="11"/>
        <v>2.3201856148491878E-3</v>
      </c>
      <c r="F82" s="41" t="str">
        <f t="shared" si="12"/>
        <v/>
      </c>
      <c r="G82" s="41">
        <f t="shared" si="14"/>
        <v>-1</v>
      </c>
      <c r="H82" s="41">
        <f t="shared" si="13"/>
        <v>-2.3201856148491878E-3</v>
      </c>
    </row>
    <row r="83" spans="1:8" s="42" customFormat="1" x14ac:dyDescent="0.2">
      <c r="A83" s="38"/>
      <c r="B83" s="39" t="s">
        <v>73</v>
      </c>
      <c r="C83" s="40">
        <v>1</v>
      </c>
      <c r="D83" s="40">
        <v>0</v>
      </c>
      <c r="E83" s="41">
        <f t="shared" si="11"/>
        <v>2.3201856148491878E-3</v>
      </c>
      <c r="F83" s="41" t="str">
        <f t="shared" si="12"/>
        <v/>
      </c>
      <c r="G83" s="41">
        <f t="shared" si="14"/>
        <v>-1</v>
      </c>
      <c r="H83" s="41">
        <f t="shared" si="13"/>
        <v>-2.3201856148491878E-3</v>
      </c>
    </row>
    <row r="84" spans="1:8" s="42" customFormat="1" x14ac:dyDescent="0.2">
      <c r="A84" s="38"/>
      <c r="B84" s="39" t="s">
        <v>74</v>
      </c>
      <c r="C84" s="40">
        <v>0</v>
      </c>
      <c r="D84" s="40">
        <v>0</v>
      </c>
      <c r="E84" s="41" t="str">
        <f t="shared" si="11"/>
        <v/>
      </c>
      <c r="F84" s="41" t="str">
        <f t="shared" si="12"/>
        <v/>
      </c>
      <c r="G84" s="41" t="str">
        <f t="shared" si="14"/>
        <v xml:space="preserve"> </v>
      </c>
      <c r="H84" s="41" t="str">
        <f t="shared" si="13"/>
        <v/>
      </c>
    </row>
    <row r="85" spans="1:8" s="42" customFormat="1" x14ac:dyDescent="0.2">
      <c r="A85" s="38"/>
      <c r="B85" s="39" t="s">
        <v>75</v>
      </c>
      <c r="C85" s="40">
        <v>0</v>
      </c>
      <c r="D85" s="40">
        <v>1</v>
      </c>
      <c r="E85" s="41" t="str">
        <f t="shared" si="11"/>
        <v/>
      </c>
      <c r="F85" s="41">
        <f t="shared" si="12"/>
        <v>1.7513134851138354E-3</v>
      </c>
      <c r="G85" s="41">
        <f t="shared" si="14"/>
        <v>1</v>
      </c>
      <c r="H85" s="41" t="str">
        <f t="shared" si="13"/>
        <v/>
      </c>
    </row>
    <row r="86" spans="1:8" s="42" customFormat="1" x14ac:dyDescent="0.2">
      <c r="A86" s="38"/>
      <c r="B86" s="39" t="s">
        <v>76</v>
      </c>
      <c r="C86" s="40">
        <v>0</v>
      </c>
      <c r="D86" s="40">
        <v>0</v>
      </c>
      <c r="E86" s="41" t="str">
        <f t="shared" si="11"/>
        <v/>
      </c>
      <c r="F86" s="41" t="str">
        <f t="shared" si="12"/>
        <v/>
      </c>
      <c r="G86" s="41" t="str">
        <f t="shared" si="14"/>
        <v xml:space="preserve"> </v>
      </c>
      <c r="H86" s="41" t="str">
        <f t="shared" si="13"/>
        <v/>
      </c>
    </row>
    <row r="87" spans="1:8" s="42" customFormat="1" x14ac:dyDescent="0.2">
      <c r="A87" s="38"/>
      <c r="B87" s="39" t="s">
        <v>77</v>
      </c>
      <c r="C87" s="40">
        <v>6</v>
      </c>
      <c r="D87" s="40">
        <v>9</v>
      </c>
      <c r="E87" s="41">
        <f t="shared" si="11"/>
        <v>1.3921113689095127E-2</v>
      </c>
      <c r="F87" s="41">
        <f t="shared" si="12"/>
        <v>1.5761821366024518E-2</v>
      </c>
      <c r="G87" s="41">
        <f t="shared" si="14"/>
        <v>0.5</v>
      </c>
      <c r="H87" s="41">
        <f t="shared" si="13"/>
        <v>6.9605568445475635E-3</v>
      </c>
    </row>
    <row r="88" spans="1:8" s="42" customFormat="1" x14ac:dyDescent="0.2">
      <c r="A88" s="38"/>
      <c r="B88" s="39" t="s">
        <v>78</v>
      </c>
      <c r="C88" s="40">
        <v>3</v>
      </c>
      <c r="D88" s="40">
        <v>0</v>
      </c>
      <c r="E88" s="41">
        <f t="shared" si="11"/>
        <v>6.9605568445475635E-3</v>
      </c>
      <c r="F88" s="41" t="str">
        <f t="shared" si="12"/>
        <v/>
      </c>
      <c r="G88" s="41">
        <f t="shared" si="14"/>
        <v>-1</v>
      </c>
      <c r="H88" s="41">
        <f t="shared" si="13"/>
        <v>-6.9605568445475635E-3</v>
      </c>
    </row>
    <row r="89" spans="1:8" s="42" customFormat="1" x14ac:dyDescent="0.2">
      <c r="A89" s="38"/>
      <c r="B89" s="39" t="s">
        <v>79</v>
      </c>
      <c r="C89" s="40">
        <v>3</v>
      </c>
      <c r="D89" s="40">
        <v>5</v>
      </c>
      <c r="E89" s="41">
        <f t="shared" si="11"/>
        <v>6.9605568445475635E-3</v>
      </c>
      <c r="F89" s="41">
        <f t="shared" si="12"/>
        <v>8.7565674255691769E-3</v>
      </c>
      <c r="G89" s="41">
        <f t="shared" si="14"/>
        <v>0.66666666666666663</v>
      </c>
      <c r="H89" s="41">
        <f t="shared" si="13"/>
        <v>4.6403712296983757E-3</v>
      </c>
    </row>
    <row r="90" spans="1:8" s="42" customFormat="1" x14ac:dyDescent="0.2">
      <c r="A90" s="38"/>
      <c r="B90" s="39" t="s">
        <v>80</v>
      </c>
      <c r="C90" s="40">
        <v>7</v>
      </c>
      <c r="D90" s="40">
        <v>1</v>
      </c>
      <c r="E90" s="41">
        <f t="shared" si="11"/>
        <v>1.6241299303944315E-2</v>
      </c>
      <c r="F90" s="41">
        <f t="shared" si="12"/>
        <v>1.7513134851138354E-3</v>
      </c>
      <c r="G90" s="41">
        <f t="shared" si="14"/>
        <v>-0.8571428571428571</v>
      </c>
      <c r="H90" s="41">
        <f t="shared" si="13"/>
        <v>-1.3921113689095127E-2</v>
      </c>
    </row>
    <row r="91" spans="1:8" s="42" customFormat="1" x14ac:dyDescent="0.2">
      <c r="A91" s="38"/>
      <c r="B91" s="39" t="s">
        <v>81</v>
      </c>
      <c r="C91" s="40">
        <v>9</v>
      </c>
      <c r="D91" s="40">
        <v>29</v>
      </c>
      <c r="E91" s="41">
        <f t="shared" si="11"/>
        <v>2.0881670533642691E-2</v>
      </c>
      <c r="F91" s="41">
        <f t="shared" si="12"/>
        <v>5.0788091068301226E-2</v>
      </c>
      <c r="G91" s="41">
        <f t="shared" si="14"/>
        <v>2.2222222222222223</v>
      </c>
      <c r="H91" s="41">
        <f t="shared" si="13"/>
        <v>4.6403712296983757E-2</v>
      </c>
    </row>
    <row r="92" spans="1:8" s="42" customFormat="1" x14ac:dyDescent="0.2">
      <c r="A92" s="38"/>
      <c r="B92" s="39" t="s">
        <v>82</v>
      </c>
      <c r="C92" s="40">
        <v>5</v>
      </c>
      <c r="D92" s="40">
        <v>4</v>
      </c>
      <c r="E92" s="41">
        <f t="shared" si="11"/>
        <v>1.1600928074245939E-2</v>
      </c>
      <c r="F92" s="41">
        <f t="shared" si="12"/>
        <v>7.0052539404553416E-3</v>
      </c>
      <c r="G92" s="41">
        <f t="shared" si="14"/>
        <v>-0.2</v>
      </c>
      <c r="H92" s="41">
        <f t="shared" si="13"/>
        <v>-2.3201856148491878E-3</v>
      </c>
    </row>
    <row r="93" spans="1:8" s="42" customFormat="1" x14ac:dyDescent="0.2">
      <c r="A93" s="38"/>
      <c r="B93" s="39" t="s">
        <v>83</v>
      </c>
      <c r="C93" s="40">
        <v>2</v>
      </c>
      <c r="D93" s="40">
        <v>2</v>
      </c>
      <c r="E93" s="41">
        <f t="shared" si="11"/>
        <v>4.6403712296983757E-3</v>
      </c>
      <c r="F93" s="41">
        <f t="shared" si="12"/>
        <v>3.5026269702276708E-3</v>
      </c>
      <c r="G93" s="41">
        <f t="shared" si="14"/>
        <v>0</v>
      </c>
      <c r="H93" s="41">
        <f t="shared" si="13"/>
        <v>0</v>
      </c>
    </row>
    <row r="94" spans="1:8" s="42" customFormat="1" x14ac:dyDescent="0.2">
      <c r="A94" s="38"/>
      <c r="B94" s="39" t="s">
        <v>84</v>
      </c>
      <c r="C94" s="40">
        <v>0</v>
      </c>
      <c r="D94" s="40">
        <v>1</v>
      </c>
      <c r="E94" s="41" t="str">
        <f t="shared" si="11"/>
        <v/>
      </c>
      <c r="F94" s="41">
        <f t="shared" si="12"/>
        <v>1.7513134851138354E-3</v>
      </c>
      <c r="G94" s="41">
        <f t="shared" si="14"/>
        <v>1</v>
      </c>
      <c r="H94" s="41" t="str">
        <f t="shared" si="13"/>
        <v/>
      </c>
    </row>
    <row r="95" spans="1:8" s="42" customFormat="1" x14ac:dyDescent="0.2">
      <c r="A95" s="38"/>
      <c r="B95" s="39" t="s">
        <v>85</v>
      </c>
      <c r="C95" s="40">
        <v>1</v>
      </c>
      <c r="D95" s="40">
        <v>0</v>
      </c>
      <c r="E95" s="41">
        <f t="shared" si="11"/>
        <v>2.3201856148491878E-3</v>
      </c>
      <c r="F95" s="41" t="str">
        <f t="shared" si="12"/>
        <v/>
      </c>
      <c r="G95" s="41">
        <f t="shared" si="14"/>
        <v>-1</v>
      </c>
      <c r="H95" s="41">
        <f t="shared" si="13"/>
        <v>-2.3201856148491878E-3</v>
      </c>
    </row>
    <row r="96" spans="1:8" s="42" customFormat="1" x14ac:dyDescent="0.2">
      <c r="A96" s="38"/>
      <c r="B96" s="39" t="s">
        <v>86</v>
      </c>
      <c r="C96" s="40">
        <v>1</v>
      </c>
      <c r="D96" s="40">
        <v>3</v>
      </c>
      <c r="E96" s="41">
        <f t="shared" si="11"/>
        <v>2.3201856148491878E-3</v>
      </c>
      <c r="F96" s="41">
        <f t="shared" si="12"/>
        <v>5.2539404553415062E-3</v>
      </c>
      <c r="G96" s="41">
        <f t="shared" si="14"/>
        <v>2</v>
      </c>
      <c r="H96" s="41">
        <f t="shared" si="13"/>
        <v>4.6403712296983757E-3</v>
      </c>
    </row>
    <row r="97" spans="1:8" s="42" customFormat="1" x14ac:dyDescent="0.2">
      <c r="A97" s="38"/>
      <c r="B97" s="39" t="s">
        <v>87</v>
      </c>
      <c r="C97" s="40">
        <v>0</v>
      </c>
      <c r="D97" s="40">
        <v>0</v>
      </c>
      <c r="E97" s="41" t="str">
        <f t="shared" si="11"/>
        <v/>
      </c>
      <c r="F97" s="41" t="str">
        <f t="shared" si="12"/>
        <v/>
      </c>
      <c r="G97" s="41" t="str">
        <f t="shared" si="14"/>
        <v xml:space="preserve"> </v>
      </c>
      <c r="H97" s="41" t="str">
        <f t="shared" si="13"/>
        <v/>
      </c>
    </row>
    <row r="98" spans="1:8" s="42" customFormat="1" x14ac:dyDescent="0.2">
      <c r="A98" s="38"/>
      <c r="B98" s="39" t="s">
        <v>88</v>
      </c>
      <c r="C98" s="40">
        <v>0</v>
      </c>
      <c r="D98" s="40">
        <v>0</v>
      </c>
      <c r="E98" s="41" t="str">
        <f t="shared" si="11"/>
        <v/>
      </c>
      <c r="F98" s="41" t="str">
        <f t="shared" si="12"/>
        <v/>
      </c>
      <c r="G98" s="41" t="str">
        <f t="shared" si="14"/>
        <v xml:space="preserve"> </v>
      </c>
      <c r="H98" s="41" t="str">
        <f t="shared" si="13"/>
        <v/>
      </c>
    </row>
    <row r="99" spans="1:8" s="42" customFormat="1" x14ac:dyDescent="0.2">
      <c r="A99" s="38"/>
      <c r="B99" s="39" t="s">
        <v>89</v>
      </c>
      <c r="C99" s="40">
        <v>5</v>
      </c>
      <c r="D99" s="40">
        <v>11</v>
      </c>
      <c r="E99" s="41">
        <f t="shared" si="11"/>
        <v>1.1600928074245939E-2</v>
      </c>
      <c r="F99" s="41">
        <f t="shared" si="12"/>
        <v>1.9264448336252189E-2</v>
      </c>
      <c r="G99" s="41">
        <f t="shared" si="14"/>
        <v>1.2</v>
      </c>
      <c r="H99" s="41">
        <f t="shared" si="13"/>
        <v>1.3921113689095127E-2</v>
      </c>
    </row>
    <row r="100" spans="1:8" s="42" customFormat="1" x14ac:dyDescent="0.2">
      <c r="A100" s="38"/>
      <c r="B100" s="39" t="s">
        <v>90</v>
      </c>
      <c r="C100" s="40">
        <v>0</v>
      </c>
      <c r="D100" s="40">
        <v>0</v>
      </c>
      <c r="E100" s="41" t="str">
        <f t="shared" si="11"/>
        <v/>
      </c>
      <c r="F100" s="41" t="str">
        <f t="shared" si="12"/>
        <v/>
      </c>
      <c r="G100" s="41" t="str">
        <f t="shared" si="14"/>
        <v xml:space="preserve"> </v>
      </c>
      <c r="H100" s="41" t="str">
        <f t="shared" si="13"/>
        <v/>
      </c>
    </row>
    <row r="101" spans="1:8" s="42" customFormat="1" x14ac:dyDescent="0.2">
      <c r="A101" s="38"/>
      <c r="B101" s="39" t="s">
        <v>91</v>
      </c>
      <c r="C101" s="40">
        <v>2</v>
      </c>
      <c r="D101" s="40">
        <v>2</v>
      </c>
      <c r="E101" s="41">
        <f t="shared" si="11"/>
        <v>4.6403712296983757E-3</v>
      </c>
      <c r="F101" s="41">
        <f t="shared" si="12"/>
        <v>3.5026269702276708E-3</v>
      </c>
      <c r="G101" s="41">
        <f t="shared" si="14"/>
        <v>0</v>
      </c>
      <c r="H101" s="41">
        <f t="shared" si="13"/>
        <v>0</v>
      </c>
    </row>
    <row r="102" spans="1:8" s="42" customFormat="1" x14ac:dyDescent="0.2">
      <c r="A102" s="38"/>
      <c r="B102" s="39" t="s">
        <v>92</v>
      </c>
      <c r="C102" s="40">
        <v>1</v>
      </c>
      <c r="D102" s="40">
        <v>0</v>
      </c>
      <c r="E102" s="41">
        <f t="shared" si="11"/>
        <v>2.3201856148491878E-3</v>
      </c>
      <c r="F102" s="41" t="str">
        <f t="shared" si="12"/>
        <v/>
      </c>
      <c r="G102" s="41">
        <f t="shared" si="14"/>
        <v>-1</v>
      </c>
      <c r="H102" s="41">
        <f t="shared" si="13"/>
        <v>-2.3201856148491878E-3</v>
      </c>
    </row>
    <row r="103" spans="1:8" s="42" customFormat="1" x14ac:dyDescent="0.2">
      <c r="A103" s="38"/>
      <c r="B103" s="39" t="s">
        <v>93</v>
      </c>
      <c r="C103" s="40">
        <v>9</v>
      </c>
      <c r="D103" s="40">
        <v>15</v>
      </c>
      <c r="E103" s="41">
        <f t="shared" si="11"/>
        <v>2.0881670533642691E-2</v>
      </c>
      <c r="F103" s="41">
        <f t="shared" si="12"/>
        <v>2.6269702276707531E-2</v>
      </c>
      <c r="G103" s="41">
        <f t="shared" si="14"/>
        <v>0.66666666666666663</v>
      </c>
      <c r="H103" s="41">
        <f t="shared" si="13"/>
        <v>1.3921113689095127E-2</v>
      </c>
    </row>
    <row r="104" spans="1:8" s="42" customFormat="1" x14ac:dyDescent="0.2">
      <c r="A104" s="38"/>
      <c r="B104" s="39" t="s">
        <v>94</v>
      </c>
      <c r="C104" s="40">
        <v>10</v>
      </c>
      <c r="D104" s="40">
        <v>4</v>
      </c>
      <c r="E104" s="41">
        <f t="shared" si="11"/>
        <v>2.3201856148491878E-2</v>
      </c>
      <c r="F104" s="41">
        <f t="shared" si="12"/>
        <v>7.0052539404553416E-3</v>
      </c>
      <c r="G104" s="41">
        <f t="shared" si="14"/>
        <v>-0.6</v>
      </c>
      <c r="H104" s="41">
        <f t="shared" si="13"/>
        <v>-1.3921113689095127E-2</v>
      </c>
    </row>
    <row r="105" spans="1:8" s="42" customFormat="1" x14ac:dyDescent="0.2">
      <c r="A105" s="38" t="s">
        <v>95</v>
      </c>
      <c r="B105" s="39" t="s">
        <v>96</v>
      </c>
      <c r="C105" s="40">
        <v>0</v>
      </c>
      <c r="D105" s="40">
        <v>0</v>
      </c>
      <c r="E105" s="41" t="str">
        <f t="shared" si="11"/>
        <v/>
      </c>
      <c r="F105" s="41" t="str">
        <f t="shared" si="12"/>
        <v/>
      </c>
      <c r="G105" s="41" t="str">
        <f t="shared" si="14"/>
        <v xml:space="preserve"> </v>
      </c>
      <c r="H105" s="41" t="str">
        <f t="shared" si="13"/>
        <v/>
      </c>
    </row>
    <row r="106" spans="1:8" s="42" customFormat="1" x14ac:dyDescent="0.2">
      <c r="A106" s="38"/>
      <c r="B106" s="39" t="s">
        <v>97</v>
      </c>
      <c r="C106" s="40">
        <v>2</v>
      </c>
      <c r="D106" s="40">
        <v>8</v>
      </c>
      <c r="E106" s="41">
        <f t="shared" si="11"/>
        <v>4.6403712296983757E-3</v>
      </c>
      <c r="F106" s="41">
        <f t="shared" si="12"/>
        <v>1.4010507880910683E-2</v>
      </c>
      <c r="G106" s="41">
        <f t="shared" si="14"/>
        <v>3</v>
      </c>
      <c r="H106" s="41">
        <f t="shared" si="13"/>
        <v>1.3921113689095127E-2</v>
      </c>
    </row>
    <row r="107" spans="1:8" s="42" customFormat="1" x14ac:dyDescent="0.2">
      <c r="A107" s="38"/>
      <c r="B107" s="39" t="s">
        <v>98</v>
      </c>
      <c r="C107" s="40">
        <v>0</v>
      </c>
      <c r="D107" s="40">
        <v>0</v>
      </c>
      <c r="E107" s="41" t="str">
        <f t="shared" ref="E107:E138" si="15">+IF(C107=0,"",C107/C$75)</f>
        <v/>
      </c>
      <c r="F107" s="41" t="str">
        <f t="shared" ref="F107:F138" si="16">+IF(D107=0,"",D107/D$75)</f>
        <v/>
      </c>
      <c r="G107" s="41" t="str">
        <f t="shared" si="14"/>
        <v xml:space="preserve"> </v>
      </c>
      <c r="H107" s="41" t="str">
        <f t="shared" ref="H107:H138" si="17">+IF(OR(AND(E107=""),(G107="")),"",E107*G107)</f>
        <v/>
      </c>
    </row>
    <row r="108" spans="1:8" s="42" customFormat="1" x14ac:dyDescent="0.2">
      <c r="A108" s="38"/>
      <c r="B108" s="39" t="s">
        <v>99</v>
      </c>
      <c r="C108" s="40">
        <v>0</v>
      </c>
      <c r="D108" s="40">
        <v>1</v>
      </c>
      <c r="E108" s="41" t="str">
        <f t="shared" si="15"/>
        <v/>
      </c>
      <c r="F108" s="41">
        <f t="shared" si="16"/>
        <v>1.7513134851138354E-3</v>
      </c>
      <c r="G108" s="41">
        <f t="shared" ref="G108:G139" si="18">+IF(AND(C108=0,D108=0)," ",IF(C108=0,1,IF(D108=0,-1,(D108-C108)/C108)))</f>
        <v>1</v>
      </c>
      <c r="H108" s="41" t="str">
        <f t="shared" si="17"/>
        <v/>
      </c>
    </row>
    <row r="109" spans="1:8" s="42" customFormat="1" x14ac:dyDescent="0.2">
      <c r="A109" s="38"/>
      <c r="B109" s="39" t="s">
        <v>100</v>
      </c>
      <c r="C109" s="40">
        <v>0</v>
      </c>
      <c r="D109" s="40">
        <v>0</v>
      </c>
      <c r="E109" s="41" t="str">
        <f t="shared" si="15"/>
        <v/>
      </c>
      <c r="F109" s="41" t="str">
        <f t="shared" si="16"/>
        <v/>
      </c>
      <c r="G109" s="41" t="str">
        <f t="shared" si="18"/>
        <v xml:space="preserve"> </v>
      </c>
      <c r="H109" s="41" t="str">
        <f t="shared" si="17"/>
        <v/>
      </c>
    </row>
    <row r="110" spans="1:8" s="42" customFormat="1" x14ac:dyDescent="0.2">
      <c r="A110" s="38"/>
      <c r="B110" s="39" t="s">
        <v>101</v>
      </c>
      <c r="C110" s="40">
        <v>2</v>
      </c>
      <c r="D110" s="40">
        <v>0</v>
      </c>
      <c r="E110" s="41">
        <f t="shared" si="15"/>
        <v>4.6403712296983757E-3</v>
      </c>
      <c r="F110" s="41" t="str">
        <f t="shared" si="16"/>
        <v/>
      </c>
      <c r="G110" s="41">
        <f t="shared" si="18"/>
        <v>-1</v>
      </c>
      <c r="H110" s="41">
        <f t="shared" si="17"/>
        <v>-4.6403712296983757E-3</v>
      </c>
    </row>
    <row r="111" spans="1:8" s="42" customFormat="1" x14ac:dyDescent="0.2">
      <c r="A111" s="38"/>
      <c r="B111" s="39" t="s">
        <v>102</v>
      </c>
      <c r="C111" s="40">
        <v>5</v>
      </c>
      <c r="D111" s="40">
        <v>8</v>
      </c>
      <c r="E111" s="41">
        <f t="shared" si="15"/>
        <v>1.1600928074245939E-2</v>
      </c>
      <c r="F111" s="41">
        <f t="shared" si="16"/>
        <v>1.4010507880910683E-2</v>
      </c>
      <c r="G111" s="41">
        <f t="shared" si="18"/>
        <v>0.6</v>
      </c>
      <c r="H111" s="41">
        <f t="shared" si="17"/>
        <v>6.9605568445475635E-3</v>
      </c>
    </row>
    <row r="112" spans="1:8" s="42" customFormat="1" ht="25.5" x14ac:dyDescent="0.2">
      <c r="A112" s="38"/>
      <c r="B112" s="39" t="s">
        <v>103</v>
      </c>
      <c r="C112" s="40">
        <v>4</v>
      </c>
      <c r="D112" s="40">
        <v>7</v>
      </c>
      <c r="E112" s="41">
        <f t="shared" si="15"/>
        <v>9.2807424593967514E-3</v>
      </c>
      <c r="F112" s="41">
        <f t="shared" si="16"/>
        <v>1.2259194395796848E-2</v>
      </c>
      <c r="G112" s="41">
        <f t="shared" si="18"/>
        <v>0.75</v>
      </c>
      <c r="H112" s="41">
        <f t="shared" si="17"/>
        <v>6.9605568445475635E-3</v>
      </c>
    </row>
    <row r="113" spans="1:8" s="42" customFormat="1" ht="25.5" x14ac:dyDescent="0.2">
      <c r="A113" s="38"/>
      <c r="B113" s="39" t="s">
        <v>104</v>
      </c>
      <c r="C113" s="40">
        <v>29</v>
      </c>
      <c r="D113" s="40">
        <v>6</v>
      </c>
      <c r="E113" s="41">
        <f t="shared" si="15"/>
        <v>6.7285382830626447E-2</v>
      </c>
      <c r="F113" s="41">
        <f t="shared" si="16"/>
        <v>1.0507880910683012E-2</v>
      </c>
      <c r="G113" s="41">
        <f t="shared" si="18"/>
        <v>-0.7931034482758621</v>
      </c>
      <c r="H113" s="41">
        <f t="shared" si="17"/>
        <v>-5.336426914153132E-2</v>
      </c>
    </row>
    <row r="114" spans="1:8" s="42" customFormat="1" x14ac:dyDescent="0.2">
      <c r="A114" s="38"/>
      <c r="B114" s="39" t="s">
        <v>105</v>
      </c>
      <c r="C114" s="40">
        <v>0</v>
      </c>
      <c r="D114" s="40">
        <v>4</v>
      </c>
      <c r="E114" s="41" t="str">
        <f t="shared" si="15"/>
        <v/>
      </c>
      <c r="F114" s="41">
        <f t="shared" si="16"/>
        <v>7.0052539404553416E-3</v>
      </c>
      <c r="G114" s="41">
        <f t="shared" si="18"/>
        <v>1</v>
      </c>
      <c r="H114" s="41" t="str">
        <f t="shared" si="17"/>
        <v/>
      </c>
    </row>
    <row r="115" spans="1:8" s="42" customFormat="1" x14ac:dyDescent="0.2">
      <c r="A115" s="38"/>
      <c r="B115" s="39" t="s">
        <v>106</v>
      </c>
      <c r="C115" s="40">
        <v>38</v>
      </c>
      <c r="D115" s="40">
        <v>69</v>
      </c>
      <c r="E115" s="41">
        <f t="shared" si="15"/>
        <v>8.8167053364269138E-2</v>
      </c>
      <c r="F115" s="41">
        <f t="shared" si="16"/>
        <v>0.12084063047285463</v>
      </c>
      <c r="G115" s="41">
        <f t="shared" si="18"/>
        <v>0.81578947368421051</v>
      </c>
      <c r="H115" s="41">
        <f t="shared" si="17"/>
        <v>7.1925754060324823E-2</v>
      </c>
    </row>
    <row r="116" spans="1:8" s="42" customFormat="1" x14ac:dyDescent="0.2">
      <c r="A116" s="38"/>
      <c r="B116" s="39" t="s">
        <v>107</v>
      </c>
      <c r="C116" s="40">
        <v>3</v>
      </c>
      <c r="D116" s="40">
        <v>17</v>
      </c>
      <c r="E116" s="41">
        <f t="shared" si="15"/>
        <v>6.9605568445475635E-3</v>
      </c>
      <c r="F116" s="41">
        <f t="shared" si="16"/>
        <v>2.9772329246935202E-2</v>
      </c>
      <c r="G116" s="41">
        <f t="shared" si="18"/>
        <v>4.666666666666667</v>
      </c>
      <c r="H116" s="41">
        <f t="shared" si="17"/>
        <v>3.248259860788863E-2</v>
      </c>
    </row>
    <row r="117" spans="1:8" s="42" customFormat="1" x14ac:dyDescent="0.2">
      <c r="A117" s="38"/>
      <c r="B117" s="39" t="s">
        <v>108</v>
      </c>
      <c r="C117" s="40">
        <v>4</v>
      </c>
      <c r="D117" s="40">
        <v>4</v>
      </c>
      <c r="E117" s="41">
        <f t="shared" si="15"/>
        <v>9.2807424593967514E-3</v>
      </c>
      <c r="F117" s="41">
        <f t="shared" si="16"/>
        <v>7.0052539404553416E-3</v>
      </c>
      <c r="G117" s="41">
        <f t="shared" si="18"/>
        <v>0</v>
      </c>
      <c r="H117" s="41">
        <f t="shared" si="17"/>
        <v>0</v>
      </c>
    </row>
    <row r="118" spans="1:8" s="42" customFormat="1" x14ac:dyDescent="0.2">
      <c r="A118" s="38"/>
      <c r="B118" s="39" t="s">
        <v>109</v>
      </c>
      <c r="C118" s="40">
        <v>0</v>
      </c>
      <c r="D118" s="40">
        <v>1</v>
      </c>
      <c r="E118" s="41" t="str">
        <f t="shared" si="15"/>
        <v/>
      </c>
      <c r="F118" s="41">
        <f t="shared" si="16"/>
        <v>1.7513134851138354E-3</v>
      </c>
      <c r="G118" s="41">
        <f t="shared" si="18"/>
        <v>1</v>
      </c>
      <c r="H118" s="41" t="str">
        <f t="shared" si="17"/>
        <v/>
      </c>
    </row>
    <row r="119" spans="1:8" s="42" customFormat="1" ht="25.5" x14ac:dyDescent="0.2">
      <c r="A119" s="38"/>
      <c r="B119" s="39" t="s">
        <v>110</v>
      </c>
      <c r="C119" s="40">
        <v>0</v>
      </c>
      <c r="D119" s="40">
        <v>0</v>
      </c>
      <c r="E119" s="41" t="str">
        <f t="shared" si="15"/>
        <v/>
      </c>
      <c r="F119" s="41" t="str">
        <f t="shared" si="16"/>
        <v/>
      </c>
      <c r="G119" s="41" t="str">
        <f t="shared" si="18"/>
        <v xml:space="preserve"> </v>
      </c>
      <c r="H119" s="41" t="str">
        <f t="shared" si="17"/>
        <v/>
      </c>
    </row>
    <row r="120" spans="1:8" s="42" customFormat="1" x14ac:dyDescent="0.2">
      <c r="A120" s="38"/>
      <c r="B120" s="39" t="s">
        <v>111</v>
      </c>
      <c r="C120" s="40">
        <v>4</v>
      </c>
      <c r="D120" s="40">
        <v>2</v>
      </c>
      <c r="E120" s="41">
        <f t="shared" si="15"/>
        <v>9.2807424593967514E-3</v>
      </c>
      <c r="F120" s="41">
        <f t="shared" si="16"/>
        <v>3.5026269702276708E-3</v>
      </c>
      <c r="G120" s="41">
        <f t="shared" si="18"/>
        <v>-0.5</v>
      </c>
      <c r="H120" s="41">
        <f t="shared" si="17"/>
        <v>-4.6403712296983757E-3</v>
      </c>
    </row>
    <row r="121" spans="1:8" s="42" customFormat="1" x14ac:dyDescent="0.2">
      <c r="A121" s="38"/>
      <c r="B121" s="39" t="s">
        <v>112</v>
      </c>
      <c r="C121" s="40">
        <v>0</v>
      </c>
      <c r="D121" s="40">
        <v>2</v>
      </c>
      <c r="E121" s="41" t="str">
        <f t="shared" si="15"/>
        <v/>
      </c>
      <c r="F121" s="41">
        <f t="shared" si="16"/>
        <v>3.5026269702276708E-3</v>
      </c>
      <c r="G121" s="41">
        <f t="shared" si="18"/>
        <v>1</v>
      </c>
      <c r="H121" s="41" t="str">
        <f t="shared" si="17"/>
        <v/>
      </c>
    </row>
    <row r="122" spans="1:8" s="42" customFormat="1" x14ac:dyDescent="0.2">
      <c r="A122" s="38"/>
      <c r="B122" s="39" t="s">
        <v>113</v>
      </c>
      <c r="C122" s="40">
        <v>0</v>
      </c>
      <c r="D122" s="40">
        <v>1</v>
      </c>
      <c r="E122" s="41" t="str">
        <f t="shared" si="15"/>
        <v/>
      </c>
      <c r="F122" s="41">
        <f t="shared" si="16"/>
        <v>1.7513134851138354E-3</v>
      </c>
      <c r="G122" s="41">
        <f t="shared" si="18"/>
        <v>1</v>
      </c>
      <c r="H122" s="41" t="str">
        <f t="shared" si="17"/>
        <v/>
      </c>
    </row>
    <row r="123" spans="1:8" s="42" customFormat="1" x14ac:dyDescent="0.2">
      <c r="A123" s="38"/>
      <c r="B123" s="39" t="s">
        <v>114</v>
      </c>
      <c r="C123" s="40">
        <v>1</v>
      </c>
      <c r="D123" s="40">
        <v>6</v>
      </c>
      <c r="E123" s="41">
        <f t="shared" si="15"/>
        <v>2.3201856148491878E-3</v>
      </c>
      <c r="F123" s="41">
        <f t="shared" si="16"/>
        <v>1.0507880910683012E-2</v>
      </c>
      <c r="G123" s="41">
        <f t="shared" si="18"/>
        <v>5</v>
      </c>
      <c r="H123" s="41">
        <f t="shared" si="17"/>
        <v>1.1600928074245939E-2</v>
      </c>
    </row>
    <row r="124" spans="1:8" s="42" customFormat="1" x14ac:dyDescent="0.2">
      <c r="A124" s="38"/>
      <c r="B124" s="39" t="s">
        <v>115</v>
      </c>
      <c r="C124" s="40">
        <v>0</v>
      </c>
      <c r="D124" s="40">
        <v>0</v>
      </c>
      <c r="E124" s="41" t="str">
        <f t="shared" si="15"/>
        <v/>
      </c>
      <c r="F124" s="41" t="str">
        <f t="shared" si="16"/>
        <v/>
      </c>
      <c r="G124" s="41" t="str">
        <f t="shared" si="18"/>
        <v xml:space="preserve"> </v>
      </c>
      <c r="H124" s="41" t="str">
        <f t="shared" si="17"/>
        <v/>
      </c>
    </row>
    <row r="125" spans="1:8" s="42" customFormat="1" x14ac:dyDescent="0.2">
      <c r="A125" s="38"/>
      <c r="B125" s="39" t="s">
        <v>116</v>
      </c>
      <c r="C125" s="40">
        <v>7</v>
      </c>
      <c r="D125" s="40">
        <v>7</v>
      </c>
      <c r="E125" s="41">
        <f t="shared" si="15"/>
        <v>1.6241299303944315E-2</v>
      </c>
      <c r="F125" s="41">
        <f t="shared" si="16"/>
        <v>1.2259194395796848E-2</v>
      </c>
      <c r="G125" s="41">
        <f t="shared" si="18"/>
        <v>0</v>
      </c>
      <c r="H125" s="41">
        <f t="shared" si="17"/>
        <v>0</v>
      </c>
    </row>
    <row r="126" spans="1:8" s="42" customFormat="1" x14ac:dyDescent="0.2">
      <c r="A126" s="38"/>
      <c r="B126" s="39" t="s">
        <v>117</v>
      </c>
      <c r="C126" s="40">
        <v>17</v>
      </c>
      <c r="D126" s="40">
        <v>8</v>
      </c>
      <c r="E126" s="41">
        <f t="shared" si="15"/>
        <v>3.9443155452436193E-2</v>
      </c>
      <c r="F126" s="41">
        <f t="shared" si="16"/>
        <v>1.4010507880910683E-2</v>
      </c>
      <c r="G126" s="41">
        <f t="shared" si="18"/>
        <v>-0.52941176470588236</v>
      </c>
      <c r="H126" s="41">
        <f t="shared" si="17"/>
        <v>-2.0881670533642691E-2</v>
      </c>
    </row>
    <row r="127" spans="1:8" s="42" customFormat="1" x14ac:dyDescent="0.2">
      <c r="A127" s="38"/>
      <c r="B127" s="39" t="s">
        <v>118</v>
      </c>
      <c r="C127" s="40">
        <v>0</v>
      </c>
      <c r="D127" s="40">
        <v>0</v>
      </c>
      <c r="E127" s="41" t="str">
        <f t="shared" si="15"/>
        <v/>
      </c>
      <c r="F127" s="41" t="str">
        <f t="shared" si="16"/>
        <v/>
      </c>
      <c r="G127" s="41" t="str">
        <f t="shared" si="18"/>
        <v xml:space="preserve"> </v>
      </c>
      <c r="H127" s="41" t="str">
        <f t="shared" si="17"/>
        <v/>
      </c>
    </row>
    <row r="128" spans="1:8" s="42" customFormat="1" x14ac:dyDescent="0.2">
      <c r="A128" s="38"/>
      <c r="B128" s="39" t="s">
        <v>119</v>
      </c>
      <c r="C128" s="40">
        <v>23</v>
      </c>
      <c r="D128" s="40">
        <v>77</v>
      </c>
      <c r="E128" s="41">
        <f t="shared" si="15"/>
        <v>5.336426914153132E-2</v>
      </c>
      <c r="F128" s="41">
        <f t="shared" si="16"/>
        <v>0.13485113835376533</v>
      </c>
      <c r="G128" s="41">
        <f t="shared" si="18"/>
        <v>2.347826086956522</v>
      </c>
      <c r="H128" s="41">
        <f t="shared" si="17"/>
        <v>0.12529002320185614</v>
      </c>
    </row>
    <row r="129" spans="1:8" s="42" customFormat="1" x14ac:dyDescent="0.2">
      <c r="A129" s="38"/>
      <c r="B129" s="39" t="s">
        <v>120</v>
      </c>
      <c r="C129" s="40">
        <v>31</v>
      </c>
      <c r="D129" s="40">
        <v>78</v>
      </c>
      <c r="E129" s="41">
        <f t="shared" si="15"/>
        <v>7.1925754060324823E-2</v>
      </c>
      <c r="F129" s="41">
        <f t="shared" si="16"/>
        <v>0.13660245183887915</v>
      </c>
      <c r="G129" s="41">
        <f t="shared" si="18"/>
        <v>1.5161290322580645</v>
      </c>
      <c r="H129" s="41">
        <f t="shared" si="17"/>
        <v>0.10904872389791183</v>
      </c>
    </row>
    <row r="130" spans="1:8" s="42" customFormat="1" x14ac:dyDescent="0.2">
      <c r="A130" s="38"/>
      <c r="B130" s="39" t="s">
        <v>121</v>
      </c>
      <c r="C130" s="40">
        <v>0</v>
      </c>
      <c r="D130" s="40">
        <v>0</v>
      </c>
      <c r="E130" s="41" t="str">
        <f t="shared" si="15"/>
        <v/>
      </c>
      <c r="F130" s="41" t="str">
        <f t="shared" si="16"/>
        <v/>
      </c>
      <c r="G130" s="41" t="str">
        <f t="shared" si="18"/>
        <v xml:space="preserve"> </v>
      </c>
      <c r="H130" s="41" t="str">
        <f t="shared" si="17"/>
        <v/>
      </c>
    </row>
    <row r="131" spans="1:8" s="42" customFormat="1" ht="25.5" x14ac:dyDescent="0.2">
      <c r="A131" s="38"/>
      <c r="B131" s="39" t="s">
        <v>122</v>
      </c>
      <c r="C131" s="40">
        <v>18</v>
      </c>
      <c r="D131" s="40">
        <v>0</v>
      </c>
      <c r="E131" s="41">
        <f t="shared" si="15"/>
        <v>4.1763341067285381E-2</v>
      </c>
      <c r="F131" s="41" t="str">
        <f t="shared" si="16"/>
        <v/>
      </c>
      <c r="G131" s="41">
        <f t="shared" si="18"/>
        <v>-1</v>
      </c>
      <c r="H131" s="41">
        <f t="shared" si="17"/>
        <v>-4.1763341067285381E-2</v>
      </c>
    </row>
    <row r="132" spans="1:8" s="42" customFormat="1" ht="25.5" x14ac:dyDescent="0.2">
      <c r="A132" s="38"/>
      <c r="B132" s="39" t="s">
        <v>123</v>
      </c>
      <c r="C132" s="40">
        <v>33</v>
      </c>
      <c r="D132" s="40">
        <v>60</v>
      </c>
      <c r="E132" s="41">
        <f t="shared" si="15"/>
        <v>7.6566125290023199E-2</v>
      </c>
      <c r="F132" s="41">
        <f t="shared" si="16"/>
        <v>0.10507880910683012</v>
      </c>
      <c r="G132" s="41">
        <f t="shared" si="18"/>
        <v>0.81818181818181823</v>
      </c>
      <c r="H132" s="41">
        <f t="shared" si="17"/>
        <v>6.2645011600928072E-2</v>
      </c>
    </row>
    <row r="133" spans="1:8" s="42" customFormat="1" x14ac:dyDescent="0.2">
      <c r="A133" s="38"/>
      <c r="B133" s="39" t="s">
        <v>124</v>
      </c>
      <c r="C133" s="40">
        <v>19</v>
      </c>
      <c r="D133" s="40">
        <v>4</v>
      </c>
      <c r="E133" s="41">
        <f t="shared" si="15"/>
        <v>4.4083526682134569E-2</v>
      </c>
      <c r="F133" s="41">
        <f t="shared" si="16"/>
        <v>7.0052539404553416E-3</v>
      </c>
      <c r="G133" s="41">
        <f t="shared" si="18"/>
        <v>-0.78947368421052633</v>
      </c>
      <c r="H133" s="41">
        <f t="shared" si="17"/>
        <v>-3.4802784222737818E-2</v>
      </c>
    </row>
    <row r="134" spans="1:8" s="42" customFormat="1" x14ac:dyDescent="0.2">
      <c r="A134" s="38"/>
      <c r="B134" s="39" t="s">
        <v>125</v>
      </c>
      <c r="C134" s="40">
        <v>4</v>
      </c>
      <c r="D134" s="40">
        <v>3</v>
      </c>
      <c r="E134" s="41">
        <f t="shared" si="15"/>
        <v>9.2807424593967514E-3</v>
      </c>
      <c r="F134" s="41">
        <f t="shared" si="16"/>
        <v>5.2539404553415062E-3</v>
      </c>
      <c r="G134" s="41">
        <f t="shared" si="18"/>
        <v>-0.25</v>
      </c>
      <c r="H134" s="41">
        <f t="shared" si="17"/>
        <v>-2.3201856148491878E-3</v>
      </c>
    </row>
    <row r="135" spans="1:8" s="42" customFormat="1" x14ac:dyDescent="0.2">
      <c r="A135" s="38"/>
      <c r="B135" s="39" t="s">
        <v>126</v>
      </c>
      <c r="C135" s="40">
        <v>0</v>
      </c>
      <c r="D135" s="40">
        <v>0</v>
      </c>
      <c r="E135" s="41" t="str">
        <f t="shared" si="15"/>
        <v/>
      </c>
      <c r="F135" s="41" t="str">
        <f t="shared" si="16"/>
        <v/>
      </c>
      <c r="G135" s="41" t="str">
        <f t="shared" si="18"/>
        <v xml:space="preserve"> </v>
      </c>
      <c r="H135" s="41" t="str">
        <f t="shared" si="17"/>
        <v/>
      </c>
    </row>
    <row r="136" spans="1:8" s="42" customFormat="1" x14ac:dyDescent="0.2">
      <c r="A136" s="38"/>
      <c r="B136" s="39" t="s">
        <v>127</v>
      </c>
      <c r="C136" s="40">
        <v>4</v>
      </c>
      <c r="D136" s="40">
        <v>28</v>
      </c>
      <c r="E136" s="41">
        <f t="shared" si="15"/>
        <v>9.2807424593967514E-3</v>
      </c>
      <c r="F136" s="41">
        <f t="shared" si="16"/>
        <v>4.9036777583187391E-2</v>
      </c>
      <c r="G136" s="41">
        <f t="shared" si="18"/>
        <v>6</v>
      </c>
      <c r="H136" s="41">
        <f t="shared" si="17"/>
        <v>5.5684454756380508E-2</v>
      </c>
    </row>
    <row r="137" spans="1:8" s="42" customFormat="1" x14ac:dyDescent="0.2">
      <c r="A137" s="38"/>
      <c r="B137" s="39" t="s">
        <v>128</v>
      </c>
      <c r="C137" s="40">
        <v>1</v>
      </c>
      <c r="D137" s="40">
        <v>7</v>
      </c>
      <c r="E137" s="41">
        <f t="shared" si="15"/>
        <v>2.3201856148491878E-3</v>
      </c>
      <c r="F137" s="41">
        <f t="shared" si="16"/>
        <v>1.2259194395796848E-2</v>
      </c>
      <c r="G137" s="41">
        <f t="shared" si="18"/>
        <v>6</v>
      </c>
      <c r="H137" s="41">
        <f t="shared" si="17"/>
        <v>1.3921113689095127E-2</v>
      </c>
    </row>
    <row r="138" spans="1:8" s="42" customFormat="1" x14ac:dyDescent="0.2">
      <c r="A138" s="38"/>
      <c r="B138" s="39" t="s">
        <v>129</v>
      </c>
      <c r="C138" s="40">
        <v>0</v>
      </c>
      <c r="D138" s="40">
        <v>0</v>
      </c>
      <c r="E138" s="41" t="str">
        <f t="shared" si="15"/>
        <v/>
      </c>
      <c r="F138" s="41" t="str">
        <f t="shared" si="16"/>
        <v/>
      </c>
      <c r="G138" s="41" t="str">
        <f t="shared" si="18"/>
        <v xml:space="preserve"> </v>
      </c>
      <c r="H138" s="41" t="str">
        <f t="shared" si="17"/>
        <v/>
      </c>
    </row>
    <row r="139" spans="1:8" s="42" customFormat="1" x14ac:dyDescent="0.2">
      <c r="A139" s="38"/>
      <c r="B139" s="39" t="s">
        <v>130</v>
      </c>
      <c r="C139" s="40">
        <v>1</v>
      </c>
      <c r="D139" s="40">
        <v>0</v>
      </c>
      <c r="E139" s="41">
        <f t="shared" ref="E139:E167" si="19">+IF(C139=0,"",C139/C$75)</f>
        <v>2.3201856148491878E-3</v>
      </c>
      <c r="F139" s="41" t="str">
        <f t="shared" ref="F139:F167" si="20">+IF(D139=0,"",D139/D$75)</f>
        <v/>
      </c>
      <c r="G139" s="41">
        <f t="shared" si="18"/>
        <v>-1</v>
      </c>
      <c r="H139" s="41">
        <f t="shared" ref="H139:H167" si="21">+IF(OR(AND(E139=""),(G139="")),"",E139*G139)</f>
        <v>-2.3201856148491878E-3</v>
      </c>
    </row>
    <row r="140" spans="1:8" s="42" customFormat="1" x14ac:dyDescent="0.2">
      <c r="A140" s="38"/>
      <c r="B140" s="39" t="s">
        <v>131</v>
      </c>
      <c r="C140" s="40">
        <v>0</v>
      </c>
      <c r="D140" s="40">
        <v>2</v>
      </c>
      <c r="E140" s="41" t="str">
        <f t="shared" si="19"/>
        <v/>
      </c>
      <c r="F140" s="41">
        <f t="shared" si="20"/>
        <v>3.5026269702276708E-3</v>
      </c>
      <c r="G140" s="41">
        <f t="shared" ref="G140:G167" si="22">+IF(AND(C140=0,D140=0)," ",IF(C140=0,1,IF(D140=0,-1,(D140-C140)/C140)))</f>
        <v>1</v>
      </c>
      <c r="H140" s="41" t="str">
        <f t="shared" si="21"/>
        <v/>
      </c>
    </row>
    <row r="141" spans="1:8" s="42" customFormat="1" ht="25.5" x14ac:dyDescent="0.2">
      <c r="A141" s="38"/>
      <c r="B141" s="39" t="s">
        <v>132</v>
      </c>
      <c r="C141" s="40">
        <v>2</v>
      </c>
      <c r="D141" s="40">
        <v>4</v>
      </c>
      <c r="E141" s="41">
        <f t="shared" si="19"/>
        <v>4.6403712296983757E-3</v>
      </c>
      <c r="F141" s="41">
        <f t="shared" si="20"/>
        <v>7.0052539404553416E-3</v>
      </c>
      <c r="G141" s="41">
        <f t="shared" si="22"/>
        <v>1</v>
      </c>
      <c r="H141" s="41">
        <f t="shared" si="21"/>
        <v>4.6403712296983757E-3</v>
      </c>
    </row>
    <row r="142" spans="1:8" s="42" customFormat="1" ht="25.5" x14ac:dyDescent="0.2">
      <c r="A142" s="38"/>
      <c r="B142" s="39" t="s">
        <v>133</v>
      </c>
      <c r="C142" s="40">
        <v>0</v>
      </c>
      <c r="D142" s="40">
        <v>1</v>
      </c>
      <c r="E142" s="41" t="str">
        <f t="shared" si="19"/>
        <v/>
      </c>
      <c r="F142" s="41">
        <f t="shared" si="20"/>
        <v>1.7513134851138354E-3</v>
      </c>
      <c r="G142" s="41">
        <f t="shared" si="22"/>
        <v>1</v>
      </c>
      <c r="H142" s="41" t="str">
        <f t="shared" si="21"/>
        <v/>
      </c>
    </row>
    <row r="143" spans="1:8" s="42" customFormat="1" ht="25.5" x14ac:dyDescent="0.2">
      <c r="A143" s="38"/>
      <c r="B143" s="39" t="s">
        <v>134</v>
      </c>
      <c r="C143" s="40">
        <v>0</v>
      </c>
      <c r="D143" s="40">
        <v>2</v>
      </c>
      <c r="E143" s="41" t="str">
        <f t="shared" si="19"/>
        <v/>
      </c>
      <c r="F143" s="41">
        <f t="shared" si="20"/>
        <v>3.5026269702276708E-3</v>
      </c>
      <c r="G143" s="41">
        <f t="shared" si="22"/>
        <v>1</v>
      </c>
      <c r="H143" s="41" t="str">
        <f t="shared" si="21"/>
        <v/>
      </c>
    </row>
    <row r="144" spans="1:8" s="42" customFormat="1" ht="25.5" x14ac:dyDescent="0.2">
      <c r="A144" s="38"/>
      <c r="B144" s="39" t="s">
        <v>135</v>
      </c>
      <c r="C144" s="40">
        <v>0</v>
      </c>
      <c r="D144" s="40">
        <v>0</v>
      </c>
      <c r="E144" s="41" t="str">
        <f t="shared" si="19"/>
        <v/>
      </c>
      <c r="F144" s="41" t="str">
        <f t="shared" si="20"/>
        <v/>
      </c>
      <c r="G144" s="41" t="str">
        <f t="shared" si="22"/>
        <v xml:space="preserve"> </v>
      </c>
      <c r="H144" s="41" t="str">
        <f t="shared" si="21"/>
        <v/>
      </c>
    </row>
    <row r="145" spans="1:8" s="42" customFormat="1" ht="25.5" x14ac:dyDescent="0.2">
      <c r="A145" s="38"/>
      <c r="B145" s="39" t="s">
        <v>136</v>
      </c>
      <c r="C145" s="40">
        <v>1</v>
      </c>
      <c r="D145" s="40">
        <v>0</v>
      </c>
      <c r="E145" s="41">
        <f t="shared" si="19"/>
        <v>2.3201856148491878E-3</v>
      </c>
      <c r="F145" s="41" t="str">
        <f t="shared" si="20"/>
        <v/>
      </c>
      <c r="G145" s="41">
        <f t="shared" si="22"/>
        <v>-1</v>
      </c>
      <c r="H145" s="41">
        <f t="shared" si="21"/>
        <v>-2.3201856148491878E-3</v>
      </c>
    </row>
    <row r="146" spans="1:8" s="42" customFormat="1" x14ac:dyDescent="0.2">
      <c r="A146" s="38" t="s">
        <v>95</v>
      </c>
      <c r="B146" s="39" t="s">
        <v>137</v>
      </c>
      <c r="C146" s="40">
        <v>0</v>
      </c>
      <c r="D146" s="40">
        <v>0</v>
      </c>
      <c r="E146" s="41" t="str">
        <f t="shared" si="19"/>
        <v/>
      </c>
      <c r="F146" s="41" t="str">
        <f t="shared" si="20"/>
        <v/>
      </c>
      <c r="G146" s="41" t="str">
        <f t="shared" si="22"/>
        <v xml:space="preserve"> </v>
      </c>
      <c r="H146" s="41" t="str">
        <f t="shared" si="21"/>
        <v/>
      </c>
    </row>
    <row r="147" spans="1:8" s="42" customFormat="1" x14ac:dyDescent="0.2">
      <c r="A147" s="38"/>
      <c r="B147" s="39" t="s">
        <v>138</v>
      </c>
      <c r="C147" s="40">
        <v>0</v>
      </c>
      <c r="D147" s="40">
        <v>0</v>
      </c>
      <c r="E147" s="41" t="str">
        <f t="shared" si="19"/>
        <v/>
      </c>
      <c r="F147" s="41" t="str">
        <f t="shared" si="20"/>
        <v/>
      </c>
      <c r="G147" s="41" t="str">
        <f t="shared" si="22"/>
        <v xml:space="preserve"> </v>
      </c>
      <c r="H147" s="41" t="str">
        <f t="shared" si="21"/>
        <v/>
      </c>
    </row>
    <row r="148" spans="1:8" s="42" customFormat="1" x14ac:dyDescent="0.2">
      <c r="A148" s="38"/>
      <c r="B148" s="39" t="s">
        <v>139</v>
      </c>
      <c r="C148" s="40">
        <v>0</v>
      </c>
      <c r="D148" s="40">
        <v>0</v>
      </c>
      <c r="E148" s="41" t="str">
        <f t="shared" si="19"/>
        <v/>
      </c>
      <c r="F148" s="41" t="str">
        <f t="shared" si="20"/>
        <v/>
      </c>
      <c r="G148" s="41" t="str">
        <f t="shared" si="22"/>
        <v xml:space="preserve"> </v>
      </c>
      <c r="H148" s="41" t="str">
        <f t="shared" si="21"/>
        <v/>
      </c>
    </row>
    <row r="149" spans="1:8" s="42" customFormat="1" x14ac:dyDescent="0.2">
      <c r="A149" s="38"/>
      <c r="B149" s="39" t="s">
        <v>140</v>
      </c>
      <c r="C149" s="40">
        <v>0</v>
      </c>
      <c r="D149" s="40">
        <v>0</v>
      </c>
      <c r="E149" s="41" t="str">
        <f t="shared" si="19"/>
        <v/>
      </c>
      <c r="F149" s="41" t="str">
        <f t="shared" si="20"/>
        <v/>
      </c>
      <c r="G149" s="41" t="str">
        <f t="shared" si="22"/>
        <v xml:space="preserve"> </v>
      </c>
      <c r="H149" s="41" t="str">
        <f t="shared" si="21"/>
        <v/>
      </c>
    </row>
    <row r="150" spans="1:8" s="42" customFormat="1" x14ac:dyDescent="0.2">
      <c r="A150" s="38"/>
      <c r="B150" s="39" t="s">
        <v>141</v>
      </c>
      <c r="C150" s="40">
        <v>0</v>
      </c>
      <c r="D150" s="40">
        <v>0</v>
      </c>
      <c r="E150" s="41" t="str">
        <f t="shared" si="19"/>
        <v/>
      </c>
      <c r="F150" s="41" t="str">
        <f t="shared" si="20"/>
        <v/>
      </c>
      <c r="G150" s="41" t="str">
        <f t="shared" si="22"/>
        <v xml:space="preserve"> </v>
      </c>
      <c r="H150" s="41" t="str">
        <f t="shared" si="21"/>
        <v/>
      </c>
    </row>
    <row r="151" spans="1:8" s="42" customFormat="1" x14ac:dyDescent="0.2">
      <c r="A151" s="38"/>
      <c r="B151" s="39" t="s">
        <v>142</v>
      </c>
      <c r="C151" s="40">
        <v>0</v>
      </c>
      <c r="D151" s="40">
        <v>0</v>
      </c>
      <c r="E151" s="41" t="str">
        <f t="shared" si="19"/>
        <v/>
      </c>
      <c r="F151" s="41" t="str">
        <f t="shared" si="20"/>
        <v/>
      </c>
      <c r="G151" s="41" t="str">
        <f t="shared" si="22"/>
        <v xml:space="preserve"> </v>
      </c>
      <c r="H151" s="41" t="str">
        <f t="shared" si="21"/>
        <v/>
      </c>
    </row>
    <row r="152" spans="1:8" s="42" customFormat="1" x14ac:dyDescent="0.2">
      <c r="A152" s="38"/>
      <c r="B152" s="39" t="s">
        <v>143</v>
      </c>
      <c r="C152" s="40">
        <v>2</v>
      </c>
      <c r="D152" s="40">
        <v>0</v>
      </c>
      <c r="E152" s="41">
        <f t="shared" si="19"/>
        <v>4.6403712296983757E-3</v>
      </c>
      <c r="F152" s="41" t="str">
        <f t="shared" si="20"/>
        <v/>
      </c>
      <c r="G152" s="41">
        <f t="shared" si="22"/>
        <v>-1</v>
      </c>
      <c r="H152" s="41">
        <f t="shared" si="21"/>
        <v>-4.6403712296983757E-3</v>
      </c>
    </row>
    <row r="153" spans="1:8" s="42" customFormat="1" x14ac:dyDescent="0.2">
      <c r="A153" s="38"/>
      <c r="B153" s="39" t="s">
        <v>144</v>
      </c>
      <c r="C153" s="40">
        <v>10</v>
      </c>
      <c r="D153" s="40">
        <v>11</v>
      </c>
      <c r="E153" s="41">
        <f t="shared" si="19"/>
        <v>2.3201856148491878E-2</v>
      </c>
      <c r="F153" s="41">
        <f t="shared" si="20"/>
        <v>1.9264448336252189E-2</v>
      </c>
      <c r="G153" s="41">
        <f t="shared" si="22"/>
        <v>0.1</v>
      </c>
      <c r="H153" s="41">
        <f t="shared" si="21"/>
        <v>2.3201856148491878E-3</v>
      </c>
    </row>
    <row r="154" spans="1:8" s="42" customFormat="1" x14ac:dyDescent="0.2">
      <c r="A154" s="38"/>
      <c r="B154" s="39" t="s">
        <v>145</v>
      </c>
      <c r="C154" s="40">
        <v>0</v>
      </c>
      <c r="D154" s="40">
        <v>0</v>
      </c>
      <c r="E154" s="41" t="str">
        <f t="shared" si="19"/>
        <v/>
      </c>
      <c r="F154" s="41" t="str">
        <f t="shared" si="20"/>
        <v/>
      </c>
      <c r="G154" s="41" t="str">
        <f t="shared" si="22"/>
        <v xml:space="preserve"> </v>
      </c>
      <c r="H154" s="41" t="str">
        <f t="shared" si="21"/>
        <v/>
      </c>
    </row>
    <row r="155" spans="1:8" s="42" customFormat="1" ht="25.5" x14ac:dyDescent="0.2">
      <c r="A155" s="38"/>
      <c r="B155" s="39" t="s">
        <v>146</v>
      </c>
      <c r="C155" s="40">
        <v>3</v>
      </c>
      <c r="D155" s="40">
        <v>2</v>
      </c>
      <c r="E155" s="41">
        <f t="shared" si="19"/>
        <v>6.9605568445475635E-3</v>
      </c>
      <c r="F155" s="41">
        <f t="shared" si="20"/>
        <v>3.5026269702276708E-3</v>
      </c>
      <c r="G155" s="41">
        <f t="shared" si="22"/>
        <v>-0.33333333333333331</v>
      </c>
      <c r="H155" s="41">
        <f t="shared" si="21"/>
        <v>-2.3201856148491878E-3</v>
      </c>
    </row>
    <row r="156" spans="1:8" s="42" customFormat="1" x14ac:dyDescent="0.2">
      <c r="A156" s="38" t="s">
        <v>95</v>
      </c>
      <c r="B156" s="39" t="s">
        <v>147</v>
      </c>
      <c r="C156" s="40">
        <v>0</v>
      </c>
      <c r="D156" s="40">
        <v>0</v>
      </c>
      <c r="E156" s="41" t="str">
        <f t="shared" si="19"/>
        <v/>
      </c>
      <c r="F156" s="41" t="str">
        <f t="shared" si="20"/>
        <v/>
      </c>
      <c r="G156" s="41" t="str">
        <f t="shared" si="22"/>
        <v xml:space="preserve"> </v>
      </c>
      <c r="H156" s="41" t="str">
        <f t="shared" si="21"/>
        <v/>
      </c>
    </row>
    <row r="157" spans="1:8" s="42" customFormat="1" ht="25.5" x14ac:dyDescent="0.2">
      <c r="A157" s="38"/>
      <c r="B157" s="39" t="s">
        <v>148</v>
      </c>
      <c r="C157" s="40">
        <v>0</v>
      </c>
      <c r="D157" s="40">
        <v>0</v>
      </c>
      <c r="E157" s="41" t="str">
        <f t="shared" si="19"/>
        <v/>
      </c>
      <c r="F157" s="41" t="str">
        <f t="shared" si="20"/>
        <v/>
      </c>
      <c r="G157" s="41" t="str">
        <f t="shared" si="22"/>
        <v xml:space="preserve"> </v>
      </c>
      <c r="H157" s="41" t="str">
        <f t="shared" si="21"/>
        <v/>
      </c>
    </row>
    <row r="158" spans="1:8" s="42" customFormat="1" x14ac:dyDescent="0.2">
      <c r="A158" s="38"/>
      <c r="B158" s="39" t="s">
        <v>149</v>
      </c>
      <c r="C158" s="40">
        <v>2</v>
      </c>
      <c r="D158" s="40">
        <v>1</v>
      </c>
      <c r="E158" s="41">
        <f t="shared" si="19"/>
        <v>4.6403712296983757E-3</v>
      </c>
      <c r="F158" s="41">
        <f t="shared" si="20"/>
        <v>1.7513134851138354E-3</v>
      </c>
      <c r="G158" s="41">
        <f t="shared" si="22"/>
        <v>-0.5</v>
      </c>
      <c r="H158" s="41">
        <f t="shared" si="21"/>
        <v>-2.3201856148491878E-3</v>
      </c>
    </row>
    <row r="159" spans="1:8" s="42" customFormat="1" x14ac:dyDescent="0.2">
      <c r="A159" s="38"/>
      <c r="B159" s="39" t="s">
        <v>150</v>
      </c>
      <c r="C159" s="40">
        <v>0</v>
      </c>
      <c r="D159" s="40">
        <v>0</v>
      </c>
      <c r="E159" s="41" t="str">
        <f t="shared" si="19"/>
        <v/>
      </c>
      <c r="F159" s="41" t="str">
        <f t="shared" si="20"/>
        <v/>
      </c>
      <c r="G159" s="41" t="str">
        <f t="shared" si="22"/>
        <v xml:space="preserve"> </v>
      </c>
      <c r="H159" s="41" t="str">
        <f t="shared" si="21"/>
        <v/>
      </c>
    </row>
    <row r="160" spans="1:8" s="42" customFormat="1" x14ac:dyDescent="0.2">
      <c r="A160" s="38"/>
      <c r="B160" s="39" t="s">
        <v>151</v>
      </c>
      <c r="C160" s="40">
        <v>0</v>
      </c>
      <c r="D160" s="40">
        <v>0</v>
      </c>
      <c r="E160" s="41" t="str">
        <f t="shared" si="19"/>
        <v/>
      </c>
      <c r="F160" s="41" t="str">
        <f t="shared" si="20"/>
        <v/>
      </c>
      <c r="G160" s="41" t="str">
        <f t="shared" si="22"/>
        <v xml:space="preserve"> </v>
      </c>
      <c r="H160" s="41" t="str">
        <f t="shared" si="21"/>
        <v/>
      </c>
    </row>
    <row r="161" spans="1:8" s="42" customFormat="1" x14ac:dyDescent="0.2">
      <c r="A161" s="38"/>
      <c r="B161" s="39" t="s">
        <v>152</v>
      </c>
      <c r="C161" s="40">
        <v>2</v>
      </c>
      <c r="D161" s="40">
        <v>1</v>
      </c>
      <c r="E161" s="41">
        <f t="shared" si="19"/>
        <v>4.6403712296983757E-3</v>
      </c>
      <c r="F161" s="41">
        <f t="shared" si="20"/>
        <v>1.7513134851138354E-3</v>
      </c>
      <c r="G161" s="41">
        <f t="shared" si="22"/>
        <v>-0.5</v>
      </c>
      <c r="H161" s="41">
        <f t="shared" si="21"/>
        <v>-2.3201856148491878E-3</v>
      </c>
    </row>
    <row r="162" spans="1:8" s="42" customFormat="1" x14ac:dyDescent="0.2">
      <c r="A162" s="38" t="s">
        <v>95</v>
      </c>
      <c r="B162" s="39" t="s">
        <v>153</v>
      </c>
      <c r="C162" s="40">
        <v>0</v>
      </c>
      <c r="D162" s="40">
        <v>1</v>
      </c>
      <c r="E162" s="41" t="str">
        <f t="shared" si="19"/>
        <v/>
      </c>
      <c r="F162" s="41">
        <f t="shared" si="20"/>
        <v>1.7513134851138354E-3</v>
      </c>
      <c r="G162" s="41">
        <f t="shared" si="22"/>
        <v>1</v>
      </c>
      <c r="H162" s="41" t="str">
        <f t="shared" si="21"/>
        <v/>
      </c>
    </row>
    <row r="163" spans="1:8" s="42" customFormat="1" x14ac:dyDescent="0.2">
      <c r="A163" s="38" t="s">
        <v>95</v>
      </c>
      <c r="B163" s="39" t="s">
        <v>154</v>
      </c>
      <c r="C163" s="40">
        <v>0</v>
      </c>
      <c r="D163" s="40">
        <v>0</v>
      </c>
      <c r="E163" s="41" t="str">
        <f t="shared" si="19"/>
        <v/>
      </c>
      <c r="F163" s="41" t="str">
        <f t="shared" si="20"/>
        <v/>
      </c>
      <c r="G163" s="41" t="str">
        <f t="shared" si="22"/>
        <v xml:space="preserve"> </v>
      </c>
      <c r="H163" s="41" t="str">
        <f t="shared" si="21"/>
        <v/>
      </c>
    </row>
    <row r="164" spans="1:8" s="42" customFormat="1" x14ac:dyDescent="0.2">
      <c r="A164" s="38"/>
      <c r="B164" s="39" t="s">
        <v>155</v>
      </c>
      <c r="C164" s="40">
        <v>6</v>
      </c>
      <c r="D164" s="40">
        <v>3</v>
      </c>
      <c r="E164" s="41">
        <f t="shared" si="19"/>
        <v>1.3921113689095127E-2</v>
      </c>
      <c r="F164" s="41">
        <f t="shared" si="20"/>
        <v>5.2539404553415062E-3</v>
      </c>
      <c r="G164" s="41">
        <f t="shared" si="22"/>
        <v>-0.5</v>
      </c>
      <c r="H164" s="41">
        <f t="shared" si="21"/>
        <v>-6.9605568445475635E-3</v>
      </c>
    </row>
    <row r="165" spans="1:8" s="42" customFormat="1" ht="25.5" x14ac:dyDescent="0.2">
      <c r="A165" s="38"/>
      <c r="B165" s="39" t="s">
        <v>156</v>
      </c>
      <c r="C165" s="40">
        <v>12</v>
      </c>
      <c r="D165" s="40">
        <v>2</v>
      </c>
      <c r="E165" s="41">
        <f t="shared" si="19"/>
        <v>2.7842227378190254E-2</v>
      </c>
      <c r="F165" s="41">
        <f t="shared" si="20"/>
        <v>3.5026269702276708E-3</v>
      </c>
      <c r="G165" s="41">
        <f t="shared" si="22"/>
        <v>-0.83333333333333337</v>
      </c>
      <c r="H165" s="41">
        <f t="shared" si="21"/>
        <v>-2.3201856148491878E-2</v>
      </c>
    </row>
    <row r="166" spans="1:8" s="42" customFormat="1" ht="25.5" x14ac:dyDescent="0.2">
      <c r="A166" s="38"/>
      <c r="B166" s="39" t="s">
        <v>157</v>
      </c>
      <c r="C166" s="40">
        <v>0</v>
      </c>
      <c r="D166" s="40">
        <v>0</v>
      </c>
      <c r="E166" s="41" t="str">
        <f t="shared" si="19"/>
        <v/>
      </c>
      <c r="F166" s="41" t="str">
        <f t="shared" si="20"/>
        <v/>
      </c>
      <c r="G166" s="41" t="str">
        <f t="shared" si="22"/>
        <v xml:space="preserve"> </v>
      </c>
      <c r="H166" s="41" t="str">
        <f t="shared" si="21"/>
        <v/>
      </c>
    </row>
    <row r="167" spans="1:8" s="42" customFormat="1" x14ac:dyDescent="0.2">
      <c r="A167" s="38"/>
      <c r="B167" s="39" t="s">
        <v>158</v>
      </c>
      <c r="C167" s="40">
        <v>0</v>
      </c>
      <c r="D167" s="40">
        <v>0</v>
      </c>
      <c r="E167" s="41" t="str">
        <f t="shared" si="19"/>
        <v/>
      </c>
      <c r="F167" s="41" t="str">
        <f t="shared" si="20"/>
        <v/>
      </c>
      <c r="G167" s="41" t="str">
        <f t="shared" si="22"/>
        <v xml:space="preserve"> </v>
      </c>
      <c r="H167" s="41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2" t="s">
        <v>3</v>
      </c>
      <c r="C171" s="22" t="s">
        <v>14</v>
      </c>
      <c r="D171" s="24"/>
      <c r="E171" s="22" t="s">
        <v>5</v>
      </c>
      <c r="F171" s="24"/>
      <c r="G171" s="22" t="s">
        <v>15</v>
      </c>
      <c r="H171" s="22" t="s">
        <v>7</v>
      </c>
    </row>
    <row r="172" spans="1:8" x14ac:dyDescent="0.2">
      <c r="A172" s="14"/>
      <c r="B172" s="23"/>
      <c r="C172" s="18">
        <v>2019</v>
      </c>
      <c r="D172" s="18">
        <v>2020</v>
      </c>
      <c r="E172" s="18">
        <v>2019</v>
      </c>
      <c r="F172" s="18">
        <v>2020</v>
      </c>
      <c r="G172" s="23"/>
      <c r="H172" s="23"/>
    </row>
    <row r="173" spans="1:8" ht="25.5" x14ac:dyDescent="0.2">
      <c r="A173" s="14"/>
      <c r="B173" s="19" t="s">
        <v>10</v>
      </c>
      <c r="C173" s="20">
        <f>SUM(C174:C343)</f>
        <v>523</v>
      </c>
      <c r="D173" s="20">
        <f>SUM(D174:D343)</f>
        <v>1563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1.9885277246653921</v>
      </c>
      <c r="H173" s="21">
        <f t="shared" ref="H173:H204" si="25">+IF(OR(AND(E173=""),(G173="")),"",E173*G173)</f>
        <v>1.9885277246653921</v>
      </c>
    </row>
    <row r="174" spans="1:8" s="42" customFormat="1" x14ac:dyDescent="0.2">
      <c r="A174" s="38"/>
      <c r="B174" s="39" t="s">
        <v>159</v>
      </c>
      <c r="C174" s="40">
        <v>29</v>
      </c>
      <c r="D174" s="40">
        <v>6</v>
      </c>
      <c r="E174" s="41">
        <f t="shared" si="23"/>
        <v>5.5449330783938815E-2</v>
      </c>
      <c r="F174" s="41">
        <f t="shared" si="24"/>
        <v>3.838771593090211E-3</v>
      </c>
      <c r="G174" s="41">
        <f t="shared" ref="G174:G205" si="26">+IF(AND(C174=0,D174=0)," ",IF(C174=0,1,IF(D174=0,-1,(D174-C174)/C174)))</f>
        <v>-0.7931034482758621</v>
      </c>
      <c r="H174" s="41">
        <f t="shared" si="25"/>
        <v>-4.3977055449330789E-2</v>
      </c>
    </row>
    <row r="175" spans="1:8" s="42" customFormat="1" x14ac:dyDescent="0.2">
      <c r="A175" s="38"/>
      <c r="B175" s="39" t="s">
        <v>160</v>
      </c>
      <c r="C175" s="40">
        <v>1</v>
      </c>
      <c r="D175" s="40">
        <v>0</v>
      </c>
      <c r="E175" s="41">
        <f t="shared" si="23"/>
        <v>1.9120458891013384E-3</v>
      </c>
      <c r="F175" s="41" t="str">
        <f t="shared" si="24"/>
        <v/>
      </c>
      <c r="G175" s="41">
        <f t="shared" si="26"/>
        <v>-1</v>
      </c>
      <c r="H175" s="41">
        <f t="shared" si="25"/>
        <v>-1.9120458891013384E-3</v>
      </c>
    </row>
    <row r="176" spans="1:8" s="42" customFormat="1" ht="38.25" x14ac:dyDescent="0.2">
      <c r="A176" s="38"/>
      <c r="B176" s="39" t="s">
        <v>161</v>
      </c>
      <c r="C176" s="40">
        <v>2</v>
      </c>
      <c r="D176" s="40">
        <v>0</v>
      </c>
      <c r="E176" s="41">
        <f t="shared" si="23"/>
        <v>3.8240917782026767E-3</v>
      </c>
      <c r="F176" s="41" t="str">
        <f t="shared" si="24"/>
        <v/>
      </c>
      <c r="G176" s="41">
        <f t="shared" si="26"/>
        <v>-1</v>
      </c>
      <c r="H176" s="41">
        <f t="shared" si="25"/>
        <v>-3.8240917782026767E-3</v>
      </c>
    </row>
    <row r="177" spans="1:8" s="42" customFormat="1" x14ac:dyDescent="0.2">
      <c r="A177" s="38"/>
      <c r="B177" s="39" t="s">
        <v>162</v>
      </c>
      <c r="C177" s="40">
        <v>0</v>
      </c>
      <c r="D177" s="40">
        <v>0</v>
      </c>
      <c r="E177" s="41" t="str">
        <f t="shared" si="23"/>
        <v/>
      </c>
      <c r="F177" s="41" t="str">
        <f t="shared" si="24"/>
        <v/>
      </c>
      <c r="G177" s="41" t="str">
        <f t="shared" si="26"/>
        <v xml:space="preserve"> </v>
      </c>
      <c r="H177" s="41" t="str">
        <f t="shared" si="25"/>
        <v/>
      </c>
    </row>
    <row r="178" spans="1:8" s="42" customFormat="1" ht="25.5" x14ac:dyDescent="0.2">
      <c r="A178" s="38"/>
      <c r="B178" s="39" t="s">
        <v>163</v>
      </c>
      <c r="C178" s="40">
        <v>7</v>
      </c>
      <c r="D178" s="40">
        <v>6</v>
      </c>
      <c r="E178" s="41">
        <f t="shared" si="23"/>
        <v>1.338432122370937E-2</v>
      </c>
      <c r="F178" s="41">
        <f t="shared" si="24"/>
        <v>3.838771593090211E-3</v>
      </c>
      <c r="G178" s="41">
        <f t="shared" si="26"/>
        <v>-0.14285714285714285</v>
      </c>
      <c r="H178" s="41">
        <f t="shared" si="25"/>
        <v>-1.9120458891013384E-3</v>
      </c>
    </row>
    <row r="179" spans="1:8" s="42" customFormat="1" x14ac:dyDescent="0.2">
      <c r="A179" s="38"/>
      <c r="B179" s="39" t="s">
        <v>164</v>
      </c>
      <c r="C179" s="40">
        <v>120</v>
      </c>
      <c r="D179" s="40">
        <v>81</v>
      </c>
      <c r="E179" s="41">
        <f t="shared" si="23"/>
        <v>0.2294455066921606</v>
      </c>
      <c r="F179" s="41">
        <f t="shared" si="24"/>
        <v>5.1823416506717852E-2</v>
      </c>
      <c r="G179" s="41">
        <f t="shared" si="26"/>
        <v>-0.32500000000000001</v>
      </c>
      <c r="H179" s="41">
        <f t="shared" si="25"/>
        <v>-7.4569789674952203E-2</v>
      </c>
    </row>
    <row r="180" spans="1:8" s="42" customFormat="1" x14ac:dyDescent="0.2">
      <c r="A180" s="38"/>
      <c r="B180" s="39" t="s">
        <v>165</v>
      </c>
      <c r="C180" s="40">
        <v>0</v>
      </c>
      <c r="D180" s="40">
        <v>0</v>
      </c>
      <c r="E180" s="41" t="str">
        <f t="shared" si="23"/>
        <v/>
      </c>
      <c r="F180" s="41" t="str">
        <f t="shared" si="24"/>
        <v/>
      </c>
      <c r="G180" s="41" t="str">
        <f t="shared" si="26"/>
        <v xml:space="preserve"> </v>
      </c>
      <c r="H180" s="41" t="str">
        <f t="shared" si="25"/>
        <v/>
      </c>
    </row>
    <row r="181" spans="1:8" s="42" customFormat="1" x14ac:dyDescent="0.2">
      <c r="A181" s="38"/>
      <c r="B181" s="39" t="s">
        <v>166</v>
      </c>
      <c r="C181" s="40">
        <v>7</v>
      </c>
      <c r="D181" s="40">
        <v>1</v>
      </c>
      <c r="E181" s="41">
        <f t="shared" si="23"/>
        <v>1.338432122370937E-2</v>
      </c>
      <c r="F181" s="41">
        <f t="shared" si="24"/>
        <v>6.3979526551503517E-4</v>
      </c>
      <c r="G181" s="41">
        <f t="shared" si="26"/>
        <v>-0.8571428571428571</v>
      </c>
      <c r="H181" s="41">
        <f t="shared" si="25"/>
        <v>-1.1472275334608031E-2</v>
      </c>
    </row>
    <row r="182" spans="1:8" s="42" customFormat="1" x14ac:dyDescent="0.2">
      <c r="A182" s="38"/>
      <c r="B182" s="39" t="s">
        <v>167</v>
      </c>
      <c r="C182" s="40">
        <v>1</v>
      </c>
      <c r="D182" s="40">
        <v>0</v>
      </c>
      <c r="E182" s="41">
        <f t="shared" si="23"/>
        <v>1.9120458891013384E-3</v>
      </c>
      <c r="F182" s="41" t="str">
        <f t="shared" si="24"/>
        <v/>
      </c>
      <c r="G182" s="41">
        <f t="shared" si="26"/>
        <v>-1</v>
      </c>
      <c r="H182" s="41">
        <f t="shared" si="25"/>
        <v>-1.9120458891013384E-3</v>
      </c>
    </row>
    <row r="183" spans="1:8" s="42" customFormat="1" x14ac:dyDescent="0.2">
      <c r="A183" s="38"/>
      <c r="B183" s="39" t="s">
        <v>168</v>
      </c>
      <c r="C183" s="40">
        <v>0</v>
      </c>
      <c r="D183" s="40">
        <v>0</v>
      </c>
      <c r="E183" s="41" t="str">
        <f t="shared" si="23"/>
        <v/>
      </c>
      <c r="F183" s="41" t="str">
        <f t="shared" si="24"/>
        <v/>
      </c>
      <c r="G183" s="41" t="str">
        <f t="shared" si="26"/>
        <v xml:space="preserve"> </v>
      </c>
      <c r="H183" s="41" t="str">
        <f t="shared" si="25"/>
        <v/>
      </c>
    </row>
    <row r="184" spans="1:8" s="42" customFormat="1" ht="25.5" x14ac:dyDescent="0.2">
      <c r="A184" s="38"/>
      <c r="B184" s="39" t="s">
        <v>169</v>
      </c>
      <c r="C184" s="40">
        <v>0</v>
      </c>
      <c r="D184" s="40">
        <v>0</v>
      </c>
      <c r="E184" s="41" t="str">
        <f t="shared" si="23"/>
        <v/>
      </c>
      <c r="F184" s="41" t="str">
        <f t="shared" si="24"/>
        <v/>
      </c>
      <c r="G184" s="41" t="str">
        <f t="shared" si="26"/>
        <v xml:space="preserve"> </v>
      </c>
      <c r="H184" s="41" t="str">
        <f t="shared" si="25"/>
        <v/>
      </c>
    </row>
    <row r="185" spans="1:8" s="42" customFormat="1" x14ac:dyDescent="0.2">
      <c r="A185" s="38"/>
      <c r="B185" s="39" t="s">
        <v>170</v>
      </c>
      <c r="C185" s="40">
        <v>0</v>
      </c>
      <c r="D185" s="40">
        <v>0</v>
      </c>
      <c r="E185" s="41" t="str">
        <f t="shared" si="23"/>
        <v/>
      </c>
      <c r="F185" s="41" t="str">
        <f t="shared" si="24"/>
        <v/>
      </c>
      <c r="G185" s="41" t="str">
        <f t="shared" si="26"/>
        <v xml:space="preserve"> </v>
      </c>
      <c r="H185" s="41" t="str">
        <f t="shared" si="25"/>
        <v/>
      </c>
    </row>
    <row r="186" spans="1:8" s="42" customFormat="1" x14ac:dyDescent="0.2">
      <c r="A186" s="38"/>
      <c r="B186" s="39" t="s">
        <v>171</v>
      </c>
      <c r="C186" s="40">
        <v>31</v>
      </c>
      <c r="D186" s="40">
        <v>0</v>
      </c>
      <c r="E186" s="41">
        <f t="shared" si="23"/>
        <v>5.9273422562141492E-2</v>
      </c>
      <c r="F186" s="41" t="str">
        <f t="shared" si="24"/>
        <v/>
      </c>
      <c r="G186" s="41">
        <f t="shared" si="26"/>
        <v>-1</v>
      </c>
      <c r="H186" s="41">
        <f t="shared" si="25"/>
        <v>-5.9273422562141492E-2</v>
      </c>
    </row>
    <row r="187" spans="1:8" s="42" customFormat="1" x14ac:dyDescent="0.2">
      <c r="A187" s="38"/>
      <c r="B187" s="39" t="s">
        <v>172</v>
      </c>
      <c r="C187" s="40">
        <v>28</v>
      </c>
      <c r="D187" s="40">
        <v>2</v>
      </c>
      <c r="E187" s="41">
        <f t="shared" si="23"/>
        <v>5.3537284894837479E-2</v>
      </c>
      <c r="F187" s="41">
        <f t="shared" si="24"/>
        <v>1.2795905310300703E-3</v>
      </c>
      <c r="G187" s="41">
        <f t="shared" si="26"/>
        <v>-0.9285714285714286</v>
      </c>
      <c r="H187" s="41">
        <f t="shared" si="25"/>
        <v>-4.9713193116634802E-2</v>
      </c>
    </row>
    <row r="188" spans="1:8" s="42" customFormat="1" ht="25.5" x14ac:dyDescent="0.2">
      <c r="A188" s="38"/>
      <c r="B188" s="39" t="s">
        <v>173</v>
      </c>
      <c r="C188" s="40">
        <v>0</v>
      </c>
      <c r="D188" s="40">
        <v>2</v>
      </c>
      <c r="E188" s="41" t="str">
        <f t="shared" si="23"/>
        <v/>
      </c>
      <c r="F188" s="41">
        <f t="shared" si="24"/>
        <v>1.2795905310300703E-3</v>
      </c>
      <c r="G188" s="41">
        <f t="shared" si="26"/>
        <v>1</v>
      </c>
      <c r="H188" s="41" t="str">
        <f t="shared" si="25"/>
        <v/>
      </c>
    </row>
    <row r="189" spans="1:8" s="42" customFormat="1" ht="25.5" x14ac:dyDescent="0.2">
      <c r="A189" s="38"/>
      <c r="B189" s="39" t="s">
        <v>174</v>
      </c>
      <c r="C189" s="40">
        <v>0</v>
      </c>
      <c r="D189" s="40">
        <v>1</v>
      </c>
      <c r="E189" s="41" t="str">
        <f t="shared" si="23"/>
        <v/>
      </c>
      <c r="F189" s="41">
        <f t="shared" si="24"/>
        <v>6.3979526551503517E-4</v>
      </c>
      <c r="G189" s="41">
        <f t="shared" si="26"/>
        <v>1</v>
      </c>
      <c r="H189" s="41" t="str">
        <f t="shared" si="25"/>
        <v/>
      </c>
    </row>
    <row r="190" spans="1:8" s="42" customFormat="1" x14ac:dyDescent="0.2">
      <c r="A190" s="38"/>
      <c r="B190" s="39" t="s">
        <v>175</v>
      </c>
      <c r="C190" s="40">
        <v>0</v>
      </c>
      <c r="D190" s="40">
        <v>0</v>
      </c>
      <c r="E190" s="41" t="str">
        <f t="shared" si="23"/>
        <v/>
      </c>
      <c r="F190" s="41" t="str">
        <f t="shared" si="24"/>
        <v/>
      </c>
      <c r="G190" s="41" t="str">
        <f t="shared" si="26"/>
        <v xml:space="preserve"> </v>
      </c>
      <c r="H190" s="41" t="str">
        <f t="shared" si="25"/>
        <v/>
      </c>
    </row>
    <row r="191" spans="1:8" s="42" customFormat="1" x14ac:dyDescent="0.2">
      <c r="A191" s="38"/>
      <c r="B191" s="39" t="s">
        <v>176</v>
      </c>
      <c r="C191" s="40">
        <v>1</v>
      </c>
      <c r="D191" s="40">
        <v>0</v>
      </c>
      <c r="E191" s="41">
        <f t="shared" si="23"/>
        <v>1.9120458891013384E-3</v>
      </c>
      <c r="F191" s="41" t="str">
        <f t="shared" si="24"/>
        <v/>
      </c>
      <c r="G191" s="41">
        <f t="shared" si="26"/>
        <v>-1</v>
      </c>
      <c r="H191" s="41">
        <f t="shared" si="25"/>
        <v>-1.9120458891013384E-3</v>
      </c>
    </row>
    <row r="192" spans="1:8" s="42" customFormat="1" x14ac:dyDescent="0.2">
      <c r="A192" s="38"/>
      <c r="B192" s="39" t="s">
        <v>177</v>
      </c>
      <c r="C192" s="40">
        <v>0</v>
      </c>
      <c r="D192" s="40">
        <v>0</v>
      </c>
      <c r="E192" s="41" t="str">
        <f t="shared" si="23"/>
        <v/>
      </c>
      <c r="F192" s="41" t="str">
        <f t="shared" si="24"/>
        <v/>
      </c>
      <c r="G192" s="41" t="str">
        <f t="shared" si="26"/>
        <v xml:space="preserve"> </v>
      </c>
      <c r="H192" s="41" t="str">
        <f t="shared" si="25"/>
        <v/>
      </c>
    </row>
    <row r="193" spans="1:8" s="42" customFormat="1" ht="25.5" x14ac:dyDescent="0.2">
      <c r="A193" s="38" t="s">
        <v>95</v>
      </c>
      <c r="B193" s="39" t="s">
        <v>178</v>
      </c>
      <c r="C193" s="40">
        <v>0</v>
      </c>
      <c r="D193" s="40">
        <v>2</v>
      </c>
      <c r="E193" s="41" t="str">
        <f t="shared" si="23"/>
        <v/>
      </c>
      <c r="F193" s="41">
        <f t="shared" si="24"/>
        <v>1.2795905310300703E-3</v>
      </c>
      <c r="G193" s="41">
        <f t="shared" si="26"/>
        <v>1</v>
      </c>
      <c r="H193" s="41" t="str">
        <f t="shared" si="25"/>
        <v/>
      </c>
    </row>
    <row r="194" spans="1:8" s="42" customFormat="1" x14ac:dyDescent="0.2">
      <c r="A194" s="38"/>
      <c r="B194" s="39" t="s">
        <v>179</v>
      </c>
      <c r="C194" s="40">
        <v>2</v>
      </c>
      <c r="D194" s="40">
        <v>2</v>
      </c>
      <c r="E194" s="41">
        <f t="shared" si="23"/>
        <v>3.8240917782026767E-3</v>
      </c>
      <c r="F194" s="41">
        <f t="shared" si="24"/>
        <v>1.2795905310300703E-3</v>
      </c>
      <c r="G194" s="41">
        <f t="shared" si="26"/>
        <v>0</v>
      </c>
      <c r="H194" s="41">
        <f t="shared" si="25"/>
        <v>0</v>
      </c>
    </row>
    <row r="195" spans="1:8" s="42" customFormat="1" x14ac:dyDescent="0.2">
      <c r="A195" s="38"/>
      <c r="B195" s="39" t="s">
        <v>180</v>
      </c>
      <c r="C195" s="40">
        <v>0</v>
      </c>
      <c r="D195" s="40">
        <v>0</v>
      </c>
      <c r="E195" s="41" t="str">
        <f t="shared" si="23"/>
        <v/>
      </c>
      <c r="F195" s="41" t="str">
        <f t="shared" si="24"/>
        <v/>
      </c>
      <c r="G195" s="41" t="str">
        <f t="shared" si="26"/>
        <v xml:space="preserve"> </v>
      </c>
      <c r="H195" s="41" t="str">
        <f t="shared" si="25"/>
        <v/>
      </c>
    </row>
    <row r="196" spans="1:8" s="42" customFormat="1" x14ac:dyDescent="0.2">
      <c r="A196" s="38"/>
      <c r="B196" s="39" t="s">
        <v>181</v>
      </c>
      <c r="C196" s="40">
        <v>0</v>
      </c>
      <c r="D196" s="40">
        <v>0</v>
      </c>
      <c r="E196" s="41" t="str">
        <f t="shared" si="23"/>
        <v/>
      </c>
      <c r="F196" s="41" t="str">
        <f t="shared" si="24"/>
        <v/>
      </c>
      <c r="G196" s="41" t="str">
        <f t="shared" si="26"/>
        <v xml:space="preserve"> </v>
      </c>
      <c r="H196" s="41" t="str">
        <f t="shared" si="25"/>
        <v/>
      </c>
    </row>
    <row r="197" spans="1:8" s="42" customFormat="1" x14ac:dyDescent="0.2">
      <c r="A197" s="38"/>
      <c r="B197" s="39" t="s">
        <v>182</v>
      </c>
      <c r="C197" s="40">
        <v>0</v>
      </c>
      <c r="D197" s="40">
        <v>0</v>
      </c>
      <c r="E197" s="41" t="str">
        <f t="shared" si="23"/>
        <v/>
      </c>
      <c r="F197" s="41" t="str">
        <f t="shared" si="24"/>
        <v/>
      </c>
      <c r="G197" s="41" t="str">
        <f t="shared" si="26"/>
        <v xml:space="preserve"> </v>
      </c>
      <c r="H197" s="41" t="str">
        <f t="shared" si="25"/>
        <v/>
      </c>
    </row>
    <row r="198" spans="1:8" s="42" customFormat="1" x14ac:dyDescent="0.2">
      <c r="A198" s="38"/>
      <c r="B198" s="39" t="s">
        <v>183</v>
      </c>
      <c r="C198" s="40">
        <v>2</v>
      </c>
      <c r="D198" s="40">
        <v>0</v>
      </c>
      <c r="E198" s="41">
        <f t="shared" si="23"/>
        <v>3.8240917782026767E-3</v>
      </c>
      <c r="F198" s="41" t="str">
        <f t="shared" si="24"/>
        <v/>
      </c>
      <c r="G198" s="41">
        <f t="shared" si="26"/>
        <v>-1</v>
      </c>
      <c r="H198" s="41">
        <f t="shared" si="25"/>
        <v>-3.8240917782026767E-3</v>
      </c>
    </row>
    <row r="199" spans="1:8" s="42" customFormat="1" x14ac:dyDescent="0.2">
      <c r="A199" s="38"/>
      <c r="B199" s="39" t="s">
        <v>184</v>
      </c>
      <c r="C199" s="40">
        <v>4</v>
      </c>
      <c r="D199" s="40">
        <v>2</v>
      </c>
      <c r="E199" s="41">
        <f t="shared" si="23"/>
        <v>7.6481835564053535E-3</v>
      </c>
      <c r="F199" s="41">
        <f t="shared" si="24"/>
        <v>1.2795905310300703E-3</v>
      </c>
      <c r="G199" s="41">
        <f t="shared" si="26"/>
        <v>-0.5</v>
      </c>
      <c r="H199" s="41">
        <f t="shared" si="25"/>
        <v>-3.8240917782026767E-3</v>
      </c>
    </row>
    <row r="200" spans="1:8" s="42" customFormat="1" ht="25.5" x14ac:dyDescent="0.2">
      <c r="A200" s="38"/>
      <c r="B200" s="39" t="s">
        <v>185</v>
      </c>
      <c r="C200" s="40">
        <v>11</v>
      </c>
      <c r="D200" s="40">
        <v>2</v>
      </c>
      <c r="E200" s="41">
        <f t="shared" si="23"/>
        <v>2.1032504780114723E-2</v>
      </c>
      <c r="F200" s="41">
        <f t="shared" si="24"/>
        <v>1.2795905310300703E-3</v>
      </c>
      <c r="G200" s="41">
        <f t="shared" si="26"/>
        <v>-0.81818181818181823</v>
      </c>
      <c r="H200" s="41">
        <f t="shared" si="25"/>
        <v>-1.7208413001912046E-2</v>
      </c>
    </row>
    <row r="201" spans="1:8" s="42" customFormat="1" x14ac:dyDescent="0.2">
      <c r="A201" s="38"/>
      <c r="B201" s="39" t="s">
        <v>186</v>
      </c>
      <c r="C201" s="40">
        <v>31</v>
      </c>
      <c r="D201" s="40">
        <v>6</v>
      </c>
      <c r="E201" s="41">
        <f t="shared" si="23"/>
        <v>5.9273422562141492E-2</v>
      </c>
      <c r="F201" s="41">
        <f t="shared" si="24"/>
        <v>3.838771593090211E-3</v>
      </c>
      <c r="G201" s="41">
        <f t="shared" si="26"/>
        <v>-0.80645161290322576</v>
      </c>
      <c r="H201" s="41">
        <f t="shared" si="25"/>
        <v>-4.780114722753346E-2</v>
      </c>
    </row>
    <row r="202" spans="1:8" s="42" customFormat="1" x14ac:dyDescent="0.2">
      <c r="A202" s="38"/>
      <c r="B202" s="39" t="s">
        <v>187</v>
      </c>
      <c r="C202" s="40">
        <v>19</v>
      </c>
      <c r="D202" s="40">
        <v>9</v>
      </c>
      <c r="E202" s="41">
        <f t="shared" si="23"/>
        <v>3.6328871892925434E-2</v>
      </c>
      <c r="F202" s="41">
        <f t="shared" si="24"/>
        <v>5.7581573896353169E-3</v>
      </c>
      <c r="G202" s="41">
        <f t="shared" si="26"/>
        <v>-0.52631578947368418</v>
      </c>
      <c r="H202" s="41">
        <f t="shared" si="25"/>
        <v>-1.9120458891013385E-2</v>
      </c>
    </row>
    <row r="203" spans="1:8" s="42" customFormat="1" x14ac:dyDescent="0.2">
      <c r="A203" s="38"/>
      <c r="B203" s="39" t="s">
        <v>188</v>
      </c>
      <c r="C203" s="40">
        <v>3</v>
      </c>
      <c r="D203" s="40">
        <v>3</v>
      </c>
      <c r="E203" s="41">
        <f t="shared" si="23"/>
        <v>5.7361376673040155E-3</v>
      </c>
      <c r="F203" s="41">
        <f t="shared" si="24"/>
        <v>1.9193857965451055E-3</v>
      </c>
      <c r="G203" s="41">
        <f t="shared" si="26"/>
        <v>0</v>
      </c>
      <c r="H203" s="41">
        <f t="shared" si="25"/>
        <v>0</v>
      </c>
    </row>
    <row r="204" spans="1:8" s="42" customFormat="1" x14ac:dyDescent="0.2">
      <c r="A204" s="38"/>
      <c r="B204" s="39" t="s">
        <v>189</v>
      </c>
      <c r="C204" s="40">
        <v>3</v>
      </c>
      <c r="D204" s="40">
        <v>0</v>
      </c>
      <c r="E204" s="41">
        <f t="shared" si="23"/>
        <v>5.7361376673040155E-3</v>
      </c>
      <c r="F204" s="41" t="str">
        <f t="shared" si="24"/>
        <v/>
      </c>
      <c r="G204" s="41">
        <f t="shared" si="26"/>
        <v>-1</v>
      </c>
      <c r="H204" s="41">
        <f t="shared" si="25"/>
        <v>-5.7361376673040155E-3</v>
      </c>
    </row>
    <row r="205" spans="1:8" s="42" customFormat="1" x14ac:dyDescent="0.2">
      <c r="A205" s="38"/>
      <c r="B205" s="39" t="s">
        <v>190</v>
      </c>
      <c r="C205" s="40">
        <v>13</v>
      </c>
      <c r="D205" s="40">
        <v>1</v>
      </c>
      <c r="E205" s="41">
        <f t="shared" ref="E205:E236" si="27">+IF(C205=0,"",C205/C$173)</f>
        <v>2.4856596558317401E-2</v>
      </c>
      <c r="F205" s="41">
        <f t="shared" ref="F205:F236" si="28">+IF(D205=0,"",D205/D$173)</f>
        <v>6.3979526551503517E-4</v>
      </c>
      <c r="G205" s="41">
        <f t="shared" si="26"/>
        <v>-0.92307692307692313</v>
      </c>
      <c r="H205" s="41">
        <f t="shared" ref="H205:H236" si="29">+IF(OR(AND(E205=""),(G205="")),"",E205*G205)</f>
        <v>-2.2944550669216062E-2</v>
      </c>
    </row>
    <row r="206" spans="1:8" s="42" customFormat="1" x14ac:dyDescent="0.2">
      <c r="A206" s="38"/>
      <c r="B206" s="39" t="s">
        <v>191</v>
      </c>
      <c r="C206" s="40">
        <v>1</v>
      </c>
      <c r="D206" s="40">
        <v>1</v>
      </c>
      <c r="E206" s="41">
        <f t="shared" si="27"/>
        <v>1.9120458891013384E-3</v>
      </c>
      <c r="F206" s="41">
        <f t="shared" si="28"/>
        <v>6.3979526551503517E-4</v>
      </c>
      <c r="G206" s="41">
        <f t="shared" ref="G206:G237" si="30">+IF(AND(C206=0,D206=0)," ",IF(C206=0,1,IF(D206=0,-1,(D206-C206)/C206)))</f>
        <v>0</v>
      </c>
      <c r="H206" s="41">
        <f t="shared" si="29"/>
        <v>0</v>
      </c>
    </row>
    <row r="207" spans="1:8" s="42" customFormat="1" x14ac:dyDescent="0.2">
      <c r="A207" s="38"/>
      <c r="B207" s="39" t="s">
        <v>192</v>
      </c>
      <c r="C207" s="40">
        <v>0</v>
      </c>
      <c r="D207" s="40">
        <v>0</v>
      </c>
      <c r="E207" s="41" t="str">
        <f t="shared" si="27"/>
        <v/>
      </c>
      <c r="F207" s="41" t="str">
        <f t="shared" si="28"/>
        <v/>
      </c>
      <c r="G207" s="41" t="str">
        <f t="shared" si="30"/>
        <v xml:space="preserve"> </v>
      </c>
      <c r="H207" s="41" t="str">
        <f t="shared" si="29"/>
        <v/>
      </c>
    </row>
    <row r="208" spans="1:8" s="42" customFormat="1" x14ac:dyDescent="0.2">
      <c r="A208" s="38"/>
      <c r="B208" s="39" t="s">
        <v>193</v>
      </c>
      <c r="C208" s="40">
        <v>8</v>
      </c>
      <c r="D208" s="40">
        <v>0</v>
      </c>
      <c r="E208" s="41">
        <f t="shared" si="27"/>
        <v>1.5296367112810707E-2</v>
      </c>
      <c r="F208" s="41" t="str">
        <f t="shared" si="28"/>
        <v/>
      </c>
      <c r="G208" s="41">
        <f t="shared" si="30"/>
        <v>-1</v>
      </c>
      <c r="H208" s="41">
        <f t="shared" si="29"/>
        <v>-1.5296367112810707E-2</v>
      </c>
    </row>
    <row r="209" spans="1:8" s="42" customFormat="1" x14ac:dyDescent="0.2">
      <c r="A209" s="38"/>
      <c r="B209" s="39" t="s">
        <v>194</v>
      </c>
      <c r="C209" s="40">
        <v>4</v>
      </c>
      <c r="D209" s="40">
        <v>0</v>
      </c>
      <c r="E209" s="41">
        <f t="shared" si="27"/>
        <v>7.6481835564053535E-3</v>
      </c>
      <c r="F209" s="41" t="str">
        <f t="shared" si="28"/>
        <v/>
      </c>
      <c r="G209" s="41">
        <f t="shared" si="30"/>
        <v>-1</v>
      </c>
      <c r="H209" s="41">
        <f t="shared" si="29"/>
        <v>-7.6481835564053535E-3</v>
      </c>
    </row>
    <row r="210" spans="1:8" s="42" customFormat="1" x14ac:dyDescent="0.2">
      <c r="A210" s="38"/>
      <c r="B210" s="39" t="s">
        <v>195</v>
      </c>
      <c r="C210" s="40">
        <v>3</v>
      </c>
      <c r="D210" s="40">
        <v>1</v>
      </c>
      <c r="E210" s="41">
        <f t="shared" si="27"/>
        <v>5.7361376673040155E-3</v>
      </c>
      <c r="F210" s="41">
        <f t="shared" si="28"/>
        <v>6.3979526551503517E-4</v>
      </c>
      <c r="G210" s="41">
        <f t="shared" si="30"/>
        <v>-0.66666666666666663</v>
      </c>
      <c r="H210" s="41">
        <f t="shared" si="29"/>
        <v>-3.8240917782026767E-3</v>
      </c>
    </row>
    <row r="211" spans="1:8" s="42" customFormat="1" x14ac:dyDescent="0.2">
      <c r="A211" s="38"/>
      <c r="B211" s="39" t="s">
        <v>196</v>
      </c>
      <c r="C211" s="40">
        <v>0</v>
      </c>
      <c r="D211" s="40">
        <v>1</v>
      </c>
      <c r="E211" s="41" t="str">
        <f t="shared" si="27"/>
        <v/>
      </c>
      <c r="F211" s="41">
        <f t="shared" si="28"/>
        <v>6.3979526551503517E-4</v>
      </c>
      <c r="G211" s="41">
        <f t="shared" si="30"/>
        <v>1</v>
      </c>
      <c r="H211" s="41" t="str">
        <f t="shared" si="29"/>
        <v/>
      </c>
    </row>
    <row r="212" spans="1:8" s="42" customFormat="1" x14ac:dyDescent="0.2">
      <c r="A212" s="38"/>
      <c r="B212" s="39" t="s">
        <v>197</v>
      </c>
      <c r="C212" s="40">
        <v>0</v>
      </c>
      <c r="D212" s="40">
        <v>0</v>
      </c>
      <c r="E212" s="41" t="str">
        <f t="shared" si="27"/>
        <v/>
      </c>
      <c r="F212" s="41" t="str">
        <f t="shared" si="28"/>
        <v/>
      </c>
      <c r="G212" s="41" t="str">
        <f t="shared" si="30"/>
        <v xml:space="preserve"> </v>
      </c>
      <c r="H212" s="41" t="str">
        <f t="shared" si="29"/>
        <v/>
      </c>
    </row>
    <row r="213" spans="1:8" s="42" customFormat="1" ht="25.5" x14ac:dyDescent="0.2">
      <c r="A213" s="38"/>
      <c r="B213" s="39" t="s">
        <v>198</v>
      </c>
      <c r="C213" s="40">
        <v>41</v>
      </c>
      <c r="D213" s="40">
        <v>2</v>
      </c>
      <c r="E213" s="41">
        <f t="shared" si="27"/>
        <v>7.8393881453154873E-2</v>
      </c>
      <c r="F213" s="41">
        <f t="shared" si="28"/>
        <v>1.2795905310300703E-3</v>
      </c>
      <c r="G213" s="41">
        <f t="shared" si="30"/>
        <v>-0.95121951219512191</v>
      </c>
      <c r="H213" s="41">
        <f t="shared" si="29"/>
        <v>-7.4569789674952189E-2</v>
      </c>
    </row>
    <row r="214" spans="1:8" s="42" customFormat="1" x14ac:dyDescent="0.2">
      <c r="A214" s="38"/>
      <c r="B214" s="39" t="s">
        <v>199</v>
      </c>
      <c r="C214" s="40">
        <v>1</v>
      </c>
      <c r="D214" s="40">
        <v>1</v>
      </c>
      <c r="E214" s="41">
        <f t="shared" si="27"/>
        <v>1.9120458891013384E-3</v>
      </c>
      <c r="F214" s="41">
        <f t="shared" si="28"/>
        <v>6.3979526551503517E-4</v>
      </c>
      <c r="G214" s="41">
        <f t="shared" si="30"/>
        <v>0</v>
      </c>
      <c r="H214" s="41">
        <f t="shared" si="29"/>
        <v>0</v>
      </c>
    </row>
    <row r="215" spans="1:8" s="42" customFormat="1" ht="25.5" x14ac:dyDescent="0.2">
      <c r="A215" s="38"/>
      <c r="B215" s="39" t="s">
        <v>200</v>
      </c>
      <c r="C215" s="40">
        <v>0</v>
      </c>
      <c r="D215" s="40">
        <v>0</v>
      </c>
      <c r="E215" s="41" t="str">
        <f t="shared" si="27"/>
        <v/>
      </c>
      <c r="F215" s="41" t="str">
        <f t="shared" si="28"/>
        <v/>
      </c>
      <c r="G215" s="41" t="str">
        <f t="shared" si="30"/>
        <v xml:space="preserve"> </v>
      </c>
      <c r="H215" s="41" t="str">
        <f t="shared" si="29"/>
        <v/>
      </c>
    </row>
    <row r="216" spans="1:8" s="42" customFormat="1" ht="25.5" x14ac:dyDescent="0.2">
      <c r="A216" s="38"/>
      <c r="B216" s="39" t="s">
        <v>201</v>
      </c>
      <c r="C216" s="40">
        <v>1</v>
      </c>
      <c r="D216" s="40">
        <v>0</v>
      </c>
      <c r="E216" s="41">
        <f t="shared" si="27"/>
        <v>1.9120458891013384E-3</v>
      </c>
      <c r="F216" s="41" t="str">
        <f t="shared" si="28"/>
        <v/>
      </c>
      <c r="G216" s="41">
        <f t="shared" si="30"/>
        <v>-1</v>
      </c>
      <c r="H216" s="41">
        <f t="shared" si="29"/>
        <v>-1.9120458891013384E-3</v>
      </c>
    </row>
    <row r="217" spans="1:8" s="42" customFormat="1" x14ac:dyDescent="0.2">
      <c r="A217" s="38"/>
      <c r="B217" s="39" t="s">
        <v>202</v>
      </c>
      <c r="C217" s="40">
        <v>0</v>
      </c>
      <c r="D217" s="40">
        <v>0</v>
      </c>
      <c r="E217" s="41" t="str">
        <f t="shared" si="27"/>
        <v/>
      </c>
      <c r="F217" s="41" t="str">
        <f t="shared" si="28"/>
        <v/>
      </c>
      <c r="G217" s="41" t="str">
        <f t="shared" si="30"/>
        <v xml:space="preserve"> </v>
      </c>
      <c r="H217" s="41" t="str">
        <f t="shared" si="29"/>
        <v/>
      </c>
    </row>
    <row r="218" spans="1:8" s="42" customFormat="1" x14ac:dyDescent="0.2">
      <c r="A218" s="38" t="s">
        <v>95</v>
      </c>
      <c r="B218" s="39" t="s">
        <v>203</v>
      </c>
      <c r="C218" s="40">
        <v>0</v>
      </c>
      <c r="D218" s="40">
        <v>4</v>
      </c>
      <c r="E218" s="41" t="str">
        <f t="shared" si="27"/>
        <v/>
      </c>
      <c r="F218" s="41">
        <f t="shared" si="28"/>
        <v>2.5591810620601407E-3</v>
      </c>
      <c r="G218" s="41">
        <f t="shared" si="30"/>
        <v>1</v>
      </c>
      <c r="H218" s="41" t="str">
        <f t="shared" si="29"/>
        <v/>
      </c>
    </row>
    <row r="219" spans="1:8" s="42" customFormat="1" x14ac:dyDescent="0.2">
      <c r="A219" s="38"/>
      <c r="B219" s="39" t="s">
        <v>204</v>
      </c>
      <c r="C219" s="40">
        <v>0</v>
      </c>
      <c r="D219" s="40">
        <v>0</v>
      </c>
      <c r="E219" s="41" t="str">
        <f t="shared" si="27"/>
        <v/>
      </c>
      <c r="F219" s="41" t="str">
        <f t="shared" si="28"/>
        <v/>
      </c>
      <c r="G219" s="41" t="str">
        <f t="shared" si="30"/>
        <v xml:space="preserve"> </v>
      </c>
      <c r="H219" s="41" t="str">
        <f t="shared" si="29"/>
        <v/>
      </c>
    </row>
    <row r="220" spans="1:8" s="42" customFormat="1" x14ac:dyDescent="0.2">
      <c r="A220" s="38"/>
      <c r="B220" s="39" t="s">
        <v>205</v>
      </c>
      <c r="C220" s="40">
        <v>0</v>
      </c>
      <c r="D220" s="40">
        <v>0</v>
      </c>
      <c r="E220" s="41" t="str">
        <f t="shared" si="27"/>
        <v/>
      </c>
      <c r="F220" s="41" t="str">
        <f t="shared" si="28"/>
        <v/>
      </c>
      <c r="G220" s="41" t="str">
        <f t="shared" si="30"/>
        <v xml:space="preserve"> </v>
      </c>
      <c r="H220" s="41" t="str">
        <f t="shared" si="29"/>
        <v/>
      </c>
    </row>
    <row r="221" spans="1:8" s="42" customFormat="1" x14ac:dyDescent="0.2">
      <c r="A221" s="38"/>
      <c r="B221" s="39" t="s">
        <v>206</v>
      </c>
      <c r="C221" s="40">
        <v>0</v>
      </c>
      <c r="D221" s="40">
        <v>0</v>
      </c>
      <c r="E221" s="41" t="str">
        <f t="shared" si="27"/>
        <v/>
      </c>
      <c r="F221" s="41" t="str">
        <f t="shared" si="28"/>
        <v/>
      </c>
      <c r="G221" s="41" t="str">
        <f t="shared" si="30"/>
        <v xml:space="preserve"> </v>
      </c>
      <c r="H221" s="41" t="str">
        <f t="shared" si="29"/>
        <v/>
      </c>
    </row>
    <row r="222" spans="1:8" s="42" customFormat="1" x14ac:dyDescent="0.2">
      <c r="A222" s="38"/>
      <c r="B222" s="39" t="s">
        <v>207</v>
      </c>
      <c r="C222" s="40">
        <v>0</v>
      </c>
      <c r="D222" s="40">
        <v>0</v>
      </c>
      <c r="E222" s="41" t="str">
        <f t="shared" si="27"/>
        <v/>
      </c>
      <c r="F222" s="41" t="str">
        <f t="shared" si="28"/>
        <v/>
      </c>
      <c r="G222" s="41" t="str">
        <f t="shared" si="30"/>
        <v xml:space="preserve"> </v>
      </c>
      <c r="H222" s="41" t="str">
        <f t="shared" si="29"/>
        <v/>
      </c>
    </row>
    <row r="223" spans="1:8" s="42" customFormat="1" x14ac:dyDescent="0.2">
      <c r="A223" s="38"/>
      <c r="B223" s="39" t="s">
        <v>208</v>
      </c>
      <c r="C223" s="40">
        <v>0</v>
      </c>
      <c r="D223" s="40">
        <v>0</v>
      </c>
      <c r="E223" s="41" t="str">
        <f t="shared" si="27"/>
        <v/>
      </c>
      <c r="F223" s="41" t="str">
        <f t="shared" si="28"/>
        <v/>
      </c>
      <c r="G223" s="41" t="str">
        <f t="shared" si="30"/>
        <v xml:space="preserve"> </v>
      </c>
      <c r="H223" s="41" t="str">
        <f t="shared" si="29"/>
        <v/>
      </c>
    </row>
    <row r="224" spans="1:8" s="42" customFormat="1" x14ac:dyDescent="0.2">
      <c r="A224" s="38"/>
      <c r="B224" s="39" t="s">
        <v>209</v>
      </c>
      <c r="C224" s="40">
        <v>0</v>
      </c>
      <c r="D224" s="40">
        <v>0</v>
      </c>
      <c r="E224" s="41" t="str">
        <f t="shared" si="27"/>
        <v/>
      </c>
      <c r="F224" s="41" t="str">
        <f t="shared" si="28"/>
        <v/>
      </c>
      <c r="G224" s="41" t="str">
        <f t="shared" si="30"/>
        <v xml:space="preserve"> </v>
      </c>
      <c r="H224" s="41" t="str">
        <f t="shared" si="29"/>
        <v/>
      </c>
    </row>
    <row r="225" spans="1:8" s="42" customFormat="1" x14ac:dyDescent="0.2">
      <c r="A225" s="38"/>
      <c r="B225" s="39" t="s">
        <v>210</v>
      </c>
      <c r="C225" s="40">
        <v>29</v>
      </c>
      <c r="D225" s="40">
        <v>8</v>
      </c>
      <c r="E225" s="41">
        <f t="shared" si="27"/>
        <v>5.5449330783938815E-2</v>
      </c>
      <c r="F225" s="41">
        <f t="shared" si="28"/>
        <v>5.1183621241202813E-3</v>
      </c>
      <c r="G225" s="41">
        <f t="shared" si="30"/>
        <v>-0.72413793103448276</v>
      </c>
      <c r="H225" s="41">
        <f t="shared" si="29"/>
        <v>-4.0152963671128104E-2</v>
      </c>
    </row>
    <row r="226" spans="1:8" s="42" customFormat="1" x14ac:dyDescent="0.2">
      <c r="A226" s="38"/>
      <c r="B226" s="39" t="s">
        <v>211</v>
      </c>
      <c r="C226" s="40">
        <v>0</v>
      </c>
      <c r="D226" s="40">
        <v>0</v>
      </c>
      <c r="E226" s="41" t="str">
        <f t="shared" si="27"/>
        <v/>
      </c>
      <c r="F226" s="41" t="str">
        <f t="shared" si="28"/>
        <v/>
      </c>
      <c r="G226" s="41" t="str">
        <f t="shared" si="30"/>
        <v xml:space="preserve"> </v>
      </c>
      <c r="H226" s="41" t="str">
        <f t="shared" si="29"/>
        <v/>
      </c>
    </row>
    <row r="227" spans="1:8" s="42" customFormat="1" x14ac:dyDescent="0.2">
      <c r="A227" s="38"/>
      <c r="B227" s="39" t="s">
        <v>212</v>
      </c>
      <c r="C227" s="40">
        <v>0</v>
      </c>
      <c r="D227" s="40">
        <v>0</v>
      </c>
      <c r="E227" s="41" t="str">
        <f t="shared" si="27"/>
        <v/>
      </c>
      <c r="F227" s="41" t="str">
        <f t="shared" si="28"/>
        <v/>
      </c>
      <c r="G227" s="41" t="str">
        <f t="shared" si="30"/>
        <v xml:space="preserve"> </v>
      </c>
      <c r="H227" s="41" t="str">
        <f t="shared" si="29"/>
        <v/>
      </c>
    </row>
    <row r="228" spans="1:8" s="42" customFormat="1" x14ac:dyDescent="0.2">
      <c r="A228" s="38"/>
      <c r="B228" s="39" t="s">
        <v>213</v>
      </c>
      <c r="C228" s="40">
        <v>2</v>
      </c>
      <c r="D228" s="40">
        <v>2</v>
      </c>
      <c r="E228" s="41">
        <f t="shared" si="27"/>
        <v>3.8240917782026767E-3</v>
      </c>
      <c r="F228" s="41">
        <f t="shared" si="28"/>
        <v>1.2795905310300703E-3</v>
      </c>
      <c r="G228" s="41">
        <f t="shared" si="30"/>
        <v>0</v>
      </c>
      <c r="H228" s="41">
        <f t="shared" si="29"/>
        <v>0</v>
      </c>
    </row>
    <row r="229" spans="1:8" s="42" customFormat="1" x14ac:dyDescent="0.2">
      <c r="A229" s="38"/>
      <c r="B229" s="39" t="s">
        <v>214</v>
      </c>
      <c r="C229" s="40">
        <v>0</v>
      </c>
      <c r="D229" s="40">
        <v>0</v>
      </c>
      <c r="E229" s="41" t="str">
        <f t="shared" si="27"/>
        <v/>
      </c>
      <c r="F229" s="41" t="str">
        <f t="shared" si="28"/>
        <v/>
      </c>
      <c r="G229" s="41" t="str">
        <f t="shared" si="30"/>
        <v xml:space="preserve"> </v>
      </c>
      <c r="H229" s="41" t="str">
        <f t="shared" si="29"/>
        <v/>
      </c>
    </row>
    <row r="230" spans="1:8" s="42" customFormat="1" x14ac:dyDescent="0.2">
      <c r="A230" s="38"/>
      <c r="B230" s="39" t="s">
        <v>215</v>
      </c>
      <c r="C230" s="40">
        <v>0</v>
      </c>
      <c r="D230" s="40">
        <v>0</v>
      </c>
      <c r="E230" s="41" t="str">
        <f t="shared" si="27"/>
        <v/>
      </c>
      <c r="F230" s="41" t="str">
        <f t="shared" si="28"/>
        <v/>
      </c>
      <c r="G230" s="41" t="str">
        <f t="shared" si="30"/>
        <v xml:space="preserve"> </v>
      </c>
      <c r="H230" s="41" t="str">
        <f t="shared" si="29"/>
        <v/>
      </c>
    </row>
    <row r="231" spans="1:8" s="42" customFormat="1" x14ac:dyDescent="0.2">
      <c r="A231" s="38"/>
      <c r="B231" s="39" t="s">
        <v>216</v>
      </c>
      <c r="C231" s="40">
        <v>0</v>
      </c>
      <c r="D231" s="40">
        <v>0</v>
      </c>
      <c r="E231" s="41" t="str">
        <f t="shared" si="27"/>
        <v/>
      </c>
      <c r="F231" s="41" t="str">
        <f t="shared" si="28"/>
        <v/>
      </c>
      <c r="G231" s="41" t="str">
        <f t="shared" si="30"/>
        <v xml:space="preserve"> </v>
      </c>
      <c r="H231" s="41" t="str">
        <f t="shared" si="29"/>
        <v/>
      </c>
    </row>
    <row r="232" spans="1:8" s="42" customFormat="1" x14ac:dyDescent="0.2">
      <c r="A232" s="38" t="s">
        <v>95</v>
      </c>
      <c r="B232" s="39" t="s">
        <v>217</v>
      </c>
      <c r="C232" s="40">
        <v>0</v>
      </c>
      <c r="D232" s="40">
        <v>0</v>
      </c>
      <c r="E232" s="41" t="str">
        <f t="shared" si="27"/>
        <v/>
      </c>
      <c r="F232" s="41" t="str">
        <f t="shared" si="28"/>
        <v/>
      </c>
      <c r="G232" s="41" t="str">
        <f t="shared" si="30"/>
        <v xml:space="preserve"> </v>
      </c>
      <c r="H232" s="41" t="str">
        <f t="shared" si="29"/>
        <v/>
      </c>
    </row>
    <row r="233" spans="1:8" s="42" customFormat="1" x14ac:dyDescent="0.2">
      <c r="A233" s="38"/>
      <c r="B233" s="39" t="s">
        <v>218</v>
      </c>
      <c r="C233" s="40">
        <v>2</v>
      </c>
      <c r="D233" s="40">
        <v>2</v>
      </c>
      <c r="E233" s="41">
        <f t="shared" si="27"/>
        <v>3.8240917782026767E-3</v>
      </c>
      <c r="F233" s="41">
        <f t="shared" si="28"/>
        <v>1.2795905310300703E-3</v>
      </c>
      <c r="G233" s="41">
        <f t="shared" si="30"/>
        <v>0</v>
      </c>
      <c r="H233" s="41">
        <f t="shared" si="29"/>
        <v>0</v>
      </c>
    </row>
    <row r="234" spans="1:8" s="42" customFormat="1" x14ac:dyDescent="0.2">
      <c r="A234" s="38"/>
      <c r="B234" s="39" t="s">
        <v>219</v>
      </c>
      <c r="C234" s="40">
        <v>0</v>
      </c>
      <c r="D234" s="40">
        <v>0</v>
      </c>
      <c r="E234" s="41" t="str">
        <f t="shared" si="27"/>
        <v/>
      </c>
      <c r="F234" s="41" t="str">
        <f t="shared" si="28"/>
        <v/>
      </c>
      <c r="G234" s="41" t="str">
        <f t="shared" si="30"/>
        <v xml:space="preserve"> </v>
      </c>
      <c r="H234" s="41" t="str">
        <f t="shared" si="29"/>
        <v/>
      </c>
    </row>
    <row r="235" spans="1:8" s="42" customFormat="1" x14ac:dyDescent="0.2">
      <c r="A235" s="38"/>
      <c r="B235" s="39" t="s">
        <v>220</v>
      </c>
      <c r="C235" s="40">
        <v>0</v>
      </c>
      <c r="D235" s="40">
        <v>0</v>
      </c>
      <c r="E235" s="41" t="str">
        <f t="shared" si="27"/>
        <v/>
      </c>
      <c r="F235" s="41" t="str">
        <f t="shared" si="28"/>
        <v/>
      </c>
      <c r="G235" s="41" t="str">
        <f t="shared" si="30"/>
        <v xml:space="preserve"> </v>
      </c>
      <c r="H235" s="41" t="str">
        <f t="shared" si="29"/>
        <v/>
      </c>
    </row>
    <row r="236" spans="1:8" s="42" customFormat="1" ht="25.5" x14ac:dyDescent="0.2">
      <c r="A236" s="38"/>
      <c r="B236" s="39" t="s">
        <v>221</v>
      </c>
      <c r="C236" s="40">
        <v>0</v>
      </c>
      <c r="D236" s="40">
        <v>0</v>
      </c>
      <c r="E236" s="41" t="str">
        <f t="shared" si="27"/>
        <v/>
      </c>
      <c r="F236" s="41" t="str">
        <f t="shared" si="28"/>
        <v/>
      </c>
      <c r="G236" s="41" t="str">
        <f t="shared" si="30"/>
        <v xml:space="preserve"> </v>
      </c>
      <c r="H236" s="41" t="str">
        <f t="shared" si="29"/>
        <v/>
      </c>
    </row>
    <row r="237" spans="1:8" s="42" customFormat="1" ht="25.5" x14ac:dyDescent="0.2">
      <c r="A237" s="38"/>
      <c r="B237" s="39" t="s">
        <v>222</v>
      </c>
      <c r="C237" s="40">
        <v>0</v>
      </c>
      <c r="D237" s="40">
        <v>0</v>
      </c>
      <c r="E237" s="41" t="str">
        <f t="shared" ref="E237:E268" si="31">+IF(C237=0,"",C237/C$173)</f>
        <v/>
      </c>
      <c r="F237" s="41" t="str">
        <f t="shared" ref="F237:F268" si="32">+IF(D237=0,"",D237/D$173)</f>
        <v/>
      </c>
      <c r="G237" s="41" t="str">
        <f t="shared" si="30"/>
        <v xml:space="preserve"> </v>
      </c>
      <c r="H237" s="41" t="str">
        <f t="shared" ref="H237:H268" si="33">+IF(OR(AND(E237=""),(G237="")),"",E237*G237)</f>
        <v/>
      </c>
    </row>
    <row r="238" spans="1:8" s="42" customFormat="1" x14ac:dyDescent="0.2">
      <c r="A238" s="38"/>
      <c r="B238" s="39" t="s">
        <v>223</v>
      </c>
      <c r="C238" s="40">
        <v>3</v>
      </c>
      <c r="D238" s="40">
        <v>6</v>
      </c>
      <c r="E238" s="41">
        <f t="shared" si="31"/>
        <v>5.7361376673040155E-3</v>
      </c>
      <c r="F238" s="41">
        <f t="shared" si="32"/>
        <v>3.838771593090211E-3</v>
      </c>
      <c r="G238" s="41">
        <f t="shared" ref="G238:G269" si="34">+IF(AND(C238=0,D238=0)," ",IF(C238=0,1,IF(D238=0,-1,(D238-C238)/C238)))</f>
        <v>1</v>
      </c>
      <c r="H238" s="41">
        <f t="shared" si="33"/>
        <v>5.7361376673040155E-3</v>
      </c>
    </row>
    <row r="239" spans="1:8" s="42" customFormat="1" x14ac:dyDescent="0.2">
      <c r="A239" s="38"/>
      <c r="B239" s="39" t="s">
        <v>224</v>
      </c>
      <c r="C239" s="40">
        <v>0</v>
      </c>
      <c r="D239" s="40">
        <v>0</v>
      </c>
      <c r="E239" s="41" t="str">
        <f t="shared" si="31"/>
        <v/>
      </c>
      <c r="F239" s="41" t="str">
        <f t="shared" si="32"/>
        <v/>
      </c>
      <c r="G239" s="41" t="str">
        <f t="shared" si="34"/>
        <v xml:space="preserve"> </v>
      </c>
      <c r="H239" s="41" t="str">
        <f t="shared" si="33"/>
        <v/>
      </c>
    </row>
    <row r="240" spans="1:8" s="42" customFormat="1" ht="25.5" x14ac:dyDescent="0.2">
      <c r="A240" s="38"/>
      <c r="B240" s="39" t="s">
        <v>225</v>
      </c>
      <c r="C240" s="40">
        <v>0</v>
      </c>
      <c r="D240" s="40">
        <v>0</v>
      </c>
      <c r="E240" s="41" t="str">
        <f t="shared" si="31"/>
        <v/>
      </c>
      <c r="F240" s="41" t="str">
        <f t="shared" si="32"/>
        <v/>
      </c>
      <c r="G240" s="41" t="str">
        <f t="shared" si="34"/>
        <v xml:space="preserve"> </v>
      </c>
      <c r="H240" s="41" t="str">
        <f t="shared" si="33"/>
        <v/>
      </c>
    </row>
    <row r="241" spans="1:8" s="42" customFormat="1" x14ac:dyDescent="0.2">
      <c r="A241" s="38"/>
      <c r="B241" s="39" t="s">
        <v>226</v>
      </c>
      <c r="C241" s="40">
        <v>2</v>
      </c>
      <c r="D241" s="40">
        <v>2</v>
      </c>
      <c r="E241" s="41">
        <f t="shared" si="31"/>
        <v>3.8240917782026767E-3</v>
      </c>
      <c r="F241" s="41">
        <f t="shared" si="32"/>
        <v>1.2795905310300703E-3</v>
      </c>
      <c r="G241" s="41">
        <f t="shared" si="34"/>
        <v>0</v>
      </c>
      <c r="H241" s="41">
        <f t="shared" si="33"/>
        <v>0</v>
      </c>
    </row>
    <row r="242" spans="1:8" s="42" customFormat="1" x14ac:dyDescent="0.2">
      <c r="A242" s="38"/>
      <c r="B242" s="39" t="s">
        <v>227</v>
      </c>
      <c r="C242" s="40">
        <v>0</v>
      </c>
      <c r="D242" s="40">
        <v>0</v>
      </c>
      <c r="E242" s="41" t="str">
        <f t="shared" si="31"/>
        <v/>
      </c>
      <c r="F242" s="41" t="str">
        <f t="shared" si="32"/>
        <v/>
      </c>
      <c r="G242" s="41" t="str">
        <f t="shared" si="34"/>
        <v xml:space="preserve"> </v>
      </c>
      <c r="H242" s="41" t="str">
        <f t="shared" si="33"/>
        <v/>
      </c>
    </row>
    <row r="243" spans="1:8" s="42" customFormat="1" x14ac:dyDescent="0.2">
      <c r="A243" s="38"/>
      <c r="B243" s="39" t="s">
        <v>228</v>
      </c>
      <c r="C243" s="40">
        <v>0</v>
      </c>
      <c r="D243" s="40">
        <v>1</v>
      </c>
      <c r="E243" s="41" t="str">
        <f t="shared" si="31"/>
        <v/>
      </c>
      <c r="F243" s="41">
        <f t="shared" si="32"/>
        <v>6.3979526551503517E-4</v>
      </c>
      <c r="G243" s="41">
        <f t="shared" si="34"/>
        <v>1</v>
      </c>
      <c r="H243" s="41" t="str">
        <f t="shared" si="33"/>
        <v/>
      </c>
    </row>
    <row r="244" spans="1:8" s="42" customFormat="1" x14ac:dyDescent="0.2">
      <c r="A244" s="38"/>
      <c r="B244" s="39" t="s">
        <v>229</v>
      </c>
      <c r="C244" s="40">
        <v>1</v>
      </c>
      <c r="D244" s="40">
        <v>5</v>
      </c>
      <c r="E244" s="41">
        <f t="shared" si="31"/>
        <v>1.9120458891013384E-3</v>
      </c>
      <c r="F244" s="41">
        <f t="shared" si="32"/>
        <v>3.1989763275751758E-3</v>
      </c>
      <c r="G244" s="41">
        <f t="shared" si="34"/>
        <v>4</v>
      </c>
      <c r="H244" s="41">
        <f t="shared" si="33"/>
        <v>7.6481835564053535E-3</v>
      </c>
    </row>
    <row r="245" spans="1:8" s="42" customFormat="1" ht="25.5" x14ac:dyDescent="0.2">
      <c r="A245" s="38"/>
      <c r="B245" s="39" t="s">
        <v>230</v>
      </c>
      <c r="C245" s="40">
        <v>0</v>
      </c>
      <c r="D245" s="40">
        <v>0</v>
      </c>
      <c r="E245" s="41" t="str">
        <f t="shared" si="31"/>
        <v/>
      </c>
      <c r="F245" s="41" t="str">
        <f t="shared" si="32"/>
        <v/>
      </c>
      <c r="G245" s="41" t="str">
        <f t="shared" si="34"/>
        <v xml:space="preserve"> </v>
      </c>
      <c r="H245" s="41" t="str">
        <f t="shared" si="33"/>
        <v/>
      </c>
    </row>
    <row r="246" spans="1:8" s="42" customFormat="1" x14ac:dyDescent="0.2">
      <c r="A246" s="38"/>
      <c r="B246" s="39" t="s">
        <v>231</v>
      </c>
      <c r="C246" s="40">
        <v>0</v>
      </c>
      <c r="D246" s="40">
        <v>1</v>
      </c>
      <c r="E246" s="41" t="str">
        <f t="shared" si="31"/>
        <v/>
      </c>
      <c r="F246" s="41">
        <f t="shared" si="32"/>
        <v>6.3979526551503517E-4</v>
      </c>
      <c r="G246" s="41">
        <f t="shared" si="34"/>
        <v>1</v>
      </c>
      <c r="H246" s="41" t="str">
        <f t="shared" si="33"/>
        <v/>
      </c>
    </row>
    <row r="247" spans="1:8" s="42" customFormat="1" ht="25.5" x14ac:dyDescent="0.2">
      <c r="A247" s="38"/>
      <c r="B247" s="39" t="s">
        <v>232</v>
      </c>
      <c r="C247" s="40">
        <v>0</v>
      </c>
      <c r="D247" s="40">
        <v>0</v>
      </c>
      <c r="E247" s="41" t="str">
        <f t="shared" si="31"/>
        <v/>
      </c>
      <c r="F247" s="41" t="str">
        <f t="shared" si="32"/>
        <v/>
      </c>
      <c r="G247" s="41" t="str">
        <f t="shared" si="34"/>
        <v xml:space="preserve"> </v>
      </c>
      <c r="H247" s="41" t="str">
        <f t="shared" si="33"/>
        <v/>
      </c>
    </row>
    <row r="248" spans="1:8" s="42" customFormat="1" x14ac:dyDescent="0.2">
      <c r="A248" s="38"/>
      <c r="B248" s="39" t="s">
        <v>233</v>
      </c>
      <c r="C248" s="40">
        <v>0</v>
      </c>
      <c r="D248" s="40">
        <v>0</v>
      </c>
      <c r="E248" s="41" t="str">
        <f t="shared" si="31"/>
        <v/>
      </c>
      <c r="F248" s="41" t="str">
        <f t="shared" si="32"/>
        <v/>
      </c>
      <c r="G248" s="41" t="str">
        <f t="shared" si="34"/>
        <v xml:space="preserve"> </v>
      </c>
      <c r="H248" s="41" t="str">
        <f t="shared" si="33"/>
        <v/>
      </c>
    </row>
    <row r="249" spans="1:8" s="42" customFormat="1" x14ac:dyDescent="0.2">
      <c r="A249" s="38"/>
      <c r="B249" s="39" t="s">
        <v>234</v>
      </c>
      <c r="C249" s="40">
        <v>0</v>
      </c>
      <c r="D249" s="40">
        <v>0</v>
      </c>
      <c r="E249" s="41" t="str">
        <f t="shared" si="31"/>
        <v/>
      </c>
      <c r="F249" s="41" t="str">
        <f t="shared" si="32"/>
        <v/>
      </c>
      <c r="G249" s="41" t="str">
        <f t="shared" si="34"/>
        <v xml:space="preserve"> </v>
      </c>
      <c r="H249" s="41" t="str">
        <f t="shared" si="33"/>
        <v/>
      </c>
    </row>
    <row r="250" spans="1:8" s="42" customFormat="1" x14ac:dyDescent="0.2">
      <c r="A250" s="38"/>
      <c r="B250" s="39" t="s">
        <v>235</v>
      </c>
      <c r="C250" s="40">
        <v>1</v>
      </c>
      <c r="D250" s="40">
        <v>1</v>
      </c>
      <c r="E250" s="41">
        <f t="shared" si="31"/>
        <v>1.9120458891013384E-3</v>
      </c>
      <c r="F250" s="41">
        <f t="shared" si="32"/>
        <v>6.3979526551503517E-4</v>
      </c>
      <c r="G250" s="41">
        <f t="shared" si="34"/>
        <v>0</v>
      </c>
      <c r="H250" s="41">
        <f t="shared" si="33"/>
        <v>0</v>
      </c>
    </row>
    <row r="251" spans="1:8" s="42" customFormat="1" x14ac:dyDescent="0.2">
      <c r="A251" s="38"/>
      <c r="B251" s="39" t="s">
        <v>236</v>
      </c>
      <c r="C251" s="40">
        <v>0</v>
      </c>
      <c r="D251" s="40">
        <v>0</v>
      </c>
      <c r="E251" s="41" t="str">
        <f t="shared" si="31"/>
        <v/>
      </c>
      <c r="F251" s="41" t="str">
        <f t="shared" si="32"/>
        <v/>
      </c>
      <c r="G251" s="41" t="str">
        <f t="shared" si="34"/>
        <v xml:space="preserve"> </v>
      </c>
      <c r="H251" s="41" t="str">
        <f t="shared" si="33"/>
        <v/>
      </c>
    </row>
    <row r="252" spans="1:8" s="42" customFormat="1" ht="25.5" x14ac:dyDescent="0.2">
      <c r="A252" s="38"/>
      <c r="B252" s="39" t="s">
        <v>237</v>
      </c>
      <c r="C252" s="40">
        <v>0</v>
      </c>
      <c r="D252" s="40">
        <v>0</v>
      </c>
      <c r="E252" s="41" t="str">
        <f t="shared" si="31"/>
        <v/>
      </c>
      <c r="F252" s="41" t="str">
        <f t="shared" si="32"/>
        <v/>
      </c>
      <c r="G252" s="41" t="str">
        <f t="shared" si="34"/>
        <v xml:space="preserve"> </v>
      </c>
      <c r="H252" s="41" t="str">
        <f t="shared" si="33"/>
        <v/>
      </c>
    </row>
    <row r="253" spans="1:8" s="42" customFormat="1" ht="25.5" x14ac:dyDescent="0.2">
      <c r="A253" s="38"/>
      <c r="B253" s="39" t="s">
        <v>238</v>
      </c>
      <c r="C253" s="40">
        <v>0</v>
      </c>
      <c r="D253" s="40">
        <v>0</v>
      </c>
      <c r="E253" s="41" t="str">
        <f t="shared" si="31"/>
        <v/>
      </c>
      <c r="F253" s="41" t="str">
        <f t="shared" si="32"/>
        <v/>
      </c>
      <c r="G253" s="41" t="str">
        <f t="shared" si="34"/>
        <v xml:space="preserve"> </v>
      </c>
      <c r="H253" s="41" t="str">
        <f t="shared" si="33"/>
        <v/>
      </c>
    </row>
    <row r="254" spans="1:8" s="42" customFormat="1" x14ac:dyDescent="0.2">
      <c r="A254" s="38"/>
      <c r="B254" s="39" t="s">
        <v>239</v>
      </c>
      <c r="C254" s="40">
        <v>0</v>
      </c>
      <c r="D254" s="40">
        <v>0</v>
      </c>
      <c r="E254" s="41" t="str">
        <f t="shared" si="31"/>
        <v/>
      </c>
      <c r="F254" s="41" t="str">
        <f t="shared" si="32"/>
        <v/>
      </c>
      <c r="G254" s="41" t="str">
        <f t="shared" si="34"/>
        <v xml:space="preserve"> </v>
      </c>
      <c r="H254" s="41" t="str">
        <f t="shared" si="33"/>
        <v/>
      </c>
    </row>
    <row r="255" spans="1:8" s="42" customFormat="1" ht="25.5" x14ac:dyDescent="0.2">
      <c r="A255" s="38"/>
      <c r="B255" s="39" t="s">
        <v>240</v>
      </c>
      <c r="C255" s="40">
        <v>1</v>
      </c>
      <c r="D255" s="40">
        <v>0</v>
      </c>
      <c r="E255" s="41">
        <f t="shared" si="31"/>
        <v>1.9120458891013384E-3</v>
      </c>
      <c r="F255" s="41" t="str">
        <f t="shared" si="32"/>
        <v/>
      </c>
      <c r="G255" s="41">
        <f t="shared" si="34"/>
        <v>-1</v>
      </c>
      <c r="H255" s="41">
        <f t="shared" si="33"/>
        <v>-1.9120458891013384E-3</v>
      </c>
    </row>
    <row r="256" spans="1:8" s="42" customFormat="1" x14ac:dyDescent="0.2">
      <c r="A256" s="38"/>
      <c r="B256" s="39" t="s">
        <v>241</v>
      </c>
      <c r="C256" s="40">
        <v>0</v>
      </c>
      <c r="D256" s="40">
        <v>0</v>
      </c>
      <c r="E256" s="41" t="str">
        <f t="shared" si="31"/>
        <v/>
      </c>
      <c r="F256" s="41" t="str">
        <f t="shared" si="32"/>
        <v/>
      </c>
      <c r="G256" s="41" t="str">
        <f t="shared" si="34"/>
        <v xml:space="preserve"> </v>
      </c>
      <c r="H256" s="41" t="str">
        <f t="shared" si="33"/>
        <v/>
      </c>
    </row>
    <row r="257" spans="1:8" s="42" customFormat="1" x14ac:dyDescent="0.2">
      <c r="A257" s="38"/>
      <c r="B257" s="39" t="s">
        <v>242</v>
      </c>
      <c r="C257" s="40">
        <v>0</v>
      </c>
      <c r="D257" s="40">
        <v>0</v>
      </c>
      <c r="E257" s="41" t="str">
        <f t="shared" si="31"/>
        <v/>
      </c>
      <c r="F257" s="41" t="str">
        <f t="shared" si="32"/>
        <v/>
      </c>
      <c r="G257" s="41" t="str">
        <f t="shared" si="34"/>
        <v xml:space="preserve"> </v>
      </c>
      <c r="H257" s="41" t="str">
        <f t="shared" si="33"/>
        <v/>
      </c>
    </row>
    <row r="258" spans="1:8" s="42" customFormat="1" x14ac:dyDescent="0.2">
      <c r="A258" s="38"/>
      <c r="B258" s="39" t="s">
        <v>243</v>
      </c>
      <c r="C258" s="40">
        <v>0</v>
      </c>
      <c r="D258" s="40">
        <v>0</v>
      </c>
      <c r="E258" s="41" t="str">
        <f t="shared" si="31"/>
        <v/>
      </c>
      <c r="F258" s="41" t="str">
        <f t="shared" si="32"/>
        <v/>
      </c>
      <c r="G258" s="41" t="str">
        <f t="shared" si="34"/>
        <v xml:space="preserve"> </v>
      </c>
      <c r="H258" s="41" t="str">
        <f t="shared" si="33"/>
        <v/>
      </c>
    </row>
    <row r="259" spans="1:8" s="42" customFormat="1" ht="25.5" x14ac:dyDescent="0.2">
      <c r="A259" s="38"/>
      <c r="B259" s="39" t="s">
        <v>244</v>
      </c>
      <c r="C259" s="40">
        <v>3</v>
      </c>
      <c r="D259" s="40">
        <v>2</v>
      </c>
      <c r="E259" s="41">
        <f t="shared" si="31"/>
        <v>5.7361376673040155E-3</v>
      </c>
      <c r="F259" s="41">
        <f t="shared" si="32"/>
        <v>1.2795905310300703E-3</v>
      </c>
      <c r="G259" s="41">
        <f t="shared" si="34"/>
        <v>-0.33333333333333331</v>
      </c>
      <c r="H259" s="41">
        <f t="shared" si="33"/>
        <v>-1.9120458891013384E-3</v>
      </c>
    </row>
    <row r="260" spans="1:8" s="42" customFormat="1" x14ac:dyDescent="0.2">
      <c r="A260" s="38"/>
      <c r="B260" s="39" t="s">
        <v>245</v>
      </c>
      <c r="C260" s="40">
        <v>0</v>
      </c>
      <c r="D260" s="40">
        <v>0</v>
      </c>
      <c r="E260" s="41" t="str">
        <f t="shared" si="31"/>
        <v/>
      </c>
      <c r="F260" s="41" t="str">
        <f t="shared" si="32"/>
        <v/>
      </c>
      <c r="G260" s="41" t="str">
        <f t="shared" si="34"/>
        <v xml:space="preserve"> </v>
      </c>
      <c r="H260" s="41" t="str">
        <f t="shared" si="33"/>
        <v/>
      </c>
    </row>
    <row r="261" spans="1:8" s="42" customFormat="1" x14ac:dyDescent="0.2">
      <c r="A261" s="38"/>
      <c r="B261" s="39" t="s">
        <v>246</v>
      </c>
      <c r="C261" s="40">
        <v>0</v>
      </c>
      <c r="D261" s="40">
        <v>0</v>
      </c>
      <c r="E261" s="41" t="str">
        <f t="shared" si="31"/>
        <v/>
      </c>
      <c r="F261" s="41" t="str">
        <f t="shared" si="32"/>
        <v/>
      </c>
      <c r="G261" s="41" t="str">
        <f t="shared" si="34"/>
        <v xml:space="preserve"> </v>
      </c>
      <c r="H261" s="41" t="str">
        <f t="shared" si="33"/>
        <v/>
      </c>
    </row>
    <row r="262" spans="1:8" s="42" customFormat="1" x14ac:dyDescent="0.2">
      <c r="A262" s="38"/>
      <c r="B262" s="39" t="s">
        <v>247</v>
      </c>
      <c r="C262" s="40">
        <v>0</v>
      </c>
      <c r="D262" s="40">
        <v>0</v>
      </c>
      <c r="E262" s="41" t="str">
        <f t="shared" si="31"/>
        <v/>
      </c>
      <c r="F262" s="41" t="str">
        <f t="shared" si="32"/>
        <v/>
      </c>
      <c r="G262" s="41" t="str">
        <f t="shared" si="34"/>
        <v xml:space="preserve"> </v>
      </c>
      <c r="H262" s="41" t="str">
        <f t="shared" si="33"/>
        <v/>
      </c>
    </row>
    <row r="263" spans="1:8" s="42" customFormat="1" x14ac:dyDescent="0.2">
      <c r="A263" s="38"/>
      <c r="B263" s="39" t="s">
        <v>248</v>
      </c>
      <c r="C263" s="40">
        <v>0</v>
      </c>
      <c r="D263" s="40">
        <v>0</v>
      </c>
      <c r="E263" s="41" t="str">
        <f t="shared" si="31"/>
        <v/>
      </c>
      <c r="F263" s="41" t="str">
        <f t="shared" si="32"/>
        <v/>
      </c>
      <c r="G263" s="41" t="str">
        <f t="shared" si="34"/>
        <v xml:space="preserve"> </v>
      </c>
      <c r="H263" s="41" t="str">
        <f t="shared" si="33"/>
        <v/>
      </c>
    </row>
    <row r="264" spans="1:8" s="42" customFormat="1" x14ac:dyDescent="0.2">
      <c r="A264" s="38"/>
      <c r="B264" s="39" t="s">
        <v>249</v>
      </c>
      <c r="C264" s="40">
        <v>9</v>
      </c>
      <c r="D264" s="40">
        <v>0</v>
      </c>
      <c r="E264" s="41">
        <f t="shared" si="31"/>
        <v>1.7208413001912046E-2</v>
      </c>
      <c r="F264" s="41" t="str">
        <f t="shared" si="32"/>
        <v/>
      </c>
      <c r="G264" s="41">
        <f t="shared" si="34"/>
        <v>-1</v>
      </c>
      <c r="H264" s="41">
        <f t="shared" si="33"/>
        <v>-1.7208413001912046E-2</v>
      </c>
    </row>
    <row r="265" spans="1:8" s="42" customFormat="1" x14ac:dyDescent="0.2">
      <c r="A265" s="38"/>
      <c r="B265" s="39" t="s">
        <v>250</v>
      </c>
      <c r="C265" s="40">
        <v>0</v>
      </c>
      <c r="D265" s="40">
        <v>0</v>
      </c>
      <c r="E265" s="41" t="str">
        <f t="shared" si="31"/>
        <v/>
      </c>
      <c r="F265" s="41" t="str">
        <f t="shared" si="32"/>
        <v/>
      </c>
      <c r="G265" s="41" t="str">
        <f t="shared" si="34"/>
        <v xml:space="preserve"> </v>
      </c>
      <c r="H265" s="41" t="str">
        <f t="shared" si="33"/>
        <v/>
      </c>
    </row>
    <row r="266" spans="1:8" s="42" customFormat="1" x14ac:dyDescent="0.2">
      <c r="A266" s="38"/>
      <c r="B266" s="39" t="s">
        <v>251</v>
      </c>
      <c r="C266" s="40">
        <v>0</v>
      </c>
      <c r="D266" s="40">
        <v>0</v>
      </c>
      <c r="E266" s="41" t="str">
        <f t="shared" si="31"/>
        <v/>
      </c>
      <c r="F266" s="41" t="str">
        <f t="shared" si="32"/>
        <v/>
      </c>
      <c r="G266" s="41" t="str">
        <f t="shared" si="34"/>
        <v xml:space="preserve"> </v>
      </c>
      <c r="H266" s="41" t="str">
        <f t="shared" si="33"/>
        <v/>
      </c>
    </row>
    <row r="267" spans="1:8" s="42" customFormat="1" x14ac:dyDescent="0.2">
      <c r="A267" s="38"/>
      <c r="B267" s="39" t="s">
        <v>252</v>
      </c>
      <c r="C267" s="40">
        <v>0</v>
      </c>
      <c r="D267" s="40">
        <v>0</v>
      </c>
      <c r="E267" s="41" t="str">
        <f t="shared" si="31"/>
        <v/>
      </c>
      <c r="F267" s="41" t="str">
        <f t="shared" si="32"/>
        <v/>
      </c>
      <c r="G267" s="41" t="str">
        <f t="shared" si="34"/>
        <v xml:space="preserve"> </v>
      </c>
      <c r="H267" s="41" t="str">
        <f t="shared" si="33"/>
        <v/>
      </c>
    </row>
    <row r="268" spans="1:8" s="42" customFormat="1" x14ac:dyDescent="0.2">
      <c r="A268" s="38"/>
      <c r="B268" s="39" t="s">
        <v>253</v>
      </c>
      <c r="C268" s="40">
        <v>0</v>
      </c>
      <c r="D268" s="40">
        <v>0</v>
      </c>
      <c r="E268" s="41" t="str">
        <f t="shared" si="31"/>
        <v/>
      </c>
      <c r="F268" s="41" t="str">
        <f t="shared" si="32"/>
        <v/>
      </c>
      <c r="G268" s="41" t="str">
        <f t="shared" si="34"/>
        <v xml:space="preserve"> </v>
      </c>
      <c r="H268" s="41" t="str">
        <f t="shared" si="33"/>
        <v/>
      </c>
    </row>
    <row r="269" spans="1:8" s="42" customFormat="1" x14ac:dyDescent="0.2">
      <c r="A269" s="38"/>
      <c r="B269" s="39" t="s">
        <v>254</v>
      </c>
      <c r="C269" s="40">
        <v>0</v>
      </c>
      <c r="D269" s="40">
        <v>4</v>
      </c>
      <c r="E269" s="41" t="str">
        <f t="shared" ref="E269:E300" si="35">+IF(C269=0,"",C269/C$173)</f>
        <v/>
      </c>
      <c r="F269" s="41">
        <f t="shared" ref="F269:F300" si="36">+IF(D269=0,"",D269/D$173)</f>
        <v>2.5591810620601407E-3</v>
      </c>
      <c r="G269" s="41">
        <f t="shared" si="34"/>
        <v>1</v>
      </c>
      <c r="H269" s="41" t="str">
        <f t="shared" ref="H269:H300" si="37">+IF(OR(AND(E269=""),(G269="")),"",E269*G269)</f>
        <v/>
      </c>
    </row>
    <row r="270" spans="1:8" s="42" customFormat="1" x14ac:dyDescent="0.2">
      <c r="A270" s="38"/>
      <c r="B270" s="39" t="s">
        <v>255</v>
      </c>
      <c r="C270" s="40">
        <v>14</v>
      </c>
      <c r="D270" s="40">
        <v>0</v>
      </c>
      <c r="E270" s="41">
        <f t="shared" si="35"/>
        <v>2.676864244741874E-2</v>
      </c>
      <c r="F270" s="41" t="str">
        <f t="shared" si="36"/>
        <v/>
      </c>
      <c r="G270" s="41">
        <f t="shared" ref="G270:G301" si="38">+IF(AND(C270=0,D270=0)," ",IF(C270=0,1,IF(D270=0,-1,(D270-C270)/C270)))</f>
        <v>-1</v>
      </c>
      <c r="H270" s="41">
        <f t="shared" si="37"/>
        <v>-2.676864244741874E-2</v>
      </c>
    </row>
    <row r="271" spans="1:8" s="42" customFormat="1" x14ac:dyDescent="0.2">
      <c r="A271" s="38"/>
      <c r="B271" s="39" t="s">
        <v>256</v>
      </c>
      <c r="C271" s="40">
        <v>0</v>
      </c>
      <c r="D271" s="40">
        <v>1</v>
      </c>
      <c r="E271" s="41" t="str">
        <f t="shared" si="35"/>
        <v/>
      </c>
      <c r="F271" s="41">
        <f t="shared" si="36"/>
        <v>6.3979526551503517E-4</v>
      </c>
      <c r="G271" s="41">
        <f t="shared" si="38"/>
        <v>1</v>
      </c>
      <c r="H271" s="41" t="str">
        <f t="shared" si="37"/>
        <v/>
      </c>
    </row>
    <row r="272" spans="1:8" s="42" customFormat="1" x14ac:dyDescent="0.2">
      <c r="A272" s="38"/>
      <c r="B272" s="39" t="s">
        <v>257</v>
      </c>
      <c r="C272" s="40">
        <v>0</v>
      </c>
      <c r="D272" s="40">
        <v>0</v>
      </c>
      <c r="E272" s="41" t="str">
        <f t="shared" si="35"/>
        <v/>
      </c>
      <c r="F272" s="41" t="str">
        <f t="shared" si="36"/>
        <v/>
      </c>
      <c r="G272" s="41" t="str">
        <f t="shared" si="38"/>
        <v xml:space="preserve"> </v>
      </c>
      <c r="H272" s="41" t="str">
        <f t="shared" si="37"/>
        <v/>
      </c>
    </row>
    <row r="273" spans="1:8" s="42" customFormat="1" x14ac:dyDescent="0.2">
      <c r="A273" s="38"/>
      <c r="B273" s="39" t="s">
        <v>258</v>
      </c>
      <c r="C273" s="40">
        <v>0</v>
      </c>
      <c r="D273" s="40">
        <v>0</v>
      </c>
      <c r="E273" s="41" t="str">
        <f t="shared" si="35"/>
        <v/>
      </c>
      <c r="F273" s="41" t="str">
        <f t="shared" si="36"/>
        <v/>
      </c>
      <c r="G273" s="41" t="str">
        <f t="shared" si="38"/>
        <v xml:space="preserve"> </v>
      </c>
      <c r="H273" s="41" t="str">
        <f t="shared" si="37"/>
        <v/>
      </c>
    </row>
    <row r="274" spans="1:8" s="42" customFormat="1" x14ac:dyDescent="0.2">
      <c r="A274" s="38"/>
      <c r="B274" s="39" t="s">
        <v>259</v>
      </c>
      <c r="C274" s="40">
        <v>0</v>
      </c>
      <c r="D274" s="40">
        <v>0</v>
      </c>
      <c r="E274" s="41" t="str">
        <f t="shared" si="35"/>
        <v/>
      </c>
      <c r="F274" s="41" t="str">
        <f t="shared" si="36"/>
        <v/>
      </c>
      <c r="G274" s="41" t="str">
        <f t="shared" si="38"/>
        <v xml:space="preserve"> </v>
      </c>
      <c r="H274" s="41" t="str">
        <f t="shared" si="37"/>
        <v/>
      </c>
    </row>
    <row r="275" spans="1:8" s="42" customFormat="1" x14ac:dyDescent="0.2">
      <c r="A275" s="38"/>
      <c r="B275" s="39" t="s">
        <v>260</v>
      </c>
      <c r="C275" s="40">
        <v>1</v>
      </c>
      <c r="D275" s="40">
        <v>0</v>
      </c>
      <c r="E275" s="41">
        <f t="shared" si="35"/>
        <v>1.9120458891013384E-3</v>
      </c>
      <c r="F275" s="41" t="str">
        <f t="shared" si="36"/>
        <v/>
      </c>
      <c r="G275" s="41">
        <f t="shared" si="38"/>
        <v>-1</v>
      </c>
      <c r="H275" s="41">
        <f t="shared" si="37"/>
        <v>-1.9120458891013384E-3</v>
      </c>
    </row>
    <row r="276" spans="1:8" s="42" customFormat="1" ht="25.5" x14ac:dyDescent="0.2">
      <c r="A276" s="38"/>
      <c r="B276" s="39" t="s">
        <v>261</v>
      </c>
      <c r="C276" s="40">
        <v>13</v>
      </c>
      <c r="D276" s="40">
        <v>845</v>
      </c>
      <c r="E276" s="41">
        <f t="shared" si="35"/>
        <v>2.4856596558317401E-2</v>
      </c>
      <c r="F276" s="41">
        <f t="shared" si="36"/>
        <v>0.54062699936020475</v>
      </c>
      <c r="G276" s="41">
        <f t="shared" si="38"/>
        <v>64</v>
      </c>
      <c r="H276" s="41">
        <f t="shared" si="37"/>
        <v>1.5908221797323137</v>
      </c>
    </row>
    <row r="277" spans="1:8" s="42" customFormat="1" x14ac:dyDescent="0.2">
      <c r="A277" s="38"/>
      <c r="B277" s="39" t="s">
        <v>262</v>
      </c>
      <c r="C277" s="40">
        <v>2</v>
      </c>
      <c r="D277" s="40">
        <v>0</v>
      </c>
      <c r="E277" s="41">
        <f t="shared" si="35"/>
        <v>3.8240917782026767E-3</v>
      </c>
      <c r="F277" s="41" t="str">
        <f t="shared" si="36"/>
        <v/>
      </c>
      <c r="G277" s="41">
        <f t="shared" si="38"/>
        <v>-1</v>
      </c>
      <c r="H277" s="41">
        <f t="shared" si="37"/>
        <v>-3.8240917782026767E-3</v>
      </c>
    </row>
    <row r="278" spans="1:8" s="42" customFormat="1" x14ac:dyDescent="0.2">
      <c r="A278" s="38"/>
      <c r="B278" s="39" t="s">
        <v>263</v>
      </c>
      <c r="C278" s="40">
        <v>0</v>
      </c>
      <c r="D278" s="40">
        <v>0</v>
      </c>
      <c r="E278" s="41" t="str">
        <f t="shared" si="35"/>
        <v/>
      </c>
      <c r="F278" s="41" t="str">
        <f t="shared" si="36"/>
        <v/>
      </c>
      <c r="G278" s="41" t="str">
        <f t="shared" si="38"/>
        <v xml:space="preserve"> </v>
      </c>
      <c r="H278" s="41" t="str">
        <f t="shared" si="37"/>
        <v/>
      </c>
    </row>
    <row r="279" spans="1:8" s="42" customFormat="1" x14ac:dyDescent="0.2">
      <c r="A279" s="38"/>
      <c r="B279" s="39" t="s">
        <v>264</v>
      </c>
      <c r="C279" s="40">
        <v>0</v>
      </c>
      <c r="D279" s="40">
        <v>0</v>
      </c>
      <c r="E279" s="41" t="str">
        <f t="shared" si="35"/>
        <v/>
      </c>
      <c r="F279" s="41" t="str">
        <f t="shared" si="36"/>
        <v/>
      </c>
      <c r="G279" s="41" t="str">
        <f t="shared" si="38"/>
        <v xml:space="preserve"> </v>
      </c>
      <c r="H279" s="41" t="str">
        <f t="shared" si="37"/>
        <v/>
      </c>
    </row>
    <row r="280" spans="1:8" s="42" customFormat="1" ht="25.5" x14ac:dyDescent="0.2">
      <c r="A280" s="38"/>
      <c r="B280" s="39" t="s">
        <v>265</v>
      </c>
      <c r="C280" s="40">
        <v>0</v>
      </c>
      <c r="D280" s="40">
        <v>0</v>
      </c>
      <c r="E280" s="41" t="str">
        <f t="shared" si="35"/>
        <v/>
      </c>
      <c r="F280" s="41" t="str">
        <f t="shared" si="36"/>
        <v/>
      </c>
      <c r="G280" s="41" t="str">
        <f t="shared" si="38"/>
        <v xml:space="preserve"> </v>
      </c>
      <c r="H280" s="41" t="str">
        <f t="shared" si="37"/>
        <v/>
      </c>
    </row>
    <row r="281" spans="1:8" s="42" customFormat="1" x14ac:dyDescent="0.2">
      <c r="A281" s="38"/>
      <c r="B281" s="39" t="s">
        <v>266</v>
      </c>
      <c r="C281" s="40">
        <v>0</v>
      </c>
      <c r="D281" s="40">
        <v>1</v>
      </c>
      <c r="E281" s="41" t="str">
        <f t="shared" si="35"/>
        <v/>
      </c>
      <c r="F281" s="41">
        <f t="shared" si="36"/>
        <v>6.3979526551503517E-4</v>
      </c>
      <c r="G281" s="41">
        <f t="shared" si="38"/>
        <v>1</v>
      </c>
      <c r="H281" s="41" t="str">
        <f t="shared" si="37"/>
        <v/>
      </c>
    </row>
    <row r="282" spans="1:8" s="42" customFormat="1" x14ac:dyDescent="0.2">
      <c r="A282" s="38"/>
      <c r="B282" s="39" t="s">
        <v>267</v>
      </c>
      <c r="C282" s="40">
        <v>3</v>
      </c>
      <c r="D282" s="40">
        <v>1</v>
      </c>
      <c r="E282" s="41">
        <f t="shared" si="35"/>
        <v>5.7361376673040155E-3</v>
      </c>
      <c r="F282" s="41">
        <f t="shared" si="36"/>
        <v>6.3979526551503517E-4</v>
      </c>
      <c r="G282" s="41">
        <f t="shared" si="38"/>
        <v>-0.66666666666666663</v>
      </c>
      <c r="H282" s="41">
        <f t="shared" si="37"/>
        <v>-3.8240917782026767E-3</v>
      </c>
    </row>
    <row r="283" spans="1:8" s="42" customFormat="1" x14ac:dyDescent="0.2">
      <c r="A283" s="38"/>
      <c r="B283" s="39" t="s">
        <v>268</v>
      </c>
      <c r="C283" s="40">
        <v>2</v>
      </c>
      <c r="D283" s="40">
        <v>2</v>
      </c>
      <c r="E283" s="41">
        <f t="shared" si="35"/>
        <v>3.8240917782026767E-3</v>
      </c>
      <c r="F283" s="41">
        <f t="shared" si="36"/>
        <v>1.2795905310300703E-3</v>
      </c>
      <c r="G283" s="41">
        <f t="shared" si="38"/>
        <v>0</v>
      </c>
      <c r="H283" s="41">
        <f t="shared" si="37"/>
        <v>0</v>
      </c>
    </row>
    <row r="284" spans="1:8" s="42" customFormat="1" x14ac:dyDescent="0.2">
      <c r="A284" s="38"/>
      <c r="B284" s="39" t="s">
        <v>269</v>
      </c>
      <c r="C284" s="40">
        <v>0</v>
      </c>
      <c r="D284" s="40">
        <v>0</v>
      </c>
      <c r="E284" s="41" t="str">
        <f t="shared" si="35"/>
        <v/>
      </c>
      <c r="F284" s="41" t="str">
        <f t="shared" si="36"/>
        <v/>
      </c>
      <c r="G284" s="41" t="str">
        <f t="shared" si="38"/>
        <v xml:space="preserve"> </v>
      </c>
      <c r="H284" s="41" t="str">
        <f t="shared" si="37"/>
        <v/>
      </c>
    </row>
    <row r="285" spans="1:8" s="42" customFormat="1" x14ac:dyDescent="0.2">
      <c r="A285" s="38"/>
      <c r="B285" s="39" t="s">
        <v>270</v>
      </c>
      <c r="C285" s="40">
        <v>0</v>
      </c>
      <c r="D285" s="40">
        <v>0</v>
      </c>
      <c r="E285" s="41" t="str">
        <f t="shared" si="35"/>
        <v/>
      </c>
      <c r="F285" s="41" t="str">
        <f t="shared" si="36"/>
        <v/>
      </c>
      <c r="G285" s="41" t="str">
        <f t="shared" si="38"/>
        <v xml:space="preserve"> </v>
      </c>
      <c r="H285" s="41" t="str">
        <f t="shared" si="37"/>
        <v/>
      </c>
    </row>
    <row r="286" spans="1:8" s="42" customFormat="1" x14ac:dyDescent="0.2">
      <c r="A286" s="38"/>
      <c r="B286" s="39" t="s">
        <v>271</v>
      </c>
      <c r="C286" s="40">
        <v>0</v>
      </c>
      <c r="D286" s="40">
        <v>461</v>
      </c>
      <c r="E286" s="41" t="str">
        <f t="shared" si="35"/>
        <v/>
      </c>
      <c r="F286" s="41">
        <f t="shared" si="36"/>
        <v>0.29494561740243125</v>
      </c>
      <c r="G286" s="41">
        <f t="shared" si="38"/>
        <v>1</v>
      </c>
      <c r="H286" s="41" t="str">
        <f t="shared" si="37"/>
        <v/>
      </c>
    </row>
    <row r="287" spans="1:8" s="42" customFormat="1" x14ac:dyDescent="0.2">
      <c r="A287" s="38"/>
      <c r="B287" s="39" t="s">
        <v>272</v>
      </c>
      <c r="C287" s="40">
        <v>0</v>
      </c>
      <c r="D287" s="40">
        <v>0</v>
      </c>
      <c r="E287" s="41" t="str">
        <f t="shared" si="35"/>
        <v/>
      </c>
      <c r="F287" s="41" t="str">
        <f t="shared" si="36"/>
        <v/>
      </c>
      <c r="G287" s="41" t="str">
        <f t="shared" si="38"/>
        <v xml:space="preserve"> </v>
      </c>
      <c r="H287" s="41" t="str">
        <f t="shared" si="37"/>
        <v/>
      </c>
    </row>
    <row r="288" spans="1:8" s="42" customFormat="1" x14ac:dyDescent="0.2">
      <c r="A288" s="38"/>
      <c r="B288" s="39" t="s">
        <v>273</v>
      </c>
      <c r="C288" s="40">
        <v>34</v>
      </c>
      <c r="D288" s="40">
        <v>67</v>
      </c>
      <c r="E288" s="41">
        <f t="shared" si="35"/>
        <v>6.5009560229445512E-2</v>
      </c>
      <c r="F288" s="41">
        <f t="shared" si="36"/>
        <v>4.2866282789507361E-2</v>
      </c>
      <c r="G288" s="41">
        <f t="shared" si="38"/>
        <v>0.97058823529411764</v>
      </c>
      <c r="H288" s="41">
        <f t="shared" si="37"/>
        <v>6.3097514340344177E-2</v>
      </c>
    </row>
    <row r="289" spans="1:8" s="42" customFormat="1" x14ac:dyDescent="0.2">
      <c r="A289" s="38"/>
      <c r="B289" s="39" t="s">
        <v>274</v>
      </c>
      <c r="C289" s="40">
        <v>1</v>
      </c>
      <c r="D289" s="40">
        <v>0</v>
      </c>
      <c r="E289" s="41">
        <f t="shared" si="35"/>
        <v>1.9120458891013384E-3</v>
      </c>
      <c r="F289" s="41" t="str">
        <f t="shared" si="36"/>
        <v/>
      </c>
      <c r="G289" s="41">
        <f t="shared" si="38"/>
        <v>-1</v>
      </c>
      <c r="H289" s="41">
        <f t="shared" si="37"/>
        <v>-1.9120458891013384E-3</v>
      </c>
    </row>
    <row r="290" spans="1:8" s="42" customFormat="1" x14ac:dyDescent="0.2">
      <c r="A290" s="38"/>
      <c r="B290" s="39" t="s">
        <v>275</v>
      </c>
      <c r="C290" s="40">
        <v>0</v>
      </c>
      <c r="D290" s="40">
        <v>1</v>
      </c>
      <c r="E290" s="41" t="str">
        <f t="shared" si="35"/>
        <v/>
      </c>
      <c r="F290" s="41">
        <f t="shared" si="36"/>
        <v>6.3979526551503517E-4</v>
      </c>
      <c r="G290" s="41">
        <f t="shared" si="38"/>
        <v>1</v>
      </c>
      <c r="H290" s="41" t="str">
        <f t="shared" si="37"/>
        <v/>
      </c>
    </row>
    <row r="291" spans="1:8" s="42" customFormat="1" x14ac:dyDescent="0.2">
      <c r="A291" s="38"/>
      <c r="B291" s="39" t="s">
        <v>276</v>
      </c>
      <c r="C291" s="40">
        <v>0</v>
      </c>
      <c r="D291" s="40">
        <v>0</v>
      </c>
      <c r="E291" s="41" t="str">
        <f t="shared" si="35"/>
        <v/>
      </c>
      <c r="F291" s="41" t="str">
        <f t="shared" si="36"/>
        <v/>
      </c>
      <c r="G291" s="41" t="str">
        <f t="shared" si="38"/>
        <v xml:space="preserve"> </v>
      </c>
      <c r="H291" s="41" t="str">
        <f t="shared" si="37"/>
        <v/>
      </c>
    </row>
    <row r="292" spans="1:8" s="42" customFormat="1" x14ac:dyDescent="0.2">
      <c r="A292" s="38" t="s">
        <v>95</v>
      </c>
      <c r="B292" s="39" t="s">
        <v>277</v>
      </c>
      <c r="C292" s="40">
        <v>0</v>
      </c>
      <c r="D292" s="40">
        <v>0</v>
      </c>
      <c r="E292" s="41" t="str">
        <f t="shared" si="35"/>
        <v/>
      </c>
      <c r="F292" s="41" t="str">
        <f t="shared" si="36"/>
        <v/>
      </c>
      <c r="G292" s="41" t="str">
        <f t="shared" si="38"/>
        <v xml:space="preserve"> </v>
      </c>
      <c r="H292" s="41" t="str">
        <f t="shared" si="37"/>
        <v/>
      </c>
    </row>
    <row r="293" spans="1:8" s="42" customFormat="1" ht="25.5" x14ac:dyDescent="0.2">
      <c r="A293" s="38" t="s">
        <v>95</v>
      </c>
      <c r="B293" s="39" t="s">
        <v>278</v>
      </c>
      <c r="C293" s="40">
        <v>2</v>
      </c>
      <c r="D293" s="40">
        <v>1</v>
      </c>
      <c r="E293" s="41">
        <f t="shared" si="35"/>
        <v>3.8240917782026767E-3</v>
      </c>
      <c r="F293" s="41">
        <f t="shared" si="36"/>
        <v>6.3979526551503517E-4</v>
      </c>
      <c r="G293" s="41">
        <f t="shared" si="38"/>
        <v>-0.5</v>
      </c>
      <c r="H293" s="41">
        <f t="shared" si="37"/>
        <v>-1.9120458891013384E-3</v>
      </c>
    </row>
    <row r="294" spans="1:8" s="42" customFormat="1" x14ac:dyDescent="0.2">
      <c r="A294" s="38"/>
      <c r="B294" s="39" t="s">
        <v>279</v>
      </c>
      <c r="C294" s="40">
        <v>4</v>
      </c>
      <c r="D294" s="40">
        <v>0</v>
      </c>
      <c r="E294" s="41">
        <f t="shared" si="35"/>
        <v>7.6481835564053535E-3</v>
      </c>
      <c r="F294" s="41" t="str">
        <f t="shared" si="36"/>
        <v/>
      </c>
      <c r="G294" s="41">
        <f t="shared" si="38"/>
        <v>-1</v>
      </c>
      <c r="H294" s="41">
        <f t="shared" si="37"/>
        <v>-7.6481835564053535E-3</v>
      </c>
    </row>
    <row r="295" spans="1:8" s="42" customFormat="1" x14ac:dyDescent="0.2">
      <c r="A295" s="38"/>
      <c r="B295" s="39" t="s">
        <v>280</v>
      </c>
      <c r="C295" s="40">
        <v>0</v>
      </c>
      <c r="D295" s="40">
        <v>0</v>
      </c>
      <c r="E295" s="41" t="str">
        <f t="shared" si="35"/>
        <v/>
      </c>
      <c r="F295" s="41" t="str">
        <f t="shared" si="36"/>
        <v/>
      </c>
      <c r="G295" s="41" t="str">
        <f t="shared" si="38"/>
        <v xml:space="preserve"> </v>
      </c>
      <c r="H295" s="41" t="str">
        <f t="shared" si="37"/>
        <v/>
      </c>
    </row>
    <row r="296" spans="1:8" s="42" customFormat="1" x14ac:dyDescent="0.2">
      <c r="A296" s="38"/>
      <c r="B296" s="39" t="s">
        <v>281</v>
      </c>
      <c r="C296" s="40">
        <v>0</v>
      </c>
      <c r="D296" s="40">
        <v>0</v>
      </c>
      <c r="E296" s="41" t="str">
        <f t="shared" si="35"/>
        <v/>
      </c>
      <c r="F296" s="41" t="str">
        <f t="shared" si="36"/>
        <v/>
      </c>
      <c r="G296" s="41" t="str">
        <f t="shared" si="38"/>
        <v xml:space="preserve"> </v>
      </c>
      <c r="H296" s="41" t="str">
        <f t="shared" si="37"/>
        <v/>
      </c>
    </row>
    <row r="297" spans="1:8" s="42" customFormat="1" x14ac:dyDescent="0.2">
      <c r="A297" s="38"/>
      <c r="B297" s="39" t="s">
        <v>282</v>
      </c>
      <c r="C297" s="40">
        <v>0</v>
      </c>
      <c r="D297" s="40">
        <v>0</v>
      </c>
      <c r="E297" s="41" t="str">
        <f t="shared" si="35"/>
        <v/>
      </c>
      <c r="F297" s="41" t="str">
        <f t="shared" si="36"/>
        <v/>
      </c>
      <c r="G297" s="41" t="str">
        <f t="shared" si="38"/>
        <v xml:space="preserve"> </v>
      </c>
      <c r="H297" s="41" t="str">
        <f t="shared" si="37"/>
        <v/>
      </c>
    </row>
    <row r="298" spans="1:8" s="42" customFormat="1" ht="25.5" x14ac:dyDescent="0.2">
      <c r="A298" s="38"/>
      <c r="B298" s="39" t="s">
        <v>283</v>
      </c>
      <c r="C298" s="40">
        <v>1</v>
      </c>
      <c r="D298" s="40">
        <v>0</v>
      </c>
      <c r="E298" s="41">
        <f t="shared" si="35"/>
        <v>1.9120458891013384E-3</v>
      </c>
      <c r="F298" s="41" t="str">
        <f t="shared" si="36"/>
        <v/>
      </c>
      <c r="G298" s="41">
        <f t="shared" si="38"/>
        <v>-1</v>
      </c>
      <c r="H298" s="41">
        <f t="shared" si="37"/>
        <v>-1.9120458891013384E-3</v>
      </c>
    </row>
    <row r="299" spans="1:8" s="42" customFormat="1" x14ac:dyDescent="0.2">
      <c r="A299" s="38"/>
      <c r="B299" s="39" t="s">
        <v>284</v>
      </c>
      <c r="C299" s="40">
        <v>0</v>
      </c>
      <c r="D299" s="40">
        <v>0</v>
      </c>
      <c r="E299" s="41" t="str">
        <f t="shared" si="35"/>
        <v/>
      </c>
      <c r="F299" s="41" t="str">
        <f t="shared" si="36"/>
        <v/>
      </c>
      <c r="G299" s="41" t="str">
        <f t="shared" si="38"/>
        <v xml:space="preserve"> </v>
      </c>
      <c r="H299" s="41" t="str">
        <f t="shared" si="37"/>
        <v/>
      </c>
    </row>
    <row r="300" spans="1:8" s="42" customFormat="1" x14ac:dyDescent="0.2">
      <c r="A300" s="38"/>
      <c r="B300" s="39" t="s">
        <v>285</v>
      </c>
      <c r="C300" s="40">
        <v>0</v>
      </c>
      <c r="D300" s="40">
        <v>1</v>
      </c>
      <c r="E300" s="41" t="str">
        <f t="shared" si="35"/>
        <v/>
      </c>
      <c r="F300" s="41">
        <f t="shared" si="36"/>
        <v>6.3979526551503517E-4</v>
      </c>
      <c r="G300" s="41">
        <f t="shared" si="38"/>
        <v>1</v>
      </c>
      <c r="H300" s="41" t="str">
        <f t="shared" si="37"/>
        <v/>
      </c>
    </row>
    <row r="301" spans="1:8" s="42" customFormat="1" x14ac:dyDescent="0.2">
      <c r="A301" s="38"/>
      <c r="B301" s="39" t="s">
        <v>286</v>
      </c>
      <c r="C301" s="40">
        <v>0</v>
      </c>
      <c r="D301" s="40">
        <v>0</v>
      </c>
      <c r="E301" s="41" t="str">
        <f t="shared" ref="E301:E332" si="39">+IF(C301=0,"",C301/C$173)</f>
        <v/>
      </c>
      <c r="F301" s="41" t="str">
        <f t="shared" ref="F301:F332" si="40">+IF(D301=0,"",D301/D$173)</f>
        <v/>
      </c>
      <c r="G301" s="41" t="str">
        <f t="shared" si="38"/>
        <v xml:space="preserve"> </v>
      </c>
      <c r="H301" s="41" t="str">
        <f t="shared" ref="H301:H332" si="41">+IF(OR(AND(E301=""),(G301="")),"",E301*G301)</f>
        <v/>
      </c>
    </row>
    <row r="302" spans="1:8" s="42" customFormat="1" ht="25.5" x14ac:dyDescent="0.2">
      <c r="A302" s="38"/>
      <c r="B302" s="39" t="s">
        <v>287</v>
      </c>
      <c r="C302" s="40">
        <v>1</v>
      </c>
      <c r="D302" s="40">
        <v>1</v>
      </c>
      <c r="E302" s="41">
        <f t="shared" si="39"/>
        <v>1.9120458891013384E-3</v>
      </c>
      <c r="F302" s="41">
        <f t="shared" si="40"/>
        <v>6.3979526551503517E-4</v>
      </c>
      <c r="G302" s="41">
        <f t="shared" ref="G302:G333" si="42">+IF(AND(C302=0,D302=0)," ",IF(C302=0,1,IF(D302=0,-1,(D302-C302)/C302)))</f>
        <v>0</v>
      </c>
      <c r="H302" s="41">
        <f t="shared" si="41"/>
        <v>0</v>
      </c>
    </row>
    <row r="303" spans="1:8" s="42" customFormat="1" x14ac:dyDescent="0.2">
      <c r="A303" s="38"/>
      <c r="B303" s="39" t="s">
        <v>288</v>
      </c>
      <c r="C303" s="40">
        <v>0</v>
      </c>
      <c r="D303" s="40">
        <v>0</v>
      </c>
      <c r="E303" s="41" t="str">
        <f t="shared" si="39"/>
        <v/>
      </c>
      <c r="F303" s="41" t="str">
        <f t="shared" si="40"/>
        <v/>
      </c>
      <c r="G303" s="41" t="str">
        <f t="shared" si="42"/>
        <v xml:space="preserve"> </v>
      </c>
      <c r="H303" s="41" t="str">
        <f t="shared" si="41"/>
        <v/>
      </c>
    </row>
    <row r="304" spans="1:8" s="42" customFormat="1" ht="25.5" x14ac:dyDescent="0.2">
      <c r="A304" s="38" t="s">
        <v>95</v>
      </c>
      <c r="B304" s="39" t="s">
        <v>289</v>
      </c>
      <c r="C304" s="40">
        <v>0</v>
      </c>
      <c r="D304" s="40">
        <v>0</v>
      </c>
      <c r="E304" s="41" t="str">
        <f t="shared" si="39"/>
        <v/>
      </c>
      <c r="F304" s="41" t="str">
        <f t="shared" si="40"/>
        <v/>
      </c>
      <c r="G304" s="41" t="str">
        <f t="shared" si="42"/>
        <v xml:space="preserve"> </v>
      </c>
      <c r="H304" s="41" t="str">
        <f t="shared" si="41"/>
        <v/>
      </c>
    </row>
    <row r="305" spans="1:8" s="42" customFormat="1" x14ac:dyDescent="0.2">
      <c r="A305" s="38"/>
      <c r="B305" s="39" t="s">
        <v>290</v>
      </c>
      <c r="C305" s="40">
        <v>0</v>
      </c>
      <c r="D305" s="40">
        <v>0</v>
      </c>
      <c r="E305" s="41" t="str">
        <f t="shared" si="39"/>
        <v/>
      </c>
      <c r="F305" s="41" t="str">
        <f t="shared" si="40"/>
        <v/>
      </c>
      <c r="G305" s="41" t="str">
        <f t="shared" si="42"/>
        <v xml:space="preserve"> </v>
      </c>
      <c r="H305" s="41" t="str">
        <f t="shared" si="41"/>
        <v/>
      </c>
    </row>
    <row r="306" spans="1:8" s="42" customFormat="1" x14ac:dyDescent="0.2">
      <c r="A306" s="38"/>
      <c r="B306" s="39" t="s">
        <v>291</v>
      </c>
      <c r="C306" s="40">
        <v>1</v>
      </c>
      <c r="D306" s="40">
        <v>0</v>
      </c>
      <c r="E306" s="41">
        <f t="shared" si="39"/>
        <v>1.9120458891013384E-3</v>
      </c>
      <c r="F306" s="41" t="str">
        <f t="shared" si="40"/>
        <v/>
      </c>
      <c r="G306" s="41">
        <f t="shared" si="42"/>
        <v>-1</v>
      </c>
      <c r="H306" s="41">
        <f t="shared" si="41"/>
        <v>-1.9120458891013384E-3</v>
      </c>
    </row>
    <row r="307" spans="1:8" s="42" customFormat="1" x14ac:dyDescent="0.2">
      <c r="A307" s="38"/>
      <c r="B307" s="39" t="s">
        <v>292</v>
      </c>
      <c r="C307" s="40">
        <v>0</v>
      </c>
      <c r="D307" s="40">
        <v>0</v>
      </c>
      <c r="E307" s="41" t="str">
        <f t="shared" si="39"/>
        <v/>
      </c>
      <c r="F307" s="41" t="str">
        <f t="shared" si="40"/>
        <v/>
      </c>
      <c r="G307" s="41" t="str">
        <f t="shared" si="42"/>
        <v xml:space="preserve"> </v>
      </c>
      <c r="H307" s="41" t="str">
        <f t="shared" si="41"/>
        <v/>
      </c>
    </row>
    <row r="308" spans="1:8" s="42" customFormat="1" x14ac:dyDescent="0.2">
      <c r="A308" s="38"/>
      <c r="B308" s="39" t="s">
        <v>293</v>
      </c>
      <c r="C308" s="40">
        <v>9</v>
      </c>
      <c r="D308" s="40">
        <v>4</v>
      </c>
      <c r="E308" s="41">
        <f t="shared" si="39"/>
        <v>1.7208413001912046E-2</v>
      </c>
      <c r="F308" s="41">
        <f t="shared" si="40"/>
        <v>2.5591810620601407E-3</v>
      </c>
      <c r="G308" s="41">
        <f t="shared" si="42"/>
        <v>-0.55555555555555558</v>
      </c>
      <c r="H308" s="41">
        <f t="shared" si="41"/>
        <v>-9.5602294455066923E-3</v>
      </c>
    </row>
    <row r="309" spans="1:8" s="42" customFormat="1" x14ac:dyDescent="0.2">
      <c r="A309" s="38"/>
      <c r="B309" s="39" t="s">
        <v>294</v>
      </c>
      <c r="C309" s="40">
        <v>1</v>
      </c>
      <c r="D309" s="40">
        <v>0</v>
      </c>
      <c r="E309" s="41">
        <f t="shared" si="39"/>
        <v>1.9120458891013384E-3</v>
      </c>
      <c r="F309" s="41" t="str">
        <f t="shared" si="40"/>
        <v/>
      </c>
      <c r="G309" s="41">
        <f t="shared" si="42"/>
        <v>-1</v>
      </c>
      <c r="H309" s="41">
        <f t="shared" si="41"/>
        <v>-1.9120458891013384E-3</v>
      </c>
    </row>
    <row r="310" spans="1:8" s="42" customFormat="1" ht="25.5" x14ac:dyDescent="0.2">
      <c r="A310" s="38"/>
      <c r="B310" s="39" t="s">
        <v>295</v>
      </c>
      <c r="C310" s="40">
        <v>2</v>
      </c>
      <c r="D310" s="40">
        <v>0</v>
      </c>
      <c r="E310" s="41">
        <f t="shared" si="39"/>
        <v>3.8240917782026767E-3</v>
      </c>
      <c r="F310" s="41" t="str">
        <f t="shared" si="40"/>
        <v/>
      </c>
      <c r="G310" s="41">
        <f t="shared" si="42"/>
        <v>-1</v>
      </c>
      <c r="H310" s="41">
        <f t="shared" si="41"/>
        <v>-3.8240917782026767E-3</v>
      </c>
    </row>
    <row r="311" spans="1:8" s="42" customFormat="1" x14ac:dyDescent="0.2">
      <c r="A311" s="38"/>
      <c r="B311" s="39" t="s">
        <v>296</v>
      </c>
      <c r="C311" s="40">
        <v>0</v>
      </c>
      <c r="D311" s="40">
        <v>0</v>
      </c>
      <c r="E311" s="41" t="str">
        <f t="shared" si="39"/>
        <v/>
      </c>
      <c r="F311" s="41" t="str">
        <f t="shared" si="40"/>
        <v/>
      </c>
      <c r="G311" s="41" t="str">
        <f t="shared" si="42"/>
        <v xml:space="preserve"> </v>
      </c>
      <c r="H311" s="41" t="str">
        <f t="shared" si="41"/>
        <v/>
      </c>
    </row>
    <row r="312" spans="1:8" s="42" customFormat="1" ht="38.25" x14ac:dyDescent="0.2">
      <c r="A312" s="38"/>
      <c r="B312" s="39" t="s">
        <v>297</v>
      </c>
      <c r="C312" s="40">
        <v>0</v>
      </c>
      <c r="D312" s="40">
        <v>0</v>
      </c>
      <c r="E312" s="41" t="str">
        <f t="shared" si="39"/>
        <v/>
      </c>
      <c r="F312" s="41" t="str">
        <f t="shared" si="40"/>
        <v/>
      </c>
      <c r="G312" s="41" t="str">
        <f t="shared" si="42"/>
        <v xml:space="preserve"> </v>
      </c>
      <c r="H312" s="41" t="str">
        <f t="shared" si="41"/>
        <v/>
      </c>
    </row>
    <row r="313" spans="1:8" s="42" customFormat="1" ht="25.5" x14ac:dyDescent="0.2">
      <c r="A313" s="38"/>
      <c r="B313" s="39" t="s">
        <v>298</v>
      </c>
      <c r="C313" s="40">
        <v>1</v>
      </c>
      <c r="D313" s="40">
        <v>1</v>
      </c>
      <c r="E313" s="41">
        <f t="shared" si="39"/>
        <v>1.9120458891013384E-3</v>
      </c>
      <c r="F313" s="41">
        <f t="shared" si="40"/>
        <v>6.3979526551503517E-4</v>
      </c>
      <c r="G313" s="41">
        <f t="shared" si="42"/>
        <v>0</v>
      </c>
      <c r="H313" s="41">
        <f t="shared" si="41"/>
        <v>0</v>
      </c>
    </row>
    <row r="314" spans="1:8" s="42" customFormat="1" ht="25.5" x14ac:dyDescent="0.2">
      <c r="A314" s="38"/>
      <c r="B314" s="39" t="s">
        <v>299</v>
      </c>
      <c r="C314" s="40">
        <v>0</v>
      </c>
      <c r="D314" s="40">
        <v>0</v>
      </c>
      <c r="E314" s="41" t="str">
        <f t="shared" si="39"/>
        <v/>
      </c>
      <c r="F314" s="41" t="str">
        <f t="shared" si="40"/>
        <v/>
      </c>
      <c r="G314" s="41" t="str">
        <f t="shared" si="42"/>
        <v xml:space="preserve"> </v>
      </c>
      <c r="H314" s="41" t="str">
        <f t="shared" si="41"/>
        <v/>
      </c>
    </row>
    <row r="315" spans="1:8" s="42" customFormat="1" ht="25.5" x14ac:dyDescent="0.2">
      <c r="A315" s="38"/>
      <c r="B315" s="39" t="s">
        <v>300</v>
      </c>
      <c r="C315" s="40">
        <v>0</v>
      </c>
      <c r="D315" s="40">
        <v>0</v>
      </c>
      <c r="E315" s="41" t="str">
        <f t="shared" si="39"/>
        <v/>
      </c>
      <c r="F315" s="41" t="str">
        <f t="shared" si="40"/>
        <v/>
      </c>
      <c r="G315" s="41" t="str">
        <f t="shared" si="42"/>
        <v xml:space="preserve"> </v>
      </c>
      <c r="H315" s="41" t="str">
        <f t="shared" si="41"/>
        <v/>
      </c>
    </row>
    <row r="316" spans="1:8" s="42" customFormat="1" x14ac:dyDescent="0.2">
      <c r="A316" s="38"/>
      <c r="B316" s="39" t="s">
        <v>301</v>
      </c>
      <c r="C316" s="40">
        <v>0</v>
      </c>
      <c r="D316" s="40">
        <v>0</v>
      </c>
      <c r="E316" s="41" t="str">
        <f t="shared" si="39"/>
        <v/>
      </c>
      <c r="F316" s="41" t="str">
        <f t="shared" si="40"/>
        <v/>
      </c>
      <c r="G316" s="41" t="str">
        <f t="shared" si="42"/>
        <v xml:space="preserve"> </v>
      </c>
      <c r="H316" s="41" t="str">
        <f t="shared" si="41"/>
        <v/>
      </c>
    </row>
    <row r="317" spans="1:8" s="42" customFormat="1" x14ac:dyDescent="0.2">
      <c r="A317" s="38"/>
      <c r="B317" s="39" t="s">
        <v>302</v>
      </c>
      <c r="C317" s="40">
        <v>0</v>
      </c>
      <c r="D317" s="40">
        <v>2</v>
      </c>
      <c r="E317" s="41" t="str">
        <f t="shared" si="39"/>
        <v/>
      </c>
      <c r="F317" s="41">
        <f t="shared" si="40"/>
        <v>1.2795905310300703E-3</v>
      </c>
      <c r="G317" s="41">
        <f t="shared" si="42"/>
        <v>1</v>
      </c>
      <c r="H317" s="41" t="str">
        <f t="shared" si="41"/>
        <v/>
      </c>
    </row>
    <row r="318" spans="1:8" s="42" customFormat="1" ht="25.5" x14ac:dyDescent="0.2">
      <c r="A318" s="38"/>
      <c r="B318" s="39" t="s">
        <v>303</v>
      </c>
      <c r="C318" s="40">
        <v>0</v>
      </c>
      <c r="D318" s="40">
        <v>0</v>
      </c>
      <c r="E318" s="41" t="str">
        <f t="shared" si="39"/>
        <v/>
      </c>
      <c r="F318" s="41" t="str">
        <f t="shared" si="40"/>
        <v/>
      </c>
      <c r="G318" s="41" t="str">
        <f t="shared" si="42"/>
        <v xml:space="preserve"> </v>
      </c>
      <c r="H318" s="41" t="str">
        <f t="shared" si="41"/>
        <v/>
      </c>
    </row>
    <row r="319" spans="1:8" s="42" customFormat="1" ht="25.5" x14ac:dyDescent="0.2">
      <c r="A319" s="38"/>
      <c r="B319" s="39" t="s">
        <v>304</v>
      </c>
      <c r="C319" s="40">
        <v>0</v>
      </c>
      <c r="D319" s="40">
        <v>2</v>
      </c>
      <c r="E319" s="41" t="str">
        <f t="shared" si="39"/>
        <v/>
      </c>
      <c r="F319" s="41">
        <f t="shared" si="40"/>
        <v>1.2795905310300703E-3</v>
      </c>
      <c r="G319" s="41">
        <f t="shared" si="42"/>
        <v>1</v>
      </c>
      <c r="H319" s="41" t="str">
        <f t="shared" si="41"/>
        <v/>
      </c>
    </row>
    <row r="320" spans="1:8" s="42" customFormat="1" x14ac:dyDescent="0.2">
      <c r="A320" s="38"/>
      <c r="B320" s="39" t="s">
        <v>305</v>
      </c>
      <c r="C320" s="40">
        <v>0</v>
      </c>
      <c r="D320" s="40">
        <v>0</v>
      </c>
      <c r="E320" s="41" t="str">
        <f t="shared" si="39"/>
        <v/>
      </c>
      <c r="F320" s="41" t="str">
        <f t="shared" si="40"/>
        <v/>
      </c>
      <c r="G320" s="41" t="str">
        <f t="shared" si="42"/>
        <v xml:space="preserve"> </v>
      </c>
      <c r="H320" s="41" t="str">
        <f t="shared" si="41"/>
        <v/>
      </c>
    </row>
    <row r="321" spans="1:8" s="42" customFormat="1" ht="25.5" x14ac:dyDescent="0.2">
      <c r="A321" s="38"/>
      <c r="B321" s="39" t="s">
        <v>306</v>
      </c>
      <c r="C321" s="40">
        <v>0</v>
      </c>
      <c r="D321" s="40">
        <v>1</v>
      </c>
      <c r="E321" s="41" t="str">
        <f t="shared" si="39"/>
        <v/>
      </c>
      <c r="F321" s="41">
        <f t="shared" si="40"/>
        <v>6.3979526551503517E-4</v>
      </c>
      <c r="G321" s="41">
        <f t="shared" si="42"/>
        <v>1</v>
      </c>
      <c r="H321" s="41" t="str">
        <f t="shared" si="41"/>
        <v/>
      </c>
    </row>
    <row r="322" spans="1:8" s="42" customFormat="1" x14ac:dyDescent="0.2">
      <c r="A322" s="38"/>
      <c r="B322" s="39" t="s">
        <v>307</v>
      </c>
      <c r="C322" s="40">
        <v>0</v>
      </c>
      <c r="D322" s="40">
        <v>0</v>
      </c>
      <c r="E322" s="41" t="str">
        <f t="shared" si="39"/>
        <v/>
      </c>
      <c r="F322" s="41" t="str">
        <f t="shared" si="40"/>
        <v/>
      </c>
      <c r="G322" s="41" t="str">
        <f t="shared" si="42"/>
        <v xml:space="preserve"> </v>
      </c>
      <c r="H322" s="41" t="str">
        <f t="shared" si="41"/>
        <v/>
      </c>
    </row>
    <row r="323" spans="1:8" s="42" customFormat="1" ht="38.25" x14ac:dyDescent="0.2">
      <c r="A323" s="38"/>
      <c r="B323" s="39" t="s">
        <v>308</v>
      </c>
      <c r="C323" s="40">
        <v>0</v>
      </c>
      <c r="D323" s="40">
        <v>0</v>
      </c>
      <c r="E323" s="41" t="str">
        <f t="shared" si="39"/>
        <v/>
      </c>
      <c r="F323" s="41" t="str">
        <f t="shared" si="40"/>
        <v/>
      </c>
      <c r="G323" s="41" t="str">
        <f t="shared" si="42"/>
        <v xml:space="preserve"> </v>
      </c>
      <c r="H323" s="41" t="str">
        <f t="shared" si="41"/>
        <v/>
      </c>
    </row>
    <row r="324" spans="1:8" s="42" customFormat="1" ht="25.5" x14ac:dyDescent="0.2">
      <c r="A324" s="38"/>
      <c r="B324" s="39" t="s">
        <v>309</v>
      </c>
      <c r="C324" s="40">
        <v>0</v>
      </c>
      <c r="D324" s="40">
        <v>0</v>
      </c>
      <c r="E324" s="41" t="str">
        <f t="shared" si="39"/>
        <v/>
      </c>
      <c r="F324" s="41" t="str">
        <f t="shared" si="40"/>
        <v/>
      </c>
      <c r="G324" s="41" t="str">
        <f t="shared" si="42"/>
        <v xml:space="preserve"> </v>
      </c>
      <c r="H324" s="41" t="str">
        <f t="shared" si="41"/>
        <v/>
      </c>
    </row>
    <row r="325" spans="1:8" s="42" customFormat="1" ht="25.5" x14ac:dyDescent="0.2">
      <c r="A325" s="38"/>
      <c r="B325" s="39" t="s">
        <v>310</v>
      </c>
      <c r="C325" s="40">
        <v>0</v>
      </c>
      <c r="D325" s="40">
        <v>0</v>
      </c>
      <c r="E325" s="41" t="str">
        <f t="shared" si="39"/>
        <v/>
      </c>
      <c r="F325" s="41" t="str">
        <f t="shared" si="40"/>
        <v/>
      </c>
      <c r="G325" s="41" t="str">
        <f t="shared" si="42"/>
        <v xml:space="preserve"> </v>
      </c>
      <c r="H325" s="41" t="str">
        <f t="shared" si="41"/>
        <v/>
      </c>
    </row>
    <row r="326" spans="1:8" s="42" customFormat="1" ht="25.5" x14ac:dyDescent="0.2">
      <c r="A326" s="38"/>
      <c r="B326" s="39" t="s">
        <v>311</v>
      </c>
      <c r="C326" s="40">
        <v>0</v>
      </c>
      <c r="D326" s="40">
        <v>0</v>
      </c>
      <c r="E326" s="41" t="str">
        <f t="shared" si="39"/>
        <v/>
      </c>
      <c r="F326" s="41" t="str">
        <f t="shared" si="40"/>
        <v/>
      </c>
      <c r="G326" s="41" t="str">
        <f t="shared" si="42"/>
        <v xml:space="preserve"> </v>
      </c>
      <c r="H326" s="41" t="str">
        <f t="shared" si="41"/>
        <v/>
      </c>
    </row>
    <row r="327" spans="1:8" s="42" customFormat="1" x14ac:dyDescent="0.2">
      <c r="A327" s="38"/>
      <c r="B327" s="39" t="s">
        <v>312</v>
      </c>
      <c r="C327" s="40">
        <v>0</v>
      </c>
      <c r="D327" s="40">
        <v>0</v>
      </c>
      <c r="E327" s="41" t="str">
        <f t="shared" si="39"/>
        <v/>
      </c>
      <c r="F327" s="41" t="str">
        <f t="shared" si="40"/>
        <v/>
      </c>
      <c r="G327" s="41" t="str">
        <f t="shared" si="42"/>
        <v xml:space="preserve"> </v>
      </c>
      <c r="H327" s="41" t="str">
        <f t="shared" si="41"/>
        <v/>
      </c>
    </row>
    <row r="328" spans="1:8" s="42" customFormat="1" ht="25.5" x14ac:dyDescent="0.2">
      <c r="A328" s="38"/>
      <c r="B328" s="39" t="s">
        <v>313</v>
      </c>
      <c r="C328" s="40">
        <v>1</v>
      </c>
      <c r="D328" s="40">
        <v>0</v>
      </c>
      <c r="E328" s="41">
        <f t="shared" si="39"/>
        <v>1.9120458891013384E-3</v>
      </c>
      <c r="F328" s="41" t="str">
        <f t="shared" si="40"/>
        <v/>
      </c>
      <c r="G328" s="41">
        <f t="shared" si="42"/>
        <v>-1</v>
      </c>
      <c r="H328" s="41">
        <f t="shared" si="41"/>
        <v>-1.9120458891013384E-3</v>
      </c>
    </row>
    <row r="329" spans="1:8" s="42" customFormat="1" x14ac:dyDescent="0.2">
      <c r="A329" s="38"/>
      <c r="B329" s="39" t="s">
        <v>314</v>
      </c>
      <c r="C329" s="40">
        <v>0</v>
      </c>
      <c r="D329" s="40">
        <v>0</v>
      </c>
      <c r="E329" s="41" t="str">
        <f t="shared" si="39"/>
        <v/>
      </c>
      <c r="F329" s="41" t="str">
        <f t="shared" si="40"/>
        <v/>
      </c>
      <c r="G329" s="41" t="str">
        <f t="shared" si="42"/>
        <v xml:space="preserve"> </v>
      </c>
      <c r="H329" s="41" t="str">
        <f t="shared" si="41"/>
        <v/>
      </c>
    </row>
    <row r="330" spans="1:8" s="42" customFormat="1" ht="25.5" x14ac:dyDescent="0.2">
      <c r="A330" s="38"/>
      <c r="B330" s="39" t="s">
        <v>315</v>
      </c>
      <c r="C330" s="40">
        <v>0</v>
      </c>
      <c r="D330" s="40">
        <v>0</v>
      </c>
      <c r="E330" s="41" t="str">
        <f t="shared" si="39"/>
        <v/>
      </c>
      <c r="F330" s="41" t="str">
        <f t="shared" si="40"/>
        <v/>
      </c>
      <c r="G330" s="41" t="str">
        <f t="shared" si="42"/>
        <v xml:space="preserve"> </v>
      </c>
      <c r="H330" s="41" t="str">
        <f t="shared" si="41"/>
        <v/>
      </c>
    </row>
    <row r="331" spans="1:8" s="42" customFormat="1" x14ac:dyDescent="0.2">
      <c r="A331" s="38"/>
      <c r="B331" s="39" t="s">
        <v>316</v>
      </c>
      <c r="C331" s="40">
        <v>0</v>
      </c>
      <c r="D331" s="40">
        <v>0</v>
      </c>
      <c r="E331" s="41" t="str">
        <f t="shared" si="39"/>
        <v/>
      </c>
      <c r="F331" s="41" t="str">
        <f t="shared" si="40"/>
        <v/>
      </c>
      <c r="G331" s="41" t="str">
        <f t="shared" si="42"/>
        <v xml:space="preserve"> </v>
      </c>
      <c r="H331" s="41" t="str">
        <f t="shared" si="41"/>
        <v/>
      </c>
    </row>
    <row r="332" spans="1:8" s="42" customFormat="1" ht="25.5" x14ac:dyDescent="0.2">
      <c r="A332" s="38"/>
      <c r="B332" s="39" t="s">
        <v>317</v>
      </c>
      <c r="C332" s="40">
        <v>0</v>
      </c>
      <c r="D332" s="40">
        <v>0</v>
      </c>
      <c r="E332" s="41" t="str">
        <f t="shared" si="39"/>
        <v/>
      </c>
      <c r="F332" s="41" t="str">
        <f t="shared" si="40"/>
        <v/>
      </c>
      <c r="G332" s="41" t="str">
        <f t="shared" si="42"/>
        <v xml:space="preserve"> </v>
      </c>
      <c r="H332" s="41" t="str">
        <f t="shared" si="41"/>
        <v/>
      </c>
    </row>
    <row r="333" spans="1:8" s="42" customFormat="1" ht="25.5" x14ac:dyDescent="0.2">
      <c r="A333" s="38"/>
      <c r="B333" s="39" t="s">
        <v>318</v>
      </c>
      <c r="C333" s="40">
        <v>0</v>
      </c>
      <c r="D333" s="40">
        <v>0</v>
      </c>
      <c r="E333" s="41" t="str">
        <f t="shared" ref="E333:E343" si="43">+IF(C333=0,"",C333/C$173)</f>
        <v/>
      </c>
      <c r="F333" s="41" t="str">
        <f t="shared" ref="F333:F343" si="44">+IF(D333=0,"",D333/D$173)</f>
        <v/>
      </c>
      <c r="G333" s="41" t="str">
        <f t="shared" si="42"/>
        <v xml:space="preserve"> </v>
      </c>
      <c r="H333" s="41" t="str">
        <f t="shared" ref="H333:H343" si="45">+IF(OR(AND(E333=""),(G333="")),"",E333*G333)</f>
        <v/>
      </c>
    </row>
    <row r="334" spans="1:8" s="42" customFormat="1" ht="25.5" x14ac:dyDescent="0.2">
      <c r="A334" s="38"/>
      <c r="B334" s="39" t="s">
        <v>319</v>
      </c>
      <c r="C334" s="40">
        <v>0</v>
      </c>
      <c r="D334" s="40">
        <v>0</v>
      </c>
      <c r="E334" s="41" t="str">
        <f t="shared" si="43"/>
        <v/>
      </c>
      <c r="F334" s="41" t="str">
        <f t="shared" si="44"/>
        <v/>
      </c>
      <c r="G334" s="41" t="str">
        <f t="shared" ref="G334:G343" si="46">+IF(AND(C334=0,D334=0)," ",IF(C334=0,1,IF(D334=0,-1,(D334-C334)/C334)))</f>
        <v xml:space="preserve"> </v>
      </c>
      <c r="H334" s="41" t="str">
        <f t="shared" si="45"/>
        <v/>
      </c>
    </row>
    <row r="335" spans="1:8" s="42" customFormat="1" ht="25.5" x14ac:dyDescent="0.2">
      <c r="A335" s="38"/>
      <c r="B335" s="39" t="s">
        <v>320</v>
      </c>
      <c r="C335" s="40">
        <v>0</v>
      </c>
      <c r="D335" s="40">
        <v>1</v>
      </c>
      <c r="E335" s="41" t="str">
        <f t="shared" si="43"/>
        <v/>
      </c>
      <c r="F335" s="41">
        <f t="shared" si="44"/>
        <v>6.3979526551503517E-4</v>
      </c>
      <c r="G335" s="41">
        <f t="shared" si="46"/>
        <v>1</v>
      </c>
      <c r="H335" s="41" t="str">
        <f t="shared" si="45"/>
        <v/>
      </c>
    </row>
    <row r="336" spans="1:8" s="42" customFormat="1" ht="25.5" x14ac:dyDescent="0.2">
      <c r="A336" s="38"/>
      <c r="B336" s="39" t="s">
        <v>321</v>
      </c>
      <c r="C336" s="40">
        <v>0</v>
      </c>
      <c r="D336" s="40">
        <v>0</v>
      </c>
      <c r="E336" s="41" t="str">
        <f t="shared" si="43"/>
        <v/>
      </c>
      <c r="F336" s="41" t="str">
        <f t="shared" si="44"/>
        <v/>
      </c>
      <c r="G336" s="41" t="str">
        <f t="shared" si="46"/>
        <v xml:space="preserve"> </v>
      </c>
      <c r="H336" s="41" t="str">
        <f t="shared" si="45"/>
        <v/>
      </c>
    </row>
    <row r="337" spans="1:8" s="42" customFormat="1" ht="25.5" x14ac:dyDescent="0.2">
      <c r="A337" s="38"/>
      <c r="B337" s="39" t="s">
        <v>322</v>
      </c>
      <c r="C337" s="40">
        <v>0</v>
      </c>
      <c r="D337" s="40">
        <v>0</v>
      </c>
      <c r="E337" s="41" t="str">
        <f t="shared" si="43"/>
        <v/>
      </c>
      <c r="F337" s="41" t="str">
        <f t="shared" si="44"/>
        <v/>
      </c>
      <c r="G337" s="41" t="str">
        <f t="shared" si="46"/>
        <v xml:space="preserve"> </v>
      </c>
      <c r="H337" s="41" t="str">
        <f t="shared" si="45"/>
        <v/>
      </c>
    </row>
    <row r="338" spans="1:8" s="42" customFormat="1" x14ac:dyDescent="0.2">
      <c r="A338" s="38"/>
      <c r="B338" s="39" t="s">
        <v>323</v>
      </c>
      <c r="C338" s="40">
        <v>2</v>
      </c>
      <c r="D338" s="40">
        <v>0</v>
      </c>
      <c r="E338" s="41">
        <f t="shared" si="43"/>
        <v>3.8240917782026767E-3</v>
      </c>
      <c r="F338" s="41" t="str">
        <f t="shared" si="44"/>
        <v/>
      </c>
      <c r="G338" s="41">
        <f t="shared" si="46"/>
        <v>-1</v>
      </c>
      <c r="H338" s="41">
        <f t="shared" si="45"/>
        <v>-3.8240917782026767E-3</v>
      </c>
    </row>
    <row r="339" spans="1:8" s="42" customFormat="1" ht="25.5" x14ac:dyDescent="0.2">
      <c r="A339" s="38"/>
      <c r="B339" s="39" t="s">
        <v>324</v>
      </c>
      <c r="C339" s="40">
        <v>0</v>
      </c>
      <c r="D339" s="40">
        <v>0</v>
      </c>
      <c r="E339" s="41" t="str">
        <f t="shared" si="43"/>
        <v/>
      </c>
      <c r="F339" s="41" t="str">
        <f t="shared" si="44"/>
        <v/>
      </c>
      <c r="G339" s="41" t="str">
        <f t="shared" si="46"/>
        <v xml:space="preserve"> </v>
      </c>
      <c r="H339" s="41" t="str">
        <f t="shared" si="45"/>
        <v/>
      </c>
    </row>
    <row r="340" spans="1:8" s="42" customFormat="1" ht="25.5" x14ac:dyDescent="0.2">
      <c r="A340" s="38"/>
      <c r="B340" s="39" t="s">
        <v>325</v>
      </c>
      <c r="C340" s="40">
        <v>0</v>
      </c>
      <c r="D340" s="40">
        <v>0</v>
      </c>
      <c r="E340" s="41" t="str">
        <f t="shared" si="43"/>
        <v/>
      </c>
      <c r="F340" s="41" t="str">
        <f t="shared" si="44"/>
        <v/>
      </c>
      <c r="G340" s="41" t="str">
        <f t="shared" si="46"/>
        <v xml:space="preserve"> </v>
      </c>
      <c r="H340" s="41" t="str">
        <f t="shared" si="45"/>
        <v/>
      </c>
    </row>
    <row r="341" spans="1:8" s="42" customFormat="1" x14ac:dyDescent="0.2">
      <c r="A341" s="38"/>
      <c r="B341" s="39" t="s">
        <v>326</v>
      </c>
      <c r="C341" s="40">
        <v>1</v>
      </c>
      <c r="D341" s="40">
        <v>0</v>
      </c>
      <c r="E341" s="41">
        <f t="shared" si="43"/>
        <v>1.9120458891013384E-3</v>
      </c>
      <c r="F341" s="41" t="str">
        <f t="shared" si="44"/>
        <v/>
      </c>
      <c r="G341" s="41">
        <f t="shared" si="46"/>
        <v>-1</v>
      </c>
      <c r="H341" s="41">
        <f t="shared" si="45"/>
        <v>-1.9120458891013384E-3</v>
      </c>
    </row>
    <row r="342" spans="1:8" s="42" customFormat="1" x14ac:dyDescent="0.2">
      <c r="A342" s="38"/>
      <c r="B342" s="39" t="s">
        <v>327</v>
      </c>
      <c r="C342" s="40">
        <v>0</v>
      </c>
      <c r="D342" s="40">
        <v>0</v>
      </c>
      <c r="E342" s="41" t="str">
        <f t="shared" si="43"/>
        <v/>
      </c>
      <c r="F342" s="41" t="str">
        <f t="shared" si="44"/>
        <v/>
      </c>
      <c r="G342" s="41" t="str">
        <f t="shared" si="46"/>
        <v xml:space="preserve"> </v>
      </c>
      <c r="H342" s="41" t="str">
        <f t="shared" si="45"/>
        <v/>
      </c>
    </row>
    <row r="343" spans="1:8" s="42" customFormat="1" ht="25.5" x14ac:dyDescent="0.2">
      <c r="A343" s="38"/>
      <c r="B343" s="39" t="s">
        <v>328</v>
      </c>
      <c r="C343" s="40">
        <v>0</v>
      </c>
      <c r="D343" s="40">
        <v>0</v>
      </c>
      <c r="E343" s="41" t="str">
        <f t="shared" si="43"/>
        <v/>
      </c>
      <c r="F343" s="41" t="str">
        <f t="shared" si="44"/>
        <v/>
      </c>
      <c r="G343" s="41" t="str">
        <f t="shared" si="46"/>
        <v xml:space="preserve"> </v>
      </c>
      <c r="H343" s="41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2" t="s">
        <v>3</v>
      </c>
      <c r="C347" s="22" t="s">
        <v>14</v>
      </c>
      <c r="D347" s="24"/>
      <c r="E347" s="22" t="s">
        <v>5</v>
      </c>
      <c r="F347" s="24"/>
      <c r="G347" s="22" t="s">
        <v>15</v>
      </c>
      <c r="H347" s="22" t="s">
        <v>7</v>
      </c>
    </row>
    <row r="348" spans="1:8" x14ac:dyDescent="0.2">
      <c r="A348" s="14"/>
      <c r="B348" s="23"/>
      <c r="C348" s="18">
        <v>2019</v>
      </c>
      <c r="D348" s="18">
        <v>2020</v>
      </c>
      <c r="E348" s="18">
        <v>2019</v>
      </c>
      <c r="F348" s="18">
        <v>2020</v>
      </c>
      <c r="G348" s="23"/>
      <c r="H348" s="23"/>
    </row>
    <row r="349" spans="1:8" x14ac:dyDescent="0.2">
      <c r="A349" s="14"/>
      <c r="B349" s="19" t="s">
        <v>11</v>
      </c>
      <c r="C349" s="20">
        <f>SUM(C350:C576)</f>
        <v>4673</v>
      </c>
      <c r="D349" s="20">
        <f>SUM(D350:D576)</f>
        <v>3874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-0.17098223839075541</v>
      </c>
      <c r="H349" s="21">
        <f t="shared" ref="H349:H412" si="49">+IF(OR(AND(E349=""),(G349="")),"",E349*G349)</f>
        <v>-0.17098223839075541</v>
      </c>
    </row>
    <row r="350" spans="1:8" s="42" customFormat="1" x14ac:dyDescent="0.2">
      <c r="A350" s="38"/>
      <c r="B350" s="39" t="s">
        <v>329</v>
      </c>
      <c r="C350" s="40">
        <v>9</v>
      </c>
      <c r="D350" s="40">
        <v>5</v>
      </c>
      <c r="E350" s="41">
        <f t="shared" si="47"/>
        <v>1.9259576289321636E-3</v>
      </c>
      <c r="F350" s="41">
        <f t="shared" si="48"/>
        <v>1.2906556530717604E-3</v>
      </c>
      <c r="G350" s="41">
        <f t="shared" ref="G350:G413" si="50">+IF(AND(C350=0,D350=0)," ",IF(C350=0,1,IF(D350=0,-1,(D350-C350)/C350)))</f>
        <v>-0.44444444444444442</v>
      </c>
      <c r="H350" s="41">
        <f t="shared" si="49"/>
        <v>-8.559811684142949E-4</v>
      </c>
    </row>
    <row r="351" spans="1:8" s="42" customFormat="1" x14ac:dyDescent="0.2">
      <c r="A351" s="38"/>
      <c r="B351" s="39" t="s">
        <v>330</v>
      </c>
      <c r="C351" s="40">
        <v>9</v>
      </c>
      <c r="D351" s="40">
        <v>3</v>
      </c>
      <c r="E351" s="41">
        <f t="shared" si="47"/>
        <v>1.9259576289321636E-3</v>
      </c>
      <c r="F351" s="41">
        <f t="shared" si="48"/>
        <v>7.7439339184305622E-4</v>
      </c>
      <c r="G351" s="41">
        <f t="shared" si="50"/>
        <v>-0.66666666666666663</v>
      </c>
      <c r="H351" s="41">
        <f t="shared" si="49"/>
        <v>-1.2839717526214422E-3</v>
      </c>
    </row>
    <row r="352" spans="1:8" s="42" customFormat="1" x14ac:dyDescent="0.2">
      <c r="A352" s="38"/>
      <c r="B352" s="39" t="s">
        <v>331</v>
      </c>
      <c r="C352" s="40">
        <v>1</v>
      </c>
      <c r="D352" s="40">
        <v>1</v>
      </c>
      <c r="E352" s="41">
        <f t="shared" si="47"/>
        <v>2.1399529210357372E-4</v>
      </c>
      <c r="F352" s="41">
        <f t="shared" si="48"/>
        <v>2.5813113061435211E-4</v>
      </c>
      <c r="G352" s="41">
        <f t="shared" si="50"/>
        <v>0</v>
      </c>
      <c r="H352" s="41">
        <f t="shared" si="49"/>
        <v>0</v>
      </c>
    </row>
    <row r="353" spans="1:8" s="42" customFormat="1" x14ac:dyDescent="0.2">
      <c r="A353" s="38"/>
      <c r="B353" s="39" t="s">
        <v>332</v>
      </c>
      <c r="C353" s="40">
        <v>0</v>
      </c>
      <c r="D353" s="40">
        <v>0</v>
      </c>
      <c r="E353" s="41" t="str">
        <f t="shared" si="47"/>
        <v/>
      </c>
      <c r="F353" s="41" t="str">
        <f t="shared" si="48"/>
        <v/>
      </c>
      <c r="G353" s="41" t="str">
        <f t="shared" si="50"/>
        <v xml:space="preserve"> </v>
      </c>
      <c r="H353" s="41" t="str">
        <f t="shared" si="49"/>
        <v/>
      </c>
    </row>
    <row r="354" spans="1:8" s="42" customFormat="1" x14ac:dyDescent="0.2">
      <c r="A354" s="38"/>
      <c r="B354" s="39" t="s">
        <v>333</v>
      </c>
      <c r="C354" s="40">
        <v>0</v>
      </c>
      <c r="D354" s="40">
        <v>0</v>
      </c>
      <c r="E354" s="41" t="str">
        <f t="shared" si="47"/>
        <v/>
      </c>
      <c r="F354" s="41" t="str">
        <f t="shared" si="48"/>
        <v/>
      </c>
      <c r="G354" s="41" t="str">
        <f t="shared" si="50"/>
        <v xml:space="preserve"> </v>
      </c>
      <c r="H354" s="41" t="str">
        <f t="shared" si="49"/>
        <v/>
      </c>
    </row>
    <row r="355" spans="1:8" s="42" customFormat="1" x14ac:dyDescent="0.2">
      <c r="A355" s="38"/>
      <c r="B355" s="39" t="s">
        <v>334</v>
      </c>
      <c r="C355" s="40">
        <v>59</v>
      </c>
      <c r="D355" s="40">
        <v>21</v>
      </c>
      <c r="E355" s="41">
        <f t="shared" si="47"/>
        <v>1.2625722234110849E-2</v>
      </c>
      <c r="F355" s="41">
        <f t="shared" si="48"/>
        <v>5.4207537429013936E-3</v>
      </c>
      <c r="G355" s="41">
        <f t="shared" si="50"/>
        <v>-0.64406779661016944</v>
      </c>
      <c r="H355" s="41">
        <f t="shared" si="49"/>
        <v>-8.1318210999358001E-3</v>
      </c>
    </row>
    <row r="356" spans="1:8" s="42" customFormat="1" x14ac:dyDescent="0.2">
      <c r="A356" s="38"/>
      <c r="B356" s="39" t="s">
        <v>335</v>
      </c>
      <c r="C356" s="40">
        <v>23</v>
      </c>
      <c r="D356" s="40">
        <v>0</v>
      </c>
      <c r="E356" s="41">
        <f t="shared" si="47"/>
        <v>4.9218917183821952E-3</v>
      </c>
      <c r="F356" s="41" t="str">
        <f t="shared" si="48"/>
        <v/>
      </c>
      <c r="G356" s="41">
        <f t="shared" si="50"/>
        <v>-1</v>
      </c>
      <c r="H356" s="41">
        <f t="shared" si="49"/>
        <v>-4.9218917183821952E-3</v>
      </c>
    </row>
    <row r="357" spans="1:8" s="42" customFormat="1" x14ac:dyDescent="0.2">
      <c r="A357" s="38"/>
      <c r="B357" s="39" t="s">
        <v>336</v>
      </c>
      <c r="C357" s="40">
        <v>2</v>
      </c>
      <c r="D357" s="40">
        <v>0</v>
      </c>
      <c r="E357" s="41">
        <f t="shared" si="47"/>
        <v>4.2799058420714745E-4</v>
      </c>
      <c r="F357" s="41" t="str">
        <f t="shared" si="48"/>
        <v/>
      </c>
      <c r="G357" s="41">
        <f t="shared" si="50"/>
        <v>-1</v>
      </c>
      <c r="H357" s="41">
        <f t="shared" si="49"/>
        <v>-4.2799058420714745E-4</v>
      </c>
    </row>
    <row r="358" spans="1:8" s="42" customFormat="1" x14ac:dyDescent="0.2">
      <c r="A358" s="38"/>
      <c r="B358" s="39" t="s">
        <v>337</v>
      </c>
      <c r="C358" s="40">
        <v>4</v>
      </c>
      <c r="D358" s="40">
        <v>2</v>
      </c>
      <c r="E358" s="41">
        <f t="shared" si="47"/>
        <v>8.559811684142949E-4</v>
      </c>
      <c r="F358" s="41">
        <f t="shared" si="48"/>
        <v>5.1626226122870422E-4</v>
      </c>
      <c r="G358" s="41">
        <f t="shared" si="50"/>
        <v>-0.5</v>
      </c>
      <c r="H358" s="41">
        <f t="shared" si="49"/>
        <v>-4.2799058420714745E-4</v>
      </c>
    </row>
    <row r="359" spans="1:8" s="42" customFormat="1" x14ac:dyDescent="0.2">
      <c r="A359" s="38"/>
      <c r="B359" s="39" t="s">
        <v>338</v>
      </c>
      <c r="C359" s="40">
        <v>0</v>
      </c>
      <c r="D359" s="40">
        <v>1</v>
      </c>
      <c r="E359" s="41" t="str">
        <f t="shared" si="47"/>
        <v/>
      </c>
      <c r="F359" s="41">
        <f t="shared" si="48"/>
        <v>2.5813113061435211E-4</v>
      </c>
      <c r="G359" s="41">
        <f t="shared" si="50"/>
        <v>1</v>
      </c>
      <c r="H359" s="41" t="str">
        <f t="shared" si="49"/>
        <v/>
      </c>
    </row>
    <row r="360" spans="1:8" s="42" customFormat="1" x14ac:dyDescent="0.2">
      <c r="A360" s="38"/>
      <c r="B360" s="39" t="s">
        <v>339</v>
      </c>
      <c r="C360" s="40">
        <v>0</v>
      </c>
      <c r="D360" s="40">
        <v>0</v>
      </c>
      <c r="E360" s="41" t="str">
        <f t="shared" si="47"/>
        <v/>
      </c>
      <c r="F360" s="41" t="str">
        <f t="shared" si="48"/>
        <v/>
      </c>
      <c r="G360" s="41" t="str">
        <f t="shared" si="50"/>
        <v xml:space="preserve"> </v>
      </c>
      <c r="H360" s="41" t="str">
        <f t="shared" si="49"/>
        <v/>
      </c>
    </row>
    <row r="361" spans="1:8" s="42" customFormat="1" x14ac:dyDescent="0.2">
      <c r="A361" s="38"/>
      <c r="B361" s="39" t="s">
        <v>340</v>
      </c>
      <c r="C361" s="40">
        <v>88</v>
      </c>
      <c r="D361" s="40">
        <v>34</v>
      </c>
      <c r="E361" s="41">
        <f t="shared" si="47"/>
        <v>1.8831585705114489E-2</v>
      </c>
      <c r="F361" s="41">
        <f t="shared" si="48"/>
        <v>8.7764584408879711E-3</v>
      </c>
      <c r="G361" s="41">
        <f t="shared" si="50"/>
        <v>-0.61363636363636365</v>
      </c>
      <c r="H361" s="41">
        <f t="shared" si="49"/>
        <v>-1.1555745773592982E-2</v>
      </c>
    </row>
    <row r="362" spans="1:8" s="42" customFormat="1" x14ac:dyDescent="0.2">
      <c r="A362" s="38"/>
      <c r="B362" s="39" t="s">
        <v>341</v>
      </c>
      <c r="C362" s="40">
        <v>21</v>
      </c>
      <c r="D362" s="40">
        <v>8</v>
      </c>
      <c r="E362" s="41">
        <f t="shared" si="47"/>
        <v>4.4939011341750485E-3</v>
      </c>
      <c r="F362" s="41">
        <f t="shared" si="48"/>
        <v>2.0650490449148169E-3</v>
      </c>
      <c r="G362" s="41">
        <f t="shared" si="50"/>
        <v>-0.61904761904761907</v>
      </c>
      <c r="H362" s="41">
        <f t="shared" si="49"/>
        <v>-2.7819387973464587E-3</v>
      </c>
    </row>
    <row r="363" spans="1:8" s="42" customFormat="1" x14ac:dyDescent="0.2">
      <c r="A363" s="38"/>
      <c r="B363" s="39" t="s">
        <v>342</v>
      </c>
      <c r="C363" s="40">
        <v>1</v>
      </c>
      <c r="D363" s="40">
        <v>0</v>
      </c>
      <c r="E363" s="41">
        <f t="shared" si="47"/>
        <v>2.1399529210357372E-4</v>
      </c>
      <c r="F363" s="41" t="str">
        <f t="shared" si="48"/>
        <v/>
      </c>
      <c r="G363" s="41">
        <f t="shared" si="50"/>
        <v>-1</v>
      </c>
      <c r="H363" s="41">
        <f t="shared" si="49"/>
        <v>-2.1399529210357372E-4</v>
      </c>
    </row>
    <row r="364" spans="1:8" s="42" customFormat="1" x14ac:dyDescent="0.2">
      <c r="A364" s="38"/>
      <c r="B364" s="39" t="s">
        <v>343</v>
      </c>
      <c r="C364" s="40">
        <v>7</v>
      </c>
      <c r="D364" s="40">
        <v>7</v>
      </c>
      <c r="E364" s="41">
        <f t="shared" si="47"/>
        <v>1.497967044725016E-3</v>
      </c>
      <c r="F364" s="41">
        <f t="shared" si="48"/>
        <v>1.8069179143004647E-3</v>
      </c>
      <c r="G364" s="41">
        <f t="shared" si="50"/>
        <v>0</v>
      </c>
      <c r="H364" s="41">
        <f t="shared" si="49"/>
        <v>0</v>
      </c>
    </row>
    <row r="365" spans="1:8" s="42" customFormat="1" x14ac:dyDescent="0.2">
      <c r="A365" s="38"/>
      <c r="B365" s="39" t="s">
        <v>344</v>
      </c>
      <c r="C365" s="40">
        <v>52</v>
      </c>
      <c r="D365" s="40">
        <v>10</v>
      </c>
      <c r="E365" s="41">
        <f t="shared" si="47"/>
        <v>1.1127755189385833E-2</v>
      </c>
      <c r="F365" s="41">
        <f t="shared" si="48"/>
        <v>2.5813113061435209E-3</v>
      </c>
      <c r="G365" s="41">
        <f t="shared" si="50"/>
        <v>-0.80769230769230771</v>
      </c>
      <c r="H365" s="41">
        <f t="shared" si="49"/>
        <v>-8.9878022683500952E-3</v>
      </c>
    </row>
    <row r="366" spans="1:8" s="42" customFormat="1" x14ac:dyDescent="0.2">
      <c r="A366" s="38"/>
      <c r="B366" s="39" t="s">
        <v>345</v>
      </c>
      <c r="C366" s="40">
        <v>0</v>
      </c>
      <c r="D366" s="40">
        <v>0</v>
      </c>
      <c r="E366" s="41" t="str">
        <f t="shared" si="47"/>
        <v/>
      </c>
      <c r="F366" s="41" t="str">
        <f t="shared" si="48"/>
        <v/>
      </c>
      <c r="G366" s="41" t="str">
        <f t="shared" si="50"/>
        <v xml:space="preserve"> </v>
      </c>
      <c r="H366" s="41" t="str">
        <f t="shared" si="49"/>
        <v/>
      </c>
    </row>
    <row r="367" spans="1:8" s="42" customFormat="1" x14ac:dyDescent="0.2">
      <c r="A367" s="38"/>
      <c r="B367" s="39" t="s">
        <v>346</v>
      </c>
      <c r="C367" s="40">
        <v>0</v>
      </c>
      <c r="D367" s="40">
        <v>0</v>
      </c>
      <c r="E367" s="41" t="str">
        <f t="shared" si="47"/>
        <v/>
      </c>
      <c r="F367" s="41" t="str">
        <f t="shared" si="48"/>
        <v/>
      </c>
      <c r="G367" s="41" t="str">
        <f t="shared" si="50"/>
        <v xml:space="preserve"> </v>
      </c>
      <c r="H367" s="41" t="str">
        <f t="shared" si="49"/>
        <v/>
      </c>
    </row>
    <row r="368" spans="1:8" s="42" customFormat="1" x14ac:dyDescent="0.2">
      <c r="A368" s="38"/>
      <c r="B368" s="39" t="s">
        <v>347</v>
      </c>
      <c r="C368" s="40">
        <v>0</v>
      </c>
      <c r="D368" s="40">
        <v>0</v>
      </c>
      <c r="E368" s="41" t="str">
        <f t="shared" si="47"/>
        <v/>
      </c>
      <c r="F368" s="41" t="str">
        <f t="shared" si="48"/>
        <v/>
      </c>
      <c r="G368" s="41" t="str">
        <f t="shared" si="50"/>
        <v xml:space="preserve"> </v>
      </c>
      <c r="H368" s="41" t="str">
        <f t="shared" si="49"/>
        <v/>
      </c>
    </row>
    <row r="369" spans="1:8" s="42" customFormat="1" x14ac:dyDescent="0.2">
      <c r="A369" s="38"/>
      <c r="B369" s="39" t="s">
        <v>348</v>
      </c>
      <c r="C369" s="40">
        <v>47</v>
      </c>
      <c r="D369" s="40">
        <v>38</v>
      </c>
      <c r="E369" s="41">
        <f t="shared" si="47"/>
        <v>1.0057778728867964E-2</v>
      </c>
      <c r="F369" s="41">
        <f t="shared" si="48"/>
        <v>9.80898296334538E-3</v>
      </c>
      <c r="G369" s="41">
        <f t="shared" si="50"/>
        <v>-0.19148936170212766</v>
      </c>
      <c r="H369" s="41">
        <f t="shared" si="49"/>
        <v>-1.9259576289321634E-3</v>
      </c>
    </row>
    <row r="370" spans="1:8" s="42" customFormat="1" x14ac:dyDescent="0.2">
      <c r="A370" s="38"/>
      <c r="B370" s="39" t="s">
        <v>349</v>
      </c>
      <c r="C370" s="40">
        <v>3</v>
      </c>
      <c r="D370" s="40">
        <v>1</v>
      </c>
      <c r="E370" s="41">
        <f t="shared" si="47"/>
        <v>6.4198587631072112E-4</v>
      </c>
      <c r="F370" s="41">
        <f t="shared" si="48"/>
        <v>2.5813113061435211E-4</v>
      </c>
      <c r="G370" s="41">
        <f t="shared" si="50"/>
        <v>-0.66666666666666663</v>
      </c>
      <c r="H370" s="41">
        <f t="shared" si="49"/>
        <v>-4.2799058420714739E-4</v>
      </c>
    </row>
    <row r="371" spans="1:8" s="42" customFormat="1" x14ac:dyDescent="0.2">
      <c r="A371" s="38"/>
      <c r="B371" s="39" t="s">
        <v>350</v>
      </c>
      <c r="C371" s="40">
        <v>0</v>
      </c>
      <c r="D371" s="40">
        <v>0</v>
      </c>
      <c r="E371" s="41" t="str">
        <f t="shared" si="47"/>
        <v/>
      </c>
      <c r="F371" s="41" t="str">
        <f t="shared" si="48"/>
        <v/>
      </c>
      <c r="G371" s="41" t="str">
        <f t="shared" si="50"/>
        <v xml:space="preserve"> </v>
      </c>
      <c r="H371" s="41" t="str">
        <f t="shared" si="49"/>
        <v/>
      </c>
    </row>
    <row r="372" spans="1:8" s="42" customFormat="1" x14ac:dyDescent="0.2">
      <c r="A372" s="38"/>
      <c r="B372" s="39" t="s">
        <v>351</v>
      </c>
      <c r="C372" s="40">
        <v>6</v>
      </c>
      <c r="D372" s="40">
        <v>2</v>
      </c>
      <c r="E372" s="41">
        <f t="shared" si="47"/>
        <v>1.2839717526214422E-3</v>
      </c>
      <c r="F372" s="41">
        <f t="shared" si="48"/>
        <v>5.1626226122870422E-4</v>
      </c>
      <c r="G372" s="41">
        <f t="shared" si="50"/>
        <v>-0.66666666666666663</v>
      </c>
      <c r="H372" s="41">
        <f t="shared" si="49"/>
        <v>-8.5598116841429479E-4</v>
      </c>
    </row>
    <row r="373" spans="1:8" s="42" customFormat="1" x14ac:dyDescent="0.2">
      <c r="A373" s="38"/>
      <c r="B373" s="39" t="s">
        <v>352</v>
      </c>
      <c r="C373" s="40">
        <v>26</v>
      </c>
      <c r="D373" s="40">
        <v>10</v>
      </c>
      <c r="E373" s="41">
        <f t="shared" si="47"/>
        <v>5.5638775946929165E-3</v>
      </c>
      <c r="F373" s="41">
        <f t="shared" si="48"/>
        <v>2.5813113061435209E-3</v>
      </c>
      <c r="G373" s="41">
        <f t="shared" si="50"/>
        <v>-0.61538461538461542</v>
      </c>
      <c r="H373" s="41">
        <f t="shared" si="49"/>
        <v>-3.4239246736571796E-3</v>
      </c>
    </row>
    <row r="374" spans="1:8" s="42" customFormat="1" x14ac:dyDescent="0.2">
      <c r="A374" s="38"/>
      <c r="B374" s="39" t="s">
        <v>353</v>
      </c>
      <c r="C374" s="40">
        <v>51</v>
      </c>
      <c r="D374" s="40">
        <v>0</v>
      </c>
      <c r="E374" s="41">
        <f t="shared" si="47"/>
        <v>1.0913759897282259E-2</v>
      </c>
      <c r="F374" s="41" t="str">
        <f t="shared" si="48"/>
        <v/>
      </c>
      <c r="G374" s="41">
        <f t="shared" si="50"/>
        <v>-1</v>
      </c>
      <c r="H374" s="41">
        <f t="shared" si="49"/>
        <v>-1.0913759897282259E-2</v>
      </c>
    </row>
    <row r="375" spans="1:8" s="42" customFormat="1" x14ac:dyDescent="0.2">
      <c r="A375" s="38"/>
      <c r="B375" s="39" t="s">
        <v>354</v>
      </c>
      <c r="C375" s="40">
        <v>0</v>
      </c>
      <c r="D375" s="40">
        <v>0</v>
      </c>
      <c r="E375" s="41" t="str">
        <f t="shared" si="47"/>
        <v/>
      </c>
      <c r="F375" s="41" t="str">
        <f t="shared" si="48"/>
        <v/>
      </c>
      <c r="G375" s="41" t="str">
        <f t="shared" si="50"/>
        <v xml:space="preserve"> </v>
      </c>
      <c r="H375" s="41" t="str">
        <f t="shared" si="49"/>
        <v/>
      </c>
    </row>
    <row r="376" spans="1:8" s="42" customFormat="1" x14ac:dyDescent="0.2">
      <c r="A376" s="38"/>
      <c r="B376" s="39" t="s">
        <v>355</v>
      </c>
      <c r="C376" s="40">
        <v>0</v>
      </c>
      <c r="D376" s="40">
        <v>0</v>
      </c>
      <c r="E376" s="41" t="str">
        <f t="shared" si="47"/>
        <v/>
      </c>
      <c r="F376" s="41" t="str">
        <f t="shared" si="48"/>
        <v/>
      </c>
      <c r="G376" s="41" t="str">
        <f t="shared" si="50"/>
        <v xml:space="preserve"> </v>
      </c>
      <c r="H376" s="41" t="str">
        <f t="shared" si="49"/>
        <v/>
      </c>
    </row>
    <row r="377" spans="1:8" s="42" customFormat="1" x14ac:dyDescent="0.2">
      <c r="A377" s="38"/>
      <c r="B377" s="39" t="s">
        <v>356</v>
      </c>
      <c r="C377" s="40">
        <v>1</v>
      </c>
      <c r="D377" s="40">
        <v>0</v>
      </c>
      <c r="E377" s="41">
        <f t="shared" si="47"/>
        <v>2.1399529210357372E-4</v>
      </c>
      <c r="F377" s="41" t="str">
        <f t="shared" si="48"/>
        <v/>
      </c>
      <c r="G377" s="41">
        <f t="shared" si="50"/>
        <v>-1</v>
      </c>
      <c r="H377" s="41">
        <f t="shared" si="49"/>
        <v>-2.1399529210357372E-4</v>
      </c>
    </row>
    <row r="378" spans="1:8" s="42" customFormat="1" x14ac:dyDescent="0.2">
      <c r="A378" s="38"/>
      <c r="B378" s="39" t="s">
        <v>357</v>
      </c>
      <c r="C378" s="40">
        <v>1</v>
      </c>
      <c r="D378" s="40">
        <v>0</v>
      </c>
      <c r="E378" s="41">
        <f t="shared" si="47"/>
        <v>2.1399529210357372E-4</v>
      </c>
      <c r="F378" s="41" t="str">
        <f t="shared" si="48"/>
        <v/>
      </c>
      <c r="G378" s="41">
        <f t="shared" si="50"/>
        <v>-1</v>
      </c>
      <c r="H378" s="41">
        <f t="shared" si="49"/>
        <v>-2.1399529210357372E-4</v>
      </c>
    </row>
    <row r="379" spans="1:8" s="42" customFormat="1" x14ac:dyDescent="0.2">
      <c r="A379" s="38"/>
      <c r="B379" s="39" t="s">
        <v>358</v>
      </c>
      <c r="C379" s="40">
        <v>1</v>
      </c>
      <c r="D379" s="40">
        <v>2</v>
      </c>
      <c r="E379" s="41">
        <f t="shared" si="47"/>
        <v>2.1399529210357372E-4</v>
      </c>
      <c r="F379" s="41">
        <f t="shared" si="48"/>
        <v>5.1626226122870422E-4</v>
      </c>
      <c r="G379" s="41">
        <f t="shared" si="50"/>
        <v>1</v>
      </c>
      <c r="H379" s="41">
        <f t="shared" si="49"/>
        <v>2.1399529210357372E-4</v>
      </c>
    </row>
    <row r="380" spans="1:8" s="42" customFormat="1" x14ac:dyDescent="0.2">
      <c r="A380" s="38" t="s">
        <v>95</v>
      </c>
      <c r="B380" s="39" t="s">
        <v>359</v>
      </c>
      <c r="C380" s="40">
        <v>0</v>
      </c>
      <c r="D380" s="40">
        <v>6</v>
      </c>
      <c r="E380" s="41" t="str">
        <f t="shared" si="47"/>
        <v/>
      </c>
      <c r="F380" s="41">
        <f t="shared" si="48"/>
        <v>1.5487867836861124E-3</v>
      </c>
      <c r="G380" s="41">
        <f t="shared" si="50"/>
        <v>1</v>
      </c>
      <c r="H380" s="41" t="str">
        <f t="shared" si="49"/>
        <v/>
      </c>
    </row>
    <row r="381" spans="1:8" s="42" customFormat="1" x14ac:dyDescent="0.2">
      <c r="A381" s="38" t="s">
        <v>95</v>
      </c>
      <c r="B381" s="39" t="s">
        <v>360</v>
      </c>
      <c r="C381" s="40">
        <v>0</v>
      </c>
      <c r="D381" s="40">
        <v>0</v>
      </c>
      <c r="E381" s="41" t="str">
        <f t="shared" si="47"/>
        <v/>
      </c>
      <c r="F381" s="41" t="str">
        <f t="shared" si="48"/>
        <v/>
      </c>
      <c r="G381" s="41" t="str">
        <f t="shared" si="50"/>
        <v xml:space="preserve"> </v>
      </c>
      <c r="H381" s="41" t="str">
        <f t="shared" si="49"/>
        <v/>
      </c>
    </row>
    <row r="382" spans="1:8" s="42" customFormat="1" ht="25.5" x14ac:dyDescent="0.2">
      <c r="A382" s="38"/>
      <c r="B382" s="39" t="s">
        <v>361</v>
      </c>
      <c r="C382" s="40">
        <v>1</v>
      </c>
      <c r="D382" s="40">
        <v>0</v>
      </c>
      <c r="E382" s="41">
        <f t="shared" si="47"/>
        <v>2.1399529210357372E-4</v>
      </c>
      <c r="F382" s="41" t="str">
        <f t="shared" si="48"/>
        <v/>
      </c>
      <c r="G382" s="41">
        <f t="shared" si="50"/>
        <v>-1</v>
      </c>
      <c r="H382" s="41">
        <f t="shared" si="49"/>
        <v>-2.1399529210357372E-4</v>
      </c>
    </row>
    <row r="383" spans="1:8" s="42" customFormat="1" ht="25.5" x14ac:dyDescent="0.2">
      <c r="A383" s="38"/>
      <c r="B383" s="39" t="s">
        <v>362</v>
      </c>
      <c r="C383" s="40">
        <v>7</v>
      </c>
      <c r="D383" s="40">
        <v>0</v>
      </c>
      <c r="E383" s="41">
        <f t="shared" si="47"/>
        <v>1.497967044725016E-3</v>
      </c>
      <c r="F383" s="41" t="str">
        <f t="shared" si="48"/>
        <v/>
      </c>
      <c r="G383" s="41">
        <f t="shared" si="50"/>
        <v>-1</v>
      </c>
      <c r="H383" s="41">
        <f t="shared" si="49"/>
        <v>-1.497967044725016E-3</v>
      </c>
    </row>
    <row r="384" spans="1:8" s="42" customFormat="1" x14ac:dyDescent="0.2">
      <c r="A384" s="38"/>
      <c r="B384" s="39" t="s">
        <v>363</v>
      </c>
      <c r="C384" s="40">
        <v>59</v>
      </c>
      <c r="D384" s="40">
        <v>86</v>
      </c>
      <c r="E384" s="41">
        <f t="shared" si="47"/>
        <v>1.2625722234110849E-2</v>
      </c>
      <c r="F384" s="41">
        <f t="shared" si="48"/>
        <v>2.219927723283428E-2</v>
      </c>
      <c r="G384" s="41">
        <f t="shared" si="50"/>
        <v>0.4576271186440678</v>
      </c>
      <c r="H384" s="41">
        <f t="shared" si="49"/>
        <v>5.7778728867964903E-3</v>
      </c>
    </row>
    <row r="385" spans="1:8" s="42" customFormat="1" x14ac:dyDescent="0.2">
      <c r="A385" s="38"/>
      <c r="B385" s="39" t="s">
        <v>364</v>
      </c>
      <c r="C385" s="40">
        <v>5</v>
      </c>
      <c r="D385" s="40">
        <v>0</v>
      </c>
      <c r="E385" s="41">
        <f t="shared" si="47"/>
        <v>1.0699764605178687E-3</v>
      </c>
      <c r="F385" s="41" t="str">
        <f t="shared" si="48"/>
        <v/>
      </c>
      <c r="G385" s="41">
        <f t="shared" si="50"/>
        <v>-1</v>
      </c>
      <c r="H385" s="41">
        <f t="shared" si="49"/>
        <v>-1.0699764605178687E-3</v>
      </c>
    </row>
    <row r="386" spans="1:8" s="42" customFormat="1" x14ac:dyDescent="0.2">
      <c r="A386" s="38"/>
      <c r="B386" s="39" t="s">
        <v>365</v>
      </c>
      <c r="C386" s="40">
        <v>6</v>
      </c>
      <c r="D386" s="40">
        <v>19</v>
      </c>
      <c r="E386" s="41">
        <f t="shared" si="47"/>
        <v>1.2839717526214422E-3</v>
      </c>
      <c r="F386" s="41">
        <f t="shared" si="48"/>
        <v>4.90449148167269E-3</v>
      </c>
      <c r="G386" s="41">
        <f t="shared" si="50"/>
        <v>2.1666666666666665</v>
      </c>
      <c r="H386" s="41">
        <f t="shared" si="49"/>
        <v>2.7819387973464578E-3</v>
      </c>
    </row>
    <row r="387" spans="1:8" s="42" customFormat="1" x14ac:dyDescent="0.2">
      <c r="A387" s="38"/>
      <c r="B387" s="39" t="s">
        <v>366</v>
      </c>
      <c r="C387" s="40">
        <v>1</v>
      </c>
      <c r="D387" s="40">
        <v>2</v>
      </c>
      <c r="E387" s="41">
        <f t="shared" si="47"/>
        <v>2.1399529210357372E-4</v>
      </c>
      <c r="F387" s="41">
        <f t="shared" si="48"/>
        <v>5.1626226122870422E-4</v>
      </c>
      <c r="G387" s="41">
        <f t="shared" si="50"/>
        <v>1</v>
      </c>
      <c r="H387" s="41">
        <f t="shared" si="49"/>
        <v>2.1399529210357372E-4</v>
      </c>
    </row>
    <row r="388" spans="1:8" s="42" customFormat="1" x14ac:dyDescent="0.2">
      <c r="A388" s="38"/>
      <c r="B388" s="39" t="s">
        <v>367</v>
      </c>
      <c r="C388" s="40">
        <v>2</v>
      </c>
      <c r="D388" s="40">
        <v>2</v>
      </c>
      <c r="E388" s="41">
        <f t="shared" si="47"/>
        <v>4.2799058420714745E-4</v>
      </c>
      <c r="F388" s="41">
        <f t="shared" si="48"/>
        <v>5.1626226122870422E-4</v>
      </c>
      <c r="G388" s="41">
        <f t="shared" si="50"/>
        <v>0</v>
      </c>
      <c r="H388" s="41">
        <f t="shared" si="49"/>
        <v>0</v>
      </c>
    </row>
    <row r="389" spans="1:8" s="42" customFormat="1" x14ac:dyDescent="0.2">
      <c r="A389" s="38"/>
      <c r="B389" s="39" t="s">
        <v>368</v>
      </c>
      <c r="C389" s="40">
        <v>0</v>
      </c>
      <c r="D389" s="40">
        <v>0</v>
      </c>
      <c r="E389" s="41" t="str">
        <f t="shared" si="47"/>
        <v/>
      </c>
      <c r="F389" s="41" t="str">
        <f t="shared" si="48"/>
        <v/>
      </c>
      <c r="G389" s="41" t="str">
        <f t="shared" si="50"/>
        <v xml:space="preserve"> </v>
      </c>
      <c r="H389" s="41" t="str">
        <f t="shared" si="49"/>
        <v/>
      </c>
    </row>
    <row r="390" spans="1:8" s="42" customFormat="1" x14ac:dyDescent="0.2">
      <c r="A390" s="38" t="s">
        <v>95</v>
      </c>
      <c r="B390" s="39" t="s">
        <v>369</v>
      </c>
      <c r="C390" s="40">
        <v>1</v>
      </c>
      <c r="D390" s="40">
        <v>0</v>
      </c>
      <c r="E390" s="41">
        <f t="shared" si="47"/>
        <v>2.1399529210357372E-4</v>
      </c>
      <c r="F390" s="41" t="str">
        <f t="shared" si="48"/>
        <v/>
      </c>
      <c r="G390" s="41">
        <f t="shared" si="50"/>
        <v>-1</v>
      </c>
      <c r="H390" s="41">
        <f t="shared" si="49"/>
        <v>-2.1399529210357372E-4</v>
      </c>
    </row>
    <row r="391" spans="1:8" s="42" customFormat="1" x14ac:dyDescent="0.2">
      <c r="A391" s="38"/>
      <c r="B391" s="39" t="s">
        <v>370</v>
      </c>
      <c r="C391" s="40">
        <v>5</v>
      </c>
      <c r="D391" s="40">
        <v>21</v>
      </c>
      <c r="E391" s="41">
        <f t="shared" si="47"/>
        <v>1.0699764605178687E-3</v>
      </c>
      <c r="F391" s="41">
        <f t="shared" si="48"/>
        <v>5.4207537429013936E-3</v>
      </c>
      <c r="G391" s="41">
        <f t="shared" si="50"/>
        <v>3.2</v>
      </c>
      <c r="H391" s="41">
        <f t="shared" si="49"/>
        <v>3.42392467365718E-3</v>
      </c>
    </row>
    <row r="392" spans="1:8" s="42" customFormat="1" x14ac:dyDescent="0.2">
      <c r="A392" s="38" t="s">
        <v>95</v>
      </c>
      <c r="B392" s="39" t="s">
        <v>371</v>
      </c>
      <c r="C392" s="40">
        <v>0</v>
      </c>
      <c r="D392" s="40">
        <v>0</v>
      </c>
      <c r="E392" s="41" t="str">
        <f t="shared" si="47"/>
        <v/>
      </c>
      <c r="F392" s="41" t="str">
        <f t="shared" si="48"/>
        <v/>
      </c>
      <c r="G392" s="41" t="str">
        <f t="shared" si="50"/>
        <v xml:space="preserve"> </v>
      </c>
      <c r="H392" s="41" t="str">
        <f t="shared" si="49"/>
        <v/>
      </c>
    </row>
    <row r="393" spans="1:8" s="42" customFormat="1" x14ac:dyDescent="0.2">
      <c r="A393" s="38" t="s">
        <v>95</v>
      </c>
      <c r="B393" s="39" t="s">
        <v>372</v>
      </c>
      <c r="C393" s="40">
        <v>0</v>
      </c>
      <c r="D393" s="40">
        <v>1</v>
      </c>
      <c r="E393" s="41" t="str">
        <f t="shared" si="47"/>
        <v/>
      </c>
      <c r="F393" s="41">
        <f t="shared" si="48"/>
        <v>2.5813113061435211E-4</v>
      </c>
      <c r="G393" s="41">
        <f t="shared" si="50"/>
        <v>1</v>
      </c>
      <c r="H393" s="41" t="str">
        <f t="shared" si="49"/>
        <v/>
      </c>
    </row>
    <row r="394" spans="1:8" s="42" customFormat="1" x14ac:dyDescent="0.2">
      <c r="A394" s="38" t="s">
        <v>95</v>
      </c>
      <c r="B394" s="39" t="s">
        <v>373</v>
      </c>
      <c r="C394" s="40">
        <v>0</v>
      </c>
      <c r="D394" s="40">
        <v>0</v>
      </c>
      <c r="E394" s="41" t="str">
        <f t="shared" si="47"/>
        <v/>
      </c>
      <c r="F394" s="41" t="str">
        <f t="shared" si="48"/>
        <v/>
      </c>
      <c r="G394" s="41" t="str">
        <f t="shared" si="50"/>
        <v xml:space="preserve"> </v>
      </c>
      <c r="H394" s="41" t="str">
        <f t="shared" si="49"/>
        <v/>
      </c>
    </row>
    <row r="395" spans="1:8" s="42" customFormat="1" x14ac:dyDescent="0.2">
      <c r="A395" s="38"/>
      <c r="B395" s="39" t="s">
        <v>374</v>
      </c>
      <c r="C395" s="40">
        <v>100</v>
      </c>
      <c r="D395" s="40">
        <v>29</v>
      </c>
      <c r="E395" s="41">
        <f t="shared" si="47"/>
        <v>2.1399529210357371E-2</v>
      </c>
      <c r="F395" s="41">
        <f t="shared" si="48"/>
        <v>7.4858027878162104E-3</v>
      </c>
      <c r="G395" s="41">
        <f t="shared" si="50"/>
        <v>-0.71</v>
      </c>
      <c r="H395" s="41">
        <f t="shared" si="49"/>
        <v>-1.5193665739353733E-2</v>
      </c>
    </row>
    <row r="396" spans="1:8" s="42" customFormat="1" x14ac:dyDescent="0.2">
      <c r="A396" s="38" t="s">
        <v>95</v>
      </c>
      <c r="B396" s="39" t="s">
        <v>375</v>
      </c>
      <c r="C396" s="40">
        <v>0</v>
      </c>
      <c r="D396" s="40">
        <v>0</v>
      </c>
      <c r="E396" s="41" t="str">
        <f t="shared" si="47"/>
        <v/>
      </c>
      <c r="F396" s="41" t="str">
        <f t="shared" si="48"/>
        <v/>
      </c>
      <c r="G396" s="41" t="str">
        <f t="shared" si="50"/>
        <v xml:space="preserve"> </v>
      </c>
      <c r="H396" s="41" t="str">
        <f t="shared" si="49"/>
        <v/>
      </c>
    </row>
    <row r="397" spans="1:8" s="42" customFormat="1" x14ac:dyDescent="0.2">
      <c r="A397" s="38"/>
      <c r="B397" s="39" t="s">
        <v>376</v>
      </c>
      <c r="C397" s="40">
        <v>7</v>
      </c>
      <c r="D397" s="40">
        <v>5</v>
      </c>
      <c r="E397" s="41">
        <f t="shared" si="47"/>
        <v>1.497967044725016E-3</v>
      </c>
      <c r="F397" s="41">
        <f t="shared" si="48"/>
        <v>1.2906556530717604E-3</v>
      </c>
      <c r="G397" s="41">
        <f t="shared" si="50"/>
        <v>-0.2857142857142857</v>
      </c>
      <c r="H397" s="41">
        <f t="shared" si="49"/>
        <v>-4.2799058420714739E-4</v>
      </c>
    </row>
    <row r="398" spans="1:8" s="42" customFormat="1" x14ac:dyDescent="0.2">
      <c r="A398" s="38"/>
      <c r="B398" s="39" t="s">
        <v>377</v>
      </c>
      <c r="C398" s="40">
        <v>3448</v>
      </c>
      <c r="D398" s="40">
        <v>3206</v>
      </c>
      <c r="E398" s="41">
        <f t="shared" si="47"/>
        <v>0.73785576717312218</v>
      </c>
      <c r="F398" s="41">
        <f t="shared" si="48"/>
        <v>0.8275684047496128</v>
      </c>
      <c r="G398" s="41">
        <f t="shared" si="50"/>
        <v>-7.0185614849187936E-2</v>
      </c>
      <c r="H398" s="41">
        <f t="shared" si="49"/>
        <v>-5.1786860689064837E-2</v>
      </c>
    </row>
    <row r="399" spans="1:8" s="42" customFormat="1" x14ac:dyDescent="0.2">
      <c r="A399" s="38"/>
      <c r="B399" s="39" t="s">
        <v>378</v>
      </c>
      <c r="C399" s="40">
        <v>24</v>
      </c>
      <c r="D399" s="40">
        <v>2</v>
      </c>
      <c r="E399" s="41">
        <f t="shared" si="47"/>
        <v>5.1358870104857689E-3</v>
      </c>
      <c r="F399" s="41">
        <f t="shared" si="48"/>
        <v>5.1626226122870422E-4</v>
      </c>
      <c r="G399" s="41">
        <f t="shared" si="50"/>
        <v>-0.91666666666666663</v>
      </c>
      <c r="H399" s="41">
        <f t="shared" si="49"/>
        <v>-4.7078964262786214E-3</v>
      </c>
    </row>
    <row r="400" spans="1:8" s="42" customFormat="1" x14ac:dyDescent="0.2">
      <c r="A400" s="38"/>
      <c r="B400" s="39" t="s">
        <v>379</v>
      </c>
      <c r="C400" s="40">
        <v>0</v>
      </c>
      <c r="D400" s="40">
        <v>0</v>
      </c>
      <c r="E400" s="41" t="str">
        <f t="shared" si="47"/>
        <v/>
      </c>
      <c r="F400" s="41" t="str">
        <f t="shared" si="48"/>
        <v/>
      </c>
      <c r="G400" s="41" t="str">
        <f t="shared" si="50"/>
        <v xml:space="preserve"> </v>
      </c>
      <c r="H400" s="41" t="str">
        <f t="shared" si="49"/>
        <v/>
      </c>
    </row>
    <row r="401" spans="1:8" s="42" customFormat="1" x14ac:dyDescent="0.2">
      <c r="A401" s="38"/>
      <c r="B401" s="39" t="s">
        <v>380</v>
      </c>
      <c r="C401" s="40">
        <v>0</v>
      </c>
      <c r="D401" s="40">
        <v>0</v>
      </c>
      <c r="E401" s="41" t="str">
        <f t="shared" si="47"/>
        <v/>
      </c>
      <c r="F401" s="41" t="str">
        <f t="shared" si="48"/>
        <v/>
      </c>
      <c r="G401" s="41" t="str">
        <f t="shared" si="50"/>
        <v xml:space="preserve"> </v>
      </c>
      <c r="H401" s="41" t="str">
        <f t="shared" si="49"/>
        <v/>
      </c>
    </row>
    <row r="402" spans="1:8" s="42" customFormat="1" ht="25.5" x14ac:dyDescent="0.2">
      <c r="A402" s="38"/>
      <c r="B402" s="39" t="s">
        <v>381</v>
      </c>
      <c r="C402" s="40">
        <v>0</v>
      </c>
      <c r="D402" s="40">
        <v>1</v>
      </c>
      <c r="E402" s="41" t="str">
        <f t="shared" si="47"/>
        <v/>
      </c>
      <c r="F402" s="41">
        <f t="shared" si="48"/>
        <v>2.5813113061435211E-4</v>
      </c>
      <c r="G402" s="41">
        <f t="shared" si="50"/>
        <v>1</v>
      </c>
      <c r="H402" s="41" t="str">
        <f t="shared" si="49"/>
        <v/>
      </c>
    </row>
    <row r="403" spans="1:8" s="42" customFormat="1" x14ac:dyDescent="0.2">
      <c r="A403" s="38"/>
      <c r="B403" s="39" t="s">
        <v>382</v>
      </c>
      <c r="C403" s="40">
        <v>4</v>
      </c>
      <c r="D403" s="40">
        <v>0</v>
      </c>
      <c r="E403" s="41">
        <f t="shared" si="47"/>
        <v>8.559811684142949E-4</v>
      </c>
      <c r="F403" s="41" t="str">
        <f t="shared" si="48"/>
        <v/>
      </c>
      <c r="G403" s="41">
        <f t="shared" si="50"/>
        <v>-1</v>
      </c>
      <c r="H403" s="41">
        <f t="shared" si="49"/>
        <v>-8.559811684142949E-4</v>
      </c>
    </row>
    <row r="404" spans="1:8" s="42" customFormat="1" x14ac:dyDescent="0.2">
      <c r="A404" s="38"/>
      <c r="B404" s="39" t="s">
        <v>383</v>
      </c>
      <c r="C404" s="40">
        <v>1</v>
      </c>
      <c r="D404" s="40">
        <v>0</v>
      </c>
      <c r="E404" s="41">
        <f t="shared" si="47"/>
        <v>2.1399529210357372E-4</v>
      </c>
      <c r="F404" s="41" t="str">
        <f t="shared" si="48"/>
        <v/>
      </c>
      <c r="G404" s="41">
        <f t="shared" si="50"/>
        <v>-1</v>
      </c>
      <c r="H404" s="41">
        <f t="shared" si="49"/>
        <v>-2.1399529210357372E-4</v>
      </c>
    </row>
    <row r="405" spans="1:8" s="42" customFormat="1" x14ac:dyDescent="0.2">
      <c r="A405" s="38"/>
      <c r="B405" s="39" t="s">
        <v>384</v>
      </c>
      <c r="C405" s="40">
        <v>0</v>
      </c>
      <c r="D405" s="40">
        <v>0</v>
      </c>
      <c r="E405" s="41" t="str">
        <f t="shared" si="47"/>
        <v/>
      </c>
      <c r="F405" s="41" t="str">
        <f t="shared" si="48"/>
        <v/>
      </c>
      <c r="G405" s="41" t="str">
        <f t="shared" si="50"/>
        <v xml:space="preserve"> </v>
      </c>
      <c r="H405" s="41" t="str">
        <f t="shared" si="49"/>
        <v/>
      </c>
    </row>
    <row r="406" spans="1:8" s="42" customFormat="1" x14ac:dyDescent="0.2">
      <c r="A406" s="38"/>
      <c r="B406" s="39" t="s">
        <v>385</v>
      </c>
      <c r="C406" s="40">
        <v>0</v>
      </c>
      <c r="D406" s="40">
        <v>0</v>
      </c>
      <c r="E406" s="41" t="str">
        <f t="shared" si="47"/>
        <v/>
      </c>
      <c r="F406" s="41" t="str">
        <f t="shared" si="48"/>
        <v/>
      </c>
      <c r="G406" s="41" t="str">
        <f t="shared" si="50"/>
        <v xml:space="preserve"> </v>
      </c>
      <c r="H406" s="41" t="str">
        <f t="shared" si="49"/>
        <v/>
      </c>
    </row>
    <row r="407" spans="1:8" s="42" customFormat="1" x14ac:dyDescent="0.2">
      <c r="A407" s="38" t="s">
        <v>95</v>
      </c>
      <c r="B407" s="39" t="s">
        <v>386</v>
      </c>
      <c r="C407" s="40">
        <v>0</v>
      </c>
      <c r="D407" s="40">
        <v>0</v>
      </c>
      <c r="E407" s="41" t="str">
        <f t="shared" si="47"/>
        <v/>
      </c>
      <c r="F407" s="41" t="str">
        <f t="shared" si="48"/>
        <v/>
      </c>
      <c r="G407" s="41" t="str">
        <f t="shared" si="50"/>
        <v xml:space="preserve"> </v>
      </c>
      <c r="H407" s="41" t="str">
        <f t="shared" si="49"/>
        <v/>
      </c>
    </row>
    <row r="408" spans="1:8" s="42" customFormat="1" ht="25.5" x14ac:dyDescent="0.2">
      <c r="A408" s="38"/>
      <c r="B408" s="39" t="s">
        <v>387</v>
      </c>
      <c r="C408" s="40">
        <v>0</v>
      </c>
      <c r="D408" s="40">
        <v>1</v>
      </c>
      <c r="E408" s="41" t="str">
        <f t="shared" si="47"/>
        <v/>
      </c>
      <c r="F408" s="41">
        <f t="shared" si="48"/>
        <v>2.5813113061435211E-4</v>
      </c>
      <c r="G408" s="41">
        <f t="shared" si="50"/>
        <v>1</v>
      </c>
      <c r="H408" s="41" t="str">
        <f t="shared" si="49"/>
        <v/>
      </c>
    </row>
    <row r="409" spans="1:8" s="42" customFormat="1" x14ac:dyDescent="0.2">
      <c r="A409" s="38"/>
      <c r="B409" s="39" t="s">
        <v>388</v>
      </c>
      <c r="C409" s="40">
        <v>19</v>
      </c>
      <c r="D409" s="40">
        <v>0</v>
      </c>
      <c r="E409" s="41">
        <f t="shared" si="47"/>
        <v>4.0659105499679009E-3</v>
      </c>
      <c r="F409" s="41" t="str">
        <f t="shared" si="48"/>
        <v/>
      </c>
      <c r="G409" s="41">
        <f t="shared" si="50"/>
        <v>-1</v>
      </c>
      <c r="H409" s="41">
        <f t="shared" si="49"/>
        <v>-4.0659105499679009E-3</v>
      </c>
    </row>
    <row r="410" spans="1:8" s="42" customFormat="1" x14ac:dyDescent="0.2">
      <c r="A410" s="38"/>
      <c r="B410" s="39" t="s">
        <v>389</v>
      </c>
      <c r="C410" s="40">
        <v>7</v>
      </c>
      <c r="D410" s="40">
        <v>2</v>
      </c>
      <c r="E410" s="41">
        <f t="shared" si="47"/>
        <v>1.497967044725016E-3</v>
      </c>
      <c r="F410" s="41">
        <f t="shared" si="48"/>
        <v>5.1626226122870422E-4</v>
      </c>
      <c r="G410" s="41">
        <f t="shared" si="50"/>
        <v>-0.7142857142857143</v>
      </c>
      <c r="H410" s="41">
        <f t="shared" si="49"/>
        <v>-1.0699764605178687E-3</v>
      </c>
    </row>
    <row r="411" spans="1:8" s="42" customFormat="1" x14ac:dyDescent="0.2">
      <c r="A411" s="38"/>
      <c r="B411" s="39" t="s">
        <v>390</v>
      </c>
      <c r="C411" s="40">
        <v>1</v>
      </c>
      <c r="D411" s="40">
        <v>4</v>
      </c>
      <c r="E411" s="41">
        <f t="shared" si="47"/>
        <v>2.1399529210357372E-4</v>
      </c>
      <c r="F411" s="41">
        <f t="shared" si="48"/>
        <v>1.0325245224574084E-3</v>
      </c>
      <c r="G411" s="41">
        <f t="shared" si="50"/>
        <v>3</v>
      </c>
      <c r="H411" s="41">
        <f t="shared" si="49"/>
        <v>6.4198587631072112E-4</v>
      </c>
    </row>
    <row r="412" spans="1:8" s="42" customFormat="1" x14ac:dyDescent="0.2">
      <c r="A412" s="38"/>
      <c r="B412" s="39" t="s">
        <v>391</v>
      </c>
      <c r="C412" s="40">
        <v>1</v>
      </c>
      <c r="D412" s="40">
        <v>2</v>
      </c>
      <c r="E412" s="41">
        <f t="shared" si="47"/>
        <v>2.1399529210357372E-4</v>
      </c>
      <c r="F412" s="41">
        <f t="shared" si="48"/>
        <v>5.1626226122870422E-4</v>
      </c>
      <c r="G412" s="41">
        <f t="shared" si="50"/>
        <v>1</v>
      </c>
      <c r="H412" s="41">
        <f t="shared" si="49"/>
        <v>2.1399529210357372E-4</v>
      </c>
    </row>
    <row r="413" spans="1:8" s="42" customFormat="1" x14ac:dyDescent="0.2">
      <c r="A413" s="38"/>
      <c r="B413" s="39" t="s">
        <v>392</v>
      </c>
      <c r="C413" s="40">
        <v>0</v>
      </c>
      <c r="D413" s="40">
        <v>0</v>
      </c>
      <c r="E413" s="41" t="str">
        <f t="shared" ref="E413:E476" si="51">+IF(C413=0,"",C413/C$349)</f>
        <v/>
      </c>
      <c r="F413" s="41" t="str">
        <f t="shared" ref="F413:F476" si="52">+IF(D413=0,"",D413/D$349)</f>
        <v/>
      </c>
      <c r="G413" s="41" t="str">
        <f t="shared" si="50"/>
        <v xml:space="preserve"> </v>
      </c>
      <c r="H413" s="41" t="str">
        <f t="shared" ref="H413:H476" si="53">+IF(OR(AND(E413=""),(G413="")),"",E413*G413)</f>
        <v/>
      </c>
    </row>
    <row r="414" spans="1:8" s="42" customFormat="1" x14ac:dyDescent="0.2">
      <c r="A414" s="38"/>
      <c r="B414" s="39" t="s">
        <v>393</v>
      </c>
      <c r="C414" s="40">
        <v>0</v>
      </c>
      <c r="D414" s="40">
        <v>1</v>
      </c>
      <c r="E414" s="41" t="str">
        <f t="shared" si="51"/>
        <v/>
      </c>
      <c r="F414" s="41">
        <f t="shared" si="52"/>
        <v>2.5813113061435211E-4</v>
      </c>
      <c r="G414" s="41">
        <f t="shared" ref="G414:G477" si="54">+IF(AND(C414=0,D414=0)," ",IF(C414=0,1,IF(D414=0,-1,(D414-C414)/C414)))</f>
        <v>1</v>
      </c>
      <c r="H414" s="41" t="str">
        <f t="shared" si="53"/>
        <v/>
      </c>
    </row>
    <row r="415" spans="1:8" s="42" customFormat="1" x14ac:dyDescent="0.2">
      <c r="A415" s="38"/>
      <c r="B415" s="39" t="s">
        <v>394</v>
      </c>
      <c r="C415" s="40">
        <v>0</v>
      </c>
      <c r="D415" s="40">
        <v>0</v>
      </c>
      <c r="E415" s="41" t="str">
        <f t="shared" si="51"/>
        <v/>
      </c>
      <c r="F415" s="41" t="str">
        <f t="shared" si="52"/>
        <v/>
      </c>
      <c r="G415" s="41" t="str">
        <f t="shared" si="54"/>
        <v xml:space="preserve"> </v>
      </c>
      <c r="H415" s="41" t="str">
        <f t="shared" si="53"/>
        <v/>
      </c>
    </row>
    <row r="416" spans="1:8" s="42" customFormat="1" x14ac:dyDescent="0.2">
      <c r="A416" s="38"/>
      <c r="B416" s="39" t="s">
        <v>395</v>
      </c>
      <c r="C416" s="40">
        <v>0</v>
      </c>
      <c r="D416" s="40">
        <v>0</v>
      </c>
      <c r="E416" s="41" t="str">
        <f t="shared" si="51"/>
        <v/>
      </c>
      <c r="F416" s="41" t="str">
        <f t="shared" si="52"/>
        <v/>
      </c>
      <c r="G416" s="41" t="str">
        <f t="shared" si="54"/>
        <v xml:space="preserve"> </v>
      </c>
      <c r="H416" s="41" t="str">
        <f t="shared" si="53"/>
        <v/>
      </c>
    </row>
    <row r="417" spans="1:8" s="42" customFormat="1" x14ac:dyDescent="0.2">
      <c r="A417" s="38"/>
      <c r="B417" s="39" t="s">
        <v>396</v>
      </c>
      <c r="C417" s="40">
        <v>3</v>
      </c>
      <c r="D417" s="40">
        <v>0</v>
      </c>
      <c r="E417" s="41">
        <f t="shared" si="51"/>
        <v>6.4198587631072112E-4</v>
      </c>
      <c r="F417" s="41" t="str">
        <f t="shared" si="52"/>
        <v/>
      </c>
      <c r="G417" s="41">
        <f t="shared" si="54"/>
        <v>-1</v>
      </c>
      <c r="H417" s="41">
        <f t="shared" si="53"/>
        <v>-6.4198587631072112E-4</v>
      </c>
    </row>
    <row r="418" spans="1:8" s="42" customFormat="1" x14ac:dyDescent="0.2">
      <c r="A418" s="38"/>
      <c r="B418" s="39" t="s">
        <v>397</v>
      </c>
      <c r="C418" s="40">
        <v>3</v>
      </c>
      <c r="D418" s="40">
        <v>0</v>
      </c>
      <c r="E418" s="41">
        <f t="shared" si="51"/>
        <v>6.4198587631072112E-4</v>
      </c>
      <c r="F418" s="41" t="str">
        <f t="shared" si="52"/>
        <v/>
      </c>
      <c r="G418" s="41">
        <f t="shared" si="54"/>
        <v>-1</v>
      </c>
      <c r="H418" s="41">
        <f t="shared" si="53"/>
        <v>-6.4198587631072112E-4</v>
      </c>
    </row>
    <row r="419" spans="1:8" s="42" customFormat="1" x14ac:dyDescent="0.2">
      <c r="A419" s="38"/>
      <c r="B419" s="39" t="s">
        <v>398</v>
      </c>
      <c r="C419" s="40">
        <v>4</v>
      </c>
      <c r="D419" s="40">
        <v>1</v>
      </c>
      <c r="E419" s="41">
        <f t="shared" si="51"/>
        <v>8.559811684142949E-4</v>
      </c>
      <c r="F419" s="41">
        <f t="shared" si="52"/>
        <v>2.5813113061435211E-4</v>
      </c>
      <c r="G419" s="41">
        <f t="shared" si="54"/>
        <v>-0.75</v>
      </c>
      <c r="H419" s="41">
        <f t="shared" si="53"/>
        <v>-6.4198587631072112E-4</v>
      </c>
    </row>
    <row r="420" spans="1:8" s="42" customFormat="1" x14ac:dyDescent="0.2">
      <c r="A420" s="38"/>
      <c r="B420" s="39" t="s">
        <v>399</v>
      </c>
      <c r="C420" s="40">
        <v>32</v>
      </c>
      <c r="D420" s="40">
        <v>37</v>
      </c>
      <c r="E420" s="41">
        <f t="shared" si="51"/>
        <v>6.8478493473143592E-3</v>
      </c>
      <c r="F420" s="41">
        <f t="shared" si="52"/>
        <v>9.5508518327310273E-3</v>
      </c>
      <c r="G420" s="41">
        <f t="shared" si="54"/>
        <v>0.15625</v>
      </c>
      <c r="H420" s="41">
        <f t="shared" si="53"/>
        <v>1.0699764605178687E-3</v>
      </c>
    </row>
    <row r="421" spans="1:8" s="42" customFormat="1" x14ac:dyDescent="0.2">
      <c r="A421" s="38"/>
      <c r="B421" s="39" t="s">
        <v>400</v>
      </c>
      <c r="C421" s="40">
        <v>1</v>
      </c>
      <c r="D421" s="40">
        <v>0</v>
      </c>
      <c r="E421" s="41">
        <f t="shared" si="51"/>
        <v>2.1399529210357372E-4</v>
      </c>
      <c r="F421" s="41" t="str">
        <f t="shared" si="52"/>
        <v/>
      </c>
      <c r="G421" s="41">
        <f t="shared" si="54"/>
        <v>-1</v>
      </c>
      <c r="H421" s="41">
        <f t="shared" si="53"/>
        <v>-2.1399529210357372E-4</v>
      </c>
    </row>
    <row r="422" spans="1:8" s="42" customFormat="1" x14ac:dyDescent="0.2">
      <c r="A422" s="38"/>
      <c r="B422" s="39" t="s">
        <v>401</v>
      </c>
      <c r="C422" s="40">
        <v>1</v>
      </c>
      <c r="D422" s="40">
        <v>0</v>
      </c>
      <c r="E422" s="41">
        <f t="shared" si="51"/>
        <v>2.1399529210357372E-4</v>
      </c>
      <c r="F422" s="41" t="str">
        <f t="shared" si="52"/>
        <v/>
      </c>
      <c r="G422" s="41">
        <f t="shared" si="54"/>
        <v>-1</v>
      </c>
      <c r="H422" s="41">
        <f t="shared" si="53"/>
        <v>-2.1399529210357372E-4</v>
      </c>
    </row>
    <row r="423" spans="1:8" s="42" customFormat="1" x14ac:dyDescent="0.2">
      <c r="A423" s="38"/>
      <c r="B423" s="39" t="s">
        <v>402</v>
      </c>
      <c r="C423" s="40">
        <v>3</v>
      </c>
      <c r="D423" s="40">
        <v>0</v>
      </c>
      <c r="E423" s="41">
        <f t="shared" si="51"/>
        <v>6.4198587631072112E-4</v>
      </c>
      <c r="F423" s="41" t="str">
        <f t="shared" si="52"/>
        <v/>
      </c>
      <c r="G423" s="41">
        <f t="shared" si="54"/>
        <v>-1</v>
      </c>
      <c r="H423" s="41">
        <f t="shared" si="53"/>
        <v>-6.4198587631072112E-4</v>
      </c>
    </row>
    <row r="424" spans="1:8" s="42" customFormat="1" x14ac:dyDescent="0.2">
      <c r="A424" s="38"/>
      <c r="B424" s="39" t="s">
        <v>403</v>
      </c>
      <c r="C424" s="40">
        <v>7</v>
      </c>
      <c r="D424" s="40">
        <v>0</v>
      </c>
      <c r="E424" s="41">
        <f t="shared" si="51"/>
        <v>1.497967044725016E-3</v>
      </c>
      <c r="F424" s="41" t="str">
        <f t="shared" si="52"/>
        <v/>
      </c>
      <c r="G424" s="41">
        <f t="shared" si="54"/>
        <v>-1</v>
      </c>
      <c r="H424" s="41">
        <f t="shared" si="53"/>
        <v>-1.497967044725016E-3</v>
      </c>
    </row>
    <row r="425" spans="1:8" s="42" customFormat="1" x14ac:dyDescent="0.2">
      <c r="A425" s="38"/>
      <c r="B425" s="39" t="s">
        <v>404</v>
      </c>
      <c r="C425" s="40">
        <v>1</v>
      </c>
      <c r="D425" s="40">
        <v>0</v>
      </c>
      <c r="E425" s="41">
        <f t="shared" si="51"/>
        <v>2.1399529210357372E-4</v>
      </c>
      <c r="F425" s="41" t="str">
        <f t="shared" si="52"/>
        <v/>
      </c>
      <c r="G425" s="41">
        <f t="shared" si="54"/>
        <v>-1</v>
      </c>
      <c r="H425" s="41">
        <f t="shared" si="53"/>
        <v>-2.1399529210357372E-4</v>
      </c>
    </row>
    <row r="426" spans="1:8" s="42" customFormat="1" x14ac:dyDescent="0.2">
      <c r="A426" s="38"/>
      <c r="B426" s="39" t="s">
        <v>405</v>
      </c>
      <c r="C426" s="40">
        <v>0</v>
      </c>
      <c r="D426" s="40">
        <v>0</v>
      </c>
      <c r="E426" s="41" t="str">
        <f t="shared" si="51"/>
        <v/>
      </c>
      <c r="F426" s="41" t="str">
        <f t="shared" si="52"/>
        <v/>
      </c>
      <c r="G426" s="41" t="str">
        <f t="shared" si="54"/>
        <v xml:space="preserve"> </v>
      </c>
      <c r="H426" s="41" t="str">
        <f t="shared" si="53"/>
        <v/>
      </c>
    </row>
    <row r="427" spans="1:8" s="42" customFormat="1" x14ac:dyDescent="0.2">
      <c r="A427" s="38"/>
      <c r="B427" s="39" t="s">
        <v>406</v>
      </c>
      <c r="C427" s="40">
        <v>0</v>
      </c>
      <c r="D427" s="40">
        <v>0</v>
      </c>
      <c r="E427" s="41" t="str">
        <f t="shared" si="51"/>
        <v/>
      </c>
      <c r="F427" s="41" t="str">
        <f t="shared" si="52"/>
        <v/>
      </c>
      <c r="G427" s="41" t="str">
        <f t="shared" si="54"/>
        <v xml:space="preserve"> </v>
      </c>
      <c r="H427" s="41" t="str">
        <f t="shared" si="53"/>
        <v/>
      </c>
    </row>
    <row r="428" spans="1:8" s="42" customFormat="1" x14ac:dyDescent="0.2">
      <c r="A428" s="38"/>
      <c r="B428" s="39" t="s">
        <v>407</v>
      </c>
      <c r="C428" s="40">
        <v>1</v>
      </c>
      <c r="D428" s="40">
        <v>8</v>
      </c>
      <c r="E428" s="41">
        <f t="shared" si="51"/>
        <v>2.1399529210357372E-4</v>
      </c>
      <c r="F428" s="41">
        <f t="shared" si="52"/>
        <v>2.0650490449148169E-3</v>
      </c>
      <c r="G428" s="41">
        <f t="shared" si="54"/>
        <v>7</v>
      </c>
      <c r="H428" s="41">
        <f t="shared" si="53"/>
        <v>1.497967044725016E-3</v>
      </c>
    </row>
    <row r="429" spans="1:8" s="42" customFormat="1" x14ac:dyDescent="0.2">
      <c r="A429" s="38"/>
      <c r="B429" s="39" t="s">
        <v>408</v>
      </c>
      <c r="C429" s="40">
        <v>4</v>
      </c>
      <c r="D429" s="40">
        <v>3</v>
      </c>
      <c r="E429" s="41">
        <f t="shared" si="51"/>
        <v>8.559811684142949E-4</v>
      </c>
      <c r="F429" s="41">
        <f t="shared" si="52"/>
        <v>7.7439339184305622E-4</v>
      </c>
      <c r="G429" s="41">
        <f t="shared" si="54"/>
        <v>-0.25</v>
      </c>
      <c r="H429" s="41">
        <f t="shared" si="53"/>
        <v>-2.1399529210357372E-4</v>
      </c>
    </row>
    <row r="430" spans="1:8" s="42" customFormat="1" x14ac:dyDescent="0.2">
      <c r="A430" s="38"/>
      <c r="B430" s="39" t="s">
        <v>409</v>
      </c>
      <c r="C430" s="40">
        <v>0</v>
      </c>
      <c r="D430" s="40">
        <v>0</v>
      </c>
      <c r="E430" s="41" t="str">
        <f t="shared" si="51"/>
        <v/>
      </c>
      <c r="F430" s="41" t="str">
        <f t="shared" si="52"/>
        <v/>
      </c>
      <c r="G430" s="41" t="str">
        <f t="shared" si="54"/>
        <v xml:space="preserve"> </v>
      </c>
      <c r="H430" s="41" t="str">
        <f t="shared" si="53"/>
        <v/>
      </c>
    </row>
    <row r="431" spans="1:8" s="42" customFormat="1" ht="25.5" x14ac:dyDescent="0.2">
      <c r="A431" s="38"/>
      <c r="B431" s="39" t="s">
        <v>410</v>
      </c>
      <c r="C431" s="40">
        <v>0</v>
      </c>
      <c r="D431" s="40">
        <v>2</v>
      </c>
      <c r="E431" s="41" t="str">
        <f t="shared" si="51"/>
        <v/>
      </c>
      <c r="F431" s="41">
        <f t="shared" si="52"/>
        <v>5.1626226122870422E-4</v>
      </c>
      <c r="G431" s="41">
        <f t="shared" si="54"/>
        <v>1</v>
      </c>
      <c r="H431" s="41" t="str">
        <f t="shared" si="53"/>
        <v/>
      </c>
    </row>
    <row r="432" spans="1:8" s="42" customFormat="1" ht="25.5" x14ac:dyDescent="0.2">
      <c r="A432" s="38"/>
      <c r="B432" s="39" t="s">
        <v>411</v>
      </c>
      <c r="C432" s="40">
        <v>3</v>
      </c>
      <c r="D432" s="40">
        <v>25</v>
      </c>
      <c r="E432" s="41">
        <f t="shared" si="51"/>
        <v>6.4198587631072112E-4</v>
      </c>
      <c r="F432" s="41">
        <f t="shared" si="52"/>
        <v>6.4532782653588024E-3</v>
      </c>
      <c r="G432" s="41">
        <f t="shared" si="54"/>
        <v>7.333333333333333</v>
      </c>
      <c r="H432" s="41">
        <f t="shared" si="53"/>
        <v>4.7078964262786214E-3</v>
      </c>
    </row>
    <row r="433" spans="1:8" s="42" customFormat="1" x14ac:dyDescent="0.2">
      <c r="A433" s="38"/>
      <c r="B433" s="39" t="s">
        <v>412</v>
      </c>
      <c r="C433" s="40">
        <v>1</v>
      </c>
      <c r="D433" s="40">
        <v>0</v>
      </c>
      <c r="E433" s="41">
        <f t="shared" si="51"/>
        <v>2.1399529210357372E-4</v>
      </c>
      <c r="F433" s="41" t="str">
        <f t="shared" si="52"/>
        <v/>
      </c>
      <c r="G433" s="41">
        <f t="shared" si="54"/>
        <v>-1</v>
      </c>
      <c r="H433" s="41">
        <f t="shared" si="53"/>
        <v>-2.1399529210357372E-4</v>
      </c>
    </row>
    <row r="434" spans="1:8" s="42" customFormat="1" ht="25.5" x14ac:dyDescent="0.2">
      <c r="A434" s="38"/>
      <c r="B434" s="39" t="s">
        <v>413</v>
      </c>
      <c r="C434" s="40">
        <v>1</v>
      </c>
      <c r="D434" s="40">
        <v>1</v>
      </c>
      <c r="E434" s="41">
        <f t="shared" si="51"/>
        <v>2.1399529210357372E-4</v>
      </c>
      <c r="F434" s="41">
        <f t="shared" si="52"/>
        <v>2.5813113061435211E-4</v>
      </c>
      <c r="G434" s="41">
        <f t="shared" si="54"/>
        <v>0</v>
      </c>
      <c r="H434" s="41">
        <f t="shared" si="53"/>
        <v>0</v>
      </c>
    </row>
    <row r="435" spans="1:8" s="42" customFormat="1" ht="25.5" x14ac:dyDescent="0.2">
      <c r="A435" s="38"/>
      <c r="B435" s="39" t="s">
        <v>414</v>
      </c>
      <c r="C435" s="40">
        <v>0</v>
      </c>
      <c r="D435" s="40">
        <v>0</v>
      </c>
      <c r="E435" s="41" t="str">
        <f t="shared" si="51"/>
        <v/>
      </c>
      <c r="F435" s="41" t="str">
        <f t="shared" si="52"/>
        <v/>
      </c>
      <c r="G435" s="41" t="str">
        <f t="shared" si="54"/>
        <v xml:space="preserve"> </v>
      </c>
      <c r="H435" s="41" t="str">
        <f t="shared" si="53"/>
        <v/>
      </c>
    </row>
    <row r="436" spans="1:8" s="42" customFormat="1" x14ac:dyDescent="0.2">
      <c r="A436" s="38"/>
      <c r="B436" s="39" t="s">
        <v>415</v>
      </c>
      <c r="C436" s="40">
        <v>0</v>
      </c>
      <c r="D436" s="40">
        <v>0</v>
      </c>
      <c r="E436" s="41" t="str">
        <f t="shared" si="51"/>
        <v/>
      </c>
      <c r="F436" s="41" t="str">
        <f t="shared" si="52"/>
        <v/>
      </c>
      <c r="G436" s="41" t="str">
        <f t="shared" si="54"/>
        <v xml:space="preserve"> </v>
      </c>
      <c r="H436" s="41" t="str">
        <f t="shared" si="53"/>
        <v/>
      </c>
    </row>
    <row r="437" spans="1:8" s="42" customFormat="1" x14ac:dyDescent="0.2">
      <c r="A437" s="38" t="s">
        <v>95</v>
      </c>
      <c r="B437" s="39" t="s">
        <v>416</v>
      </c>
      <c r="C437" s="40">
        <v>0</v>
      </c>
      <c r="D437" s="40">
        <v>0</v>
      </c>
      <c r="E437" s="41" t="str">
        <f t="shared" si="51"/>
        <v/>
      </c>
      <c r="F437" s="41" t="str">
        <f t="shared" si="52"/>
        <v/>
      </c>
      <c r="G437" s="41" t="str">
        <f t="shared" si="54"/>
        <v xml:space="preserve"> </v>
      </c>
      <c r="H437" s="41" t="str">
        <f t="shared" si="53"/>
        <v/>
      </c>
    </row>
    <row r="438" spans="1:8" s="42" customFormat="1" x14ac:dyDescent="0.2">
      <c r="A438" s="38" t="s">
        <v>95</v>
      </c>
      <c r="B438" s="39" t="s">
        <v>417</v>
      </c>
      <c r="C438" s="40">
        <v>0</v>
      </c>
      <c r="D438" s="40">
        <v>0</v>
      </c>
      <c r="E438" s="41" t="str">
        <f t="shared" si="51"/>
        <v/>
      </c>
      <c r="F438" s="41" t="str">
        <f t="shared" si="52"/>
        <v/>
      </c>
      <c r="G438" s="41" t="str">
        <f t="shared" si="54"/>
        <v xml:space="preserve"> </v>
      </c>
      <c r="H438" s="41" t="str">
        <f t="shared" si="53"/>
        <v/>
      </c>
    </row>
    <row r="439" spans="1:8" s="42" customFormat="1" x14ac:dyDescent="0.2">
      <c r="A439" s="38" t="s">
        <v>95</v>
      </c>
      <c r="B439" s="39" t="s">
        <v>418</v>
      </c>
      <c r="C439" s="40">
        <v>0</v>
      </c>
      <c r="D439" s="40">
        <v>0</v>
      </c>
      <c r="E439" s="41" t="str">
        <f t="shared" si="51"/>
        <v/>
      </c>
      <c r="F439" s="41" t="str">
        <f t="shared" si="52"/>
        <v/>
      </c>
      <c r="G439" s="41" t="str">
        <f t="shared" si="54"/>
        <v xml:space="preserve"> </v>
      </c>
      <c r="H439" s="41" t="str">
        <f t="shared" si="53"/>
        <v/>
      </c>
    </row>
    <row r="440" spans="1:8" s="42" customFormat="1" x14ac:dyDescent="0.2">
      <c r="A440" s="38"/>
      <c r="B440" s="39" t="s">
        <v>419</v>
      </c>
      <c r="C440" s="40">
        <v>1</v>
      </c>
      <c r="D440" s="40">
        <v>0</v>
      </c>
      <c r="E440" s="41">
        <f t="shared" si="51"/>
        <v>2.1399529210357372E-4</v>
      </c>
      <c r="F440" s="41" t="str">
        <f t="shared" si="52"/>
        <v/>
      </c>
      <c r="G440" s="41">
        <f t="shared" si="54"/>
        <v>-1</v>
      </c>
      <c r="H440" s="41">
        <f t="shared" si="53"/>
        <v>-2.1399529210357372E-4</v>
      </c>
    </row>
    <row r="441" spans="1:8" s="42" customFormat="1" x14ac:dyDescent="0.2">
      <c r="A441" s="38"/>
      <c r="B441" s="39" t="s">
        <v>420</v>
      </c>
      <c r="C441" s="40">
        <v>29</v>
      </c>
      <c r="D441" s="40">
        <v>1</v>
      </c>
      <c r="E441" s="41">
        <f t="shared" si="51"/>
        <v>6.2058634710036378E-3</v>
      </c>
      <c r="F441" s="41">
        <f t="shared" si="52"/>
        <v>2.5813113061435211E-4</v>
      </c>
      <c r="G441" s="41">
        <f t="shared" si="54"/>
        <v>-0.96551724137931039</v>
      </c>
      <c r="H441" s="41">
        <f t="shared" si="53"/>
        <v>-5.9918681789000641E-3</v>
      </c>
    </row>
    <row r="442" spans="1:8" s="42" customFormat="1" x14ac:dyDescent="0.2">
      <c r="A442" s="38"/>
      <c r="B442" s="39" t="s">
        <v>421</v>
      </c>
      <c r="C442" s="40">
        <v>6</v>
      </c>
      <c r="D442" s="40">
        <v>3</v>
      </c>
      <c r="E442" s="41">
        <f t="shared" si="51"/>
        <v>1.2839717526214422E-3</v>
      </c>
      <c r="F442" s="41">
        <f t="shared" si="52"/>
        <v>7.7439339184305622E-4</v>
      </c>
      <c r="G442" s="41">
        <f t="shared" si="54"/>
        <v>-0.5</v>
      </c>
      <c r="H442" s="41">
        <f t="shared" si="53"/>
        <v>-6.4198587631072112E-4</v>
      </c>
    </row>
    <row r="443" spans="1:8" s="42" customFormat="1" x14ac:dyDescent="0.2">
      <c r="A443" s="38"/>
      <c r="B443" s="39" t="s">
        <v>422</v>
      </c>
      <c r="C443" s="40">
        <v>38</v>
      </c>
      <c r="D443" s="40">
        <v>10</v>
      </c>
      <c r="E443" s="41">
        <f t="shared" si="51"/>
        <v>8.1318210999358018E-3</v>
      </c>
      <c r="F443" s="41">
        <f t="shared" si="52"/>
        <v>2.5813113061435209E-3</v>
      </c>
      <c r="G443" s="41">
        <f t="shared" si="54"/>
        <v>-0.73684210526315785</v>
      </c>
      <c r="H443" s="41">
        <f t="shared" si="53"/>
        <v>-5.9918681789000641E-3</v>
      </c>
    </row>
    <row r="444" spans="1:8" s="42" customFormat="1" x14ac:dyDescent="0.2">
      <c r="A444" s="38"/>
      <c r="B444" s="39" t="s">
        <v>423</v>
      </c>
      <c r="C444" s="40">
        <v>11</v>
      </c>
      <c r="D444" s="40">
        <v>0</v>
      </c>
      <c r="E444" s="41">
        <f t="shared" si="51"/>
        <v>2.3539482131393111E-3</v>
      </c>
      <c r="F444" s="41" t="str">
        <f t="shared" si="52"/>
        <v/>
      </c>
      <c r="G444" s="41">
        <f t="shared" si="54"/>
        <v>-1</v>
      </c>
      <c r="H444" s="41">
        <f t="shared" si="53"/>
        <v>-2.3539482131393111E-3</v>
      </c>
    </row>
    <row r="445" spans="1:8" s="42" customFormat="1" x14ac:dyDescent="0.2">
      <c r="A445" s="38"/>
      <c r="B445" s="39" t="s">
        <v>424</v>
      </c>
      <c r="C445" s="40">
        <v>10</v>
      </c>
      <c r="D445" s="40">
        <v>3</v>
      </c>
      <c r="E445" s="41">
        <f t="shared" si="51"/>
        <v>2.1399529210357373E-3</v>
      </c>
      <c r="F445" s="41">
        <f t="shared" si="52"/>
        <v>7.7439339184305622E-4</v>
      </c>
      <c r="G445" s="41">
        <f t="shared" si="54"/>
        <v>-0.7</v>
      </c>
      <c r="H445" s="41">
        <f t="shared" si="53"/>
        <v>-1.497967044725016E-3</v>
      </c>
    </row>
    <row r="446" spans="1:8" s="42" customFormat="1" x14ac:dyDescent="0.2">
      <c r="A446" s="38"/>
      <c r="B446" s="39" t="s">
        <v>425</v>
      </c>
      <c r="C446" s="40">
        <v>0</v>
      </c>
      <c r="D446" s="40">
        <v>0</v>
      </c>
      <c r="E446" s="41" t="str">
        <f t="shared" si="51"/>
        <v/>
      </c>
      <c r="F446" s="41" t="str">
        <f t="shared" si="52"/>
        <v/>
      </c>
      <c r="G446" s="41" t="str">
        <f t="shared" si="54"/>
        <v xml:space="preserve"> </v>
      </c>
      <c r="H446" s="41" t="str">
        <f t="shared" si="53"/>
        <v/>
      </c>
    </row>
    <row r="447" spans="1:8" s="42" customFormat="1" x14ac:dyDescent="0.2">
      <c r="A447" s="38"/>
      <c r="B447" s="39" t="s">
        <v>426</v>
      </c>
      <c r="C447" s="40">
        <v>0</v>
      </c>
      <c r="D447" s="40">
        <v>14</v>
      </c>
      <c r="E447" s="41" t="str">
        <f t="shared" si="51"/>
        <v/>
      </c>
      <c r="F447" s="41">
        <f t="shared" si="52"/>
        <v>3.6138358286009293E-3</v>
      </c>
      <c r="G447" s="41">
        <f t="shared" si="54"/>
        <v>1</v>
      </c>
      <c r="H447" s="41" t="str">
        <f t="shared" si="53"/>
        <v/>
      </c>
    </row>
    <row r="448" spans="1:8" s="42" customFormat="1" x14ac:dyDescent="0.2">
      <c r="A448" s="38"/>
      <c r="B448" s="39" t="s">
        <v>427</v>
      </c>
      <c r="C448" s="40">
        <v>2</v>
      </c>
      <c r="D448" s="40">
        <v>0</v>
      </c>
      <c r="E448" s="41">
        <f t="shared" si="51"/>
        <v>4.2799058420714745E-4</v>
      </c>
      <c r="F448" s="41" t="str">
        <f t="shared" si="52"/>
        <v/>
      </c>
      <c r="G448" s="41">
        <f t="shared" si="54"/>
        <v>-1</v>
      </c>
      <c r="H448" s="41">
        <f t="shared" si="53"/>
        <v>-4.2799058420714745E-4</v>
      </c>
    </row>
    <row r="449" spans="1:8" s="42" customFormat="1" x14ac:dyDescent="0.2">
      <c r="A449" s="38"/>
      <c r="B449" s="39" t="s">
        <v>428</v>
      </c>
      <c r="C449" s="40">
        <v>0</v>
      </c>
      <c r="D449" s="40">
        <v>0</v>
      </c>
      <c r="E449" s="41" t="str">
        <f t="shared" si="51"/>
        <v/>
      </c>
      <c r="F449" s="41" t="str">
        <f t="shared" si="52"/>
        <v/>
      </c>
      <c r="G449" s="41" t="str">
        <f t="shared" si="54"/>
        <v xml:space="preserve"> </v>
      </c>
      <c r="H449" s="41" t="str">
        <f t="shared" si="53"/>
        <v/>
      </c>
    </row>
    <row r="450" spans="1:8" s="42" customFormat="1" x14ac:dyDescent="0.2">
      <c r="A450" s="38"/>
      <c r="B450" s="39" t="s">
        <v>429</v>
      </c>
      <c r="C450" s="40">
        <v>10</v>
      </c>
      <c r="D450" s="40">
        <v>0</v>
      </c>
      <c r="E450" s="41">
        <f t="shared" si="51"/>
        <v>2.1399529210357373E-3</v>
      </c>
      <c r="F450" s="41" t="str">
        <f t="shared" si="52"/>
        <v/>
      </c>
      <c r="G450" s="41">
        <f t="shared" si="54"/>
        <v>-1</v>
      </c>
      <c r="H450" s="41">
        <f t="shared" si="53"/>
        <v>-2.1399529210357373E-3</v>
      </c>
    </row>
    <row r="451" spans="1:8" s="42" customFormat="1" x14ac:dyDescent="0.2">
      <c r="A451" s="38"/>
      <c r="B451" s="39" t="s">
        <v>430</v>
      </c>
      <c r="C451" s="40">
        <v>0</v>
      </c>
      <c r="D451" s="40">
        <v>0</v>
      </c>
      <c r="E451" s="41" t="str">
        <f t="shared" si="51"/>
        <v/>
      </c>
      <c r="F451" s="41" t="str">
        <f t="shared" si="52"/>
        <v/>
      </c>
      <c r="G451" s="41" t="str">
        <f t="shared" si="54"/>
        <v xml:space="preserve"> </v>
      </c>
      <c r="H451" s="41" t="str">
        <f t="shared" si="53"/>
        <v/>
      </c>
    </row>
    <row r="452" spans="1:8" s="42" customFormat="1" x14ac:dyDescent="0.2">
      <c r="A452" s="38"/>
      <c r="B452" s="39" t="s">
        <v>431</v>
      </c>
      <c r="C452" s="40">
        <v>0</v>
      </c>
      <c r="D452" s="40">
        <v>0</v>
      </c>
      <c r="E452" s="41" t="str">
        <f t="shared" si="51"/>
        <v/>
      </c>
      <c r="F452" s="41" t="str">
        <f t="shared" si="52"/>
        <v/>
      </c>
      <c r="G452" s="41" t="str">
        <f t="shared" si="54"/>
        <v xml:space="preserve"> </v>
      </c>
      <c r="H452" s="41" t="str">
        <f t="shared" si="53"/>
        <v/>
      </c>
    </row>
    <row r="453" spans="1:8" s="42" customFormat="1" x14ac:dyDescent="0.2">
      <c r="A453" s="38"/>
      <c r="B453" s="39" t="s">
        <v>432</v>
      </c>
      <c r="C453" s="40">
        <v>0</v>
      </c>
      <c r="D453" s="40">
        <v>1</v>
      </c>
      <c r="E453" s="41" t="str">
        <f t="shared" si="51"/>
        <v/>
      </c>
      <c r="F453" s="41">
        <f t="shared" si="52"/>
        <v>2.5813113061435211E-4</v>
      </c>
      <c r="G453" s="41">
        <f t="shared" si="54"/>
        <v>1</v>
      </c>
      <c r="H453" s="41" t="str">
        <f t="shared" si="53"/>
        <v/>
      </c>
    </row>
    <row r="454" spans="1:8" s="42" customFormat="1" x14ac:dyDescent="0.2">
      <c r="A454" s="38"/>
      <c r="B454" s="39" t="s">
        <v>433</v>
      </c>
      <c r="C454" s="40">
        <v>0</v>
      </c>
      <c r="D454" s="40">
        <v>0</v>
      </c>
      <c r="E454" s="41" t="str">
        <f t="shared" si="51"/>
        <v/>
      </c>
      <c r="F454" s="41" t="str">
        <f t="shared" si="52"/>
        <v/>
      </c>
      <c r="G454" s="41" t="str">
        <f t="shared" si="54"/>
        <v xml:space="preserve"> </v>
      </c>
      <c r="H454" s="41" t="str">
        <f t="shared" si="53"/>
        <v/>
      </c>
    </row>
    <row r="455" spans="1:8" s="42" customFormat="1" x14ac:dyDescent="0.2">
      <c r="A455" s="38"/>
      <c r="B455" s="39" t="s">
        <v>434</v>
      </c>
      <c r="C455" s="40">
        <v>0</v>
      </c>
      <c r="D455" s="40">
        <v>4</v>
      </c>
      <c r="E455" s="41" t="str">
        <f t="shared" si="51"/>
        <v/>
      </c>
      <c r="F455" s="41">
        <f t="shared" si="52"/>
        <v>1.0325245224574084E-3</v>
      </c>
      <c r="G455" s="41">
        <f t="shared" si="54"/>
        <v>1</v>
      </c>
      <c r="H455" s="41" t="str">
        <f t="shared" si="53"/>
        <v/>
      </c>
    </row>
    <row r="456" spans="1:8" s="42" customFormat="1" x14ac:dyDescent="0.2">
      <c r="A456" s="38"/>
      <c r="B456" s="39" t="s">
        <v>435</v>
      </c>
      <c r="C456" s="40">
        <v>41</v>
      </c>
      <c r="D456" s="40">
        <v>4</v>
      </c>
      <c r="E456" s="41">
        <f t="shared" si="51"/>
        <v>8.7738069762465232E-3</v>
      </c>
      <c r="F456" s="41">
        <f t="shared" si="52"/>
        <v>1.0325245224574084E-3</v>
      </c>
      <c r="G456" s="41">
        <f t="shared" si="54"/>
        <v>-0.90243902439024393</v>
      </c>
      <c r="H456" s="41">
        <f t="shared" si="53"/>
        <v>-7.9178258078322281E-3</v>
      </c>
    </row>
    <row r="457" spans="1:8" s="42" customFormat="1" x14ac:dyDescent="0.2">
      <c r="A457" s="38"/>
      <c r="B457" s="39" t="s">
        <v>436</v>
      </c>
      <c r="C457" s="40">
        <v>2</v>
      </c>
      <c r="D457" s="40">
        <v>2</v>
      </c>
      <c r="E457" s="41">
        <f t="shared" si="51"/>
        <v>4.2799058420714745E-4</v>
      </c>
      <c r="F457" s="41">
        <f t="shared" si="52"/>
        <v>5.1626226122870422E-4</v>
      </c>
      <c r="G457" s="41">
        <f t="shared" si="54"/>
        <v>0</v>
      </c>
      <c r="H457" s="41">
        <f t="shared" si="53"/>
        <v>0</v>
      </c>
    </row>
    <row r="458" spans="1:8" s="42" customFormat="1" ht="25.5" x14ac:dyDescent="0.2">
      <c r="A458" s="38"/>
      <c r="B458" s="39" t="s">
        <v>437</v>
      </c>
      <c r="C458" s="40">
        <v>0</v>
      </c>
      <c r="D458" s="40">
        <v>0</v>
      </c>
      <c r="E458" s="41" t="str">
        <f t="shared" si="51"/>
        <v/>
      </c>
      <c r="F458" s="41" t="str">
        <f t="shared" si="52"/>
        <v/>
      </c>
      <c r="G458" s="41" t="str">
        <f t="shared" si="54"/>
        <v xml:space="preserve"> </v>
      </c>
      <c r="H458" s="41" t="str">
        <f t="shared" si="53"/>
        <v/>
      </c>
    </row>
    <row r="459" spans="1:8" s="42" customFormat="1" ht="25.5" x14ac:dyDescent="0.2">
      <c r="A459" s="38"/>
      <c r="B459" s="39" t="s">
        <v>438</v>
      </c>
      <c r="C459" s="40">
        <v>0</v>
      </c>
      <c r="D459" s="40">
        <v>0</v>
      </c>
      <c r="E459" s="41" t="str">
        <f t="shared" si="51"/>
        <v/>
      </c>
      <c r="F459" s="41" t="str">
        <f t="shared" si="52"/>
        <v/>
      </c>
      <c r="G459" s="41" t="str">
        <f t="shared" si="54"/>
        <v xml:space="preserve"> </v>
      </c>
      <c r="H459" s="41" t="str">
        <f t="shared" si="53"/>
        <v/>
      </c>
    </row>
    <row r="460" spans="1:8" s="42" customFormat="1" ht="25.5" x14ac:dyDescent="0.2">
      <c r="A460" s="38"/>
      <c r="B460" s="39" t="s">
        <v>439</v>
      </c>
      <c r="C460" s="40">
        <v>0</v>
      </c>
      <c r="D460" s="40">
        <v>0</v>
      </c>
      <c r="E460" s="41" t="str">
        <f t="shared" si="51"/>
        <v/>
      </c>
      <c r="F460" s="41" t="str">
        <f t="shared" si="52"/>
        <v/>
      </c>
      <c r="G460" s="41" t="str">
        <f t="shared" si="54"/>
        <v xml:space="preserve"> </v>
      </c>
      <c r="H460" s="41" t="str">
        <f t="shared" si="53"/>
        <v/>
      </c>
    </row>
    <row r="461" spans="1:8" s="42" customFormat="1" x14ac:dyDescent="0.2">
      <c r="A461" s="38"/>
      <c r="B461" s="39" t="s">
        <v>440</v>
      </c>
      <c r="C461" s="40">
        <v>0</v>
      </c>
      <c r="D461" s="40">
        <v>0</v>
      </c>
      <c r="E461" s="41" t="str">
        <f t="shared" si="51"/>
        <v/>
      </c>
      <c r="F461" s="41" t="str">
        <f t="shared" si="52"/>
        <v/>
      </c>
      <c r="G461" s="41" t="str">
        <f t="shared" si="54"/>
        <v xml:space="preserve"> </v>
      </c>
      <c r="H461" s="41" t="str">
        <f t="shared" si="53"/>
        <v/>
      </c>
    </row>
    <row r="462" spans="1:8" s="42" customFormat="1" ht="25.5" x14ac:dyDescent="0.2">
      <c r="A462" s="38"/>
      <c r="B462" s="39" t="s">
        <v>441</v>
      </c>
      <c r="C462" s="40">
        <v>1</v>
      </c>
      <c r="D462" s="40">
        <v>0</v>
      </c>
      <c r="E462" s="41">
        <f t="shared" si="51"/>
        <v>2.1399529210357372E-4</v>
      </c>
      <c r="F462" s="41" t="str">
        <f t="shared" si="52"/>
        <v/>
      </c>
      <c r="G462" s="41">
        <f t="shared" si="54"/>
        <v>-1</v>
      </c>
      <c r="H462" s="41">
        <f t="shared" si="53"/>
        <v>-2.1399529210357372E-4</v>
      </c>
    </row>
    <row r="463" spans="1:8" s="42" customFormat="1" x14ac:dyDescent="0.2">
      <c r="A463" s="38"/>
      <c r="B463" s="39" t="s">
        <v>442</v>
      </c>
      <c r="C463" s="40">
        <v>1</v>
      </c>
      <c r="D463" s="40">
        <v>2</v>
      </c>
      <c r="E463" s="41">
        <f t="shared" si="51"/>
        <v>2.1399529210357372E-4</v>
      </c>
      <c r="F463" s="41">
        <f t="shared" si="52"/>
        <v>5.1626226122870422E-4</v>
      </c>
      <c r="G463" s="41">
        <f t="shared" si="54"/>
        <v>1</v>
      </c>
      <c r="H463" s="41">
        <f t="shared" si="53"/>
        <v>2.1399529210357372E-4</v>
      </c>
    </row>
    <row r="464" spans="1:8" s="42" customFormat="1" x14ac:dyDescent="0.2">
      <c r="A464" s="38"/>
      <c r="B464" s="39" t="s">
        <v>443</v>
      </c>
      <c r="C464" s="40">
        <v>1</v>
      </c>
      <c r="D464" s="40">
        <v>0</v>
      </c>
      <c r="E464" s="41">
        <f t="shared" si="51"/>
        <v>2.1399529210357372E-4</v>
      </c>
      <c r="F464" s="41" t="str">
        <f t="shared" si="52"/>
        <v/>
      </c>
      <c r="G464" s="41">
        <f t="shared" si="54"/>
        <v>-1</v>
      </c>
      <c r="H464" s="41">
        <f t="shared" si="53"/>
        <v>-2.1399529210357372E-4</v>
      </c>
    </row>
    <row r="465" spans="1:8" s="42" customFormat="1" x14ac:dyDescent="0.2">
      <c r="A465" s="38"/>
      <c r="B465" s="39" t="s">
        <v>444</v>
      </c>
      <c r="C465" s="40">
        <v>29</v>
      </c>
      <c r="D465" s="40">
        <v>11</v>
      </c>
      <c r="E465" s="41">
        <f t="shared" si="51"/>
        <v>6.2058634710036378E-3</v>
      </c>
      <c r="F465" s="41">
        <f t="shared" si="52"/>
        <v>2.8394424367578731E-3</v>
      </c>
      <c r="G465" s="41">
        <f t="shared" si="54"/>
        <v>-0.62068965517241381</v>
      </c>
      <c r="H465" s="41">
        <f t="shared" si="53"/>
        <v>-3.8519152578643271E-3</v>
      </c>
    </row>
    <row r="466" spans="1:8" s="42" customFormat="1" x14ac:dyDescent="0.2">
      <c r="A466" s="38"/>
      <c r="B466" s="39" t="s">
        <v>445</v>
      </c>
      <c r="C466" s="40">
        <v>2</v>
      </c>
      <c r="D466" s="40">
        <v>0</v>
      </c>
      <c r="E466" s="41">
        <f t="shared" si="51"/>
        <v>4.2799058420714745E-4</v>
      </c>
      <c r="F466" s="41" t="str">
        <f t="shared" si="52"/>
        <v/>
      </c>
      <c r="G466" s="41">
        <f t="shared" si="54"/>
        <v>-1</v>
      </c>
      <c r="H466" s="41">
        <f t="shared" si="53"/>
        <v>-4.2799058420714745E-4</v>
      </c>
    </row>
    <row r="467" spans="1:8" s="42" customFormat="1" x14ac:dyDescent="0.2">
      <c r="A467" s="38"/>
      <c r="B467" s="39" t="s">
        <v>446</v>
      </c>
      <c r="C467" s="40">
        <v>0</v>
      </c>
      <c r="D467" s="40">
        <v>0</v>
      </c>
      <c r="E467" s="41" t="str">
        <f t="shared" si="51"/>
        <v/>
      </c>
      <c r="F467" s="41" t="str">
        <f t="shared" si="52"/>
        <v/>
      </c>
      <c r="G467" s="41" t="str">
        <f t="shared" si="54"/>
        <v xml:space="preserve"> </v>
      </c>
      <c r="H467" s="41" t="str">
        <f t="shared" si="53"/>
        <v/>
      </c>
    </row>
    <row r="468" spans="1:8" s="42" customFormat="1" x14ac:dyDescent="0.2">
      <c r="A468" s="38"/>
      <c r="B468" s="39" t="s">
        <v>447</v>
      </c>
      <c r="C468" s="40">
        <v>0</v>
      </c>
      <c r="D468" s="40">
        <v>0</v>
      </c>
      <c r="E468" s="41" t="str">
        <f t="shared" si="51"/>
        <v/>
      </c>
      <c r="F468" s="41" t="str">
        <f t="shared" si="52"/>
        <v/>
      </c>
      <c r="G468" s="41" t="str">
        <f t="shared" si="54"/>
        <v xml:space="preserve"> </v>
      </c>
      <c r="H468" s="41" t="str">
        <f t="shared" si="53"/>
        <v/>
      </c>
    </row>
    <row r="469" spans="1:8" s="42" customFormat="1" x14ac:dyDescent="0.2">
      <c r="A469" s="38"/>
      <c r="B469" s="39" t="s">
        <v>448</v>
      </c>
      <c r="C469" s="40">
        <v>0</v>
      </c>
      <c r="D469" s="40">
        <v>0</v>
      </c>
      <c r="E469" s="41" t="str">
        <f t="shared" si="51"/>
        <v/>
      </c>
      <c r="F469" s="41" t="str">
        <f t="shared" si="52"/>
        <v/>
      </c>
      <c r="G469" s="41" t="str">
        <f t="shared" si="54"/>
        <v xml:space="preserve"> </v>
      </c>
      <c r="H469" s="41" t="str">
        <f t="shared" si="53"/>
        <v/>
      </c>
    </row>
    <row r="470" spans="1:8" s="42" customFormat="1" x14ac:dyDescent="0.2">
      <c r="A470" s="38"/>
      <c r="B470" s="39" t="s">
        <v>449</v>
      </c>
      <c r="C470" s="40">
        <v>0</v>
      </c>
      <c r="D470" s="40">
        <v>0</v>
      </c>
      <c r="E470" s="41" t="str">
        <f t="shared" si="51"/>
        <v/>
      </c>
      <c r="F470" s="41" t="str">
        <f t="shared" si="52"/>
        <v/>
      </c>
      <c r="G470" s="41" t="str">
        <f t="shared" si="54"/>
        <v xml:space="preserve"> </v>
      </c>
      <c r="H470" s="41" t="str">
        <f t="shared" si="53"/>
        <v/>
      </c>
    </row>
    <row r="471" spans="1:8" s="42" customFormat="1" x14ac:dyDescent="0.2">
      <c r="A471" s="38"/>
      <c r="B471" s="39" t="s">
        <v>450</v>
      </c>
      <c r="C471" s="40">
        <v>13</v>
      </c>
      <c r="D471" s="40">
        <v>59</v>
      </c>
      <c r="E471" s="41">
        <f t="shared" si="51"/>
        <v>2.7819387973464582E-3</v>
      </c>
      <c r="F471" s="41">
        <f t="shared" si="52"/>
        <v>1.5229736706246774E-2</v>
      </c>
      <c r="G471" s="41">
        <f t="shared" si="54"/>
        <v>3.5384615384615383</v>
      </c>
      <c r="H471" s="41">
        <f t="shared" si="53"/>
        <v>9.8437834367643903E-3</v>
      </c>
    </row>
    <row r="472" spans="1:8" s="42" customFormat="1" x14ac:dyDescent="0.2">
      <c r="A472" s="38"/>
      <c r="B472" s="39" t="s">
        <v>451</v>
      </c>
      <c r="C472" s="40">
        <v>0</v>
      </c>
      <c r="D472" s="40">
        <v>0</v>
      </c>
      <c r="E472" s="41" t="str">
        <f t="shared" si="51"/>
        <v/>
      </c>
      <c r="F472" s="41" t="str">
        <f t="shared" si="52"/>
        <v/>
      </c>
      <c r="G472" s="41" t="str">
        <f t="shared" si="54"/>
        <v xml:space="preserve"> </v>
      </c>
      <c r="H472" s="41" t="str">
        <f t="shared" si="53"/>
        <v/>
      </c>
    </row>
    <row r="473" spans="1:8" s="42" customFormat="1" x14ac:dyDescent="0.2">
      <c r="A473" s="38"/>
      <c r="B473" s="39" t="s">
        <v>452</v>
      </c>
      <c r="C473" s="40">
        <v>1</v>
      </c>
      <c r="D473" s="40">
        <v>0</v>
      </c>
      <c r="E473" s="41">
        <f t="shared" si="51"/>
        <v>2.1399529210357372E-4</v>
      </c>
      <c r="F473" s="41" t="str">
        <f t="shared" si="52"/>
        <v/>
      </c>
      <c r="G473" s="41">
        <f t="shared" si="54"/>
        <v>-1</v>
      </c>
      <c r="H473" s="41">
        <f t="shared" si="53"/>
        <v>-2.1399529210357372E-4</v>
      </c>
    </row>
    <row r="474" spans="1:8" s="42" customFormat="1" x14ac:dyDescent="0.2">
      <c r="A474" s="38"/>
      <c r="B474" s="39" t="s">
        <v>453</v>
      </c>
      <c r="C474" s="40">
        <v>0</v>
      </c>
      <c r="D474" s="40">
        <v>0</v>
      </c>
      <c r="E474" s="41" t="str">
        <f t="shared" si="51"/>
        <v/>
      </c>
      <c r="F474" s="41" t="str">
        <f t="shared" si="52"/>
        <v/>
      </c>
      <c r="G474" s="41" t="str">
        <f t="shared" si="54"/>
        <v xml:space="preserve"> </v>
      </c>
      <c r="H474" s="41" t="str">
        <f t="shared" si="53"/>
        <v/>
      </c>
    </row>
    <row r="475" spans="1:8" s="42" customFormat="1" x14ac:dyDescent="0.2">
      <c r="A475" s="38"/>
      <c r="B475" s="39" t="s">
        <v>454</v>
      </c>
      <c r="C475" s="40">
        <v>0</v>
      </c>
      <c r="D475" s="40">
        <v>0</v>
      </c>
      <c r="E475" s="41" t="str">
        <f t="shared" si="51"/>
        <v/>
      </c>
      <c r="F475" s="41" t="str">
        <f t="shared" si="52"/>
        <v/>
      </c>
      <c r="G475" s="41" t="str">
        <f t="shared" si="54"/>
        <v xml:space="preserve"> </v>
      </c>
      <c r="H475" s="41" t="str">
        <f t="shared" si="53"/>
        <v/>
      </c>
    </row>
    <row r="476" spans="1:8" s="42" customFormat="1" x14ac:dyDescent="0.2">
      <c r="A476" s="38"/>
      <c r="B476" s="39" t="s">
        <v>455</v>
      </c>
      <c r="C476" s="40">
        <v>0</v>
      </c>
      <c r="D476" s="40">
        <v>0</v>
      </c>
      <c r="E476" s="41" t="str">
        <f t="shared" si="51"/>
        <v/>
      </c>
      <c r="F476" s="41" t="str">
        <f t="shared" si="52"/>
        <v/>
      </c>
      <c r="G476" s="41" t="str">
        <f t="shared" si="54"/>
        <v xml:space="preserve"> </v>
      </c>
      <c r="H476" s="41" t="str">
        <f t="shared" si="53"/>
        <v/>
      </c>
    </row>
    <row r="477" spans="1:8" s="42" customFormat="1" x14ac:dyDescent="0.2">
      <c r="A477" s="38"/>
      <c r="B477" s="39" t="s">
        <v>456</v>
      </c>
      <c r="C477" s="40">
        <v>1</v>
      </c>
      <c r="D477" s="40">
        <v>0</v>
      </c>
      <c r="E477" s="41">
        <f t="shared" ref="E477:E540" si="55">+IF(C477=0,"",C477/C$349)</f>
        <v>2.1399529210357372E-4</v>
      </c>
      <c r="F477" s="41" t="str">
        <f t="shared" ref="F477:F540" si="56">+IF(D477=0,"",D477/D$349)</f>
        <v/>
      </c>
      <c r="G477" s="41">
        <f t="shared" si="54"/>
        <v>-1</v>
      </c>
      <c r="H477" s="41">
        <f t="shared" ref="H477:H540" si="57">+IF(OR(AND(E477=""),(G477="")),"",E477*G477)</f>
        <v>-2.1399529210357372E-4</v>
      </c>
    </row>
    <row r="478" spans="1:8" s="42" customFormat="1" x14ac:dyDescent="0.2">
      <c r="A478" s="38"/>
      <c r="B478" s="39" t="s">
        <v>457</v>
      </c>
      <c r="C478" s="40">
        <v>0</v>
      </c>
      <c r="D478" s="40">
        <v>0</v>
      </c>
      <c r="E478" s="41" t="str">
        <f t="shared" si="55"/>
        <v/>
      </c>
      <c r="F478" s="41" t="str">
        <f t="shared" si="56"/>
        <v/>
      </c>
      <c r="G478" s="41" t="str">
        <f t="shared" ref="G478:G541" si="58">+IF(AND(C478=0,D478=0)," ",IF(C478=0,1,IF(D478=0,-1,(D478-C478)/C478)))</f>
        <v xml:space="preserve"> </v>
      </c>
      <c r="H478" s="41" t="str">
        <f t="shared" si="57"/>
        <v/>
      </c>
    </row>
    <row r="479" spans="1:8" s="42" customFormat="1" x14ac:dyDescent="0.2">
      <c r="A479" s="38"/>
      <c r="B479" s="39" t="s">
        <v>458</v>
      </c>
      <c r="C479" s="40">
        <v>12</v>
      </c>
      <c r="D479" s="40">
        <v>2</v>
      </c>
      <c r="E479" s="41">
        <f t="shared" si="55"/>
        <v>2.5679435052428845E-3</v>
      </c>
      <c r="F479" s="41">
        <f t="shared" si="56"/>
        <v>5.1626226122870422E-4</v>
      </c>
      <c r="G479" s="41">
        <f t="shared" si="58"/>
        <v>-0.83333333333333337</v>
      </c>
      <c r="H479" s="41">
        <f t="shared" si="57"/>
        <v>-2.1399529210357373E-3</v>
      </c>
    </row>
    <row r="480" spans="1:8" s="42" customFormat="1" ht="25.5" x14ac:dyDescent="0.2">
      <c r="A480" s="38"/>
      <c r="B480" s="39" t="s">
        <v>459</v>
      </c>
      <c r="C480" s="40">
        <v>0</v>
      </c>
      <c r="D480" s="40">
        <v>0</v>
      </c>
      <c r="E480" s="41" t="str">
        <f t="shared" si="55"/>
        <v/>
      </c>
      <c r="F480" s="41" t="str">
        <f t="shared" si="56"/>
        <v/>
      </c>
      <c r="G480" s="41" t="str">
        <f t="shared" si="58"/>
        <v xml:space="preserve"> </v>
      </c>
      <c r="H480" s="41" t="str">
        <f t="shared" si="57"/>
        <v/>
      </c>
    </row>
    <row r="481" spans="1:8" s="42" customFormat="1" x14ac:dyDescent="0.2">
      <c r="A481" s="38"/>
      <c r="B481" s="39" t="s">
        <v>460</v>
      </c>
      <c r="C481" s="40">
        <v>24</v>
      </c>
      <c r="D481" s="40">
        <v>0</v>
      </c>
      <c r="E481" s="41">
        <f t="shared" si="55"/>
        <v>5.1358870104857689E-3</v>
      </c>
      <c r="F481" s="41" t="str">
        <f t="shared" si="56"/>
        <v/>
      </c>
      <c r="G481" s="41">
        <f t="shared" si="58"/>
        <v>-1</v>
      </c>
      <c r="H481" s="41">
        <f t="shared" si="57"/>
        <v>-5.1358870104857689E-3</v>
      </c>
    </row>
    <row r="482" spans="1:8" s="42" customFormat="1" x14ac:dyDescent="0.2">
      <c r="A482" s="38"/>
      <c r="B482" s="39" t="s">
        <v>461</v>
      </c>
      <c r="C482" s="40">
        <v>0</v>
      </c>
      <c r="D482" s="40">
        <v>0</v>
      </c>
      <c r="E482" s="41" t="str">
        <f t="shared" si="55"/>
        <v/>
      </c>
      <c r="F482" s="41" t="str">
        <f t="shared" si="56"/>
        <v/>
      </c>
      <c r="G482" s="41" t="str">
        <f t="shared" si="58"/>
        <v xml:space="preserve"> </v>
      </c>
      <c r="H482" s="41" t="str">
        <f t="shared" si="57"/>
        <v/>
      </c>
    </row>
    <row r="483" spans="1:8" s="42" customFormat="1" x14ac:dyDescent="0.2">
      <c r="A483" s="38"/>
      <c r="B483" s="39" t="s">
        <v>462</v>
      </c>
      <c r="C483" s="40">
        <v>2</v>
      </c>
      <c r="D483" s="40">
        <v>0</v>
      </c>
      <c r="E483" s="41">
        <f t="shared" si="55"/>
        <v>4.2799058420714745E-4</v>
      </c>
      <c r="F483" s="41" t="str">
        <f t="shared" si="56"/>
        <v/>
      </c>
      <c r="G483" s="41">
        <f t="shared" si="58"/>
        <v>-1</v>
      </c>
      <c r="H483" s="41">
        <f t="shared" si="57"/>
        <v>-4.2799058420714745E-4</v>
      </c>
    </row>
    <row r="484" spans="1:8" s="42" customFormat="1" x14ac:dyDescent="0.2">
      <c r="A484" s="38"/>
      <c r="B484" s="39" t="s">
        <v>463</v>
      </c>
      <c r="C484" s="40">
        <v>8</v>
      </c>
      <c r="D484" s="40">
        <v>5</v>
      </c>
      <c r="E484" s="41">
        <f t="shared" si="55"/>
        <v>1.7119623368285898E-3</v>
      </c>
      <c r="F484" s="41">
        <f t="shared" si="56"/>
        <v>1.2906556530717604E-3</v>
      </c>
      <c r="G484" s="41">
        <f t="shared" si="58"/>
        <v>-0.375</v>
      </c>
      <c r="H484" s="41">
        <f t="shared" si="57"/>
        <v>-6.4198587631072112E-4</v>
      </c>
    </row>
    <row r="485" spans="1:8" s="42" customFormat="1" x14ac:dyDescent="0.2">
      <c r="A485" s="38"/>
      <c r="B485" s="39" t="s">
        <v>464</v>
      </c>
      <c r="C485" s="40">
        <v>1</v>
      </c>
      <c r="D485" s="40">
        <v>0</v>
      </c>
      <c r="E485" s="41">
        <f t="shared" si="55"/>
        <v>2.1399529210357372E-4</v>
      </c>
      <c r="F485" s="41" t="str">
        <f t="shared" si="56"/>
        <v/>
      </c>
      <c r="G485" s="41">
        <f t="shared" si="58"/>
        <v>-1</v>
      </c>
      <c r="H485" s="41">
        <f t="shared" si="57"/>
        <v>-2.1399529210357372E-4</v>
      </c>
    </row>
    <row r="486" spans="1:8" s="42" customFormat="1" x14ac:dyDescent="0.2">
      <c r="A486" s="38"/>
      <c r="B486" s="39" t="s">
        <v>465</v>
      </c>
      <c r="C486" s="40">
        <v>8</v>
      </c>
      <c r="D486" s="40">
        <v>0</v>
      </c>
      <c r="E486" s="41">
        <f t="shared" si="55"/>
        <v>1.7119623368285898E-3</v>
      </c>
      <c r="F486" s="41" t="str">
        <f t="shared" si="56"/>
        <v/>
      </c>
      <c r="G486" s="41">
        <f t="shared" si="58"/>
        <v>-1</v>
      </c>
      <c r="H486" s="41">
        <f t="shared" si="57"/>
        <v>-1.7119623368285898E-3</v>
      </c>
    </row>
    <row r="487" spans="1:8" s="42" customFormat="1" x14ac:dyDescent="0.2">
      <c r="A487" s="38"/>
      <c r="B487" s="39" t="s">
        <v>466</v>
      </c>
      <c r="C487" s="40">
        <v>1</v>
      </c>
      <c r="D487" s="40">
        <v>0</v>
      </c>
      <c r="E487" s="41">
        <f t="shared" si="55"/>
        <v>2.1399529210357372E-4</v>
      </c>
      <c r="F487" s="41" t="str">
        <f t="shared" si="56"/>
        <v/>
      </c>
      <c r="G487" s="41">
        <f t="shared" si="58"/>
        <v>-1</v>
      </c>
      <c r="H487" s="41">
        <f t="shared" si="57"/>
        <v>-2.1399529210357372E-4</v>
      </c>
    </row>
    <row r="488" spans="1:8" s="42" customFormat="1" x14ac:dyDescent="0.2">
      <c r="A488" s="38"/>
      <c r="B488" s="39" t="s">
        <v>467</v>
      </c>
      <c r="C488" s="40">
        <v>0</v>
      </c>
      <c r="D488" s="40">
        <v>0</v>
      </c>
      <c r="E488" s="41" t="str">
        <f t="shared" si="55"/>
        <v/>
      </c>
      <c r="F488" s="41" t="str">
        <f t="shared" si="56"/>
        <v/>
      </c>
      <c r="G488" s="41" t="str">
        <f t="shared" si="58"/>
        <v xml:space="preserve"> </v>
      </c>
      <c r="H488" s="41" t="str">
        <f t="shared" si="57"/>
        <v/>
      </c>
    </row>
    <row r="489" spans="1:8" s="42" customFormat="1" x14ac:dyDescent="0.2">
      <c r="A489" s="38"/>
      <c r="B489" s="39" t="s">
        <v>468</v>
      </c>
      <c r="C489" s="40">
        <v>0</v>
      </c>
      <c r="D489" s="40">
        <v>2</v>
      </c>
      <c r="E489" s="41" t="str">
        <f t="shared" si="55"/>
        <v/>
      </c>
      <c r="F489" s="41">
        <f t="shared" si="56"/>
        <v>5.1626226122870422E-4</v>
      </c>
      <c r="G489" s="41">
        <f t="shared" si="58"/>
        <v>1</v>
      </c>
      <c r="H489" s="41" t="str">
        <f t="shared" si="57"/>
        <v/>
      </c>
    </row>
    <row r="490" spans="1:8" s="42" customFormat="1" x14ac:dyDescent="0.2">
      <c r="A490" s="38"/>
      <c r="B490" s="39" t="s">
        <v>469</v>
      </c>
      <c r="C490" s="40">
        <v>12</v>
      </c>
      <c r="D490" s="40">
        <v>2</v>
      </c>
      <c r="E490" s="41">
        <f t="shared" si="55"/>
        <v>2.5679435052428845E-3</v>
      </c>
      <c r="F490" s="41">
        <f t="shared" si="56"/>
        <v>5.1626226122870422E-4</v>
      </c>
      <c r="G490" s="41">
        <f t="shared" si="58"/>
        <v>-0.83333333333333337</v>
      </c>
      <c r="H490" s="41">
        <f t="shared" si="57"/>
        <v>-2.1399529210357373E-3</v>
      </c>
    </row>
    <row r="491" spans="1:8" s="42" customFormat="1" x14ac:dyDescent="0.2">
      <c r="A491" s="38"/>
      <c r="B491" s="39" t="s">
        <v>470</v>
      </c>
      <c r="C491" s="40">
        <v>0</v>
      </c>
      <c r="D491" s="40">
        <v>0</v>
      </c>
      <c r="E491" s="41" t="str">
        <f t="shared" si="55"/>
        <v/>
      </c>
      <c r="F491" s="41" t="str">
        <f t="shared" si="56"/>
        <v/>
      </c>
      <c r="G491" s="41" t="str">
        <f t="shared" si="58"/>
        <v xml:space="preserve"> </v>
      </c>
      <c r="H491" s="41" t="str">
        <f t="shared" si="57"/>
        <v/>
      </c>
    </row>
    <row r="492" spans="1:8" s="42" customFormat="1" ht="25.5" x14ac:dyDescent="0.2">
      <c r="A492" s="38"/>
      <c r="B492" s="39" t="s">
        <v>471</v>
      </c>
      <c r="C492" s="40">
        <v>1</v>
      </c>
      <c r="D492" s="40">
        <v>0</v>
      </c>
      <c r="E492" s="41">
        <f t="shared" si="55"/>
        <v>2.1399529210357372E-4</v>
      </c>
      <c r="F492" s="41" t="str">
        <f t="shared" si="56"/>
        <v/>
      </c>
      <c r="G492" s="41">
        <f t="shared" si="58"/>
        <v>-1</v>
      </c>
      <c r="H492" s="41">
        <f t="shared" si="57"/>
        <v>-2.1399529210357372E-4</v>
      </c>
    </row>
    <row r="493" spans="1:8" s="42" customFormat="1" x14ac:dyDescent="0.2">
      <c r="A493" s="38"/>
      <c r="B493" s="39" t="s">
        <v>472</v>
      </c>
      <c r="C493" s="40">
        <v>0</v>
      </c>
      <c r="D493" s="40">
        <v>0</v>
      </c>
      <c r="E493" s="41" t="str">
        <f t="shared" si="55"/>
        <v/>
      </c>
      <c r="F493" s="41" t="str">
        <f t="shared" si="56"/>
        <v/>
      </c>
      <c r="G493" s="41" t="str">
        <f t="shared" si="58"/>
        <v xml:space="preserve"> </v>
      </c>
      <c r="H493" s="41" t="str">
        <f t="shared" si="57"/>
        <v/>
      </c>
    </row>
    <row r="494" spans="1:8" s="42" customFormat="1" ht="25.5" x14ac:dyDescent="0.2">
      <c r="A494" s="38"/>
      <c r="B494" s="39" t="s">
        <v>473</v>
      </c>
      <c r="C494" s="40">
        <v>0</v>
      </c>
      <c r="D494" s="40">
        <v>0</v>
      </c>
      <c r="E494" s="41" t="str">
        <f t="shared" si="55"/>
        <v/>
      </c>
      <c r="F494" s="41" t="str">
        <f t="shared" si="56"/>
        <v/>
      </c>
      <c r="G494" s="41" t="str">
        <f t="shared" si="58"/>
        <v xml:space="preserve"> </v>
      </c>
      <c r="H494" s="41" t="str">
        <f t="shared" si="57"/>
        <v/>
      </c>
    </row>
    <row r="495" spans="1:8" s="42" customFormat="1" x14ac:dyDescent="0.2">
      <c r="A495" s="38"/>
      <c r="B495" s="39" t="s">
        <v>474</v>
      </c>
      <c r="C495" s="40">
        <v>31</v>
      </c>
      <c r="D495" s="40">
        <v>0</v>
      </c>
      <c r="E495" s="41">
        <f t="shared" si="55"/>
        <v>6.6338540552107854E-3</v>
      </c>
      <c r="F495" s="41" t="str">
        <f t="shared" si="56"/>
        <v/>
      </c>
      <c r="G495" s="41">
        <f t="shared" si="58"/>
        <v>-1</v>
      </c>
      <c r="H495" s="41">
        <f t="shared" si="57"/>
        <v>-6.6338540552107854E-3</v>
      </c>
    </row>
    <row r="496" spans="1:8" s="42" customFormat="1" ht="25.5" x14ac:dyDescent="0.2">
      <c r="A496" s="38"/>
      <c r="B496" s="39" t="s">
        <v>475</v>
      </c>
      <c r="C496" s="40">
        <v>0</v>
      </c>
      <c r="D496" s="40">
        <v>0</v>
      </c>
      <c r="E496" s="41" t="str">
        <f t="shared" si="55"/>
        <v/>
      </c>
      <c r="F496" s="41" t="str">
        <f t="shared" si="56"/>
        <v/>
      </c>
      <c r="G496" s="41" t="str">
        <f t="shared" si="58"/>
        <v xml:space="preserve"> </v>
      </c>
      <c r="H496" s="41" t="str">
        <f t="shared" si="57"/>
        <v/>
      </c>
    </row>
    <row r="497" spans="1:8" s="42" customFormat="1" x14ac:dyDescent="0.2">
      <c r="A497" s="38"/>
      <c r="B497" s="39" t="s">
        <v>476</v>
      </c>
      <c r="C497" s="40">
        <v>0</v>
      </c>
      <c r="D497" s="40">
        <v>0</v>
      </c>
      <c r="E497" s="41" t="str">
        <f t="shared" si="55"/>
        <v/>
      </c>
      <c r="F497" s="41" t="str">
        <f t="shared" si="56"/>
        <v/>
      </c>
      <c r="G497" s="41" t="str">
        <f t="shared" si="58"/>
        <v xml:space="preserve"> </v>
      </c>
      <c r="H497" s="41" t="str">
        <f t="shared" si="57"/>
        <v/>
      </c>
    </row>
    <row r="498" spans="1:8" s="42" customFormat="1" ht="25.5" x14ac:dyDescent="0.2">
      <c r="A498" s="38"/>
      <c r="B498" s="39" t="s">
        <v>477</v>
      </c>
      <c r="C498" s="40">
        <v>0</v>
      </c>
      <c r="D498" s="40">
        <v>0</v>
      </c>
      <c r="E498" s="41" t="str">
        <f t="shared" si="55"/>
        <v/>
      </c>
      <c r="F498" s="41" t="str">
        <f t="shared" si="56"/>
        <v/>
      </c>
      <c r="G498" s="41" t="str">
        <f t="shared" si="58"/>
        <v xml:space="preserve"> </v>
      </c>
      <c r="H498" s="41" t="str">
        <f t="shared" si="57"/>
        <v/>
      </c>
    </row>
    <row r="499" spans="1:8" s="42" customFormat="1" ht="25.5" x14ac:dyDescent="0.2">
      <c r="A499" s="38"/>
      <c r="B499" s="39" t="s">
        <v>478</v>
      </c>
      <c r="C499" s="40">
        <v>0</v>
      </c>
      <c r="D499" s="40">
        <v>0</v>
      </c>
      <c r="E499" s="41" t="str">
        <f t="shared" si="55"/>
        <v/>
      </c>
      <c r="F499" s="41" t="str">
        <f t="shared" si="56"/>
        <v/>
      </c>
      <c r="G499" s="41" t="str">
        <f t="shared" si="58"/>
        <v xml:space="preserve"> </v>
      </c>
      <c r="H499" s="41" t="str">
        <f t="shared" si="57"/>
        <v/>
      </c>
    </row>
    <row r="500" spans="1:8" s="42" customFormat="1" ht="25.5" x14ac:dyDescent="0.2">
      <c r="A500" s="38"/>
      <c r="B500" s="39" t="s">
        <v>479</v>
      </c>
      <c r="C500" s="40">
        <v>0</v>
      </c>
      <c r="D500" s="40">
        <v>0</v>
      </c>
      <c r="E500" s="41" t="str">
        <f t="shared" si="55"/>
        <v/>
      </c>
      <c r="F500" s="41" t="str">
        <f t="shared" si="56"/>
        <v/>
      </c>
      <c r="G500" s="41" t="str">
        <f t="shared" si="58"/>
        <v xml:space="preserve"> </v>
      </c>
      <c r="H500" s="41" t="str">
        <f t="shared" si="57"/>
        <v/>
      </c>
    </row>
    <row r="501" spans="1:8" s="42" customFormat="1" ht="25.5" x14ac:dyDescent="0.2">
      <c r="A501" s="38"/>
      <c r="B501" s="39" t="s">
        <v>480</v>
      </c>
      <c r="C501" s="40">
        <v>0</v>
      </c>
      <c r="D501" s="40">
        <v>0</v>
      </c>
      <c r="E501" s="41" t="str">
        <f t="shared" si="55"/>
        <v/>
      </c>
      <c r="F501" s="41" t="str">
        <f t="shared" si="56"/>
        <v/>
      </c>
      <c r="G501" s="41" t="str">
        <f t="shared" si="58"/>
        <v xml:space="preserve"> </v>
      </c>
      <c r="H501" s="41" t="str">
        <f t="shared" si="57"/>
        <v/>
      </c>
    </row>
    <row r="502" spans="1:8" s="42" customFormat="1" ht="25.5" x14ac:dyDescent="0.2">
      <c r="A502" s="38"/>
      <c r="B502" s="39" t="s">
        <v>481</v>
      </c>
      <c r="C502" s="40">
        <v>0</v>
      </c>
      <c r="D502" s="40">
        <v>0</v>
      </c>
      <c r="E502" s="41" t="str">
        <f t="shared" si="55"/>
        <v/>
      </c>
      <c r="F502" s="41" t="str">
        <f t="shared" si="56"/>
        <v/>
      </c>
      <c r="G502" s="41" t="str">
        <f t="shared" si="58"/>
        <v xml:space="preserve"> </v>
      </c>
      <c r="H502" s="41" t="str">
        <f t="shared" si="57"/>
        <v/>
      </c>
    </row>
    <row r="503" spans="1:8" s="42" customFormat="1" ht="25.5" x14ac:dyDescent="0.2">
      <c r="A503" s="38"/>
      <c r="B503" s="39" t="s">
        <v>482</v>
      </c>
      <c r="C503" s="40">
        <v>0</v>
      </c>
      <c r="D503" s="40">
        <v>0</v>
      </c>
      <c r="E503" s="41" t="str">
        <f t="shared" si="55"/>
        <v/>
      </c>
      <c r="F503" s="41" t="str">
        <f t="shared" si="56"/>
        <v/>
      </c>
      <c r="G503" s="41" t="str">
        <f t="shared" si="58"/>
        <v xml:space="preserve"> </v>
      </c>
      <c r="H503" s="41" t="str">
        <f t="shared" si="57"/>
        <v/>
      </c>
    </row>
    <row r="504" spans="1:8" s="42" customFormat="1" ht="25.5" x14ac:dyDescent="0.2">
      <c r="A504" s="38"/>
      <c r="B504" s="39" t="s">
        <v>483</v>
      </c>
      <c r="C504" s="40">
        <v>0</v>
      </c>
      <c r="D504" s="40">
        <v>0</v>
      </c>
      <c r="E504" s="41" t="str">
        <f t="shared" si="55"/>
        <v/>
      </c>
      <c r="F504" s="41" t="str">
        <f t="shared" si="56"/>
        <v/>
      </c>
      <c r="G504" s="41" t="str">
        <f t="shared" si="58"/>
        <v xml:space="preserve"> </v>
      </c>
      <c r="H504" s="41" t="str">
        <f t="shared" si="57"/>
        <v/>
      </c>
    </row>
    <row r="505" spans="1:8" s="42" customFormat="1" ht="25.5" x14ac:dyDescent="0.2">
      <c r="A505" s="38"/>
      <c r="B505" s="39" t="s">
        <v>484</v>
      </c>
      <c r="C505" s="40">
        <v>0</v>
      </c>
      <c r="D505" s="40">
        <v>0</v>
      </c>
      <c r="E505" s="41" t="str">
        <f t="shared" si="55"/>
        <v/>
      </c>
      <c r="F505" s="41" t="str">
        <f t="shared" si="56"/>
        <v/>
      </c>
      <c r="G505" s="41" t="str">
        <f t="shared" si="58"/>
        <v xml:space="preserve"> </v>
      </c>
      <c r="H505" s="41" t="str">
        <f t="shared" si="57"/>
        <v/>
      </c>
    </row>
    <row r="506" spans="1:8" s="42" customFormat="1" ht="25.5" x14ac:dyDescent="0.2">
      <c r="A506" s="38"/>
      <c r="B506" s="39" t="s">
        <v>485</v>
      </c>
      <c r="C506" s="40">
        <v>0</v>
      </c>
      <c r="D506" s="40">
        <v>0</v>
      </c>
      <c r="E506" s="41" t="str">
        <f t="shared" si="55"/>
        <v/>
      </c>
      <c r="F506" s="41" t="str">
        <f t="shared" si="56"/>
        <v/>
      </c>
      <c r="G506" s="41" t="str">
        <f t="shared" si="58"/>
        <v xml:space="preserve"> </v>
      </c>
      <c r="H506" s="41" t="str">
        <f t="shared" si="57"/>
        <v/>
      </c>
    </row>
    <row r="507" spans="1:8" s="42" customFormat="1" x14ac:dyDescent="0.2">
      <c r="A507" s="38"/>
      <c r="B507" s="39" t="s">
        <v>486</v>
      </c>
      <c r="C507" s="40">
        <v>0</v>
      </c>
      <c r="D507" s="40">
        <v>0</v>
      </c>
      <c r="E507" s="41" t="str">
        <f t="shared" si="55"/>
        <v/>
      </c>
      <c r="F507" s="41" t="str">
        <f t="shared" si="56"/>
        <v/>
      </c>
      <c r="G507" s="41" t="str">
        <f t="shared" si="58"/>
        <v xml:space="preserve"> </v>
      </c>
      <c r="H507" s="41" t="str">
        <f t="shared" si="57"/>
        <v/>
      </c>
    </row>
    <row r="508" spans="1:8" s="42" customFormat="1" ht="25.5" x14ac:dyDescent="0.2">
      <c r="A508" s="38"/>
      <c r="B508" s="39" t="s">
        <v>487</v>
      </c>
      <c r="C508" s="40">
        <v>0</v>
      </c>
      <c r="D508" s="40">
        <v>0</v>
      </c>
      <c r="E508" s="41" t="str">
        <f t="shared" si="55"/>
        <v/>
      </c>
      <c r="F508" s="41" t="str">
        <f t="shared" si="56"/>
        <v/>
      </c>
      <c r="G508" s="41" t="str">
        <f t="shared" si="58"/>
        <v xml:space="preserve"> </v>
      </c>
      <c r="H508" s="41" t="str">
        <f t="shared" si="57"/>
        <v/>
      </c>
    </row>
    <row r="509" spans="1:8" s="42" customFormat="1" x14ac:dyDescent="0.2">
      <c r="A509" s="38"/>
      <c r="B509" s="39" t="s">
        <v>488</v>
      </c>
      <c r="C509" s="40">
        <v>0</v>
      </c>
      <c r="D509" s="40">
        <v>1</v>
      </c>
      <c r="E509" s="41" t="str">
        <f t="shared" si="55"/>
        <v/>
      </c>
      <c r="F509" s="41">
        <f t="shared" si="56"/>
        <v>2.5813113061435211E-4</v>
      </c>
      <c r="G509" s="41">
        <f t="shared" si="58"/>
        <v>1</v>
      </c>
      <c r="H509" s="41" t="str">
        <f t="shared" si="57"/>
        <v/>
      </c>
    </row>
    <row r="510" spans="1:8" s="42" customFormat="1" x14ac:dyDescent="0.2">
      <c r="A510" s="38"/>
      <c r="B510" s="39" t="s">
        <v>489</v>
      </c>
      <c r="C510" s="40">
        <v>8</v>
      </c>
      <c r="D510" s="40">
        <v>2</v>
      </c>
      <c r="E510" s="41">
        <f t="shared" si="55"/>
        <v>1.7119623368285898E-3</v>
      </c>
      <c r="F510" s="41">
        <f t="shared" si="56"/>
        <v>5.1626226122870422E-4</v>
      </c>
      <c r="G510" s="41">
        <f t="shared" si="58"/>
        <v>-0.75</v>
      </c>
      <c r="H510" s="41">
        <f t="shared" si="57"/>
        <v>-1.2839717526214422E-3</v>
      </c>
    </row>
    <row r="511" spans="1:8" s="42" customFormat="1" x14ac:dyDescent="0.2">
      <c r="A511" s="38"/>
      <c r="B511" s="39" t="s">
        <v>490</v>
      </c>
      <c r="C511" s="40">
        <v>4</v>
      </c>
      <c r="D511" s="40">
        <v>10</v>
      </c>
      <c r="E511" s="41">
        <f t="shared" si="55"/>
        <v>8.559811684142949E-4</v>
      </c>
      <c r="F511" s="41">
        <f t="shared" si="56"/>
        <v>2.5813113061435209E-3</v>
      </c>
      <c r="G511" s="41">
        <f t="shared" si="58"/>
        <v>1.5</v>
      </c>
      <c r="H511" s="41">
        <f t="shared" si="57"/>
        <v>1.2839717526214422E-3</v>
      </c>
    </row>
    <row r="512" spans="1:8" s="42" customFormat="1" ht="38.25" x14ac:dyDescent="0.2">
      <c r="A512" s="38"/>
      <c r="B512" s="39" t="s">
        <v>491</v>
      </c>
      <c r="C512" s="40">
        <v>0</v>
      </c>
      <c r="D512" s="40">
        <v>0</v>
      </c>
      <c r="E512" s="41" t="str">
        <f t="shared" si="55"/>
        <v/>
      </c>
      <c r="F512" s="41" t="str">
        <f t="shared" si="56"/>
        <v/>
      </c>
      <c r="G512" s="41" t="str">
        <f t="shared" si="58"/>
        <v xml:space="preserve"> </v>
      </c>
      <c r="H512" s="41" t="str">
        <f t="shared" si="57"/>
        <v/>
      </c>
    </row>
    <row r="513" spans="1:8" s="42" customFormat="1" x14ac:dyDescent="0.2">
      <c r="A513" s="38"/>
      <c r="B513" s="39" t="s">
        <v>492</v>
      </c>
      <c r="C513" s="40">
        <v>0</v>
      </c>
      <c r="D513" s="40">
        <v>0</v>
      </c>
      <c r="E513" s="41" t="str">
        <f t="shared" si="55"/>
        <v/>
      </c>
      <c r="F513" s="41" t="str">
        <f t="shared" si="56"/>
        <v/>
      </c>
      <c r="G513" s="41" t="str">
        <f t="shared" si="58"/>
        <v xml:space="preserve"> </v>
      </c>
      <c r="H513" s="41" t="str">
        <f t="shared" si="57"/>
        <v/>
      </c>
    </row>
    <row r="514" spans="1:8" s="42" customFormat="1" ht="25.5" x14ac:dyDescent="0.2">
      <c r="A514" s="38"/>
      <c r="B514" s="39" t="s">
        <v>493</v>
      </c>
      <c r="C514" s="40">
        <v>1</v>
      </c>
      <c r="D514" s="40">
        <v>0</v>
      </c>
      <c r="E514" s="41">
        <f t="shared" si="55"/>
        <v>2.1399529210357372E-4</v>
      </c>
      <c r="F514" s="41" t="str">
        <f t="shared" si="56"/>
        <v/>
      </c>
      <c r="G514" s="41">
        <f t="shared" si="58"/>
        <v>-1</v>
      </c>
      <c r="H514" s="41">
        <f t="shared" si="57"/>
        <v>-2.1399529210357372E-4</v>
      </c>
    </row>
    <row r="515" spans="1:8" s="42" customFormat="1" ht="25.5" x14ac:dyDescent="0.2">
      <c r="A515" s="38"/>
      <c r="B515" s="39" t="s">
        <v>494</v>
      </c>
      <c r="C515" s="40">
        <v>4</v>
      </c>
      <c r="D515" s="40">
        <v>0</v>
      </c>
      <c r="E515" s="41">
        <f t="shared" si="55"/>
        <v>8.559811684142949E-4</v>
      </c>
      <c r="F515" s="41" t="str">
        <f t="shared" si="56"/>
        <v/>
      </c>
      <c r="G515" s="41">
        <f t="shared" si="58"/>
        <v>-1</v>
      </c>
      <c r="H515" s="41">
        <f t="shared" si="57"/>
        <v>-8.559811684142949E-4</v>
      </c>
    </row>
    <row r="516" spans="1:8" s="42" customFormat="1" x14ac:dyDescent="0.2">
      <c r="A516" s="38"/>
      <c r="B516" s="39" t="s">
        <v>495</v>
      </c>
      <c r="C516" s="40">
        <v>1</v>
      </c>
      <c r="D516" s="40">
        <v>0</v>
      </c>
      <c r="E516" s="41">
        <f t="shared" si="55"/>
        <v>2.1399529210357372E-4</v>
      </c>
      <c r="F516" s="41" t="str">
        <f t="shared" si="56"/>
        <v/>
      </c>
      <c r="G516" s="41">
        <f t="shared" si="58"/>
        <v>-1</v>
      </c>
      <c r="H516" s="41">
        <f t="shared" si="57"/>
        <v>-2.1399529210357372E-4</v>
      </c>
    </row>
    <row r="517" spans="1:8" s="42" customFormat="1" ht="25.5" x14ac:dyDescent="0.2">
      <c r="A517" s="38"/>
      <c r="B517" s="39" t="s">
        <v>496</v>
      </c>
      <c r="C517" s="40">
        <v>0</v>
      </c>
      <c r="D517" s="40">
        <v>0</v>
      </c>
      <c r="E517" s="41" t="str">
        <f t="shared" si="55"/>
        <v/>
      </c>
      <c r="F517" s="41" t="str">
        <f t="shared" si="56"/>
        <v/>
      </c>
      <c r="G517" s="41" t="str">
        <f t="shared" si="58"/>
        <v xml:space="preserve"> </v>
      </c>
      <c r="H517" s="41" t="str">
        <f t="shared" si="57"/>
        <v/>
      </c>
    </row>
    <row r="518" spans="1:8" s="42" customFormat="1" ht="25.5" x14ac:dyDescent="0.2">
      <c r="A518" s="38"/>
      <c r="B518" s="39" t="s">
        <v>497</v>
      </c>
      <c r="C518" s="40">
        <v>0</v>
      </c>
      <c r="D518" s="40">
        <v>1</v>
      </c>
      <c r="E518" s="41" t="str">
        <f t="shared" si="55"/>
        <v/>
      </c>
      <c r="F518" s="41">
        <f t="shared" si="56"/>
        <v>2.5813113061435211E-4</v>
      </c>
      <c r="G518" s="41">
        <f t="shared" si="58"/>
        <v>1</v>
      </c>
      <c r="H518" s="41" t="str">
        <f t="shared" si="57"/>
        <v/>
      </c>
    </row>
    <row r="519" spans="1:8" s="42" customFormat="1" x14ac:dyDescent="0.2">
      <c r="A519" s="38"/>
      <c r="B519" s="39" t="s">
        <v>498</v>
      </c>
      <c r="C519" s="40">
        <v>0</v>
      </c>
      <c r="D519" s="40">
        <v>0</v>
      </c>
      <c r="E519" s="41" t="str">
        <f t="shared" si="55"/>
        <v/>
      </c>
      <c r="F519" s="41" t="str">
        <f t="shared" si="56"/>
        <v/>
      </c>
      <c r="G519" s="41" t="str">
        <f t="shared" si="58"/>
        <v xml:space="preserve"> </v>
      </c>
      <c r="H519" s="41" t="str">
        <f t="shared" si="57"/>
        <v/>
      </c>
    </row>
    <row r="520" spans="1:8" s="42" customFormat="1" ht="25.5" x14ac:dyDescent="0.2">
      <c r="A520" s="38"/>
      <c r="B520" s="39" t="s">
        <v>499</v>
      </c>
      <c r="C520" s="40">
        <v>0</v>
      </c>
      <c r="D520" s="40">
        <v>0</v>
      </c>
      <c r="E520" s="41" t="str">
        <f t="shared" si="55"/>
        <v/>
      </c>
      <c r="F520" s="41" t="str">
        <f t="shared" si="56"/>
        <v/>
      </c>
      <c r="G520" s="41" t="str">
        <f t="shared" si="58"/>
        <v xml:space="preserve"> </v>
      </c>
      <c r="H520" s="41" t="str">
        <f t="shared" si="57"/>
        <v/>
      </c>
    </row>
    <row r="521" spans="1:8" s="42" customFormat="1" x14ac:dyDescent="0.2">
      <c r="A521" s="38"/>
      <c r="B521" s="39" t="s">
        <v>500</v>
      </c>
      <c r="C521" s="40">
        <v>0</v>
      </c>
      <c r="D521" s="40">
        <v>0</v>
      </c>
      <c r="E521" s="41" t="str">
        <f t="shared" si="55"/>
        <v/>
      </c>
      <c r="F521" s="41" t="str">
        <f t="shared" si="56"/>
        <v/>
      </c>
      <c r="G521" s="41" t="str">
        <f t="shared" si="58"/>
        <v xml:space="preserve"> </v>
      </c>
      <c r="H521" s="41" t="str">
        <f t="shared" si="57"/>
        <v/>
      </c>
    </row>
    <row r="522" spans="1:8" s="42" customFormat="1" ht="25.5" x14ac:dyDescent="0.2">
      <c r="A522" s="38"/>
      <c r="B522" s="39" t="s">
        <v>501</v>
      </c>
      <c r="C522" s="40">
        <v>0</v>
      </c>
      <c r="D522" s="40">
        <v>0</v>
      </c>
      <c r="E522" s="41" t="str">
        <f t="shared" si="55"/>
        <v/>
      </c>
      <c r="F522" s="41" t="str">
        <f t="shared" si="56"/>
        <v/>
      </c>
      <c r="G522" s="41" t="str">
        <f t="shared" si="58"/>
        <v xml:space="preserve"> </v>
      </c>
      <c r="H522" s="41" t="str">
        <f t="shared" si="57"/>
        <v/>
      </c>
    </row>
    <row r="523" spans="1:8" s="42" customFormat="1" ht="25.5" x14ac:dyDescent="0.2">
      <c r="A523" s="38"/>
      <c r="B523" s="39" t="s">
        <v>502</v>
      </c>
      <c r="C523" s="40">
        <v>0</v>
      </c>
      <c r="D523" s="40">
        <v>0</v>
      </c>
      <c r="E523" s="41" t="str">
        <f t="shared" si="55"/>
        <v/>
      </c>
      <c r="F523" s="41" t="str">
        <f t="shared" si="56"/>
        <v/>
      </c>
      <c r="G523" s="41" t="str">
        <f t="shared" si="58"/>
        <v xml:space="preserve"> </v>
      </c>
      <c r="H523" s="41" t="str">
        <f t="shared" si="57"/>
        <v/>
      </c>
    </row>
    <row r="524" spans="1:8" s="42" customFormat="1" ht="25.5" x14ac:dyDescent="0.2">
      <c r="A524" s="38"/>
      <c r="B524" s="39" t="s">
        <v>503</v>
      </c>
      <c r="C524" s="40">
        <v>2</v>
      </c>
      <c r="D524" s="40">
        <v>0</v>
      </c>
      <c r="E524" s="41">
        <f t="shared" si="55"/>
        <v>4.2799058420714745E-4</v>
      </c>
      <c r="F524" s="41" t="str">
        <f t="shared" si="56"/>
        <v/>
      </c>
      <c r="G524" s="41">
        <f t="shared" si="58"/>
        <v>-1</v>
      </c>
      <c r="H524" s="41">
        <f t="shared" si="57"/>
        <v>-4.2799058420714745E-4</v>
      </c>
    </row>
    <row r="525" spans="1:8" s="42" customFormat="1" ht="25.5" x14ac:dyDescent="0.2">
      <c r="A525" s="38"/>
      <c r="B525" s="39" t="s">
        <v>504</v>
      </c>
      <c r="C525" s="40">
        <v>0</v>
      </c>
      <c r="D525" s="40">
        <v>0</v>
      </c>
      <c r="E525" s="41" t="str">
        <f t="shared" si="55"/>
        <v/>
      </c>
      <c r="F525" s="41" t="str">
        <f t="shared" si="56"/>
        <v/>
      </c>
      <c r="G525" s="41" t="str">
        <f t="shared" si="58"/>
        <v xml:space="preserve"> </v>
      </c>
      <c r="H525" s="41" t="str">
        <f t="shared" si="57"/>
        <v/>
      </c>
    </row>
    <row r="526" spans="1:8" s="42" customFormat="1" ht="25.5" x14ac:dyDescent="0.2">
      <c r="A526" s="38"/>
      <c r="B526" s="39" t="s">
        <v>505</v>
      </c>
      <c r="C526" s="40">
        <v>0</v>
      </c>
      <c r="D526" s="40">
        <v>0</v>
      </c>
      <c r="E526" s="41" t="str">
        <f t="shared" si="55"/>
        <v/>
      </c>
      <c r="F526" s="41" t="str">
        <f t="shared" si="56"/>
        <v/>
      </c>
      <c r="G526" s="41" t="str">
        <f t="shared" si="58"/>
        <v xml:space="preserve"> </v>
      </c>
      <c r="H526" s="41" t="str">
        <f t="shared" si="57"/>
        <v/>
      </c>
    </row>
    <row r="527" spans="1:8" s="42" customFormat="1" x14ac:dyDescent="0.2">
      <c r="A527" s="38"/>
      <c r="B527" s="39" t="s">
        <v>506</v>
      </c>
      <c r="C527" s="40">
        <v>0</v>
      </c>
      <c r="D527" s="40">
        <v>0</v>
      </c>
      <c r="E527" s="41" t="str">
        <f t="shared" si="55"/>
        <v/>
      </c>
      <c r="F527" s="41" t="str">
        <f t="shared" si="56"/>
        <v/>
      </c>
      <c r="G527" s="41" t="str">
        <f t="shared" si="58"/>
        <v xml:space="preserve"> </v>
      </c>
      <c r="H527" s="41" t="str">
        <f t="shared" si="57"/>
        <v/>
      </c>
    </row>
    <row r="528" spans="1:8" s="42" customFormat="1" ht="25.5" x14ac:dyDescent="0.2">
      <c r="A528" s="38"/>
      <c r="B528" s="39" t="s">
        <v>507</v>
      </c>
      <c r="C528" s="40">
        <v>0</v>
      </c>
      <c r="D528" s="40">
        <v>1</v>
      </c>
      <c r="E528" s="41" t="str">
        <f t="shared" si="55"/>
        <v/>
      </c>
      <c r="F528" s="41">
        <f t="shared" si="56"/>
        <v>2.5813113061435211E-4</v>
      </c>
      <c r="G528" s="41">
        <f t="shared" si="58"/>
        <v>1</v>
      </c>
      <c r="H528" s="41" t="str">
        <f t="shared" si="57"/>
        <v/>
      </c>
    </row>
    <row r="529" spans="1:8" s="42" customFormat="1" x14ac:dyDescent="0.2">
      <c r="A529" s="38"/>
      <c r="B529" s="39" t="s">
        <v>508</v>
      </c>
      <c r="C529" s="40">
        <v>0</v>
      </c>
      <c r="D529" s="40">
        <v>0</v>
      </c>
      <c r="E529" s="41" t="str">
        <f t="shared" si="55"/>
        <v/>
      </c>
      <c r="F529" s="41" t="str">
        <f t="shared" si="56"/>
        <v/>
      </c>
      <c r="G529" s="41" t="str">
        <f t="shared" si="58"/>
        <v xml:space="preserve"> </v>
      </c>
      <c r="H529" s="41" t="str">
        <f t="shared" si="57"/>
        <v/>
      </c>
    </row>
    <row r="530" spans="1:8" s="42" customFormat="1" ht="25.5" x14ac:dyDescent="0.2">
      <c r="A530" s="38"/>
      <c r="B530" s="39" t="s">
        <v>509</v>
      </c>
      <c r="C530" s="40">
        <v>0</v>
      </c>
      <c r="D530" s="40">
        <v>0</v>
      </c>
      <c r="E530" s="41" t="str">
        <f t="shared" si="55"/>
        <v/>
      </c>
      <c r="F530" s="41" t="str">
        <f t="shared" si="56"/>
        <v/>
      </c>
      <c r="G530" s="41" t="str">
        <f t="shared" si="58"/>
        <v xml:space="preserve"> </v>
      </c>
      <c r="H530" s="41" t="str">
        <f t="shared" si="57"/>
        <v/>
      </c>
    </row>
    <row r="531" spans="1:8" s="42" customFormat="1" x14ac:dyDescent="0.2">
      <c r="A531" s="38"/>
      <c r="B531" s="39" t="s">
        <v>510</v>
      </c>
      <c r="C531" s="40">
        <v>0</v>
      </c>
      <c r="D531" s="40">
        <v>0</v>
      </c>
      <c r="E531" s="41" t="str">
        <f t="shared" si="55"/>
        <v/>
      </c>
      <c r="F531" s="41" t="str">
        <f t="shared" si="56"/>
        <v/>
      </c>
      <c r="G531" s="41" t="str">
        <f t="shared" si="58"/>
        <v xml:space="preserve"> </v>
      </c>
      <c r="H531" s="41" t="str">
        <f t="shared" si="57"/>
        <v/>
      </c>
    </row>
    <row r="532" spans="1:8" s="42" customFormat="1" x14ac:dyDescent="0.2">
      <c r="A532" s="38"/>
      <c r="B532" s="39" t="s">
        <v>511</v>
      </c>
      <c r="C532" s="40">
        <v>2</v>
      </c>
      <c r="D532" s="40">
        <v>0</v>
      </c>
      <c r="E532" s="41">
        <f t="shared" si="55"/>
        <v>4.2799058420714745E-4</v>
      </c>
      <c r="F532" s="41" t="str">
        <f t="shared" si="56"/>
        <v/>
      </c>
      <c r="G532" s="41">
        <f t="shared" si="58"/>
        <v>-1</v>
      </c>
      <c r="H532" s="41">
        <f t="shared" si="57"/>
        <v>-4.2799058420714745E-4</v>
      </c>
    </row>
    <row r="533" spans="1:8" s="42" customFormat="1" x14ac:dyDescent="0.2">
      <c r="A533" s="38"/>
      <c r="B533" s="39" t="s">
        <v>512</v>
      </c>
      <c r="C533" s="40">
        <v>0</v>
      </c>
      <c r="D533" s="40">
        <v>0</v>
      </c>
      <c r="E533" s="41" t="str">
        <f t="shared" si="55"/>
        <v/>
      </c>
      <c r="F533" s="41" t="str">
        <f t="shared" si="56"/>
        <v/>
      </c>
      <c r="G533" s="41" t="str">
        <f t="shared" si="58"/>
        <v xml:space="preserve"> </v>
      </c>
      <c r="H533" s="41" t="str">
        <f t="shared" si="57"/>
        <v/>
      </c>
    </row>
    <row r="534" spans="1:8" s="42" customFormat="1" x14ac:dyDescent="0.2">
      <c r="A534" s="38"/>
      <c r="B534" s="39" t="s">
        <v>513</v>
      </c>
      <c r="C534" s="40">
        <v>7</v>
      </c>
      <c r="D534" s="40">
        <v>3</v>
      </c>
      <c r="E534" s="41">
        <f t="shared" si="55"/>
        <v>1.497967044725016E-3</v>
      </c>
      <c r="F534" s="41">
        <f t="shared" si="56"/>
        <v>7.7439339184305622E-4</v>
      </c>
      <c r="G534" s="41">
        <f t="shared" si="58"/>
        <v>-0.5714285714285714</v>
      </c>
      <c r="H534" s="41">
        <f t="shared" si="57"/>
        <v>-8.5598116841429479E-4</v>
      </c>
    </row>
    <row r="535" spans="1:8" s="42" customFormat="1" x14ac:dyDescent="0.2">
      <c r="A535" s="38"/>
      <c r="B535" s="39" t="s">
        <v>514</v>
      </c>
      <c r="C535" s="40">
        <v>7</v>
      </c>
      <c r="D535" s="40">
        <v>17</v>
      </c>
      <c r="E535" s="41">
        <f t="shared" si="55"/>
        <v>1.497967044725016E-3</v>
      </c>
      <c r="F535" s="41">
        <f t="shared" si="56"/>
        <v>4.3882292204439855E-3</v>
      </c>
      <c r="G535" s="41">
        <f t="shared" si="58"/>
        <v>1.4285714285714286</v>
      </c>
      <c r="H535" s="41">
        <f t="shared" si="57"/>
        <v>2.1399529210357373E-3</v>
      </c>
    </row>
    <row r="536" spans="1:8" s="42" customFormat="1" ht="25.5" x14ac:dyDescent="0.2">
      <c r="A536" s="38"/>
      <c r="B536" s="39" t="s">
        <v>515</v>
      </c>
      <c r="C536" s="40">
        <v>2</v>
      </c>
      <c r="D536" s="40">
        <v>3</v>
      </c>
      <c r="E536" s="41">
        <f t="shared" si="55"/>
        <v>4.2799058420714745E-4</v>
      </c>
      <c r="F536" s="41">
        <f t="shared" si="56"/>
        <v>7.7439339184305622E-4</v>
      </c>
      <c r="G536" s="41">
        <f t="shared" si="58"/>
        <v>0.5</v>
      </c>
      <c r="H536" s="41">
        <f t="shared" si="57"/>
        <v>2.1399529210357372E-4</v>
      </c>
    </row>
    <row r="537" spans="1:8" s="42" customFormat="1" x14ac:dyDescent="0.2">
      <c r="A537" s="38"/>
      <c r="B537" s="39" t="s">
        <v>516</v>
      </c>
      <c r="C537" s="40">
        <v>0</v>
      </c>
      <c r="D537" s="40">
        <v>0</v>
      </c>
      <c r="E537" s="41" t="str">
        <f t="shared" si="55"/>
        <v/>
      </c>
      <c r="F537" s="41" t="str">
        <f t="shared" si="56"/>
        <v/>
      </c>
      <c r="G537" s="41" t="str">
        <f t="shared" si="58"/>
        <v xml:space="preserve"> </v>
      </c>
      <c r="H537" s="41" t="str">
        <f t="shared" si="57"/>
        <v/>
      </c>
    </row>
    <row r="538" spans="1:8" s="42" customFormat="1" x14ac:dyDescent="0.2">
      <c r="A538" s="38"/>
      <c r="B538" s="39" t="s">
        <v>517</v>
      </c>
      <c r="C538" s="40">
        <v>30</v>
      </c>
      <c r="D538" s="40">
        <v>12</v>
      </c>
      <c r="E538" s="41">
        <f t="shared" si="55"/>
        <v>6.4198587631072116E-3</v>
      </c>
      <c r="F538" s="41">
        <f t="shared" si="56"/>
        <v>3.0975735673722249E-3</v>
      </c>
      <c r="G538" s="41">
        <f t="shared" si="58"/>
        <v>-0.6</v>
      </c>
      <c r="H538" s="41">
        <f t="shared" si="57"/>
        <v>-3.8519152578643267E-3</v>
      </c>
    </row>
    <row r="539" spans="1:8" s="42" customFormat="1" x14ac:dyDescent="0.2">
      <c r="A539" s="38"/>
      <c r="B539" s="39" t="s">
        <v>518</v>
      </c>
      <c r="C539" s="40">
        <v>22</v>
      </c>
      <c r="D539" s="40">
        <v>10</v>
      </c>
      <c r="E539" s="41">
        <f t="shared" si="55"/>
        <v>4.7078964262786223E-3</v>
      </c>
      <c r="F539" s="41">
        <f t="shared" si="56"/>
        <v>2.5813113061435209E-3</v>
      </c>
      <c r="G539" s="41">
        <f t="shared" si="58"/>
        <v>-0.54545454545454541</v>
      </c>
      <c r="H539" s="41">
        <f t="shared" si="57"/>
        <v>-2.5679435052428845E-3</v>
      </c>
    </row>
    <row r="540" spans="1:8" s="42" customFormat="1" x14ac:dyDescent="0.2">
      <c r="A540" s="38"/>
      <c r="B540" s="39" t="s">
        <v>519</v>
      </c>
      <c r="C540" s="40">
        <v>0</v>
      </c>
      <c r="D540" s="40">
        <v>0</v>
      </c>
      <c r="E540" s="41" t="str">
        <f t="shared" si="55"/>
        <v/>
      </c>
      <c r="F540" s="41" t="str">
        <f t="shared" si="56"/>
        <v/>
      </c>
      <c r="G540" s="41" t="str">
        <f t="shared" si="58"/>
        <v xml:space="preserve"> </v>
      </c>
      <c r="H540" s="41" t="str">
        <f t="shared" si="57"/>
        <v/>
      </c>
    </row>
    <row r="541" spans="1:8" s="42" customFormat="1" x14ac:dyDescent="0.2">
      <c r="A541" s="38"/>
      <c r="B541" s="39" t="s">
        <v>520</v>
      </c>
      <c r="C541" s="40">
        <v>0</v>
      </c>
      <c r="D541" s="40">
        <v>0</v>
      </c>
      <c r="E541" s="41" t="str">
        <f t="shared" ref="E541:E576" si="59">+IF(C541=0,"",C541/C$349)</f>
        <v/>
      </c>
      <c r="F541" s="41" t="str">
        <f t="shared" ref="F541:F576" si="60">+IF(D541=0,"",D541/D$349)</f>
        <v/>
      </c>
      <c r="G541" s="41" t="str">
        <f t="shared" si="58"/>
        <v xml:space="preserve"> </v>
      </c>
      <c r="H541" s="41" t="str">
        <f t="shared" ref="H541:H576" si="61">+IF(OR(AND(E541=""),(G541="")),"",E541*G541)</f>
        <v/>
      </c>
    </row>
    <row r="542" spans="1:8" s="42" customFormat="1" x14ac:dyDescent="0.2">
      <c r="A542" s="38"/>
      <c r="B542" s="39" t="s">
        <v>521</v>
      </c>
      <c r="C542" s="40">
        <v>2</v>
      </c>
      <c r="D542" s="40">
        <v>11</v>
      </c>
      <c r="E542" s="41">
        <f t="shared" si="59"/>
        <v>4.2799058420714745E-4</v>
      </c>
      <c r="F542" s="41">
        <f t="shared" si="60"/>
        <v>2.8394424367578731E-3</v>
      </c>
      <c r="G542" s="41">
        <f t="shared" ref="G542:G576" si="62">+IF(AND(C542=0,D542=0)," ",IF(C542=0,1,IF(D542=0,-1,(D542-C542)/C542)))</f>
        <v>4.5</v>
      </c>
      <c r="H542" s="41">
        <f t="shared" si="61"/>
        <v>1.9259576289321636E-3</v>
      </c>
    </row>
    <row r="543" spans="1:8" s="42" customFormat="1" x14ac:dyDescent="0.2">
      <c r="A543" s="38"/>
      <c r="B543" s="39" t="s">
        <v>522</v>
      </c>
      <c r="C543" s="40">
        <v>0</v>
      </c>
      <c r="D543" s="40">
        <v>0</v>
      </c>
      <c r="E543" s="41" t="str">
        <f t="shared" si="59"/>
        <v/>
      </c>
      <c r="F543" s="41" t="str">
        <f t="shared" si="60"/>
        <v/>
      </c>
      <c r="G543" s="41" t="str">
        <f t="shared" si="62"/>
        <v xml:space="preserve"> </v>
      </c>
      <c r="H543" s="41" t="str">
        <f t="shared" si="61"/>
        <v/>
      </c>
    </row>
    <row r="544" spans="1:8" s="42" customFormat="1" x14ac:dyDescent="0.2">
      <c r="A544" s="38"/>
      <c r="B544" s="39" t="s">
        <v>523</v>
      </c>
      <c r="C544" s="40">
        <v>0</v>
      </c>
      <c r="D544" s="40">
        <v>0</v>
      </c>
      <c r="E544" s="41" t="str">
        <f t="shared" si="59"/>
        <v/>
      </c>
      <c r="F544" s="41" t="str">
        <f t="shared" si="60"/>
        <v/>
      </c>
      <c r="G544" s="41" t="str">
        <f t="shared" si="62"/>
        <v xml:space="preserve"> </v>
      </c>
      <c r="H544" s="41" t="str">
        <f t="shared" si="61"/>
        <v/>
      </c>
    </row>
    <row r="545" spans="1:8" s="42" customFormat="1" x14ac:dyDescent="0.2">
      <c r="A545" s="38"/>
      <c r="B545" s="39" t="s">
        <v>524</v>
      </c>
      <c r="C545" s="40">
        <v>0</v>
      </c>
      <c r="D545" s="40">
        <v>0</v>
      </c>
      <c r="E545" s="41" t="str">
        <f t="shared" si="59"/>
        <v/>
      </c>
      <c r="F545" s="41" t="str">
        <f t="shared" si="60"/>
        <v/>
      </c>
      <c r="G545" s="41" t="str">
        <f t="shared" si="62"/>
        <v xml:space="preserve"> </v>
      </c>
      <c r="H545" s="41" t="str">
        <f t="shared" si="61"/>
        <v/>
      </c>
    </row>
    <row r="546" spans="1:8" s="42" customFormat="1" x14ac:dyDescent="0.2">
      <c r="A546" s="38"/>
      <c r="B546" s="39" t="s">
        <v>525</v>
      </c>
      <c r="C546" s="40">
        <v>0</v>
      </c>
      <c r="D546" s="40">
        <v>0</v>
      </c>
      <c r="E546" s="41" t="str">
        <f t="shared" si="59"/>
        <v/>
      </c>
      <c r="F546" s="41" t="str">
        <f t="shared" si="60"/>
        <v/>
      </c>
      <c r="G546" s="41" t="str">
        <f t="shared" si="62"/>
        <v xml:space="preserve"> </v>
      </c>
      <c r="H546" s="41" t="str">
        <f t="shared" si="61"/>
        <v/>
      </c>
    </row>
    <row r="547" spans="1:8" s="42" customFormat="1" x14ac:dyDescent="0.2">
      <c r="A547" s="38"/>
      <c r="B547" s="39" t="s">
        <v>526</v>
      </c>
      <c r="C547" s="40">
        <v>0</v>
      </c>
      <c r="D547" s="40">
        <v>0</v>
      </c>
      <c r="E547" s="41" t="str">
        <f t="shared" si="59"/>
        <v/>
      </c>
      <c r="F547" s="41" t="str">
        <f t="shared" si="60"/>
        <v/>
      </c>
      <c r="G547" s="41" t="str">
        <f t="shared" si="62"/>
        <v xml:space="preserve"> </v>
      </c>
      <c r="H547" s="41" t="str">
        <f t="shared" si="61"/>
        <v/>
      </c>
    </row>
    <row r="548" spans="1:8" s="42" customFormat="1" ht="25.5" x14ac:dyDescent="0.2">
      <c r="A548" s="38"/>
      <c r="B548" s="39" t="s">
        <v>527</v>
      </c>
      <c r="C548" s="40">
        <v>18</v>
      </c>
      <c r="D548" s="40">
        <v>0</v>
      </c>
      <c r="E548" s="41">
        <f t="shared" si="59"/>
        <v>3.8519152578643271E-3</v>
      </c>
      <c r="F548" s="41" t="str">
        <f t="shared" si="60"/>
        <v/>
      </c>
      <c r="G548" s="41">
        <f t="shared" si="62"/>
        <v>-1</v>
      </c>
      <c r="H548" s="41">
        <f t="shared" si="61"/>
        <v>-3.8519152578643271E-3</v>
      </c>
    </row>
    <row r="549" spans="1:8" s="42" customFormat="1" ht="25.5" x14ac:dyDescent="0.2">
      <c r="A549" s="38"/>
      <c r="B549" s="39" t="s">
        <v>528</v>
      </c>
      <c r="C549" s="40">
        <v>0</v>
      </c>
      <c r="D549" s="40">
        <v>0</v>
      </c>
      <c r="E549" s="41" t="str">
        <f t="shared" si="59"/>
        <v/>
      </c>
      <c r="F549" s="41" t="str">
        <f t="shared" si="60"/>
        <v/>
      </c>
      <c r="G549" s="41" t="str">
        <f t="shared" si="62"/>
        <v xml:space="preserve"> </v>
      </c>
      <c r="H549" s="41" t="str">
        <f t="shared" si="61"/>
        <v/>
      </c>
    </row>
    <row r="550" spans="1:8" s="42" customFormat="1" x14ac:dyDescent="0.2">
      <c r="A550" s="38" t="s">
        <v>95</v>
      </c>
      <c r="B550" s="39" t="s">
        <v>529</v>
      </c>
      <c r="C550" s="40">
        <v>0</v>
      </c>
      <c r="D550" s="40">
        <v>0</v>
      </c>
      <c r="E550" s="41" t="str">
        <f t="shared" si="59"/>
        <v/>
      </c>
      <c r="F550" s="41" t="str">
        <f t="shared" si="60"/>
        <v/>
      </c>
      <c r="G550" s="41" t="str">
        <f t="shared" si="62"/>
        <v xml:space="preserve"> </v>
      </c>
      <c r="H550" s="41" t="str">
        <f t="shared" si="61"/>
        <v/>
      </c>
    </row>
    <row r="551" spans="1:8" s="42" customFormat="1" x14ac:dyDescent="0.2">
      <c r="A551" s="38"/>
      <c r="B551" s="39" t="s">
        <v>530</v>
      </c>
      <c r="C551" s="40">
        <v>3</v>
      </c>
      <c r="D551" s="40">
        <v>0</v>
      </c>
      <c r="E551" s="41">
        <f t="shared" si="59"/>
        <v>6.4198587631072112E-4</v>
      </c>
      <c r="F551" s="41" t="str">
        <f t="shared" si="60"/>
        <v/>
      </c>
      <c r="G551" s="41">
        <f t="shared" si="62"/>
        <v>-1</v>
      </c>
      <c r="H551" s="41">
        <f t="shared" si="61"/>
        <v>-6.4198587631072112E-4</v>
      </c>
    </row>
    <row r="552" spans="1:8" s="42" customFormat="1" ht="25.5" x14ac:dyDescent="0.2">
      <c r="A552" s="38"/>
      <c r="B552" s="39" t="s">
        <v>531</v>
      </c>
      <c r="C552" s="40">
        <v>1</v>
      </c>
      <c r="D552" s="40">
        <v>0</v>
      </c>
      <c r="E552" s="41">
        <f t="shared" si="59"/>
        <v>2.1399529210357372E-4</v>
      </c>
      <c r="F552" s="41" t="str">
        <f t="shared" si="60"/>
        <v/>
      </c>
      <c r="G552" s="41">
        <f t="shared" si="62"/>
        <v>-1</v>
      </c>
      <c r="H552" s="41">
        <f t="shared" si="61"/>
        <v>-2.1399529210357372E-4</v>
      </c>
    </row>
    <row r="553" spans="1:8" s="42" customFormat="1" x14ac:dyDescent="0.2">
      <c r="A553" s="38"/>
      <c r="B553" s="39" t="s">
        <v>532</v>
      </c>
      <c r="C553" s="40">
        <v>0</v>
      </c>
      <c r="D553" s="40">
        <v>0</v>
      </c>
      <c r="E553" s="41" t="str">
        <f t="shared" si="59"/>
        <v/>
      </c>
      <c r="F553" s="41" t="str">
        <f t="shared" si="60"/>
        <v/>
      </c>
      <c r="G553" s="41" t="str">
        <f t="shared" si="62"/>
        <v xml:space="preserve"> </v>
      </c>
      <c r="H553" s="41" t="str">
        <f t="shared" si="61"/>
        <v/>
      </c>
    </row>
    <row r="554" spans="1:8" s="42" customFormat="1" x14ac:dyDescent="0.2">
      <c r="A554" s="38"/>
      <c r="B554" s="39" t="s">
        <v>533</v>
      </c>
      <c r="C554" s="40">
        <v>3</v>
      </c>
      <c r="D554" s="40">
        <v>6</v>
      </c>
      <c r="E554" s="41">
        <f t="shared" si="59"/>
        <v>6.4198587631072112E-4</v>
      </c>
      <c r="F554" s="41">
        <f t="shared" si="60"/>
        <v>1.5487867836861124E-3</v>
      </c>
      <c r="G554" s="41">
        <f t="shared" si="62"/>
        <v>1</v>
      </c>
      <c r="H554" s="41">
        <f t="shared" si="61"/>
        <v>6.4198587631072112E-4</v>
      </c>
    </row>
    <row r="555" spans="1:8" s="42" customFormat="1" ht="25.5" x14ac:dyDescent="0.2">
      <c r="A555" s="38"/>
      <c r="B555" s="39" t="s">
        <v>534</v>
      </c>
      <c r="C555" s="40">
        <v>0</v>
      </c>
      <c r="D555" s="40">
        <v>0</v>
      </c>
      <c r="E555" s="41" t="str">
        <f t="shared" si="59"/>
        <v/>
      </c>
      <c r="F555" s="41" t="str">
        <f t="shared" si="60"/>
        <v/>
      </c>
      <c r="G555" s="41" t="str">
        <f t="shared" si="62"/>
        <v xml:space="preserve"> </v>
      </c>
      <c r="H555" s="41" t="str">
        <f t="shared" si="61"/>
        <v/>
      </c>
    </row>
    <row r="556" spans="1:8" s="42" customFormat="1" x14ac:dyDescent="0.2">
      <c r="A556" s="38"/>
      <c r="B556" s="39" t="s">
        <v>535</v>
      </c>
      <c r="C556" s="40">
        <v>0</v>
      </c>
      <c r="D556" s="40">
        <v>0</v>
      </c>
      <c r="E556" s="41" t="str">
        <f t="shared" si="59"/>
        <v/>
      </c>
      <c r="F556" s="41" t="str">
        <f t="shared" si="60"/>
        <v/>
      </c>
      <c r="G556" s="41" t="str">
        <f t="shared" si="62"/>
        <v xml:space="preserve"> </v>
      </c>
      <c r="H556" s="41" t="str">
        <f t="shared" si="61"/>
        <v/>
      </c>
    </row>
    <row r="557" spans="1:8" s="42" customFormat="1" x14ac:dyDescent="0.2">
      <c r="A557" s="38"/>
      <c r="B557" s="39" t="s">
        <v>536</v>
      </c>
      <c r="C557" s="40">
        <v>0</v>
      </c>
      <c r="D557" s="40">
        <v>0</v>
      </c>
      <c r="E557" s="41" t="str">
        <f t="shared" si="59"/>
        <v/>
      </c>
      <c r="F557" s="41" t="str">
        <f t="shared" si="60"/>
        <v/>
      </c>
      <c r="G557" s="41" t="str">
        <f t="shared" si="62"/>
        <v xml:space="preserve"> </v>
      </c>
      <c r="H557" s="41" t="str">
        <f t="shared" si="61"/>
        <v/>
      </c>
    </row>
    <row r="558" spans="1:8" s="42" customFormat="1" x14ac:dyDescent="0.2">
      <c r="A558" s="38"/>
      <c r="B558" s="39" t="s">
        <v>537</v>
      </c>
      <c r="C558" s="40">
        <v>0</v>
      </c>
      <c r="D558" s="40">
        <v>0</v>
      </c>
      <c r="E558" s="41" t="str">
        <f t="shared" si="59"/>
        <v/>
      </c>
      <c r="F558" s="41" t="str">
        <f t="shared" si="60"/>
        <v/>
      </c>
      <c r="G558" s="41" t="str">
        <f t="shared" si="62"/>
        <v xml:space="preserve"> </v>
      </c>
      <c r="H558" s="41" t="str">
        <f t="shared" si="61"/>
        <v/>
      </c>
    </row>
    <row r="559" spans="1:8" s="42" customFormat="1" x14ac:dyDescent="0.2">
      <c r="A559" s="38"/>
      <c r="B559" s="39" t="s">
        <v>538</v>
      </c>
      <c r="C559" s="40">
        <v>3</v>
      </c>
      <c r="D559" s="40">
        <v>7</v>
      </c>
      <c r="E559" s="41">
        <f t="shared" si="59"/>
        <v>6.4198587631072112E-4</v>
      </c>
      <c r="F559" s="41">
        <f t="shared" si="60"/>
        <v>1.8069179143004647E-3</v>
      </c>
      <c r="G559" s="41">
        <f t="shared" si="62"/>
        <v>1.3333333333333333</v>
      </c>
      <c r="H559" s="41">
        <f t="shared" si="61"/>
        <v>8.5598116841429479E-4</v>
      </c>
    </row>
    <row r="560" spans="1:8" s="42" customFormat="1" ht="25.5" x14ac:dyDescent="0.2">
      <c r="A560" s="38"/>
      <c r="B560" s="39" t="s">
        <v>539</v>
      </c>
      <c r="C560" s="40">
        <v>5</v>
      </c>
      <c r="D560" s="40">
        <v>4</v>
      </c>
      <c r="E560" s="41">
        <f t="shared" si="59"/>
        <v>1.0699764605178687E-3</v>
      </c>
      <c r="F560" s="41">
        <f t="shared" si="60"/>
        <v>1.0325245224574084E-3</v>
      </c>
      <c r="G560" s="41">
        <f t="shared" si="62"/>
        <v>-0.2</v>
      </c>
      <c r="H560" s="41">
        <f t="shared" si="61"/>
        <v>-2.1399529210357375E-4</v>
      </c>
    </row>
    <row r="561" spans="1:8" s="42" customFormat="1" x14ac:dyDescent="0.2">
      <c r="A561" s="38"/>
      <c r="B561" s="39" t="s">
        <v>540</v>
      </c>
      <c r="C561" s="40">
        <v>27</v>
      </c>
      <c r="D561" s="40">
        <v>37</v>
      </c>
      <c r="E561" s="41">
        <f t="shared" si="59"/>
        <v>5.7778728867964903E-3</v>
      </c>
      <c r="F561" s="41">
        <f t="shared" si="60"/>
        <v>9.5508518327310273E-3</v>
      </c>
      <c r="G561" s="41">
        <f t="shared" si="62"/>
        <v>0.37037037037037035</v>
      </c>
      <c r="H561" s="41">
        <f t="shared" si="61"/>
        <v>2.1399529210357369E-3</v>
      </c>
    </row>
    <row r="562" spans="1:8" s="42" customFormat="1" x14ac:dyDescent="0.2">
      <c r="A562" s="38"/>
      <c r="B562" s="39" t="s">
        <v>541</v>
      </c>
      <c r="C562" s="40">
        <v>13</v>
      </c>
      <c r="D562" s="40">
        <v>3</v>
      </c>
      <c r="E562" s="41">
        <f t="shared" si="59"/>
        <v>2.7819387973464582E-3</v>
      </c>
      <c r="F562" s="41">
        <f t="shared" si="60"/>
        <v>7.7439339184305622E-4</v>
      </c>
      <c r="G562" s="41">
        <f t="shared" si="62"/>
        <v>-0.76923076923076927</v>
      </c>
      <c r="H562" s="41">
        <f t="shared" si="61"/>
        <v>-2.1399529210357373E-3</v>
      </c>
    </row>
    <row r="563" spans="1:8" s="42" customFormat="1" x14ac:dyDescent="0.2">
      <c r="A563" s="38"/>
      <c r="B563" s="39" t="s">
        <v>542</v>
      </c>
      <c r="C563" s="40">
        <v>0</v>
      </c>
      <c r="D563" s="40">
        <v>2</v>
      </c>
      <c r="E563" s="41" t="str">
        <f t="shared" si="59"/>
        <v/>
      </c>
      <c r="F563" s="41">
        <f t="shared" si="60"/>
        <v>5.1626226122870422E-4</v>
      </c>
      <c r="G563" s="41">
        <f t="shared" si="62"/>
        <v>1</v>
      </c>
      <c r="H563" s="41" t="str">
        <f t="shared" si="61"/>
        <v/>
      </c>
    </row>
    <row r="564" spans="1:8" s="42" customFormat="1" x14ac:dyDescent="0.2">
      <c r="A564" s="38"/>
      <c r="B564" s="39" t="s">
        <v>543</v>
      </c>
      <c r="C564" s="40">
        <v>1</v>
      </c>
      <c r="D564" s="40">
        <v>0</v>
      </c>
      <c r="E564" s="41">
        <f t="shared" si="59"/>
        <v>2.1399529210357372E-4</v>
      </c>
      <c r="F564" s="41" t="str">
        <f t="shared" si="60"/>
        <v/>
      </c>
      <c r="G564" s="41">
        <f t="shared" si="62"/>
        <v>-1</v>
      </c>
      <c r="H564" s="41">
        <f t="shared" si="61"/>
        <v>-2.1399529210357372E-4</v>
      </c>
    </row>
    <row r="565" spans="1:8" s="42" customFormat="1" x14ac:dyDescent="0.2">
      <c r="A565" s="38"/>
      <c r="B565" s="39" t="s">
        <v>544</v>
      </c>
      <c r="C565" s="40">
        <v>0</v>
      </c>
      <c r="D565" s="40">
        <v>0</v>
      </c>
      <c r="E565" s="41" t="str">
        <f t="shared" si="59"/>
        <v/>
      </c>
      <c r="F565" s="41" t="str">
        <f t="shared" si="60"/>
        <v/>
      </c>
      <c r="G565" s="41" t="str">
        <f t="shared" si="62"/>
        <v xml:space="preserve"> </v>
      </c>
      <c r="H565" s="41" t="str">
        <f t="shared" si="61"/>
        <v/>
      </c>
    </row>
    <row r="566" spans="1:8" s="42" customFormat="1" x14ac:dyDescent="0.2">
      <c r="A566" s="38"/>
      <c r="B566" s="39" t="s">
        <v>545</v>
      </c>
      <c r="C566" s="40">
        <v>0</v>
      </c>
      <c r="D566" s="40">
        <v>1</v>
      </c>
      <c r="E566" s="41" t="str">
        <f t="shared" si="59"/>
        <v/>
      </c>
      <c r="F566" s="41">
        <f t="shared" si="60"/>
        <v>2.5813113061435211E-4</v>
      </c>
      <c r="G566" s="41">
        <f t="shared" si="62"/>
        <v>1</v>
      </c>
      <c r="H566" s="41" t="str">
        <f t="shared" si="61"/>
        <v/>
      </c>
    </row>
    <row r="567" spans="1:8" s="42" customFormat="1" x14ac:dyDescent="0.2">
      <c r="A567" s="38"/>
      <c r="B567" s="39" t="s">
        <v>546</v>
      </c>
      <c r="C567" s="40">
        <v>0</v>
      </c>
      <c r="D567" s="40">
        <v>0</v>
      </c>
      <c r="E567" s="41" t="str">
        <f t="shared" si="59"/>
        <v/>
      </c>
      <c r="F567" s="41" t="str">
        <f t="shared" si="60"/>
        <v/>
      </c>
      <c r="G567" s="41" t="str">
        <f t="shared" si="62"/>
        <v xml:space="preserve"> </v>
      </c>
      <c r="H567" s="41" t="str">
        <f t="shared" si="61"/>
        <v/>
      </c>
    </row>
    <row r="568" spans="1:8" s="42" customFormat="1" x14ac:dyDescent="0.2">
      <c r="A568" s="38"/>
      <c r="B568" s="39" t="s">
        <v>547</v>
      </c>
      <c r="C568" s="40">
        <v>30</v>
      </c>
      <c r="D568" s="40">
        <v>6</v>
      </c>
      <c r="E568" s="41">
        <f t="shared" si="59"/>
        <v>6.4198587631072116E-3</v>
      </c>
      <c r="F568" s="41">
        <f t="shared" si="60"/>
        <v>1.5487867836861124E-3</v>
      </c>
      <c r="G568" s="41">
        <f t="shared" si="62"/>
        <v>-0.8</v>
      </c>
      <c r="H568" s="41">
        <f t="shared" si="61"/>
        <v>-5.1358870104857698E-3</v>
      </c>
    </row>
    <row r="569" spans="1:8" s="42" customFormat="1" x14ac:dyDescent="0.2">
      <c r="A569" s="38"/>
      <c r="B569" s="39" t="s">
        <v>548</v>
      </c>
      <c r="C569" s="40">
        <v>0</v>
      </c>
      <c r="D569" s="40">
        <v>0</v>
      </c>
      <c r="E569" s="41" t="str">
        <f t="shared" si="59"/>
        <v/>
      </c>
      <c r="F569" s="41" t="str">
        <f t="shared" si="60"/>
        <v/>
      </c>
      <c r="G569" s="41" t="str">
        <f t="shared" si="62"/>
        <v xml:space="preserve"> </v>
      </c>
      <c r="H569" s="41" t="str">
        <f t="shared" si="61"/>
        <v/>
      </c>
    </row>
    <row r="570" spans="1:8" s="42" customFormat="1" x14ac:dyDescent="0.2">
      <c r="A570" s="38"/>
      <c r="B570" s="39" t="s">
        <v>549</v>
      </c>
      <c r="C570" s="40">
        <v>1</v>
      </c>
      <c r="D570" s="40">
        <v>0</v>
      </c>
      <c r="E570" s="41">
        <f t="shared" si="59"/>
        <v>2.1399529210357372E-4</v>
      </c>
      <c r="F570" s="41" t="str">
        <f t="shared" si="60"/>
        <v/>
      </c>
      <c r="G570" s="41">
        <f t="shared" si="62"/>
        <v>-1</v>
      </c>
      <c r="H570" s="41">
        <f t="shared" si="61"/>
        <v>-2.1399529210357372E-4</v>
      </c>
    </row>
    <row r="571" spans="1:8" s="42" customFormat="1" ht="25.5" x14ac:dyDescent="0.2">
      <c r="A571" s="38"/>
      <c r="B571" s="39" t="s">
        <v>550</v>
      </c>
      <c r="C571" s="40">
        <v>0</v>
      </c>
      <c r="D571" s="40">
        <v>0</v>
      </c>
      <c r="E571" s="41" t="str">
        <f t="shared" si="59"/>
        <v/>
      </c>
      <c r="F571" s="41" t="str">
        <f t="shared" si="60"/>
        <v/>
      </c>
      <c r="G571" s="41" t="str">
        <f t="shared" si="62"/>
        <v xml:space="preserve"> </v>
      </c>
      <c r="H571" s="41" t="str">
        <f t="shared" si="61"/>
        <v/>
      </c>
    </row>
    <row r="572" spans="1:8" s="42" customFormat="1" x14ac:dyDescent="0.2">
      <c r="A572" s="38"/>
      <c r="B572" s="39" t="s">
        <v>551</v>
      </c>
      <c r="C572" s="40">
        <v>0</v>
      </c>
      <c r="D572" s="40">
        <v>0</v>
      </c>
      <c r="E572" s="41" t="str">
        <f t="shared" si="59"/>
        <v/>
      </c>
      <c r="F572" s="41" t="str">
        <f t="shared" si="60"/>
        <v/>
      </c>
      <c r="G572" s="41" t="str">
        <f t="shared" si="62"/>
        <v xml:space="preserve"> </v>
      </c>
      <c r="H572" s="41" t="str">
        <f t="shared" si="61"/>
        <v/>
      </c>
    </row>
    <row r="573" spans="1:8" s="42" customFormat="1" x14ac:dyDescent="0.2">
      <c r="A573" s="38"/>
      <c r="B573" s="39" t="s">
        <v>552</v>
      </c>
      <c r="C573" s="40">
        <v>0</v>
      </c>
      <c r="D573" s="40">
        <v>0</v>
      </c>
      <c r="E573" s="41" t="str">
        <f t="shared" si="59"/>
        <v/>
      </c>
      <c r="F573" s="41" t="str">
        <f t="shared" si="60"/>
        <v/>
      </c>
      <c r="G573" s="41" t="str">
        <f t="shared" si="62"/>
        <v xml:space="preserve"> </v>
      </c>
      <c r="H573" s="41" t="str">
        <f t="shared" si="61"/>
        <v/>
      </c>
    </row>
    <row r="574" spans="1:8" s="42" customFormat="1" x14ac:dyDescent="0.2">
      <c r="A574" s="38"/>
      <c r="B574" s="39" t="s">
        <v>553</v>
      </c>
      <c r="C574" s="40">
        <v>1</v>
      </c>
      <c r="D574" s="40">
        <v>0</v>
      </c>
      <c r="E574" s="41">
        <f t="shared" si="59"/>
        <v>2.1399529210357372E-4</v>
      </c>
      <c r="F574" s="41" t="str">
        <f t="shared" si="60"/>
        <v/>
      </c>
      <c r="G574" s="41">
        <f t="shared" si="62"/>
        <v>-1</v>
      </c>
      <c r="H574" s="41">
        <f t="shared" si="61"/>
        <v>-2.1399529210357372E-4</v>
      </c>
    </row>
    <row r="575" spans="1:8" s="42" customFormat="1" ht="25.5" x14ac:dyDescent="0.2">
      <c r="A575" s="38"/>
      <c r="B575" s="39" t="s">
        <v>554</v>
      </c>
      <c r="C575" s="40">
        <v>0</v>
      </c>
      <c r="D575" s="40">
        <v>0</v>
      </c>
      <c r="E575" s="41" t="str">
        <f t="shared" si="59"/>
        <v/>
      </c>
      <c r="F575" s="41" t="str">
        <f t="shared" si="60"/>
        <v/>
      </c>
      <c r="G575" s="41" t="str">
        <f t="shared" si="62"/>
        <v xml:space="preserve"> </v>
      </c>
      <c r="H575" s="41" t="str">
        <f t="shared" si="61"/>
        <v/>
      </c>
    </row>
    <row r="576" spans="1:8" s="42" customFormat="1" ht="25.5" x14ac:dyDescent="0.2">
      <c r="A576" s="38"/>
      <c r="B576" s="39" t="s">
        <v>555</v>
      </c>
      <c r="C576" s="40">
        <v>0</v>
      </c>
      <c r="D576" s="40">
        <v>0</v>
      </c>
      <c r="E576" s="41" t="str">
        <f t="shared" si="59"/>
        <v/>
      </c>
      <c r="F576" s="41" t="str">
        <f t="shared" si="60"/>
        <v/>
      </c>
      <c r="G576" s="41" t="str">
        <f t="shared" si="62"/>
        <v xml:space="preserve"> </v>
      </c>
      <c r="H576" s="41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2" t="s">
        <v>3</v>
      </c>
      <c r="C580" s="22" t="s">
        <v>14</v>
      </c>
      <c r="D580" s="24"/>
      <c r="E580" s="22" t="s">
        <v>5</v>
      </c>
      <c r="F580" s="24"/>
      <c r="G580" s="22" t="s">
        <v>15</v>
      </c>
      <c r="H580" s="22" t="s">
        <v>7</v>
      </c>
    </row>
    <row r="581" spans="1:8" x14ac:dyDescent="0.2">
      <c r="A581" s="14"/>
      <c r="B581" s="23"/>
      <c r="C581" s="18">
        <v>2019</v>
      </c>
      <c r="D581" s="18">
        <v>2020</v>
      </c>
      <c r="E581" s="18">
        <v>2019</v>
      </c>
      <c r="F581" s="18">
        <v>2020</v>
      </c>
      <c r="G581" s="23"/>
      <c r="H581" s="23"/>
    </row>
    <row r="582" spans="1:8" x14ac:dyDescent="0.2">
      <c r="A582" s="14"/>
      <c r="B582" s="19" t="s">
        <v>12</v>
      </c>
      <c r="C582" s="20">
        <f>SUM(C583:C609)</f>
        <v>1797</v>
      </c>
      <c r="D582" s="20">
        <f>SUM(D583:D609)</f>
        <v>4165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1.3177518085698385</v>
      </c>
      <c r="H582" s="21">
        <f t="shared" ref="H582:H609" si="65">+IF(OR(AND(E582=""),(G582="")),"",E582*G582)</f>
        <v>1.3177518085698385</v>
      </c>
    </row>
    <row r="583" spans="1:8" s="42" customFormat="1" x14ac:dyDescent="0.2">
      <c r="A583" s="38"/>
      <c r="B583" s="39" t="s">
        <v>556</v>
      </c>
      <c r="C583" s="40">
        <v>6</v>
      </c>
      <c r="D583" s="40">
        <v>0</v>
      </c>
      <c r="E583" s="41">
        <f t="shared" si="63"/>
        <v>3.3388981636060101E-3</v>
      </c>
      <c r="F583" s="41" t="str">
        <f t="shared" si="64"/>
        <v/>
      </c>
      <c r="G583" s="41">
        <f t="shared" ref="G583:G609" si="66">+IF(AND(C583=0,D583=0)," ",IF(C583=0,1,IF(D583=0,-1,(D583-C583)/C583)))</f>
        <v>-1</v>
      </c>
      <c r="H583" s="41">
        <f t="shared" si="65"/>
        <v>-3.3388981636060101E-3</v>
      </c>
    </row>
    <row r="584" spans="1:8" s="42" customFormat="1" x14ac:dyDescent="0.2">
      <c r="A584" s="38"/>
      <c r="B584" s="39" t="s">
        <v>557</v>
      </c>
      <c r="C584" s="40">
        <v>10</v>
      </c>
      <c r="D584" s="40">
        <v>2</v>
      </c>
      <c r="E584" s="41">
        <f t="shared" si="63"/>
        <v>5.5648302726766831E-3</v>
      </c>
      <c r="F584" s="41">
        <f t="shared" si="64"/>
        <v>4.8019207683073231E-4</v>
      </c>
      <c r="G584" s="41">
        <f t="shared" si="66"/>
        <v>-0.8</v>
      </c>
      <c r="H584" s="41">
        <f t="shared" si="65"/>
        <v>-4.4518642181413468E-3</v>
      </c>
    </row>
    <row r="585" spans="1:8" s="42" customFormat="1" ht="25.5" x14ac:dyDescent="0.2">
      <c r="A585" s="38"/>
      <c r="B585" s="39" t="s">
        <v>558</v>
      </c>
      <c r="C585" s="40">
        <v>43</v>
      </c>
      <c r="D585" s="40">
        <v>10</v>
      </c>
      <c r="E585" s="41">
        <f t="shared" si="63"/>
        <v>2.3928770172509738E-2</v>
      </c>
      <c r="F585" s="41">
        <f t="shared" si="64"/>
        <v>2.4009603841536613E-3</v>
      </c>
      <c r="G585" s="41">
        <f t="shared" si="66"/>
        <v>-0.76744186046511631</v>
      </c>
      <c r="H585" s="41">
        <f t="shared" si="65"/>
        <v>-1.8363939899833055E-2</v>
      </c>
    </row>
    <row r="586" spans="1:8" s="42" customFormat="1" x14ac:dyDescent="0.2">
      <c r="A586" s="38"/>
      <c r="B586" s="39" t="s">
        <v>559</v>
      </c>
      <c r="C586" s="40">
        <v>26</v>
      </c>
      <c r="D586" s="40">
        <v>64</v>
      </c>
      <c r="E586" s="41">
        <f t="shared" si="63"/>
        <v>1.4468558708959377E-2</v>
      </c>
      <c r="F586" s="41">
        <f t="shared" si="64"/>
        <v>1.5366146458583434E-2</v>
      </c>
      <c r="G586" s="41">
        <f t="shared" si="66"/>
        <v>1.4615384615384615</v>
      </c>
      <c r="H586" s="41">
        <f t="shared" si="65"/>
        <v>2.1146355036171394E-2</v>
      </c>
    </row>
    <row r="587" spans="1:8" s="42" customFormat="1" x14ac:dyDescent="0.2">
      <c r="A587" s="38"/>
      <c r="B587" s="39" t="s">
        <v>560</v>
      </c>
      <c r="C587" s="40">
        <v>20</v>
      </c>
      <c r="D587" s="40">
        <v>0</v>
      </c>
      <c r="E587" s="41">
        <f t="shared" si="63"/>
        <v>1.1129660545353366E-2</v>
      </c>
      <c r="F587" s="41" t="str">
        <f t="shared" si="64"/>
        <v/>
      </c>
      <c r="G587" s="41">
        <f t="shared" si="66"/>
        <v>-1</v>
      </c>
      <c r="H587" s="41">
        <f t="shared" si="65"/>
        <v>-1.1129660545353366E-2</v>
      </c>
    </row>
    <row r="588" spans="1:8" s="42" customFormat="1" x14ac:dyDescent="0.2">
      <c r="A588" s="38"/>
      <c r="B588" s="39" t="s">
        <v>561</v>
      </c>
      <c r="C588" s="40">
        <v>0</v>
      </c>
      <c r="D588" s="40">
        <v>0</v>
      </c>
      <c r="E588" s="41" t="str">
        <f t="shared" si="63"/>
        <v/>
      </c>
      <c r="F588" s="41" t="str">
        <f t="shared" si="64"/>
        <v/>
      </c>
      <c r="G588" s="41" t="str">
        <f t="shared" si="66"/>
        <v xml:space="preserve"> </v>
      </c>
      <c r="H588" s="41" t="str">
        <f t="shared" si="65"/>
        <v/>
      </c>
    </row>
    <row r="589" spans="1:8" s="42" customFormat="1" x14ac:dyDescent="0.2">
      <c r="A589" s="38"/>
      <c r="B589" s="39" t="s">
        <v>562</v>
      </c>
      <c r="C589" s="40">
        <v>0</v>
      </c>
      <c r="D589" s="40">
        <v>0</v>
      </c>
      <c r="E589" s="41" t="str">
        <f t="shared" si="63"/>
        <v/>
      </c>
      <c r="F589" s="41" t="str">
        <f t="shared" si="64"/>
        <v/>
      </c>
      <c r="G589" s="41" t="str">
        <f t="shared" si="66"/>
        <v xml:space="preserve"> </v>
      </c>
      <c r="H589" s="41" t="str">
        <f t="shared" si="65"/>
        <v/>
      </c>
    </row>
    <row r="590" spans="1:8" s="42" customFormat="1" x14ac:dyDescent="0.2">
      <c r="A590" s="38"/>
      <c r="B590" s="39" t="s">
        <v>563</v>
      </c>
      <c r="C590" s="40">
        <v>0</v>
      </c>
      <c r="D590" s="40">
        <v>0</v>
      </c>
      <c r="E590" s="41" t="str">
        <f t="shared" si="63"/>
        <v/>
      </c>
      <c r="F590" s="41" t="str">
        <f t="shared" si="64"/>
        <v/>
      </c>
      <c r="G590" s="41" t="str">
        <f t="shared" si="66"/>
        <v xml:space="preserve"> </v>
      </c>
      <c r="H590" s="41" t="str">
        <f t="shared" si="65"/>
        <v/>
      </c>
    </row>
    <row r="591" spans="1:8" s="42" customFormat="1" x14ac:dyDescent="0.2">
      <c r="A591" s="38"/>
      <c r="B591" s="39" t="s">
        <v>564</v>
      </c>
      <c r="C591" s="40">
        <v>0</v>
      </c>
      <c r="D591" s="40">
        <v>0</v>
      </c>
      <c r="E591" s="41" t="str">
        <f t="shared" si="63"/>
        <v/>
      </c>
      <c r="F591" s="41" t="str">
        <f t="shared" si="64"/>
        <v/>
      </c>
      <c r="G591" s="41" t="str">
        <f t="shared" si="66"/>
        <v xml:space="preserve"> </v>
      </c>
      <c r="H591" s="41" t="str">
        <f t="shared" si="65"/>
        <v/>
      </c>
    </row>
    <row r="592" spans="1:8" s="42" customFormat="1" ht="25.5" x14ac:dyDescent="0.2">
      <c r="A592" s="38"/>
      <c r="B592" s="39" t="s">
        <v>565</v>
      </c>
      <c r="C592" s="40">
        <v>3</v>
      </c>
      <c r="D592" s="40">
        <v>6</v>
      </c>
      <c r="E592" s="41">
        <f t="shared" si="63"/>
        <v>1.6694490818030051E-3</v>
      </c>
      <c r="F592" s="41">
        <f t="shared" si="64"/>
        <v>1.4405762304921968E-3</v>
      </c>
      <c r="G592" s="41">
        <f t="shared" si="66"/>
        <v>1</v>
      </c>
      <c r="H592" s="41">
        <f t="shared" si="65"/>
        <v>1.6694490818030051E-3</v>
      </c>
    </row>
    <row r="593" spans="1:8" s="42" customFormat="1" x14ac:dyDescent="0.2">
      <c r="A593" s="38"/>
      <c r="B593" s="39" t="s">
        <v>566</v>
      </c>
      <c r="C593" s="40">
        <v>1</v>
      </c>
      <c r="D593" s="40">
        <v>0</v>
      </c>
      <c r="E593" s="41">
        <f t="shared" si="63"/>
        <v>5.5648302726766835E-4</v>
      </c>
      <c r="F593" s="41" t="str">
        <f t="shared" si="64"/>
        <v/>
      </c>
      <c r="G593" s="41">
        <f t="shared" si="66"/>
        <v>-1</v>
      </c>
      <c r="H593" s="41">
        <f t="shared" si="65"/>
        <v>-5.5648302726766835E-4</v>
      </c>
    </row>
    <row r="594" spans="1:8" s="42" customFormat="1" x14ac:dyDescent="0.2">
      <c r="A594" s="38"/>
      <c r="B594" s="39" t="s">
        <v>567</v>
      </c>
      <c r="C594" s="40">
        <v>0</v>
      </c>
      <c r="D594" s="40">
        <v>0</v>
      </c>
      <c r="E594" s="41" t="str">
        <f t="shared" si="63"/>
        <v/>
      </c>
      <c r="F594" s="41" t="str">
        <f t="shared" si="64"/>
        <v/>
      </c>
      <c r="G594" s="41" t="str">
        <f t="shared" si="66"/>
        <v xml:space="preserve"> </v>
      </c>
      <c r="H594" s="41" t="str">
        <f t="shared" si="65"/>
        <v/>
      </c>
    </row>
    <row r="595" spans="1:8" s="42" customFormat="1" x14ac:dyDescent="0.2">
      <c r="A595" s="38" t="s">
        <v>95</v>
      </c>
      <c r="B595" s="39" t="s">
        <v>568</v>
      </c>
      <c r="C595" s="40">
        <v>0</v>
      </c>
      <c r="D595" s="40">
        <v>5</v>
      </c>
      <c r="E595" s="41" t="str">
        <f t="shared" si="63"/>
        <v/>
      </c>
      <c r="F595" s="41">
        <f t="shared" si="64"/>
        <v>1.2004801920768306E-3</v>
      </c>
      <c r="G595" s="41">
        <f t="shared" si="66"/>
        <v>1</v>
      </c>
      <c r="H595" s="41" t="str">
        <f t="shared" si="65"/>
        <v/>
      </c>
    </row>
    <row r="596" spans="1:8" s="42" customFormat="1" x14ac:dyDescent="0.2">
      <c r="A596" s="38"/>
      <c r="B596" s="39" t="s">
        <v>569</v>
      </c>
      <c r="C596" s="40">
        <v>1</v>
      </c>
      <c r="D596" s="40">
        <v>0</v>
      </c>
      <c r="E596" s="41">
        <f t="shared" si="63"/>
        <v>5.5648302726766835E-4</v>
      </c>
      <c r="F596" s="41" t="str">
        <f t="shared" si="64"/>
        <v/>
      </c>
      <c r="G596" s="41">
        <f t="shared" si="66"/>
        <v>-1</v>
      </c>
      <c r="H596" s="41">
        <f t="shared" si="65"/>
        <v>-5.5648302726766835E-4</v>
      </c>
    </row>
    <row r="597" spans="1:8" s="42" customFormat="1" ht="25.5" x14ac:dyDescent="0.2">
      <c r="A597" s="38"/>
      <c r="B597" s="39" t="s">
        <v>570</v>
      </c>
      <c r="C597" s="40">
        <v>14</v>
      </c>
      <c r="D597" s="40">
        <v>6</v>
      </c>
      <c r="E597" s="41">
        <f t="shared" si="63"/>
        <v>7.7907623817473565E-3</v>
      </c>
      <c r="F597" s="41">
        <f t="shared" si="64"/>
        <v>1.4405762304921968E-3</v>
      </c>
      <c r="G597" s="41">
        <f t="shared" si="66"/>
        <v>-0.5714285714285714</v>
      </c>
      <c r="H597" s="41">
        <f t="shared" si="65"/>
        <v>-4.451864218141346E-3</v>
      </c>
    </row>
    <row r="598" spans="1:8" s="42" customFormat="1" x14ac:dyDescent="0.2">
      <c r="A598" s="38"/>
      <c r="B598" s="39" t="s">
        <v>571</v>
      </c>
      <c r="C598" s="40">
        <v>33</v>
      </c>
      <c r="D598" s="40">
        <v>2</v>
      </c>
      <c r="E598" s="41">
        <f t="shared" si="63"/>
        <v>1.8363939899833055E-2</v>
      </c>
      <c r="F598" s="41">
        <f t="shared" si="64"/>
        <v>4.8019207683073231E-4</v>
      </c>
      <c r="G598" s="41">
        <f t="shared" si="66"/>
        <v>-0.93939393939393945</v>
      </c>
      <c r="H598" s="41">
        <f t="shared" si="65"/>
        <v>-1.725097384529772E-2</v>
      </c>
    </row>
    <row r="599" spans="1:8" s="42" customFormat="1" x14ac:dyDescent="0.2">
      <c r="A599" s="38"/>
      <c r="B599" s="39" t="s">
        <v>572</v>
      </c>
      <c r="C599" s="40">
        <v>0</v>
      </c>
      <c r="D599" s="40">
        <v>0</v>
      </c>
      <c r="E599" s="41" t="str">
        <f t="shared" si="63"/>
        <v/>
      </c>
      <c r="F599" s="41" t="str">
        <f t="shared" si="64"/>
        <v/>
      </c>
      <c r="G599" s="41" t="str">
        <f t="shared" si="66"/>
        <v xml:space="preserve"> </v>
      </c>
      <c r="H599" s="41" t="str">
        <f t="shared" si="65"/>
        <v/>
      </c>
    </row>
    <row r="600" spans="1:8" s="42" customFormat="1" x14ac:dyDescent="0.2">
      <c r="A600" s="38"/>
      <c r="B600" s="39" t="s">
        <v>573</v>
      </c>
      <c r="C600" s="40">
        <v>77</v>
      </c>
      <c r="D600" s="40">
        <v>118</v>
      </c>
      <c r="E600" s="41">
        <f t="shared" si="63"/>
        <v>4.2849193099610459E-2</v>
      </c>
      <c r="F600" s="41">
        <f t="shared" si="64"/>
        <v>2.8331332533013204E-2</v>
      </c>
      <c r="G600" s="41">
        <f t="shared" si="66"/>
        <v>0.53246753246753242</v>
      </c>
      <c r="H600" s="41">
        <f t="shared" si="65"/>
        <v>2.28158041179744E-2</v>
      </c>
    </row>
    <row r="601" spans="1:8" s="42" customFormat="1" x14ac:dyDescent="0.2">
      <c r="A601" s="38"/>
      <c r="B601" s="39" t="s">
        <v>574</v>
      </c>
      <c r="C601" s="40">
        <v>1549</v>
      </c>
      <c r="D601" s="40">
        <v>3946</v>
      </c>
      <c r="E601" s="41">
        <f t="shared" si="63"/>
        <v>0.86199220923761821</v>
      </c>
      <c r="F601" s="41">
        <f t="shared" si="64"/>
        <v>0.94741896758703481</v>
      </c>
      <c r="G601" s="41">
        <f t="shared" si="66"/>
        <v>1.5474499677211104</v>
      </c>
      <c r="H601" s="41">
        <f t="shared" si="65"/>
        <v>1.333889816360601</v>
      </c>
    </row>
    <row r="602" spans="1:8" s="42" customFormat="1" x14ac:dyDescent="0.2">
      <c r="A602" s="38"/>
      <c r="B602" s="39" t="s">
        <v>575</v>
      </c>
      <c r="C602" s="40">
        <v>0</v>
      </c>
      <c r="D602" s="40">
        <v>0</v>
      </c>
      <c r="E602" s="41" t="str">
        <f t="shared" si="63"/>
        <v/>
      </c>
      <c r="F602" s="41" t="str">
        <f t="shared" si="64"/>
        <v/>
      </c>
      <c r="G602" s="41" t="str">
        <f t="shared" si="66"/>
        <v xml:space="preserve"> </v>
      </c>
      <c r="H602" s="41" t="str">
        <f t="shared" si="65"/>
        <v/>
      </c>
    </row>
    <row r="603" spans="1:8" s="42" customFormat="1" x14ac:dyDescent="0.2">
      <c r="A603" s="38"/>
      <c r="B603" s="39" t="s">
        <v>576</v>
      </c>
      <c r="C603" s="40">
        <v>1</v>
      </c>
      <c r="D603" s="40">
        <v>0</v>
      </c>
      <c r="E603" s="41">
        <f t="shared" si="63"/>
        <v>5.5648302726766835E-4</v>
      </c>
      <c r="F603" s="41" t="str">
        <f t="shared" si="64"/>
        <v/>
      </c>
      <c r="G603" s="41">
        <f t="shared" si="66"/>
        <v>-1</v>
      </c>
      <c r="H603" s="41">
        <f t="shared" si="65"/>
        <v>-5.5648302726766835E-4</v>
      </c>
    </row>
    <row r="604" spans="1:8" s="42" customFormat="1" ht="25.5" x14ac:dyDescent="0.2">
      <c r="A604" s="38"/>
      <c r="B604" s="39" t="s">
        <v>577</v>
      </c>
      <c r="C604" s="40">
        <v>0</v>
      </c>
      <c r="D604" s="40">
        <v>0</v>
      </c>
      <c r="E604" s="41" t="str">
        <f t="shared" si="63"/>
        <v/>
      </c>
      <c r="F604" s="41" t="str">
        <f t="shared" si="64"/>
        <v/>
      </c>
      <c r="G604" s="41" t="str">
        <f t="shared" si="66"/>
        <v xml:space="preserve"> </v>
      </c>
      <c r="H604" s="41" t="str">
        <f t="shared" si="65"/>
        <v/>
      </c>
    </row>
    <row r="605" spans="1:8" s="42" customFormat="1" x14ac:dyDescent="0.2">
      <c r="A605" s="38"/>
      <c r="B605" s="39" t="s">
        <v>578</v>
      </c>
      <c r="C605" s="40">
        <v>2</v>
      </c>
      <c r="D605" s="40">
        <v>4</v>
      </c>
      <c r="E605" s="41">
        <f t="shared" si="63"/>
        <v>1.1129660545353367E-3</v>
      </c>
      <c r="F605" s="41">
        <f t="shared" si="64"/>
        <v>9.6038415366146463E-4</v>
      </c>
      <c r="G605" s="41">
        <f t="shared" si="66"/>
        <v>1</v>
      </c>
      <c r="H605" s="41">
        <f t="shared" si="65"/>
        <v>1.1129660545353367E-3</v>
      </c>
    </row>
    <row r="606" spans="1:8" s="42" customFormat="1" x14ac:dyDescent="0.2">
      <c r="A606" s="38"/>
      <c r="B606" s="39" t="s">
        <v>579</v>
      </c>
      <c r="C606" s="40">
        <v>0</v>
      </c>
      <c r="D606" s="40">
        <v>0</v>
      </c>
      <c r="E606" s="41" t="str">
        <f t="shared" si="63"/>
        <v/>
      </c>
      <c r="F606" s="41" t="str">
        <f t="shared" si="64"/>
        <v/>
      </c>
      <c r="G606" s="41" t="str">
        <f t="shared" si="66"/>
        <v xml:space="preserve"> </v>
      </c>
      <c r="H606" s="41" t="str">
        <f t="shared" si="65"/>
        <v/>
      </c>
    </row>
    <row r="607" spans="1:8" s="42" customFormat="1" ht="25.5" x14ac:dyDescent="0.2">
      <c r="A607" s="38"/>
      <c r="B607" s="39" t="s">
        <v>580</v>
      </c>
      <c r="C607" s="40">
        <v>2</v>
      </c>
      <c r="D607" s="40">
        <v>1</v>
      </c>
      <c r="E607" s="41">
        <f t="shared" si="63"/>
        <v>1.1129660545353367E-3</v>
      </c>
      <c r="F607" s="41">
        <f t="shared" si="64"/>
        <v>2.4009603841536616E-4</v>
      </c>
      <c r="G607" s="41">
        <f t="shared" si="66"/>
        <v>-0.5</v>
      </c>
      <c r="H607" s="41">
        <f t="shared" si="65"/>
        <v>-5.5648302726766835E-4</v>
      </c>
    </row>
    <row r="608" spans="1:8" s="42" customFormat="1" ht="25.5" x14ac:dyDescent="0.2">
      <c r="A608" s="38"/>
      <c r="B608" s="39" t="s">
        <v>581</v>
      </c>
      <c r="C608" s="40">
        <v>4</v>
      </c>
      <c r="D608" s="40">
        <v>0</v>
      </c>
      <c r="E608" s="41">
        <f t="shared" si="63"/>
        <v>2.2259321090706734E-3</v>
      </c>
      <c r="F608" s="41" t="str">
        <f t="shared" si="64"/>
        <v/>
      </c>
      <c r="G608" s="41">
        <f t="shared" si="66"/>
        <v>-1</v>
      </c>
      <c r="H608" s="41">
        <f t="shared" si="65"/>
        <v>-2.2259321090706734E-3</v>
      </c>
    </row>
    <row r="609" spans="1:8" ht="25.5" x14ac:dyDescent="0.2">
      <c r="A609" s="14"/>
      <c r="B609" s="15" t="s">
        <v>582</v>
      </c>
      <c r="C609" s="16">
        <v>5</v>
      </c>
      <c r="D609" s="16">
        <v>1</v>
      </c>
      <c r="E609" s="17">
        <f t="shared" si="63"/>
        <v>2.7824151363383415E-3</v>
      </c>
      <c r="F609" s="17">
        <f t="shared" si="64"/>
        <v>2.4009603841536616E-4</v>
      </c>
      <c r="G609" s="17">
        <f t="shared" si="66"/>
        <v>-0.8</v>
      </c>
      <c r="H609" s="17">
        <f t="shared" si="65"/>
        <v>-2.2259321090706734E-3</v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610"/>
  <sheetViews>
    <sheetView showGridLines="0" workbookViewId="0">
      <selection activeCell="A583" sqref="A583:XFD60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611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3</v>
      </c>
      <c r="C6" s="27" t="s">
        <v>4</v>
      </c>
      <c r="D6" s="28"/>
      <c r="E6" s="27" t="s">
        <v>5</v>
      </c>
      <c r="F6" s="28"/>
      <c r="G6" s="34" t="s">
        <v>6</v>
      </c>
      <c r="H6" s="36" t="s">
        <v>7</v>
      </c>
    </row>
    <row r="7" spans="1:8" ht="20.100000000000001" customHeight="1" thickBot="1" x14ac:dyDescent="0.25">
      <c r="B7" s="26"/>
      <c r="C7" s="7">
        <v>2019</v>
      </c>
      <c r="D7" s="7">
        <v>2020</v>
      </c>
      <c r="E7" s="7">
        <v>2019</v>
      </c>
      <c r="F7" s="7">
        <v>2020</v>
      </c>
      <c r="G7" s="35"/>
      <c r="H7" s="37"/>
    </row>
    <row r="8" spans="1:8" ht="20.100000000000001" customHeight="1" thickBot="1" x14ac:dyDescent="0.25">
      <c r="A8" s="11"/>
      <c r="B8" s="8" t="s">
        <v>612</v>
      </c>
      <c r="C8" s="12">
        <f>+C19+C75+C173+C349+C582</f>
        <v>31636</v>
      </c>
      <c r="D8" s="13">
        <f>+D19+D75+D173+D349+D582</f>
        <v>41829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0.32219623214059934</v>
      </c>
      <c r="H8" s="10">
        <f t="shared" ref="H8:H13" si="1">+IF(OR(AND(E8=""),(G8="")),"",E8*G8)</f>
        <v>0.32219623214059934</v>
      </c>
    </row>
    <row r="9" spans="1:8" s="42" customFormat="1" x14ac:dyDescent="0.2">
      <c r="A9" s="38"/>
      <c r="B9" s="39" t="s">
        <v>8</v>
      </c>
      <c r="C9" s="40">
        <f>+C19</f>
        <v>238</v>
      </c>
      <c r="D9" s="40">
        <f>+D19</f>
        <v>583</v>
      </c>
      <c r="E9" s="41">
        <f t="shared" ref="E9:F13" si="2">+C9/C$8</f>
        <v>7.5230749778733086E-3</v>
      </c>
      <c r="F9" s="41">
        <f t="shared" si="2"/>
        <v>1.3937698725764423E-2</v>
      </c>
      <c r="G9" s="41">
        <f t="shared" si="0"/>
        <v>1.4495798319327731</v>
      </c>
      <c r="H9" s="41">
        <f t="shared" si="1"/>
        <v>1.0905297762043241E-2</v>
      </c>
    </row>
    <row r="10" spans="1:8" s="42" customFormat="1" x14ac:dyDescent="0.2">
      <c r="A10" s="38"/>
      <c r="B10" s="39" t="s">
        <v>9</v>
      </c>
      <c r="C10" s="40">
        <f>+C75</f>
        <v>1969</v>
      </c>
      <c r="D10" s="40">
        <f>+D75</f>
        <v>3271</v>
      </c>
      <c r="E10" s="41">
        <f t="shared" si="2"/>
        <v>6.2239221140472881E-2</v>
      </c>
      <c r="F10" s="41">
        <f t="shared" si="2"/>
        <v>7.8199335389323194E-2</v>
      </c>
      <c r="G10" s="41">
        <f t="shared" si="0"/>
        <v>0.66124936515997967</v>
      </c>
      <c r="H10" s="41">
        <f t="shared" si="1"/>
        <v>4.1155645467189278E-2</v>
      </c>
    </row>
    <row r="11" spans="1:8" s="42" customFormat="1" ht="25.5" x14ac:dyDescent="0.2">
      <c r="A11" s="38"/>
      <c r="B11" s="39" t="s">
        <v>10</v>
      </c>
      <c r="C11" s="40">
        <f>+C173</f>
        <v>4797</v>
      </c>
      <c r="D11" s="40">
        <f>+D173</f>
        <v>5247</v>
      </c>
      <c r="E11" s="41">
        <f t="shared" si="2"/>
        <v>0.15163105323049691</v>
      </c>
      <c r="F11" s="41">
        <f t="shared" si="2"/>
        <v>0.1254392885318798</v>
      </c>
      <c r="G11" s="41">
        <f t="shared" si="0"/>
        <v>9.3808630393996242E-2</v>
      </c>
      <c r="H11" s="41">
        <f t="shared" si="1"/>
        <v>1.4224301428752055E-2</v>
      </c>
    </row>
    <row r="12" spans="1:8" s="42" customFormat="1" x14ac:dyDescent="0.2">
      <c r="A12" s="38"/>
      <c r="B12" s="39" t="s">
        <v>11</v>
      </c>
      <c r="C12" s="40">
        <f>+C349</f>
        <v>18966</v>
      </c>
      <c r="D12" s="40">
        <f>+D349</f>
        <v>25778</v>
      </c>
      <c r="E12" s="41">
        <f t="shared" si="2"/>
        <v>0.59950689088380327</v>
      </c>
      <c r="F12" s="41">
        <f t="shared" si="2"/>
        <v>0.6162710081522389</v>
      </c>
      <c r="G12" s="41">
        <f t="shared" si="0"/>
        <v>0.35916903933354422</v>
      </c>
      <c r="H12" s="41">
        <f t="shared" si="1"/>
        <v>0.21532431407257555</v>
      </c>
    </row>
    <row r="13" spans="1:8" s="42" customFormat="1" x14ac:dyDescent="0.2">
      <c r="A13" s="38"/>
      <c r="B13" s="39" t="s">
        <v>12</v>
      </c>
      <c r="C13" s="40">
        <f>+C582</f>
        <v>5666</v>
      </c>
      <c r="D13" s="40">
        <f>+D582</f>
        <v>6950</v>
      </c>
      <c r="E13" s="41">
        <f t="shared" si="2"/>
        <v>0.17909975976735365</v>
      </c>
      <c r="F13" s="41">
        <f t="shared" si="2"/>
        <v>0.16615266920079372</v>
      </c>
      <c r="G13" s="41">
        <f t="shared" si="0"/>
        <v>0.22661489587010236</v>
      </c>
      <c r="H13" s="41">
        <f t="shared" si="1"/>
        <v>4.0586673410039194E-2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3</v>
      </c>
      <c r="C17" s="22" t="s">
        <v>14</v>
      </c>
      <c r="D17" s="24"/>
      <c r="E17" s="22" t="s">
        <v>5</v>
      </c>
      <c r="F17" s="24"/>
      <c r="G17" s="22" t="s">
        <v>15</v>
      </c>
      <c r="H17" s="22" t="s">
        <v>7</v>
      </c>
    </row>
    <row r="18" spans="1:8" x14ac:dyDescent="0.2">
      <c r="A18" s="14"/>
      <c r="B18" s="23"/>
      <c r="C18" s="18">
        <v>2019</v>
      </c>
      <c r="D18" s="18">
        <v>2020</v>
      </c>
      <c r="E18" s="18">
        <v>2019</v>
      </c>
      <c r="F18" s="18">
        <v>2020</v>
      </c>
      <c r="G18" s="23"/>
      <c r="H18" s="23"/>
    </row>
    <row r="19" spans="1:8" x14ac:dyDescent="0.2">
      <c r="A19" s="14"/>
      <c r="B19" s="19" t="s">
        <v>8</v>
      </c>
      <c r="C19" s="20">
        <f>SUM(C20:C69)</f>
        <v>238</v>
      </c>
      <c r="D19" s="20">
        <f>SUM(D20:D69)</f>
        <v>583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1.4495798319327731</v>
      </c>
      <c r="H19" s="21">
        <f t="shared" ref="H19:H50" si="5">+IF(OR(AND(E19=""),(G19="")),"",E19*G19)</f>
        <v>1.4495798319327731</v>
      </c>
    </row>
    <row r="20" spans="1:8" s="42" customFormat="1" x14ac:dyDescent="0.2">
      <c r="A20" s="38"/>
      <c r="B20" s="39" t="s">
        <v>16</v>
      </c>
      <c r="C20" s="40">
        <v>0</v>
      </c>
      <c r="D20" s="40">
        <v>0</v>
      </c>
      <c r="E20" s="41" t="str">
        <f t="shared" si="3"/>
        <v/>
      </c>
      <c r="F20" s="41" t="str">
        <f t="shared" si="4"/>
        <v/>
      </c>
      <c r="G20" s="41" t="str">
        <f t="shared" ref="G20:G51" si="6">+IF(AND(C20=0,D20=0)," ",IF(C20=0,1,IF(D20=0,-1,(D20-C20)/C20)))</f>
        <v xml:space="preserve"> </v>
      </c>
      <c r="H20" s="41" t="str">
        <f t="shared" si="5"/>
        <v/>
      </c>
    </row>
    <row r="21" spans="1:8" s="42" customFormat="1" x14ac:dyDescent="0.2">
      <c r="A21" s="38"/>
      <c r="B21" s="39" t="s">
        <v>17</v>
      </c>
      <c r="C21" s="40">
        <v>44</v>
      </c>
      <c r="D21" s="40">
        <v>8</v>
      </c>
      <c r="E21" s="41">
        <f t="shared" si="3"/>
        <v>0.18487394957983194</v>
      </c>
      <c r="F21" s="41">
        <f t="shared" si="4"/>
        <v>1.3722126929674099E-2</v>
      </c>
      <c r="G21" s="41">
        <f t="shared" si="6"/>
        <v>-0.81818181818181823</v>
      </c>
      <c r="H21" s="41">
        <f t="shared" si="5"/>
        <v>-0.15126050420168069</v>
      </c>
    </row>
    <row r="22" spans="1:8" s="42" customFormat="1" ht="38.25" x14ac:dyDescent="0.2">
      <c r="A22" s="38"/>
      <c r="B22" s="39" t="s">
        <v>18</v>
      </c>
      <c r="C22" s="40">
        <v>0</v>
      </c>
      <c r="D22" s="40">
        <v>1</v>
      </c>
      <c r="E22" s="41" t="str">
        <f t="shared" si="3"/>
        <v/>
      </c>
      <c r="F22" s="41">
        <f t="shared" si="4"/>
        <v>1.7152658662092624E-3</v>
      </c>
      <c r="G22" s="41">
        <f t="shared" si="6"/>
        <v>1</v>
      </c>
      <c r="H22" s="41" t="str">
        <f t="shared" si="5"/>
        <v/>
      </c>
    </row>
    <row r="23" spans="1:8" s="42" customFormat="1" ht="38.25" x14ac:dyDescent="0.2">
      <c r="A23" s="38"/>
      <c r="B23" s="39" t="s">
        <v>19</v>
      </c>
      <c r="C23" s="40">
        <v>1</v>
      </c>
      <c r="D23" s="40">
        <v>1</v>
      </c>
      <c r="E23" s="41">
        <f t="shared" si="3"/>
        <v>4.2016806722689074E-3</v>
      </c>
      <c r="F23" s="41">
        <f t="shared" si="4"/>
        <v>1.7152658662092624E-3</v>
      </c>
      <c r="G23" s="41">
        <f t="shared" si="6"/>
        <v>0</v>
      </c>
      <c r="H23" s="41">
        <f t="shared" si="5"/>
        <v>0</v>
      </c>
    </row>
    <row r="24" spans="1:8" s="42" customFormat="1" ht="25.5" x14ac:dyDescent="0.2">
      <c r="A24" s="38"/>
      <c r="B24" s="39" t="s">
        <v>20</v>
      </c>
      <c r="C24" s="40">
        <v>1</v>
      </c>
      <c r="D24" s="40">
        <v>2</v>
      </c>
      <c r="E24" s="41">
        <f t="shared" si="3"/>
        <v>4.2016806722689074E-3</v>
      </c>
      <c r="F24" s="41">
        <f t="shared" si="4"/>
        <v>3.4305317324185248E-3</v>
      </c>
      <c r="G24" s="41">
        <f t="shared" si="6"/>
        <v>1</v>
      </c>
      <c r="H24" s="41">
        <f t="shared" si="5"/>
        <v>4.2016806722689074E-3</v>
      </c>
    </row>
    <row r="25" spans="1:8" s="42" customFormat="1" ht="38.25" x14ac:dyDescent="0.2">
      <c r="A25" s="38"/>
      <c r="B25" s="39" t="s">
        <v>21</v>
      </c>
      <c r="C25" s="40">
        <v>1</v>
      </c>
      <c r="D25" s="40">
        <v>1</v>
      </c>
      <c r="E25" s="41">
        <f t="shared" si="3"/>
        <v>4.2016806722689074E-3</v>
      </c>
      <c r="F25" s="41">
        <f t="shared" si="4"/>
        <v>1.7152658662092624E-3</v>
      </c>
      <c r="G25" s="41">
        <f t="shared" si="6"/>
        <v>0</v>
      </c>
      <c r="H25" s="41">
        <f t="shared" si="5"/>
        <v>0</v>
      </c>
    </row>
    <row r="26" spans="1:8" s="42" customFormat="1" ht="25.5" x14ac:dyDescent="0.2">
      <c r="A26" s="38"/>
      <c r="B26" s="39" t="s">
        <v>22</v>
      </c>
      <c r="C26" s="40">
        <v>1</v>
      </c>
      <c r="D26" s="40">
        <v>2</v>
      </c>
      <c r="E26" s="41">
        <f t="shared" si="3"/>
        <v>4.2016806722689074E-3</v>
      </c>
      <c r="F26" s="41">
        <f t="shared" si="4"/>
        <v>3.4305317324185248E-3</v>
      </c>
      <c r="G26" s="41">
        <f t="shared" si="6"/>
        <v>1</v>
      </c>
      <c r="H26" s="41">
        <f t="shared" si="5"/>
        <v>4.2016806722689074E-3</v>
      </c>
    </row>
    <row r="27" spans="1:8" s="42" customFormat="1" x14ac:dyDescent="0.2">
      <c r="A27" s="38"/>
      <c r="B27" s="39" t="s">
        <v>23</v>
      </c>
      <c r="C27" s="40">
        <v>3</v>
      </c>
      <c r="D27" s="40">
        <v>6</v>
      </c>
      <c r="E27" s="41">
        <f t="shared" si="3"/>
        <v>1.2605042016806723E-2</v>
      </c>
      <c r="F27" s="41">
        <f t="shared" si="4"/>
        <v>1.0291595197255575E-2</v>
      </c>
      <c r="G27" s="41">
        <f t="shared" si="6"/>
        <v>1</v>
      </c>
      <c r="H27" s="41">
        <f t="shared" si="5"/>
        <v>1.2605042016806723E-2</v>
      </c>
    </row>
    <row r="28" spans="1:8" s="42" customFormat="1" x14ac:dyDescent="0.2">
      <c r="A28" s="38"/>
      <c r="B28" s="39" t="s">
        <v>24</v>
      </c>
      <c r="C28" s="40">
        <v>0</v>
      </c>
      <c r="D28" s="40">
        <v>8</v>
      </c>
      <c r="E28" s="41" t="str">
        <f t="shared" si="3"/>
        <v/>
      </c>
      <c r="F28" s="41">
        <f t="shared" si="4"/>
        <v>1.3722126929674099E-2</v>
      </c>
      <c r="G28" s="41">
        <f t="shared" si="6"/>
        <v>1</v>
      </c>
      <c r="H28" s="41" t="str">
        <f t="shared" si="5"/>
        <v/>
      </c>
    </row>
    <row r="29" spans="1:8" s="42" customFormat="1" x14ac:dyDescent="0.2">
      <c r="A29" s="38"/>
      <c r="B29" s="39" t="s">
        <v>25</v>
      </c>
      <c r="C29" s="40">
        <v>1</v>
      </c>
      <c r="D29" s="40">
        <v>4</v>
      </c>
      <c r="E29" s="41">
        <f t="shared" si="3"/>
        <v>4.2016806722689074E-3</v>
      </c>
      <c r="F29" s="41">
        <f t="shared" si="4"/>
        <v>6.8610634648370496E-3</v>
      </c>
      <c r="G29" s="41">
        <f t="shared" si="6"/>
        <v>3</v>
      </c>
      <c r="H29" s="41">
        <f t="shared" si="5"/>
        <v>1.2605042016806723E-2</v>
      </c>
    </row>
    <row r="30" spans="1:8" s="42" customFormat="1" x14ac:dyDescent="0.2">
      <c r="A30" s="38"/>
      <c r="B30" s="39" t="s">
        <v>26</v>
      </c>
      <c r="C30" s="40">
        <v>22</v>
      </c>
      <c r="D30" s="40">
        <v>136</v>
      </c>
      <c r="E30" s="41">
        <f t="shared" si="3"/>
        <v>9.2436974789915971E-2</v>
      </c>
      <c r="F30" s="41">
        <f t="shared" si="4"/>
        <v>0.23327615780445971</v>
      </c>
      <c r="G30" s="41">
        <f t="shared" si="6"/>
        <v>5.1818181818181817</v>
      </c>
      <c r="H30" s="41">
        <f t="shared" si="5"/>
        <v>0.47899159663865548</v>
      </c>
    </row>
    <row r="31" spans="1:8" s="42" customFormat="1" ht="25.5" x14ac:dyDescent="0.2">
      <c r="A31" s="38"/>
      <c r="B31" s="39" t="s">
        <v>27</v>
      </c>
      <c r="C31" s="40">
        <v>1</v>
      </c>
      <c r="D31" s="40">
        <v>1</v>
      </c>
      <c r="E31" s="41">
        <f t="shared" si="3"/>
        <v>4.2016806722689074E-3</v>
      </c>
      <c r="F31" s="41">
        <f t="shared" si="4"/>
        <v>1.7152658662092624E-3</v>
      </c>
      <c r="G31" s="41">
        <f t="shared" si="6"/>
        <v>0</v>
      </c>
      <c r="H31" s="41">
        <f t="shared" si="5"/>
        <v>0</v>
      </c>
    </row>
    <row r="32" spans="1:8" s="42" customFormat="1" x14ac:dyDescent="0.2">
      <c r="A32" s="38"/>
      <c r="B32" s="39" t="s">
        <v>28</v>
      </c>
      <c r="C32" s="40">
        <v>2</v>
      </c>
      <c r="D32" s="40">
        <v>4</v>
      </c>
      <c r="E32" s="41">
        <f t="shared" si="3"/>
        <v>8.4033613445378148E-3</v>
      </c>
      <c r="F32" s="41">
        <f t="shared" si="4"/>
        <v>6.8610634648370496E-3</v>
      </c>
      <c r="G32" s="41">
        <f t="shared" si="6"/>
        <v>1</v>
      </c>
      <c r="H32" s="41">
        <f t="shared" si="5"/>
        <v>8.4033613445378148E-3</v>
      </c>
    </row>
    <row r="33" spans="1:8" s="42" customFormat="1" x14ac:dyDescent="0.2">
      <c r="A33" s="38"/>
      <c r="B33" s="39" t="s">
        <v>29</v>
      </c>
      <c r="C33" s="40">
        <v>0</v>
      </c>
      <c r="D33" s="40">
        <v>5</v>
      </c>
      <c r="E33" s="41" t="str">
        <f t="shared" si="3"/>
        <v/>
      </c>
      <c r="F33" s="41">
        <f t="shared" si="4"/>
        <v>8.5763293310463125E-3</v>
      </c>
      <c r="G33" s="41">
        <f t="shared" si="6"/>
        <v>1</v>
      </c>
      <c r="H33" s="41" t="str">
        <f t="shared" si="5"/>
        <v/>
      </c>
    </row>
    <row r="34" spans="1:8" s="42" customFormat="1" x14ac:dyDescent="0.2">
      <c r="A34" s="38"/>
      <c r="B34" s="39" t="s">
        <v>30</v>
      </c>
      <c r="C34" s="40">
        <v>1</v>
      </c>
      <c r="D34" s="40">
        <v>1</v>
      </c>
      <c r="E34" s="41">
        <f t="shared" si="3"/>
        <v>4.2016806722689074E-3</v>
      </c>
      <c r="F34" s="41">
        <f t="shared" si="4"/>
        <v>1.7152658662092624E-3</v>
      </c>
      <c r="G34" s="41">
        <f t="shared" si="6"/>
        <v>0</v>
      </c>
      <c r="H34" s="41">
        <f t="shared" si="5"/>
        <v>0</v>
      </c>
    </row>
    <row r="35" spans="1:8" s="42" customFormat="1" x14ac:dyDescent="0.2">
      <c r="A35" s="38"/>
      <c r="B35" s="39" t="s">
        <v>31</v>
      </c>
      <c r="C35" s="40">
        <v>0</v>
      </c>
      <c r="D35" s="40">
        <v>0</v>
      </c>
      <c r="E35" s="41" t="str">
        <f t="shared" si="3"/>
        <v/>
      </c>
      <c r="F35" s="41" t="str">
        <f t="shared" si="4"/>
        <v/>
      </c>
      <c r="G35" s="41" t="str">
        <f t="shared" si="6"/>
        <v xml:space="preserve"> </v>
      </c>
      <c r="H35" s="41" t="str">
        <f t="shared" si="5"/>
        <v/>
      </c>
    </row>
    <row r="36" spans="1:8" s="42" customFormat="1" x14ac:dyDescent="0.2">
      <c r="A36" s="38"/>
      <c r="B36" s="39" t="s">
        <v>32</v>
      </c>
      <c r="C36" s="40">
        <v>4</v>
      </c>
      <c r="D36" s="40">
        <v>4</v>
      </c>
      <c r="E36" s="41">
        <f t="shared" si="3"/>
        <v>1.680672268907563E-2</v>
      </c>
      <c r="F36" s="41">
        <f t="shared" si="4"/>
        <v>6.8610634648370496E-3</v>
      </c>
      <c r="G36" s="41">
        <f t="shared" si="6"/>
        <v>0</v>
      </c>
      <c r="H36" s="41">
        <f t="shared" si="5"/>
        <v>0</v>
      </c>
    </row>
    <row r="37" spans="1:8" s="42" customFormat="1" ht="25.5" x14ac:dyDescent="0.2">
      <c r="A37" s="38"/>
      <c r="B37" s="39" t="s">
        <v>33</v>
      </c>
      <c r="C37" s="40">
        <v>0</v>
      </c>
      <c r="D37" s="40">
        <v>0</v>
      </c>
      <c r="E37" s="41" t="str">
        <f t="shared" si="3"/>
        <v/>
      </c>
      <c r="F37" s="41" t="str">
        <f t="shared" si="4"/>
        <v/>
      </c>
      <c r="G37" s="41" t="str">
        <f t="shared" si="6"/>
        <v xml:space="preserve"> </v>
      </c>
      <c r="H37" s="41" t="str">
        <f t="shared" si="5"/>
        <v/>
      </c>
    </row>
    <row r="38" spans="1:8" s="42" customFormat="1" ht="25.5" x14ac:dyDescent="0.2">
      <c r="A38" s="38"/>
      <c r="B38" s="39" t="s">
        <v>34</v>
      </c>
      <c r="C38" s="40">
        <v>1</v>
      </c>
      <c r="D38" s="40">
        <v>5</v>
      </c>
      <c r="E38" s="41">
        <f t="shared" si="3"/>
        <v>4.2016806722689074E-3</v>
      </c>
      <c r="F38" s="41">
        <f t="shared" si="4"/>
        <v>8.5763293310463125E-3</v>
      </c>
      <c r="G38" s="41">
        <f t="shared" si="6"/>
        <v>4</v>
      </c>
      <c r="H38" s="41">
        <f t="shared" si="5"/>
        <v>1.680672268907563E-2</v>
      </c>
    </row>
    <row r="39" spans="1:8" s="42" customFormat="1" x14ac:dyDescent="0.2">
      <c r="A39" s="38"/>
      <c r="B39" s="39" t="s">
        <v>35</v>
      </c>
      <c r="C39" s="40">
        <v>1</v>
      </c>
      <c r="D39" s="40">
        <v>6</v>
      </c>
      <c r="E39" s="41">
        <f t="shared" si="3"/>
        <v>4.2016806722689074E-3</v>
      </c>
      <c r="F39" s="41">
        <f t="shared" si="4"/>
        <v>1.0291595197255575E-2</v>
      </c>
      <c r="G39" s="41">
        <f t="shared" si="6"/>
        <v>5</v>
      </c>
      <c r="H39" s="41">
        <f t="shared" si="5"/>
        <v>2.1008403361344536E-2</v>
      </c>
    </row>
    <row r="40" spans="1:8" s="42" customFormat="1" ht="25.5" x14ac:dyDescent="0.2">
      <c r="A40" s="38"/>
      <c r="B40" s="39" t="s">
        <v>36</v>
      </c>
      <c r="C40" s="40">
        <v>0</v>
      </c>
      <c r="D40" s="40">
        <v>1</v>
      </c>
      <c r="E40" s="41" t="str">
        <f t="shared" si="3"/>
        <v/>
      </c>
      <c r="F40" s="41">
        <f t="shared" si="4"/>
        <v>1.7152658662092624E-3</v>
      </c>
      <c r="G40" s="41">
        <f t="shared" si="6"/>
        <v>1</v>
      </c>
      <c r="H40" s="41" t="str">
        <f t="shared" si="5"/>
        <v/>
      </c>
    </row>
    <row r="41" spans="1:8" s="42" customFormat="1" ht="25.5" x14ac:dyDescent="0.2">
      <c r="A41" s="38"/>
      <c r="B41" s="39" t="s">
        <v>37</v>
      </c>
      <c r="C41" s="40">
        <v>0</v>
      </c>
      <c r="D41" s="40">
        <v>6</v>
      </c>
      <c r="E41" s="41" t="str">
        <f t="shared" si="3"/>
        <v/>
      </c>
      <c r="F41" s="41">
        <f t="shared" si="4"/>
        <v>1.0291595197255575E-2</v>
      </c>
      <c r="G41" s="41">
        <f t="shared" si="6"/>
        <v>1</v>
      </c>
      <c r="H41" s="41" t="str">
        <f t="shared" si="5"/>
        <v/>
      </c>
    </row>
    <row r="42" spans="1:8" s="42" customFormat="1" x14ac:dyDescent="0.2">
      <c r="A42" s="38"/>
      <c r="B42" s="39" t="s">
        <v>38</v>
      </c>
      <c r="C42" s="40">
        <v>0</v>
      </c>
      <c r="D42" s="40">
        <v>0</v>
      </c>
      <c r="E42" s="41" t="str">
        <f t="shared" si="3"/>
        <v/>
      </c>
      <c r="F42" s="41" t="str">
        <f t="shared" si="4"/>
        <v/>
      </c>
      <c r="G42" s="41" t="str">
        <f t="shared" si="6"/>
        <v xml:space="preserve"> </v>
      </c>
      <c r="H42" s="41" t="str">
        <f t="shared" si="5"/>
        <v/>
      </c>
    </row>
    <row r="43" spans="1:8" s="42" customFormat="1" x14ac:dyDescent="0.2">
      <c r="A43" s="38"/>
      <c r="B43" s="39" t="s">
        <v>39</v>
      </c>
      <c r="C43" s="40">
        <v>0</v>
      </c>
      <c r="D43" s="40">
        <v>0</v>
      </c>
      <c r="E43" s="41" t="str">
        <f t="shared" si="3"/>
        <v/>
      </c>
      <c r="F43" s="41" t="str">
        <f t="shared" si="4"/>
        <v/>
      </c>
      <c r="G43" s="41" t="str">
        <f t="shared" si="6"/>
        <v xml:space="preserve"> </v>
      </c>
      <c r="H43" s="41" t="str">
        <f t="shared" si="5"/>
        <v/>
      </c>
    </row>
    <row r="44" spans="1:8" s="42" customFormat="1" ht="25.5" x14ac:dyDescent="0.2">
      <c r="A44" s="38"/>
      <c r="B44" s="39" t="s">
        <v>40</v>
      </c>
      <c r="C44" s="40">
        <v>0</v>
      </c>
      <c r="D44" s="40">
        <v>17</v>
      </c>
      <c r="E44" s="41" t="str">
        <f t="shared" si="3"/>
        <v/>
      </c>
      <c r="F44" s="41">
        <f t="shared" si="4"/>
        <v>2.9159519725557463E-2</v>
      </c>
      <c r="G44" s="41">
        <f t="shared" si="6"/>
        <v>1</v>
      </c>
      <c r="H44" s="41" t="str">
        <f t="shared" si="5"/>
        <v/>
      </c>
    </row>
    <row r="45" spans="1:8" s="42" customFormat="1" ht="25.5" x14ac:dyDescent="0.2">
      <c r="A45" s="38"/>
      <c r="B45" s="39" t="s">
        <v>41</v>
      </c>
      <c r="C45" s="40">
        <v>5</v>
      </c>
      <c r="D45" s="40">
        <v>3</v>
      </c>
      <c r="E45" s="41">
        <f t="shared" si="3"/>
        <v>2.100840336134454E-2</v>
      </c>
      <c r="F45" s="41">
        <f t="shared" si="4"/>
        <v>5.1457975986277877E-3</v>
      </c>
      <c r="G45" s="41">
        <f t="shared" si="6"/>
        <v>-0.4</v>
      </c>
      <c r="H45" s="41">
        <f t="shared" si="5"/>
        <v>-8.4033613445378165E-3</v>
      </c>
    </row>
    <row r="46" spans="1:8" s="42" customFormat="1" ht="25.5" x14ac:dyDescent="0.2">
      <c r="A46" s="38"/>
      <c r="B46" s="39" t="s">
        <v>42</v>
      </c>
      <c r="C46" s="40">
        <v>0</v>
      </c>
      <c r="D46" s="40">
        <v>0</v>
      </c>
      <c r="E46" s="41" t="str">
        <f t="shared" si="3"/>
        <v/>
      </c>
      <c r="F46" s="41" t="str">
        <f t="shared" si="4"/>
        <v/>
      </c>
      <c r="G46" s="41" t="str">
        <f t="shared" si="6"/>
        <v xml:space="preserve"> </v>
      </c>
      <c r="H46" s="41" t="str">
        <f t="shared" si="5"/>
        <v/>
      </c>
    </row>
    <row r="47" spans="1:8" s="42" customFormat="1" x14ac:dyDescent="0.2">
      <c r="A47" s="38"/>
      <c r="B47" s="39" t="s">
        <v>43</v>
      </c>
      <c r="C47" s="40">
        <v>0</v>
      </c>
      <c r="D47" s="40">
        <v>0</v>
      </c>
      <c r="E47" s="41" t="str">
        <f t="shared" si="3"/>
        <v/>
      </c>
      <c r="F47" s="41" t="str">
        <f t="shared" si="4"/>
        <v/>
      </c>
      <c r="G47" s="41" t="str">
        <f t="shared" si="6"/>
        <v xml:space="preserve"> </v>
      </c>
      <c r="H47" s="41" t="str">
        <f t="shared" si="5"/>
        <v/>
      </c>
    </row>
    <row r="48" spans="1:8" s="42" customFormat="1" ht="25.5" x14ac:dyDescent="0.2">
      <c r="A48" s="38"/>
      <c r="B48" s="39" t="s">
        <v>44</v>
      </c>
      <c r="C48" s="40">
        <v>2</v>
      </c>
      <c r="D48" s="40">
        <v>2</v>
      </c>
      <c r="E48" s="41">
        <f t="shared" si="3"/>
        <v>8.4033613445378148E-3</v>
      </c>
      <c r="F48" s="41">
        <f t="shared" si="4"/>
        <v>3.4305317324185248E-3</v>
      </c>
      <c r="G48" s="41">
        <f t="shared" si="6"/>
        <v>0</v>
      </c>
      <c r="H48" s="41">
        <f t="shared" si="5"/>
        <v>0</v>
      </c>
    </row>
    <row r="49" spans="1:8" s="42" customFormat="1" ht="25.5" x14ac:dyDescent="0.2">
      <c r="A49" s="38"/>
      <c r="B49" s="39" t="s">
        <v>45</v>
      </c>
      <c r="C49" s="40">
        <v>13</v>
      </c>
      <c r="D49" s="40">
        <v>18</v>
      </c>
      <c r="E49" s="41">
        <f t="shared" si="3"/>
        <v>5.4621848739495799E-2</v>
      </c>
      <c r="F49" s="41">
        <f t="shared" si="4"/>
        <v>3.0874785591766724E-2</v>
      </c>
      <c r="G49" s="41">
        <f t="shared" si="6"/>
        <v>0.38461538461538464</v>
      </c>
      <c r="H49" s="41">
        <f t="shared" si="5"/>
        <v>2.100840336134454E-2</v>
      </c>
    </row>
    <row r="50" spans="1:8" s="42" customFormat="1" x14ac:dyDescent="0.2">
      <c r="A50" s="38"/>
      <c r="B50" s="39" t="s">
        <v>46</v>
      </c>
      <c r="C50" s="40">
        <v>28</v>
      </c>
      <c r="D50" s="40">
        <v>77</v>
      </c>
      <c r="E50" s="41">
        <f t="shared" si="3"/>
        <v>0.11764705882352941</v>
      </c>
      <c r="F50" s="41">
        <f t="shared" si="4"/>
        <v>0.13207547169811321</v>
      </c>
      <c r="G50" s="41">
        <f t="shared" si="6"/>
        <v>1.75</v>
      </c>
      <c r="H50" s="41">
        <f t="shared" si="5"/>
        <v>0.20588235294117646</v>
      </c>
    </row>
    <row r="51" spans="1:8" s="42" customFormat="1" x14ac:dyDescent="0.2">
      <c r="A51" s="38"/>
      <c r="B51" s="39" t="s">
        <v>47</v>
      </c>
      <c r="C51" s="40">
        <v>0</v>
      </c>
      <c r="D51" s="40">
        <v>4</v>
      </c>
      <c r="E51" s="41" t="str">
        <f t="shared" ref="E51:E69" si="7">+IF(C51=0,"",C51/C$19)</f>
        <v/>
      </c>
      <c r="F51" s="41">
        <f t="shared" ref="F51:F69" si="8">+IF(D51=0,"",D51/D$19)</f>
        <v>6.8610634648370496E-3</v>
      </c>
      <c r="G51" s="41">
        <f t="shared" si="6"/>
        <v>1</v>
      </c>
      <c r="H51" s="41" t="str">
        <f t="shared" ref="H51:H69" si="9">+IF(OR(AND(E51=""),(G51="")),"",E51*G51)</f>
        <v/>
      </c>
    </row>
    <row r="52" spans="1:8" s="42" customFormat="1" x14ac:dyDescent="0.2">
      <c r="A52" s="38"/>
      <c r="B52" s="39" t="s">
        <v>48</v>
      </c>
      <c r="C52" s="40">
        <v>7</v>
      </c>
      <c r="D52" s="40">
        <v>6</v>
      </c>
      <c r="E52" s="41">
        <f t="shared" si="7"/>
        <v>2.9411764705882353E-2</v>
      </c>
      <c r="F52" s="41">
        <f t="shared" si="8"/>
        <v>1.0291595197255575E-2</v>
      </c>
      <c r="G52" s="41">
        <f t="shared" ref="G52:G69" si="10">+IF(AND(C52=0,D52=0)," ",IF(C52=0,1,IF(D52=0,-1,(D52-C52)/C52)))</f>
        <v>-0.14285714285714285</v>
      </c>
      <c r="H52" s="41">
        <f t="shared" si="9"/>
        <v>-4.2016806722689074E-3</v>
      </c>
    </row>
    <row r="53" spans="1:8" s="42" customFormat="1" x14ac:dyDescent="0.2">
      <c r="A53" s="38"/>
      <c r="B53" s="39" t="s">
        <v>49</v>
      </c>
      <c r="C53" s="40">
        <v>0</v>
      </c>
      <c r="D53" s="40">
        <v>4</v>
      </c>
      <c r="E53" s="41" t="str">
        <f t="shared" si="7"/>
        <v/>
      </c>
      <c r="F53" s="41">
        <f t="shared" si="8"/>
        <v>6.8610634648370496E-3</v>
      </c>
      <c r="G53" s="41">
        <f t="shared" si="10"/>
        <v>1</v>
      </c>
      <c r="H53" s="41" t="str">
        <f t="shared" si="9"/>
        <v/>
      </c>
    </row>
    <row r="54" spans="1:8" s="42" customFormat="1" x14ac:dyDescent="0.2">
      <c r="A54" s="38"/>
      <c r="B54" s="39" t="s">
        <v>50</v>
      </c>
      <c r="C54" s="40">
        <v>15</v>
      </c>
      <c r="D54" s="40">
        <v>7</v>
      </c>
      <c r="E54" s="41">
        <f t="shared" si="7"/>
        <v>6.3025210084033612E-2</v>
      </c>
      <c r="F54" s="41">
        <f t="shared" si="8"/>
        <v>1.2006861063464836E-2</v>
      </c>
      <c r="G54" s="41">
        <f t="shared" si="10"/>
        <v>-0.53333333333333333</v>
      </c>
      <c r="H54" s="41">
        <f t="shared" si="9"/>
        <v>-3.3613445378151259E-2</v>
      </c>
    </row>
    <row r="55" spans="1:8" s="42" customFormat="1" x14ac:dyDescent="0.2">
      <c r="A55" s="38"/>
      <c r="B55" s="39" t="s">
        <v>51</v>
      </c>
      <c r="C55" s="40">
        <v>1</v>
      </c>
      <c r="D55" s="40">
        <v>2</v>
      </c>
      <c r="E55" s="41">
        <f t="shared" si="7"/>
        <v>4.2016806722689074E-3</v>
      </c>
      <c r="F55" s="41">
        <f t="shared" si="8"/>
        <v>3.4305317324185248E-3</v>
      </c>
      <c r="G55" s="41">
        <f t="shared" si="10"/>
        <v>1</v>
      </c>
      <c r="H55" s="41">
        <f t="shared" si="9"/>
        <v>4.2016806722689074E-3</v>
      </c>
    </row>
    <row r="56" spans="1:8" s="42" customFormat="1" x14ac:dyDescent="0.2">
      <c r="A56" s="38"/>
      <c r="B56" s="39" t="s">
        <v>52</v>
      </c>
      <c r="C56" s="40">
        <v>0</v>
      </c>
      <c r="D56" s="40">
        <v>4</v>
      </c>
      <c r="E56" s="41" t="str">
        <f t="shared" si="7"/>
        <v/>
      </c>
      <c r="F56" s="41">
        <f t="shared" si="8"/>
        <v>6.8610634648370496E-3</v>
      </c>
      <c r="G56" s="41">
        <f t="shared" si="10"/>
        <v>1</v>
      </c>
      <c r="H56" s="41" t="str">
        <f t="shared" si="9"/>
        <v/>
      </c>
    </row>
    <row r="57" spans="1:8" s="42" customFormat="1" x14ac:dyDescent="0.2">
      <c r="A57" s="38"/>
      <c r="B57" s="39" t="s">
        <v>53</v>
      </c>
      <c r="C57" s="40">
        <v>0</v>
      </c>
      <c r="D57" s="40">
        <v>0</v>
      </c>
      <c r="E57" s="41" t="str">
        <f t="shared" si="7"/>
        <v/>
      </c>
      <c r="F57" s="41" t="str">
        <f t="shared" si="8"/>
        <v/>
      </c>
      <c r="G57" s="41" t="str">
        <f t="shared" si="10"/>
        <v xml:space="preserve"> </v>
      </c>
      <c r="H57" s="41" t="str">
        <f t="shared" si="9"/>
        <v/>
      </c>
    </row>
    <row r="58" spans="1:8" s="42" customFormat="1" x14ac:dyDescent="0.2">
      <c r="A58" s="38"/>
      <c r="B58" s="39" t="s">
        <v>54</v>
      </c>
      <c r="C58" s="40">
        <v>1</v>
      </c>
      <c r="D58" s="40">
        <v>1</v>
      </c>
      <c r="E58" s="41">
        <f t="shared" si="7"/>
        <v>4.2016806722689074E-3</v>
      </c>
      <c r="F58" s="41">
        <f t="shared" si="8"/>
        <v>1.7152658662092624E-3</v>
      </c>
      <c r="G58" s="41">
        <f t="shared" si="10"/>
        <v>0</v>
      </c>
      <c r="H58" s="41">
        <f t="shared" si="9"/>
        <v>0</v>
      </c>
    </row>
    <row r="59" spans="1:8" s="42" customFormat="1" x14ac:dyDescent="0.2">
      <c r="A59" s="38"/>
      <c r="B59" s="39" t="s">
        <v>55</v>
      </c>
      <c r="C59" s="40">
        <v>38</v>
      </c>
      <c r="D59" s="40">
        <v>15</v>
      </c>
      <c r="E59" s="41">
        <f t="shared" si="7"/>
        <v>0.15966386554621848</v>
      </c>
      <c r="F59" s="41">
        <f t="shared" si="8"/>
        <v>2.5728987993138937E-2</v>
      </c>
      <c r="G59" s="41">
        <f t="shared" si="10"/>
        <v>-0.60526315789473684</v>
      </c>
      <c r="H59" s="41">
        <f t="shared" si="9"/>
        <v>-9.6638655462184864E-2</v>
      </c>
    </row>
    <row r="60" spans="1:8" s="42" customFormat="1" ht="25.5" x14ac:dyDescent="0.2">
      <c r="A60" s="38"/>
      <c r="B60" s="39" t="s">
        <v>56</v>
      </c>
      <c r="C60" s="40">
        <v>1</v>
      </c>
      <c r="D60" s="40">
        <v>0</v>
      </c>
      <c r="E60" s="41">
        <f t="shared" si="7"/>
        <v>4.2016806722689074E-3</v>
      </c>
      <c r="F60" s="41" t="str">
        <f t="shared" si="8"/>
        <v/>
      </c>
      <c r="G60" s="41">
        <f t="shared" si="10"/>
        <v>-1</v>
      </c>
      <c r="H60" s="41">
        <f t="shared" si="9"/>
        <v>-4.2016806722689074E-3</v>
      </c>
    </row>
    <row r="61" spans="1:8" s="42" customFormat="1" ht="25.5" x14ac:dyDescent="0.2">
      <c r="A61" s="38"/>
      <c r="B61" s="39" t="s">
        <v>57</v>
      </c>
      <c r="C61" s="40">
        <v>19</v>
      </c>
      <c r="D61" s="40">
        <v>18</v>
      </c>
      <c r="E61" s="41">
        <f t="shared" si="7"/>
        <v>7.9831932773109238E-2</v>
      </c>
      <c r="F61" s="41">
        <f t="shared" si="8"/>
        <v>3.0874785591766724E-2</v>
      </c>
      <c r="G61" s="41">
        <f t="shared" si="10"/>
        <v>-5.2631578947368418E-2</v>
      </c>
      <c r="H61" s="41">
        <f t="shared" si="9"/>
        <v>-4.2016806722689074E-3</v>
      </c>
    </row>
    <row r="62" spans="1:8" s="42" customFormat="1" x14ac:dyDescent="0.2">
      <c r="A62" s="38"/>
      <c r="B62" s="39" t="s">
        <v>58</v>
      </c>
      <c r="C62" s="40">
        <v>4</v>
      </c>
      <c r="D62" s="40">
        <v>6</v>
      </c>
      <c r="E62" s="41">
        <f t="shared" si="7"/>
        <v>1.680672268907563E-2</v>
      </c>
      <c r="F62" s="41">
        <f t="shared" si="8"/>
        <v>1.0291595197255575E-2</v>
      </c>
      <c r="G62" s="41">
        <f t="shared" si="10"/>
        <v>0.5</v>
      </c>
      <c r="H62" s="41">
        <f t="shared" si="9"/>
        <v>8.4033613445378148E-3</v>
      </c>
    </row>
    <row r="63" spans="1:8" s="42" customFormat="1" x14ac:dyDescent="0.2">
      <c r="A63" s="38"/>
      <c r="B63" s="39" t="s">
        <v>59</v>
      </c>
      <c r="C63" s="40">
        <v>1</v>
      </c>
      <c r="D63" s="40">
        <v>4</v>
      </c>
      <c r="E63" s="41">
        <f t="shared" si="7"/>
        <v>4.2016806722689074E-3</v>
      </c>
      <c r="F63" s="41">
        <f t="shared" si="8"/>
        <v>6.8610634648370496E-3</v>
      </c>
      <c r="G63" s="41">
        <f t="shared" si="10"/>
        <v>3</v>
      </c>
      <c r="H63" s="41">
        <f t="shared" si="9"/>
        <v>1.2605042016806723E-2</v>
      </c>
    </row>
    <row r="64" spans="1:8" s="42" customFormat="1" x14ac:dyDescent="0.2">
      <c r="A64" s="38"/>
      <c r="B64" s="39" t="s">
        <v>60</v>
      </c>
      <c r="C64" s="40">
        <v>7</v>
      </c>
      <c r="D64" s="40">
        <v>158</v>
      </c>
      <c r="E64" s="41">
        <f t="shared" si="7"/>
        <v>2.9411764705882353E-2</v>
      </c>
      <c r="F64" s="41">
        <f t="shared" si="8"/>
        <v>0.27101200686106347</v>
      </c>
      <c r="G64" s="41">
        <f t="shared" si="10"/>
        <v>21.571428571428573</v>
      </c>
      <c r="H64" s="41">
        <f t="shared" si="9"/>
        <v>0.63445378151260512</v>
      </c>
    </row>
    <row r="65" spans="1:8" s="42" customFormat="1" x14ac:dyDescent="0.2">
      <c r="A65" s="38"/>
      <c r="B65" s="39" t="s">
        <v>61</v>
      </c>
      <c r="C65" s="40">
        <v>1</v>
      </c>
      <c r="D65" s="40">
        <v>5</v>
      </c>
      <c r="E65" s="41">
        <f t="shared" si="7"/>
        <v>4.2016806722689074E-3</v>
      </c>
      <c r="F65" s="41">
        <f t="shared" si="8"/>
        <v>8.5763293310463125E-3</v>
      </c>
      <c r="G65" s="41">
        <f t="shared" si="10"/>
        <v>4</v>
      </c>
      <c r="H65" s="41">
        <f t="shared" si="9"/>
        <v>1.680672268907563E-2</v>
      </c>
    </row>
    <row r="66" spans="1:8" s="42" customFormat="1" x14ac:dyDescent="0.2">
      <c r="A66" s="38"/>
      <c r="B66" s="39" t="s">
        <v>62</v>
      </c>
      <c r="C66" s="40">
        <v>3</v>
      </c>
      <c r="D66" s="40">
        <v>11</v>
      </c>
      <c r="E66" s="41">
        <f t="shared" si="7"/>
        <v>1.2605042016806723E-2</v>
      </c>
      <c r="F66" s="41">
        <f t="shared" si="8"/>
        <v>1.8867924528301886E-2</v>
      </c>
      <c r="G66" s="41">
        <f t="shared" si="10"/>
        <v>2.6666666666666665</v>
      </c>
      <c r="H66" s="41">
        <f t="shared" si="9"/>
        <v>3.3613445378151259E-2</v>
      </c>
    </row>
    <row r="67" spans="1:8" s="42" customFormat="1" x14ac:dyDescent="0.2">
      <c r="A67" s="38"/>
      <c r="B67" s="39" t="s">
        <v>63</v>
      </c>
      <c r="C67" s="40">
        <v>5</v>
      </c>
      <c r="D67" s="40">
        <v>8</v>
      </c>
      <c r="E67" s="41">
        <f t="shared" si="7"/>
        <v>2.100840336134454E-2</v>
      </c>
      <c r="F67" s="41">
        <f t="shared" si="8"/>
        <v>1.3722126929674099E-2</v>
      </c>
      <c r="G67" s="41">
        <f t="shared" si="10"/>
        <v>0.6</v>
      </c>
      <c r="H67" s="41">
        <f t="shared" si="9"/>
        <v>1.2605042016806723E-2</v>
      </c>
    </row>
    <row r="68" spans="1:8" s="42" customFormat="1" x14ac:dyDescent="0.2">
      <c r="A68" s="38"/>
      <c r="B68" s="39" t="s">
        <v>64</v>
      </c>
      <c r="C68" s="40">
        <v>1</v>
      </c>
      <c r="D68" s="40">
        <v>7</v>
      </c>
      <c r="E68" s="41">
        <f t="shared" si="7"/>
        <v>4.2016806722689074E-3</v>
      </c>
      <c r="F68" s="41">
        <f t="shared" si="8"/>
        <v>1.2006861063464836E-2</v>
      </c>
      <c r="G68" s="41">
        <f t="shared" si="10"/>
        <v>6</v>
      </c>
      <c r="H68" s="41">
        <f t="shared" si="9"/>
        <v>2.5210084033613446E-2</v>
      </c>
    </row>
    <row r="69" spans="1:8" s="42" customFormat="1" x14ac:dyDescent="0.2">
      <c r="A69" s="38"/>
      <c r="B69" s="39" t="s">
        <v>65</v>
      </c>
      <c r="C69" s="40">
        <v>2</v>
      </c>
      <c r="D69" s="40">
        <v>4</v>
      </c>
      <c r="E69" s="41">
        <f t="shared" si="7"/>
        <v>8.4033613445378148E-3</v>
      </c>
      <c r="F69" s="41">
        <f t="shared" si="8"/>
        <v>6.8610634648370496E-3</v>
      </c>
      <c r="G69" s="41">
        <f t="shared" si="10"/>
        <v>1</v>
      </c>
      <c r="H69" s="41">
        <f t="shared" si="9"/>
        <v>8.4033613445378148E-3</v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2" t="s">
        <v>3</v>
      </c>
      <c r="C73" s="22" t="s">
        <v>14</v>
      </c>
      <c r="D73" s="24"/>
      <c r="E73" s="22" t="s">
        <v>5</v>
      </c>
      <c r="F73" s="24"/>
      <c r="G73" s="22" t="s">
        <v>15</v>
      </c>
      <c r="H73" s="22" t="s">
        <v>7</v>
      </c>
    </row>
    <row r="74" spans="1:8" x14ac:dyDescent="0.2">
      <c r="A74" s="14"/>
      <c r="B74" s="23"/>
      <c r="C74" s="18">
        <v>2019</v>
      </c>
      <c r="D74" s="18">
        <v>2020</v>
      </c>
      <c r="E74" s="18">
        <v>2019</v>
      </c>
      <c r="F74" s="18">
        <v>2020</v>
      </c>
      <c r="G74" s="23"/>
      <c r="H74" s="23"/>
    </row>
    <row r="75" spans="1:8" x14ac:dyDescent="0.2">
      <c r="A75" s="14"/>
      <c r="B75" s="19" t="s">
        <v>9</v>
      </c>
      <c r="C75" s="20">
        <f>SUM(C76:C167)</f>
        <v>1969</v>
      </c>
      <c r="D75" s="20">
        <f>SUM(D76:D167)</f>
        <v>3271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0.66124936515997967</v>
      </c>
      <c r="H75" s="21">
        <f t="shared" ref="H75:H106" si="13">+IF(OR(AND(E75=""),(G75="")),"",E75*G75)</f>
        <v>0.66124936515997967</v>
      </c>
    </row>
    <row r="76" spans="1:8" s="42" customFormat="1" x14ac:dyDescent="0.2">
      <c r="A76" s="38"/>
      <c r="B76" s="39" t="s">
        <v>66</v>
      </c>
      <c r="C76" s="40">
        <v>27</v>
      </c>
      <c r="D76" s="40">
        <v>35</v>
      </c>
      <c r="E76" s="41">
        <f t="shared" si="11"/>
        <v>1.3712544438801422E-2</v>
      </c>
      <c r="F76" s="41">
        <f t="shared" si="12"/>
        <v>1.0700091715071844E-2</v>
      </c>
      <c r="G76" s="41">
        <f t="shared" ref="G76:G107" si="14">+IF(AND(C76=0,D76=0)," ",IF(C76=0,1,IF(D76=0,-1,(D76-C76)/C76)))</f>
        <v>0.29629629629629628</v>
      </c>
      <c r="H76" s="41">
        <f t="shared" si="13"/>
        <v>4.0629761300152358E-3</v>
      </c>
    </row>
    <row r="77" spans="1:8" s="42" customFormat="1" ht="25.5" x14ac:dyDescent="0.2">
      <c r="A77" s="38"/>
      <c r="B77" s="39" t="s">
        <v>67</v>
      </c>
      <c r="C77" s="40">
        <v>136</v>
      </c>
      <c r="D77" s="40">
        <v>43</v>
      </c>
      <c r="E77" s="41">
        <f t="shared" si="11"/>
        <v>6.9070594210259018E-2</v>
      </c>
      <c r="F77" s="41">
        <f t="shared" si="12"/>
        <v>1.3145826964231121E-2</v>
      </c>
      <c r="G77" s="41">
        <f t="shared" si="14"/>
        <v>-0.68382352941176472</v>
      </c>
      <c r="H77" s="41">
        <f t="shared" si="13"/>
        <v>-4.7232097511427124E-2</v>
      </c>
    </row>
    <row r="78" spans="1:8" s="42" customFormat="1" x14ac:dyDescent="0.2">
      <c r="A78" s="38"/>
      <c r="B78" s="39" t="s">
        <v>68</v>
      </c>
      <c r="C78" s="40">
        <v>8</v>
      </c>
      <c r="D78" s="40">
        <v>61</v>
      </c>
      <c r="E78" s="41">
        <f t="shared" si="11"/>
        <v>4.0629761300152358E-3</v>
      </c>
      <c r="F78" s="41">
        <f t="shared" si="12"/>
        <v>1.86487312748395E-2</v>
      </c>
      <c r="G78" s="41">
        <f t="shared" si="14"/>
        <v>6.625</v>
      </c>
      <c r="H78" s="41">
        <f t="shared" si="13"/>
        <v>2.6917216861350936E-2</v>
      </c>
    </row>
    <row r="79" spans="1:8" s="42" customFormat="1" x14ac:dyDescent="0.2">
      <c r="A79" s="38"/>
      <c r="B79" s="39" t="s">
        <v>69</v>
      </c>
      <c r="C79" s="40">
        <v>44</v>
      </c>
      <c r="D79" s="40">
        <v>74</v>
      </c>
      <c r="E79" s="41">
        <f t="shared" si="11"/>
        <v>2.23463687150838E-2</v>
      </c>
      <c r="F79" s="41">
        <f t="shared" si="12"/>
        <v>2.2623051054723325E-2</v>
      </c>
      <c r="G79" s="41">
        <f t="shared" si="14"/>
        <v>0.68181818181818177</v>
      </c>
      <c r="H79" s="41">
        <f t="shared" si="13"/>
        <v>1.5236160487557136E-2</v>
      </c>
    </row>
    <row r="80" spans="1:8" s="42" customFormat="1" ht="25.5" x14ac:dyDescent="0.2">
      <c r="A80" s="38"/>
      <c r="B80" s="39" t="s">
        <v>70</v>
      </c>
      <c r="C80" s="40">
        <v>76</v>
      </c>
      <c r="D80" s="40">
        <v>158</v>
      </c>
      <c r="E80" s="41">
        <f t="shared" si="11"/>
        <v>3.8598273235144746E-2</v>
      </c>
      <c r="F80" s="41">
        <f t="shared" si="12"/>
        <v>4.8303271170895751E-2</v>
      </c>
      <c r="G80" s="41">
        <f t="shared" si="14"/>
        <v>1.0789473684210527</v>
      </c>
      <c r="H80" s="41">
        <f t="shared" si="13"/>
        <v>4.1645505332656173E-2</v>
      </c>
    </row>
    <row r="81" spans="1:8" s="42" customFormat="1" x14ac:dyDescent="0.2">
      <c r="A81" s="38"/>
      <c r="B81" s="39" t="s">
        <v>71</v>
      </c>
      <c r="C81" s="40">
        <v>0</v>
      </c>
      <c r="D81" s="40">
        <v>1</v>
      </c>
      <c r="E81" s="41" t="str">
        <f t="shared" si="11"/>
        <v/>
      </c>
      <c r="F81" s="41">
        <f t="shared" si="12"/>
        <v>3.057169061449098E-4</v>
      </c>
      <c r="G81" s="41">
        <f t="shared" si="14"/>
        <v>1</v>
      </c>
      <c r="H81" s="41" t="str">
        <f t="shared" si="13"/>
        <v/>
      </c>
    </row>
    <row r="82" spans="1:8" s="42" customFormat="1" x14ac:dyDescent="0.2">
      <c r="A82" s="38"/>
      <c r="B82" s="39" t="s">
        <v>72</v>
      </c>
      <c r="C82" s="40">
        <v>5</v>
      </c>
      <c r="D82" s="40">
        <v>5</v>
      </c>
      <c r="E82" s="41">
        <f t="shared" si="11"/>
        <v>2.5393600812595226E-3</v>
      </c>
      <c r="F82" s="41">
        <f t="shared" si="12"/>
        <v>1.5285845307245491E-3</v>
      </c>
      <c r="G82" s="41">
        <f t="shared" si="14"/>
        <v>0</v>
      </c>
      <c r="H82" s="41">
        <f t="shared" si="13"/>
        <v>0</v>
      </c>
    </row>
    <row r="83" spans="1:8" s="42" customFormat="1" x14ac:dyDescent="0.2">
      <c r="A83" s="38"/>
      <c r="B83" s="39" t="s">
        <v>73</v>
      </c>
      <c r="C83" s="40">
        <v>1</v>
      </c>
      <c r="D83" s="40">
        <v>0</v>
      </c>
      <c r="E83" s="41">
        <f t="shared" si="11"/>
        <v>5.0787201625190448E-4</v>
      </c>
      <c r="F83" s="41" t="str">
        <f t="shared" si="12"/>
        <v/>
      </c>
      <c r="G83" s="41">
        <f t="shared" si="14"/>
        <v>-1</v>
      </c>
      <c r="H83" s="41">
        <f t="shared" si="13"/>
        <v>-5.0787201625190448E-4</v>
      </c>
    </row>
    <row r="84" spans="1:8" s="42" customFormat="1" x14ac:dyDescent="0.2">
      <c r="A84" s="38"/>
      <c r="B84" s="39" t="s">
        <v>74</v>
      </c>
      <c r="C84" s="40">
        <v>5</v>
      </c>
      <c r="D84" s="40">
        <v>3</v>
      </c>
      <c r="E84" s="41">
        <f t="shared" si="11"/>
        <v>2.5393600812595226E-3</v>
      </c>
      <c r="F84" s="41">
        <f t="shared" si="12"/>
        <v>9.1715071843472939E-4</v>
      </c>
      <c r="G84" s="41">
        <f t="shared" si="14"/>
        <v>-0.4</v>
      </c>
      <c r="H84" s="41">
        <f t="shared" si="13"/>
        <v>-1.0157440325038092E-3</v>
      </c>
    </row>
    <row r="85" spans="1:8" s="42" customFormat="1" x14ac:dyDescent="0.2">
      <c r="A85" s="38"/>
      <c r="B85" s="39" t="s">
        <v>75</v>
      </c>
      <c r="C85" s="40">
        <v>0</v>
      </c>
      <c r="D85" s="40">
        <v>0</v>
      </c>
      <c r="E85" s="41" t="str">
        <f t="shared" si="11"/>
        <v/>
      </c>
      <c r="F85" s="41" t="str">
        <f t="shared" si="12"/>
        <v/>
      </c>
      <c r="G85" s="41" t="str">
        <f t="shared" si="14"/>
        <v xml:space="preserve"> </v>
      </c>
      <c r="H85" s="41" t="str">
        <f t="shared" si="13"/>
        <v/>
      </c>
    </row>
    <row r="86" spans="1:8" s="42" customFormat="1" x14ac:dyDescent="0.2">
      <c r="A86" s="38"/>
      <c r="B86" s="39" t="s">
        <v>76</v>
      </c>
      <c r="C86" s="40">
        <v>0</v>
      </c>
      <c r="D86" s="40">
        <v>0</v>
      </c>
      <c r="E86" s="41" t="str">
        <f t="shared" si="11"/>
        <v/>
      </c>
      <c r="F86" s="41" t="str">
        <f t="shared" si="12"/>
        <v/>
      </c>
      <c r="G86" s="41" t="str">
        <f t="shared" si="14"/>
        <v xml:space="preserve"> </v>
      </c>
      <c r="H86" s="41" t="str">
        <f t="shared" si="13"/>
        <v/>
      </c>
    </row>
    <row r="87" spans="1:8" s="42" customFormat="1" x14ac:dyDescent="0.2">
      <c r="A87" s="38"/>
      <c r="B87" s="39" t="s">
        <v>77</v>
      </c>
      <c r="C87" s="40">
        <v>4</v>
      </c>
      <c r="D87" s="40">
        <v>15</v>
      </c>
      <c r="E87" s="41">
        <f t="shared" si="11"/>
        <v>2.0314880650076179E-3</v>
      </c>
      <c r="F87" s="41">
        <f t="shared" si="12"/>
        <v>4.5857535921736475E-3</v>
      </c>
      <c r="G87" s="41">
        <f t="shared" si="14"/>
        <v>2.75</v>
      </c>
      <c r="H87" s="41">
        <f t="shared" si="13"/>
        <v>5.586592178770949E-3</v>
      </c>
    </row>
    <row r="88" spans="1:8" s="42" customFormat="1" x14ac:dyDescent="0.2">
      <c r="A88" s="38"/>
      <c r="B88" s="39" t="s">
        <v>78</v>
      </c>
      <c r="C88" s="40">
        <v>1</v>
      </c>
      <c r="D88" s="40">
        <v>1</v>
      </c>
      <c r="E88" s="41">
        <f t="shared" si="11"/>
        <v>5.0787201625190448E-4</v>
      </c>
      <c r="F88" s="41">
        <f t="shared" si="12"/>
        <v>3.057169061449098E-4</v>
      </c>
      <c r="G88" s="41">
        <f t="shared" si="14"/>
        <v>0</v>
      </c>
      <c r="H88" s="41">
        <f t="shared" si="13"/>
        <v>0</v>
      </c>
    </row>
    <row r="89" spans="1:8" s="42" customFormat="1" x14ac:dyDescent="0.2">
      <c r="A89" s="38"/>
      <c r="B89" s="39" t="s">
        <v>79</v>
      </c>
      <c r="C89" s="40">
        <v>72</v>
      </c>
      <c r="D89" s="40">
        <v>75</v>
      </c>
      <c r="E89" s="41">
        <f t="shared" si="11"/>
        <v>3.6566785170137124E-2</v>
      </c>
      <c r="F89" s="41">
        <f t="shared" si="12"/>
        <v>2.2928767960868235E-2</v>
      </c>
      <c r="G89" s="41">
        <f t="shared" si="14"/>
        <v>4.1666666666666664E-2</v>
      </c>
      <c r="H89" s="41">
        <f t="shared" si="13"/>
        <v>1.5236160487557134E-3</v>
      </c>
    </row>
    <row r="90" spans="1:8" s="42" customFormat="1" x14ac:dyDescent="0.2">
      <c r="A90" s="38"/>
      <c r="B90" s="39" t="s">
        <v>80</v>
      </c>
      <c r="C90" s="40">
        <v>115</v>
      </c>
      <c r="D90" s="40">
        <v>403</v>
      </c>
      <c r="E90" s="41">
        <f t="shared" si="11"/>
        <v>5.8405281868969018E-2</v>
      </c>
      <c r="F90" s="41">
        <f t="shared" si="12"/>
        <v>0.12320391317639866</v>
      </c>
      <c r="G90" s="41">
        <f t="shared" si="14"/>
        <v>2.5043478260869567</v>
      </c>
      <c r="H90" s="41">
        <f t="shared" si="13"/>
        <v>0.1462671406805485</v>
      </c>
    </row>
    <row r="91" spans="1:8" s="42" customFormat="1" x14ac:dyDescent="0.2">
      <c r="A91" s="38"/>
      <c r="B91" s="39" t="s">
        <v>81</v>
      </c>
      <c r="C91" s="40">
        <v>12</v>
      </c>
      <c r="D91" s="40">
        <v>248</v>
      </c>
      <c r="E91" s="41">
        <f t="shared" si="11"/>
        <v>6.0944641950228546E-3</v>
      </c>
      <c r="F91" s="41">
        <f t="shared" si="12"/>
        <v>7.5817792723937627E-2</v>
      </c>
      <c r="G91" s="41">
        <f t="shared" si="14"/>
        <v>19.666666666666668</v>
      </c>
      <c r="H91" s="41">
        <f t="shared" si="13"/>
        <v>0.11985779583544948</v>
      </c>
    </row>
    <row r="92" spans="1:8" s="42" customFormat="1" x14ac:dyDescent="0.2">
      <c r="A92" s="38"/>
      <c r="B92" s="39" t="s">
        <v>82</v>
      </c>
      <c r="C92" s="40">
        <v>3</v>
      </c>
      <c r="D92" s="40">
        <v>17</v>
      </c>
      <c r="E92" s="41">
        <f t="shared" si="11"/>
        <v>1.5236160487557136E-3</v>
      </c>
      <c r="F92" s="41">
        <f t="shared" si="12"/>
        <v>5.1971874044634669E-3</v>
      </c>
      <c r="G92" s="41">
        <f t="shared" si="14"/>
        <v>4.666666666666667</v>
      </c>
      <c r="H92" s="41">
        <f t="shared" si="13"/>
        <v>7.110208227526664E-3</v>
      </c>
    </row>
    <row r="93" spans="1:8" s="42" customFormat="1" x14ac:dyDescent="0.2">
      <c r="A93" s="38"/>
      <c r="B93" s="39" t="s">
        <v>83</v>
      </c>
      <c r="C93" s="40">
        <v>5</v>
      </c>
      <c r="D93" s="40">
        <v>4</v>
      </c>
      <c r="E93" s="41">
        <f t="shared" si="11"/>
        <v>2.5393600812595226E-3</v>
      </c>
      <c r="F93" s="41">
        <f t="shared" si="12"/>
        <v>1.2228676245796392E-3</v>
      </c>
      <c r="G93" s="41">
        <f t="shared" si="14"/>
        <v>-0.2</v>
      </c>
      <c r="H93" s="41">
        <f t="shared" si="13"/>
        <v>-5.0787201625190459E-4</v>
      </c>
    </row>
    <row r="94" spans="1:8" s="42" customFormat="1" x14ac:dyDescent="0.2">
      <c r="A94" s="38"/>
      <c r="B94" s="39" t="s">
        <v>84</v>
      </c>
      <c r="C94" s="40">
        <v>4</v>
      </c>
      <c r="D94" s="40">
        <v>8</v>
      </c>
      <c r="E94" s="41">
        <f t="shared" si="11"/>
        <v>2.0314880650076179E-3</v>
      </c>
      <c r="F94" s="41">
        <f t="shared" si="12"/>
        <v>2.4457352491592784E-3</v>
      </c>
      <c r="G94" s="41">
        <f t="shared" si="14"/>
        <v>1</v>
      </c>
      <c r="H94" s="41">
        <f t="shared" si="13"/>
        <v>2.0314880650076179E-3</v>
      </c>
    </row>
    <row r="95" spans="1:8" s="42" customFormat="1" x14ac:dyDescent="0.2">
      <c r="A95" s="38"/>
      <c r="B95" s="39" t="s">
        <v>85</v>
      </c>
      <c r="C95" s="40">
        <v>4</v>
      </c>
      <c r="D95" s="40">
        <v>5</v>
      </c>
      <c r="E95" s="41">
        <f t="shared" si="11"/>
        <v>2.0314880650076179E-3</v>
      </c>
      <c r="F95" s="41">
        <f t="shared" si="12"/>
        <v>1.5285845307245491E-3</v>
      </c>
      <c r="G95" s="41">
        <f t="shared" si="14"/>
        <v>0.25</v>
      </c>
      <c r="H95" s="41">
        <f t="shared" si="13"/>
        <v>5.0787201625190448E-4</v>
      </c>
    </row>
    <row r="96" spans="1:8" s="42" customFormat="1" x14ac:dyDescent="0.2">
      <c r="A96" s="38"/>
      <c r="B96" s="39" t="s">
        <v>86</v>
      </c>
      <c r="C96" s="40">
        <v>5</v>
      </c>
      <c r="D96" s="40">
        <v>4</v>
      </c>
      <c r="E96" s="41">
        <f t="shared" si="11"/>
        <v>2.5393600812595226E-3</v>
      </c>
      <c r="F96" s="41">
        <f t="shared" si="12"/>
        <v>1.2228676245796392E-3</v>
      </c>
      <c r="G96" s="41">
        <f t="shared" si="14"/>
        <v>-0.2</v>
      </c>
      <c r="H96" s="41">
        <f t="shared" si="13"/>
        <v>-5.0787201625190459E-4</v>
      </c>
    </row>
    <row r="97" spans="1:8" s="42" customFormat="1" x14ac:dyDescent="0.2">
      <c r="A97" s="38"/>
      <c r="B97" s="39" t="s">
        <v>87</v>
      </c>
      <c r="C97" s="40">
        <v>3</v>
      </c>
      <c r="D97" s="40">
        <v>3</v>
      </c>
      <c r="E97" s="41">
        <f t="shared" si="11"/>
        <v>1.5236160487557136E-3</v>
      </c>
      <c r="F97" s="41">
        <f t="shared" si="12"/>
        <v>9.1715071843472939E-4</v>
      </c>
      <c r="G97" s="41">
        <f t="shared" si="14"/>
        <v>0</v>
      </c>
      <c r="H97" s="41">
        <f t="shared" si="13"/>
        <v>0</v>
      </c>
    </row>
    <row r="98" spans="1:8" s="42" customFormat="1" x14ac:dyDescent="0.2">
      <c r="A98" s="38"/>
      <c r="B98" s="39" t="s">
        <v>88</v>
      </c>
      <c r="C98" s="40">
        <v>0</v>
      </c>
      <c r="D98" s="40">
        <v>0</v>
      </c>
      <c r="E98" s="41" t="str">
        <f t="shared" si="11"/>
        <v/>
      </c>
      <c r="F98" s="41" t="str">
        <f t="shared" si="12"/>
        <v/>
      </c>
      <c r="G98" s="41" t="str">
        <f t="shared" si="14"/>
        <v xml:space="preserve"> </v>
      </c>
      <c r="H98" s="41" t="str">
        <f t="shared" si="13"/>
        <v/>
      </c>
    </row>
    <row r="99" spans="1:8" s="42" customFormat="1" x14ac:dyDescent="0.2">
      <c r="A99" s="38"/>
      <c r="B99" s="39" t="s">
        <v>89</v>
      </c>
      <c r="C99" s="40">
        <v>48</v>
      </c>
      <c r="D99" s="40">
        <v>39</v>
      </c>
      <c r="E99" s="41">
        <f t="shared" si="11"/>
        <v>2.4377856780091418E-2</v>
      </c>
      <c r="F99" s="41">
        <f t="shared" si="12"/>
        <v>1.1922959339651483E-2</v>
      </c>
      <c r="G99" s="41">
        <f t="shared" si="14"/>
        <v>-0.1875</v>
      </c>
      <c r="H99" s="41">
        <f t="shared" si="13"/>
        <v>-4.5708481462671414E-3</v>
      </c>
    </row>
    <row r="100" spans="1:8" s="42" customFormat="1" x14ac:dyDescent="0.2">
      <c r="A100" s="38"/>
      <c r="B100" s="39" t="s">
        <v>90</v>
      </c>
      <c r="C100" s="40">
        <v>1</v>
      </c>
      <c r="D100" s="40">
        <v>0</v>
      </c>
      <c r="E100" s="41">
        <f t="shared" si="11"/>
        <v>5.0787201625190448E-4</v>
      </c>
      <c r="F100" s="41" t="str">
        <f t="shared" si="12"/>
        <v/>
      </c>
      <c r="G100" s="41">
        <f t="shared" si="14"/>
        <v>-1</v>
      </c>
      <c r="H100" s="41">
        <f t="shared" si="13"/>
        <v>-5.0787201625190448E-4</v>
      </c>
    </row>
    <row r="101" spans="1:8" s="42" customFormat="1" x14ac:dyDescent="0.2">
      <c r="A101" s="38"/>
      <c r="B101" s="39" t="s">
        <v>91</v>
      </c>
      <c r="C101" s="40">
        <v>0</v>
      </c>
      <c r="D101" s="40">
        <v>0</v>
      </c>
      <c r="E101" s="41" t="str">
        <f t="shared" si="11"/>
        <v/>
      </c>
      <c r="F101" s="41" t="str">
        <f t="shared" si="12"/>
        <v/>
      </c>
      <c r="G101" s="41" t="str">
        <f t="shared" si="14"/>
        <v xml:space="preserve"> </v>
      </c>
      <c r="H101" s="41" t="str">
        <f t="shared" si="13"/>
        <v/>
      </c>
    </row>
    <row r="102" spans="1:8" s="42" customFormat="1" x14ac:dyDescent="0.2">
      <c r="A102" s="38"/>
      <c r="B102" s="39" t="s">
        <v>92</v>
      </c>
      <c r="C102" s="40">
        <v>1</v>
      </c>
      <c r="D102" s="40">
        <v>3</v>
      </c>
      <c r="E102" s="41">
        <f t="shared" si="11"/>
        <v>5.0787201625190448E-4</v>
      </c>
      <c r="F102" s="41">
        <f t="shared" si="12"/>
        <v>9.1715071843472939E-4</v>
      </c>
      <c r="G102" s="41">
        <f t="shared" si="14"/>
        <v>2</v>
      </c>
      <c r="H102" s="41">
        <f t="shared" si="13"/>
        <v>1.015744032503809E-3</v>
      </c>
    </row>
    <row r="103" spans="1:8" s="42" customFormat="1" x14ac:dyDescent="0.2">
      <c r="A103" s="38"/>
      <c r="B103" s="39" t="s">
        <v>93</v>
      </c>
      <c r="C103" s="40">
        <v>18</v>
      </c>
      <c r="D103" s="40">
        <v>65</v>
      </c>
      <c r="E103" s="41">
        <f t="shared" si="11"/>
        <v>9.141696292534281E-3</v>
      </c>
      <c r="F103" s="41">
        <f t="shared" si="12"/>
        <v>1.9871598899419137E-2</v>
      </c>
      <c r="G103" s="41">
        <f t="shared" si="14"/>
        <v>2.6111111111111112</v>
      </c>
      <c r="H103" s="41">
        <f t="shared" si="13"/>
        <v>2.3869984763839513E-2</v>
      </c>
    </row>
    <row r="104" spans="1:8" s="42" customFormat="1" x14ac:dyDescent="0.2">
      <c r="A104" s="38"/>
      <c r="B104" s="39" t="s">
        <v>94</v>
      </c>
      <c r="C104" s="40">
        <v>15</v>
      </c>
      <c r="D104" s="40">
        <v>23</v>
      </c>
      <c r="E104" s="41">
        <f t="shared" si="11"/>
        <v>7.6180802437785678E-3</v>
      </c>
      <c r="F104" s="41">
        <f t="shared" si="12"/>
        <v>7.0314888413329259E-3</v>
      </c>
      <c r="G104" s="41">
        <f t="shared" si="14"/>
        <v>0.53333333333333333</v>
      </c>
      <c r="H104" s="41">
        <f t="shared" si="13"/>
        <v>4.0629761300152358E-3</v>
      </c>
    </row>
    <row r="105" spans="1:8" s="42" customFormat="1" x14ac:dyDescent="0.2">
      <c r="A105" s="38" t="s">
        <v>95</v>
      </c>
      <c r="B105" s="39" t="s">
        <v>96</v>
      </c>
      <c r="C105" s="40">
        <v>0</v>
      </c>
      <c r="D105" s="40">
        <v>2</v>
      </c>
      <c r="E105" s="41" t="str">
        <f t="shared" si="11"/>
        <v/>
      </c>
      <c r="F105" s="41">
        <f t="shared" si="12"/>
        <v>6.1143381228981959E-4</v>
      </c>
      <c r="G105" s="41">
        <f t="shared" si="14"/>
        <v>1</v>
      </c>
      <c r="H105" s="41" t="str">
        <f t="shared" si="13"/>
        <v/>
      </c>
    </row>
    <row r="106" spans="1:8" s="42" customFormat="1" x14ac:dyDescent="0.2">
      <c r="A106" s="38"/>
      <c r="B106" s="39" t="s">
        <v>97</v>
      </c>
      <c r="C106" s="40">
        <v>16</v>
      </c>
      <c r="D106" s="40">
        <v>37</v>
      </c>
      <c r="E106" s="41">
        <f t="shared" si="11"/>
        <v>8.1259522600304716E-3</v>
      </c>
      <c r="F106" s="41">
        <f t="shared" si="12"/>
        <v>1.1311525527361662E-2</v>
      </c>
      <c r="G106" s="41">
        <f t="shared" si="14"/>
        <v>1.3125</v>
      </c>
      <c r="H106" s="41">
        <f t="shared" si="13"/>
        <v>1.0665312341289994E-2</v>
      </c>
    </row>
    <row r="107" spans="1:8" s="42" customFormat="1" x14ac:dyDescent="0.2">
      <c r="A107" s="38"/>
      <c r="B107" s="39" t="s">
        <v>98</v>
      </c>
      <c r="C107" s="40">
        <v>0</v>
      </c>
      <c r="D107" s="40">
        <v>2</v>
      </c>
      <c r="E107" s="41" t="str">
        <f t="shared" ref="E107:E138" si="15">+IF(C107=0,"",C107/C$75)</f>
        <v/>
      </c>
      <c r="F107" s="41">
        <f t="shared" ref="F107:F138" si="16">+IF(D107=0,"",D107/D$75)</f>
        <v>6.1143381228981959E-4</v>
      </c>
      <c r="G107" s="41">
        <f t="shared" si="14"/>
        <v>1</v>
      </c>
      <c r="H107" s="41" t="str">
        <f t="shared" ref="H107:H138" si="17">+IF(OR(AND(E107=""),(G107="")),"",E107*G107)</f>
        <v/>
      </c>
    </row>
    <row r="108" spans="1:8" s="42" customFormat="1" x14ac:dyDescent="0.2">
      <c r="A108" s="38"/>
      <c r="B108" s="39" t="s">
        <v>99</v>
      </c>
      <c r="C108" s="40">
        <v>1</v>
      </c>
      <c r="D108" s="40">
        <v>1</v>
      </c>
      <c r="E108" s="41">
        <f t="shared" si="15"/>
        <v>5.0787201625190448E-4</v>
      </c>
      <c r="F108" s="41">
        <f t="shared" si="16"/>
        <v>3.057169061449098E-4</v>
      </c>
      <c r="G108" s="41">
        <f t="shared" ref="G108:G139" si="18">+IF(AND(C108=0,D108=0)," ",IF(C108=0,1,IF(D108=0,-1,(D108-C108)/C108)))</f>
        <v>0</v>
      </c>
      <c r="H108" s="41">
        <f t="shared" si="17"/>
        <v>0</v>
      </c>
    </row>
    <row r="109" spans="1:8" s="42" customFormat="1" x14ac:dyDescent="0.2">
      <c r="A109" s="38"/>
      <c r="B109" s="39" t="s">
        <v>100</v>
      </c>
      <c r="C109" s="40">
        <v>2</v>
      </c>
      <c r="D109" s="40">
        <v>1</v>
      </c>
      <c r="E109" s="41">
        <f t="shared" si="15"/>
        <v>1.015744032503809E-3</v>
      </c>
      <c r="F109" s="41">
        <f t="shared" si="16"/>
        <v>3.057169061449098E-4</v>
      </c>
      <c r="G109" s="41">
        <f t="shared" si="18"/>
        <v>-0.5</v>
      </c>
      <c r="H109" s="41">
        <f t="shared" si="17"/>
        <v>-5.0787201625190448E-4</v>
      </c>
    </row>
    <row r="110" spans="1:8" s="42" customFormat="1" x14ac:dyDescent="0.2">
      <c r="A110" s="38"/>
      <c r="B110" s="39" t="s">
        <v>101</v>
      </c>
      <c r="C110" s="40">
        <v>2</v>
      </c>
      <c r="D110" s="40">
        <v>14</v>
      </c>
      <c r="E110" s="41">
        <f t="shared" si="15"/>
        <v>1.015744032503809E-3</v>
      </c>
      <c r="F110" s="41">
        <f t="shared" si="16"/>
        <v>4.2800366860287374E-3</v>
      </c>
      <c r="G110" s="41">
        <f t="shared" si="18"/>
        <v>6</v>
      </c>
      <c r="H110" s="41">
        <f t="shared" si="17"/>
        <v>6.0944641950228537E-3</v>
      </c>
    </row>
    <row r="111" spans="1:8" s="42" customFormat="1" x14ac:dyDescent="0.2">
      <c r="A111" s="38"/>
      <c r="B111" s="39" t="s">
        <v>102</v>
      </c>
      <c r="C111" s="40">
        <v>146</v>
      </c>
      <c r="D111" s="40">
        <v>179</v>
      </c>
      <c r="E111" s="41">
        <f t="shared" si="15"/>
        <v>7.4149314372778066E-2</v>
      </c>
      <c r="F111" s="41">
        <f t="shared" si="16"/>
        <v>5.472332619993886E-2</v>
      </c>
      <c r="G111" s="41">
        <f t="shared" si="18"/>
        <v>0.22602739726027396</v>
      </c>
      <c r="H111" s="41">
        <f t="shared" si="17"/>
        <v>1.6759776536312849E-2</v>
      </c>
    </row>
    <row r="112" spans="1:8" s="42" customFormat="1" ht="25.5" x14ac:dyDescent="0.2">
      <c r="A112" s="38"/>
      <c r="B112" s="39" t="s">
        <v>103</v>
      </c>
      <c r="C112" s="40">
        <v>38</v>
      </c>
      <c r="D112" s="40">
        <v>102</v>
      </c>
      <c r="E112" s="41">
        <f t="shared" si="15"/>
        <v>1.9299136617572373E-2</v>
      </c>
      <c r="F112" s="41">
        <f t="shared" si="16"/>
        <v>3.1183124426780801E-2</v>
      </c>
      <c r="G112" s="41">
        <f t="shared" si="18"/>
        <v>1.6842105263157894</v>
      </c>
      <c r="H112" s="41">
        <f t="shared" si="17"/>
        <v>3.2503809040121887E-2</v>
      </c>
    </row>
    <row r="113" spans="1:8" s="42" customFormat="1" ht="25.5" x14ac:dyDescent="0.2">
      <c r="A113" s="38"/>
      <c r="B113" s="39" t="s">
        <v>104</v>
      </c>
      <c r="C113" s="40">
        <v>71</v>
      </c>
      <c r="D113" s="40">
        <v>152</v>
      </c>
      <c r="E113" s="41">
        <f t="shared" si="15"/>
        <v>3.6058913153885222E-2</v>
      </c>
      <c r="F113" s="41">
        <f t="shared" si="16"/>
        <v>4.646896973402629E-2</v>
      </c>
      <c r="G113" s="41">
        <f t="shared" si="18"/>
        <v>1.1408450704225352</v>
      </c>
      <c r="H113" s="41">
        <f t="shared" si="17"/>
        <v>4.1137633316404271E-2</v>
      </c>
    </row>
    <row r="114" spans="1:8" s="42" customFormat="1" x14ac:dyDescent="0.2">
      <c r="A114" s="38"/>
      <c r="B114" s="39" t="s">
        <v>105</v>
      </c>
      <c r="C114" s="40">
        <v>6</v>
      </c>
      <c r="D114" s="40">
        <v>1</v>
      </c>
      <c r="E114" s="41">
        <f t="shared" si="15"/>
        <v>3.0472320975114273E-3</v>
      </c>
      <c r="F114" s="41">
        <f t="shared" si="16"/>
        <v>3.057169061449098E-4</v>
      </c>
      <c r="G114" s="41">
        <f t="shared" si="18"/>
        <v>-0.83333333333333337</v>
      </c>
      <c r="H114" s="41">
        <f t="shared" si="17"/>
        <v>-2.539360081259523E-3</v>
      </c>
    </row>
    <row r="115" spans="1:8" s="42" customFormat="1" x14ac:dyDescent="0.2">
      <c r="A115" s="38"/>
      <c r="B115" s="39" t="s">
        <v>106</v>
      </c>
      <c r="C115" s="40">
        <v>6</v>
      </c>
      <c r="D115" s="40">
        <v>17</v>
      </c>
      <c r="E115" s="41">
        <f t="shared" si="15"/>
        <v>3.0472320975114273E-3</v>
      </c>
      <c r="F115" s="41">
        <f t="shared" si="16"/>
        <v>5.1971874044634669E-3</v>
      </c>
      <c r="G115" s="41">
        <f t="shared" si="18"/>
        <v>1.8333333333333333</v>
      </c>
      <c r="H115" s="41">
        <f t="shared" si="17"/>
        <v>5.5865921787709499E-3</v>
      </c>
    </row>
    <row r="116" spans="1:8" s="42" customFormat="1" x14ac:dyDescent="0.2">
      <c r="A116" s="38"/>
      <c r="B116" s="39" t="s">
        <v>107</v>
      </c>
      <c r="C116" s="40">
        <v>2</v>
      </c>
      <c r="D116" s="40">
        <v>4</v>
      </c>
      <c r="E116" s="41">
        <f t="shared" si="15"/>
        <v>1.015744032503809E-3</v>
      </c>
      <c r="F116" s="41">
        <f t="shared" si="16"/>
        <v>1.2228676245796392E-3</v>
      </c>
      <c r="G116" s="41">
        <f t="shared" si="18"/>
        <v>1</v>
      </c>
      <c r="H116" s="41">
        <f t="shared" si="17"/>
        <v>1.015744032503809E-3</v>
      </c>
    </row>
    <row r="117" spans="1:8" s="42" customFormat="1" x14ac:dyDescent="0.2">
      <c r="A117" s="38"/>
      <c r="B117" s="39" t="s">
        <v>108</v>
      </c>
      <c r="C117" s="40">
        <v>4</v>
      </c>
      <c r="D117" s="40">
        <v>3</v>
      </c>
      <c r="E117" s="41">
        <f t="shared" si="15"/>
        <v>2.0314880650076179E-3</v>
      </c>
      <c r="F117" s="41">
        <f t="shared" si="16"/>
        <v>9.1715071843472939E-4</v>
      </c>
      <c r="G117" s="41">
        <f t="shared" si="18"/>
        <v>-0.25</v>
      </c>
      <c r="H117" s="41">
        <f t="shared" si="17"/>
        <v>-5.0787201625190448E-4</v>
      </c>
    </row>
    <row r="118" spans="1:8" s="42" customFormat="1" x14ac:dyDescent="0.2">
      <c r="A118" s="38"/>
      <c r="B118" s="39" t="s">
        <v>109</v>
      </c>
      <c r="C118" s="40">
        <v>0</v>
      </c>
      <c r="D118" s="40">
        <v>0</v>
      </c>
      <c r="E118" s="41" t="str">
        <f t="shared" si="15"/>
        <v/>
      </c>
      <c r="F118" s="41" t="str">
        <f t="shared" si="16"/>
        <v/>
      </c>
      <c r="G118" s="41" t="str">
        <f t="shared" si="18"/>
        <v xml:space="preserve"> </v>
      </c>
      <c r="H118" s="41" t="str">
        <f t="shared" si="17"/>
        <v/>
      </c>
    </row>
    <row r="119" spans="1:8" s="42" customFormat="1" ht="25.5" x14ac:dyDescent="0.2">
      <c r="A119" s="38"/>
      <c r="B119" s="39" t="s">
        <v>110</v>
      </c>
      <c r="C119" s="40">
        <v>0</v>
      </c>
      <c r="D119" s="40">
        <v>0</v>
      </c>
      <c r="E119" s="41" t="str">
        <f t="shared" si="15"/>
        <v/>
      </c>
      <c r="F119" s="41" t="str">
        <f t="shared" si="16"/>
        <v/>
      </c>
      <c r="G119" s="41" t="str">
        <f t="shared" si="18"/>
        <v xml:space="preserve"> </v>
      </c>
      <c r="H119" s="41" t="str">
        <f t="shared" si="17"/>
        <v/>
      </c>
    </row>
    <row r="120" spans="1:8" s="42" customFormat="1" x14ac:dyDescent="0.2">
      <c r="A120" s="38"/>
      <c r="B120" s="39" t="s">
        <v>111</v>
      </c>
      <c r="C120" s="40">
        <v>0</v>
      </c>
      <c r="D120" s="40">
        <v>26</v>
      </c>
      <c r="E120" s="41" t="str">
        <f t="shared" si="15"/>
        <v/>
      </c>
      <c r="F120" s="41">
        <f t="shared" si="16"/>
        <v>7.9486395597676545E-3</v>
      </c>
      <c r="G120" s="41">
        <f t="shared" si="18"/>
        <v>1</v>
      </c>
      <c r="H120" s="41" t="str">
        <f t="shared" si="17"/>
        <v/>
      </c>
    </row>
    <row r="121" spans="1:8" s="42" customFormat="1" x14ac:dyDescent="0.2">
      <c r="A121" s="38"/>
      <c r="B121" s="39" t="s">
        <v>112</v>
      </c>
      <c r="C121" s="40">
        <v>1</v>
      </c>
      <c r="D121" s="40">
        <v>2</v>
      </c>
      <c r="E121" s="41">
        <f t="shared" si="15"/>
        <v>5.0787201625190448E-4</v>
      </c>
      <c r="F121" s="41">
        <f t="shared" si="16"/>
        <v>6.1143381228981959E-4</v>
      </c>
      <c r="G121" s="41">
        <f t="shared" si="18"/>
        <v>1</v>
      </c>
      <c r="H121" s="41">
        <f t="shared" si="17"/>
        <v>5.0787201625190448E-4</v>
      </c>
    </row>
    <row r="122" spans="1:8" s="42" customFormat="1" x14ac:dyDescent="0.2">
      <c r="A122" s="38"/>
      <c r="B122" s="39" t="s">
        <v>113</v>
      </c>
      <c r="C122" s="40">
        <v>2</v>
      </c>
      <c r="D122" s="40">
        <v>1</v>
      </c>
      <c r="E122" s="41">
        <f t="shared" si="15"/>
        <v>1.015744032503809E-3</v>
      </c>
      <c r="F122" s="41">
        <f t="shared" si="16"/>
        <v>3.057169061449098E-4</v>
      </c>
      <c r="G122" s="41">
        <f t="shared" si="18"/>
        <v>-0.5</v>
      </c>
      <c r="H122" s="41">
        <f t="shared" si="17"/>
        <v>-5.0787201625190448E-4</v>
      </c>
    </row>
    <row r="123" spans="1:8" s="42" customFormat="1" x14ac:dyDescent="0.2">
      <c r="A123" s="38"/>
      <c r="B123" s="39" t="s">
        <v>114</v>
      </c>
      <c r="C123" s="40">
        <v>6</v>
      </c>
      <c r="D123" s="40">
        <v>12</v>
      </c>
      <c r="E123" s="41">
        <f t="shared" si="15"/>
        <v>3.0472320975114273E-3</v>
      </c>
      <c r="F123" s="41">
        <f t="shared" si="16"/>
        <v>3.6686028737389176E-3</v>
      </c>
      <c r="G123" s="41">
        <f t="shared" si="18"/>
        <v>1</v>
      </c>
      <c r="H123" s="41">
        <f t="shared" si="17"/>
        <v>3.0472320975114273E-3</v>
      </c>
    </row>
    <row r="124" spans="1:8" s="42" customFormat="1" x14ac:dyDescent="0.2">
      <c r="A124" s="38"/>
      <c r="B124" s="39" t="s">
        <v>115</v>
      </c>
      <c r="C124" s="40">
        <v>35</v>
      </c>
      <c r="D124" s="40">
        <v>2</v>
      </c>
      <c r="E124" s="41">
        <f t="shared" si="15"/>
        <v>1.7775520568816656E-2</v>
      </c>
      <c r="F124" s="41">
        <f t="shared" si="16"/>
        <v>6.1143381228981959E-4</v>
      </c>
      <c r="G124" s="41">
        <f t="shared" si="18"/>
        <v>-0.94285714285714284</v>
      </c>
      <c r="H124" s="41">
        <f t="shared" si="17"/>
        <v>-1.6759776536312849E-2</v>
      </c>
    </row>
    <row r="125" spans="1:8" s="42" customFormat="1" x14ac:dyDescent="0.2">
      <c r="A125" s="38"/>
      <c r="B125" s="39" t="s">
        <v>116</v>
      </c>
      <c r="C125" s="40">
        <v>63</v>
      </c>
      <c r="D125" s="40">
        <v>110</v>
      </c>
      <c r="E125" s="41">
        <f t="shared" si="15"/>
        <v>3.1995937023869984E-2</v>
      </c>
      <c r="F125" s="41">
        <f t="shared" si="16"/>
        <v>3.3628859675940079E-2</v>
      </c>
      <c r="G125" s="41">
        <f t="shared" si="18"/>
        <v>0.74603174603174605</v>
      </c>
      <c r="H125" s="41">
        <f t="shared" si="17"/>
        <v>2.3869984763839513E-2</v>
      </c>
    </row>
    <row r="126" spans="1:8" s="42" customFormat="1" x14ac:dyDescent="0.2">
      <c r="A126" s="38"/>
      <c r="B126" s="39" t="s">
        <v>117</v>
      </c>
      <c r="C126" s="40">
        <v>34</v>
      </c>
      <c r="D126" s="40">
        <v>24</v>
      </c>
      <c r="E126" s="41">
        <f t="shared" si="15"/>
        <v>1.7267648552564754E-2</v>
      </c>
      <c r="F126" s="41">
        <f t="shared" si="16"/>
        <v>7.3372057474778351E-3</v>
      </c>
      <c r="G126" s="41">
        <f t="shared" si="18"/>
        <v>-0.29411764705882354</v>
      </c>
      <c r="H126" s="41">
        <f t="shared" si="17"/>
        <v>-5.0787201625190452E-3</v>
      </c>
    </row>
    <row r="127" spans="1:8" s="42" customFormat="1" x14ac:dyDescent="0.2">
      <c r="A127" s="38"/>
      <c r="B127" s="39" t="s">
        <v>118</v>
      </c>
      <c r="C127" s="40">
        <v>0</v>
      </c>
      <c r="D127" s="40">
        <v>0</v>
      </c>
      <c r="E127" s="41" t="str">
        <f t="shared" si="15"/>
        <v/>
      </c>
      <c r="F127" s="41" t="str">
        <f t="shared" si="16"/>
        <v/>
      </c>
      <c r="G127" s="41" t="str">
        <f t="shared" si="18"/>
        <v xml:space="preserve"> </v>
      </c>
      <c r="H127" s="41" t="str">
        <f t="shared" si="17"/>
        <v/>
      </c>
    </row>
    <row r="128" spans="1:8" s="42" customFormat="1" x14ac:dyDescent="0.2">
      <c r="A128" s="38"/>
      <c r="B128" s="39" t="s">
        <v>119</v>
      </c>
      <c r="C128" s="40">
        <v>49</v>
      </c>
      <c r="D128" s="40">
        <v>23</v>
      </c>
      <c r="E128" s="41">
        <f t="shared" si="15"/>
        <v>2.488572879634332E-2</v>
      </c>
      <c r="F128" s="41">
        <f t="shared" si="16"/>
        <v>7.0314888413329259E-3</v>
      </c>
      <c r="G128" s="41">
        <f t="shared" si="18"/>
        <v>-0.53061224489795922</v>
      </c>
      <c r="H128" s="41">
        <f t="shared" si="17"/>
        <v>-1.3204672422549519E-2</v>
      </c>
    </row>
    <row r="129" spans="1:8" s="42" customFormat="1" x14ac:dyDescent="0.2">
      <c r="A129" s="38"/>
      <c r="B129" s="39" t="s">
        <v>120</v>
      </c>
      <c r="C129" s="40">
        <v>26</v>
      </c>
      <c r="D129" s="40">
        <v>14</v>
      </c>
      <c r="E129" s="41">
        <f t="shared" si="15"/>
        <v>1.3204672422549517E-2</v>
      </c>
      <c r="F129" s="41">
        <f t="shared" si="16"/>
        <v>4.2800366860287374E-3</v>
      </c>
      <c r="G129" s="41">
        <f t="shared" si="18"/>
        <v>-0.46153846153846156</v>
      </c>
      <c r="H129" s="41">
        <f t="shared" si="17"/>
        <v>-6.0944641950228546E-3</v>
      </c>
    </row>
    <row r="130" spans="1:8" s="42" customFormat="1" x14ac:dyDescent="0.2">
      <c r="A130" s="38"/>
      <c r="B130" s="39" t="s">
        <v>121</v>
      </c>
      <c r="C130" s="40">
        <v>4</v>
      </c>
      <c r="D130" s="40">
        <v>1</v>
      </c>
      <c r="E130" s="41">
        <f t="shared" si="15"/>
        <v>2.0314880650076179E-3</v>
      </c>
      <c r="F130" s="41">
        <f t="shared" si="16"/>
        <v>3.057169061449098E-4</v>
      </c>
      <c r="G130" s="41">
        <f t="shared" si="18"/>
        <v>-0.75</v>
      </c>
      <c r="H130" s="41">
        <f t="shared" si="17"/>
        <v>-1.5236160487557134E-3</v>
      </c>
    </row>
    <row r="131" spans="1:8" s="42" customFormat="1" ht="25.5" x14ac:dyDescent="0.2">
      <c r="A131" s="38"/>
      <c r="B131" s="39" t="s">
        <v>122</v>
      </c>
      <c r="C131" s="40">
        <v>172</v>
      </c>
      <c r="D131" s="40">
        <v>767</v>
      </c>
      <c r="E131" s="41">
        <f t="shared" si="15"/>
        <v>8.7353986795327576E-2</v>
      </c>
      <c r="F131" s="41">
        <f t="shared" si="16"/>
        <v>0.23448486701314583</v>
      </c>
      <c r="G131" s="41">
        <f t="shared" si="18"/>
        <v>3.4593023255813953</v>
      </c>
      <c r="H131" s="41">
        <f t="shared" si="17"/>
        <v>0.30218384966988315</v>
      </c>
    </row>
    <row r="132" spans="1:8" s="42" customFormat="1" ht="25.5" x14ac:dyDescent="0.2">
      <c r="A132" s="38"/>
      <c r="B132" s="39" t="s">
        <v>123</v>
      </c>
      <c r="C132" s="40">
        <v>29</v>
      </c>
      <c r="D132" s="40">
        <v>16</v>
      </c>
      <c r="E132" s="41">
        <f t="shared" si="15"/>
        <v>1.4728288471305232E-2</v>
      </c>
      <c r="F132" s="41">
        <f t="shared" si="16"/>
        <v>4.8914704983185568E-3</v>
      </c>
      <c r="G132" s="41">
        <f t="shared" si="18"/>
        <v>-0.44827586206896552</v>
      </c>
      <c r="H132" s="41">
        <f t="shared" si="17"/>
        <v>-6.6023362112747593E-3</v>
      </c>
    </row>
    <row r="133" spans="1:8" s="42" customFormat="1" x14ac:dyDescent="0.2">
      <c r="A133" s="38"/>
      <c r="B133" s="39" t="s">
        <v>124</v>
      </c>
      <c r="C133" s="40">
        <v>70</v>
      </c>
      <c r="D133" s="40">
        <v>13</v>
      </c>
      <c r="E133" s="41">
        <f t="shared" si="15"/>
        <v>3.5551041137633313E-2</v>
      </c>
      <c r="F133" s="41">
        <f t="shared" si="16"/>
        <v>3.9743197798838273E-3</v>
      </c>
      <c r="G133" s="41">
        <f t="shared" si="18"/>
        <v>-0.81428571428571428</v>
      </c>
      <c r="H133" s="41">
        <f t="shared" si="17"/>
        <v>-2.8948704926358555E-2</v>
      </c>
    </row>
    <row r="134" spans="1:8" s="42" customFormat="1" x14ac:dyDescent="0.2">
      <c r="A134" s="38"/>
      <c r="B134" s="39" t="s">
        <v>125</v>
      </c>
      <c r="C134" s="40">
        <v>24</v>
      </c>
      <c r="D134" s="40">
        <v>9</v>
      </c>
      <c r="E134" s="41">
        <f t="shared" si="15"/>
        <v>1.2188928390045709E-2</v>
      </c>
      <c r="F134" s="41">
        <f t="shared" si="16"/>
        <v>2.7514521553041885E-3</v>
      </c>
      <c r="G134" s="41">
        <f t="shared" si="18"/>
        <v>-0.625</v>
      </c>
      <c r="H134" s="41">
        <f t="shared" si="17"/>
        <v>-7.6180802437785678E-3</v>
      </c>
    </row>
    <row r="135" spans="1:8" s="42" customFormat="1" x14ac:dyDescent="0.2">
      <c r="A135" s="38"/>
      <c r="B135" s="39" t="s">
        <v>126</v>
      </c>
      <c r="C135" s="40">
        <v>35</v>
      </c>
      <c r="D135" s="40">
        <v>10</v>
      </c>
      <c r="E135" s="41">
        <f t="shared" si="15"/>
        <v>1.7775520568816656E-2</v>
      </c>
      <c r="F135" s="41">
        <f t="shared" si="16"/>
        <v>3.0571690614490982E-3</v>
      </c>
      <c r="G135" s="41">
        <f t="shared" si="18"/>
        <v>-0.7142857142857143</v>
      </c>
      <c r="H135" s="41">
        <f t="shared" si="17"/>
        <v>-1.2696800406297611E-2</v>
      </c>
    </row>
    <row r="136" spans="1:8" s="42" customFormat="1" x14ac:dyDescent="0.2">
      <c r="A136" s="38"/>
      <c r="B136" s="39" t="s">
        <v>127</v>
      </c>
      <c r="C136" s="40">
        <v>186</v>
      </c>
      <c r="D136" s="40">
        <v>126</v>
      </c>
      <c r="E136" s="41">
        <f t="shared" si="15"/>
        <v>9.4464195022854247E-2</v>
      </c>
      <c r="F136" s="41">
        <f t="shared" si="16"/>
        <v>3.8520330174258634E-2</v>
      </c>
      <c r="G136" s="41">
        <f t="shared" si="18"/>
        <v>-0.32258064516129031</v>
      </c>
      <c r="H136" s="41">
        <f t="shared" si="17"/>
        <v>-3.0472320975114271E-2</v>
      </c>
    </row>
    <row r="137" spans="1:8" s="42" customFormat="1" x14ac:dyDescent="0.2">
      <c r="A137" s="38"/>
      <c r="B137" s="39" t="s">
        <v>128</v>
      </c>
      <c r="C137" s="40">
        <v>3</v>
      </c>
      <c r="D137" s="40">
        <v>2</v>
      </c>
      <c r="E137" s="41">
        <f t="shared" si="15"/>
        <v>1.5236160487557136E-3</v>
      </c>
      <c r="F137" s="41">
        <f t="shared" si="16"/>
        <v>6.1143381228981959E-4</v>
      </c>
      <c r="G137" s="41">
        <f t="shared" si="18"/>
        <v>-0.33333333333333331</v>
      </c>
      <c r="H137" s="41">
        <f t="shared" si="17"/>
        <v>-5.0787201625190448E-4</v>
      </c>
    </row>
    <row r="138" spans="1:8" s="42" customFormat="1" x14ac:dyDescent="0.2">
      <c r="A138" s="38"/>
      <c r="B138" s="39" t="s">
        <v>129</v>
      </c>
      <c r="C138" s="40">
        <v>0</v>
      </c>
      <c r="D138" s="40">
        <v>0</v>
      </c>
      <c r="E138" s="41" t="str">
        <f t="shared" si="15"/>
        <v/>
      </c>
      <c r="F138" s="41" t="str">
        <f t="shared" si="16"/>
        <v/>
      </c>
      <c r="G138" s="41" t="str">
        <f t="shared" si="18"/>
        <v xml:space="preserve"> </v>
      </c>
      <c r="H138" s="41" t="str">
        <f t="shared" si="17"/>
        <v/>
      </c>
    </row>
    <row r="139" spans="1:8" s="42" customFormat="1" x14ac:dyDescent="0.2">
      <c r="A139" s="38"/>
      <c r="B139" s="39" t="s">
        <v>130</v>
      </c>
      <c r="C139" s="40">
        <v>3</v>
      </c>
      <c r="D139" s="40">
        <v>1</v>
      </c>
      <c r="E139" s="41">
        <f t="shared" ref="E139:E167" si="19">+IF(C139=0,"",C139/C$75)</f>
        <v>1.5236160487557136E-3</v>
      </c>
      <c r="F139" s="41">
        <f t="shared" ref="F139:F167" si="20">+IF(D139=0,"",D139/D$75)</f>
        <v>3.057169061449098E-4</v>
      </c>
      <c r="G139" s="41">
        <f t="shared" si="18"/>
        <v>-0.66666666666666663</v>
      </c>
      <c r="H139" s="41">
        <f t="shared" ref="H139:H167" si="21">+IF(OR(AND(E139=""),(G139="")),"",E139*G139)</f>
        <v>-1.015744032503809E-3</v>
      </c>
    </row>
    <row r="140" spans="1:8" s="42" customFormat="1" x14ac:dyDescent="0.2">
      <c r="A140" s="38"/>
      <c r="B140" s="39" t="s">
        <v>131</v>
      </c>
      <c r="C140" s="40">
        <v>0</v>
      </c>
      <c r="D140" s="40">
        <v>0</v>
      </c>
      <c r="E140" s="41" t="str">
        <f t="shared" si="19"/>
        <v/>
      </c>
      <c r="F140" s="41" t="str">
        <f t="shared" si="20"/>
        <v/>
      </c>
      <c r="G140" s="41" t="str">
        <f t="shared" ref="G140:G167" si="22">+IF(AND(C140=0,D140=0)," ",IF(C140=0,1,IF(D140=0,-1,(D140-C140)/C140)))</f>
        <v xml:space="preserve"> </v>
      </c>
      <c r="H140" s="41" t="str">
        <f t="shared" si="21"/>
        <v/>
      </c>
    </row>
    <row r="141" spans="1:8" s="42" customFormat="1" ht="25.5" x14ac:dyDescent="0.2">
      <c r="A141" s="38"/>
      <c r="B141" s="39" t="s">
        <v>132</v>
      </c>
      <c r="C141" s="40">
        <v>79</v>
      </c>
      <c r="D141" s="40">
        <v>67</v>
      </c>
      <c r="E141" s="41">
        <f t="shared" si="19"/>
        <v>4.012188928390046E-2</v>
      </c>
      <c r="F141" s="41">
        <f t="shared" si="20"/>
        <v>2.0483032711708957E-2</v>
      </c>
      <c r="G141" s="41">
        <f t="shared" si="22"/>
        <v>-0.15189873417721519</v>
      </c>
      <c r="H141" s="41">
        <f t="shared" si="21"/>
        <v>-6.0944641950228546E-3</v>
      </c>
    </row>
    <row r="142" spans="1:8" s="42" customFormat="1" ht="25.5" x14ac:dyDescent="0.2">
      <c r="A142" s="38"/>
      <c r="B142" s="39" t="s">
        <v>133</v>
      </c>
      <c r="C142" s="40">
        <v>20</v>
      </c>
      <c r="D142" s="40">
        <v>24</v>
      </c>
      <c r="E142" s="41">
        <f t="shared" si="19"/>
        <v>1.015744032503809E-2</v>
      </c>
      <c r="F142" s="41">
        <f t="shared" si="20"/>
        <v>7.3372057474778351E-3</v>
      </c>
      <c r="G142" s="41">
        <f t="shared" si="22"/>
        <v>0.2</v>
      </c>
      <c r="H142" s="41">
        <f t="shared" si="21"/>
        <v>2.0314880650076183E-3</v>
      </c>
    </row>
    <row r="143" spans="1:8" s="42" customFormat="1" ht="25.5" x14ac:dyDescent="0.2">
      <c r="A143" s="38"/>
      <c r="B143" s="39" t="s">
        <v>134</v>
      </c>
      <c r="C143" s="40">
        <v>0</v>
      </c>
      <c r="D143" s="40">
        <v>0</v>
      </c>
      <c r="E143" s="41" t="str">
        <f t="shared" si="19"/>
        <v/>
      </c>
      <c r="F143" s="41" t="str">
        <f t="shared" si="20"/>
        <v/>
      </c>
      <c r="G143" s="41" t="str">
        <f t="shared" si="22"/>
        <v xml:space="preserve"> </v>
      </c>
      <c r="H143" s="41" t="str">
        <f t="shared" si="21"/>
        <v/>
      </c>
    </row>
    <row r="144" spans="1:8" s="42" customFormat="1" ht="25.5" x14ac:dyDescent="0.2">
      <c r="A144" s="38"/>
      <c r="B144" s="39" t="s">
        <v>135</v>
      </c>
      <c r="C144" s="40">
        <v>3</v>
      </c>
      <c r="D144" s="40">
        <v>8</v>
      </c>
      <c r="E144" s="41">
        <f t="shared" si="19"/>
        <v>1.5236160487557136E-3</v>
      </c>
      <c r="F144" s="41">
        <f t="shared" si="20"/>
        <v>2.4457352491592784E-3</v>
      </c>
      <c r="G144" s="41">
        <f t="shared" si="22"/>
        <v>1.6666666666666667</v>
      </c>
      <c r="H144" s="41">
        <f t="shared" si="21"/>
        <v>2.539360081259523E-3</v>
      </c>
    </row>
    <row r="145" spans="1:8" s="42" customFormat="1" ht="25.5" x14ac:dyDescent="0.2">
      <c r="A145" s="38"/>
      <c r="B145" s="39" t="s">
        <v>136</v>
      </c>
      <c r="C145" s="40">
        <v>3</v>
      </c>
      <c r="D145" s="40">
        <v>1</v>
      </c>
      <c r="E145" s="41">
        <f t="shared" si="19"/>
        <v>1.5236160487557136E-3</v>
      </c>
      <c r="F145" s="41">
        <f t="shared" si="20"/>
        <v>3.057169061449098E-4</v>
      </c>
      <c r="G145" s="41">
        <f t="shared" si="22"/>
        <v>-0.66666666666666663</v>
      </c>
      <c r="H145" s="41">
        <f t="shared" si="21"/>
        <v>-1.015744032503809E-3</v>
      </c>
    </row>
    <row r="146" spans="1:8" s="42" customFormat="1" x14ac:dyDescent="0.2">
      <c r="A146" s="38" t="s">
        <v>95</v>
      </c>
      <c r="B146" s="39" t="s">
        <v>137</v>
      </c>
      <c r="C146" s="40">
        <v>0</v>
      </c>
      <c r="D146" s="40">
        <v>1</v>
      </c>
      <c r="E146" s="41" t="str">
        <f t="shared" si="19"/>
        <v/>
      </c>
      <c r="F146" s="41">
        <f t="shared" si="20"/>
        <v>3.057169061449098E-4</v>
      </c>
      <c r="G146" s="41">
        <f t="shared" si="22"/>
        <v>1</v>
      </c>
      <c r="H146" s="41" t="str">
        <f t="shared" si="21"/>
        <v/>
      </c>
    </row>
    <row r="147" spans="1:8" s="42" customFormat="1" x14ac:dyDescent="0.2">
      <c r="A147" s="38"/>
      <c r="B147" s="39" t="s">
        <v>138</v>
      </c>
      <c r="C147" s="40">
        <v>1</v>
      </c>
      <c r="D147" s="40">
        <v>0</v>
      </c>
      <c r="E147" s="41">
        <f t="shared" si="19"/>
        <v>5.0787201625190448E-4</v>
      </c>
      <c r="F147" s="41" t="str">
        <f t="shared" si="20"/>
        <v/>
      </c>
      <c r="G147" s="41">
        <f t="shared" si="22"/>
        <v>-1</v>
      </c>
      <c r="H147" s="41">
        <f t="shared" si="21"/>
        <v>-5.0787201625190448E-4</v>
      </c>
    </row>
    <row r="148" spans="1:8" s="42" customFormat="1" x14ac:dyDescent="0.2">
      <c r="A148" s="38"/>
      <c r="B148" s="39" t="s">
        <v>139</v>
      </c>
      <c r="C148" s="40">
        <v>1</v>
      </c>
      <c r="D148" s="40">
        <v>1</v>
      </c>
      <c r="E148" s="41">
        <f t="shared" si="19"/>
        <v>5.0787201625190448E-4</v>
      </c>
      <c r="F148" s="41">
        <f t="shared" si="20"/>
        <v>3.057169061449098E-4</v>
      </c>
      <c r="G148" s="41">
        <f t="shared" si="22"/>
        <v>0</v>
      </c>
      <c r="H148" s="41">
        <f t="shared" si="21"/>
        <v>0</v>
      </c>
    </row>
    <row r="149" spans="1:8" s="42" customFormat="1" x14ac:dyDescent="0.2">
      <c r="A149" s="38"/>
      <c r="B149" s="39" t="s">
        <v>140</v>
      </c>
      <c r="C149" s="40">
        <v>1</v>
      </c>
      <c r="D149" s="40">
        <v>0</v>
      </c>
      <c r="E149" s="41">
        <f t="shared" si="19"/>
        <v>5.0787201625190448E-4</v>
      </c>
      <c r="F149" s="41" t="str">
        <f t="shared" si="20"/>
        <v/>
      </c>
      <c r="G149" s="41">
        <f t="shared" si="22"/>
        <v>-1</v>
      </c>
      <c r="H149" s="41">
        <f t="shared" si="21"/>
        <v>-5.0787201625190448E-4</v>
      </c>
    </row>
    <row r="150" spans="1:8" s="42" customFormat="1" x14ac:dyDescent="0.2">
      <c r="A150" s="38"/>
      <c r="B150" s="39" t="s">
        <v>141</v>
      </c>
      <c r="C150" s="40">
        <v>0</v>
      </c>
      <c r="D150" s="40">
        <v>0</v>
      </c>
      <c r="E150" s="41" t="str">
        <f t="shared" si="19"/>
        <v/>
      </c>
      <c r="F150" s="41" t="str">
        <f t="shared" si="20"/>
        <v/>
      </c>
      <c r="G150" s="41" t="str">
        <f t="shared" si="22"/>
        <v xml:space="preserve"> </v>
      </c>
      <c r="H150" s="41" t="str">
        <f t="shared" si="21"/>
        <v/>
      </c>
    </row>
    <row r="151" spans="1:8" s="42" customFormat="1" x14ac:dyDescent="0.2">
      <c r="A151" s="38"/>
      <c r="B151" s="39" t="s">
        <v>142</v>
      </c>
      <c r="C151" s="40">
        <v>0</v>
      </c>
      <c r="D151" s="40">
        <v>0</v>
      </c>
      <c r="E151" s="41" t="str">
        <f t="shared" si="19"/>
        <v/>
      </c>
      <c r="F151" s="41" t="str">
        <f t="shared" si="20"/>
        <v/>
      </c>
      <c r="G151" s="41" t="str">
        <f t="shared" si="22"/>
        <v xml:space="preserve"> </v>
      </c>
      <c r="H151" s="41" t="str">
        <f t="shared" si="21"/>
        <v/>
      </c>
    </row>
    <row r="152" spans="1:8" s="42" customFormat="1" x14ac:dyDescent="0.2">
      <c r="A152" s="38"/>
      <c r="B152" s="39" t="s">
        <v>143</v>
      </c>
      <c r="C152" s="40">
        <v>2</v>
      </c>
      <c r="D152" s="40">
        <v>2</v>
      </c>
      <c r="E152" s="41">
        <f t="shared" si="19"/>
        <v>1.015744032503809E-3</v>
      </c>
      <c r="F152" s="41">
        <f t="shared" si="20"/>
        <v>6.1143381228981959E-4</v>
      </c>
      <c r="G152" s="41">
        <f t="shared" si="22"/>
        <v>0</v>
      </c>
      <c r="H152" s="41">
        <f t="shared" si="21"/>
        <v>0</v>
      </c>
    </row>
    <row r="153" spans="1:8" s="42" customFormat="1" x14ac:dyDescent="0.2">
      <c r="A153" s="38"/>
      <c r="B153" s="39" t="s">
        <v>144</v>
      </c>
      <c r="C153" s="40">
        <v>7</v>
      </c>
      <c r="D153" s="40">
        <v>18</v>
      </c>
      <c r="E153" s="41">
        <f t="shared" si="19"/>
        <v>3.5551041137633316E-3</v>
      </c>
      <c r="F153" s="41">
        <f t="shared" si="20"/>
        <v>5.502904310608377E-3</v>
      </c>
      <c r="G153" s="41">
        <f t="shared" si="22"/>
        <v>1.5714285714285714</v>
      </c>
      <c r="H153" s="41">
        <f t="shared" si="21"/>
        <v>5.5865921787709499E-3</v>
      </c>
    </row>
    <row r="154" spans="1:8" s="42" customFormat="1" x14ac:dyDescent="0.2">
      <c r="A154" s="38"/>
      <c r="B154" s="39" t="s">
        <v>145</v>
      </c>
      <c r="C154" s="40">
        <v>0</v>
      </c>
      <c r="D154" s="40">
        <v>1</v>
      </c>
      <c r="E154" s="41" t="str">
        <f t="shared" si="19"/>
        <v/>
      </c>
      <c r="F154" s="41">
        <f t="shared" si="20"/>
        <v>3.057169061449098E-4</v>
      </c>
      <c r="G154" s="41">
        <f t="shared" si="22"/>
        <v>1</v>
      </c>
      <c r="H154" s="41" t="str">
        <f t="shared" si="21"/>
        <v/>
      </c>
    </row>
    <row r="155" spans="1:8" s="42" customFormat="1" ht="25.5" x14ac:dyDescent="0.2">
      <c r="A155" s="38"/>
      <c r="B155" s="39" t="s">
        <v>146</v>
      </c>
      <c r="C155" s="40">
        <v>17</v>
      </c>
      <c r="D155" s="40">
        <v>13</v>
      </c>
      <c r="E155" s="41">
        <f t="shared" si="19"/>
        <v>8.6338242762823772E-3</v>
      </c>
      <c r="F155" s="41">
        <f t="shared" si="20"/>
        <v>3.9743197798838273E-3</v>
      </c>
      <c r="G155" s="41">
        <f t="shared" si="22"/>
        <v>-0.23529411764705882</v>
      </c>
      <c r="H155" s="41">
        <f t="shared" si="21"/>
        <v>-2.0314880650076183E-3</v>
      </c>
    </row>
    <row r="156" spans="1:8" s="42" customFormat="1" x14ac:dyDescent="0.2">
      <c r="A156" s="38" t="s">
        <v>95</v>
      </c>
      <c r="B156" s="39" t="s">
        <v>147</v>
      </c>
      <c r="C156" s="40">
        <v>0</v>
      </c>
      <c r="D156" s="40">
        <v>3</v>
      </c>
      <c r="E156" s="41" t="str">
        <f t="shared" si="19"/>
        <v/>
      </c>
      <c r="F156" s="41">
        <f t="shared" si="20"/>
        <v>9.1715071843472939E-4</v>
      </c>
      <c r="G156" s="41">
        <f t="shared" si="22"/>
        <v>1</v>
      </c>
      <c r="H156" s="41" t="str">
        <f t="shared" si="21"/>
        <v/>
      </c>
    </row>
    <row r="157" spans="1:8" s="42" customFormat="1" ht="25.5" x14ac:dyDescent="0.2">
      <c r="A157" s="38"/>
      <c r="B157" s="39" t="s">
        <v>148</v>
      </c>
      <c r="C157" s="40">
        <v>3</v>
      </c>
      <c r="D157" s="40">
        <v>2</v>
      </c>
      <c r="E157" s="41">
        <f t="shared" si="19"/>
        <v>1.5236160487557136E-3</v>
      </c>
      <c r="F157" s="41">
        <f t="shared" si="20"/>
        <v>6.1143381228981959E-4</v>
      </c>
      <c r="G157" s="41">
        <f t="shared" si="22"/>
        <v>-0.33333333333333331</v>
      </c>
      <c r="H157" s="41">
        <f t="shared" si="21"/>
        <v>-5.0787201625190448E-4</v>
      </c>
    </row>
    <row r="158" spans="1:8" s="42" customFormat="1" x14ac:dyDescent="0.2">
      <c r="A158" s="38"/>
      <c r="B158" s="39" t="s">
        <v>149</v>
      </c>
      <c r="C158" s="40">
        <v>8</v>
      </c>
      <c r="D158" s="40">
        <v>4</v>
      </c>
      <c r="E158" s="41">
        <f t="shared" si="19"/>
        <v>4.0629761300152358E-3</v>
      </c>
      <c r="F158" s="41">
        <f t="shared" si="20"/>
        <v>1.2228676245796392E-3</v>
      </c>
      <c r="G158" s="41">
        <f t="shared" si="22"/>
        <v>-0.5</v>
      </c>
      <c r="H158" s="41">
        <f t="shared" si="21"/>
        <v>-2.0314880650076179E-3</v>
      </c>
    </row>
    <row r="159" spans="1:8" s="42" customFormat="1" x14ac:dyDescent="0.2">
      <c r="A159" s="38"/>
      <c r="B159" s="39" t="s">
        <v>150</v>
      </c>
      <c r="C159" s="40">
        <v>16</v>
      </c>
      <c r="D159" s="40">
        <v>0</v>
      </c>
      <c r="E159" s="41">
        <f t="shared" si="19"/>
        <v>8.1259522600304716E-3</v>
      </c>
      <c r="F159" s="41" t="str">
        <f t="shared" si="20"/>
        <v/>
      </c>
      <c r="G159" s="41">
        <f t="shared" si="22"/>
        <v>-1</v>
      </c>
      <c r="H159" s="41">
        <f t="shared" si="21"/>
        <v>-8.1259522600304716E-3</v>
      </c>
    </row>
    <row r="160" spans="1:8" s="42" customFormat="1" x14ac:dyDescent="0.2">
      <c r="A160" s="38"/>
      <c r="B160" s="39" t="s">
        <v>151</v>
      </c>
      <c r="C160" s="40">
        <v>19</v>
      </c>
      <c r="D160" s="40">
        <v>0</v>
      </c>
      <c r="E160" s="41">
        <f t="shared" si="19"/>
        <v>9.6495683087861866E-3</v>
      </c>
      <c r="F160" s="41" t="str">
        <f t="shared" si="20"/>
        <v/>
      </c>
      <c r="G160" s="41">
        <f t="shared" si="22"/>
        <v>-1</v>
      </c>
      <c r="H160" s="41">
        <f t="shared" si="21"/>
        <v>-9.6495683087861866E-3</v>
      </c>
    </row>
    <row r="161" spans="1:8" s="42" customFormat="1" x14ac:dyDescent="0.2">
      <c r="A161" s="38"/>
      <c r="B161" s="39" t="s">
        <v>152</v>
      </c>
      <c r="C161" s="40">
        <v>3</v>
      </c>
      <c r="D161" s="40">
        <v>5</v>
      </c>
      <c r="E161" s="41">
        <f t="shared" si="19"/>
        <v>1.5236160487557136E-3</v>
      </c>
      <c r="F161" s="41">
        <f t="shared" si="20"/>
        <v>1.5285845307245491E-3</v>
      </c>
      <c r="G161" s="41">
        <f t="shared" si="22"/>
        <v>0.66666666666666663</v>
      </c>
      <c r="H161" s="41">
        <f t="shared" si="21"/>
        <v>1.015744032503809E-3</v>
      </c>
    </row>
    <row r="162" spans="1:8" s="42" customFormat="1" x14ac:dyDescent="0.2">
      <c r="A162" s="38" t="s">
        <v>95</v>
      </c>
      <c r="B162" s="39" t="s">
        <v>153</v>
      </c>
      <c r="C162" s="40">
        <v>0</v>
      </c>
      <c r="D162" s="40">
        <v>1</v>
      </c>
      <c r="E162" s="41" t="str">
        <f t="shared" si="19"/>
        <v/>
      </c>
      <c r="F162" s="41">
        <f t="shared" si="20"/>
        <v>3.057169061449098E-4</v>
      </c>
      <c r="G162" s="41">
        <f t="shared" si="22"/>
        <v>1</v>
      </c>
      <c r="H162" s="41" t="str">
        <f t="shared" si="21"/>
        <v/>
      </c>
    </row>
    <row r="163" spans="1:8" s="42" customFormat="1" x14ac:dyDescent="0.2">
      <c r="A163" s="38" t="s">
        <v>95</v>
      </c>
      <c r="B163" s="39" t="s">
        <v>154</v>
      </c>
      <c r="C163" s="40">
        <v>0</v>
      </c>
      <c r="D163" s="40">
        <v>3</v>
      </c>
      <c r="E163" s="41" t="str">
        <f t="shared" si="19"/>
        <v/>
      </c>
      <c r="F163" s="41">
        <f t="shared" si="20"/>
        <v>9.1715071843472939E-4</v>
      </c>
      <c r="G163" s="41">
        <f t="shared" si="22"/>
        <v>1</v>
      </c>
      <c r="H163" s="41" t="str">
        <f t="shared" si="21"/>
        <v/>
      </c>
    </row>
    <row r="164" spans="1:8" s="42" customFormat="1" x14ac:dyDescent="0.2">
      <c r="A164" s="38"/>
      <c r="B164" s="39" t="s">
        <v>155</v>
      </c>
      <c r="C164" s="40">
        <v>131</v>
      </c>
      <c r="D164" s="40">
        <v>146</v>
      </c>
      <c r="E164" s="41">
        <f t="shared" si="19"/>
        <v>6.6531234128999486E-2</v>
      </c>
      <c r="F164" s="41">
        <f t="shared" si="20"/>
        <v>4.4634668297156836E-2</v>
      </c>
      <c r="G164" s="41">
        <f t="shared" si="22"/>
        <v>0.11450381679389313</v>
      </c>
      <c r="H164" s="41">
        <f t="shared" si="21"/>
        <v>7.6180802437785669E-3</v>
      </c>
    </row>
    <row r="165" spans="1:8" s="42" customFormat="1" ht="25.5" x14ac:dyDescent="0.2">
      <c r="A165" s="38"/>
      <c r="B165" s="39" t="s">
        <v>156</v>
      </c>
      <c r="C165" s="40">
        <v>6</v>
      </c>
      <c r="D165" s="40">
        <v>4</v>
      </c>
      <c r="E165" s="41">
        <f t="shared" si="19"/>
        <v>3.0472320975114273E-3</v>
      </c>
      <c r="F165" s="41">
        <f t="shared" si="20"/>
        <v>1.2228676245796392E-3</v>
      </c>
      <c r="G165" s="41">
        <f t="shared" si="22"/>
        <v>-0.33333333333333331</v>
      </c>
      <c r="H165" s="41">
        <f t="shared" si="21"/>
        <v>-1.015744032503809E-3</v>
      </c>
    </row>
    <row r="166" spans="1:8" s="42" customFormat="1" ht="25.5" x14ac:dyDescent="0.2">
      <c r="A166" s="38"/>
      <c r="B166" s="39" t="s">
        <v>157</v>
      </c>
      <c r="C166" s="40">
        <v>0</v>
      </c>
      <c r="D166" s="40">
        <v>0</v>
      </c>
      <c r="E166" s="41" t="str">
        <f t="shared" si="19"/>
        <v/>
      </c>
      <c r="F166" s="41" t="str">
        <f t="shared" si="20"/>
        <v/>
      </c>
      <c r="G166" s="41" t="str">
        <f t="shared" si="22"/>
        <v xml:space="preserve"> </v>
      </c>
      <c r="H166" s="41" t="str">
        <f t="shared" si="21"/>
        <v/>
      </c>
    </row>
    <row r="167" spans="1:8" s="42" customFormat="1" x14ac:dyDescent="0.2">
      <c r="A167" s="38"/>
      <c r="B167" s="39" t="s">
        <v>158</v>
      </c>
      <c r="C167" s="40">
        <v>0</v>
      </c>
      <c r="D167" s="40">
        <v>0</v>
      </c>
      <c r="E167" s="41" t="str">
        <f t="shared" si="19"/>
        <v/>
      </c>
      <c r="F167" s="41" t="str">
        <f t="shared" si="20"/>
        <v/>
      </c>
      <c r="G167" s="41" t="str">
        <f t="shared" si="22"/>
        <v xml:space="preserve"> </v>
      </c>
      <c r="H167" s="41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2" t="s">
        <v>3</v>
      </c>
      <c r="C171" s="22" t="s">
        <v>14</v>
      </c>
      <c r="D171" s="24"/>
      <c r="E171" s="22" t="s">
        <v>5</v>
      </c>
      <c r="F171" s="24"/>
      <c r="G171" s="22" t="s">
        <v>15</v>
      </c>
      <c r="H171" s="22" t="s">
        <v>7</v>
      </c>
    </row>
    <row r="172" spans="1:8" x14ac:dyDescent="0.2">
      <c r="A172" s="14"/>
      <c r="B172" s="23"/>
      <c r="C172" s="18">
        <v>2019</v>
      </c>
      <c r="D172" s="18">
        <v>2020</v>
      </c>
      <c r="E172" s="18">
        <v>2019</v>
      </c>
      <c r="F172" s="18">
        <v>2020</v>
      </c>
      <c r="G172" s="23"/>
      <c r="H172" s="23"/>
    </row>
    <row r="173" spans="1:8" ht="25.5" x14ac:dyDescent="0.2">
      <c r="A173" s="14"/>
      <c r="B173" s="19" t="s">
        <v>10</v>
      </c>
      <c r="C173" s="20">
        <f>SUM(C174:C343)</f>
        <v>4797</v>
      </c>
      <c r="D173" s="20">
        <f>SUM(D174:D343)</f>
        <v>5247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9.3808630393996242E-2</v>
      </c>
      <c r="H173" s="21">
        <f t="shared" ref="H173:H204" si="25">+IF(OR(AND(E173=""),(G173="")),"",E173*G173)</f>
        <v>9.3808630393996242E-2</v>
      </c>
    </row>
    <row r="174" spans="1:8" s="42" customFormat="1" x14ac:dyDescent="0.2">
      <c r="A174" s="38"/>
      <c r="B174" s="39" t="s">
        <v>159</v>
      </c>
      <c r="C174" s="40">
        <v>34</v>
      </c>
      <c r="D174" s="40">
        <v>46</v>
      </c>
      <c r="E174" s="41">
        <f t="shared" si="23"/>
        <v>7.0877631853241609E-3</v>
      </c>
      <c r="F174" s="41">
        <f t="shared" si="24"/>
        <v>8.7669144272917859E-3</v>
      </c>
      <c r="G174" s="41">
        <f t="shared" ref="G174:G205" si="26">+IF(AND(C174=0,D174=0)," ",IF(C174=0,1,IF(D174=0,-1,(D174-C174)/C174)))</f>
        <v>0.35294117647058826</v>
      </c>
      <c r="H174" s="41">
        <f t="shared" si="25"/>
        <v>2.5015634771732333E-3</v>
      </c>
    </row>
    <row r="175" spans="1:8" s="42" customFormat="1" x14ac:dyDescent="0.2">
      <c r="A175" s="38"/>
      <c r="B175" s="39" t="s">
        <v>160</v>
      </c>
      <c r="C175" s="40">
        <v>4</v>
      </c>
      <c r="D175" s="40">
        <v>6</v>
      </c>
      <c r="E175" s="41">
        <f t="shared" si="23"/>
        <v>8.3385449239107776E-4</v>
      </c>
      <c r="F175" s="41">
        <f t="shared" si="24"/>
        <v>1.1435105774728416E-3</v>
      </c>
      <c r="G175" s="41">
        <f t="shared" si="26"/>
        <v>0.5</v>
      </c>
      <c r="H175" s="41">
        <f t="shared" si="25"/>
        <v>4.1692724619553888E-4</v>
      </c>
    </row>
    <row r="176" spans="1:8" s="42" customFormat="1" ht="38.25" x14ac:dyDescent="0.2">
      <c r="A176" s="38"/>
      <c r="B176" s="39" t="s">
        <v>161</v>
      </c>
      <c r="C176" s="40">
        <v>6</v>
      </c>
      <c r="D176" s="40">
        <v>16</v>
      </c>
      <c r="E176" s="41">
        <f t="shared" si="23"/>
        <v>1.2507817385866166E-3</v>
      </c>
      <c r="F176" s="41">
        <f t="shared" si="24"/>
        <v>3.0493615399275775E-3</v>
      </c>
      <c r="G176" s="41">
        <f t="shared" si="26"/>
        <v>1.6666666666666667</v>
      </c>
      <c r="H176" s="41">
        <f t="shared" si="25"/>
        <v>2.0846362309776944E-3</v>
      </c>
    </row>
    <row r="177" spans="1:8" s="42" customFormat="1" x14ac:dyDescent="0.2">
      <c r="A177" s="38"/>
      <c r="B177" s="39" t="s">
        <v>162</v>
      </c>
      <c r="C177" s="40">
        <v>0</v>
      </c>
      <c r="D177" s="40">
        <v>0</v>
      </c>
      <c r="E177" s="41" t="str">
        <f t="shared" si="23"/>
        <v/>
      </c>
      <c r="F177" s="41" t="str">
        <f t="shared" si="24"/>
        <v/>
      </c>
      <c r="G177" s="41" t="str">
        <f t="shared" si="26"/>
        <v xml:space="preserve"> </v>
      </c>
      <c r="H177" s="41" t="str">
        <f t="shared" si="25"/>
        <v/>
      </c>
    </row>
    <row r="178" spans="1:8" s="42" customFormat="1" ht="25.5" x14ac:dyDescent="0.2">
      <c r="A178" s="38"/>
      <c r="B178" s="39" t="s">
        <v>163</v>
      </c>
      <c r="C178" s="40">
        <v>26</v>
      </c>
      <c r="D178" s="40">
        <v>52</v>
      </c>
      <c r="E178" s="41">
        <f t="shared" si="23"/>
        <v>5.4200542005420054E-3</v>
      </c>
      <c r="F178" s="41">
        <f t="shared" si="24"/>
        <v>9.9104250047646267E-3</v>
      </c>
      <c r="G178" s="41">
        <f t="shared" si="26"/>
        <v>1</v>
      </c>
      <c r="H178" s="41">
        <f t="shared" si="25"/>
        <v>5.4200542005420054E-3</v>
      </c>
    </row>
    <row r="179" spans="1:8" s="42" customFormat="1" x14ac:dyDescent="0.2">
      <c r="A179" s="38"/>
      <c r="B179" s="39" t="s">
        <v>164</v>
      </c>
      <c r="C179" s="40">
        <v>1301</v>
      </c>
      <c r="D179" s="40">
        <v>1215</v>
      </c>
      <c r="E179" s="41">
        <f t="shared" si="23"/>
        <v>0.27121117365019803</v>
      </c>
      <c r="F179" s="41">
        <f t="shared" si="24"/>
        <v>0.23156089193825044</v>
      </c>
      <c r="G179" s="41">
        <f t="shared" si="26"/>
        <v>-6.610299769408147E-2</v>
      </c>
      <c r="H179" s="41">
        <f t="shared" si="25"/>
        <v>-1.792787158640817E-2</v>
      </c>
    </row>
    <row r="180" spans="1:8" s="42" customFormat="1" x14ac:dyDescent="0.2">
      <c r="A180" s="38"/>
      <c r="B180" s="39" t="s">
        <v>165</v>
      </c>
      <c r="C180" s="40">
        <v>7</v>
      </c>
      <c r="D180" s="40">
        <v>10</v>
      </c>
      <c r="E180" s="41">
        <f t="shared" si="23"/>
        <v>1.4592453616843861E-3</v>
      </c>
      <c r="F180" s="41">
        <f t="shared" si="24"/>
        <v>1.9058509624547361E-3</v>
      </c>
      <c r="G180" s="41">
        <f t="shared" si="26"/>
        <v>0.42857142857142855</v>
      </c>
      <c r="H180" s="41">
        <f t="shared" si="25"/>
        <v>6.2539086929330832E-4</v>
      </c>
    </row>
    <row r="181" spans="1:8" s="42" customFormat="1" x14ac:dyDescent="0.2">
      <c r="A181" s="38"/>
      <c r="B181" s="39" t="s">
        <v>166</v>
      </c>
      <c r="C181" s="40">
        <v>332</v>
      </c>
      <c r="D181" s="40">
        <v>359</v>
      </c>
      <c r="E181" s="41">
        <f t="shared" si="23"/>
        <v>6.920992286845945E-2</v>
      </c>
      <c r="F181" s="41">
        <f t="shared" si="24"/>
        <v>6.8420049552125023E-2</v>
      </c>
      <c r="G181" s="41">
        <f t="shared" si="26"/>
        <v>8.1325301204819275E-2</v>
      </c>
      <c r="H181" s="41">
        <f t="shared" si="25"/>
        <v>5.6285178236397749E-3</v>
      </c>
    </row>
    <row r="182" spans="1:8" s="42" customFormat="1" x14ac:dyDescent="0.2">
      <c r="A182" s="38"/>
      <c r="B182" s="39" t="s">
        <v>167</v>
      </c>
      <c r="C182" s="40">
        <v>4</v>
      </c>
      <c r="D182" s="40">
        <v>9</v>
      </c>
      <c r="E182" s="41">
        <f t="shared" si="23"/>
        <v>8.3385449239107776E-4</v>
      </c>
      <c r="F182" s="41">
        <f t="shared" si="24"/>
        <v>1.7152658662092624E-3</v>
      </c>
      <c r="G182" s="41">
        <f t="shared" si="26"/>
        <v>1.25</v>
      </c>
      <c r="H182" s="41">
        <f t="shared" si="25"/>
        <v>1.0423181154888472E-3</v>
      </c>
    </row>
    <row r="183" spans="1:8" s="42" customFormat="1" x14ac:dyDescent="0.2">
      <c r="A183" s="38"/>
      <c r="B183" s="39" t="s">
        <v>168</v>
      </c>
      <c r="C183" s="40">
        <v>1</v>
      </c>
      <c r="D183" s="40">
        <v>2</v>
      </c>
      <c r="E183" s="41">
        <f t="shared" si="23"/>
        <v>2.0846362309776944E-4</v>
      </c>
      <c r="F183" s="41">
        <f t="shared" si="24"/>
        <v>3.8117019249094718E-4</v>
      </c>
      <c r="G183" s="41">
        <f t="shared" si="26"/>
        <v>1</v>
      </c>
      <c r="H183" s="41">
        <f t="shared" si="25"/>
        <v>2.0846362309776944E-4</v>
      </c>
    </row>
    <row r="184" spans="1:8" s="42" customFormat="1" ht="25.5" x14ac:dyDescent="0.2">
      <c r="A184" s="38"/>
      <c r="B184" s="39" t="s">
        <v>169</v>
      </c>
      <c r="C184" s="40">
        <v>1</v>
      </c>
      <c r="D184" s="40">
        <v>1</v>
      </c>
      <c r="E184" s="41">
        <f t="shared" si="23"/>
        <v>2.0846362309776944E-4</v>
      </c>
      <c r="F184" s="41">
        <f t="shared" si="24"/>
        <v>1.9058509624547359E-4</v>
      </c>
      <c r="G184" s="41">
        <f t="shared" si="26"/>
        <v>0</v>
      </c>
      <c r="H184" s="41">
        <f t="shared" si="25"/>
        <v>0</v>
      </c>
    </row>
    <row r="185" spans="1:8" s="42" customFormat="1" x14ac:dyDescent="0.2">
      <c r="A185" s="38"/>
      <c r="B185" s="39" t="s">
        <v>170</v>
      </c>
      <c r="C185" s="40">
        <v>30</v>
      </c>
      <c r="D185" s="40">
        <v>166</v>
      </c>
      <c r="E185" s="41">
        <f t="shared" si="23"/>
        <v>6.2539086929330832E-3</v>
      </c>
      <c r="F185" s="41">
        <f t="shared" si="24"/>
        <v>3.1637125976748622E-2</v>
      </c>
      <c r="G185" s="41">
        <f t="shared" si="26"/>
        <v>4.5333333333333332</v>
      </c>
      <c r="H185" s="41">
        <f t="shared" si="25"/>
        <v>2.8351052741296644E-2</v>
      </c>
    </row>
    <row r="186" spans="1:8" s="42" customFormat="1" x14ac:dyDescent="0.2">
      <c r="A186" s="38"/>
      <c r="B186" s="39" t="s">
        <v>171</v>
      </c>
      <c r="C186" s="40">
        <v>63</v>
      </c>
      <c r="D186" s="40">
        <v>54</v>
      </c>
      <c r="E186" s="41">
        <f t="shared" si="23"/>
        <v>1.3133208255159476E-2</v>
      </c>
      <c r="F186" s="41">
        <f t="shared" si="24"/>
        <v>1.0291595197255575E-2</v>
      </c>
      <c r="G186" s="41">
        <f t="shared" si="26"/>
        <v>-0.14285714285714285</v>
      </c>
      <c r="H186" s="41">
        <f t="shared" si="25"/>
        <v>-1.876172607879925E-3</v>
      </c>
    </row>
    <row r="187" spans="1:8" s="42" customFormat="1" x14ac:dyDescent="0.2">
      <c r="A187" s="38"/>
      <c r="B187" s="39" t="s">
        <v>172</v>
      </c>
      <c r="C187" s="40">
        <v>170</v>
      </c>
      <c r="D187" s="40">
        <v>288</v>
      </c>
      <c r="E187" s="41">
        <f t="shared" si="23"/>
        <v>3.5438815926620806E-2</v>
      </c>
      <c r="F187" s="41">
        <f t="shared" si="24"/>
        <v>5.4888507718696397E-2</v>
      </c>
      <c r="G187" s="41">
        <f t="shared" si="26"/>
        <v>0.69411764705882351</v>
      </c>
      <c r="H187" s="41">
        <f t="shared" si="25"/>
        <v>2.4598707525536796E-2</v>
      </c>
    </row>
    <row r="188" spans="1:8" s="42" customFormat="1" ht="25.5" x14ac:dyDescent="0.2">
      <c r="A188" s="38"/>
      <c r="B188" s="39" t="s">
        <v>173</v>
      </c>
      <c r="C188" s="40">
        <v>26</v>
      </c>
      <c r="D188" s="40">
        <v>78</v>
      </c>
      <c r="E188" s="41">
        <f t="shared" si="23"/>
        <v>5.4200542005420054E-3</v>
      </c>
      <c r="F188" s="41">
        <f t="shared" si="24"/>
        <v>1.4865637507146942E-2</v>
      </c>
      <c r="G188" s="41">
        <f t="shared" si="26"/>
        <v>2</v>
      </c>
      <c r="H188" s="41">
        <f t="shared" si="25"/>
        <v>1.0840108401084011E-2</v>
      </c>
    </row>
    <row r="189" spans="1:8" s="42" customFormat="1" ht="25.5" x14ac:dyDescent="0.2">
      <c r="A189" s="38"/>
      <c r="B189" s="39" t="s">
        <v>174</v>
      </c>
      <c r="C189" s="40">
        <v>3</v>
      </c>
      <c r="D189" s="40">
        <v>12</v>
      </c>
      <c r="E189" s="41">
        <f t="shared" si="23"/>
        <v>6.2539086929330832E-4</v>
      </c>
      <c r="F189" s="41">
        <f t="shared" si="24"/>
        <v>2.2870211549456832E-3</v>
      </c>
      <c r="G189" s="41">
        <f t="shared" si="26"/>
        <v>3</v>
      </c>
      <c r="H189" s="41">
        <f t="shared" si="25"/>
        <v>1.876172607879925E-3</v>
      </c>
    </row>
    <row r="190" spans="1:8" s="42" customFormat="1" x14ac:dyDescent="0.2">
      <c r="A190" s="38"/>
      <c r="B190" s="39" t="s">
        <v>175</v>
      </c>
      <c r="C190" s="40">
        <v>0</v>
      </c>
      <c r="D190" s="40">
        <v>3</v>
      </c>
      <c r="E190" s="41" t="str">
        <f t="shared" si="23"/>
        <v/>
      </c>
      <c r="F190" s="41">
        <f t="shared" si="24"/>
        <v>5.717552887364208E-4</v>
      </c>
      <c r="G190" s="41">
        <f t="shared" si="26"/>
        <v>1</v>
      </c>
      <c r="H190" s="41" t="str">
        <f t="shared" si="25"/>
        <v/>
      </c>
    </row>
    <row r="191" spans="1:8" s="42" customFormat="1" x14ac:dyDescent="0.2">
      <c r="A191" s="38"/>
      <c r="B191" s="39" t="s">
        <v>176</v>
      </c>
      <c r="C191" s="40">
        <v>3</v>
      </c>
      <c r="D191" s="40">
        <v>31</v>
      </c>
      <c r="E191" s="41">
        <f t="shared" si="23"/>
        <v>6.2539086929330832E-4</v>
      </c>
      <c r="F191" s="41">
        <f t="shared" si="24"/>
        <v>5.9081379836096815E-3</v>
      </c>
      <c r="G191" s="41">
        <f t="shared" si="26"/>
        <v>9.3333333333333339</v>
      </c>
      <c r="H191" s="41">
        <f t="shared" si="25"/>
        <v>5.8369814467375443E-3</v>
      </c>
    </row>
    <row r="192" spans="1:8" s="42" customFormat="1" x14ac:dyDescent="0.2">
      <c r="A192" s="38"/>
      <c r="B192" s="39" t="s">
        <v>177</v>
      </c>
      <c r="C192" s="40">
        <v>6</v>
      </c>
      <c r="D192" s="40">
        <v>2</v>
      </c>
      <c r="E192" s="41">
        <f t="shared" si="23"/>
        <v>1.2507817385866166E-3</v>
      </c>
      <c r="F192" s="41">
        <f t="shared" si="24"/>
        <v>3.8117019249094718E-4</v>
      </c>
      <c r="G192" s="41">
        <f t="shared" si="26"/>
        <v>-0.66666666666666663</v>
      </c>
      <c r="H192" s="41">
        <f t="shared" si="25"/>
        <v>-8.3385449239107776E-4</v>
      </c>
    </row>
    <row r="193" spans="1:8" s="42" customFormat="1" ht="25.5" x14ac:dyDescent="0.2">
      <c r="A193" s="38" t="s">
        <v>95</v>
      </c>
      <c r="B193" s="39" t="s">
        <v>178</v>
      </c>
      <c r="C193" s="40">
        <v>0</v>
      </c>
      <c r="D193" s="40">
        <v>76</v>
      </c>
      <c r="E193" s="41" t="str">
        <f t="shared" si="23"/>
        <v/>
      </c>
      <c r="F193" s="41">
        <f t="shared" si="24"/>
        <v>1.4484467314655993E-2</v>
      </c>
      <c r="G193" s="41">
        <f t="shared" si="26"/>
        <v>1</v>
      </c>
      <c r="H193" s="41" t="str">
        <f t="shared" si="25"/>
        <v/>
      </c>
    </row>
    <row r="194" spans="1:8" s="42" customFormat="1" x14ac:dyDescent="0.2">
      <c r="A194" s="38"/>
      <c r="B194" s="39" t="s">
        <v>179</v>
      </c>
      <c r="C194" s="40">
        <v>15</v>
      </c>
      <c r="D194" s="40">
        <v>14</v>
      </c>
      <c r="E194" s="41">
        <f t="shared" si="23"/>
        <v>3.1269543464665416E-3</v>
      </c>
      <c r="F194" s="41">
        <f t="shared" si="24"/>
        <v>2.6681913474366306E-3</v>
      </c>
      <c r="G194" s="41">
        <f t="shared" si="26"/>
        <v>-6.6666666666666666E-2</v>
      </c>
      <c r="H194" s="41">
        <f t="shared" si="25"/>
        <v>-2.0846362309776944E-4</v>
      </c>
    </row>
    <row r="195" spans="1:8" s="42" customFormat="1" x14ac:dyDescent="0.2">
      <c r="A195" s="38"/>
      <c r="B195" s="39" t="s">
        <v>180</v>
      </c>
      <c r="C195" s="40">
        <v>2</v>
      </c>
      <c r="D195" s="40">
        <v>1</v>
      </c>
      <c r="E195" s="41">
        <f t="shared" si="23"/>
        <v>4.1692724619553888E-4</v>
      </c>
      <c r="F195" s="41">
        <f t="shared" si="24"/>
        <v>1.9058509624547359E-4</v>
      </c>
      <c r="G195" s="41">
        <f t="shared" si="26"/>
        <v>-0.5</v>
      </c>
      <c r="H195" s="41">
        <f t="shared" si="25"/>
        <v>-2.0846362309776944E-4</v>
      </c>
    </row>
    <row r="196" spans="1:8" s="42" customFormat="1" x14ac:dyDescent="0.2">
      <c r="A196" s="38"/>
      <c r="B196" s="39" t="s">
        <v>181</v>
      </c>
      <c r="C196" s="40">
        <v>0</v>
      </c>
      <c r="D196" s="40">
        <v>0</v>
      </c>
      <c r="E196" s="41" t="str">
        <f t="shared" si="23"/>
        <v/>
      </c>
      <c r="F196" s="41" t="str">
        <f t="shared" si="24"/>
        <v/>
      </c>
      <c r="G196" s="41" t="str">
        <f t="shared" si="26"/>
        <v xml:space="preserve"> </v>
      </c>
      <c r="H196" s="41" t="str">
        <f t="shared" si="25"/>
        <v/>
      </c>
    </row>
    <row r="197" spans="1:8" s="42" customFormat="1" x14ac:dyDescent="0.2">
      <c r="A197" s="38"/>
      <c r="B197" s="39" t="s">
        <v>182</v>
      </c>
      <c r="C197" s="40">
        <v>7</v>
      </c>
      <c r="D197" s="40">
        <v>1</v>
      </c>
      <c r="E197" s="41">
        <f t="shared" si="23"/>
        <v>1.4592453616843861E-3</v>
      </c>
      <c r="F197" s="41">
        <f t="shared" si="24"/>
        <v>1.9058509624547359E-4</v>
      </c>
      <c r="G197" s="41">
        <f t="shared" si="26"/>
        <v>-0.8571428571428571</v>
      </c>
      <c r="H197" s="41">
        <f t="shared" si="25"/>
        <v>-1.2507817385866166E-3</v>
      </c>
    </row>
    <row r="198" spans="1:8" s="42" customFormat="1" x14ac:dyDescent="0.2">
      <c r="A198" s="38"/>
      <c r="B198" s="39" t="s">
        <v>183</v>
      </c>
      <c r="C198" s="40">
        <v>1</v>
      </c>
      <c r="D198" s="40">
        <v>0</v>
      </c>
      <c r="E198" s="41">
        <f t="shared" si="23"/>
        <v>2.0846362309776944E-4</v>
      </c>
      <c r="F198" s="41" t="str">
        <f t="shared" si="24"/>
        <v/>
      </c>
      <c r="G198" s="41">
        <f t="shared" si="26"/>
        <v>-1</v>
      </c>
      <c r="H198" s="41">
        <f t="shared" si="25"/>
        <v>-2.0846362309776944E-4</v>
      </c>
    </row>
    <row r="199" spans="1:8" s="42" customFormat="1" x14ac:dyDescent="0.2">
      <c r="A199" s="38"/>
      <c r="B199" s="39" t="s">
        <v>184</v>
      </c>
      <c r="C199" s="40">
        <v>63</v>
      </c>
      <c r="D199" s="40">
        <v>53</v>
      </c>
      <c r="E199" s="41">
        <f t="shared" si="23"/>
        <v>1.3133208255159476E-2</v>
      </c>
      <c r="F199" s="41">
        <f t="shared" si="24"/>
        <v>1.0101010101010102E-2</v>
      </c>
      <c r="G199" s="41">
        <f t="shared" si="26"/>
        <v>-0.15873015873015872</v>
      </c>
      <c r="H199" s="41">
        <f t="shared" si="25"/>
        <v>-2.0846362309776944E-3</v>
      </c>
    </row>
    <row r="200" spans="1:8" s="42" customFormat="1" ht="25.5" x14ac:dyDescent="0.2">
      <c r="A200" s="38"/>
      <c r="B200" s="39" t="s">
        <v>185</v>
      </c>
      <c r="C200" s="40">
        <v>176</v>
      </c>
      <c r="D200" s="40">
        <v>127</v>
      </c>
      <c r="E200" s="41">
        <f t="shared" si="23"/>
        <v>3.6689597665207421E-2</v>
      </c>
      <c r="F200" s="41">
        <f t="shared" si="24"/>
        <v>2.4204307223175146E-2</v>
      </c>
      <c r="G200" s="41">
        <f t="shared" si="26"/>
        <v>-0.27840909090909088</v>
      </c>
      <c r="H200" s="41">
        <f t="shared" si="25"/>
        <v>-1.0214717531790702E-2</v>
      </c>
    </row>
    <row r="201" spans="1:8" s="42" customFormat="1" x14ac:dyDescent="0.2">
      <c r="A201" s="38"/>
      <c r="B201" s="39" t="s">
        <v>186</v>
      </c>
      <c r="C201" s="40">
        <v>58</v>
      </c>
      <c r="D201" s="40">
        <v>48</v>
      </c>
      <c r="E201" s="41">
        <f t="shared" si="23"/>
        <v>1.2090890139670627E-2</v>
      </c>
      <c r="F201" s="41">
        <f t="shared" si="24"/>
        <v>9.1480846197827329E-3</v>
      </c>
      <c r="G201" s="41">
        <f t="shared" si="26"/>
        <v>-0.17241379310344829</v>
      </c>
      <c r="H201" s="41">
        <f t="shared" si="25"/>
        <v>-2.0846362309776944E-3</v>
      </c>
    </row>
    <row r="202" spans="1:8" s="42" customFormat="1" x14ac:dyDescent="0.2">
      <c r="A202" s="38"/>
      <c r="B202" s="39" t="s">
        <v>187</v>
      </c>
      <c r="C202" s="40">
        <v>19</v>
      </c>
      <c r="D202" s="40">
        <v>21</v>
      </c>
      <c r="E202" s="41">
        <f t="shared" si="23"/>
        <v>3.9608088388576193E-3</v>
      </c>
      <c r="F202" s="41">
        <f t="shared" si="24"/>
        <v>4.0022870211549461E-3</v>
      </c>
      <c r="G202" s="41">
        <f t="shared" si="26"/>
        <v>0.10526315789473684</v>
      </c>
      <c r="H202" s="41">
        <f t="shared" si="25"/>
        <v>4.1692724619553888E-4</v>
      </c>
    </row>
    <row r="203" spans="1:8" s="42" customFormat="1" x14ac:dyDescent="0.2">
      <c r="A203" s="38"/>
      <c r="B203" s="39" t="s">
        <v>188</v>
      </c>
      <c r="C203" s="40">
        <v>177</v>
      </c>
      <c r="D203" s="40">
        <v>210</v>
      </c>
      <c r="E203" s="41">
        <f t="shared" si="23"/>
        <v>3.6898061288305188E-2</v>
      </c>
      <c r="F203" s="41">
        <f t="shared" si="24"/>
        <v>4.0022870211549454E-2</v>
      </c>
      <c r="G203" s="41">
        <f t="shared" si="26"/>
        <v>0.1864406779661017</v>
      </c>
      <c r="H203" s="41">
        <f t="shared" si="25"/>
        <v>6.8792995622263915E-3</v>
      </c>
    </row>
    <row r="204" spans="1:8" s="42" customFormat="1" x14ac:dyDescent="0.2">
      <c r="A204" s="38"/>
      <c r="B204" s="39" t="s">
        <v>189</v>
      </c>
      <c r="C204" s="40">
        <v>50</v>
      </c>
      <c r="D204" s="40">
        <v>14</v>
      </c>
      <c r="E204" s="41">
        <f t="shared" si="23"/>
        <v>1.0423181154888472E-2</v>
      </c>
      <c r="F204" s="41">
        <f t="shared" si="24"/>
        <v>2.6681913474366306E-3</v>
      </c>
      <c r="G204" s="41">
        <f t="shared" si="26"/>
        <v>-0.72</v>
      </c>
      <c r="H204" s="41">
        <f t="shared" si="25"/>
        <v>-7.5046904315196998E-3</v>
      </c>
    </row>
    <row r="205" spans="1:8" s="42" customFormat="1" x14ac:dyDescent="0.2">
      <c r="A205" s="38"/>
      <c r="B205" s="39" t="s">
        <v>190</v>
      </c>
      <c r="C205" s="40">
        <v>6</v>
      </c>
      <c r="D205" s="40">
        <v>5</v>
      </c>
      <c r="E205" s="41">
        <f t="shared" ref="E205:E236" si="27">+IF(C205=0,"",C205/C$173)</f>
        <v>1.2507817385866166E-3</v>
      </c>
      <c r="F205" s="41">
        <f t="shared" ref="F205:F236" si="28">+IF(D205=0,"",D205/D$173)</f>
        <v>9.5292548122736804E-4</v>
      </c>
      <c r="G205" s="41">
        <f t="shared" si="26"/>
        <v>-0.16666666666666666</v>
      </c>
      <c r="H205" s="41">
        <f t="shared" ref="H205:H236" si="29">+IF(OR(AND(E205=""),(G205="")),"",E205*G205)</f>
        <v>-2.0846362309776944E-4</v>
      </c>
    </row>
    <row r="206" spans="1:8" s="42" customFormat="1" x14ac:dyDescent="0.2">
      <c r="A206" s="38"/>
      <c r="B206" s="39" t="s">
        <v>191</v>
      </c>
      <c r="C206" s="40">
        <v>1</v>
      </c>
      <c r="D206" s="40">
        <v>12</v>
      </c>
      <c r="E206" s="41">
        <f t="shared" si="27"/>
        <v>2.0846362309776944E-4</v>
      </c>
      <c r="F206" s="41">
        <f t="shared" si="28"/>
        <v>2.2870211549456832E-3</v>
      </c>
      <c r="G206" s="41">
        <f t="shared" ref="G206:G237" si="30">+IF(AND(C206=0,D206=0)," ",IF(C206=0,1,IF(D206=0,-1,(D206-C206)/C206)))</f>
        <v>11</v>
      </c>
      <c r="H206" s="41">
        <f t="shared" si="29"/>
        <v>2.2930998540754638E-3</v>
      </c>
    </row>
    <row r="207" spans="1:8" s="42" customFormat="1" x14ac:dyDescent="0.2">
      <c r="A207" s="38"/>
      <c r="B207" s="39" t="s">
        <v>192</v>
      </c>
      <c r="C207" s="40">
        <v>3</v>
      </c>
      <c r="D207" s="40">
        <v>1</v>
      </c>
      <c r="E207" s="41">
        <f t="shared" si="27"/>
        <v>6.2539086929330832E-4</v>
      </c>
      <c r="F207" s="41">
        <f t="shared" si="28"/>
        <v>1.9058509624547359E-4</v>
      </c>
      <c r="G207" s="41">
        <f t="shared" si="30"/>
        <v>-0.66666666666666663</v>
      </c>
      <c r="H207" s="41">
        <f t="shared" si="29"/>
        <v>-4.1692724619553888E-4</v>
      </c>
    </row>
    <row r="208" spans="1:8" s="42" customFormat="1" x14ac:dyDescent="0.2">
      <c r="A208" s="38"/>
      <c r="B208" s="39" t="s">
        <v>193</v>
      </c>
      <c r="C208" s="40">
        <v>27</v>
      </c>
      <c r="D208" s="40">
        <v>18</v>
      </c>
      <c r="E208" s="41">
        <f t="shared" si="27"/>
        <v>5.6285178236397749E-3</v>
      </c>
      <c r="F208" s="41">
        <f t="shared" si="28"/>
        <v>3.4305317324185248E-3</v>
      </c>
      <c r="G208" s="41">
        <f t="shared" si="30"/>
        <v>-0.33333333333333331</v>
      </c>
      <c r="H208" s="41">
        <f t="shared" si="29"/>
        <v>-1.876172607879925E-3</v>
      </c>
    </row>
    <row r="209" spans="1:8" s="42" customFormat="1" x14ac:dyDescent="0.2">
      <c r="A209" s="38"/>
      <c r="B209" s="39" t="s">
        <v>194</v>
      </c>
      <c r="C209" s="40">
        <v>73</v>
      </c>
      <c r="D209" s="40">
        <v>114</v>
      </c>
      <c r="E209" s="41">
        <f t="shared" si="27"/>
        <v>1.521784448613717E-2</v>
      </c>
      <c r="F209" s="41">
        <f t="shared" si="28"/>
        <v>2.1726700971983991E-2</v>
      </c>
      <c r="G209" s="41">
        <f t="shared" si="30"/>
        <v>0.56164383561643838</v>
      </c>
      <c r="H209" s="41">
        <f t="shared" si="29"/>
        <v>8.5470085470085479E-3</v>
      </c>
    </row>
    <row r="210" spans="1:8" s="42" customFormat="1" x14ac:dyDescent="0.2">
      <c r="A210" s="38"/>
      <c r="B210" s="39" t="s">
        <v>195</v>
      </c>
      <c r="C210" s="40">
        <v>2</v>
      </c>
      <c r="D210" s="40">
        <v>8</v>
      </c>
      <c r="E210" s="41">
        <f t="shared" si="27"/>
        <v>4.1692724619553888E-4</v>
      </c>
      <c r="F210" s="41">
        <f t="shared" si="28"/>
        <v>1.5246807699637887E-3</v>
      </c>
      <c r="G210" s="41">
        <f t="shared" si="30"/>
        <v>3</v>
      </c>
      <c r="H210" s="41">
        <f t="shared" si="29"/>
        <v>1.2507817385866166E-3</v>
      </c>
    </row>
    <row r="211" spans="1:8" s="42" customFormat="1" x14ac:dyDescent="0.2">
      <c r="A211" s="38"/>
      <c r="B211" s="39" t="s">
        <v>196</v>
      </c>
      <c r="C211" s="40">
        <v>7</v>
      </c>
      <c r="D211" s="40">
        <v>0</v>
      </c>
      <c r="E211" s="41">
        <f t="shared" si="27"/>
        <v>1.4592453616843861E-3</v>
      </c>
      <c r="F211" s="41" t="str">
        <f t="shared" si="28"/>
        <v/>
      </c>
      <c r="G211" s="41">
        <f t="shared" si="30"/>
        <v>-1</v>
      </c>
      <c r="H211" s="41">
        <f t="shared" si="29"/>
        <v>-1.4592453616843861E-3</v>
      </c>
    </row>
    <row r="212" spans="1:8" s="42" customFormat="1" x14ac:dyDescent="0.2">
      <c r="A212" s="38"/>
      <c r="B212" s="39" t="s">
        <v>197</v>
      </c>
      <c r="C212" s="40">
        <v>1</v>
      </c>
      <c r="D212" s="40">
        <v>1</v>
      </c>
      <c r="E212" s="41">
        <f t="shared" si="27"/>
        <v>2.0846362309776944E-4</v>
      </c>
      <c r="F212" s="41">
        <f t="shared" si="28"/>
        <v>1.9058509624547359E-4</v>
      </c>
      <c r="G212" s="41">
        <f t="shared" si="30"/>
        <v>0</v>
      </c>
      <c r="H212" s="41">
        <f t="shared" si="29"/>
        <v>0</v>
      </c>
    </row>
    <row r="213" spans="1:8" s="42" customFormat="1" ht="25.5" x14ac:dyDescent="0.2">
      <c r="A213" s="38"/>
      <c r="B213" s="39" t="s">
        <v>198</v>
      </c>
      <c r="C213" s="40">
        <v>89</v>
      </c>
      <c r="D213" s="40">
        <v>15</v>
      </c>
      <c r="E213" s="41">
        <f t="shared" si="27"/>
        <v>1.8553262455701481E-2</v>
      </c>
      <c r="F213" s="41">
        <f t="shared" si="28"/>
        <v>2.858776443682104E-3</v>
      </c>
      <c r="G213" s="41">
        <f t="shared" si="30"/>
        <v>-0.8314606741573034</v>
      </c>
      <c r="H213" s="41">
        <f t="shared" si="29"/>
        <v>-1.542630810923494E-2</v>
      </c>
    </row>
    <row r="214" spans="1:8" s="42" customFormat="1" x14ac:dyDescent="0.2">
      <c r="A214" s="38"/>
      <c r="B214" s="39" t="s">
        <v>199</v>
      </c>
      <c r="C214" s="40">
        <v>5</v>
      </c>
      <c r="D214" s="40">
        <v>2</v>
      </c>
      <c r="E214" s="41">
        <f t="shared" si="27"/>
        <v>1.0423181154888472E-3</v>
      </c>
      <c r="F214" s="41">
        <f t="shared" si="28"/>
        <v>3.8117019249094718E-4</v>
      </c>
      <c r="G214" s="41">
        <f t="shared" si="30"/>
        <v>-0.6</v>
      </c>
      <c r="H214" s="41">
        <f t="shared" si="29"/>
        <v>-6.2539086929330832E-4</v>
      </c>
    </row>
    <row r="215" spans="1:8" s="42" customFormat="1" ht="25.5" x14ac:dyDescent="0.2">
      <c r="A215" s="38"/>
      <c r="B215" s="39" t="s">
        <v>200</v>
      </c>
      <c r="C215" s="40">
        <v>27</v>
      </c>
      <c r="D215" s="40">
        <v>2</v>
      </c>
      <c r="E215" s="41">
        <f t="shared" si="27"/>
        <v>5.6285178236397749E-3</v>
      </c>
      <c r="F215" s="41">
        <f t="shared" si="28"/>
        <v>3.8117019249094718E-4</v>
      </c>
      <c r="G215" s="41">
        <f t="shared" si="30"/>
        <v>-0.92592592592592593</v>
      </c>
      <c r="H215" s="41">
        <f t="shared" si="29"/>
        <v>-5.211590577444236E-3</v>
      </c>
    </row>
    <row r="216" spans="1:8" s="42" customFormat="1" ht="25.5" x14ac:dyDescent="0.2">
      <c r="A216" s="38"/>
      <c r="B216" s="39" t="s">
        <v>201</v>
      </c>
      <c r="C216" s="40">
        <v>3</v>
      </c>
      <c r="D216" s="40">
        <v>3</v>
      </c>
      <c r="E216" s="41">
        <f t="shared" si="27"/>
        <v>6.2539086929330832E-4</v>
      </c>
      <c r="F216" s="41">
        <f t="shared" si="28"/>
        <v>5.717552887364208E-4</v>
      </c>
      <c r="G216" s="41">
        <f t="shared" si="30"/>
        <v>0</v>
      </c>
      <c r="H216" s="41">
        <f t="shared" si="29"/>
        <v>0</v>
      </c>
    </row>
    <row r="217" spans="1:8" s="42" customFormat="1" x14ac:dyDescent="0.2">
      <c r="A217" s="38"/>
      <c r="B217" s="39" t="s">
        <v>202</v>
      </c>
      <c r="C217" s="40">
        <v>0</v>
      </c>
      <c r="D217" s="40">
        <v>0</v>
      </c>
      <c r="E217" s="41" t="str">
        <f t="shared" si="27"/>
        <v/>
      </c>
      <c r="F217" s="41" t="str">
        <f t="shared" si="28"/>
        <v/>
      </c>
      <c r="G217" s="41" t="str">
        <f t="shared" si="30"/>
        <v xml:space="preserve"> </v>
      </c>
      <c r="H217" s="41" t="str">
        <f t="shared" si="29"/>
        <v/>
      </c>
    </row>
    <row r="218" spans="1:8" s="42" customFormat="1" x14ac:dyDescent="0.2">
      <c r="A218" s="38" t="s">
        <v>95</v>
      </c>
      <c r="B218" s="39" t="s">
        <v>203</v>
      </c>
      <c r="C218" s="40">
        <v>0</v>
      </c>
      <c r="D218" s="40">
        <v>72</v>
      </c>
      <c r="E218" s="41" t="str">
        <f t="shared" si="27"/>
        <v/>
      </c>
      <c r="F218" s="41">
        <f t="shared" si="28"/>
        <v>1.3722126929674099E-2</v>
      </c>
      <c r="G218" s="41">
        <f t="shared" si="30"/>
        <v>1</v>
      </c>
      <c r="H218" s="41" t="str">
        <f t="shared" si="29"/>
        <v/>
      </c>
    </row>
    <row r="219" spans="1:8" s="42" customFormat="1" x14ac:dyDescent="0.2">
      <c r="A219" s="38"/>
      <c r="B219" s="39" t="s">
        <v>204</v>
      </c>
      <c r="C219" s="40">
        <v>1</v>
      </c>
      <c r="D219" s="40">
        <v>0</v>
      </c>
      <c r="E219" s="41">
        <f t="shared" si="27"/>
        <v>2.0846362309776944E-4</v>
      </c>
      <c r="F219" s="41" t="str">
        <f t="shared" si="28"/>
        <v/>
      </c>
      <c r="G219" s="41">
        <f t="shared" si="30"/>
        <v>-1</v>
      </c>
      <c r="H219" s="41">
        <f t="shared" si="29"/>
        <v>-2.0846362309776944E-4</v>
      </c>
    </row>
    <row r="220" spans="1:8" s="42" customFormat="1" x14ac:dyDescent="0.2">
      <c r="A220" s="38"/>
      <c r="B220" s="39" t="s">
        <v>205</v>
      </c>
      <c r="C220" s="40">
        <v>0</v>
      </c>
      <c r="D220" s="40">
        <v>0</v>
      </c>
      <c r="E220" s="41" t="str">
        <f t="shared" si="27"/>
        <v/>
      </c>
      <c r="F220" s="41" t="str">
        <f t="shared" si="28"/>
        <v/>
      </c>
      <c r="G220" s="41" t="str">
        <f t="shared" si="30"/>
        <v xml:space="preserve"> </v>
      </c>
      <c r="H220" s="41" t="str">
        <f t="shared" si="29"/>
        <v/>
      </c>
    </row>
    <row r="221" spans="1:8" s="42" customFormat="1" x14ac:dyDescent="0.2">
      <c r="A221" s="38"/>
      <c r="B221" s="39" t="s">
        <v>206</v>
      </c>
      <c r="C221" s="40">
        <v>0</v>
      </c>
      <c r="D221" s="40">
        <v>0</v>
      </c>
      <c r="E221" s="41" t="str">
        <f t="shared" si="27"/>
        <v/>
      </c>
      <c r="F221" s="41" t="str">
        <f t="shared" si="28"/>
        <v/>
      </c>
      <c r="G221" s="41" t="str">
        <f t="shared" si="30"/>
        <v xml:space="preserve"> </v>
      </c>
      <c r="H221" s="41" t="str">
        <f t="shared" si="29"/>
        <v/>
      </c>
    </row>
    <row r="222" spans="1:8" s="42" customFormat="1" x14ac:dyDescent="0.2">
      <c r="A222" s="38"/>
      <c r="B222" s="39" t="s">
        <v>207</v>
      </c>
      <c r="C222" s="40">
        <v>2</v>
      </c>
      <c r="D222" s="40">
        <v>1</v>
      </c>
      <c r="E222" s="41">
        <f t="shared" si="27"/>
        <v>4.1692724619553888E-4</v>
      </c>
      <c r="F222" s="41">
        <f t="shared" si="28"/>
        <v>1.9058509624547359E-4</v>
      </c>
      <c r="G222" s="41">
        <f t="shared" si="30"/>
        <v>-0.5</v>
      </c>
      <c r="H222" s="41">
        <f t="shared" si="29"/>
        <v>-2.0846362309776944E-4</v>
      </c>
    </row>
    <row r="223" spans="1:8" s="42" customFormat="1" x14ac:dyDescent="0.2">
      <c r="A223" s="38"/>
      <c r="B223" s="39" t="s">
        <v>208</v>
      </c>
      <c r="C223" s="40">
        <v>0</v>
      </c>
      <c r="D223" s="40">
        <v>0</v>
      </c>
      <c r="E223" s="41" t="str">
        <f t="shared" si="27"/>
        <v/>
      </c>
      <c r="F223" s="41" t="str">
        <f t="shared" si="28"/>
        <v/>
      </c>
      <c r="G223" s="41" t="str">
        <f t="shared" si="30"/>
        <v xml:space="preserve"> </v>
      </c>
      <c r="H223" s="41" t="str">
        <f t="shared" si="29"/>
        <v/>
      </c>
    </row>
    <row r="224" spans="1:8" s="42" customFormat="1" x14ac:dyDescent="0.2">
      <c r="A224" s="38"/>
      <c r="B224" s="39" t="s">
        <v>209</v>
      </c>
      <c r="C224" s="40">
        <v>0</v>
      </c>
      <c r="D224" s="40">
        <v>2</v>
      </c>
      <c r="E224" s="41" t="str">
        <f t="shared" si="27"/>
        <v/>
      </c>
      <c r="F224" s="41">
        <f t="shared" si="28"/>
        <v>3.8117019249094718E-4</v>
      </c>
      <c r="G224" s="41">
        <f t="shared" si="30"/>
        <v>1</v>
      </c>
      <c r="H224" s="41" t="str">
        <f t="shared" si="29"/>
        <v/>
      </c>
    </row>
    <row r="225" spans="1:8" s="42" customFormat="1" x14ac:dyDescent="0.2">
      <c r="A225" s="38"/>
      <c r="B225" s="39" t="s">
        <v>210</v>
      </c>
      <c r="C225" s="40">
        <v>340</v>
      </c>
      <c r="D225" s="40">
        <v>313</v>
      </c>
      <c r="E225" s="41">
        <f t="shared" si="27"/>
        <v>7.0877631853241613E-2</v>
      </c>
      <c r="F225" s="41">
        <f t="shared" si="28"/>
        <v>5.9653135124833237E-2</v>
      </c>
      <c r="G225" s="41">
        <f t="shared" si="30"/>
        <v>-7.9411764705882348E-2</v>
      </c>
      <c r="H225" s="41">
        <f t="shared" si="29"/>
        <v>-5.6285178236397749E-3</v>
      </c>
    </row>
    <row r="226" spans="1:8" s="42" customFormat="1" x14ac:dyDescent="0.2">
      <c r="A226" s="38"/>
      <c r="B226" s="39" t="s">
        <v>211</v>
      </c>
      <c r="C226" s="40">
        <v>1</v>
      </c>
      <c r="D226" s="40">
        <v>5</v>
      </c>
      <c r="E226" s="41">
        <f t="shared" si="27"/>
        <v>2.0846362309776944E-4</v>
      </c>
      <c r="F226" s="41">
        <f t="shared" si="28"/>
        <v>9.5292548122736804E-4</v>
      </c>
      <c r="G226" s="41">
        <f t="shared" si="30"/>
        <v>4</v>
      </c>
      <c r="H226" s="41">
        <f t="shared" si="29"/>
        <v>8.3385449239107776E-4</v>
      </c>
    </row>
    <row r="227" spans="1:8" s="42" customFormat="1" x14ac:dyDescent="0.2">
      <c r="A227" s="38"/>
      <c r="B227" s="39" t="s">
        <v>212</v>
      </c>
      <c r="C227" s="40">
        <v>0</v>
      </c>
      <c r="D227" s="40">
        <v>4</v>
      </c>
      <c r="E227" s="41" t="str">
        <f t="shared" si="27"/>
        <v/>
      </c>
      <c r="F227" s="41">
        <f t="shared" si="28"/>
        <v>7.6234038498189437E-4</v>
      </c>
      <c r="G227" s="41">
        <f t="shared" si="30"/>
        <v>1</v>
      </c>
      <c r="H227" s="41" t="str">
        <f t="shared" si="29"/>
        <v/>
      </c>
    </row>
    <row r="228" spans="1:8" s="42" customFormat="1" x14ac:dyDescent="0.2">
      <c r="A228" s="38"/>
      <c r="B228" s="39" t="s">
        <v>213</v>
      </c>
      <c r="C228" s="40">
        <v>1</v>
      </c>
      <c r="D228" s="40">
        <v>2</v>
      </c>
      <c r="E228" s="41">
        <f t="shared" si="27"/>
        <v>2.0846362309776944E-4</v>
      </c>
      <c r="F228" s="41">
        <f t="shared" si="28"/>
        <v>3.8117019249094718E-4</v>
      </c>
      <c r="G228" s="41">
        <f t="shared" si="30"/>
        <v>1</v>
      </c>
      <c r="H228" s="41">
        <f t="shared" si="29"/>
        <v>2.0846362309776944E-4</v>
      </c>
    </row>
    <row r="229" spans="1:8" s="42" customFormat="1" x14ac:dyDescent="0.2">
      <c r="A229" s="38"/>
      <c r="B229" s="39" t="s">
        <v>214</v>
      </c>
      <c r="C229" s="40">
        <v>0</v>
      </c>
      <c r="D229" s="40">
        <v>0</v>
      </c>
      <c r="E229" s="41" t="str">
        <f t="shared" si="27"/>
        <v/>
      </c>
      <c r="F229" s="41" t="str">
        <f t="shared" si="28"/>
        <v/>
      </c>
      <c r="G229" s="41" t="str">
        <f t="shared" si="30"/>
        <v xml:space="preserve"> </v>
      </c>
      <c r="H229" s="41" t="str">
        <f t="shared" si="29"/>
        <v/>
      </c>
    </row>
    <row r="230" spans="1:8" s="42" customFormat="1" x14ac:dyDescent="0.2">
      <c r="A230" s="38"/>
      <c r="B230" s="39" t="s">
        <v>215</v>
      </c>
      <c r="C230" s="40">
        <v>1</v>
      </c>
      <c r="D230" s="40">
        <v>6</v>
      </c>
      <c r="E230" s="41">
        <f t="shared" si="27"/>
        <v>2.0846362309776944E-4</v>
      </c>
      <c r="F230" s="41">
        <f t="shared" si="28"/>
        <v>1.1435105774728416E-3</v>
      </c>
      <c r="G230" s="41">
        <f t="shared" si="30"/>
        <v>5</v>
      </c>
      <c r="H230" s="41">
        <f t="shared" si="29"/>
        <v>1.0423181154888472E-3</v>
      </c>
    </row>
    <row r="231" spans="1:8" s="42" customFormat="1" x14ac:dyDescent="0.2">
      <c r="A231" s="38"/>
      <c r="B231" s="39" t="s">
        <v>216</v>
      </c>
      <c r="C231" s="40">
        <v>0</v>
      </c>
      <c r="D231" s="40">
        <v>0</v>
      </c>
      <c r="E231" s="41" t="str">
        <f t="shared" si="27"/>
        <v/>
      </c>
      <c r="F231" s="41" t="str">
        <f t="shared" si="28"/>
        <v/>
      </c>
      <c r="G231" s="41" t="str">
        <f t="shared" si="30"/>
        <v xml:space="preserve"> </v>
      </c>
      <c r="H231" s="41" t="str">
        <f t="shared" si="29"/>
        <v/>
      </c>
    </row>
    <row r="232" spans="1:8" s="42" customFormat="1" x14ac:dyDescent="0.2">
      <c r="A232" s="38" t="s">
        <v>95</v>
      </c>
      <c r="B232" s="39" t="s">
        <v>217</v>
      </c>
      <c r="C232" s="40">
        <v>0</v>
      </c>
      <c r="D232" s="40">
        <v>2</v>
      </c>
      <c r="E232" s="41" t="str">
        <f t="shared" si="27"/>
        <v/>
      </c>
      <c r="F232" s="41">
        <f t="shared" si="28"/>
        <v>3.8117019249094718E-4</v>
      </c>
      <c r="G232" s="41">
        <f t="shared" si="30"/>
        <v>1</v>
      </c>
      <c r="H232" s="41" t="str">
        <f t="shared" si="29"/>
        <v/>
      </c>
    </row>
    <row r="233" spans="1:8" s="42" customFormat="1" x14ac:dyDescent="0.2">
      <c r="A233" s="38"/>
      <c r="B233" s="39" t="s">
        <v>218</v>
      </c>
      <c r="C233" s="40">
        <v>0</v>
      </c>
      <c r="D233" s="40">
        <v>1</v>
      </c>
      <c r="E233" s="41" t="str">
        <f t="shared" si="27"/>
        <v/>
      </c>
      <c r="F233" s="41">
        <f t="shared" si="28"/>
        <v>1.9058509624547359E-4</v>
      </c>
      <c r="G233" s="41">
        <f t="shared" si="30"/>
        <v>1</v>
      </c>
      <c r="H233" s="41" t="str">
        <f t="shared" si="29"/>
        <v/>
      </c>
    </row>
    <row r="234" spans="1:8" s="42" customFormat="1" x14ac:dyDescent="0.2">
      <c r="A234" s="38"/>
      <c r="B234" s="39" t="s">
        <v>219</v>
      </c>
      <c r="C234" s="40">
        <v>0</v>
      </c>
      <c r="D234" s="40">
        <v>0</v>
      </c>
      <c r="E234" s="41" t="str">
        <f t="shared" si="27"/>
        <v/>
      </c>
      <c r="F234" s="41" t="str">
        <f t="shared" si="28"/>
        <v/>
      </c>
      <c r="G234" s="41" t="str">
        <f t="shared" si="30"/>
        <v xml:space="preserve"> </v>
      </c>
      <c r="H234" s="41" t="str">
        <f t="shared" si="29"/>
        <v/>
      </c>
    </row>
    <row r="235" spans="1:8" s="42" customFormat="1" x14ac:dyDescent="0.2">
      <c r="A235" s="38"/>
      <c r="B235" s="39" t="s">
        <v>220</v>
      </c>
      <c r="C235" s="40">
        <v>26</v>
      </c>
      <c r="D235" s="40">
        <v>0</v>
      </c>
      <c r="E235" s="41">
        <f t="shared" si="27"/>
        <v>5.4200542005420054E-3</v>
      </c>
      <c r="F235" s="41" t="str">
        <f t="shared" si="28"/>
        <v/>
      </c>
      <c r="G235" s="41">
        <f t="shared" si="30"/>
        <v>-1</v>
      </c>
      <c r="H235" s="41">
        <f t="shared" si="29"/>
        <v>-5.4200542005420054E-3</v>
      </c>
    </row>
    <row r="236" spans="1:8" s="42" customFormat="1" ht="25.5" x14ac:dyDescent="0.2">
      <c r="A236" s="38"/>
      <c r="B236" s="39" t="s">
        <v>221</v>
      </c>
      <c r="C236" s="40">
        <v>0</v>
      </c>
      <c r="D236" s="40">
        <v>4</v>
      </c>
      <c r="E236" s="41" t="str">
        <f t="shared" si="27"/>
        <v/>
      </c>
      <c r="F236" s="41">
        <f t="shared" si="28"/>
        <v>7.6234038498189437E-4</v>
      </c>
      <c r="G236" s="41">
        <f t="shared" si="30"/>
        <v>1</v>
      </c>
      <c r="H236" s="41" t="str">
        <f t="shared" si="29"/>
        <v/>
      </c>
    </row>
    <row r="237" spans="1:8" s="42" customFormat="1" ht="25.5" x14ac:dyDescent="0.2">
      <c r="A237" s="38"/>
      <c r="B237" s="39" t="s">
        <v>222</v>
      </c>
      <c r="C237" s="40">
        <v>0</v>
      </c>
      <c r="D237" s="40">
        <v>0</v>
      </c>
      <c r="E237" s="41" t="str">
        <f t="shared" ref="E237:E268" si="31">+IF(C237=0,"",C237/C$173)</f>
        <v/>
      </c>
      <c r="F237" s="41" t="str">
        <f t="shared" ref="F237:F268" si="32">+IF(D237=0,"",D237/D$173)</f>
        <v/>
      </c>
      <c r="G237" s="41" t="str">
        <f t="shared" si="30"/>
        <v xml:space="preserve"> </v>
      </c>
      <c r="H237" s="41" t="str">
        <f t="shared" ref="H237:H268" si="33">+IF(OR(AND(E237=""),(G237="")),"",E237*G237)</f>
        <v/>
      </c>
    </row>
    <row r="238" spans="1:8" s="42" customFormat="1" x14ac:dyDescent="0.2">
      <c r="A238" s="38"/>
      <c r="B238" s="39" t="s">
        <v>223</v>
      </c>
      <c r="C238" s="40">
        <v>14</v>
      </c>
      <c r="D238" s="40">
        <v>106</v>
      </c>
      <c r="E238" s="41">
        <f t="shared" si="31"/>
        <v>2.9184907233687721E-3</v>
      </c>
      <c r="F238" s="41">
        <f t="shared" si="32"/>
        <v>2.0202020202020204E-2</v>
      </c>
      <c r="G238" s="41">
        <f t="shared" ref="G238:G269" si="34">+IF(AND(C238=0,D238=0)," ",IF(C238=0,1,IF(D238=0,-1,(D238-C238)/C238)))</f>
        <v>6.5714285714285712</v>
      </c>
      <c r="H238" s="41">
        <f t="shared" si="33"/>
        <v>1.9178653324994788E-2</v>
      </c>
    </row>
    <row r="239" spans="1:8" s="42" customFormat="1" x14ac:dyDescent="0.2">
      <c r="A239" s="38"/>
      <c r="B239" s="39" t="s">
        <v>224</v>
      </c>
      <c r="C239" s="40">
        <v>2</v>
      </c>
      <c r="D239" s="40">
        <v>7</v>
      </c>
      <c r="E239" s="41">
        <f t="shared" si="31"/>
        <v>4.1692724619553888E-4</v>
      </c>
      <c r="F239" s="41">
        <f t="shared" si="32"/>
        <v>1.3340956737183153E-3</v>
      </c>
      <c r="G239" s="41">
        <f t="shared" si="34"/>
        <v>2.5</v>
      </c>
      <c r="H239" s="41">
        <f t="shared" si="33"/>
        <v>1.0423181154888472E-3</v>
      </c>
    </row>
    <row r="240" spans="1:8" s="42" customFormat="1" ht="25.5" x14ac:dyDescent="0.2">
      <c r="A240" s="38"/>
      <c r="B240" s="39" t="s">
        <v>225</v>
      </c>
      <c r="C240" s="40">
        <v>1</v>
      </c>
      <c r="D240" s="40">
        <v>0</v>
      </c>
      <c r="E240" s="41">
        <f t="shared" si="31"/>
        <v>2.0846362309776944E-4</v>
      </c>
      <c r="F240" s="41" t="str">
        <f t="shared" si="32"/>
        <v/>
      </c>
      <c r="G240" s="41">
        <f t="shared" si="34"/>
        <v>-1</v>
      </c>
      <c r="H240" s="41">
        <f t="shared" si="33"/>
        <v>-2.0846362309776944E-4</v>
      </c>
    </row>
    <row r="241" spans="1:8" s="42" customFormat="1" x14ac:dyDescent="0.2">
      <c r="A241" s="38"/>
      <c r="B241" s="39" t="s">
        <v>226</v>
      </c>
      <c r="C241" s="40">
        <v>7</v>
      </c>
      <c r="D241" s="40">
        <v>21</v>
      </c>
      <c r="E241" s="41">
        <f t="shared" si="31"/>
        <v>1.4592453616843861E-3</v>
      </c>
      <c r="F241" s="41">
        <f t="shared" si="32"/>
        <v>4.0022870211549461E-3</v>
      </c>
      <c r="G241" s="41">
        <f t="shared" si="34"/>
        <v>2</v>
      </c>
      <c r="H241" s="41">
        <f t="shared" si="33"/>
        <v>2.9184907233687721E-3</v>
      </c>
    </row>
    <row r="242" spans="1:8" s="42" customFormat="1" x14ac:dyDescent="0.2">
      <c r="A242" s="38"/>
      <c r="B242" s="39" t="s">
        <v>227</v>
      </c>
      <c r="C242" s="40">
        <v>0</v>
      </c>
      <c r="D242" s="40">
        <v>5</v>
      </c>
      <c r="E242" s="41" t="str">
        <f t="shared" si="31"/>
        <v/>
      </c>
      <c r="F242" s="41">
        <f t="shared" si="32"/>
        <v>9.5292548122736804E-4</v>
      </c>
      <c r="G242" s="41">
        <f t="shared" si="34"/>
        <v>1</v>
      </c>
      <c r="H242" s="41" t="str">
        <f t="shared" si="33"/>
        <v/>
      </c>
    </row>
    <row r="243" spans="1:8" s="42" customFormat="1" x14ac:dyDescent="0.2">
      <c r="A243" s="38"/>
      <c r="B243" s="39" t="s">
        <v>228</v>
      </c>
      <c r="C243" s="40">
        <v>7</v>
      </c>
      <c r="D243" s="40">
        <v>0</v>
      </c>
      <c r="E243" s="41">
        <f t="shared" si="31"/>
        <v>1.4592453616843861E-3</v>
      </c>
      <c r="F243" s="41" t="str">
        <f t="shared" si="32"/>
        <v/>
      </c>
      <c r="G243" s="41">
        <f t="shared" si="34"/>
        <v>-1</v>
      </c>
      <c r="H243" s="41">
        <f t="shared" si="33"/>
        <v>-1.4592453616843861E-3</v>
      </c>
    </row>
    <row r="244" spans="1:8" s="42" customFormat="1" x14ac:dyDescent="0.2">
      <c r="A244" s="38"/>
      <c r="B244" s="39" t="s">
        <v>229</v>
      </c>
      <c r="C244" s="40">
        <v>5</v>
      </c>
      <c r="D244" s="40">
        <v>27</v>
      </c>
      <c r="E244" s="41">
        <f t="shared" si="31"/>
        <v>1.0423181154888472E-3</v>
      </c>
      <c r="F244" s="41">
        <f t="shared" si="32"/>
        <v>5.1457975986277877E-3</v>
      </c>
      <c r="G244" s="41">
        <f t="shared" si="34"/>
        <v>4.4000000000000004</v>
      </c>
      <c r="H244" s="41">
        <f t="shared" si="33"/>
        <v>4.5861997081509277E-3</v>
      </c>
    </row>
    <row r="245" spans="1:8" s="42" customFormat="1" ht="25.5" x14ac:dyDescent="0.2">
      <c r="A245" s="38"/>
      <c r="B245" s="39" t="s">
        <v>230</v>
      </c>
      <c r="C245" s="40">
        <v>0</v>
      </c>
      <c r="D245" s="40">
        <v>0</v>
      </c>
      <c r="E245" s="41" t="str">
        <f t="shared" si="31"/>
        <v/>
      </c>
      <c r="F245" s="41" t="str">
        <f t="shared" si="32"/>
        <v/>
      </c>
      <c r="G245" s="41" t="str">
        <f t="shared" si="34"/>
        <v xml:space="preserve"> </v>
      </c>
      <c r="H245" s="41" t="str">
        <f t="shared" si="33"/>
        <v/>
      </c>
    </row>
    <row r="246" spans="1:8" s="42" customFormat="1" x14ac:dyDescent="0.2">
      <c r="A246" s="38"/>
      <c r="B246" s="39" t="s">
        <v>231</v>
      </c>
      <c r="C246" s="40">
        <v>3</v>
      </c>
      <c r="D246" s="40">
        <v>5</v>
      </c>
      <c r="E246" s="41">
        <f t="shared" si="31"/>
        <v>6.2539086929330832E-4</v>
      </c>
      <c r="F246" s="41">
        <f t="shared" si="32"/>
        <v>9.5292548122736804E-4</v>
      </c>
      <c r="G246" s="41">
        <f t="shared" si="34"/>
        <v>0.66666666666666663</v>
      </c>
      <c r="H246" s="41">
        <f t="shared" si="33"/>
        <v>4.1692724619553888E-4</v>
      </c>
    </row>
    <row r="247" spans="1:8" s="42" customFormat="1" ht="25.5" x14ac:dyDescent="0.2">
      <c r="A247" s="38"/>
      <c r="B247" s="39" t="s">
        <v>232</v>
      </c>
      <c r="C247" s="40">
        <v>211</v>
      </c>
      <c r="D247" s="40">
        <v>5</v>
      </c>
      <c r="E247" s="41">
        <f t="shared" si="31"/>
        <v>4.3985824473629351E-2</v>
      </c>
      <c r="F247" s="41">
        <f t="shared" si="32"/>
        <v>9.5292548122736804E-4</v>
      </c>
      <c r="G247" s="41">
        <f t="shared" si="34"/>
        <v>-0.976303317535545</v>
      </c>
      <c r="H247" s="41">
        <f t="shared" si="33"/>
        <v>-4.2943506358140503E-2</v>
      </c>
    </row>
    <row r="248" spans="1:8" s="42" customFormat="1" x14ac:dyDescent="0.2">
      <c r="A248" s="38"/>
      <c r="B248" s="39" t="s">
        <v>233</v>
      </c>
      <c r="C248" s="40">
        <v>3</v>
      </c>
      <c r="D248" s="40">
        <v>5</v>
      </c>
      <c r="E248" s="41">
        <f t="shared" si="31"/>
        <v>6.2539086929330832E-4</v>
      </c>
      <c r="F248" s="41">
        <f t="shared" si="32"/>
        <v>9.5292548122736804E-4</v>
      </c>
      <c r="G248" s="41">
        <f t="shared" si="34"/>
        <v>0.66666666666666663</v>
      </c>
      <c r="H248" s="41">
        <f t="shared" si="33"/>
        <v>4.1692724619553888E-4</v>
      </c>
    </row>
    <row r="249" spans="1:8" s="42" customFormat="1" x14ac:dyDescent="0.2">
      <c r="A249" s="38"/>
      <c r="B249" s="39" t="s">
        <v>234</v>
      </c>
      <c r="C249" s="40">
        <v>0</v>
      </c>
      <c r="D249" s="40">
        <v>3</v>
      </c>
      <c r="E249" s="41" t="str">
        <f t="shared" si="31"/>
        <v/>
      </c>
      <c r="F249" s="41">
        <f t="shared" si="32"/>
        <v>5.717552887364208E-4</v>
      </c>
      <c r="G249" s="41">
        <f t="shared" si="34"/>
        <v>1</v>
      </c>
      <c r="H249" s="41" t="str">
        <f t="shared" si="33"/>
        <v/>
      </c>
    </row>
    <row r="250" spans="1:8" s="42" customFormat="1" x14ac:dyDescent="0.2">
      <c r="A250" s="38"/>
      <c r="B250" s="39" t="s">
        <v>235</v>
      </c>
      <c r="C250" s="40">
        <v>2</v>
      </c>
      <c r="D250" s="40">
        <v>25</v>
      </c>
      <c r="E250" s="41">
        <f t="shared" si="31"/>
        <v>4.1692724619553888E-4</v>
      </c>
      <c r="F250" s="41">
        <f t="shared" si="32"/>
        <v>4.7646274061368399E-3</v>
      </c>
      <c r="G250" s="41">
        <f t="shared" si="34"/>
        <v>11.5</v>
      </c>
      <c r="H250" s="41">
        <f t="shared" si="33"/>
        <v>4.7946633312486971E-3</v>
      </c>
    </row>
    <row r="251" spans="1:8" s="42" customFormat="1" x14ac:dyDescent="0.2">
      <c r="A251" s="38"/>
      <c r="B251" s="39" t="s">
        <v>236</v>
      </c>
      <c r="C251" s="40">
        <v>0</v>
      </c>
      <c r="D251" s="40">
        <v>0</v>
      </c>
      <c r="E251" s="41" t="str">
        <f t="shared" si="31"/>
        <v/>
      </c>
      <c r="F251" s="41" t="str">
        <f t="shared" si="32"/>
        <v/>
      </c>
      <c r="G251" s="41" t="str">
        <f t="shared" si="34"/>
        <v xml:space="preserve"> </v>
      </c>
      <c r="H251" s="41" t="str">
        <f t="shared" si="33"/>
        <v/>
      </c>
    </row>
    <row r="252" spans="1:8" s="42" customFormat="1" ht="25.5" x14ac:dyDescent="0.2">
      <c r="A252" s="38"/>
      <c r="B252" s="39" t="s">
        <v>237</v>
      </c>
      <c r="C252" s="40">
        <v>0</v>
      </c>
      <c r="D252" s="40">
        <v>0</v>
      </c>
      <c r="E252" s="41" t="str">
        <f t="shared" si="31"/>
        <v/>
      </c>
      <c r="F252" s="41" t="str">
        <f t="shared" si="32"/>
        <v/>
      </c>
      <c r="G252" s="41" t="str">
        <f t="shared" si="34"/>
        <v xml:space="preserve"> </v>
      </c>
      <c r="H252" s="41" t="str">
        <f t="shared" si="33"/>
        <v/>
      </c>
    </row>
    <row r="253" spans="1:8" s="42" customFormat="1" ht="25.5" x14ac:dyDescent="0.2">
      <c r="A253" s="38"/>
      <c r="B253" s="39" t="s">
        <v>238</v>
      </c>
      <c r="C253" s="40">
        <v>1</v>
      </c>
      <c r="D253" s="40">
        <v>7</v>
      </c>
      <c r="E253" s="41">
        <f t="shared" si="31"/>
        <v>2.0846362309776944E-4</v>
      </c>
      <c r="F253" s="41">
        <f t="shared" si="32"/>
        <v>1.3340956737183153E-3</v>
      </c>
      <c r="G253" s="41">
        <f t="shared" si="34"/>
        <v>6</v>
      </c>
      <c r="H253" s="41">
        <f t="shared" si="33"/>
        <v>1.2507817385866166E-3</v>
      </c>
    </row>
    <row r="254" spans="1:8" s="42" customFormat="1" x14ac:dyDescent="0.2">
      <c r="A254" s="38"/>
      <c r="B254" s="39" t="s">
        <v>239</v>
      </c>
      <c r="C254" s="40">
        <v>0</v>
      </c>
      <c r="D254" s="40">
        <v>1</v>
      </c>
      <c r="E254" s="41" t="str">
        <f t="shared" si="31"/>
        <v/>
      </c>
      <c r="F254" s="41">
        <f t="shared" si="32"/>
        <v>1.9058509624547359E-4</v>
      </c>
      <c r="G254" s="41">
        <f t="shared" si="34"/>
        <v>1</v>
      </c>
      <c r="H254" s="41" t="str">
        <f t="shared" si="33"/>
        <v/>
      </c>
    </row>
    <row r="255" spans="1:8" s="42" customFormat="1" ht="25.5" x14ac:dyDescent="0.2">
      <c r="A255" s="38"/>
      <c r="B255" s="39" t="s">
        <v>240</v>
      </c>
      <c r="C255" s="40">
        <v>0</v>
      </c>
      <c r="D255" s="40">
        <v>7</v>
      </c>
      <c r="E255" s="41" t="str">
        <f t="shared" si="31"/>
        <v/>
      </c>
      <c r="F255" s="41">
        <f t="shared" si="32"/>
        <v>1.3340956737183153E-3</v>
      </c>
      <c r="G255" s="41">
        <f t="shared" si="34"/>
        <v>1</v>
      </c>
      <c r="H255" s="41" t="str">
        <f t="shared" si="33"/>
        <v/>
      </c>
    </row>
    <row r="256" spans="1:8" s="42" customFormat="1" x14ac:dyDescent="0.2">
      <c r="A256" s="38"/>
      <c r="B256" s="39" t="s">
        <v>241</v>
      </c>
      <c r="C256" s="40">
        <v>1</v>
      </c>
      <c r="D256" s="40">
        <v>0</v>
      </c>
      <c r="E256" s="41">
        <f t="shared" si="31"/>
        <v>2.0846362309776944E-4</v>
      </c>
      <c r="F256" s="41" t="str">
        <f t="shared" si="32"/>
        <v/>
      </c>
      <c r="G256" s="41">
        <f t="shared" si="34"/>
        <v>-1</v>
      </c>
      <c r="H256" s="41">
        <f t="shared" si="33"/>
        <v>-2.0846362309776944E-4</v>
      </c>
    </row>
    <row r="257" spans="1:8" s="42" customFormat="1" x14ac:dyDescent="0.2">
      <c r="A257" s="38"/>
      <c r="B257" s="39" t="s">
        <v>242</v>
      </c>
      <c r="C257" s="40">
        <v>0</v>
      </c>
      <c r="D257" s="40">
        <v>0</v>
      </c>
      <c r="E257" s="41" t="str">
        <f t="shared" si="31"/>
        <v/>
      </c>
      <c r="F257" s="41" t="str">
        <f t="shared" si="32"/>
        <v/>
      </c>
      <c r="G257" s="41" t="str">
        <f t="shared" si="34"/>
        <v xml:space="preserve"> </v>
      </c>
      <c r="H257" s="41" t="str">
        <f t="shared" si="33"/>
        <v/>
      </c>
    </row>
    <row r="258" spans="1:8" s="42" customFormat="1" x14ac:dyDescent="0.2">
      <c r="A258" s="38"/>
      <c r="B258" s="39" t="s">
        <v>243</v>
      </c>
      <c r="C258" s="40">
        <v>0</v>
      </c>
      <c r="D258" s="40">
        <v>2</v>
      </c>
      <c r="E258" s="41" t="str">
        <f t="shared" si="31"/>
        <v/>
      </c>
      <c r="F258" s="41">
        <f t="shared" si="32"/>
        <v>3.8117019249094718E-4</v>
      </c>
      <c r="G258" s="41">
        <f t="shared" si="34"/>
        <v>1</v>
      </c>
      <c r="H258" s="41" t="str">
        <f t="shared" si="33"/>
        <v/>
      </c>
    </row>
    <row r="259" spans="1:8" s="42" customFormat="1" ht="25.5" x14ac:dyDescent="0.2">
      <c r="A259" s="38"/>
      <c r="B259" s="39" t="s">
        <v>244</v>
      </c>
      <c r="C259" s="40">
        <v>43</v>
      </c>
      <c r="D259" s="40">
        <v>30</v>
      </c>
      <c r="E259" s="41">
        <f t="shared" si="31"/>
        <v>8.9639357932040867E-3</v>
      </c>
      <c r="F259" s="41">
        <f t="shared" si="32"/>
        <v>5.717552887364208E-3</v>
      </c>
      <c r="G259" s="41">
        <f t="shared" si="34"/>
        <v>-0.30232558139534882</v>
      </c>
      <c r="H259" s="41">
        <f t="shared" si="33"/>
        <v>-2.7100271002710027E-3</v>
      </c>
    </row>
    <row r="260" spans="1:8" s="42" customFormat="1" x14ac:dyDescent="0.2">
      <c r="A260" s="38"/>
      <c r="B260" s="39" t="s">
        <v>245</v>
      </c>
      <c r="C260" s="40">
        <v>10</v>
      </c>
      <c r="D260" s="40">
        <v>13</v>
      </c>
      <c r="E260" s="41">
        <f t="shared" si="31"/>
        <v>2.0846362309776944E-3</v>
      </c>
      <c r="F260" s="41">
        <f t="shared" si="32"/>
        <v>2.4776062511911567E-3</v>
      </c>
      <c r="G260" s="41">
        <f t="shared" si="34"/>
        <v>0.3</v>
      </c>
      <c r="H260" s="41">
        <f t="shared" si="33"/>
        <v>6.2539086929330832E-4</v>
      </c>
    </row>
    <row r="261" spans="1:8" s="42" customFormat="1" x14ac:dyDescent="0.2">
      <c r="A261" s="38"/>
      <c r="B261" s="39" t="s">
        <v>246</v>
      </c>
      <c r="C261" s="40">
        <v>0</v>
      </c>
      <c r="D261" s="40">
        <v>0</v>
      </c>
      <c r="E261" s="41" t="str">
        <f t="shared" si="31"/>
        <v/>
      </c>
      <c r="F261" s="41" t="str">
        <f t="shared" si="32"/>
        <v/>
      </c>
      <c r="G261" s="41" t="str">
        <f t="shared" si="34"/>
        <v xml:space="preserve"> </v>
      </c>
      <c r="H261" s="41" t="str">
        <f t="shared" si="33"/>
        <v/>
      </c>
    </row>
    <row r="262" spans="1:8" s="42" customFormat="1" x14ac:dyDescent="0.2">
      <c r="A262" s="38"/>
      <c r="B262" s="39" t="s">
        <v>247</v>
      </c>
      <c r="C262" s="40">
        <v>0</v>
      </c>
      <c r="D262" s="40">
        <v>1</v>
      </c>
      <c r="E262" s="41" t="str">
        <f t="shared" si="31"/>
        <v/>
      </c>
      <c r="F262" s="41">
        <f t="shared" si="32"/>
        <v>1.9058509624547359E-4</v>
      </c>
      <c r="G262" s="41">
        <f t="shared" si="34"/>
        <v>1</v>
      </c>
      <c r="H262" s="41" t="str">
        <f t="shared" si="33"/>
        <v/>
      </c>
    </row>
    <row r="263" spans="1:8" s="42" customFormat="1" x14ac:dyDescent="0.2">
      <c r="A263" s="38"/>
      <c r="B263" s="39" t="s">
        <v>248</v>
      </c>
      <c r="C263" s="40">
        <v>0</v>
      </c>
      <c r="D263" s="40">
        <v>3</v>
      </c>
      <c r="E263" s="41" t="str">
        <f t="shared" si="31"/>
        <v/>
      </c>
      <c r="F263" s="41">
        <f t="shared" si="32"/>
        <v>5.717552887364208E-4</v>
      </c>
      <c r="G263" s="41">
        <f t="shared" si="34"/>
        <v>1</v>
      </c>
      <c r="H263" s="41" t="str">
        <f t="shared" si="33"/>
        <v/>
      </c>
    </row>
    <row r="264" spans="1:8" s="42" customFormat="1" x14ac:dyDescent="0.2">
      <c r="A264" s="38"/>
      <c r="B264" s="39" t="s">
        <v>249</v>
      </c>
      <c r="C264" s="40">
        <v>171</v>
      </c>
      <c r="D264" s="40">
        <v>119</v>
      </c>
      <c r="E264" s="41">
        <f t="shared" si="31"/>
        <v>3.5647279549718573E-2</v>
      </c>
      <c r="F264" s="41">
        <f t="shared" si="32"/>
        <v>2.2679626453211359E-2</v>
      </c>
      <c r="G264" s="41">
        <f t="shared" si="34"/>
        <v>-0.30409356725146197</v>
      </c>
      <c r="H264" s="41">
        <f t="shared" si="33"/>
        <v>-1.0840108401084011E-2</v>
      </c>
    </row>
    <row r="265" spans="1:8" s="42" customFormat="1" x14ac:dyDescent="0.2">
      <c r="A265" s="38"/>
      <c r="B265" s="39" t="s">
        <v>250</v>
      </c>
      <c r="C265" s="40">
        <v>2</v>
      </c>
      <c r="D265" s="40">
        <v>0</v>
      </c>
      <c r="E265" s="41">
        <f t="shared" si="31"/>
        <v>4.1692724619553888E-4</v>
      </c>
      <c r="F265" s="41" t="str">
        <f t="shared" si="32"/>
        <v/>
      </c>
      <c r="G265" s="41">
        <f t="shared" si="34"/>
        <v>-1</v>
      </c>
      <c r="H265" s="41">
        <f t="shared" si="33"/>
        <v>-4.1692724619553888E-4</v>
      </c>
    </row>
    <row r="266" spans="1:8" s="42" customFormat="1" x14ac:dyDescent="0.2">
      <c r="A266" s="38"/>
      <c r="B266" s="39" t="s">
        <v>251</v>
      </c>
      <c r="C266" s="40">
        <v>1</v>
      </c>
      <c r="D266" s="40">
        <v>1</v>
      </c>
      <c r="E266" s="41">
        <f t="shared" si="31"/>
        <v>2.0846362309776944E-4</v>
      </c>
      <c r="F266" s="41">
        <f t="shared" si="32"/>
        <v>1.9058509624547359E-4</v>
      </c>
      <c r="G266" s="41">
        <f t="shared" si="34"/>
        <v>0</v>
      </c>
      <c r="H266" s="41">
        <f t="shared" si="33"/>
        <v>0</v>
      </c>
    </row>
    <row r="267" spans="1:8" s="42" customFormat="1" x14ac:dyDescent="0.2">
      <c r="A267" s="38"/>
      <c r="B267" s="39" t="s">
        <v>252</v>
      </c>
      <c r="C267" s="40">
        <v>1</v>
      </c>
      <c r="D267" s="40">
        <v>3</v>
      </c>
      <c r="E267" s="41">
        <f t="shared" si="31"/>
        <v>2.0846362309776944E-4</v>
      </c>
      <c r="F267" s="41">
        <f t="shared" si="32"/>
        <v>5.717552887364208E-4</v>
      </c>
      <c r="G267" s="41">
        <f t="shared" si="34"/>
        <v>2</v>
      </c>
      <c r="H267" s="41">
        <f t="shared" si="33"/>
        <v>4.1692724619553888E-4</v>
      </c>
    </row>
    <row r="268" spans="1:8" s="42" customFormat="1" x14ac:dyDescent="0.2">
      <c r="A268" s="38"/>
      <c r="B268" s="39" t="s">
        <v>253</v>
      </c>
      <c r="C268" s="40">
        <v>15</v>
      </c>
      <c r="D268" s="40">
        <v>6</v>
      </c>
      <c r="E268" s="41">
        <f t="shared" si="31"/>
        <v>3.1269543464665416E-3</v>
      </c>
      <c r="F268" s="41">
        <f t="shared" si="32"/>
        <v>1.1435105774728416E-3</v>
      </c>
      <c r="G268" s="41">
        <f t="shared" si="34"/>
        <v>-0.6</v>
      </c>
      <c r="H268" s="41">
        <f t="shared" si="33"/>
        <v>-1.876172607879925E-3</v>
      </c>
    </row>
    <row r="269" spans="1:8" s="42" customFormat="1" x14ac:dyDescent="0.2">
      <c r="A269" s="38"/>
      <c r="B269" s="39" t="s">
        <v>254</v>
      </c>
      <c r="C269" s="40">
        <v>0</v>
      </c>
      <c r="D269" s="40">
        <v>10</v>
      </c>
      <c r="E269" s="41" t="str">
        <f t="shared" ref="E269:E300" si="35">+IF(C269=0,"",C269/C$173)</f>
        <v/>
      </c>
      <c r="F269" s="41">
        <f t="shared" ref="F269:F300" si="36">+IF(D269=0,"",D269/D$173)</f>
        <v>1.9058509624547361E-3</v>
      </c>
      <c r="G269" s="41">
        <f t="shared" si="34"/>
        <v>1</v>
      </c>
      <c r="H269" s="41" t="str">
        <f t="shared" ref="H269:H300" si="37">+IF(OR(AND(E269=""),(G269="")),"",E269*G269)</f>
        <v/>
      </c>
    </row>
    <row r="270" spans="1:8" s="42" customFormat="1" x14ac:dyDescent="0.2">
      <c r="A270" s="38"/>
      <c r="B270" s="39" t="s">
        <v>255</v>
      </c>
      <c r="C270" s="40">
        <v>0</v>
      </c>
      <c r="D270" s="40">
        <v>1</v>
      </c>
      <c r="E270" s="41" t="str">
        <f t="shared" si="35"/>
        <v/>
      </c>
      <c r="F270" s="41">
        <f t="shared" si="36"/>
        <v>1.9058509624547359E-4</v>
      </c>
      <c r="G270" s="41">
        <f t="shared" ref="G270:G301" si="38">+IF(AND(C270=0,D270=0)," ",IF(C270=0,1,IF(D270=0,-1,(D270-C270)/C270)))</f>
        <v>1</v>
      </c>
      <c r="H270" s="41" t="str">
        <f t="shared" si="37"/>
        <v/>
      </c>
    </row>
    <row r="271" spans="1:8" s="42" customFormat="1" x14ac:dyDescent="0.2">
      <c r="A271" s="38"/>
      <c r="B271" s="39" t="s">
        <v>256</v>
      </c>
      <c r="C271" s="40">
        <v>39</v>
      </c>
      <c r="D271" s="40">
        <v>46</v>
      </c>
      <c r="E271" s="41">
        <f t="shared" si="35"/>
        <v>8.130081300813009E-3</v>
      </c>
      <c r="F271" s="41">
        <f t="shared" si="36"/>
        <v>8.7669144272917859E-3</v>
      </c>
      <c r="G271" s="41">
        <f t="shared" si="38"/>
        <v>0.17948717948717949</v>
      </c>
      <c r="H271" s="41">
        <f t="shared" si="37"/>
        <v>1.4592453616843863E-3</v>
      </c>
    </row>
    <row r="272" spans="1:8" s="42" customFormat="1" x14ac:dyDescent="0.2">
      <c r="A272" s="38"/>
      <c r="B272" s="39" t="s">
        <v>257</v>
      </c>
      <c r="C272" s="40">
        <v>0</v>
      </c>
      <c r="D272" s="40">
        <v>0</v>
      </c>
      <c r="E272" s="41" t="str">
        <f t="shared" si="35"/>
        <v/>
      </c>
      <c r="F272" s="41" t="str">
        <f t="shared" si="36"/>
        <v/>
      </c>
      <c r="G272" s="41" t="str">
        <f t="shared" si="38"/>
        <v xml:space="preserve"> </v>
      </c>
      <c r="H272" s="41" t="str">
        <f t="shared" si="37"/>
        <v/>
      </c>
    </row>
    <row r="273" spans="1:8" s="42" customFormat="1" x14ac:dyDescent="0.2">
      <c r="A273" s="38"/>
      <c r="B273" s="39" t="s">
        <v>258</v>
      </c>
      <c r="C273" s="40">
        <v>1</v>
      </c>
      <c r="D273" s="40">
        <v>0</v>
      </c>
      <c r="E273" s="41">
        <f t="shared" si="35"/>
        <v>2.0846362309776944E-4</v>
      </c>
      <c r="F273" s="41" t="str">
        <f t="shared" si="36"/>
        <v/>
      </c>
      <c r="G273" s="41">
        <f t="shared" si="38"/>
        <v>-1</v>
      </c>
      <c r="H273" s="41">
        <f t="shared" si="37"/>
        <v>-2.0846362309776944E-4</v>
      </c>
    </row>
    <row r="274" spans="1:8" s="42" customFormat="1" x14ac:dyDescent="0.2">
      <c r="A274" s="38"/>
      <c r="B274" s="39" t="s">
        <v>259</v>
      </c>
      <c r="C274" s="40">
        <v>0</v>
      </c>
      <c r="D274" s="40">
        <v>0</v>
      </c>
      <c r="E274" s="41" t="str">
        <f t="shared" si="35"/>
        <v/>
      </c>
      <c r="F274" s="41" t="str">
        <f t="shared" si="36"/>
        <v/>
      </c>
      <c r="G274" s="41" t="str">
        <f t="shared" si="38"/>
        <v xml:space="preserve"> </v>
      </c>
      <c r="H274" s="41" t="str">
        <f t="shared" si="37"/>
        <v/>
      </c>
    </row>
    <row r="275" spans="1:8" s="42" customFormat="1" x14ac:dyDescent="0.2">
      <c r="A275" s="38"/>
      <c r="B275" s="39" t="s">
        <v>260</v>
      </c>
      <c r="C275" s="40">
        <v>6</v>
      </c>
      <c r="D275" s="40">
        <v>8</v>
      </c>
      <c r="E275" s="41">
        <f t="shared" si="35"/>
        <v>1.2507817385866166E-3</v>
      </c>
      <c r="F275" s="41">
        <f t="shared" si="36"/>
        <v>1.5246807699637887E-3</v>
      </c>
      <c r="G275" s="41">
        <f t="shared" si="38"/>
        <v>0.33333333333333331</v>
      </c>
      <c r="H275" s="41">
        <f t="shared" si="37"/>
        <v>4.1692724619553888E-4</v>
      </c>
    </row>
    <row r="276" spans="1:8" s="42" customFormat="1" ht="25.5" x14ac:dyDescent="0.2">
      <c r="A276" s="38"/>
      <c r="B276" s="39" t="s">
        <v>261</v>
      </c>
      <c r="C276" s="40">
        <v>78</v>
      </c>
      <c r="D276" s="40">
        <v>192</v>
      </c>
      <c r="E276" s="41">
        <f t="shared" si="35"/>
        <v>1.6260162601626018E-2</v>
      </c>
      <c r="F276" s="41">
        <f t="shared" si="36"/>
        <v>3.6592338479130931E-2</v>
      </c>
      <c r="G276" s="41">
        <f t="shared" si="38"/>
        <v>1.4615384615384615</v>
      </c>
      <c r="H276" s="41">
        <f t="shared" si="37"/>
        <v>2.3764853033145718E-2</v>
      </c>
    </row>
    <row r="277" spans="1:8" s="42" customFormat="1" x14ac:dyDescent="0.2">
      <c r="A277" s="38"/>
      <c r="B277" s="39" t="s">
        <v>262</v>
      </c>
      <c r="C277" s="40">
        <v>14</v>
      </c>
      <c r="D277" s="40">
        <v>9</v>
      </c>
      <c r="E277" s="41">
        <f t="shared" si="35"/>
        <v>2.9184907233687721E-3</v>
      </c>
      <c r="F277" s="41">
        <f t="shared" si="36"/>
        <v>1.7152658662092624E-3</v>
      </c>
      <c r="G277" s="41">
        <f t="shared" si="38"/>
        <v>-0.35714285714285715</v>
      </c>
      <c r="H277" s="41">
        <f t="shared" si="37"/>
        <v>-1.0423181154888472E-3</v>
      </c>
    </row>
    <row r="278" spans="1:8" s="42" customFormat="1" x14ac:dyDescent="0.2">
      <c r="A278" s="38"/>
      <c r="B278" s="39" t="s">
        <v>263</v>
      </c>
      <c r="C278" s="40">
        <v>22</v>
      </c>
      <c r="D278" s="40">
        <v>8</v>
      </c>
      <c r="E278" s="41">
        <f t="shared" si="35"/>
        <v>4.5861997081509277E-3</v>
      </c>
      <c r="F278" s="41">
        <f t="shared" si="36"/>
        <v>1.5246807699637887E-3</v>
      </c>
      <c r="G278" s="41">
        <f t="shared" si="38"/>
        <v>-0.63636363636363635</v>
      </c>
      <c r="H278" s="41">
        <f t="shared" si="37"/>
        <v>-2.9184907233687721E-3</v>
      </c>
    </row>
    <row r="279" spans="1:8" s="42" customFormat="1" x14ac:dyDescent="0.2">
      <c r="A279" s="38"/>
      <c r="B279" s="39" t="s">
        <v>264</v>
      </c>
      <c r="C279" s="40">
        <v>0</v>
      </c>
      <c r="D279" s="40">
        <v>0</v>
      </c>
      <c r="E279" s="41" t="str">
        <f t="shared" si="35"/>
        <v/>
      </c>
      <c r="F279" s="41" t="str">
        <f t="shared" si="36"/>
        <v/>
      </c>
      <c r="G279" s="41" t="str">
        <f t="shared" si="38"/>
        <v xml:space="preserve"> </v>
      </c>
      <c r="H279" s="41" t="str">
        <f t="shared" si="37"/>
        <v/>
      </c>
    </row>
    <row r="280" spans="1:8" s="42" customFormat="1" ht="25.5" x14ac:dyDescent="0.2">
      <c r="A280" s="38"/>
      <c r="B280" s="39" t="s">
        <v>265</v>
      </c>
      <c r="C280" s="40">
        <v>2</v>
      </c>
      <c r="D280" s="40">
        <v>1</v>
      </c>
      <c r="E280" s="41">
        <f t="shared" si="35"/>
        <v>4.1692724619553888E-4</v>
      </c>
      <c r="F280" s="41">
        <f t="shared" si="36"/>
        <v>1.9058509624547359E-4</v>
      </c>
      <c r="G280" s="41">
        <f t="shared" si="38"/>
        <v>-0.5</v>
      </c>
      <c r="H280" s="41">
        <f t="shared" si="37"/>
        <v>-2.0846362309776944E-4</v>
      </c>
    </row>
    <row r="281" spans="1:8" s="42" customFormat="1" x14ac:dyDescent="0.2">
      <c r="A281" s="38"/>
      <c r="B281" s="39" t="s">
        <v>266</v>
      </c>
      <c r="C281" s="40">
        <v>1</v>
      </c>
      <c r="D281" s="40">
        <v>7</v>
      </c>
      <c r="E281" s="41">
        <f t="shared" si="35"/>
        <v>2.0846362309776944E-4</v>
      </c>
      <c r="F281" s="41">
        <f t="shared" si="36"/>
        <v>1.3340956737183153E-3</v>
      </c>
      <c r="G281" s="41">
        <f t="shared" si="38"/>
        <v>6</v>
      </c>
      <c r="H281" s="41">
        <f t="shared" si="37"/>
        <v>1.2507817385866166E-3</v>
      </c>
    </row>
    <row r="282" spans="1:8" s="42" customFormat="1" x14ac:dyDescent="0.2">
      <c r="A282" s="38"/>
      <c r="B282" s="39" t="s">
        <v>267</v>
      </c>
      <c r="C282" s="40">
        <v>29</v>
      </c>
      <c r="D282" s="40">
        <v>49</v>
      </c>
      <c r="E282" s="41">
        <f t="shared" si="35"/>
        <v>6.0454450698353137E-3</v>
      </c>
      <c r="F282" s="41">
        <f t="shared" si="36"/>
        <v>9.3386697160282063E-3</v>
      </c>
      <c r="G282" s="41">
        <f t="shared" si="38"/>
        <v>0.68965517241379315</v>
      </c>
      <c r="H282" s="41">
        <f t="shared" si="37"/>
        <v>4.1692724619553888E-3</v>
      </c>
    </row>
    <row r="283" spans="1:8" s="42" customFormat="1" x14ac:dyDescent="0.2">
      <c r="A283" s="38"/>
      <c r="B283" s="39" t="s">
        <v>268</v>
      </c>
      <c r="C283" s="40">
        <v>5</v>
      </c>
      <c r="D283" s="40">
        <v>8</v>
      </c>
      <c r="E283" s="41">
        <f t="shared" si="35"/>
        <v>1.0423181154888472E-3</v>
      </c>
      <c r="F283" s="41">
        <f t="shared" si="36"/>
        <v>1.5246807699637887E-3</v>
      </c>
      <c r="G283" s="41">
        <f t="shared" si="38"/>
        <v>0.6</v>
      </c>
      <c r="H283" s="41">
        <f t="shared" si="37"/>
        <v>6.2539086929330832E-4</v>
      </c>
    </row>
    <row r="284" spans="1:8" s="42" customFormat="1" x14ac:dyDescent="0.2">
      <c r="A284" s="38"/>
      <c r="B284" s="39" t="s">
        <v>269</v>
      </c>
      <c r="C284" s="40">
        <v>0</v>
      </c>
      <c r="D284" s="40">
        <v>0</v>
      </c>
      <c r="E284" s="41" t="str">
        <f t="shared" si="35"/>
        <v/>
      </c>
      <c r="F284" s="41" t="str">
        <f t="shared" si="36"/>
        <v/>
      </c>
      <c r="G284" s="41" t="str">
        <f t="shared" si="38"/>
        <v xml:space="preserve"> </v>
      </c>
      <c r="H284" s="41" t="str">
        <f t="shared" si="37"/>
        <v/>
      </c>
    </row>
    <row r="285" spans="1:8" s="42" customFormat="1" x14ac:dyDescent="0.2">
      <c r="A285" s="38"/>
      <c r="B285" s="39" t="s">
        <v>270</v>
      </c>
      <c r="C285" s="40">
        <v>0</v>
      </c>
      <c r="D285" s="40">
        <v>0</v>
      </c>
      <c r="E285" s="41" t="str">
        <f t="shared" si="35"/>
        <v/>
      </c>
      <c r="F285" s="41" t="str">
        <f t="shared" si="36"/>
        <v/>
      </c>
      <c r="G285" s="41" t="str">
        <f t="shared" si="38"/>
        <v xml:space="preserve"> </v>
      </c>
      <c r="H285" s="41" t="str">
        <f t="shared" si="37"/>
        <v/>
      </c>
    </row>
    <row r="286" spans="1:8" s="42" customFormat="1" x14ac:dyDescent="0.2">
      <c r="A286" s="38"/>
      <c r="B286" s="39" t="s">
        <v>271</v>
      </c>
      <c r="C286" s="40">
        <v>1</v>
      </c>
      <c r="D286" s="40">
        <v>14</v>
      </c>
      <c r="E286" s="41">
        <f t="shared" si="35"/>
        <v>2.0846362309776944E-4</v>
      </c>
      <c r="F286" s="41">
        <f t="shared" si="36"/>
        <v>2.6681913474366306E-3</v>
      </c>
      <c r="G286" s="41">
        <f t="shared" si="38"/>
        <v>13</v>
      </c>
      <c r="H286" s="41">
        <f t="shared" si="37"/>
        <v>2.7100271002710027E-3</v>
      </c>
    </row>
    <row r="287" spans="1:8" s="42" customFormat="1" x14ac:dyDescent="0.2">
      <c r="A287" s="38"/>
      <c r="B287" s="39" t="s">
        <v>272</v>
      </c>
      <c r="C287" s="40">
        <v>1</v>
      </c>
      <c r="D287" s="40">
        <v>19</v>
      </c>
      <c r="E287" s="41">
        <f t="shared" si="35"/>
        <v>2.0846362309776944E-4</v>
      </c>
      <c r="F287" s="41">
        <f t="shared" si="36"/>
        <v>3.6211168286639983E-3</v>
      </c>
      <c r="G287" s="41">
        <f t="shared" si="38"/>
        <v>18</v>
      </c>
      <c r="H287" s="41">
        <f t="shared" si="37"/>
        <v>3.7523452157598499E-3</v>
      </c>
    </row>
    <row r="288" spans="1:8" s="42" customFormat="1" x14ac:dyDescent="0.2">
      <c r="A288" s="38"/>
      <c r="B288" s="39" t="s">
        <v>273</v>
      </c>
      <c r="C288" s="40">
        <v>12</v>
      </c>
      <c r="D288" s="40">
        <v>72</v>
      </c>
      <c r="E288" s="41">
        <f t="shared" si="35"/>
        <v>2.5015634771732333E-3</v>
      </c>
      <c r="F288" s="41">
        <f t="shared" si="36"/>
        <v>1.3722126929674099E-2</v>
      </c>
      <c r="G288" s="41">
        <f t="shared" si="38"/>
        <v>5</v>
      </c>
      <c r="H288" s="41">
        <f t="shared" si="37"/>
        <v>1.2507817385866166E-2</v>
      </c>
    </row>
    <row r="289" spans="1:8" s="42" customFormat="1" x14ac:dyDescent="0.2">
      <c r="A289" s="38"/>
      <c r="B289" s="39" t="s">
        <v>274</v>
      </c>
      <c r="C289" s="40">
        <v>157</v>
      </c>
      <c r="D289" s="40">
        <v>54</v>
      </c>
      <c r="E289" s="41">
        <f t="shared" si="35"/>
        <v>3.2728788826349803E-2</v>
      </c>
      <c r="F289" s="41">
        <f t="shared" si="36"/>
        <v>1.0291595197255575E-2</v>
      </c>
      <c r="G289" s="41">
        <f t="shared" si="38"/>
        <v>-0.6560509554140127</v>
      </c>
      <c r="H289" s="41">
        <f t="shared" si="37"/>
        <v>-2.1471753179070251E-2</v>
      </c>
    </row>
    <row r="290" spans="1:8" s="42" customFormat="1" x14ac:dyDescent="0.2">
      <c r="A290" s="38"/>
      <c r="B290" s="39" t="s">
        <v>275</v>
      </c>
      <c r="C290" s="40">
        <v>26</v>
      </c>
      <c r="D290" s="40">
        <v>9</v>
      </c>
      <c r="E290" s="41">
        <f t="shared" si="35"/>
        <v>5.4200542005420054E-3</v>
      </c>
      <c r="F290" s="41">
        <f t="shared" si="36"/>
        <v>1.7152658662092624E-3</v>
      </c>
      <c r="G290" s="41">
        <f t="shared" si="38"/>
        <v>-0.65384615384615385</v>
      </c>
      <c r="H290" s="41">
        <f t="shared" si="37"/>
        <v>-3.5438815926620805E-3</v>
      </c>
    </row>
    <row r="291" spans="1:8" s="42" customFormat="1" x14ac:dyDescent="0.2">
      <c r="A291" s="38"/>
      <c r="B291" s="39" t="s">
        <v>276</v>
      </c>
      <c r="C291" s="40">
        <v>7</v>
      </c>
      <c r="D291" s="40">
        <v>5</v>
      </c>
      <c r="E291" s="41">
        <f t="shared" si="35"/>
        <v>1.4592453616843861E-3</v>
      </c>
      <c r="F291" s="41">
        <f t="shared" si="36"/>
        <v>9.5292548122736804E-4</v>
      </c>
      <c r="G291" s="41">
        <f t="shared" si="38"/>
        <v>-0.2857142857142857</v>
      </c>
      <c r="H291" s="41">
        <f t="shared" si="37"/>
        <v>-4.1692724619553888E-4</v>
      </c>
    </row>
    <row r="292" spans="1:8" s="42" customFormat="1" x14ac:dyDescent="0.2">
      <c r="A292" s="38" t="s">
        <v>95</v>
      </c>
      <c r="B292" s="39" t="s">
        <v>277</v>
      </c>
      <c r="C292" s="40">
        <v>0</v>
      </c>
      <c r="D292" s="40">
        <v>9</v>
      </c>
      <c r="E292" s="41" t="str">
        <f t="shared" si="35"/>
        <v/>
      </c>
      <c r="F292" s="41">
        <f t="shared" si="36"/>
        <v>1.7152658662092624E-3</v>
      </c>
      <c r="G292" s="41">
        <f t="shared" si="38"/>
        <v>1</v>
      </c>
      <c r="H292" s="41" t="str">
        <f t="shared" si="37"/>
        <v/>
      </c>
    </row>
    <row r="293" spans="1:8" s="42" customFormat="1" ht="25.5" x14ac:dyDescent="0.2">
      <c r="A293" s="38" t="s">
        <v>95</v>
      </c>
      <c r="B293" s="39" t="s">
        <v>278</v>
      </c>
      <c r="C293" s="40">
        <v>17</v>
      </c>
      <c r="D293" s="40">
        <v>17</v>
      </c>
      <c r="E293" s="41">
        <f t="shared" si="35"/>
        <v>3.5438815926620805E-3</v>
      </c>
      <c r="F293" s="41">
        <f t="shared" si="36"/>
        <v>3.2399466361730514E-3</v>
      </c>
      <c r="G293" s="41">
        <f t="shared" si="38"/>
        <v>0</v>
      </c>
      <c r="H293" s="41">
        <f t="shared" si="37"/>
        <v>0</v>
      </c>
    </row>
    <row r="294" spans="1:8" s="42" customFormat="1" x14ac:dyDescent="0.2">
      <c r="A294" s="38"/>
      <c r="B294" s="39" t="s">
        <v>279</v>
      </c>
      <c r="C294" s="40">
        <v>20</v>
      </c>
      <c r="D294" s="40">
        <v>4</v>
      </c>
      <c r="E294" s="41">
        <f t="shared" si="35"/>
        <v>4.1692724619553888E-3</v>
      </c>
      <c r="F294" s="41">
        <f t="shared" si="36"/>
        <v>7.6234038498189437E-4</v>
      </c>
      <c r="G294" s="41">
        <f t="shared" si="38"/>
        <v>-0.8</v>
      </c>
      <c r="H294" s="41">
        <f t="shared" si="37"/>
        <v>-3.335417969564311E-3</v>
      </c>
    </row>
    <row r="295" spans="1:8" s="42" customFormat="1" x14ac:dyDescent="0.2">
      <c r="A295" s="38"/>
      <c r="B295" s="39" t="s">
        <v>280</v>
      </c>
      <c r="C295" s="40">
        <v>0</v>
      </c>
      <c r="D295" s="40">
        <v>2</v>
      </c>
      <c r="E295" s="41" t="str">
        <f t="shared" si="35"/>
        <v/>
      </c>
      <c r="F295" s="41">
        <f t="shared" si="36"/>
        <v>3.8117019249094718E-4</v>
      </c>
      <c r="G295" s="41">
        <f t="shared" si="38"/>
        <v>1</v>
      </c>
      <c r="H295" s="41" t="str">
        <f t="shared" si="37"/>
        <v/>
      </c>
    </row>
    <row r="296" spans="1:8" s="42" customFormat="1" x14ac:dyDescent="0.2">
      <c r="A296" s="38"/>
      <c r="B296" s="39" t="s">
        <v>281</v>
      </c>
      <c r="C296" s="40">
        <v>0</v>
      </c>
      <c r="D296" s="40">
        <v>0</v>
      </c>
      <c r="E296" s="41" t="str">
        <f t="shared" si="35"/>
        <v/>
      </c>
      <c r="F296" s="41" t="str">
        <f t="shared" si="36"/>
        <v/>
      </c>
      <c r="G296" s="41" t="str">
        <f t="shared" si="38"/>
        <v xml:space="preserve"> </v>
      </c>
      <c r="H296" s="41" t="str">
        <f t="shared" si="37"/>
        <v/>
      </c>
    </row>
    <row r="297" spans="1:8" s="42" customFormat="1" x14ac:dyDescent="0.2">
      <c r="A297" s="38"/>
      <c r="B297" s="39" t="s">
        <v>282</v>
      </c>
      <c r="C297" s="40">
        <v>0</v>
      </c>
      <c r="D297" s="40">
        <v>0</v>
      </c>
      <c r="E297" s="41" t="str">
        <f t="shared" si="35"/>
        <v/>
      </c>
      <c r="F297" s="41" t="str">
        <f t="shared" si="36"/>
        <v/>
      </c>
      <c r="G297" s="41" t="str">
        <f t="shared" si="38"/>
        <v xml:space="preserve"> </v>
      </c>
      <c r="H297" s="41" t="str">
        <f t="shared" si="37"/>
        <v/>
      </c>
    </row>
    <row r="298" spans="1:8" s="42" customFormat="1" ht="25.5" x14ac:dyDescent="0.2">
      <c r="A298" s="38"/>
      <c r="B298" s="39" t="s">
        <v>283</v>
      </c>
      <c r="C298" s="40">
        <v>1</v>
      </c>
      <c r="D298" s="40">
        <v>1</v>
      </c>
      <c r="E298" s="41">
        <f t="shared" si="35"/>
        <v>2.0846362309776944E-4</v>
      </c>
      <c r="F298" s="41">
        <f t="shared" si="36"/>
        <v>1.9058509624547359E-4</v>
      </c>
      <c r="G298" s="41">
        <f t="shared" si="38"/>
        <v>0</v>
      </c>
      <c r="H298" s="41">
        <f t="shared" si="37"/>
        <v>0</v>
      </c>
    </row>
    <row r="299" spans="1:8" s="42" customFormat="1" x14ac:dyDescent="0.2">
      <c r="A299" s="38"/>
      <c r="B299" s="39" t="s">
        <v>284</v>
      </c>
      <c r="C299" s="40">
        <v>0</v>
      </c>
      <c r="D299" s="40">
        <v>0</v>
      </c>
      <c r="E299" s="41" t="str">
        <f t="shared" si="35"/>
        <v/>
      </c>
      <c r="F299" s="41" t="str">
        <f t="shared" si="36"/>
        <v/>
      </c>
      <c r="G299" s="41" t="str">
        <f t="shared" si="38"/>
        <v xml:space="preserve"> </v>
      </c>
      <c r="H299" s="41" t="str">
        <f t="shared" si="37"/>
        <v/>
      </c>
    </row>
    <row r="300" spans="1:8" s="42" customFormat="1" x14ac:dyDescent="0.2">
      <c r="A300" s="38"/>
      <c r="B300" s="39" t="s">
        <v>285</v>
      </c>
      <c r="C300" s="40">
        <v>27</v>
      </c>
      <c r="D300" s="40">
        <v>62</v>
      </c>
      <c r="E300" s="41">
        <f t="shared" si="35"/>
        <v>5.6285178236397749E-3</v>
      </c>
      <c r="F300" s="41">
        <f t="shared" si="36"/>
        <v>1.1816275967219363E-2</v>
      </c>
      <c r="G300" s="41">
        <f t="shared" si="38"/>
        <v>1.2962962962962963</v>
      </c>
      <c r="H300" s="41">
        <f t="shared" si="37"/>
        <v>7.2962268084219304E-3</v>
      </c>
    </row>
    <row r="301" spans="1:8" s="42" customFormat="1" x14ac:dyDescent="0.2">
      <c r="A301" s="38"/>
      <c r="B301" s="39" t="s">
        <v>286</v>
      </c>
      <c r="C301" s="40">
        <v>38</v>
      </c>
      <c r="D301" s="40">
        <v>15</v>
      </c>
      <c r="E301" s="41">
        <f t="shared" ref="E301:E332" si="39">+IF(C301=0,"",C301/C$173)</f>
        <v>7.9216176777152387E-3</v>
      </c>
      <c r="F301" s="41">
        <f t="shared" ref="F301:F332" si="40">+IF(D301=0,"",D301/D$173)</f>
        <v>2.858776443682104E-3</v>
      </c>
      <c r="G301" s="41">
        <f t="shared" si="38"/>
        <v>-0.60526315789473684</v>
      </c>
      <c r="H301" s="41">
        <f t="shared" ref="H301:H332" si="41">+IF(OR(AND(E301=""),(G301="")),"",E301*G301)</f>
        <v>-4.7946633312486971E-3</v>
      </c>
    </row>
    <row r="302" spans="1:8" s="42" customFormat="1" ht="25.5" x14ac:dyDescent="0.2">
      <c r="A302" s="38"/>
      <c r="B302" s="39" t="s">
        <v>287</v>
      </c>
      <c r="C302" s="40">
        <v>3</v>
      </c>
      <c r="D302" s="40">
        <v>7</v>
      </c>
      <c r="E302" s="41">
        <f t="shared" si="39"/>
        <v>6.2539086929330832E-4</v>
      </c>
      <c r="F302" s="41">
        <f t="shared" si="40"/>
        <v>1.3340956737183153E-3</v>
      </c>
      <c r="G302" s="41">
        <f t="shared" ref="G302:G333" si="42">+IF(AND(C302=0,D302=0)," ",IF(C302=0,1,IF(D302=0,-1,(D302-C302)/C302)))</f>
        <v>1.3333333333333333</v>
      </c>
      <c r="H302" s="41">
        <f t="shared" si="41"/>
        <v>8.3385449239107776E-4</v>
      </c>
    </row>
    <row r="303" spans="1:8" s="42" customFormat="1" x14ac:dyDescent="0.2">
      <c r="A303" s="38"/>
      <c r="B303" s="39" t="s">
        <v>288</v>
      </c>
      <c r="C303" s="40">
        <v>1</v>
      </c>
      <c r="D303" s="40">
        <v>3</v>
      </c>
      <c r="E303" s="41">
        <f t="shared" si="39"/>
        <v>2.0846362309776944E-4</v>
      </c>
      <c r="F303" s="41">
        <f t="shared" si="40"/>
        <v>5.717552887364208E-4</v>
      </c>
      <c r="G303" s="41">
        <f t="shared" si="42"/>
        <v>2</v>
      </c>
      <c r="H303" s="41">
        <f t="shared" si="41"/>
        <v>4.1692724619553888E-4</v>
      </c>
    </row>
    <row r="304" spans="1:8" s="42" customFormat="1" ht="25.5" x14ac:dyDescent="0.2">
      <c r="A304" s="38" t="s">
        <v>95</v>
      </c>
      <c r="B304" s="39" t="s">
        <v>289</v>
      </c>
      <c r="C304" s="40">
        <v>0</v>
      </c>
      <c r="D304" s="40">
        <v>0</v>
      </c>
      <c r="E304" s="41" t="str">
        <f t="shared" si="39"/>
        <v/>
      </c>
      <c r="F304" s="41" t="str">
        <f t="shared" si="40"/>
        <v/>
      </c>
      <c r="G304" s="41" t="str">
        <f t="shared" si="42"/>
        <v xml:space="preserve"> </v>
      </c>
      <c r="H304" s="41" t="str">
        <f t="shared" si="41"/>
        <v/>
      </c>
    </row>
    <row r="305" spans="1:8" s="42" customFormat="1" x14ac:dyDescent="0.2">
      <c r="A305" s="38"/>
      <c r="B305" s="39" t="s">
        <v>290</v>
      </c>
      <c r="C305" s="40">
        <v>6</v>
      </c>
      <c r="D305" s="40">
        <v>84</v>
      </c>
      <c r="E305" s="41">
        <f t="shared" si="39"/>
        <v>1.2507817385866166E-3</v>
      </c>
      <c r="F305" s="41">
        <f t="shared" si="40"/>
        <v>1.6009148084619784E-2</v>
      </c>
      <c r="G305" s="41">
        <f t="shared" si="42"/>
        <v>13</v>
      </c>
      <c r="H305" s="41">
        <f t="shared" si="41"/>
        <v>1.6260162601626015E-2</v>
      </c>
    </row>
    <row r="306" spans="1:8" s="42" customFormat="1" x14ac:dyDescent="0.2">
      <c r="A306" s="38"/>
      <c r="B306" s="39" t="s">
        <v>291</v>
      </c>
      <c r="C306" s="40">
        <v>44</v>
      </c>
      <c r="D306" s="40">
        <v>13</v>
      </c>
      <c r="E306" s="41">
        <f t="shared" si="39"/>
        <v>9.1723994163018553E-3</v>
      </c>
      <c r="F306" s="41">
        <f t="shared" si="40"/>
        <v>2.4776062511911567E-3</v>
      </c>
      <c r="G306" s="41">
        <f t="shared" si="42"/>
        <v>-0.70454545454545459</v>
      </c>
      <c r="H306" s="41">
        <f t="shared" si="41"/>
        <v>-6.4623723160308526E-3</v>
      </c>
    </row>
    <row r="307" spans="1:8" s="42" customFormat="1" x14ac:dyDescent="0.2">
      <c r="A307" s="38"/>
      <c r="B307" s="39" t="s">
        <v>292</v>
      </c>
      <c r="C307" s="40">
        <v>0</v>
      </c>
      <c r="D307" s="40">
        <v>0</v>
      </c>
      <c r="E307" s="41" t="str">
        <f t="shared" si="39"/>
        <v/>
      </c>
      <c r="F307" s="41" t="str">
        <f t="shared" si="40"/>
        <v/>
      </c>
      <c r="G307" s="41" t="str">
        <f t="shared" si="42"/>
        <v xml:space="preserve"> </v>
      </c>
      <c r="H307" s="41" t="str">
        <f t="shared" si="41"/>
        <v/>
      </c>
    </row>
    <row r="308" spans="1:8" s="42" customFormat="1" x14ac:dyDescent="0.2">
      <c r="A308" s="38"/>
      <c r="B308" s="39" t="s">
        <v>293</v>
      </c>
      <c r="C308" s="40">
        <v>325</v>
      </c>
      <c r="D308" s="40">
        <v>360</v>
      </c>
      <c r="E308" s="41">
        <f t="shared" si="39"/>
        <v>6.7750677506775062E-2</v>
      </c>
      <c r="F308" s="41">
        <f t="shared" si="40"/>
        <v>6.86106346483705E-2</v>
      </c>
      <c r="G308" s="41">
        <f t="shared" si="42"/>
        <v>0.1076923076923077</v>
      </c>
      <c r="H308" s="41">
        <f t="shared" si="41"/>
        <v>7.2962268084219304E-3</v>
      </c>
    </row>
    <row r="309" spans="1:8" s="42" customFormat="1" x14ac:dyDescent="0.2">
      <c r="A309" s="38"/>
      <c r="B309" s="39" t="s">
        <v>294</v>
      </c>
      <c r="C309" s="40">
        <v>6</v>
      </c>
      <c r="D309" s="40">
        <v>7</v>
      </c>
      <c r="E309" s="41">
        <f t="shared" si="39"/>
        <v>1.2507817385866166E-3</v>
      </c>
      <c r="F309" s="41">
        <f t="shared" si="40"/>
        <v>1.3340956737183153E-3</v>
      </c>
      <c r="G309" s="41">
        <f t="shared" si="42"/>
        <v>0.16666666666666666</v>
      </c>
      <c r="H309" s="41">
        <f t="shared" si="41"/>
        <v>2.0846362309776944E-4</v>
      </c>
    </row>
    <row r="310" spans="1:8" s="42" customFormat="1" ht="25.5" x14ac:dyDescent="0.2">
      <c r="A310" s="38"/>
      <c r="B310" s="39" t="s">
        <v>295</v>
      </c>
      <c r="C310" s="40">
        <v>12</v>
      </c>
      <c r="D310" s="40">
        <v>11</v>
      </c>
      <c r="E310" s="41">
        <f t="shared" si="39"/>
        <v>2.5015634771732333E-3</v>
      </c>
      <c r="F310" s="41">
        <f t="shared" si="40"/>
        <v>2.0964360587002098E-3</v>
      </c>
      <c r="G310" s="41">
        <f t="shared" si="42"/>
        <v>-8.3333333333333329E-2</v>
      </c>
      <c r="H310" s="41">
        <f t="shared" si="41"/>
        <v>-2.0846362309776944E-4</v>
      </c>
    </row>
    <row r="311" spans="1:8" s="42" customFormat="1" x14ac:dyDescent="0.2">
      <c r="A311" s="38"/>
      <c r="B311" s="39" t="s">
        <v>296</v>
      </c>
      <c r="C311" s="40">
        <v>0</v>
      </c>
      <c r="D311" s="40">
        <v>0</v>
      </c>
      <c r="E311" s="41" t="str">
        <f t="shared" si="39"/>
        <v/>
      </c>
      <c r="F311" s="41" t="str">
        <f t="shared" si="40"/>
        <v/>
      </c>
      <c r="G311" s="41" t="str">
        <f t="shared" si="42"/>
        <v xml:space="preserve"> </v>
      </c>
      <c r="H311" s="41" t="str">
        <f t="shared" si="41"/>
        <v/>
      </c>
    </row>
    <row r="312" spans="1:8" s="42" customFormat="1" ht="38.25" x14ac:dyDescent="0.2">
      <c r="A312" s="38"/>
      <c r="B312" s="39" t="s">
        <v>297</v>
      </c>
      <c r="C312" s="40">
        <v>0</v>
      </c>
      <c r="D312" s="40">
        <v>1</v>
      </c>
      <c r="E312" s="41" t="str">
        <f t="shared" si="39"/>
        <v/>
      </c>
      <c r="F312" s="41">
        <f t="shared" si="40"/>
        <v>1.9058509624547359E-4</v>
      </c>
      <c r="G312" s="41">
        <f t="shared" si="42"/>
        <v>1</v>
      </c>
      <c r="H312" s="41" t="str">
        <f t="shared" si="41"/>
        <v/>
      </c>
    </row>
    <row r="313" spans="1:8" s="42" customFormat="1" ht="25.5" x14ac:dyDescent="0.2">
      <c r="A313" s="38"/>
      <c r="B313" s="39" t="s">
        <v>298</v>
      </c>
      <c r="C313" s="40">
        <v>2</v>
      </c>
      <c r="D313" s="40">
        <v>5</v>
      </c>
      <c r="E313" s="41">
        <f t="shared" si="39"/>
        <v>4.1692724619553888E-4</v>
      </c>
      <c r="F313" s="41">
        <f t="shared" si="40"/>
        <v>9.5292548122736804E-4</v>
      </c>
      <c r="G313" s="41">
        <f t="shared" si="42"/>
        <v>1.5</v>
      </c>
      <c r="H313" s="41">
        <f t="shared" si="41"/>
        <v>6.2539086929330832E-4</v>
      </c>
    </row>
    <row r="314" spans="1:8" s="42" customFormat="1" ht="25.5" x14ac:dyDescent="0.2">
      <c r="A314" s="38"/>
      <c r="B314" s="39" t="s">
        <v>299</v>
      </c>
      <c r="C314" s="40">
        <v>0</v>
      </c>
      <c r="D314" s="40">
        <v>0</v>
      </c>
      <c r="E314" s="41" t="str">
        <f t="shared" si="39"/>
        <v/>
      </c>
      <c r="F314" s="41" t="str">
        <f t="shared" si="40"/>
        <v/>
      </c>
      <c r="G314" s="41" t="str">
        <f t="shared" si="42"/>
        <v xml:space="preserve"> </v>
      </c>
      <c r="H314" s="41" t="str">
        <f t="shared" si="41"/>
        <v/>
      </c>
    </row>
    <row r="315" spans="1:8" s="42" customFormat="1" ht="25.5" x14ac:dyDescent="0.2">
      <c r="A315" s="38"/>
      <c r="B315" s="39" t="s">
        <v>300</v>
      </c>
      <c r="C315" s="40">
        <v>13</v>
      </c>
      <c r="D315" s="40">
        <v>0</v>
      </c>
      <c r="E315" s="41">
        <f t="shared" si="39"/>
        <v>2.7100271002710027E-3</v>
      </c>
      <c r="F315" s="41" t="str">
        <f t="shared" si="40"/>
        <v/>
      </c>
      <c r="G315" s="41">
        <f t="shared" si="42"/>
        <v>-1</v>
      </c>
      <c r="H315" s="41">
        <f t="shared" si="41"/>
        <v>-2.7100271002710027E-3</v>
      </c>
    </row>
    <row r="316" spans="1:8" s="42" customFormat="1" x14ac:dyDescent="0.2">
      <c r="A316" s="38"/>
      <c r="B316" s="39" t="s">
        <v>301</v>
      </c>
      <c r="C316" s="40">
        <v>0</v>
      </c>
      <c r="D316" s="40">
        <v>0</v>
      </c>
      <c r="E316" s="41" t="str">
        <f t="shared" si="39"/>
        <v/>
      </c>
      <c r="F316" s="41" t="str">
        <f t="shared" si="40"/>
        <v/>
      </c>
      <c r="G316" s="41" t="str">
        <f t="shared" si="42"/>
        <v xml:space="preserve"> </v>
      </c>
      <c r="H316" s="41" t="str">
        <f t="shared" si="41"/>
        <v/>
      </c>
    </row>
    <row r="317" spans="1:8" s="42" customFormat="1" x14ac:dyDescent="0.2">
      <c r="A317" s="38"/>
      <c r="B317" s="39" t="s">
        <v>302</v>
      </c>
      <c r="C317" s="40">
        <v>1</v>
      </c>
      <c r="D317" s="40">
        <v>4</v>
      </c>
      <c r="E317" s="41">
        <f t="shared" si="39"/>
        <v>2.0846362309776944E-4</v>
      </c>
      <c r="F317" s="41">
        <f t="shared" si="40"/>
        <v>7.6234038498189437E-4</v>
      </c>
      <c r="G317" s="41">
        <f t="shared" si="42"/>
        <v>3</v>
      </c>
      <c r="H317" s="41">
        <f t="shared" si="41"/>
        <v>6.2539086929330832E-4</v>
      </c>
    </row>
    <row r="318" spans="1:8" s="42" customFormat="1" ht="25.5" x14ac:dyDescent="0.2">
      <c r="A318" s="38"/>
      <c r="B318" s="39" t="s">
        <v>303</v>
      </c>
      <c r="C318" s="40">
        <v>0</v>
      </c>
      <c r="D318" s="40">
        <v>0</v>
      </c>
      <c r="E318" s="41" t="str">
        <f t="shared" si="39"/>
        <v/>
      </c>
      <c r="F318" s="41" t="str">
        <f t="shared" si="40"/>
        <v/>
      </c>
      <c r="G318" s="41" t="str">
        <f t="shared" si="42"/>
        <v xml:space="preserve"> </v>
      </c>
      <c r="H318" s="41" t="str">
        <f t="shared" si="41"/>
        <v/>
      </c>
    </row>
    <row r="319" spans="1:8" s="42" customFormat="1" ht="25.5" x14ac:dyDescent="0.2">
      <c r="A319" s="38"/>
      <c r="B319" s="39" t="s">
        <v>304</v>
      </c>
      <c r="C319" s="40">
        <v>36</v>
      </c>
      <c r="D319" s="40">
        <v>100</v>
      </c>
      <c r="E319" s="41">
        <f t="shared" si="39"/>
        <v>7.5046904315196998E-3</v>
      </c>
      <c r="F319" s="41">
        <f t="shared" si="40"/>
        <v>1.905850962454736E-2</v>
      </c>
      <c r="G319" s="41">
        <f t="shared" si="42"/>
        <v>1.7777777777777777</v>
      </c>
      <c r="H319" s="41">
        <f t="shared" si="41"/>
        <v>1.3341671878257244E-2</v>
      </c>
    </row>
    <row r="320" spans="1:8" s="42" customFormat="1" x14ac:dyDescent="0.2">
      <c r="A320" s="38"/>
      <c r="B320" s="39" t="s">
        <v>305</v>
      </c>
      <c r="C320" s="40">
        <v>0</v>
      </c>
      <c r="D320" s="40">
        <v>2</v>
      </c>
      <c r="E320" s="41" t="str">
        <f t="shared" si="39"/>
        <v/>
      </c>
      <c r="F320" s="41">
        <f t="shared" si="40"/>
        <v>3.8117019249094718E-4</v>
      </c>
      <c r="G320" s="41">
        <f t="shared" si="42"/>
        <v>1</v>
      </c>
      <c r="H320" s="41" t="str">
        <f t="shared" si="41"/>
        <v/>
      </c>
    </row>
    <row r="321" spans="1:8" s="42" customFormat="1" ht="25.5" x14ac:dyDescent="0.2">
      <c r="A321" s="38"/>
      <c r="B321" s="39" t="s">
        <v>306</v>
      </c>
      <c r="C321" s="40">
        <v>2</v>
      </c>
      <c r="D321" s="40">
        <v>6</v>
      </c>
      <c r="E321" s="41">
        <f t="shared" si="39"/>
        <v>4.1692724619553888E-4</v>
      </c>
      <c r="F321" s="41">
        <f t="shared" si="40"/>
        <v>1.1435105774728416E-3</v>
      </c>
      <c r="G321" s="41">
        <f t="shared" si="42"/>
        <v>2</v>
      </c>
      <c r="H321" s="41">
        <f t="shared" si="41"/>
        <v>8.3385449239107776E-4</v>
      </c>
    </row>
    <row r="322" spans="1:8" s="42" customFormat="1" x14ac:dyDescent="0.2">
      <c r="A322" s="38"/>
      <c r="B322" s="39" t="s">
        <v>307</v>
      </c>
      <c r="C322" s="40">
        <v>1</v>
      </c>
      <c r="D322" s="40">
        <v>0</v>
      </c>
      <c r="E322" s="41">
        <f t="shared" si="39"/>
        <v>2.0846362309776944E-4</v>
      </c>
      <c r="F322" s="41" t="str">
        <f t="shared" si="40"/>
        <v/>
      </c>
      <c r="G322" s="41">
        <f t="shared" si="42"/>
        <v>-1</v>
      </c>
      <c r="H322" s="41">
        <f t="shared" si="41"/>
        <v>-2.0846362309776944E-4</v>
      </c>
    </row>
    <row r="323" spans="1:8" s="42" customFormat="1" ht="38.25" x14ac:dyDescent="0.2">
      <c r="A323" s="38"/>
      <c r="B323" s="39" t="s">
        <v>308</v>
      </c>
      <c r="C323" s="40">
        <v>3</v>
      </c>
      <c r="D323" s="40">
        <v>20</v>
      </c>
      <c r="E323" s="41">
        <f t="shared" si="39"/>
        <v>6.2539086929330832E-4</v>
      </c>
      <c r="F323" s="41">
        <f t="shared" si="40"/>
        <v>3.8117019249094722E-3</v>
      </c>
      <c r="G323" s="41">
        <f t="shared" si="42"/>
        <v>5.666666666666667</v>
      </c>
      <c r="H323" s="41">
        <f t="shared" si="41"/>
        <v>3.5438815926620805E-3</v>
      </c>
    </row>
    <row r="324" spans="1:8" s="42" customFormat="1" ht="25.5" x14ac:dyDescent="0.2">
      <c r="A324" s="38"/>
      <c r="B324" s="39" t="s">
        <v>309</v>
      </c>
      <c r="C324" s="40">
        <v>5</v>
      </c>
      <c r="D324" s="40">
        <v>11</v>
      </c>
      <c r="E324" s="41">
        <f t="shared" si="39"/>
        <v>1.0423181154888472E-3</v>
      </c>
      <c r="F324" s="41">
        <f t="shared" si="40"/>
        <v>2.0964360587002098E-3</v>
      </c>
      <c r="G324" s="41">
        <f t="shared" si="42"/>
        <v>1.2</v>
      </c>
      <c r="H324" s="41">
        <f t="shared" si="41"/>
        <v>1.2507817385866166E-3</v>
      </c>
    </row>
    <row r="325" spans="1:8" s="42" customFormat="1" ht="25.5" x14ac:dyDescent="0.2">
      <c r="A325" s="38"/>
      <c r="B325" s="39" t="s">
        <v>310</v>
      </c>
      <c r="C325" s="40">
        <v>0</v>
      </c>
      <c r="D325" s="40">
        <v>0</v>
      </c>
      <c r="E325" s="41" t="str">
        <f t="shared" si="39"/>
        <v/>
      </c>
      <c r="F325" s="41" t="str">
        <f t="shared" si="40"/>
        <v/>
      </c>
      <c r="G325" s="41" t="str">
        <f t="shared" si="42"/>
        <v xml:space="preserve"> </v>
      </c>
      <c r="H325" s="41" t="str">
        <f t="shared" si="41"/>
        <v/>
      </c>
    </row>
    <row r="326" spans="1:8" s="42" customFormat="1" ht="25.5" x14ac:dyDescent="0.2">
      <c r="A326" s="38"/>
      <c r="B326" s="39" t="s">
        <v>311</v>
      </c>
      <c r="C326" s="40">
        <v>0</v>
      </c>
      <c r="D326" s="40">
        <v>0</v>
      </c>
      <c r="E326" s="41" t="str">
        <f t="shared" si="39"/>
        <v/>
      </c>
      <c r="F326" s="41" t="str">
        <f t="shared" si="40"/>
        <v/>
      </c>
      <c r="G326" s="41" t="str">
        <f t="shared" si="42"/>
        <v xml:space="preserve"> </v>
      </c>
      <c r="H326" s="41" t="str">
        <f t="shared" si="41"/>
        <v/>
      </c>
    </row>
    <row r="327" spans="1:8" s="42" customFormat="1" x14ac:dyDescent="0.2">
      <c r="A327" s="38"/>
      <c r="B327" s="39" t="s">
        <v>312</v>
      </c>
      <c r="C327" s="40">
        <v>0</v>
      </c>
      <c r="D327" s="40">
        <v>1</v>
      </c>
      <c r="E327" s="41" t="str">
        <f t="shared" si="39"/>
        <v/>
      </c>
      <c r="F327" s="41">
        <f t="shared" si="40"/>
        <v>1.9058509624547359E-4</v>
      </c>
      <c r="G327" s="41">
        <f t="shared" si="42"/>
        <v>1</v>
      </c>
      <c r="H327" s="41" t="str">
        <f t="shared" si="41"/>
        <v/>
      </c>
    </row>
    <row r="328" spans="1:8" s="42" customFormat="1" ht="25.5" x14ac:dyDescent="0.2">
      <c r="A328" s="38"/>
      <c r="B328" s="39" t="s">
        <v>313</v>
      </c>
      <c r="C328" s="40">
        <v>46</v>
      </c>
      <c r="D328" s="40">
        <v>56</v>
      </c>
      <c r="E328" s="41">
        <f t="shared" si="39"/>
        <v>9.5893266624973942E-3</v>
      </c>
      <c r="F328" s="41">
        <f t="shared" si="40"/>
        <v>1.0672765389746522E-2</v>
      </c>
      <c r="G328" s="41">
        <f t="shared" si="42"/>
        <v>0.21739130434782608</v>
      </c>
      <c r="H328" s="41">
        <f t="shared" si="41"/>
        <v>2.0846362309776944E-3</v>
      </c>
    </row>
    <row r="329" spans="1:8" s="42" customFormat="1" x14ac:dyDescent="0.2">
      <c r="A329" s="38"/>
      <c r="B329" s="39" t="s">
        <v>314</v>
      </c>
      <c r="C329" s="40">
        <v>2</v>
      </c>
      <c r="D329" s="40">
        <v>0</v>
      </c>
      <c r="E329" s="41">
        <f t="shared" si="39"/>
        <v>4.1692724619553888E-4</v>
      </c>
      <c r="F329" s="41" t="str">
        <f t="shared" si="40"/>
        <v/>
      </c>
      <c r="G329" s="41">
        <f t="shared" si="42"/>
        <v>-1</v>
      </c>
      <c r="H329" s="41">
        <f t="shared" si="41"/>
        <v>-4.1692724619553888E-4</v>
      </c>
    </row>
    <row r="330" spans="1:8" s="42" customFormat="1" ht="25.5" x14ac:dyDescent="0.2">
      <c r="A330" s="38"/>
      <c r="B330" s="39" t="s">
        <v>315</v>
      </c>
      <c r="C330" s="40">
        <v>0</v>
      </c>
      <c r="D330" s="40">
        <v>0</v>
      </c>
      <c r="E330" s="41" t="str">
        <f t="shared" si="39"/>
        <v/>
      </c>
      <c r="F330" s="41" t="str">
        <f t="shared" si="40"/>
        <v/>
      </c>
      <c r="G330" s="41" t="str">
        <f t="shared" si="42"/>
        <v xml:space="preserve"> </v>
      </c>
      <c r="H330" s="41" t="str">
        <f t="shared" si="41"/>
        <v/>
      </c>
    </row>
    <row r="331" spans="1:8" s="42" customFormat="1" x14ac:dyDescent="0.2">
      <c r="A331" s="38"/>
      <c r="B331" s="39" t="s">
        <v>316</v>
      </c>
      <c r="C331" s="40">
        <v>0</v>
      </c>
      <c r="D331" s="40">
        <v>0</v>
      </c>
      <c r="E331" s="41" t="str">
        <f t="shared" si="39"/>
        <v/>
      </c>
      <c r="F331" s="41" t="str">
        <f t="shared" si="40"/>
        <v/>
      </c>
      <c r="G331" s="41" t="str">
        <f t="shared" si="42"/>
        <v xml:space="preserve"> </v>
      </c>
      <c r="H331" s="41" t="str">
        <f t="shared" si="41"/>
        <v/>
      </c>
    </row>
    <row r="332" spans="1:8" s="42" customFormat="1" ht="25.5" x14ac:dyDescent="0.2">
      <c r="A332" s="38"/>
      <c r="B332" s="39" t="s">
        <v>317</v>
      </c>
      <c r="C332" s="40">
        <v>0</v>
      </c>
      <c r="D332" s="40">
        <v>4</v>
      </c>
      <c r="E332" s="41" t="str">
        <f t="shared" si="39"/>
        <v/>
      </c>
      <c r="F332" s="41">
        <f t="shared" si="40"/>
        <v>7.6234038498189437E-4</v>
      </c>
      <c r="G332" s="41">
        <f t="shared" si="42"/>
        <v>1</v>
      </c>
      <c r="H332" s="41" t="str">
        <f t="shared" si="41"/>
        <v/>
      </c>
    </row>
    <row r="333" spans="1:8" s="42" customFormat="1" ht="25.5" x14ac:dyDescent="0.2">
      <c r="A333" s="38"/>
      <c r="B333" s="39" t="s">
        <v>318</v>
      </c>
      <c r="C333" s="40">
        <v>0</v>
      </c>
      <c r="D333" s="40">
        <v>1</v>
      </c>
      <c r="E333" s="41" t="str">
        <f t="shared" ref="E333:E343" si="43">+IF(C333=0,"",C333/C$173)</f>
        <v/>
      </c>
      <c r="F333" s="41">
        <f t="shared" ref="F333:F343" si="44">+IF(D333=0,"",D333/D$173)</f>
        <v>1.9058509624547359E-4</v>
      </c>
      <c r="G333" s="41">
        <f t="shared" si="42"/>
        <v>1</v>
      </c>
      <c r="H333" s="41" t="str">
        <f t="shared" ref="H333:H343" si="45">+IF(OR(AND(E333=""),(G333="")),"",E333*G333)</f>
        <v/>
      </c>
    </row>
    <row r="334" spans="1:8" s="42" customFormat="1" ht="25.5" x14ac:dyDescent="0.2">
      <c r="A334" s="38"/>
      <c r="B334" s="39" t="s">
        <v>319</v>
      </c>
      <c r="C334" s="40">
        <v>1</v>
      </c>
      <c r="D334" s="40">
        <v>3</v>
      </c>
      <c r="E334" s="41">
        <f t="shared" si="43"/>
        <v>2.0846362309776944E-4</v>
      </c>
      <c r="F334" s="41">
        <f t="shared" si="44"/>
        <v>5.717552887364208E-4</v>
      </c>
      <c r="G334" s="41">
        <f t="shared" ref="G334:G343" si="46">+IF(AND(C334=0,D334=0)," ",IF(C334=0,1,IF(D334=0,-1,(D334-C334)/C334)))</f>
        <v>2</v>
      </c>
      <c r="H334" s="41">
        <f t="shared" si="45"/>
        <v>4.1692724619553888E-4</v>
      </c>
    </row>
    <row r="335" spans="1:8" s="42" customFormat="1" ht="25.5" x14ac:dyDescent="0.2">
      <c r="A335" s="38"/>
      <c r="B335" s="39" t="s">
        <v>320</v>
      </c>
      <c r="C335" s="40">
        <v>2</v>
      </c>
      <c r="D335" s="40">
        <v>5</v>
      </c>
      <c r="E335" s="41">
        <f t="shared" si="43"/>
        <v>4.1692724619553888E-4</v>
      </c>
      <c r="F335" s="41">
        <f t="shared" si="44"/>
        <v>9.5292548122736804E-4</v>
      </c>
      <c r="G335" s="41">
        <f t="shared" si="46"/>
        <v>1.5</v>
      </c>
      <c r="H335" s="41">
        <f t="shared" si="45"/>
        <v>6.2539086929330832E-4</v>
      </c>
    </row>
    <row r="336" spans="1:8" s="42" customFormat="1" ht="25.5" x14ac:dyDescent="0.2">
      <c r="A336" s="38"/>
      <c r="B336" s="39" t="s">
        <v>321</v>
      </c>
      <c r="C336" s="40">
        <v>1</v>
      </c>
      <c r="D336" s="40">
        <v>1</v>
      </c>
      <c r="E336" s="41">
        <f t="shared" si="43"/>
        <v>2.0846362309776944E-4</v>
      </c>
      <c r="F336" s="41">
        <f t="shared" si="44"/>
        <v>1.9058509624547359E-4</v>
      </c>
      <c r="G336" s="41">
        <f t="shared" si="46"/>
        <v>0</v>
      </c>
      <c r="H336" s="41">
        <f t="shared" si="45"/>
        <v>0</v>
      </c>
    </row>
    <row r="337" spans="1:8" s="42" customFormat="1" ht="25.5" x14ac:dyDescent="0.2">
      <c r="A337" s="38"/>
      <c r="B337" s="39" t="s">
        <v>322</v>
      </c>
      <c r="C337" s="40">
        <v>0</v>
      </c>
      <c r="D337" s="40">
        <v>0</v>
      </c>
      <c r="E337" s="41" t="str">
        <f t="shared" si="43"/>
        <v/>
      </c>
      <c r="F337" s="41" t="str">
        <f t="shared" si="44"/>
        <v/>
      </c>
      <c r="G337" s="41" t="str">
        <f t="shared" si="46"/>
        <v xml:space="preserve"> </v>
      </c>
      <c r="H337" s="41" t="str">
        <f t="shared" si="45"/>
        <v/>
      </c>
    </row>
    <row r="338" spans="1:8" s="42" customFormat="1" x14ac:dyDescent="0.2">
      <c r="A338" s="38"/>
      <c r="B338" s="39" t="s">
        <v>323</v>
      </c>
      <c r="C338" s="40">
        <v>0</v>
      </c>
      <c r="D338" s="40">
        <v>0</v>
      </c>
      <c r="E338" s="41" t="str">
        <f t="shared" si="43"/>
        <v/>
      </c>
      <c r="F338" s="41" t="str">
        <f t="shared" si="44"/>
        <v/>
      </c>
      <c r="G338" s="41" t="str">
        <f t="shared" si="46"/>
        <v xml:space="preserve"> </v>
      </c>
      <c r="H338" s="41" t="str">
        <f t="shared" si="45"/>
        <v/>
      </c>
    </row>
    <row r="339" spans="1:8" s="42" customFormat="1" ht="25.5" x14ac:dyDescent="0.2">
      <c r="A339" s="38"/>
      <c r="B339" s="39" t="s">
        <v>324</v>
      </c>
      <c r="C339" s="40">
        <v>0</v>
      </c>
      <c r="D339" s="40">
        <v>2</v>
      </c>
      <c r="E339" s="41" t="str">
        <f t="shared" si="43"/>
        <v/>
      </c>
      <c r="F339" s="41">
        <f t="shared" si="44"/>
        <v>3.8117019249094718E-4</v>
      </c>
      <c r="G339" s="41">
        <f t="shared" si="46"/>
        <v>1</v>
      </c>
      <c r="H339" s="41" t="str">
        <f t="shared" si="45"/>
        <v/>
      </c>
    </row>
    <row r="340" spans="1:8" s="42" customFormat="1" ht="25.5" x14ac:dyDescent="0.2">
      <c r="A340" s="38"/>
      <c r="B340" s="39" t="s">
        <v>325</v>
      </c>
      <c r="C340" s="40">
        <v>0</v>
      </c>
      <c r="D340" s="40">
        <v>0</v>
      </c>
      <c r="E340" s="41" t="str">
        <f t="shared" si="43"/>
        <v/>
      </c>
      <c r="F340" s="41" t="str">
        <f t="shared" si="44"/>
        <v/>
      </c>
      <c r="G340" s="41" t="str">
        <f t="shared" si="46"/>
        <v xml:space="preserve"> </v>
      </c>
      <c r="H340" s="41" t="str">
        <f t="shared" si="45"/>
        <v/>
      </c>
    </row>
    <row r="341" spans="1:8" s="42" customFormat="1" x14ac:dyDescent="0.2">
      <c r="A341" s="38"/>
      <c r="B341" s="39" t="s">
        <v>326</v>
      </c>
      <c r="C341" s="40">
        <v>78</v>
      </c>
      <c r="D341" s="40">
        <v>4</v>
      </c>
      <c r="E341" s="41">
        <f t="shared" si="43"/>
        <v>1.6260162601626018E-2</v>
      </c>
      <c r="F341" s="41">
        <f t="shared" si="44"/>
        <v>7.6234038498189437E-4</v>
      </c>
      <c r="G341" s="41">
        <f t="shared" si="46"/>
        <v>-0.94871794871794868</v>
      </c>
      <c r="H341" s="41">
        <f t="shared" si="45"/>
        <v>-1.542630810923494E-2</v>
      </c>
    </row>
    <row r="342" spans="1:8" s="42" customFormat="1" x14ac:dyDescent="0.2">
      <c r="A342" s="38"/>
      <c r="B342" s="39" t="s">
        <v>327</v>
      </c>
      <c r="C342" s="40">
        <v>0</v>
      </c>
      <c r="D342" s="40">
        <v>0</v>
      </c>
      <c r="E342" s="41" t="str">
        <f t="shared" si="43"/>
        <v/>
      </c>
      <c r="F342" s="41" t="str">
        <f t="shared" si="44"/>
        <v/>
      </c>
      <c r="G342" s="41" t="str">
        <f t="shared" si="46"/>
        <v xml:space="preserve"> </v>
      </c>
      <c r="H342" s="41" t="str">
        <f t="shared" si="45"/>
        <v/>
      </c>
    </row>
    <row r="343" spans="1:8" s="42" customFormat="1" ht="25.5" x14ac:dyDescent="0.2">
      <c r="A343" s="38"/>
      <c r="B343" s="39" t="s">
        <v>328</v>
      </c>
      <c r="C343" s="40">
        <v>2</v>
      </c>
      <c r="D343" s="40">
        <v>4</v>
      </c>
      <c r="E343" s="41">
        <f t="shared" si="43"/>
        <v>4.1692724619553888E-4</v>
      </c>
      <c r="F343" s="41">
        <f t="shared" si="44"/>
        <v>7.6234038498189437E-4</v>
      </c>
      <c r="G343" s="41">
        <f t="shared" si="46"/>
        <v>1</v>
      </c>
      <c r="H343" s="41">
        <f t="shared" si="45"/>
        <v>4.1692724619553888E-4</v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2" t="s">
        <v>3</v>
      </c>
      <c r="C347" s="22" t="s">
        <v>14</v>
      </c>
      <c r="D347" s="24"/>
      <c r="E347" s="22" t="s">
        <v>5</v>
      </c>
      <c r="F347" s="24"/>
      <c r="G347" s="22" t="s">
        <v>15</v>
      </c>
      <c r="H347" s="22" t="s">
        <v>7</v>
      </c>
    </row>
    <row r="348" spans="1:8" x14ac:dyDescent="0.2">
      <c r="A348" s="14"/>
      <c r="B348" s="23"/>
      <c r="C348" s="18">
        <v>2019</v>
      </c>
      <c r="D348" s="18">
        <v>2020</v>
      </c>
      <c r="E348" s="18">
        <v>2019</v>
      </c>
      <c r="F348" s="18">
        <v>2020</v>
      </c>
      <c r="G348" s="23"/>
      <c r="H348" s="23"/>
    </row>
    <row r="349" spans="1:8" x14ac:dyDescent="0.2">
      <c r="A349" s="14"/>
      <c r="B349" s="19" t="s">
        <v>11</v>
      </c>
      <c r="C349" s="20">
        <f>SUM(C350:C576)</f>
        <v>18966</v>
      </c>
      <c r="D349" s="20">
        <f>SUM(D350:D576)</f>
        <v>25778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0.35916903933354422</v>
      </c>
      <c r="H349" s="21">
        <f t="shared" ref="H349:H412" si="49">+IF(OR(AND(E349=""),(G349="")),"",E349*G349)</f>
        <v>0.35916903933354422</v>
      </c>
    </row>
    <row r="350" spans="1:8" s="42" customFormat="1" x14ac:dyDescent="0.2">
      <c r="A350" s="38"/>
      <c r="B350" s="39" t="s">
        <v>329</v>
      </c>
      <c r="C350" s="40">
        <v>16</v>
      </c>
      <c r="D350" s="40">
        <v>757</v>
      </c>
      <c r="E350" s="41">
        <f t="shared" si="47"/>
        <v>8.4361488980280502E-4</v>
      </c>
      <c r="F350" s="41">
        <f t="shared" si="48"/>
        <v>2.936612615408488E-2</v>
      </c>
      <c r="G350" s="41">
        <f t="shared" ref="G350:G413" si="50">+IF(AND(C350=0,D350=0)," ",IF(C350=0,1,IF(D350=0,-1,(D350-C350)/C350)))</f>
        <v>46.3125</v>
      </c>
      <c r="H350" s="41">
        <f t="shared" si="49"/>
        <v>3.9069914583992407E-2</v>
      </c>
    </row>
    <row r="351" spans="1:8" s="42" customFormat="1" x14ac:dyDescent="0.2">
      <c r="A351" s="38"/>
      <c r="B351" s="39" t="s">
        <v>330</v>
      </c>
      <c r="C351" s="40">
        <v>26</v>
      </c>
      <c r="D351" s="40">
        <v>35</v>
      </c>
      <c r="E351" s="41">
        <f t="shared" si="47"/>
        <v>1.3708741959295582E-3</v>
      </c>
      <c r="F351" s="41">
        <f t="shared" si="48"/>
        <v>1.3577469159748623E-3</v>
      </c>
      <c r="G351" s="41">
        <f t="shared" si="50"/>
        <v>0.34615384615384615</v>
      </c>
      <c r="H351" s="41">
        <f t="shared" si="49"/>
        <v>4.745333755140778E-4</v>
      </c>
    </row>
    <row r="352" spans="1:8" s="42" customFormat="1" x14ac:dyDescent="0.2">
      <c r="A352" s="38"/>
      <c r="B352" s="39" t="s">
        <v>331</v>
      </c>
      <c r="C352" s="40">
        <v>149</v>
      </c>
      <c r="D352" s="40">
        <v>146</v>
      </c>
      <c r="E352" s="41">
        <f t="shared" si="47"/>
        <v>7.8561636612886222E-3</v>
      </c>
      <c r="F352" s="41">
        <f t="shared" si="48"/>
        <v>5.6637442780665681E-3</v>
      </c>
      <c r="G352" s="41">
        <f t="shared" si="50"/>
        <v>-2.0134228187919462E-2</v>
      </c>
      <c r="H352" s="41">
        <f t="shared" si="49"/>
        <v>-1.5817779183802593E-4</v>
      </c>
    </row>
    <row r="353" spans="1:8" s="42" customFormat="1" x14ac:dyDescent="0.2">
      <c r="A353" s="38"/>
      <c r="B353" s="39" t="s">
        <v>332</v>
      </c>
      <c r="C353" s="40">
        <v>0</v>
      </c>
      <c r="D353" s="40">
        <v>1</v>
      </c>
      <c r="E353" s="41" t="str">
        <f t="shared" si="47"/>
        <v/>
      </c>
      <c r="F353" s="41">
        <f t="shared" si="48"/>
        <v>3.8792769027853209E-5</v>
      </c>
      <c r="G353" s="41">
        <f t="shared" si="50"/>
        <v>1</v>
      </c>
      <c r="H353" s="41" t="str">
        <f t="shared" si="49"/>
        <v/>
      </c>
    </row>
    <row r="354" spans="1:8" s="42" customFormat="1" x14ac:dyDescent="0.2">
      <c r="A354" s="38"/>
      <c r="B354" s="39" t="s">
        <v>333</v>
      </c>
      <c r="C354" s="40">
        <v>0</v>
      </c>
      <c r="D354" s="40">
        <v>2</v>
      </c>
      <c r="E354" s="41" t="str">
        <f t="shared" si="47"/>
        <v/>
      </c>
      <c r="F354" s="41">
        <f t="shared" si="48"/>
        <v>7.7585538055706418E-5</v>
      </c>
      <c r="G354" s="41">
        <f t="shared" si="50"/>
        <v>1</v>
      </c>
      <c r="H354" s="41" t="str">
        <f t="shared" si="49"/>
        <v/>
      </c>
    </row>
    <row r="355" spans="1:8" s="42" customFormat="1" x14ac:dyDescent="0.2">
      <c r="A355" s="38"/>
      <c r="B355" s="39" t="s">
        <v>334</v>
      </c>
      <c r="C355" s="40">
        <v>389</v>
      </c>
      <c r="D355" s="40">
        <v>380</v>
      </c>
      <c r="E355" s="41">
        <f t="shared" si="47"/>
        <v>2.0510387008330699E-2</v>
      </c>
      <c r="F355" s="41">
        <f t="shared" si="48"/>
        <v>1.474125223058422E-2</v>
      </c>
      <c r="G355" s="41">
        <f t="shared" si="50"/>
        <v>-2.313624678663239E-2</v>
      </c>
      <c r="H355" s="41">
        <f t="shared" si="49"/>
        <v>-4.7453337551407786E-4</v>
      </c>
    </row>
    <row r="356" spans="1:8" s="42" customFormat="1" x14ac:dyDescent="0.2">
      <c r="A356" s="38"/>
      <c r="B356" s="39" t="s">
        <v>335</v>
      </c>
      <c r="C356" s="40">
        <v>13</v>
      </c>
      <c r="D356" s="40">
        <v>29</v>
      </c>
      <c r="E356" s="41">
        <f t="shared" si="47"/>
        <v>6.8543709796477909E-4</v>
      </c>
      <c r="F356" s="41">
        <f t="shared" si="48"/>
        <v>1.1249903018077431E-3</v>
      </c>
      <c r="G356" s="41">
        <f t="shared" si="50"/>
        <v>1.2307692307692308</v>
      </c>
      <c r="H356" s="41">
        <f t="shared" si="49"/>
        <v>8.4361488980280513E-4</v>
      </c>
    </row>
    <row r="357" spans="1:8" s="42" customFormat="1" x14ac:dyDescent="0.2">
      <c r="A357" s="38"/>
      <c r="B357" s="39" t="s">
        <v>336</v>
      </c>
      <c r="C357" s="40">
        <v>5</v>
      </c>
      <c r="D357" s="40">
        <v>53</v>
      </c>
      <c r="E357" s="41">
        <f t="shared" si="47"/>
        <v>2.6362965306337658E-4</v>
      </c>
      <c r="F357" s="41">
        <f t="shared" si="48"/>
        <v>2.0560167584762201E-3</v>
      </c>
      <c r="G357" s="41">
        <f t="shared" si="50"/>
        <v>9.6</v>
      </c>
      <c r="H357" s="41">
        <f t="shared" si="49"/>
        <v>2.530844669408415E-3</v>
      </c>
    </row>
    <row r="358" spans="1:8" s="42" customFormat="1" x14ac:dyDescent="0.2">
      <c r="A358" s="38"/>
      <c r="B358" s="39" t="s">
        <v>337</v>
      </c>
      <c r="C358" s="40">
        <v>13</v>
      </c>
      <c r="D358" s="40">
        <v>22</v>
      </c>
      <c r="E358" s="41">
        <f t="shared" si="47"/>
        <v>6.8543709796477909E-4</v>
      </c>
      <c r="F358" s="41">
        <f t="shared" si="48"/>
        <v>8.5344091861277061E-4</v>
      </c>
      <c r="G358" s="41">
        <f t="shared" si="50"/>
        <v>0.69230769230769229</v>
      </c>
      <c r="H358" s="41">
        <f t="shared" si="49"/>
        <v>4.745333755140778E-4</v>
      </c>
    </row>
    <row r="359" spans="1:8" s="42" customFormat="1" x14ac:dyDescent="0.2">
      <c r="A359" s="38"/>
      <c r="B359" s="39" t="s">
        <v>338</v>
      </c>
      <c r="C359" s="40">
        <v>30</v>
      </c>
      <c r="D359" s="40">
        <v>16</v>
      </c>
      <c r="E359" s="41">
        <f t="shared" si="47"/>
        <v>1.5817779183802593E-3</v>
      </c>
      <c r="F359" s="41">
        <f t="shared" si="48"/>
        <v>6.2068430444565134E-4</v>
      </c>
      <c r="G359" s="41">
        <f t="shared" si="50"/>
        <v>-0.46666666666666667</v>
      </c>
      <c r="H359" s="41">
        <f t="shared" si="49"/>
        <v>-7.3816302857745433E-4</v>
      </c>
    </row>
    <row r="360" spans="1:8" s="42" customFormat="1" x14ac:dyDescent="0.2">
      <c r="A360" s="38"/>
      <c r="B360" s="39" t="s">
        <v>339</v>
      </c>
      <c r="C360" s="40">
        <v>0</v>
      </c>
      <c r="D360" s="40">
        <v>0</v>
      </c>
      <c r="E360" s="41" t="str">
        <f t="shared" si="47"/>
        <v/>
      </c>
      <c r="F360" s="41" t="str">
        <f t="shared" si="48"/>
        <v/>
      </c>
      <c r="G360" s="41" t="str">
        <f t="shared" si="50"/>
        <v xml:space="preserve"> </v>
      </c>
      <c r="H360" s="41" t="str">
        <f t="shared" si="49"/>
        <v/>
      </c>
    </row>
    <row r="361" spans="1:8" s="42" customFormat="1" x14ac:dyDescent="0.2">
      <c r="A361" s="38"/>
      <c r="B361" s="39" t="s">
        <v>340</v>
      </c>
      <c r="C361" s="40">
        <v>461</v>
      </c>
      <c r="D361" s="40">
        <v>1121</v>
      </c>
      <c r="E361" s="41">
        <f t="shared" si="47"/>
        <v>2.4306654012443321E-2</v>
      </c>
      <c r="F361" s="41">
        <f t="shared" si="48"/>
        <v>4.3486694080223445E-2</v>
      </c>
      <c r="G361" s="41">
        <f t="shared" si="50"/>
        <v>1.4316702819956617</v>
      </c>
      <c r="H361" s="41">
        <f t="shared" si="49"/>
        <v>3.4799114204365711E-2</v>
      </c>
    </row>
    <row r="362" spans="1:8" s="42" customFormat="1" x14ac:dyDescent="0.2">
      <c r="A362" s="38"/>
      <c r="B362" s="39" t="s">
        <v>341</v>
      </c>
      <c r="C362" s="40">
        <v>149</v>
      </c>
      <c r="D362" s="40">
        <v>332</v>
      </c>
      <c r="E362" s="41">
        <f t="shared" si="47"/>
        <v>7.8561636612886222E-3</v>
      </c>
      <c r="F362" s="41">
        <f t="shared" si="48"/>
        <v>1.2879199317247266E-2</v>
      </c>
      <c r="G362" s="41">
        <f t="shared" si="50"/>
        <v>1.2281879194630871</v>
      </c>
      <c r="H362" s="41">
        <f t="shared" si="49"/>
        <v>9.6488453021195825E-3</v>
      </c>
    </row>
    <row r="363" spans="1:8" s="42" customFormat="1" x14ac:dyDescent="0.2">
      <c r="A363" s="38"/>
      <c r="B363" s="39" t="s">
        <v>342</v>
      </c>
      <c r="C363" s="40">
        <v>0</v>
      </c>
      <c r="D363" s="40">
        <v>1</v>
      </c>
      <c r="E363" s="41" t="str">
        <f t="shared" si="47"/>
        <v/>
      </c>
      <c r="F363" s="41">
        <f t="shared" si="48"/>
        <v>3.8792769027853209E-5</v>
      </c>
      <c r="G363" s="41">
        <f t="shared" si="50"/>
        <v>1</v>
      </c>
      <c r="H363" s="41" t="str">
        <f t="shared" si="49"/>
        <v/>
      </c>
    </row>
    <row r="364" spans="1:8" s="42" customFormat="1" x14ac:dyDescent="0.2">
      <c r="A364" s="38"/>
      <c r="B364" s="39" t="s">
        <v>343</v>
      </c>
      <c r="C364" s="40">
        <v>83</v>
      </c>
      <c r="D364" s="40">
        <v>1328</v>
      </c>
      <c r="E364" s="41">
        <f t="shared" si="47"/>
        <v>4.3762522408520507E-3</v>
      </c>
      <c r="F364" s="41">
        <f t="shared" si="48"/>
        <v>5.1516797268989063E-2</v>
      </c>
      <c r="G364" s="41">
        <f t="shared" si="50"/>
        <v>15</v>
      </c>
      <c r="H364" s="41">
        <f t="shared" si="49"/>
        <v>6.5643783612780754E-2</v>
      </c>
    </row>
    <row r="365" spans="1:8" s="42" customFormat="1" x14ac:dyDescent="0.2">
      <c r="A365" s="38"/>
      <c r="B365" s="39" t="s">
        <v>344</v>
      </c>
      <c r="C365" s="40">
        <v>13</v>
      </c>
      <c r="D365" s="40">
        <v>27</v>
      </c>
      <c r="E365" s="41">
        <f t="shared" si="47"/>
        <v>6.8543709796477909E-4</v>
      </c>
      <c r="F365" s="41">
        <f t="shared" si="48"/>
        <v>1.0474047637520367E-3</v>
      </c>
      <c r="G365" s="41">
        <f t="shared" si="50"/>
        <v>1.0769230769230769</v>
      </c>
      <c r="H365" s="41">
        <f t="shared" si="49"/>
        <v>7.3816302857745433E-4</v>
      </c>
    </row>
    <row r="366" spans="1:8" s="42" customFormat="1" x14ac:dyDescent="0.2">
      <c r="A366" s="38"/>
      <c r="B366" s="39" t="s">
        <v>345</v>
      </c>
      <c r="C366" s="40">
        <v>10</v>
      </c>
      <c r="D366" s="40">
        <v>46</v>
      </c>
      <c r="E366" s="41">
        <f t="shared" si="47"/>
        <v>5.2725930612675315E-4</v>
      </c>
      <c r="F366" s="41">
        <f t="shared" si="48"/>
        <v>1.7844673752812476E-3</v>
      </c>
      <c r="G366" s="41">
        <f t="shared" si="50"/>
        <v>3.6</v>
      </c>
      <c r="H366" s="41">
        <f t="shared" si="49"/>
        <v>1.8981335020563114E-3</v>
      </c>
    </row>
    <row r="367" spans="1:8" s="42" customFormat="1" x14ac:dyDescent="0.2">
      <c r="A367" s="38"/>
      <c r="B367" s="39" t="s">
        <v>346</v>
      </c>
      <c r="C367" s="40">
        <v>0</v>
      </c>
      <c r="D367" s="40">
        <v>1</v>
      </c>
      <c r="E367" s="41" t="str">
        <f t="shared" si="47"/>
        <v/>
      </c>
      <c r="F367" s="41">
        <f t="shared" si="48"/>
        <v>3.8792769027853209E-5</v>
      </c>
      <c r="G367" s="41">
        <f t="shared" si="50"/>
        <v>1</v>
      </c>
      <c r="H367" s="41" t="str">
        <f t="shared" si="49"/>
        <v/>
      </c>
    </row>
    <row r="368" spans="1:8" s="42" customFormat="1" x14ac:dyDescent="0.2">
      <c r="A368" s="38"/>
      <c r="B368" s="39" t="s">
        <v>347</v>
      </c>
      <c r="C368" s="40">
        <v>3</v>
      </c>
      <c r="D368" s="40">
        <v>0</v>
      </c>
      <c r="E368" s="41">
        <f t="shared" si="47"/>
        <v>1.5817779183802593E-4</v>
      </c>
      <c r="F368" s="41" t="str">
        <f t="shared" si="48"/>
        <v/>
      </c>
      <c r="G368" s="41">
        <f t="shared" si="50"/>
        <v>-1</v>
      </c>
      <c r="H368" s="41">
        <f t="shared" si="49"/>
        <v>-1.5817779183802593E-4</v>
      </c>
    </row>
    <row r="369" spans="1:8" s="42" customFormat="1" x14ac:dyDescent="0.2">
      <c r="A369" s="38"/>
      <c r="B369" s="39" t="s">
        <v>348</v>
      </c>
      <c r="C369" s="40">
        <v>5002</v>
      </c>
      <c r="D369" s="40">
        <v>9230</v>
      </c>
      <c r="E369" s="41">
        <f t="shared" si="47"/>
        <v>0.26373510492460189</v>
      </c>
      <c r="F369" s="41">
        <f t="shared" si="48"/>
        <v>0.35805725812708511</v>
      </c>
      <c r="G369" s="41">
        <f t="shared" si="50"/>
        <v>0.84526189524190321</v>
      </c>
      <c r="H369" s="41">
        <f t="shared" si="49"/>
        <v>0.22292523463039118</v>
      </c>
    </row>
    <row r="370" spans="1:8" s="42" customFormat="1" x14ac:dyDescent="0.2">
      <c r="A370" s="38"/>
      <c r="B370" s="39" t="s">
        <v>349</v>
      </c>
      <c r="C370" s="40">
        <v>13</v>
      </c>
      <c r="D370" s="40">
        <v>7</v>
      </c>
      <c r="E370" s="41">
        <f t="shared" si="47"/>
        <v>6.8543709796477909E-4</v>
      </c>
      <c r="F370" s="41">
        <f t="shared" si="48"/>
        <v>2.7154938319497244E-4</v>
      </c>
      <c r="G370" s="41">
        <f t="shared" si="50"/>
        <v>-0.46153846153846156</v>
      </c>
      <c r="H370" s="41">
        <f t="shared" si="49"/>
        <v>-3.1635558367605192E-4</v>
      </c>
    </row>
    <row r="371" spans="1:8" s="42" customFormat="1" x14ac:dyDescent="0.2">
      <c r="A371" s="38"/>
      <c r="B371" s="39" t="s">
        <v>350</v>
      </c>
      <c r="C371" s="40">
        <v>0</v>
      </c>
      <c r="D371" s="40">
        <v>0</v>
      </c>
      <c r="E371" s="41" t="str">
        <f t="shared" si="47"/>
        <v/>
      </c>
      <c r="F371" s="41" t="str">
        <f t="shared" si="48"/>
        <v/>
      </c>
      <c r="G371" s="41" t="str">
        <f t="shared" si="50"/>
        <v xml:space="preserve"> </v>
      </c>
      <c r="H371" s="41" t="str">
        <f t="shared" si="49"/>
        <v/>
      </c>
    </row>
    <row r="372" spans="1:8" s="42" customFormat="1" x14ac:dyDescent="0.2">
      <c r="A372" s="38"/>
      <c r="B372" s="39" t="s">
        <v>351</v>
      </c>
      <c r="C372" s="40">
        <v>26</v>
      </c>
      <c r="D372" s="40">
        <v>31</v>
      </c>
      <c r="E372" s="41">
        <f t="shared" si="47"/>
        <v>1.3708741959295582E-3</v>
      </c>
      <c r="F372" s="41">
        <f t="shared" si="48"/>
        <v>1.2025758398634494E-3</v>
      </c>
      <c r="G372" s="41">
        <f t="shared" si="50"/>
        <v>0.19230769230769232</v>
      </c>
      <c r="H372" s="41">
        <f t="shared" si="49"/>
        <v>2.6362965306337658E-4</v>
      </c>
    </row>
    <row r="373" spans="1:8" s="42" customFormat="1" x14ac:dyDescent="0.2">
      <c r="A373" s="38"/>
      <c r="B373" s="39" t="s">
        <v>352</v>
      </c>
      <c r="C373" s="40">
        <v>537</v>
      </c>
      <c r="D373" s="40">
        <v>1022</v>
      </c>
      <c r="E373" s="41">
        <f t="shared" si="47"/>
        <v>2.8313824739006642E-2</v>
      </c>
      <c r="F373" s="41">
        <f t="shared" si="48"/>
        <v>3.9646209946465977E-2</v>
      </c>
      <c r="G373" s="41">
        <f t="shared" si="50"/>
        <v>0.9031657355679702</v>
      </c>
      <c r="H373" s="41">
        <f t="shared" si="49"/>
        <v>2.5572076347147525E-2</v>
      </c>
    </row>
    <row r="374" spans="1:8" s="42" customFormat="1" x14ac:dyDescent="0.2">
      <c r="A374" s="38"/>
      <c r="B374" s="39" t="s">
        <v>353</v>
      </c>
      <c r="C374" s="40">
        <v>17</v>
      </c>
      <c r="D374" s="40">
        <v>19</v>
      </c>
      <c r="E374" s="41">
        <f t="shared" si="47"/>
        <v>8.9634082041548037E-4</v>
      </c>
      <c r="F374" s="41">
        <f t="shared" si="48"/>
        <v>7.3706261152921098E-4</v>
      </c>
      <c r="G374" s="41">
        <f t="shared" si="50"/>
        <v>0.11764705882352941</v>
      </c>
      <c r="H374" s="41">
        <f t="shared" si="49"/>
        <v>1.0545186122535063E-4</v>
      </c>
    </row>
    <row r="375" spans="1:8" s="42" customFormat="1" x14ac:dyDescent="0.2">
      <c r="A375" s="38"/>
      <c r="B375" s="39" t="s">
        <v>354</v>
      </c>
      <c r="C375" s="40">
        <v>1</v>
      </c>
      <c r="D375" s="40">
        <v>1</v>
      </c>
      <c r="E375" s="41">
        <f t="shared" si="47"/>
        <v>5.2725930612675314E-5</v>
      </c>
      <c r="F375" s="41">
        <f t="shared" si="48"/>
        <v>3.8792769027853209E-5</v>
      </c>
      <c r="G375" s="41">
        <f t="shared" si="50"/>
        <v>0</v>
      </c>
      <c r="H375" s="41">
        <f t="shared" si="49"/>
        <v>0</v>
      </c>
    </row>
    <row r="376" spans="1:8" s="42" customFormat="1" x14ac:dyDescent="0.2">
      <c r="A376" s="38"/>
      <c r="B376" s="39" t="s">
        <v>355</v>
      </c>
      <c r="C376" s="40">
        <v>1</v>
      </c>
      <c r="D376" s="40">
        <v>12</v>
      </c>
      <c r="E376" s="41">
        <f t="shared" si="47"/>
        <v>5.2725930612675314E-5</v>
      </c>
      <c r="F376" s="41">
        <f t="shared" si="48"/>
        <v>4.6551322833423848E-4</v>
      </c>
      <c r="G376" s="41">
        <f t="shared" si="50"/>
        <v>11</v>
      </c>
      <c r="H376" s="41">
        <f t="shared" si="49"/>
        <v>5.799852367394285E-4</v>
      </c>
    </row>
    <row r="377" spans="1:8" s="42" customFormat="1" x14ac:dyDescent="0.2">
      <c r="A377" s="38"/>
      <c r="B377" s="39" t="s">
        <v>356</v>
      </c>
      <c r="C377" s="40">
        <v>0</v>
      </c>
      <c r="D377" s="40">
        <v>0</v>
      </c>
      <c r="E377" s="41" t="str">
        <f t="shared" si="47"/>
        <v/>
      </c>
      <c r="F377" s="41" t="str">
        <f t="shared" si="48"/>
        <v/>
      </c>
      <c r="G377" s="41" t="str">
        <f t="shared" si="50"/>
        <v xml:space="preserve"> </v>
      </c>
      <c r="H377" s="41" t="str">
        <f t="shared" si="49"/>
        <v/>
      </c>
    </row>
    <row r="378" spans="1:8" s="42" customFormat="1" x14ac:dyDescent="0.2">
      <c r="A378" s="38"/>
      <c r="B378" s="39" t="s">
        <v>357</v>
      </c>
      <c r="C378" s="40">
        <v>3</v>
      </c>
      <c r="D378" s="40">
        <v>0</v>
      </c>
      <c r="E378" s="41">
        <f t="shared" si="47"/>
        <v>1.5817779183802593E-4</v>
      </c>
      <c r="F378" s="41" t="str">
        <f t="shared" si="48"/>
        <v/>
      </c>
      <c r="G378" s="41">
        <f t="shared" si="50"/>
        <v>-1</v>
      </c>
      <c r="H378" s="41">
        <f t="shared" si="49"/>
        <v>-1.5817779183802593E-4</v>
      </c>
    </row>
    <row r="379" spans="1:8" s="42" customFormat="1" x14ac:dyDescent="0.2">
      <c r="A379" s="38"/>
      <c r="B379" s="39" t="s">
        <v>358</v>
      </c>
      <c r="C379" s="40">
        <v>12</v>
      </c>
      <c r="D379" s="40">
        <v>14</v>
      </c>
      <c r="E379" s="41">
        <f t="shared" si="47"/>
        <v>6.3271116735210374E-4</v>
      </c>
      <c r="F379" s="41">
        <f t="shared" si="48"/>
        <v>5.4309876638994488E-4</v>
      </c>
      <c r="G379" s="41">
        <f t="shared" si="50"/>
        <v>0.16666666666666666</v>
      </c>
      <c r="H379" s="41">
        <f t="shared" si="49"/>
        <v>1.0545186122535061E-4</v>
      </c>
    </row>
    <row r="380" spans="1:8" s="42" customFormat="1" x14ac:dyDescent="0.2">
      <c r="A380" s="38" t="s">
        <v>95</v>
      </c>
      <c r="B380" s="39" t="s">
        <v>359</v>
      </c>
      <c r="C380" s="40">
        <v>0</v>
      </c>
      <c r="D380" s="40">
        <v>18</v>
      </c>
      <c r="E380" s="41" t="str">
        <f t="shared" si="47"/>
        <v/>
      </c>
      <c r="F380" s="41">
        <f t="shared" si="48"/>
        <v>6.982698425013578E-4</v>
      </c>
      <c r="G380" s="41">
        <f t="shared" si="50"/>
        <v>1</v>
      </c>
      <c r="H380" s="41" t="str">
        <f t="shared" si="49"/>
        <v/>
      </c>
    </row>
    <row r="381" spans="1:8" s="42" customFormat="1" x14ac:dyDescent="0.2">
      <c r="A381" s="38" t="s">
        <v>95</v>
      </c>
      <c r="B381" s="39" t="s">
        <v>360</v>
      </c>
      <c r="C381" s="40">
        <v>0</v>
      </c>
      <c r="D381" s="40">
        <v>0</v>
      </c>
      <c r="E381" s="41" t="str">
        <f t="shared" si="47"/>
        <v/>
      </c>
      <c r="F381" s="41" t="str">
        <f t="shared" si="48"/>
        <v/>
      </c>
      <c r="G381" s="41" t="str">
        <f t="shared" si="50"/>
        <v xml:space="preserve"> </v>
      </c>
      <c r="H381" s="41" t="str">
        <f t="shared" si="49"/>
        <v/>
      </c>
    </row>
    <row r="382" spans="1:8" s="42" customFormat="1" ht="25.5" x14ac:dyDescent="0.2">
      <c r="A382" s="38"/>
      <c r="B382" s="39" t="s">
        <v>361</v>
      </c>
      <c r="C382" s="40">
        <v>12</v>
      </c>
      <c r="D382" s="40">
        <v>22</v>
      </c>
      <c r="E382" s="41">
        <f t="shared" si="47"/>
        <v>6.3271116735210374E-4</v>
      </c>
      <c r="F382" s="41">
        <f t="shared" si="48"/>
        <v>8.5344091861277061E-4</v>
      </c>
      <c r="G382" s="41">
        <f t="shared" si="50"/>
        <v>0.83333333333333337</v>
      </c>
      <c r="H382" s="41">
        <f t="shared" si="49"/>
        <v>5.2725930612675315E-4</v>
      </c>
    </row>
    <row r="383" spans="1:8" s="42" customFormat="1" ht="25.5" x14ac:dyDescent="0.2">
      <c r="A383" s="38"/>
      <c r="B383" s="39" t="s">
        <v>362</v>
      </c>
      <c r="C383" s="40">
        <v>365</v>
      </c>
      <c r="D383" s="40">
        <v>197</v>
      </c>
      <c r="E383" s="41">
        <f t="shared" si="47"/>
        <v>1.9244964673626491E-2</v>
      </c>
      <c r="F383" s="41">
        <f t="shared" si="48"/>
        <v>7.6421754984870817E-3</v>
      </c>
      <c r="G383" s="41">
        <f t="shared" si="50"/>
        <v>-0.46027397260273972</v>
      </c>
      <c r="H383" s="41">
        <f t="shared" si="49"/>
        <v>-8.8579563429294541E-3</v>
      </c>
    </row>
    <row r="384" spans="1:8" s="42" customFormat="1" x14ac:dyDescent="0.2">
      <c r="A384" s="38"/>
      <c r="B384" s="39" t="s">
        <v>363</v>
      </c>
      <c r="C384" s="40">
        <v>225</v>
      </c>
      <c r="D384" s="40">
        <v>221</v>
      </c>
      <c r="E384" s="41">
        <f t="shared" si="47"/>
        <v>1.1863334387851946E-2</v>
      </c>
      <c r="F384" s="41">
        <f t="shared" si="48"/>
        <v>8.5732019551555596E-3</v>
      </c>
      <c r="G384" s="41">
        <f t="shared" si="50"/>
        <v>-1.7777777777777778E-2</v>
      </c>
      <c r="H384" s="41">
        <f t="shared" si="49"/>
        <v>-2.1090372245070128E-4</v>
      </c>
    </row>
    <row r="385" spans="1:8" s="42" customFormat="1" x14ac:dyDescent="0.2">
      <c r="A385" s="38"/>
      <c r="B385" s="39" t="s">
        <v>364</v>
      </c>
      <c r="C385" s="40">
        <v>2</v>
      </c>
      <c r="D385" s="40">
        <v>10</v>
      </c>
      <c r="E385" s="41">
        <f t="shared" si="47"/>
        <v>1.0545186122535063E-4</v>
      </c>
      <c r="F385" s="41">
        <f t="shared" si="48"/>
        <v>3.8792769027853208E-4</v>
      </c>
      <c r="G385" s="41">
        <f t="shared" si="50"/>
        <v>4</v>
      </c>
      <c r="H385" s="41">
        <f t="shared" si="49"/>
        <v>4.2180744490140251E-4</v>
      </c>
    </row>
    <row r="386" spans="1:8" s="42" customFormat="1" x14ac:dyDescent="0.2">
      <c r="A386" s="38"/>
      <c r="B386" s="39" t="s">
        <v>365</v>
      </c>
      <c r="C386" s="40">
        <v>15</v>
      </c>
      <c r="D386" s="40">
        <v>30</v>
      </c>
      <c r="E386" s="41">
        <f t="shared" si="47"/>
        <v>7.9088895919012967E-4</v>
      </c>
      <c r="F386" s="41">
        <f t="shared" si="48"/>
        <v>1.1637830708355963E-3</v>
      </c>
      <c r="G386" s="41">
        <f t="shared" si="50"/>
        <v>1</v>
      </c>
      <c r="H386" s="41">
        <f t="shared" si="49"/>
        <v>7.9088895919012967E-4</v>
      </c>
    </row>
    <row r="387" spans="1:8" s="42" customFormat="1" x14ac:dyDescent="0.2">
      <c r="A387" s="38"/>
      <c r="B387" s="39" t="s">
        <v>366</v>
      </c>
      <c r="C387" s="40">
        <v>13</v>
      </c>
      <c r="D387" s="40">
        <v>7</v>
      </c>
      <c r="E387" s="41">
        <f t="shared" si="47"/>
        <v>6.8543709796477909E-4</v>
      </c>
      <c r="F387" s="41">
        <f t="shared" si="48"/>
        <v>2.7154938319497244E-4</v>
      </c>
      <c r="G387" s="41">
        <f t="shared" si="50"/>
        <v>-0.46153846153846156</v>
      </c>
      <c r="H387" s="41">
        <f t="shared" si="49"/>
        <v>-3.1635558367605192E-4</v>
      </c>
    </row>
    <row r="388" spans="1:8" s="42" customFormat="1" x14ac:dyDescent="0.2">
      <c r="A388" s="38"/>
      <c r="B388" s="39" t="s">
        <v>367</v>
      </c>
      <c r="C388" s="40">
        <v>21</v>
      </c>
      <c r="D388" s="40">
        <v>14</v>
      </c>
      <c r="E388" s="41">
        <f t="shared" si="47"/>
        <v>1.1072445428661815E-3</v>
      </c>
      <c r="F388" s="41">
        <f t="shared" si="48"/>
        <v>5.4309876638994488E-4</v>
      </c>
      <c r="G388" s="41">
        <f t="shared" si="50"/>
        <v>-0.33333333333333331</v>
      </c>
      <c r="H388" s="41">
        <f t="shared" si="49"/>
        <v>-3.6908151428872716E-4</v>
      </c>
    </row>
    <row r="389" spans="1:8" s="42" customFormat="1" x14ac:dyDescent="0.2">
      <c r="A389" s="38"/>
      <c r="B389" s="39" t="s">
        <v>368</v>
      </c>
      <c r="C389" s="40">
        <v>1</v>
      </c>
      <c r="D389" s="40">
        <v>0</v>
      </c>
      <c r="E389" s="41">
        <f t="shared" si="47"/>
        <v>5.2725930612675314E-5</v>
      </c>
      <c r="F389" s="41" t="str">
        <f t="shared" si="48"/>
        <v/>
      </c>
      <c r="G389" s="41">
        <f t="shared" si="50"/>
        <v>-1</v>
      </c>
      <c r="H389" s="41">
        <f t="shared" si="49"/>
        <v>-5.2725930612675314E-5</v>
      </c>
    </row>
    <row r="390" spans="1:8" s="42" customFormat="1" x14ac:dyDescent="0.2">
      <c r="A390" s="38" t="s">
        <v>95</v>
      </c>
      <c r="B390" s="39" t="s">
        <v>369</v>
      </c>
      <c r="C390" s="40">
        <v>0</v>
      </c>
      <c r="D390" s="40">
        <v>1</v>
      </c>
      <c r="E390" s="41" t="str">
        <f t="shared" si="47"/>
        <v/>
      </c>
      <c r="F390" s="41">
        <f t="shared" si="48"/>
        <v>3.8792769027853209E-5</v>
      </c>
      <c r="G390" s="41">
        <f t="shared" si="50"/>
        <v>1</v>
      </c>
      <c r="H390" s="41" t="str">
        <f t="shared" si="49"/>
        <v/>
      </c>
    </row>
    <row r="391" spans="1:8" s="42" customFormat="1" x14ac:dyDescent="0.2">
      <c r="A391" s="38"/>
      <c r="B391" s="39" t="s">
        <v>370</v>
      </c>
      <c r="C391" s="40">
        <v>45</v>
      </c>
      <c r="D391" s="40">
        <v>185</v>
      </c>
      <c r="E391" s="41">
        <f t="shared" si="47"/>
        <v>2.372666877570389E-3</v>
      </c>
      <c r="F391" s="41">
        <f t="shared" si="48"/>
        <v>7.1766622701528431E-3</v>
      </c>
      <c r="G391" s="41">
        <f t="shared" si="50"/>
        <v>3.1111111111111112</v>
      </c>
      <c r="H391" s="41">
        <f t="shared" si="49"/>
        <v>7.3816302857745439E-3</v>
      </c>
    </row>
    <row r="392" spans="1:8" s="42" customFormat="1" x14ac:dyDescent="0.2">
      <c r="A392" s="38" t="s">
        <v>95</v>
      </c>
      <c r="B392" s="39" t="s">
        <v>371</v>
      </c>
      <c r="C392" s="40">
        <v>1</v>
      </c>
      <c r="D392" s="40">
        <v>0</v>
      </c>
      <c r="E392" s="41">
        <f t="shared" si="47"/>
        <v>5.2725930612675314E-5</v>
      </c>
      <c r="F392" s="41" t="str">
        <f t="shared" si="48"/>
        <v/>
      </c>
      <c r="G392" s="41">
        <f t="shared" si="50"/>
        <v>-1</v>
      </c>
      <c r="H392" s="41">
        <f t="shared" si="49"/>
        <v>-5.2725930612675314E-5</v>
      </c>
    </row>
    <row r="393" spans="1:8" s="42" customFormat="1" x14ac:dyDescent="0.2">
      <c r="A393" s="38" t="s">
        <v>95</v>
      </c>
      <c r="B393" s="39" t="s">
        <v>372</v>
      </c>
      <c r="C393" s="40">
        <v>0</v>
      </c>
      <c r="D393" s="40">
        <v>2</v>
      </c>
      <c r="E393" s="41" t="str">
        <f t="shared" si="47"/>
        <v/>
      </c>
      <c r="F393" s="41">
        <f t="shared" si="48"/>
        <v>7.7585538055706418E-5</v>
      </c>
      <c r="G393" s="41">
        <f t="shared" si="50"/>
        <v>1</v>
      </c>
      <c r="H393" s="41" t="str">
        <f t="shared" si="49"/>
        <v/>
      </c>
    </row>
    <row r="394" spans="1:8" s="42" customFormat="1" x14ac:dyDescent="0.2">
      <c r="A394" s="38" t="s">
        <v>95</v>
      </c>
      <c r="B394" s="39" t="s">
        <v>373</v>
      </c>
      <c r="C394" s="40">
        <v>0</v>
      </c>
      <c r="D394" s="40">
        <v>62</v>
      </c>
      <c r="E394" s="41" t="str">
        <f t="shared" si="47"/>
        <v/>
      </c>
      <c r="F394" s="41">
        <f t="shared" si="48"/>
        <v>2.4051516797268988E-3</v>
      </c>
      <c r="G394" s="41">
        <f t="shared" si="50"/>
        <v>1</v>
      </c>
      <c r="H394" s="41" t="str">
        <f t="shared" si="49"/>
        <v/>
      </c>
    </row>
    <row r="395" spans="1:8" s="42" customFormat="1" x14ac:dyDescent="0.2">
      <c r="A395" s="38"/>
      <c r="B395" s="39" t="s">
        <v>374</v>
      </c>
      <c r="C395" s="40">
        <v>2110</v>
      </c>
      <c r="D395" s="40">
        <v>2945</v>
      </c>
      <c r="E395" s="41">
        <f t="shared" si="47"/>
        <v>0.11125171359274491</v>
      </c>
      <c r="F395" s="41">
        <f t="shared" si="48"/>
        <v>0.1142447047870277</v>
      </c>
      <c r="G395" s="41">
        <f t="shared" si="50"/>
        <v>0.39573459715639808</v>
      </c>
      <c r="H395" s="41">
        <f t="shared" si="49"/>
        <v>4.4026152061583883E-2</v>
      </c>
    </row>
    <row r="396" spans="1:8" s="42" customFormat="1" x14ac:dyDescent="0.2">
      <c r="A396" s="38" t="s">
        <v>95</v>
      </c>
      <c r="B396" s="39" t="s">
        <v>375</v>
      </c>
      <c r="C396" s="40">
        <v>0</v>
      </c>
      <c r="D396" s="40">
        <v>0</v>
      </c>
      <c r="E396" s="41" t="str">
        <f t="shared" si="47"/>
        <v/>
      </c>
      <c r="F396" s="41" t="str">
        <f t="shared" si="48"/>
        <v/>
      </c>
      <c r="G396" s="41" t="str">
        <f t="shared" si="50"/>
        <v xml:space="preserve"> </v>
      </c>
      <c r="H396" s="41" t="str">
        <f t="shared" si="49"/>
        <v/>
      </c>
    </row>
    <row r="397" spans="1:8" s="42" customFormat="1" x14ac:dyDescent="0.2">
      <c r="A397" s="38"/>
      <c r="B397" s="39" t="s">
        <v>376</v>
      </c>
      <c r="C397" s="40">
        <v>403</v>
      </c>
      <c r="D397" s="40">
        <v>1600</v>
      </c>
      <c r="E397" s="41">
        <f t="shared" si="47"/>
        <v>2.1248550036908152E-2</v>
      </c>
      <c r="F397" s="41">
        <f t="shared" si="48"/>
        <v>6.2068430444565136E-2</v>
      </c>
      <c r="G397" s="41">
        <f t="shared" si="50"/>
        <v>2.9702233250620349</v>
      </c>
      <c r="H397" s="41">
        <f t="shared" si="49"/>
        <v>6.311293894337236E-2</v>
      </c>
    </row>
    <row r="398" spans="1:8" s="42" customFormat="1" x14ac:dyDescent="0.2">
      <c r="A398" s="38"/>
      <c r="B398" s="39" t="s">
        <v>377</v>
      </c>
      <c r="C398" s="40">
        <v>4893</v>
      </c>
      <c r="D398" s="40">
        <v>1549</v>
      </c>
      <c r="E398" s="41">
        <f t="shared" si="47"/>
        <v>0.25798797848782029</v>
      </c>
      <c r="F398" s="41">
        <f t="shared" si="48"/>
        <v>6.0089999224144618E-2</v>
      </c>
      <c r="G398" s="41">
        <f t="shared" si="50"/>
        <v>-0.68342530145105251</v>
      </c>
      <c r="H398" s="41">
        <f t="shared" si="49"/>
        <v>-0.17631551196878623</v>
      </c>
    </row>
    <row r="399" spans="1:8" s="42" customFormat="1" x14ac:dyDescent="0.2">
      <c r="A399" s="38"/>
      <c r="B399" s="39" t="s">
        <v>378</v>
      </c>
      <c r="C399" s="40">
        <v>275</v>
      </c>
      <c r="D399" s="40">
        <v>254</v>
      </c>
      <c r="E399" s="41">
        <f t="shared" si="47"/>
        <v>1.4499630918485711E-2</v>
      </c>
      <c r="F399" s="41">
        <f t="shared" si="48"/>
        <v>9.853363333074714E-3</v>
      </c>
      <c r="G399" s="41">
        <f t="shared" si="50"/>
        <v>-7.636363636363637E-2</v>
      </c>
      <c r="H399" s="41">
        <f t="shared" si="49"/>
        <v>-1.1072445428661815E-3</v>
      </c>
    </row>
    <row r="400" spans="1:8" s="42" customFormat="1" x14ac:dyDescent="0.2">
      <c r="A400" s="38"/>
      <c r="B400" s="39" t="s">
        <v>379</v>
      </c>
      <c r="C400" s="40">
        <v>0</v>
      </c>
      <c r="D400" s="40">
        <v>0</v>
      </c>
      <c r="E400" s="41" t="str">
        <f t="shared" si="47"/>
        <v/>
      </c>
      <c r="F400" s="41" t="str">
        <f t="shared" si="48"/>
        <v/>
      </c>
      <c r="G400" s="41" t="str">
        <f t="shared" si="50"/>
        <v xml:space="preserve"> </v>
      </c>
      <c r="H400" s="41" t="str">
        <f t="shared" si="49"/>
        <v/>
      </c>
    </row>
    <row r="401" spans="1:8" s="42" customFormat="1" x14ac:dyDescent="0.2">
      <c r="A401" s="38"/>
      <c r="B401" s="39" t="s">
        <v>380</v>
      </c>
      <c r="C401" s="40">
        <v>3</v>
      </c>
      <c r="D401" s="40">
        <v>113</v>
      </c>
      <c r="E401" s="41">
        <f t="shared" si="47"/>
        <v>1.5817779183802593E-4</v>
      </c>
      <c r="F401" s="41">
        <f t="shared" si="48"/>
        <v>4.3835829001474128E-3</v>
      </c>
      <c r="G401" s="41">
        <f t="shared" si="50"/>
        <v>36.666666666666664</v>
      </c>
      <c r="H401" s="41">
        <f t="shared" si="49"/>
        <v>5.7998523673942837E-3</v>
      </c>
    </row>
    <row r="402" spans="1:8" s="42" customFormat="1" ht="25.5" x14ac:dyDescent="0.2">
      <c r="A402" s="38"/>
      <c r="B402" s="39" t="s">
        <v>381</v>
      </c>
      <c r="C402" s="40">
        <v>41</v>
      </c>
      <c r="D402" s="40">
        <v>31</v>
      </c>
      <c r="E402" s="41">
        <f t="shared" si="47"/>
        <v>2.1617631551196881E-3</v>
      </c>
      <c r="F402" s="41">
        <f t="shared" si="48"/>
        <v>1.2025758398634494E-3</v>
      </c>
      <c r="G402" s="41">
        <f t="shared" si="50"/>
        <v>-0.24390243902439024</v>
      </c>
      <c r="H402" s="41">
        <f t="shared" si="49"/>
        <v>-5.2725930612675315E-4</v>
      </c>
    </row>
    <row r="403" spans="1:8" s="42" customFormat="1" x14ac:dyDescent="0.2">
      <c r="A403" s="38"/>
      <c r="B403" s="39" t="s">
        <v>382</v>
      </c>
      <c r="C403" s="40">
        <v>12</v>
      </c>
      <c r="D403" s="40">
        <v>7</v>
      </c>
      <c r="E403" s="41">
        <f t="shared" si="47"/>
        <v>6.3271116735210374E-4</v>
      </c>
      <c r="F403" s="41">
        <f t="shared" si="48"/>
        <v>2.7154938319497244E-4</v>
      </c>
      <c r="G403" s="41">
        <f t="shared" si="50"/>
        <v>-0.41666666666666669</v>
      </c>
      <c r="H403" s="41">
        <f t="shared" si="49"/>
        <v>-2.6362965306337658E-4</v>
      </c>
    </row>
    <row r="404" spans="1:8" s="42" customFormat="1" x14ac:dyDescent="0.2">
      <c r="A404" s="38"/>
      <c r="B404" s="39" t="s">
        <v>383</v>
      </c>
      <c r="C404" s="40">
        <v>96</v>
      </c>
      <c r="D404" s="40">
        <v>55</v>
      </c>
      <c r="E404" s="41">
        <f t="shared" si="47"/>
        <v>5.0616893388168299E-3</v>
      </c>
      <c r="F404" s="41">
        <f t="shared" si="48"/>
        <v>2.1336022965319263E-3</v>
      </c>
      <c r="G404" s="41">
        <f t="shared" si="50"/>
        <v>-0.42708333333333331</v>
      </c>
      <c r="H404" s="41">
        <f t="shared" si="49"/>
        <v>-2.1617631551196876E-3</v>
      </c>
    </row>
    <row r="405" spans="1:8" s="42" customFormat="1" x14ac:dyDescent="0.2">
      <c r="A405" s="38"/>
      <c r="B405" s="39" t="s">
        <v>384</v>
      </c>
      <c r="C405" s="40">
        <v>49</v>
      </c>
      <c r="D405" s="40">
        <v>84</v>
      </c>
      <c r="E405" s="41">
        <f t="shared" si="47"/>
        <v>2.5835706000210904E-3</v>
      </c>
      <c r="F405" s="41">
        <f t="shared" si="48"/>
        <v>3.2585925983396693E-3</v>
      </c>
      <c r="G405" s="41">
        <f t="shared" si="50"/>
        <v>0.7142857142857143</v>
      </c>
      <c r="H405" s="41">
        <f t="shared" si="49"/>
        <v>1.845407571443636E-3</v>
      </c>
    </row>
    <row r="406" spans="1:8" s="42" customFormat="1" x14ac:dyDescent="0.2">
      <c r="A406" s="38"/>
      <c r="B406" s="39" t="s">
        <v>385</v>
      </c>
      <c r="C406" s="40">
        <v>0</v>
      </c>
      <c r="D406" s="40">
        <v>11</v>
      </c>
      <c r="E406" s="41" t="str">
        <f t="shared" si="47"/>
        <v/>
      </c>
      <c r="F406" s="41">
        <f t="shared" si="48"/>
        <v>4.267204593063853E-4</v>
      </c>
      <c r="G406" s="41">
        <f t="shared" si="50"/>
        <v>1</v>
      </c>
      <c r="H406" s="41" t="str">
        <f t="shared" si="49"/>
        <v/>
      </c>
    </row>
    <row r="407" spans="1:8" s="42" customFormat="1" x14ac:dyDescent="0.2">
      <c r="A407" s="38" t="s">
        <v>95</v>
      </c>
      <c r="B407" s="39" t="s">
        <v>386</v>
      </c>
      <c r="C407" s="40">
        <v>0</v>
      </c>
      <c r="D407" s="40">
        <v>40</v>
      </c>
      <c r="E407" s="41" t="str">
        <f t="shared" si="47"/>
        <v/>
      </c>
      <c r="F407" s="41">
        <f t="shared" si="48"/>
        <v>1.5517107611141283E-3</v>
      </c>
      <c r="G407" s="41">
        <f t="shared" si="50"/>
        <v>1</v>
      </c>
      <c r="H407" s="41" t="str">
        <f t="shared" si="49"/>
        <v/>
      </c>
    </row>
    <row r="408" spans="1:8" s="42" customFormat="1" ht="25.5" x14ac:dyDescent="0.2">
      <c r="A408" s="38"/>
      <c r="B408" s="39" t="s">
        <v>387</v>
      </c>
      <c r="C408" s="40">
        <v>2</v>
      </c>
      <c r="D408" s="40">
        <v>6</v>
      </c>
      <c r="E408" s="41">
        <f t="shared" si="47"/>
        <v>1.0545186122535063E-4</v>
      </c>
      <c r="F408" s="41">
        <f t="shared" si="48"/>
        <v>2.3275661416711924E-4</v>
      </c>
      <c r="G408" s="41">
        <f t="shared" si="50"/>
        <v>2</v>
      </c>
      <c r="H408" s="41">
        <f t="shared" si="49"/>
        <v>2.1090372245070126E-4</v>
      </c>
    </row>
    <row r="409" spans="1:8" s="42" customFormat="1" x14ac:dyDescent="0.2">
      <c r="A409" s="38"/>
      <c r="B409" s="39" t="s">
        <v>388</v>
      </c>
      <c r="C409" s="40">
        <v>91</v>
      </c>
      <c r="D409" s="40">
        <v>21</v>
      </c>
      <c r="E409" s="41">
        <f t="shared" si="47"/>
        <v>4.7980596857534535E-3</v>
      </c>
      <c r="F409" s="41">
        <f t="shared" si="48"/>
        <v>8.1464814958491733E-4</v>
      </c>
      <c r="G409" s="41">
        <f t="shared" si="50"/>
        <v>-0.76923076923076927</v>
      </c>
      <c r="H409" s="41">
        <f t="shared" si="49"/>
        <v>-3.690815142887272E-3</v>
      </c>
    </row>
    <row r="410" spans="1:8" s="42" customFormat="1" x14ac:dyDescent="0.2">
      <c r="A410" s="38"/>
      <c r="B410" s="39" t="s">
        <v>389</v>
      </c>
      <c r="C410" s="40">
        <v>112</v>
      </c>
      <c r="D410" s="40">
        <v>109</v>
      </c>
      <c r="E410" s="41">
        <f t="shared" si="47"/>
        <v>5.9053042286196355E-3</v>
      </c>
      <c r="F410" s="41">
        <f t="shared" si="48"/>
        <v>4.2284118240359997E-3</v>
      </c>
      <c r="G410" s="41">
        <f t="shared" si="50"/>
        <v>-2.6785714285714284E-2</v>
      </c>
      <c r="H410" s="41">
        <f t="shared" si="49"/>
        <v>-1.5817779183802593E-4</v>
      </c>
    </row>
    <row r="411" spans="1:8" s="42" customFormat="1" x14ac:dyDescent="0.2">
      <c r="A411" s="38"/>
      <c r="B411" s="39" t="s">
        <v>390</v>
      </c>
      <c r="C411" s="40">
        <v>5</v>
      </c>
      <c r="D411" s="40">
        <v>2</v>
      </c>
      <c r="E411" s="41">
        <f t="shared" si="47"/>
        <v>2.6362965306337658E-4</v>
      </c>
      <c r="F411" s="41">
        <f t="shared" si="48"/>
        <v>7.7585538055706418E-5</v>
      </c>
      <c r="G411" s="41">
        <f t="shared" si="50"/>
        <v>-0.6</v>
      </c>
      <c r="H411" s="41">
        <f t="shared" si="49"/>
        <v>-1.5817779183802593E-4</v>
      </c>
    </row>
    <row r="412" spans="1:8" s="42" customFormat="1" x14ac:dyDescent="0.2">
      <c r="A412" s="38"/>
      <c r="B412" s="39" t="s">
        <v>391</v>
      </c>
      <c r="C412" s="40">
        <v>58</v>
      </c>
      <c r="D412" s="40">
        <v>61</v>
      </c>
      <c r="E412" s="41">
        <f t="shared" si="47"/>
        <v>3.0581039755351682E-3</v>
      </c>
      <c r="F412" s="41">
        <f t="shared" si="48"/>
        <v>2.3663589106990455E-3</v>
      </c>
      <c r="G412" s="41">
        <f t="shared" si="50"/>
        <v>5.1724137931034482E-2</v>
      </c>
      <c r="H412" s="41">
        <f t="shared" si="49"/>
        <v>1.5817779183802593E-4</v>
      </c>
    </row>
    <row r="413" spans="1:8" s="42" customFormat="1" x14ac:dyDescent="0.2">
      <c r="A413" s="38"/>
      <c r="B413" s="39" t="s">
        <v>392</v>
      </c>
      <c r="C413" s="40">
        <v>3</v>
      </c>
      <c r="D413" s="40">
        <v>15</v>
      </c>
      <c r="E413" s="41">
        <f t="shared" ref="E413:E476" si="51">+IF(C413=0,"",C413/C$349)</f>
        <v>1.5817779183802593E-4</v>
      </c>
      <c r="F413" s="41">
        <f t="shared" ref="F413:F476" si="52">+IF(D413=0,"",D413/D$349)</f>
        <v>5.8189153541779817E-4</v>
      </c>
      <c r="G413" s="41">
        <f t="shared" si="50"/>
        <v>4</v>
      </c>
      <c r="H413" s="41">
        <f t="shared" ref="H413:H476" si="53">+IF(OR(AND(E413=""),(G413="")),"",E413*G413)</f>
        <v>6.3271116735210374E-4</v>
      </c>
    </row>
    <row r="414" spans="1:8" s="42" customFormat="1" x14ac:dyDescent="0.2">
      <c r="A414" s="38"/>
      <c r="B414" s="39" t="s">
        <v>393</v>
      </c>
      <c r="C414" s="40">
        <v>3</v>
      </c>
      <c r="D414" s="40">
        <v>0</v>
      </c>
      <c r="E414" s="41">
        <f t="shared" si="51"/>
        <v>1.5817779183802593E-4</v>
      </c>
      <c r="F414" s="41" t="str">
        <f t="shared" si="52"/>
        <v/>
      </c>
      <c r="G414" s="41">
        <f t="shared" ref="G414:G477" si="54">+IF(AND(C414=0,D414=0)," ",IF(C414=0,1,IF(D414=0,-1,(D414-C414)/C414)))</f>
        <v>-1</v>
      </c>
      <c r="H414" s="41">
        <f t="shared" si="53"/>
        <v>-1.5817779183802593E-4</v>
      </c>
    </row>
    <row r="415" spans="1:8" s="42" customFormat="1" x14ac:dyDescent="0.2">
      <c r="A415" s="38"/>
      <c r="B415" s="39" t="s">
        <v>394</v>
      </c>
      <c r="C415" s="40">
        <v>0</v>
      </c>
      <c r="D415" s="40">
        <v>0</v>
      </c>
      <c r="E415" s="41" t="str">
        <f t="shared" si="51"/>
        <v/>
      </c>
      <c r="F415" s="41" t="str">
        <f t="shared" si="52"/>
        <v/>
      </c>
      <c r="G415" s="41" t="str">
        <f t="shared" si="54"/>
        <v xml:space="preserve"> </v>
      </c>
      <c r="H415" s="41" t="str">
        <f t="shared" si="53"/>
        <v/>
      </c>
    </row>
    <row r="416" spans="1:8" s="42" customFormat="1" x14ac:dyDescent="0.2">
      <c r="A416" s="38"/>
      <c r="B416" s="39" t="s">
        <v>395</v>
      </c>
      <c r="C416" s="40">
        <v>42</v>
      </c>
      <c r="D416" s="40">
        <v>21</v>
      </c>
      <c r="E416" s="41">
        <f t="shared" si="51"/>
        <v>2.2144890857323631E-3</v>
      </c>
      <c r="F416" s="41">
        <f t="shared" si="52"/>
        <v>8.1464814958491733E-4</v>
      </c>
      <c r="G416" s="41">
        <f t="shared" si="54"/>
        <v>-0.5</v>
      </c>
      <c r="H416" s="41">
        <f t="shared" si="53"/>
        <v>-1.1072445428661815E-3</v>
      </c>
    </row>
    <row r="417" spans="1:8" s="42" customFormat="1" x14ac:dyDescent="0.2">
      <c r="A417" s="38"/>
      <c r="B417" s="39" t="s">
        <v>396</v>
      </c>
      <c r="C417" s="40">
        <v>3</v>
      </c>
      <c r="D417" s="40">
        <v>0</v>
      </c>
      <c r="E417" s="41">
        <f t="shared" si="51"/>
        <v>1.5817779183802593E-4</v>
      </c>
      <c r="F417" s="41" t="str">
        <f t="shared" si="52"/>
        <v/>
      </c>
      <c r="G417" s="41">
        <f t="shared" si="54"/>
        <v>-1</v>
      </c>
      <c r="H417" s="41">
        <f t="shared" si="53"/>
        <v>-1.5817779183802593E-4</v>
      </c>
    </row>
    <row r="418" spans="1:8" s="42" customFormat="1" x14ac:dyDescent="0.2">
      <c r="A418" s="38"/>
      <c r="B418" s="39" t="s">
        <v>397</v>
      </c>
      <c r="C418" s="40">
        <v>0</v>
      </c>
      <c r="D418" s="40">
        <v>0</v>
      </c>
      <c r="E418" s="41" t="str">
        <f t="shared" si="51"/>
        <v/>
      </c>
      <c r="F418" s="41" t="str">
        <f t="shared" si="52"/>
        <v/>
      </c>
      <c r="G418" s="41" t="str">
        <f t="shared" si="54"/>
        <v xml:space="preserve"> </v>
      </c>
      <c r="H418" s="41" t="str">
        <f t="shared" si="53"/>
        <v/>
      </c>
    </row>
    <row r="419" spans="1:8" s="42" customFormat="1" x14ac:dyDescent="0.2">
      <c r="A419" s="38"/>
      <c r="B419" s="39" t="s">
        <v>398</v>
      </c>
      <c r="C419" s="40">
        <v>4</v>
      </c>
      <c r="D419" s="40">
        <v>3</v>
      </c>
      <c r="E419" s="41">
        <f t="shared" si="51"/>
        <v>2.1090372245070126E-4</v>
      </c>
      <c r="F419" s="41">
        <f t="shared" si="52"/>
        <v>1.1637830708355962E-4</v>
      </c>
      <c r="G419" s="41">
        <f t="shared" si="54"/>
        <v>-0.25</v>
      </c>
      <c r="H419" s="41">
        <f t="shared" si="53"/>
        <v>-5.2725930612675314E-5</v>
      </c>
    </row>
    <row r="420" spans="1:8" s="42" customFormat="1" x14ac:dyDescent="0.2">
      <c r="A420" s="38"/>
      <c r="B420" s="39" t="s">
        <v>399</v>
      </c>
      <c r="C420" s="40">
        <v>232</v>
      </c>
      <c r="D420" s="40">
        <v>137</v>
      </c>
      <c r="E420" s="41">
        <f t="shared" si="51"/>
        <v>1.2232415902140673E-2</v>
      </c>
      <c r="F420" s="41">
        <f t="shared" si="52"/>
        <v>5.3146093568158899E-3</v>
      </c>
      <c r="G420" s="41">
        <f t="shared" si="54"/>
        <v>-0.40948275862068967</v>
      </c>
      <c r="H420" s="41">
        <f t="shared" si="53"/>
        <v>-5.0089634082041553E-3</v>
      </c>
    </row>
    <row r="421" spans="1:8" s="42" customFormat="1" x14ac:dyDescent="0.2">
      <c r="A421" s="38"/>
      <c r="B421" s="39" t="s">
        <v>400</v>
      </c>
      <c r="C421" s="40">
        <v>0</v>
      </c>
      <c r="D421" s="40">
        <v>0</v>
      </c>
      <c r="E421" s="41" t="str">
        <f t="shared" si="51"/>
        <v/>
      </c>
      <c r="F421" s="41" t="str">
        <f t="shared" si="52"/>
        <v/>
      </c>
      <c r="G421" s="41" t="str">
        <f t="shared" si="54"/>
        <v xml:space="preserve"> </v>
      </c>
      <c r="H421" s="41" t="str">
        <f t="shared" si="53"/>
        <v/>
      </c>
    </row>
    <row r="422" spans="1:8" s="42" customFormat="1" x14ac:dyDescent="0.2">
      <c r="A422" s="38"/>
      <c r="B422" s="39" t="s">
        <v>401</v>
      </c>
      <c r="C422" s="40">
        <v>4</v>
      </c>
      <c r="D422" s="40">
        <v>84</v>
      </c>
      <c r="E422" s="41">
        <f t="shared" si="51"/>
        <v>2.1090372245070126E-4</v>
      </c>
      <c r="F422" s="41">
        <f t="shared" si="52"/>
        <v>3.2585925983396693E-3</v>
      </c>
      <c r="G422" s="41">
        <f t="shared" si="54"/>
        <v>20</v>
      </c>
      <c r="H422" s="41">
        <f t="shared" si="53"/>
        <v>4.2180744490140252E-3</v>
      </c>
    </row>
    <row r="423" spans="1:8" s="42" customFormat="1" x14ac:dyDescent="0.2">
      <c r="A423" s="38"/>
      <c r="B423" s="39" t="s">
        <v>402</v>
      </c>
      <c r="C423" s="40">
        <v>21</v>
      </c>
      <c r="D423" s="40">
        <v>20</v>
      </c>
      <c r="E423" s="41">
        <f t="shared" si="51"/>
        <v>1.1072445428661815E-3</v>
      </c>
      <c r="F423" s="41">
        <f t="shared" si="52"/>
        <v>7.7585538055706415E-4</v>
      </c>
      <c r="G423" s="41">
        <f t="shared" si="54"/>
        <v>-4.7619047619047616E-2</v>
      </c>
      <c r="H423" s="41">
        <f t="shared" si="53"/>
        <v>-5.2725930612675307E-5</v>
      </c>
    </row>
    <row r="424" spans="1:8" s="42" customFormat="1" x14ac:dyDescent="0.2">
      <c r="A424" s="38"/>
      <c r="B424" s="39" t="s">
        <v>403</v>
      </c>
      <c r="C424" s="40">
        <v>90</v>
      </c>
      <c r="D424" s="40">
        <v>126</v>
      </c>
      <c r="E424" s="41">
        <f t="shared" si="51"/>
        <v>4.745333755140778E-3</v>
      </c>
      <c r="F424" s="41">
        <f t="shared" si="52"/>
        <v>4.8878888975095042E-3</v>
      </c>
      <c r="G424" s="41">
        <f t="shared" si="54"/>
        <v>0.4</v>
      </c>
      <c r="H424" s="41">
        <f t="shared" si="53"/>
        <v>1.8981335020563112E-3</v>
      </c>
    </row>
    <row r="425" spans="1:8" s="42" customFormat="1" x14ac:dyDescent="0.2">
      <c r="A425" s="38"/>
      <c r="B425" s="39" t="s">
        <v>404</v>
      </c>
      <c r="C425" s="40">
        <v>23</v>
      </c>
      <c r="D425" s="40">
        <v>7</v>
      </c>
      <c r="E425" s="41">
        <f t="shared" si="51"/>
        <v>1.2126964040915322E-3</v>
      </c>
      <c r="F425" s="41">
        <f t="shared" si="52"/>
        <v>2.7154938319497244E-4</v>
      </c>
      <c r="G425" s="41">
        <f t="shared" si="54"/>
        <v>-0.69565217391304346</v>
      </c>
      <c r="H425" s="41">
        <f t="shared" si="53"/>
        <v>-8.4361488980280502E-4</v>
      </c>
    </row>
    <row r="426" spans="1:8" s="42" customFormat="1" x14ac:dyDescent="0.2">
      <c r="A426" s="38"/>
      <c r="B426" s="39" t="s">
        <v>405</v>
      </c>
      <c r="C426" s="40">
        <v>0</v>
      </c>
      <c r="D426" s="40">
        <v>2</v>
      </c>
      <c r="E426" s="41" t="str">
        <f t="shared" si="51"/>
        <v/>
      </c>
      <c r="F426" s="41">
        <f t="shared" si="52"/>
        <v>7.7585538055706418E-5</v>
      </c>
      <c r="G426" s="41">
        <f t="shared" si="54"/>
        <v>1</v>
      </c>
      <c r="H426" s="41" t="str">
        <f t="shared" si="53"/>
        <v/>
      </c>
    </row>
    <row r="427" spans="1:8" s="42" customFormat="1" x14ac:dyDescent="0.2">
      <c r="A427" s="38"/>
      <c r="B427" s="39" t="s">
        <v>406</v>
      </c>
      <c r="C427" s="40">
        <v>0</v>
      </c>
      <c r="D427" s="40">
        <v>0</v>
      </c>
      <c r="E427" s="41" t="str">
        <f t="shared" si="51"/>
        <v/>
      </c>
      <c r="F427" s="41" t="str">
        <f t="shared" si="52"/>
        <v/>
      </c>
      <c r="G427" s="41" t="str">
        <f t="shared" si="54"/>
        <v xml:space="preserve"> </v>
      </c>
      <c r="H427" s="41" t="str">
        <f t="shared" si="53"/>
        <v/>
      </c>
    </row>
    <row r="428" spans="1:8" s="42" customFormat="1" x14ac:dyDescent="0.2">
      <c r="A428" s="38"/>
      <c r="B428" s="39" t="s">
        <v>407</v>
      </c>
      <c r="C428" s="40">
        <v>26</v>
      </c>
      <c r="D428" s="40">
        <v>14</v>
      </c>
      <c r="E428" s="41">
        <f t="shared" si="51"/>
        <v>1.3708741959295582E-3</v>
      </c>
      <c r="F428" s="41">
        <f t="shared" si="52"/>
        <v>5.4309876638994488E-4</v>
      </c>
      <c r="G428" s="41">
        <f t="shared" si="54"/>
        <v>-0.46153846153846156</v>
      </c>
      <c r="H428" s="41">
        <f t="shared" si="53"/>
        <v>-6.3271116735210385E-4</v>
      </c>
    </row>
    <row r="429" spans="1:8" s="42" customFormat="1" x14ac:dyDescent="0.2">
      <c r="A429" s="38"/>
      <c r="B429" s="39" t="s">
        <v>408</v>
      </c>
      <c r="C429" s="40">
        <v>10</v>
      </c>
      <c r="D429" s="40">
        <v>31</v>
      </c>
      <c r="E429" s="41">
        <f t="shared" si="51"/>
        <v>5.2725930612675315E-4</v>
      </c>
      <c r="F429" s="41">
        <f t="shared" si="52"/>
        <v>1.2025758398634494E-3</v>
      </c>
      <c r="G429" s="41">
        <f t="shared" si="54"/>
        <v>2.1</v>
      </c>
      <c r="H429" s="41">
        <f t="shared" si="53"/>
        <v>1.1072445428661818E-3</v>
      </c>
    </row>
    <row r="430" spans="1:8" s="42" customFormat="1" x14ac:dyDescent="0.2">
      <c r="A430" s="38"/>
      <c r="B430" s="39" t="s">
        <v>409</v>
      </c>
      <c r="C430" s="40">
        <v>0</v>
      </c>
      <c r="D430" s="40">
        <v>2</v>
      </c>
      <c r="E430" s="41" t="str">
        <f t="shared" si="51"/>
        <v/>
      </c>
      <c r="F430" s="41">
        <f t="shared" si="52"/>
        <v>7.7585538055706418E-5</v>
      </c>
      <c r="G430" s="41">
        <f t="shared" si="54"/>
        <v>1</v>
      </c>
      <c r="H430" s="41" t="str">
        <f t="shared" si="53"/>
        <v/>
      </c>
    </row>
    <row r="431" spans="1:8" s="42" customFormat="1" ht="25.5" x14ac:dyDescent="0.2">
      <c r="A431" s="38"/>
      <c r="B431" s="39" t="s">
        <v>410</v>
      </c>
      <c r="C431" s="40">
        <v>2</v>
      </c>
      <c r="D431" s="40">
        <v>9</v>
      </c>
      <c r="E431" s="41">
        <f t="shared" si="51"/>
        <v>1.0545186122535063E-4</v>
      </c>
      <c r="F431" s="41">
        <f t="shared" si="52"/>
        <v>3.491349212506789E-4</v>
      </c>
      <c r="G431" s="41">
        <f t="shared" si="54"/>
        <v>3.5</v>
      </c>
      <c r="H431" s="41">
        <f t="shared" si="53"/>
        <v>3.6908151428872722E-4</v>
      </c>
    </row>
    <row r="432" spans="1:8" s="42" customFormat="1" ht="25.5" x14ac:dyDescent="0.2">
      <c r="A432" s="38"/>
      <c r="B432" s="39" t="s">
        <v>411</v>
      </c>
      <c r="C432" s="40">
        <v>23</v>
      </c>
      <c r="D432" s="40">
        <v>27</v>
      </c>
      <c r="E432" s="41">
        <f t="shared" si="51"/>
        <v>1.2126964040915322E-3</v>
      </c>
      <c r="F432" s="41">
        <f t="shared" si="52"/>
        <v>1.0474047637520367E-3</v>
      </c>
      <c r="G432" s="41">
        <f t="shared" si="54"/>
        <v>0.17391304347826086</v>
      </c>
      <c r="H432" s="41">
        <f t="shared" si="53"/>
        <v>2.1090372245070126E-4</v>
      </c>
    </row>
    <row r="433" spans="1:8" s="42" customFormat="1" x14ac:dyDescent="0.2">
      <c r="A433" s="38"/>
      <c r="B433" s="39" t="s">
        <v>412</v>
      </c>
      <c r="C433" s="40">
        <v>1</v>
      </c>
      <c r="D433" s="40">
        <v>0</v>
      </c>
      <c r="E433" s="41">
        <f t="shared" si="51"/>
        <v>5.2725930612675314E-5</v>
      </c>
      <c r="F433" s="41" t="str">
        <f t="shared" si="52"/>
        <v/>
      </c>
      <c r="G433" s="41">
        <f t="shared" si="54"/>
        <v>-1</v>
      </c>
      <c r="H433" s="41">
        <f t="shared" si="53"/>
        <v>-5.2725930612675314E-5</v>
      </c>
    </row>
    <row r="434" spans="1:8" s="42" customFormat="1" ht="25.5" x14ac:dyDescent="0.2">
      <c r="A434" s="38"/>
      <c r="B434" s="39" t="s">
        <v>413</v>
      </c>
      <c r="C434" s="40">
        <v>0</v>
      </c>
      <c r="D434" s="40">
        <v>1</v>
      </c>
      <c r="E434" s="41" t="str">
        <f t="shared" si="51"/>
        <v/>
      </c>
      <c r="F434" s="41">
        <f t="shared" si="52"/>
        <v>3.8792769027853209E-5</v>
      </c>
      <c r="G434" s="41">
        <f t="shared" si="54"/>
        <v>1</v>
      </c>
      <c r="H434" s="41" t="str">
        <f t="shared" si="53"/>
        <v/>
      </c>
    </row>
    <row r="435" spans="1:8" s="42" customFormat="1" ht="25.5" x14ac:dyDescent="0.2">
      <c r="A435" s="38"/>
      <c r="B435" s="39" t="s">
        <v>414</v>
      </c>
      <c r="C435" s="40">
        <v>1</v>
      </c>
      <c r="D435" s="40">
        <v>0</v>
      </c>
      <c r="E435" s="41">
        <f t="shared" si="51"/>
        <v>5.2725930612675314E-5</v>
      </c>
      <c r="F435" s="41" t="str">
        <f t="shared" si="52"/>
        <v/>
      </c>
      <c r="G435" s="41">
        <f t="shared" si="54"/>
        <v>-1</v>
      </c>
      <c r="H435" s="41">
        <f t="shared" si="53"/>
        <v>-5.2725930612675314E-5</v>
      </c>
    </row>
    <row r="436" spans="1:8" s="42" customFormat="1" x14ac:dyDescent="0.2">
      <c r="A436" s="38"/>
      <c r="B436" s="39" t="s">
        <v>415</v>
      </c>
      <c r="C436" s="40">
        <v>0</v>
      </c>
      <c r="D436" s="40">
        <v>0</v>
      </c>
      <c r="E436" s="41" t="str">
        <f t="shared" si="51"/>
        <v/>
      </c>
      <c r="F436" s="41" t="str">
        <f t="shared" si="52"/>
        <v/>
      </c>
      <c r="G436" s="41" t="str">
        <f t="shared" si="54"/>
        <v xml:space="preserve"> </v>
      </c>
      <c r="H436" s="41" t="str">
        <f t="shared" si="53"/>
        <v/>
      </c>
    </row>
    <row r="437" spans="1:8" s="42" customFormat="1" x14ac:dyDescent="0.2">
      <c r="A437" s="38" t="s">
        <v>95</v>
      </c>
      <c r="B437" s="39" t="s">
        <v>416</v>
      </c>
      <c r="C437" s="40">
        <v>0</v>
      </c>
      <c r="D437" s="40">
        <v>1</v>
      </c>
      <c r="E437" s="41" t="str">
        <f t="shared" si="51"/>
        <v/>
      </c>
      <c r="F437" s="41">
        <f t="shared" si="52"/>
        <v>3.8792769027853209E-5</v>
      </c>
      <c r="G437" s="41">
        <f t="shared" si="54"/>
        <v>1</v>
      </c>
      <c r="H437" s="41" t="str">
        <f t="shared" si="53"/>
        <v/>
      </c>
    </row>
    <row r="438" spans="1:8" s="42" customFormat="1" x14ac:dyDescent="0.2">
      <c r="A438" s="38" t="s">
        <v>95</v>
      </c>
      <c r="B438" s="39" t="s">
        <v>417</v>
      </c>
      <c r="C438" s="40">
        <v>0</v>
      </c>
      <c r="D438" s="40">
        <v>1</v>
      </c>
      <c r="E438" s="41" t="str">
        <f t="shared" si="51"/>
        <v/>
      </c>
      <c r="F438" s="41">
        <f t="shared" si="52"/>
        <v>3.8792769027853209E-5</v>
      </c>
      <c r="G438" s="41">
        <f t="shared" si="54"/>
        <v>1</v>
      </c>
      <c r="H438" s="41" t="str">
        <f t="shared" si="53"/>
        <v/>
      </c>
    </row>
    <row r="439" spans="1:8" s="42" customFormat="1" x14ac:dyDescent="0.2">
      <c r="A439" s="38" t="s">
        <v>95</v>
      </c>
      <c r="B439" s="39" t="s">
        <v>418</v>
      </c>
      <c r="C439" s="40">
        <v>0</v>
      </c>
      <c r="D439" s="40">
        <v>0</v>
      </c>
      <c r="E439" s="41" t="str">
        <f t="shared" si="51"/>
        <v/>
      </c>
      <c r="F439" s="41" t="str">
        <f t="shared" si="52"/>
        <v/>
      </c>
      <c r="G439" s="41" t="str">
        <f t="shared" si="54"/>
        <v xml:space="preserve"> </v>
      </c>
      <c r="H439" s="41" t="str">
        <f t="shared" si="53"/>
        <v/>
      </c>
    </row>
    <row r="440" spans="1:8" s="42" customFormat="1" x14ac:dyDescent="0.2">
      <c r="A440" s="38"/>
      <c r="B440" s="39" t="s">
        <v>419</v>
      </c>
      <c r="C440" s="40">
        <v>0</v>
      </c>
      <c r="D440" s="40">
        <v>0</v>
      </c>
      <c r="E440" s="41" t="str">
        <f t="shared" si="51"/>
        <v/>
      </c>
      <c r="F440" s="41" t="str">
        <f t="shared" si="52"/>
        <v/>
      </c>
      <c r="G440" s="41" t="str">
        <f t="shared" si="54"/>
        <v xml:space="preserve"> </v>
      </c>
      <c r="H440" s="41" t="str">
        <f t="shared" si="53"/>
        <v/>
      </c>
    </row>
    <row r="441" spans="1:8" s="42" customFormat="1" x14ac:dyDescent="0.2">
      <c r="A441" s="38"/>
      <c r="B441" s="39" t="s">
        <v>420</v>
      </c>
      <c r="C441" s="40">
        <v>0</v>
      </c>
      <c r="D441" s="40">
        <v>5</v>
      </c>
      <c r="E441" s="41" t="str">
        <f t="shared" si="51"/>
        <v/>
      </c>
      <c r="F441" s="41">
        <f t="shared" si="52"/>
        <v>1.9396384513926604E-4</v>
      </c>
      <c r="G441" s="41">
        <f t="shared" si="54"/>
        <v>1</v>
      </c>
      <c r="H441" s="41" t="str">
        <f t="shared" si="53"/>
        <v/>
      </c>
    </row>
    <row r="442" spans="1:8" s="42" customFormat="1" x14ac:dyDescent="0.2">
      <c r="A442" s="38"/>
      <c r="B442" s="39" t="s">
        <v>421</v>
      </c>
      <c r="C442" s="40">
        <v>653</v>
      </c>
      <c r="D442" s="40">
        <v>206</v>
      </c>
      <c r="E442" s="41">
        <f t="shared" si="51"/>
        <v>3.4430032690076981E-2</v>
      </c>
      <c r="F442" s="41">
        <f t="shared" si="52"/>
        <v>7.9913104197377616E-3</v>
      </c>
      <c r="G442" s="41">
        <f t="shared" si="54"/>
        <v>-0.68453292496171514</v>
      </c>
      <c r="H442" s="41">
        <f t="shared" si="53"/>
        <v>-2.3568490983865865E-2</v>
      </c>
    </row>
    <row r="443" spans="1:8" s="42" customFormat="1" x14ac:dyDescent="0.2">
      <c r="A443" s="38"/>
      <c r="B443" s="39" t="s">
        <v>422</v>
      </c>
      <c r="C443" s="40">
        <v>103</v>
      </c>
      <c r="D443" s="40">
        <v>22</v>
      </c>
      <c r="E443" s="41">
        <f t="shared" si="51"/>
        <v>5.4307708531055572E-3</v>
      </c>
      <c r="F443" s="41">
        <f t="shared" si="52"/>
        <v>8.5344091861277061E-4</v>
      </c>
      <c r="G443" s="41">
        <f t="shared" si="54"/>
        <v>-0.78640776699029125</v>
      </c>
      <c r="H443" s="41">
        <f t="shared" si="53"/>
        <v>-4.2708003796267007E-3</v>
      </c>
    </row>
    <row r="444" spans="1:8" s="42" customFormat="1" x14ac:dyDescent="0.2">
      <c r="A444" s="38"/>
      <c r="B444" s="39" t="s">
        <v>423</v>
      </c>
      <c r="C444" s="40">
        <v>99</v>
      </c>
      <c r="D444" s="40">
        <v>3</v>
      </c>
      <c r="E444" s="41">
        <f t="shared" si="51"/>
        <v>5.2198671306548563E-3</v>
      </c>
      <c r="F444" s="41">
        <f t="shared" si="52"/>
        <v>1.1637830708355962E-4</v>
      </c>
      <c r="G444" s="41">
        <f t="shared" si="54"/>
        <v>-0.96969696969696972</v>
      </c>
      <c r="H444" s="41">
        <f t="shared" si="53"/>
        <v>-5.0616893388168308E-3</v>
      </c>
    </row>
    <row r="445" spans="1:8" s="42" customFormat="1" x14ac:dyDescent="0.2">
      <c r="A445" s="38"/>
      <c r="B445" s="39" t="s">
        <v>424</v>
      </c>
      <c r="C445" s="40">
        <v>131</v>
      </c>
      <c r="D445" s="40">
        <v>103</v>
      </c>
      <c r="E445" s="41">
        <f t="shared" si="51"/>
        <v>6.9070969102604657E-3</v>
      </c>
      <c r="F445" s="41">
        <f t="shared" si="52"/>
        <v>3.9956552098688808E-3</v>
      </c>
      <c r="G445" s="41">
        <f t="shared" si="54"/>
        <v>-0.21374045801526717</v>
      </c>
      <c r="H445" s="41">
        <f t="shared" si="53"/>
        <v>-1.4763260571549087E-3</v>
      </c>
    </row>
    <row r="446" spans="1:8" s="42" customFormat="1" x14ac:dyDescent="0.2">
      <c r="A446" s="38"/>
      <c r="B446" s="39" t="s">
        <v>425</v>
      </c>
      <c r="C446" s="40">
        <v>0</v>
      </c>
      <c r="D446" s="40">
        <v>1</v>
      </c>
      <c r="E446" s="41" t="str">
        <f t="shared" si="51"/>
        <v/>
      </c>
      <c r="F446" s="41">
        <f t="shared" si="52"/>
        <v>3.8792769027853209E-5</v>
      </c>
      <c r="G446" s="41">
        <f t="shared" si="54"/>
        <v>1</v>
      </c>
      <c r="H446" s="41" t="str">
        <f t="shared" si="53"/>
        <v/>
      </c>
    </row>
    <row r="447" spans="1:8" s="42" customFormat="1" x14ac:dyDescent="0.2">
      <c r="A447" s="38"/>
      <c r="B447" s="39" t="s">
        <v>426</v>
      </c>
      <c r="C447" s="40">
        <v>0</v>
      </c>
      <c r="D447" s="40">
        <v>0</v>
      </c>
      <c r="E447" s="41" t="str">
        <f t="shared" si="51"/>
        <v/>
      </c>
      <c r="F447" s="41" t="str">
        <f t="shared" si="52"/>
        <v/>
      </c>
      <c r="G447" s="41" t="str">
        <f t="shared" si="54"/>
        <v xml:space="preserve"> </v>
      </c>
      <c r="H447" s="41" t="str">
        <f t="shared" si="53"/>
        <v/>
      </c>
    </row>
    <row r="448" spans="1:8" s="42" customFormat="1" x14ac:dyDescent="0.2">
      <c r="A448" s="38"/>
      <c r="B448" s="39" t="s">
        <v>427</v>
      </c>
      <c r="C448" s="40">
        <v>11</v>
      </c>
      <c r="D448" s="40">
        <v>15</v>
      </c>
      <c r="E448" s="41">
        <f t="shared" si="51"/>
        <v>5.799852367394285E-4</v>
      </c>
      <c r="F448" s="41">
        <f t="shared" si="52"/>
        <v>5.8189153541779817E-4</v>
      </c>
      <c r="G448" s="41">
        <f t="shared" si="54"/>
        <v>0.36363636363636365</v>
      </c>
      <c r="H448" s="41">
        <f t="shared" si="53"/>
        <v>2.1090372245070128E-4</v>
      </c>
    </row>
    <row r="449" spans="1:8" s="42" customFormat="1" x14ac:dyDescent="0.2">
      <c r="A449" s="38"/>
      <c r="B449" s="39" t="s">
        <v>428</v>
      </c>
      <c r="C449" s="40">
        <v>0</v>
      </c>
      <c r="D449" s="40">
        <v>0</v>
      </c>
      <c r="E449" s="41" t="str">
        <f t="shared" si="51"/>
        <v/>
      </c>
      <c r="F449" s="41" t="str">
        <f t="shared" si="52"/>
        <v/>
      </c>
      <c r="G449" s="41" t="str">
        <f t="shared" si="54"/>
        <v xml:space="preserve"> </v>
      </c>
      <c r="H449" s="41" t="str">
        <f t="shared" si="53"/>
        <v/>
      </c>
    </row>
    <row r="450" spans="1:8" s="42" customFormat="1" x14ac:dyDescent="0.2">
      <c r="A450" s="38"/>
      <c r="B450" s="39" t="s">
        <v>429</v>
      </c>
      <c r="C450" s="40">
        <v>6</v>
      </c>
      <c r="D450" s="40">
        <v>31</v>
      </c>
      <c r="E450" s="41">
        <f t="shared" si="51"/>
        <v>3.1635558367605187E-4</v>
      </c>
      <c r="F450" s="41">
        <f t="shared" si="52"/>
        <v>1.2025758398634494E-3</v>
      </c>
      <c r="G450" s="41">
        <f t="shared" si="54"/>
        <v>4.166666666666667</v>
      </c>
      <c r="H450" s="41">
        <f t="shared" si="53"/>
        <v>1.3181482653168829E-3</v>
      </c>
    </row>
    <row r="451" spans="1:8" s="42" customFormat="1" x14ac:dyDescent="0.2">
      <c r="A451" s="38"/>
      <c r="B451" s="39" t="s">
        <v>430</v>
      </c>
      <c r="C451" s="40">
        <v>0</v>
      </c>
      <c r="D451" s="40">
        <v>1</v>
      </c>
      <c r="E451" s="41" t="str">
        <f t="shared" si="51"/>
        <v/>
      </c>
      <c r="F451" s="41">
        <f t="shared" si="52"/>
        <v>3.8792769027853209E-5</v>
      </c>
      <c r="G451" s="41">
        <f t="shared" si="54"/>
        <v>1</v>
      </c>
      <c r="H451" s="41" t="str">
        <f t="shared" si="53"/>
        <v/>
      </c>
    </row>
    <row r="452" spans="1:8" s="42" customFormat="1" x14ac:dyDescent="0.2">
      <c r="A452" s="38"/>
      <c r="B452" s="39" t="s">
        <v>431</v>
      </c>
      <c r="C452" s="40">
        <v>0</v>
      </c>
      <c r="D452" s="40">
        <v>1</v>
      </c>
      <c r="E452" s="41" t="str">
        <f t="shared" si="51"/>
        <v/>
      </c>
      <c r="F452" s="41">
        <f t="shared" si="52"/>
        <v>3.8792769027853209E-5</v>
      </c>
      <c r="G452" s="41">
        <f t="shared" si="54"/>
        <v>1</v>
      </c>
      <c r="H452" s="41" t="str">
        <f t="shared" si="53"/>
        <v/>
      </c>
    </row>
    <row r="453" spans="1:8" s="42" customFormat="1" x14ac:dyDescent="0.2">
      <c r="A453" s="38"/>
      <c r="B453" s="39" t="s">
        <v>432</v>
      </c>
      <c r="C453" s="40">
        <v>3</v>
      </c>
      <c r="D453" s="40">
        <v>14</v>
      </c>
      <c r="E453" s="41">
        <f t="shared" si="51"/>
        <v>1.5817779183802593E-4</v>
      </c>
      <c r="F453" s="41">
        <f t="shared" si="52"/>
        <v>5.4309876638994488E-4</v>
      </c>
      <c r="G453" s="41">
        <f t="shared" si="54"/>
        <v>3.6666666666666665</v>
      </c>
      <c r="H453" s="41">
        <f t="shared" si="53"/>
        <v>5.7998523673942839E-4</v>
      </c>
    </row>
    <row r="454" spans="1:8" s="42" customFormat="1" x14ac:dyDescent="0.2">
      <c r="A454" s="38"/>
      <c r="B454" s="39" t="s">
        <v>433</v>
      </c>
      <c r="C454" s="40">
        <v>0</v>
      </c>
      <c r="D454" s="40">
        <v>0</v>
      </c>
      <c r="E454" s="41" t="str">
        <f t="shared" si="51"/>
        <v/>
      </c>
      <c r="F454" s="41" t="str">
        <f t="shared" si="52"/>
        <v/>
      </c>
      <c r="G454" s="41" t="str">
        <f t="shared" si="54"/>
        <v xml:space="preserve"> </v>
      </c>
      <c r="H454" s="41" t="str">
        <f t="shared" si="53"/>
        <v/>
      </c>
    </row>
    <row r="455" spans="1:8" s="42" customFormat="1" x14ac:dyDescent="0.2">
      <c r="A455" s="38"/>
      <c r="B455" s="39" t="s">
        <v>434</v>
      </c>
      <c r="C455" s="40">
        <v>16</v>
      </c>
      <c r="D455" s="40">
        <v>7</v>
      </c>
      <c r="E455" s="41">
        <f t="shared" si="51"/>
        <v>8.4361488980280502E-4</v>
      </c>
      <c r="F455" s="41">
        <f t="shared" si="52"/>
        <v>2.7154938319497244E-4</v>
      </c>
      <c r="G455" s="41">
        <f t="shared" si="54"/>
        <v>-0.5625</v>
      </c>
      <c r="H455" s="41">
        <f t="shared" si="53"/>
        <v>-4.745333755140778E-4</v>
      </c>
    </row>
    <row r="456" spans="1:8" s="42" customFormat="1" x14ac:dyDescent="0.2">
      <c r="A456" s="38"/>
      <c r="B456" s="39" t="s">
        <v>435</v>
      </c>
      <c r="C456" s="40">
        <v>7</v>
      </c>
      <c r="D456" s="40">
        <v>16</v>
      </c>
      <c r="E456" s="41">
        <f t="shared" si="51"/>
        <v>3.6908151428872722E-4</v>
      </c>
      <c r="F456" s="41">
        <f t="shared" si="52"/>
        <v>6.2068430444565134E-4</v>
      </c>
      <c r="G456" s="41">
        <f t="shared" si="54"/>
        <v>1.2857142857142858</v>
      </c>
      <c r="H456" s="41">
        <f t="shared" si="53"/>
        <v>4.7453337551407791E-4</v>
      </c>
    </row>
    <row r="457" spans="1:8" s="42" customFormat="1" x14ac:dyDescent="0.2">
      <c r="A457" s="38"/>
      <c r="B457" s="39" t="s">
        <v>436</v>
      </c>
      <c r="C457" s="40">
        <v>55</v>
      </c>
      <c r="D457" s="40">
        <v>4</v>
      </c>
      <c r="E457" s="41">
        <f t="shared" si="51"/>
        <v>2.8999261836971423E-3</v>
      </c>
      <c r="F457" s="41">
        <f t="shared" si="52"/>
        <v>1.5517107611141284E-4</v>
      </c>
      <c r="G457" s="41">
        <f t="shared" si="54"/>
        <v>-0.92727272727272725</v>
      </c>
      <c r="H457" s="41">
        <f t="shared" si="53"/>
        <v>-2.6890224612464409E-3</v>
      </c>
    </row>
    <row r="458" spans="1:8" s="42" customFormat="1" ht="25.5" x14ac:dyDescent="0.2">
      <c r="A458" s="38"/>
      <c r="B458" s="39" t="s">
        <v>437</v>
      </c>
      <c r="C458" s="40">
        <v>6</v>
      </c>
      <c r="D458" s="40">
        <v>8</v>
      </c>
      <c r="E458" s="41">
        <f t="shared" si="51"/>
        <v>3.1635558367605187E-4</v>
      </c>
      <c r="F458" s="41">
        <f t="shared" si="52"/>
        <v>3.1034215222282567E-4</v>
      </c>
      <c r="G458" s="41">
        <f t="shared" si="54"/>
        <v>0.33333333333333331</v>
      </c>
      <c r="H458" s="41">
        <f t="shared" si="53"/>
        <v>1.0545186122535061E-4</v>
      </c>
    </row>
    <row r="459" spans="1:8" s="42" customFormat="1" ht="25.5" x14ac:dyDescent="0.2">
      <c r="A459" s="38"/>
      <c r="B459" s="39" t="s">
        <v>438</v>
      </c>
      <c r="C459" s="40">
        <v>29</v>
      </c>
      <c r="D459" s="40">
        <v>46</v>
      </c>
      <c r="E459" s="41">
        <f t="shared" si="51"/>
        <v>1.5290519877675841E-3</v>
      </c>
      <c r="F459" s="41">
        <f t="shared" si="52"/>
        <v>1.7844673752812476E-3</v>
      </c>
      <c r="G459" s="41">
        <f t="shared" si="54"/>
        <v>0.58620689655172409</v>
      </c>
      <c r="H459" s="41">
        <f t="shared" si="53"/>
        <v>8.9634082041548026E-4</v>
      </c>
    </row>
    <row r="460" spans="1:8" s="42" customFormat="1" ht="25.5" x14ac:dyDescent="0.2">
      <c r="A460" s="38"/>
      <c r="B460" s="39" t="s">
        <v>439</v>
      </c>
      <c r="C460" s="40">
        <v>1</v>
      </c>
      <c r="D460" s="40">
        <v>5</v>
      </c>
      <c r="E460" s="41">
        <f t="shared" si="51"/>
        <v>5.2725930612675314E-5</v>
      </c>
      <c r="F460" s="41">
        <f t="shared" si="52"/>
        <v>1.9396384513926604E-4</v>
      </c>
      <c r="G460" s="41">
        <f t="shared" si="54"/>
        <v>4</v>
      </c>
      <c r="H460" s="41">
        <f t="shared" si="53"/>
        <v>2.1090372245070126E-4</v>
      </c>
    </row>
    <row r="461" spans="1:8" s="42" customFormat="1" x14ac:dyDescent="0.2">
      <c r="A461" s="38"/>
      <c r="B461" s="39" t="s">
        <v>440</v>
      </c>
      <c r="C461" s="40">
        <v>15</v>
      </c>
      <c r="D461" s="40">
        <v>11</v>
      </c>
      <c r="E461" s="41">
        <f t="shared" si="51"/>
        <v>7.9088895919012967E-4</v>
      </c>
      <c r="F461" s="41">
        <f t="shared" si="52"/>
        <v>4.267204593063853E-4</v>
      </c>
      <c r="G461" s="41">
        <f t="shared" si="54"/>
        <v>-0.26666666666666666</v>
      </c>
      <c r="H461" s="41">
        <f t="shared" si="53"/>
        <v>-2.1090372245070126E-4</v>
      </c>
    </row>
    <row r="462" spans="1:8" s="42" customFormat="1" ht="25.5" x14ac:dyDescent="0.2">
      <c r="A462" s="38"/>
      <c r="B462" s="39" t="s">
        <v>441</v>
      </c>
      <c r="C462" s="40">
        <v>0</v>
      </c>
      <c r="D462" s="40">
        <v>0</v>
      </c>
      <c r="E462" s="41" t="str">
        <f t="shared" si="51"/>
        <v/>
      </c>
      <c r="F462" s="41" t="str">
        <f t="shared" si="52"/>
        <v/>
      </c>
      <c r="G462" s="41" t="str">
        <f t="shared" si="54"/>
        <v xml:space="preserve"> </v>
      </c>
      <c r="H462" s="41" t="str">
        <f t="shared" si="53"/>
        <v/>
      </c>
    </row>
    <row r="463" spans="1:8" s="42" customFormat="1" x14ac:dyDescent="0.2">
      <c r="A463" s="38"/>
      <c r="B463" s="39" t="s">
        <v>442</v>
      </c>
      <c r="C463" s="40">
        <v>2</v>
      </c>
      <c r="D463" s="40">
        <v>13</v>
      </c>
      <c r="E463" s="41">
        <f t="shared" si="51"/>
        <v>1.0545186122535063E-4</v>
      </c>
      <c r="F463" s="41">
        <f t="shared" si="52"/>
        <v>5.0430599736209171E-4</v>
      </c>
      <c r="G463" s="41">
        <f t="shared" si="54"/>
        <v>5.5</v>
      </c>
      <c r="H463" s="41">
        <f t="shared" si="53"/>
        <v>5.799852367394285E-4</v>
      </c>
    </row>
    <row r="464" spans="1:8" s="42" customFormat="1" x14ac:dyDescent="0.2">
      <c r="A464" s="38"/>
      <c r="B464" s="39" t="s">
        <v>443</v>
      </c>
      <c r="C464" s="40">
        <v>1</v>
      </c>
      <c r="D464" s="40">
        <v>0</v>
      </c>
      <c r="E464" s="41">
        <f t="shared" si="51"/>
        <v>5.2725930612675314E-5</v>
      </c>
      <c r="F464" s="41" t="str">
        <f t="shared" si="52"/>
        <v/>
      </c>
      <c r="G464" s="41">
        <f t="shared" si="54"/>
        <v>-1</v>
      </c>
      <c r="H464" s="41">
        <f t="shared" si="53"/>
        <v>-5.2725930612675314E-5</v>
      </c>
    </row>
    <row r="465" spans="1:8" s="42" customFormat="1" x14ac:dyDescent="0.2">
      <c r="A465" s="38"/>
      <c r="B465" s="39" t="s">
        <v>444</v>
      </c>
      <c r="C465" s="40">
        <v>41</v>
      </c>
      <c r="D465" s="40">
        <v>15</v>
      </c>
      <c r="E465" s="41">
        <f t="shared" si="51"/>
        <v>2.1617631551196881E-3</v>
      </c>
      <c r="F465" s="41">
        <f t="shared" si="52"/>
        <v>5.8189153541779817E-4</v>
      </c>
      <c r="G465" s="41">
        <f t="shared" si="54"/>
        <v>-0.63414634146341464</v>
      </c>
      <c r="H465" s="41">
        <f t="shared" si="53"/>
        <v>-1.3708741959295584E-3</v>
      </c>
    </row>
    <row r="466" spans="1:8" s="42" customFormat="1" x14ac:dyDescent="0.2">
      <c r="A466" s="38"/>
      <c r="B466" s="39" t="s">
        <v>445</v>
      </c>
      <c r="C466" s="40">
        <v>2</v>
      </c>
      <c r="D466" s="40">
        <v>53</v>
      </c>
      <c r="E466" s="41">
        <f t="shared" si="51"/>
        <v>1.0545186122535063E-4</v>
      </c>
      <c r="F466" s="41">
        <f t="shared" si="52"/>
        <v>2.0560167584762201E-3</v>
      </c>
      <c r="G466" s="41">
        <f t="shared" si="54"/>
        <v>25.5</v>
      </c>
      <c r="H466" s="41">
        <f t="shared" si="53"/>
        <v>2.6890224612464409E-3</v>
      </c>
    </row>
    <row r="467" spans="1:8" s="42" customFormat="1" x14ac:dyDescent="0.2">
      <c r="A467" s="38"/>
      <c r="B467" s="39" t="s">
        <v>446</v>
      </c>
      <c r="C467" s="40">
        <v>4</v>
      </c>
      <c r="D467" s="40">
        <v>2</v>
      </c>
      <c r="E467" s="41">
        <f t="shared" si="51"/>
        <v>2.1090372245070126E-4</v>
      </c>
      <c r="F467" s="41">
        <f t="shared" si="52"/>
        <v>7.7585538055706418E-5</v>
      </c>
      <c r="G467" s="41">
        <f t="shared" si="54"/>
        <v>-0.5</v>
      </c>
      <c r="H467" s="41">
        <f t="shared" si="53"/>
        <v>-1.0545186122535063E-4</v>
      </c>
    </row>
    <row r="468" spans="1:8" s="42" customFormat="1" x14ac:dyDescent="0.2">
      <c r="A468" s="38"/>
      <c r="B468" s="39" t="s">
        <v>447</v>
      </c>
      <c r="C468" s="40">
        <v>0</v>
      </c>
      <c r="D468" s="40">
        <v>0</v>
      </c>
      <c r="E468" s="41" t="str">
        <f t="shared" si="51"/>
        <v/>
      </c>
      <c r="F468" s="41" t="str">
        <f t="shared" si="52"/>
        <v/>
      </c>
      <c r="G468" s="41" t="str">
        <f t="shared" si="54"/>
        <v xml:space="preserve"> </v>
      </c>
      <c r="H468" s="41" t="str">
        <f t="shared" si="53"/>
        <v/>
      </c>
    </row>
    <row r="469" spans="1:8" s="42" customFormat="1" x14ac:dyDescent="0.2">
      <c r="A469" s="38"/>
      <c r="B469" s="39" t="s">
        <v>448</v>
      </c>
      <c r="C469" s="40">
        <v>23</v>
      </c>
      <c r="D469" s="40">
        <v>57</v>
      </c>
      <c r="E469" s="41">
        <f t="shared" si="51"/>
        <v>1.2126964040915322E-3</v>
      </c>
      <c r="F469" s="41">
        <f t="shared" si="52"/>
        <v>2.2111878345876328E-3</v>
      </c>
      <c r="G469" s="41">
        <f t="shared" si="54"/>
        <v>1.4782608695652173</v>
      </c>
      <c r="H469" s="41">
        <f t="shared" si="53"/>
        <v>1.7926816408309605E-3</v>
      </c>
    </row>
    <row r="470" spans="1:8" s="42" customFormat="1" x14ac:dyDescent="0.2">
      <c r="A470" s="38"/>
      <c r="B470" s="39" t="s">
        <v>449</v>
      </c>
      <c r="C470" s="40">
        <v>2</v>
      </c>
      <c r="D470" s="40">
        <v>2</v>
      </c>
      <c r="E470" s="41">
        <f t="shared" si="51"/>
        <v>1.0545186122535063E-4</v>
      </c>
      <c r="F470" s="41">
        <f t="shared" si="52"/>
        <v>7.7585538055706418E-5</v>
      </c>
      <c r="G470" s="41">
        <f t="shared" si="54"/>
        <v>0</v>
      </c>
      <c r="H470" s="41">
        <f t="shared" si="53"/>
        <v>0</v>
      </c>
    </row>
    <row r="471" spans="1:8" s="42" customFormat="1" x14ac:dyDescent="0.2">
      <c r="A471" s="38"/>
      <c r="B471" s="39" t="s">
        <v>450</v>
      </c>
      <c r="C471" s="40">
        <v>52</v>
      </c>
      <c r="D471" s="40">
        <v>190</v>
      </c>
      <c r="E471" s="41">
        <f t="shared" si="51"/>
        <v>2.7417483918591164E-3</v>
      </c>
      <c r="F471" s="41">
        <f t="shared" si="52"/>
        <v>7.37062611529211E-3</v>
      </c>
      <c r="G471" s="41">
        <f t="shared" si="54"/>
        <v>2.6538461538461537</v>
      </c>
      <c r="H471" s="41">
        <f t="shared" si="53"/>
        <v>7.276178424549193E-3</v>
      </c>
    </row>
    <row r="472" spans="1:8" s="42" customFormat="1" x14ac:dyDescent="0.2">
      <c r="A472" s="38"/>
      <c r="B472" s="39" t="s">
        <v>451</v>
      </c>
      <c r="C472" s="40">
        <v>0</v>
      </c>
      <c r="D472" s="40">
        <v>1</v>
      </c>
      <c r="E472" s="41" t="str">
        <f t="shared" si="51"/>
        <v/>
      </c>
      <c r="F472" s="41">
        <f t="shared" si="52"/>
        <v>3.8792769027853209E-5</v>
      </c>
      <c r="G472" s="41">
        <f t="shared" si="54"/>
        <v>1</v>
      </c>
      <c r="H472" s="41" t="str">
        <f t="shared" si="53"/>
        <v/>
      </c>
    </row>
    <row r="473" spans="1:8" s="42" customFormat="1" x14ac:dyDescent="0.2">
      <c r="A473" s="38"/>
      <c r="B473" s="39" t="s">
        <v>452</v>
      </c>
      <c r="C473" s="40">
        <v>2</v>
      </c>
      <c r="D473" s="40">
        <v>1</v>
      </c>
      <c r="E473" s="41">
        <f t="shared" si="51"/>
        <v>1.0545186122535063E-4</v>
      </c>
      <c r="F473" s="41">
        <f t="shared" si="52"/>
        <v>3.8792769027853209E-5</v>
      </c>
      <c r="G473" s="41">
        <f t="shared" si="54"/>
        <v>-0.5</v>
      </c>
      <c r="H473" s="41">
        <f t="shared" si="53"/>
        <v>-5.2725930612675314E-5</v>
      </c>
    </row>
    <row r="474" spans="1:8" s="42" customFormat="1" x14ac:dyDescent="0.2">
      <c r="A474" s="38"/>
      <c r="B474" s="39" t="s">
        <v>453</v>
      </c>
      <c r="C474" s="40">
        <v>0</v>
      </c>
      <c r="D474" s="40">
        <v>0</v>
      </c>
      <c r="E474" s="41" t="str">
        <f t="shared" si="51"/>
        <v/>
      </c>
      <c r="F474" s="41" t="str">
        <f t="shared" si="52"/>
        <v/>
      </c>
      <c r="G474" s="41" t="str">
        <f t="shared" si="54"/>
        <v xml:space="preserve"> </v>
      </c>
      <c r="H474" s="41" t="str">
        <f t="shared" si="53"/>
        <v/>
      </c>
    </row>
    <row r="475" spans="1:8" s="42" customFormat="1" x14ac:dyDescent="0.2">
      <c r="A475" s="38"/>
      <c r="B475" s="39" t="s">
        <v>454</v>
      </c>
      <c r="C475" s="40">
        <v>0</v>
      </c>
      <c r="D475" s="40">
        <v>0</v>
      </c>
      <c r="E475" s="41" t="str">
        <f t="shared" si="51"/>
        <v/>
      </c>
      <c r="F475" s="41" t="str">
        <f t="shared" si="52"/>
        <v/>
      </c>
      <c r="G475" s="41" t="str">
        <f t="shared" si="54"/>
        <v xml:space="preserve"> </v>
      </c>
      <c r="H475" s="41" t="str">
        <f t="shared" si="53"/>
        <v/>
      </c>
    </row>
    <row r="476" spans="1:8" s="42" customFormat="1" x14ac:dyDescent="0.2">
      <c r="A476" s="38"/>
      <c r="B476" s="39" t="s">
        <v>455</v>
      </c>
      <c r="C476" s="40">
        <v>8</v>
      </c>
      <c r="D476" s="40">
        <v>1</v>
      </c>
      <c r="E476" s="41">
        <f t="shared" si="51"/>
        <v>4.2180744490140251E-4</v>
      </c>
      <c r="F476" s="41">
        <f t="shared" si="52"/>
        <v>3.8792769027853209E-5</v>
      </c>
      <c r="G476" s="41">
        <f t="shared" si="54"/>
        <v>-0.875</v>
      </c>
      <c r="H476" s="41">
        <f t="shared" si="53"/>
        <v>-3.6908151428872722E-4</v>
      </c>
    </row>
    <row r="477" spans="1:8" s="42" customFormat="1" x14ac:dyDescent="0.2">
      <c r="A477" s="38"/>
      <c r="B477" s="39" t="s">
        <v>456</v>
      </c>
      <c r="C477" s="40">
        <v>1</v>
      </c>
      <c r="D477" s="40">
        <v>0</v>
      </c>
      <c r="E477" s="41">
        <f t="shared" ref="E477:E540" si="55">+IF(C477=0,"",C477/C$349)</f>
        <v>5.2725930612675314E-5</v>
      </c>
      <c r="F477" s="41" t="str">
        <f t="shared" ref="F477:F540" si="56">+IF(D477=0,"",D477/D$349)</f>
        <v/>
      </c>
      <c r="G477" s="41">
        <f t="shared" si="54"/>
        <v>-1</v>
      </c>
      <c r="H477" s="41">
        <f t="shared" ref="H477:H540" si="57">+IF(OR(AND(E477=""),(G477="")),"",E477*G477)</f>
        <v>-5.2725930612675314E-5</v>
      </c>
    </row>
    <row r="478" spans="1:8" s="42" customFormat="1" x14ac:dyDescent="0.2">
      <c r="A478" s="38"/>
      <c r="B478" s="39" t="s">
        <v>457</v>
      </c>
      <c r="C478" s="40">
        <v>0</v>
      </c>
      <c r="D478" s="40">
        <v>0</v>
      </c>
      <c r="E478" s="41" t="str">
        <f t="shared" si="55"/>
        <v/>
      </c>
      <c r="F478" s="41" t="str">
        <f t="shared" si="56"/>
        <v/>
      </c>
      <c r="G478" s="41" t="str">
        <f t="shared" ref="G478:G541" si="58">+IF(AND(C478=0,D478=0)," ",IF(C478=0,1,IF(D478=0,-1,(D478-C478)/C478)))</f>
        <v xml:space="preserve"> </v>
      </c>
      <c r="H478" s="41" t="str">
        <f t="shared" si="57"/>
        <v/>
      </c>
    </row>
    <row r="479" spans="1:8" s="42" customFormat="1" x14ac:dyDescent="0.2">
      <c r="A479" s="38"/>
      <c r="B479" s="39" t="s">
        <v>458</v>
      </c>
      <c r="C479" s="40">
        <v>77</v>
      </c>
      <c r="D479" s="40">
        <v>64</v>
      </c>
      <c r="E479" s="41">
        <f t="shared" si="55"/>
        <v>4.0598966571759989E-3</v>
      </c>
      <c r="F479" s="41">
        <f t="shared" si="56"/>
        <v>2.4827372177826054E-3</v>
      </c>
      <c r="G479" s="41">
        <f t="shared" si="58"/>
        <v>-0.16883116883116883</v>
      </c>
      <c r="H479" s="41">
        <f t="shared" si="57"/>
        <v>-6.8543709796477898E-4</v>
      </c>
    </row>
    <row r="480" spans="1:8" s="42" customFormat="1" ht="25.5" x14ac:dyDescent="0.2">
      <c r="A480" s="38"/>
      <c r="B480" s="39" t="s">
        <v>459</v>
      </c>
      <c r="C480" s="40">
        <v>2</v>
      </c>
      <c r="D480" s="40">
        <v>1</v>
      </c>
      <c r="E480" s="41">
        <f t="shared" si="55"/>
        <v>1.0545186122535063E-4</v>
      </c>
      <c r="F480" s="41">
        <f t="shared" si="56"/>
        <v>3.8792769027853209E-5</v>
      </c>
      <c r="G480" s="41">
        <f t="shared" si="58"/>
        <v>-0.5</v>
      </c>
      <c r="H480" s="41">
        <f t="shared" si="57"/>
        <v>-5.2725930612675314E-5</v>
      </c>
    </row>
    <row r="481" spans="1:8" s="42" customFormat="1" x14ac:dyDescent="0.2">
      <c r="A481" s="38"/>
      <c r="B481" s="39" t="s">
        <v>460</v>
      </c>
      <c r="C481" s="40">
        <v>8</v>
      </c>
      <c r="D481" s="40">
        <v>6</v>
      </c>
      <c r="E481" s="41">
        <f t="shared" si="55"/>
        <v>4.2180744490140251E-4</v>
      </c>
      <c r="F481" s="41">
        <f t="shared" si="56"/>
        <v>2.3275661416711924E-4</v>
      </c>
      <c r="G481" s="41">
        <f t="shared" si="58"/>
        <v>-0.25</v>
      </c>
      <c r="H481" s="41">
        <f t="shared" si="57"/>
        <v>-1.0545186122535063E-4</v>
      </c>
    </row>
    <row r="482" spans="1:8" s="42" customFormat="1" x14ac:dyDescent="0.2">
      <c r="A482" s="38"/>
      <c r="B482" s="39" t="s">
        <v>461</v>
      </c>
      <c r="C482" s="40">
        <v>1</v>
      </c>
      <c r="D482" s="40">
        <v>0</v>
      </c>
      <c r="E482" s="41">
        <f t="shared" si="55"/>
        <v>5.2725930612675314E-5</v>
      </c>
      <c r="F482" s="41" t="str">
        <f t="shared" si="56"/>
        <v/>
      </c>
      <c r="G482" s="41">
        <f t="shared" si="58"/>
        <v>-1</v>
      </c>
      <c r="H482" s="41">
        <f t="shared" si="57"/>
        <v>-5.2725930612675314E-5</v>
      </c>
    </row>
    <row r="483" spans="1:8" s="42" customFormat="1" x14ac:dyDescent="0.2">
      <c r="A483" s="38"/>
      <c r="B483" s="39" t="s">
        <v>462</v>
      </c>
      <c r="C483" s="40">
        <v>0</v>
      </c>
      <c r="D483" s="40">
        <v>2</v>
      </c>
      <c r="E483" s="41" t="str">
        <f t="shared" si="55"/>
        <v/>
      </c>
      <c r="F483" s="41">
        <f t="shared" si="56"/>
        <v>7.7585538055706418E-5</v>
      </c>
      <c r="G483" s="41">
        <f t="shared" si="58"/>
        <v>1</v>
      </c>
      <c r="H483" s="41" t="str">
        <f t="shared" si="57"/>
        <v/>
      </c>
    </row>
    <row r="484" spans="1:8" s="42" customFormat="1" x14ac:dyDescent="0.2">
      <c r="A484" s="38"/>
      <c r="B484" s="39" t="s">
        <v>463</v>
      </c>
      <c r="C484" s="40">
        <v>33</v>
      </c>
      <c r="D484" s="40">
        <v>35</v>
      </c>
      <c r="E484" s="41">
        <f t="shared" si="55"/>
        <v>1.7399557102182853E-3</v>
      </c>
      <c r="F484" s="41">
        <f t="shared" si="56"/>
        <v>1.3577469159748623E-3</v>
      </c>
      <c r="G484" s="41">
        <f t="shared" si="58"/>
        <v>6.0606060606060608E-2</v>
      </c>
      <c r="H484" s="41">
        <f t="shared" si="57"/>
        <v>1.0545186122535063E-4</v>
      </c>
    </row>
    <row r="485" spans="1:8" s="42" customFormat="1" x14ac:dyDescent="0.2">
      <c r="A485" s="38"/>
      <c r="B485" s="39" t="s">
        <v>464</v>
      </c>
      <c r="C485" s="40">
        <v>3</v>
      </c>
      <c r="D485" s="40">
        <v>0</v>
      </c>
      <c r="E485" s="41">
        <f t="shared" si="55"/>
        <v>1.5817779183802593E-4</v>
      </c>
      <c r="F485" s="41" t="str">
        <f t="shared" si="56"/>
        <v/>
      </c>
      <c r="G485" s="41">
        <f t="shared" si="58"/>
        <v>-1</v>
      </c>
      <c r="H485" s="41">
        <f t="shared" si="57"/>
        <v>-1.5817779183802593E-4</v>
      </c>
    </row>
    <row r="486" spans="1:8" s="42" customFormat="1" x14ac:dyDescent="0.2">
      <c r="A486" s="38"/>
      <c r="B486" s="39" t="s">
        <v>465</v>
      </c>
      <c r="C486" s="40">
        <v>30</v>
      </c>
      <c r="D486" s="40">
        <v>49</v>
      </c>
      <c r="E486" s="41">
        <f t="shared" si="55"/>
        <v>1.5817779183802593E-3</v>
      </c>
      <c r="F486" s="41">
        <f t="shared" si="56"/>
        <v>1.9008456823648072E-3</v>
      </c>
      <c r="G486" s="41">
        <f t="shared" si="58"/>
        <v>0.6333333333333333</v>
      </c>
      <c r="H486" s="41">
        <f t="shared" si="57"/>
        <v>1.0017926816408308E-3</v>
      </c>
    </row>
    <row r="487" spans="1:8" s="42" customFormat="1" x14ac:dyDescent="0.2">
      <c r="A487" s="38"/>
      <c r="B487" s="39" t="s">
        <v>466</v>
      </c>
      <c r="C487" s="40">
        <v>4</v>
      </c>
      <c r="D487" s="40">
        <v>2</v>
      </c>
      <c r="E487" s="41">
        <f t="shared" si="55"/>
        <v>2.1090372245070126E-4</v>
      </c>
      <c r="F487" s="41">
        <f t="shared" si="56"/>
        <v>7.7585538055706418E-5</v>
      </c>
      <c r="G487" s="41">
        <f t="shared" si="58"/>
        <v>-0.5</v>
      </c>
      <c r="H487" s="41">
        <f t="shared" si="57"/>
        <v>-1.0545186122535063E-4</v>
      </c>
    </row>
    <row r="488" spans="1:8" s="42" customFormat="1" x14ac:dyDescent="0.2">
      <c r="A488" s="38"/>
      <c r="B488" s="39" t="s">
        <v>467</v>
      </c>
      <c r="C488" s="40">
        <v>0</v>
      </c>
      <c r="D488" s="40">
        <v>4</v>
      </c>
      <c r="E488" s="41" t="str">
        <f t="shared" si="55"/>
        <v/>
      </c>
      <c r="F488" s="41">
        <f t="shared" si="56"/>
        <v>1.5517107611141284E-4</v>
      </c>
      <c r="G488" s="41">
        <f t="shared" si="58"/>
        <v>1</v>
      </c>
      <c r="H488" s="41" t="str">
        <f t="shared" si="57"/>
        <v/>
      </c>
    </row>
    <row r="489" spans="1:8" s="42" customFormat="1" x14ac:dyDescent="0.2">
      <c r="A489" s="38"/>
      <c r="B489" s="39" t="s">
        <v>468</v>
      </c>
      <c r="C489" s="40">
        <v>15</v>
      </c>
      <c r="D489" s="40">
        <v>29</v>
      </c>
      <c r="E489" s="41">
        <f t="shared" si="55"/>
        <v>7.9088895919012967E-4</v>
      </c>
      <c r="F489" s="41">
        <f t="shared" si="56"/>
        <v>1.1249903018077431E-3</v>
      </c>
      <c r="G489" s="41">
        <f t="shared" si="58"/>
        <v>0.93333333333333335</v>
      </c>
      <c r="H489" s="41">
        <f t="shared" si="57"/>
        <v>7.3816302857745433E-4</v>
      </c>
    </row>
    <row r="490" spans="1:8" s="42" customFormat="1" x14ac:dyDescent="0.2">
      <c r="A490" s="38"/>
      <c r="B490" s="39" t="s">
        <v>469</v>
      </c>
      <c r="C490" s="40">
        <v>53</v>
      </c>
      <c r="D490" s="40">
        <v>32</v>
      </c>
      <c r="E490" s="41">
        <f t="shared" si="55"/>
        <v>2.7944743224717918E-3</v>
      </c>
      <c r="F490" s="41">
        <f t="shared" si="56"/>
        <v>1.2413686088913027E-3</v>
      </c>
      <c r="G490" s="41">
        <f t="shared" si="58"/>
        <v>-0.39622641509433965</v>
      </c>
      <c r="H490" s="41">
        <f t="shared" si="57"/>
        <v>-1.1072445428661818E-3</v>
      </c>
    </row>
    <row r="491" spans="1:8" s="42" customFormat="1" x14ac:dyDescent="0.2">
      <c r="A491" s="38"/>
      <c r="B491" s="39" t="s">
        <v>470</v>
      </c>
      <c r="C491" s="40">
        <v>1</v>
      </c>
      <c r="D491" s="40">
        <v>0</v>
      </c>
      <c r="E491" s="41">
        <f t="shared" si="55"/>
        <v>5.2725930612675314E-5</v>
      </c>
      <c r="F491" s="41" t="str">
        <f t="shared" si="56"/>
        <v/>
      </c>
      <c r="G491" s="41">
        <f t="shared" si="58"/>
        <v>-1</v>
      </c>
      <c r="H491" s="41">
        <f t="shared" si="57"/>
        <v>-5.2725930612675314E-5</v>
      </c>
    </row>
    <row r="492" spans="1:8" s="42" customFormat="1" ht="25.5" x14ac:dyDescent="0.2">
      <c r="A492" s="38"/>
      <c r="B492" s="39" t="s">
        <v>471</v>
      </c>
      <c r="C492" s="40">
        <v>2</v>
      </c>
      <c r="D492" s="40">
        <v>3</v>
      </c>
      <c r="E492" s="41">
        <f t="shared" si="55"/>
        <v>1.0545186122535063E-4</v>
      </c>
      <c r="F492" s="41">
        <f t="shared" si="56"/>
        <v>1.1637830708355962E-4</v>
      </c>
      <c r="G492" s="41">
        <f t="shared" si="58"/>
        <v>0.5</v>
      </c>
      <c r="H492" s="41">
        <f t="shared" si="57"/>
        <v>5.2725930612675314E-5</v>
      </c>
    </row>
    <row r="493" spans="1:8" s="42" customFormat="1" x14ac:dyDescent="0.2">
      <c r="A493" s="38"/>
      <c r="B493" s="39" t="s">
        <v>472</v>
      </c>
      <c r="C493" s="40">
        <v>1</v>
      </c>
      <c r="D493" s="40">
        <v>0</v>
      </c>
      <c r="E493" s="41">
        <f t="shared" si="55"/>
        <v>5.2725930612675314E-5</v>
      </c>
      <c r="F493" s="41" t="str">
        <f t="shared" si="56"/>
        <v/>
      </c>
      <c r="G493" s="41">
        <f t="shared" si="58"/>
        <v>-1</v>
      </c>
      <c r="H493" s="41">
        <f t="shared" si="57"/>
        <v>-5.2725930612675314E-5</v>
      </c>
    </row>
    <row r="494" spans="1:8" s="42" customFormat="1" ht="25.5" x14ac:dyDescent="0.2">
      <c r="A494" s="38"/>
      <c r="B494" s="39" t="s">
        <v>473</v>
      </c>
      <c r="C494" s="40">
        <v>1</v>
      </c>
      <c r="D494" s="40">
        <v>2</v>
      </c>
      <c r="E494" s="41">
        <f t="shared" si="55"/>
        <v>5.2725930612675314E-5</v>
      </c>
      <c r="F494" s="41">
        <f t="shared" si="56"/>
        <v>7.7585538055706418E-5</v>
      </c>
      <c r="G494" s="41">
        <f t="shared" si="58"/>
        <v>1</v>
      </c>
      <c r="H494" s="41">
        <f t="shared" si="57"/>
        <v>5.2725930612675314E-5</v>
      </c>
    </row>
    <row r="495" spans="1:8" s="42" customFormat="1" x14ac:dyDescent="0.2">
      <c r="A495" s="38"/>
      <c r="B495" s="39" t="s">
        <v>474</v>
      </c>
      <c r="C495" s="40">
        <v>3</v>
      </c>
      <c r="D495" s="40">
        <v>7</v>
      </c>
      <c r="E495" s="41">
        <f t="shared" si="55"/>
        <v>1.5817779183802593E-4</v>
      </c>
      <c r="F495" s="41">
        <f t="shared" si="56"/>
        <v>2.7154938319497244E-4</v>
      </c>
      <c r="G495" s="41">
        <f t="shared" si="58"/>
        <v>1.3333333333333333</v>
      </c>
      <c r="H495" s="41">
        <f t="shared" si="57"/>
        <v>2.1090372245070123E-4</v>
      </c>
    </row>
    <row r="496" spans="1:8" s="42" customFormat="1" ht="25.5" x14ac:dyDescent="0.2">
      <c r="A496" s="38"/>
      <c r="B496" s="39" t="s">
        <v>475</v>
      </c>
      <c r="C496" s="40">
        <v>1</v>
      </c>
      <c r="D496" s="40">
        <v>2</v>
      </c>
      <c r="E496" s="41">
        <f t="shared" si="55"/>
        <v>5.2725930612675314E-5</v>
      </c>
      <c r="F496" s="41">
        <f t="shared" si="56"/>
        <v>7.7585538055706418E-5</v>
      </c>
      <c r="G496" s="41">
        <f t="shared" si="58"/>
        <v>1</v>
      </c>
      <c r="H496" s="41">
        <f t="shared" si="57"/>
        <v>5.2725930612675314E-5</v>
      </c>
    </row>
    <row r="497" spans="1:8" s="42" customFormat="1" x14ac:dyDescent="0.2">
      <c r="A497" s="38"/>
      <c r="B497" s="39" t="s">
        <v>476</v>
      </c>
      <c r="C497" s="40">
        <v>5</v>
      </c>
      <c r="D497" s="40">
        <v>1</v>
      </c>
      <c r="E497" s="41">
        <f t="shared" si="55"/>
        <v>2.6362965306337658E-4</v>
      </c>
      <c r="F497" s="41">
        <f t="shared" si="56"/>
        <v>3.8792769027853209E-5</v>
      </c>
      <c r="G497" s="41">
        <f t="shared" si="58"/>
        <v>-0.8</v>
      </c>
      <c r="H497" s="41">
        <f t="shared" si="57"/>
        <v>-2.1090372245070128E-4</v>
      </c>
    </row>
    <row r="498" spans="1:8" s="42" customFormat="1" ht="25.5" x14ac:dyDescent="0.2">
      <c r="A498" s="38"/>
      <c r="B498" s="39" t="s">
        <v>477</v>
      </c>
      <c r="C498" s="40">
        <v>6</v>
      </c>
      <c r="D498" s="40">
        <v>8</v>
      </c>
      <c r="E498" s="41">
        <f t="shared" si="55"/>
        <v>3.1635558367605187E-4</v>
      </c>
      <c r="F498" s="41">
        <f t="shared" si="56"/>
        <v>3.1034215222282567E-4</v>
      </c>
      <c r="G498" s="41">
        <f t="shared" si="58"/>
        <v>0.33333333333333331</v>
      </c>
      <c r="H498" s="41">
        <f t="shared" si="57"/>
        <v>1.0545186122535061E-4</v>
      </c>
    </row>
    <row r="499" spans="1:8" s="42" customFormat="1" ht="25.5" x14ac:dyDescent="0.2">
      <c r="A499" s="38"/>
      <c r="B499" s="39" t="s">
        <v>478</v>
      </c>
      <c r="C499" s="40">
        <v>0</v>
      </c>
      <c r="D499" s="40">
        <v>2</v>
      </c>
      <c r="E499" s="41" t="str">
        <f t="shared" si="55"/>
        <v/>
      </c>
      <c r="F499" s="41">
        <f t="shared" si="56"/>
        <v>7.7585538055706418E-5</v>
      </c>
      <c r="G499" s="41">
        <f t="shared" si="58"/>
        <v>1</v>
      </c>
      <c r="H499" s="41" t="str">
        <f t="shared" si="57"/>
        <v/>
      </c>
    </row>
    <row r="500" spans="1:8" s="42" customFormat="1" ht="25.5" x14ac:dyDescent="0.2">
      <c r="A500" s="38"/>
      <c r="B500" s="39" t="s">
        <v>479</v>
      </c>
      <c r="C500" s="40">
        <v>138</v>
      </c>
      <c r="D500" s="40">
        <v>6</v>
      </c>
      <c r="E500" s="41">
        <f t="shared" si="55"/>
        <v>7.276178424549193E-3</v>
      </c>
      <c r="F500" s="41">
        <f t="shared" si="56"/>
        <v>2.3275661416711924E-4</v>
      </c>
      <c r="G500" s="41">
        <f t="shared" si="58"/>
        <v>-0.95652173913043481</v>
      </c>
      <c r="H500" s="41">
        <f t="shared" si="57"/>
        <v>-6.9598228408731411E-3</v>
      </c>
    </row>
    <row r="501" spans="1:8" s="42" customFormat="1" ht="25.5" x14ac:dyDescent="0.2">
      <c r="A501" s="38"/>
      <c r="B501" s="39" t="s">
        <v>480</v>
      </c>
      <c r="C501" s="40">
        <v>0</v>
      </c>
      <c r="D501" s="40">
        <v>7</v>
      </c>
      <c r="E501" s="41" t="str">
        <f t="shared" si="55"/>
        <v/>
      </c>
      <c r="F501" s="41">
        <f t="shared" si="56"/>
        <v>2.7154938319497244E-4</v>
      </c>
      <c r="G501" s="41">
        <f t="shared" si="58"/>
        <v>1</v>
      </c>
      <c r="H501" s="41" t="str">
        <f t="shared" si="57"/>
        <v/>
      </c>
    </row>
    <row r="502" spans="1:8" s="42" customFormat="1" ht="25.5" x14ac:dyDescent="0.2">
      <c r="A502" s="38"/>
      <c r="B502" s="39" t="s">
        <v>481</v>
      </c>
      <c r="C502" s="40">
        <v>0</v>
      </c>
      <c r="D502" s="40">
        <v>0</v>
      </c>
      <c r="E502" s="41" t="str">
        <f t="shared" si="55"/>
        <v/>
      </c>
      <c r="F502" s="41" t="str">
        <f t="shared" si="56"/>
        <v/>
      </c>
      <c r="G502" s="41" t="str">
        <f t="shared" si="58"/>
        <v xml:space="preserve"> </v>
      </c>
      <c r="H502" s="41" t="str">
        <f t="shared" si="57"/>
        <v/>
      </c>
    </row>
    <row r="503" spans="1:8" s="42" customFormat="1" ht="25.5" x14ac:dyDescent="0.2">
      <c r="A503" s="38"/>
      <c r="B503" s="39" t="s">
        <v>482</v>
      </c>
      <c r="C503" s="40">
        <v>0</v>
      </c>
      <c r="D503" s="40">
        <v>1</v>
      </c>
      <c r="E503" s="41" t="str">
        <f t="shared" si="55"/>
        <v/>
      </c>
      <c r="F503" s="41">
        <f t="shared" si="56"/>
        <v>3.8792769027853209E-5</v>
      </c>
      <c r="G503" s="41">
        <f t="shared" si="58"/>
        <v>1</v>
      </c>
      <c r="H503" s="41" t="str">
        <f t="shared" si="57"/>
        <v/>
      </c>
    </row>
    <row r="504" spans="1:8" s="42" customFormat="1" ht="25.5" x14ac:dyDescent="0.2">
      <c r="A504" s="38"/>
      <c r="B504" s="39" t="s">
        <v>483</v>
      </c>
      <c r="C504" s="40">
        <v>0</v>
      </c>
      <c r="D504" s="40">
        <v>0</v>
      </c>
      <c r="E504" s="41" t="str">
        <f t="shared" si="55"/>
        <v/>
      </c>
      <c r="F504" s="41" t="str">
        <f t="shared" si="56"/>
        <v/>
      </c>
      <c r="G504" s="41" t="str">
        <f t="shared" si="58"/>
        <v xml:space="preserve"> </v>
      </c>
      <c r="H504" s="41" t="str">
        <f t="shared" si="57"/>
        <v/>
      </c>
    </row>
    <row r="505" spans="1:8" s="42" customFormat="1" ht="25.5" x14ac:dyDescent="0.2">
      <c r="A505" s="38"/>
      <c r="B505" s="39" t="s">
        <v>484</v>
      </c>
      <c r="C505" s="40">
        <v>0</v>
      </c>
      <c r="D505" s="40">
        <v>0</v>
      </c>
      <c r="E505" s="41" t="str">
        <f t="shared" si="55"/>
        <v/>
      </c>
      <c r="F505" s="41" t="str">
        <f t="shared" si="56"/>
        <v/>
      </c>
      <c r="G505" s="41" t="str">
        <f t="shared" si="58"/>
        <v xml:space="preserve"> </v>
      </c>
      <c r="H505" s="41" t="str">
        <f t="shared" si="57"/>
        <v/>
      </c>
    </row>
    <row r="506" spans="1:8" s="42" customFormat="1" ht="25.5" x14ac:dyDescent="0.2">
      <c r="A506" s="38"/>
      <c r="B506" s="39" t="s">
        <v>485</v>
      </c>
      <c r="C506" s="40">
        <v>19</v>
      </c>
      <c r="D506" s="40">
        <v>12</v>
      </c>
      <c r="E506" s="41">
        <f t="shared" si="55"/>
        <v>1.0017926816408311E-3</v>
      </c>
      <c r="F506" s="41">
        <f t="shared" si="56"/>
        <v>4.6551322833423848E-4</v>
      </c>
      <c r="G506" s="41">
        <f t="shared" si="58"/>
        <v>-0.36842105263157893</v>
      </c>
      <c r="H506" s="41">
        <f t="shared" si="57"/>
        <v>-3.6908151428872722E-4</v>
      </c>
    </row>
    <row r="507" spans="1:8" s="42" customFormat="1" x14ac:dyDescent="0.2">
      <c r="A507" s="38"/>
      <c r="B507" s="39" t="s">
        <v>486</v>
      </c>
      <c r="C507" s="40">
        <v>2</v>
      </c>
      <c r="D507" s="40">
        <v>11</v>
      </c>
      <c r="E507" s="41">
        <f t="shared" si="55"/>
        <v>1.0545186122535063E-4</v>
      </c>
      <c r="F507" s="41">
        <f t="shared" si="56"/>
        <v>4.267204593063853E-4</v>
      </c>
      <c r="G507" s="41">
        <f t="shared" si="58"/>
        <v>4.5</v>
      </c>
      <c r="H507" s="41">
        <f t="shared" si="57"/>
        <v>4.745333755140778E-4</v>
      </c>
    </row>
    <row r="508" spans="1:8" s="42" customFormat="1" ht="25.5" x14ac:dyDescent="0.2">
      <c r="A508" s="38"/>
      <c r="B508" s="39" t="s">
        <v>487</v>
      </c>
      <c r="C508" s="40">
        <v>0</v>
      </c>
      <c r="D508" s="40">
        <v>25</v>
      </c>
      <c r="E508" s="41" t="str">
        <f t="shared" si="55"/>
        <v/>
      </c>
      <c r="F508" s="41">
        <f t="shared" si="56"/>
        <v>9.6981922569633024E-4</v>
      </c>
      <c r="G508" s="41">
        <f t="shared" si="58"/>
        <v>1</v>
      </c>
      <c r="H508" s="41" t="str">
        <f t="shared" si="57"/>
        <v/>
      </c>
    </row>
    <row r="509" spans="1:8" s="42" customFormat="1" x14ac:dyDescent="0.2">
      <c r="A509" s="38"/>
      <c r="B509" s="39" t="s">
        <v>488</v>
      </c>
      <c r="C509" s="40">
        <v>0</v>
      </c>
      <c r="D509" s="40">
        <v>5</v>
      </c>
      <c r="E509" s="41" t="str">
        <f t="shared" si="55"/>
        <v/>
      </c>
      <c r="F509" s="41">
        <f t="shared" si="56"/>
        <v>1.9396384513926604E-4</v>
      </c>
      <c r="G509" s="41">
        <f t="shared" si="58"/>
        <v>1</v>
      </c>
      <c r="H509" s="41" t="str">
        <f t="shared" si="57"/>
        <v/>
      </c>
    </row>
    <row r="510" spans="1:8" s="42" customFormat="1" x14ac:dyDescent="0.2">
      <c r="A510" s="38"/>
      <c r="B510" s="39" t="s">
        <v>489</v>
      </c>
      <c r="C510" s="40">
        <v>14</v>
      </c>
      <c r="D510" s="40">
        <v>139</v>
      </c>
      <c r="E510" s="41">
        <f t="shared" si="55"/>
        <v>7.3816302857745444E-4</v>
      </c>
      <c r="F510" s="41">
        <f t="shared" si="56"/>
        <v>5.3921948948715956E-3</v>
      </c>
      <c r="G510" s="41">
        <f t="shared" si="58"/>
        <v>8.9285714285714288</v>
      </c>
      <c r="H510" s="41">
        <f t="shared" si="57"/>
        <v>6.5907413265844147E-3</v>
      </c>
    </row>
    <row r="511" spans="1:8" s="42" customFormat="1" x14ac:dyDescent="0.2">
      <c r="A511" s="38"/>
      <c r="B511" s="39" t="s">
        <v>490</v>
      </c>
      <c r="C511" s="40">
        <v>47</v>
      </c>
      <c r="D511" s="40">
        <v>101</v>
      </c>
      <c r="E511" s="41">
        <f t="shared" si="55"/>
        <v>2.4781187387957399E-3</v>
      </c>
      <c r="F511" s="41">
        <f t="shared" si="56"/>
        <v>3.9180696718131743E-3</v>
      </c>
      <c r="G511" s="41">
        <f t="shared" si="58"/>
        <v>1.1489361702127661</v>
      </c>
      <c r="H511" s="41">
        <f t="shared" si="57"/>
        <v>2.8472002530844673E-3</v>
      </c>
    </row>
    <row r="512" spans="1:8" s="42" customFormat="1" ht="38.25" x14ac:dyDescent="0.2">
      <c r="A512" s="38"/>
      <c r="B512" s="39" t="s">
        <v>491</v>
      </c>
      <c r="C512" s="40">
        <v>0</v>
      </c>
      <c r="D512" s="40">
        <v>6</v>
      </c>
      <c r="E512" s="41" t="str">
        <f t="shared" si="55"/>
        <v/>
      </c>
      <c r="F512" s="41">
        <f t="shared" si="56"/>
        <v>2.3275661416711924E-4</v>
      </c>
      <c r="G512" s="41">
        <f t="shared" si="58"/>
        <v>1</v>
      </c>
      <c r="H512" s="41" t="str">
        <f t="shared" si="57"/>
        <v/>
      </c>
    </row>
    <row r="513" spans="1:8" s="42" customFormat="1" x14ac:dyDescent="0.2">
      <c r="A513" s="38"/>
      <c r="B513" s="39" t="s">
        <v>492</v>
      </c>
      <c r="C513" s="40">
        <v>0</v>
      </c>
      <c r="D513" s="40">
        <v>7</v>
      </c>
      <c r="E513" s="41" t="str">
        <f t="shared" si="55"/>
        <v/>
      </c>
      <c r="F513" s="41">
        <f t="shared" si="56"/>
        <v>2.7154938319497244E-4</v>
      </c>
      <c r="G513" s="41">
        <f t="shared" si="58"/>
        <v>1</v>
      </c>
      <c r="H513" s="41" t="str">
        <f t="shared" si="57"/>
        <v/>
      </c>
    </row>
    <row r="514" spans="1:8" s="42" customFormat="1" ht="25.5" x14ac:dyDescent="0.2">
      <c r="A514" s="38"/>
      <c r="B514" s="39" t="s">
        <v>493</v>
      </c>
      <c r="C514" s="40">
        <v>9</v>
      </c>
      <c r="D514" s="40">
        <v>11</v>
      </c>
      <c r="E514" s="41">
        <f t="shared" si="55"/>
        <v>4.745333755140778E-4</v>
      </c>
      <c r="F514" s="41">
        <f t="shared" si="56"/>
        <v>4.267204593063853E-4</v>
      </c>
      <c r="G514" s="41">
        <f t="shared" si="58"/>
        <v>0.22222222222222221</v>
      </c>
      <c r="H514" s="41">
        <f t="shared" si="57"/>
        <v>1.0545186122535061E-4</v>
      </c>
    </row>
    <row r="515" spans="1:8" s="42" customFormat="1" ht="25.5" x14ac:dyDescent="0.2">
      <c r="A515" s="38"/>
      <c r="B515" s="39" t="s">
        <v>494</v>
      </c>
      <c r="C515" s="40">
        <v>73</v>
      </c>
      <c r="D515" s="40">
        <v>59</v>
      </c>
      <c r="E515" s="41">
        <f t="shared" si="55"/>
        <v>3.8489929347252979E-3</v>
      </c>
      <c r="F515" s="41">
        <f t="shared" si="56"/>
        <v>2.2887733726433394E-3</v>
      </c>
      <c r="G515" s="41">
        <f t="shared" si="58"/>
        <v>-0.19178082191780821</v>
      </c>
      <c r="H515" s="41">
        <f t="shared" si="57"/>
        <v>-7.3816302857745433E-4</v>
      </c>
    </row>
    <row r="516" spans="1:8" s="42" customFormat="1" x14ac:dyDescent="0.2">
      <c r="A516" s="38"/>
      <c r="B516" s="39" t="s">
        <v>495</v>
      </c>
      <c r="C516" s="40">
        <v>0</v>
      </c>
      <c r="D516" s="40">
        <v>6</v>
      </c>
      <c r="E516" s="41" t="str">
        <f t="shared" si="55"/>
        <v/>
      </c>
      <c r="F516" s="41">
        <f t="shared" si="56"/>
        <v>2.3275661416711924E-4</v>
      </c>
      <c r="G516" s="41">
        <f t="shared" si="58"/>
        <v>1</v>
      </c>
      <c r="H516" s="41" t="str">
        <f t="shared" si="57"/>
        <v/>
      </c>
    </row>
    <row r="517" spans="1:8" s="42" customFormat="1" ht="25.5" x14ac:dyDescent="0.2">
      <c r="A517" s="38"/>
      <c r="B517" s="39" t="s">
        <v>496</v>
      </c>
      <c r="C517" s="40">
        <v>42</v>
      </c>
      <c r="D517" s="40">
        <v>209</v>
      </c>
      <c r="E517" s="41">
        <f t="shared" si="55"/>
        <v>2.2144890857323631E-3</v>
      </c>
      <c r="F517" s="41">
        <f t="shared" si="56"/>
        <v>8.1076887268213202E-3</v>
      </c>
      <c r="G517" s="41">
        <f t="shared" si="58"/>
        <v>3.9761904761904763</v>
      </c>
      <c r="H517" s="41">
        <f t="shared" si="57"/>
        <v>8.8052304123167769E-3</v>
      </c>
    </row>
    <row r="518" spans="1:8" s="42" customFormat="1" ht="25.5" x14ac:dyDescent="0.2">
      <c r="A518" s="38"/>
      <c r="B518" s="39" t="s">
        <v>497</v>
      </c>
      <c r="C518" s="40">
        <v>0</v>
      </c>
      <c r="D518" s="40">
        <v>1</v>
      </c>
      <c r="E518" s="41" t="str">
        <f t="shared" si="55"/>
        <v/>
      </c>
      <c r="F518" s="41">
        <f t="shared" si="56"/>
        <v>3.8792769027853209E-5</v>
      </c>
      <c r="G518" s="41">
        <f t="shared" si="58"/>
        <v>1</v>
      </c>
      <c r="H518" s="41" t="str">
        <f t="shared" si="57"/>
        <v/>
      </c>
    </row>
    <row r="519" spans="1:8" s="42" customFormat="1" x14ac:dyDescent="0.2">
      <c r="A519" s="38"/>
      <c r="B519" s="39" t="s">
        <v>498</v>
      </c>
      <c r="C519" s="40">
        <v>0</v>
      </c>
      <c r="D519" s="40">
        <v>1</v>
      </c>
      <c r="E519" s="41" t="str">
        <f t="shared" si="55"/>
        <v/>
      </c>
      <c r="F519" s="41">
        <f t="shared" si="56"/>
        <v>3.8792769027853209E-5</v>
      </c>
      <c r="G519" s="41">
        <f t="shared" si="58"/>
        <v>1</v>
      </c>
      <c r="H519" s="41" t="str">
        <f t="shared" si="57"/>
        <v/>
      </c>
    </row>
    <row r="520" spans="1:8" s="42" customFormat="1" ht="25.5" x14ac:dyDescent="0.2">
      <c r="A520" s="38"/>
      <c r="B520" s="39" t="s">
        <v>499</v>
      </c>
      <c r="C520" s="40">
        <v>2</v>
      </c>
      <c r="D520" s="40">
        <v>6</v>
      </c>
      <c r="E520" s="41">
        <f t="shared" si="55"/>
        <v>1.0545186122535063E-4</v>
      </c>
      <c r="F520" s="41">
        <f t="shared" si="56"/>
        <v>2.3275661416711924E-4</v>
      </c>
      <c r="G520" s="41">
        <f t="shared" si="58"/>
        <v>2</v>
      </c>
      <c r="H520" s="41">
        <f t="shared" si="57"/>
        <v>2.1090372245070126E-4</v>
      </c>
    </row>
    <row r="521" spans="1:8" s="42" customFormat="1" x14ac:dyDescent="0.2">
      <c r="A521" s="38"/>
      <c r="B521" s="39" t="s">
        <v>500</v>
      </c>
      <c r="C521" s="40">
        <v>2</v>
      </c>
      <c r="D521" s="40">
        <v>3</v>
      </c>
      <c r="E521" s="41">
        <f t="shared" si="55"/>
        <v>1.0545186122535063E-4</v>
      </c>
      <c r="F521" s="41">
        <f t="shared" si="56"/>
        <v>1.1637830708355962E-4</v>
      </c>
      <c r="G521" s="41">
        <f t="shared" si="58"/>
        <v>0.5</v>
      </c>
      <c r="H521" s="41">
        <f t="shared" si="57"/>
        <v>5.2725930612675314E-5</v>
      </c>
    </row>
    <row r="522" spans="1:8" s="42" customFormat="1" ht="25.5" x14ac:dyDescent="0.2">
      <c r="A522" s="38"/>
      <c r="B522" s="39" t="s">
        <v>501</v>
      </c>
      <c r="C522" s="40">
        <v>3</v>
      </c>
      <c r="D522" s="40">
        <v>4</v>
      </c>
      <c r="E522" s="41">
        <f t="shared" si="55"/>
        <v>1.5817779183802593E-4</v>
      </c>
      <c r="F522" s="41">
        <f t="shared" si="56"/>
        <v>1.5517107611141284E-4</v>
      </c>
      <c r="G522" s="41">
        <f t="shared" si="58"/>
        <v>0.33333333333333331</v>
      </c>
      <c r="H522" s="41">
        <f t="shared" si="57"/>
        <v>5.2725930612675307E-5</v>
      </c>
    </row>
    <row r="523" spans="1:8" s="42" customFormat="1" ht="25.5" x14ac:dyDescent="0.2">
      <c r="A523" s="38"/>
      <c r="B523" s="39" t="s">
        <v>502</v>
      </c>
      <c r="C523" s="40">
        <v>1</v>
      </c>
      <c r="D523" s="40">
        <v>1</v>
      </c>
      <c r="E523" s="41">
        <f t="shared" si="55"/>
        <v>5.2725930612675314E-5</v>
      </c>
      <c r="F523" s="41">
        <f t="shared" si="56"/>
        <v>3.8792769027853209E-5</v>
      </c>
      <c r="G523" s="41">
        <f t="shared" si="58"/>
        <v>0</v>
      </c>
      <c r="H523" s="41">
        <f t="shared" si="57"/>
        <v>0</v>
      </c>
    </row>
    <row r="524" spans="1:8" s="42" customFormat="1" ht="25.5" x14ac:dyDescent="0.2">
      <c r="A524" s="38"/>
      <c r="B524" s="39" t="s">
        <v>503</v>
      </c>
      <c r="C524" s="40">
        <v>4</v>
      </c>
      <c r="D524" s="40">
        <v>2</v>
      </c>
      <c r="E524" s="41">
        <f t="shared" si="55"/>
        <v>2.1090372245070126E-4</v>
      </c>
      <c r="F524" s="41">
        <f t="shared" si="56"/>
        <v>7.7585538055706418E-5</v>
      </c>
      <c r="G524" s="41">
        <f t="shared" si="58"/>
        <v>-0.5</v>
      </c>
      <c r="H524" s="41">
        <f t="shared" si="57"/>
        <v>-1.0545186122535063E-4</v>
      </c>
    </row>
    <row r="525" spans="1:8" s="42" customFormat="1" ht="25.5" x14ac:dyDescent="0.2">
      <c r="A525" s="38"/>
      <c r="B525" s="39" t="s">
        <v>504</v>
      </c>
      <c r="C525" s="40">
        <v>0</v>
      </c>
      <c r="D525" s="40">
        <v>0</v>
      </c>
      <c r="E525" s="41" t="str">
        <f t="shared" si="55"/>
        <v/>
      </c>
      <c r="F525" s="41" t="str">
        <f t="shared" si="56"/>
        <v/>
      </c>
      <c r="G525" s="41" t="str">
        <f t="shared" si="58"/>
        <v xml:space="preserve"> </v>
      </c>
      <c r="H525" s="41" t="str">
        <f t="shared" si="57"/>
        <v/>
      </c>
    </row>
    <row r="526" spans="1:8" s="42" customFormat="1" ht="25.5" x14ac:dyDescent="0.2">
      <c r="A526" s="38"/>
      <c r="B526" s="39" t="s">
        <v>505</v>
      </c>
      <c r="C526" s="40">
        <v>1</v>
      </c>
      <c r="D526" s="40">
        <v>0</v>
      </c>
      <c r="E526" s="41">
        <f t="shared" si="55"/>
        <v>5.2725930612675314E-5</v>
      </c>
      <c r="F526" s="41" t="str">
        <f t="shared" si="56"/>
        <v/>
      </c>
      <c r="G526" s="41">
        <f t="shared" si="58"/>
        <v>-1</v>
      </c>
      <c r="H526" s="41">
        <f t="shared" si="57"/>
        <v>-5.2725930612675314E-5</v>
      </c>
    </row>
    <row r="527" spans="1:8" s="42" customFormat="1" x14ac:dyDescent="0.2">
      <c r="A527" s="38"/>
      <c r="B527" s="39" t="s">
        <v>506</v>
      </c>
      <c r="C527" s="40">
        <v>0</v>
      </c>
      <c r="D527" s="40">
        <v>1</v>
      </c>
      <c r="E527" s="41" t="str">
        <f t="shared" si="55"/>
        <v/>
      </c>
      <c r="F527" s="41">
        <f t="shared" si="56"/>
        <v>3.8792769027853209E-5</v>
      </c>
      <c r="G527" s="41">
        <f t="shared" si="58"/>
        <v>1</v>
      </c>
      <c r="H527" s="41" t="str">
        <f t="shared" si="57"/>
        <v/>
      </c>
    </row>
    <row r="528" spans="1:8" s="42" customFormat="1" ht="25.5" x14ac:dyDescent="0.2">
      <c r="A528" s="38"/>
      <c r="B528" s="39" t="s">
        <v>507</v>
      </c>
      <c r="C528" s="40">
        <v>1</v>
      </c>
      <c r="D528" s="40">
        <v>0</v>
      </c>
      <c r="E528" s="41">
        <f t="shared" si="55"/>
        <v>5.2725930612675314E-5</v>
      </c>
      <c r="F528" s="41" t="str">
        <f t="shared" si="56"/>
        <v/>
      </c>
      <c r="G528" s="41">
        <f t="shared" si="58"/>
        <v>-1</v>
      </c>
      <c r="H528" s="41">
        <f t="shared" si="57"/>
        <v>-5.2725930612675314E-5</v>
      </c>
    </row>
    <row r="529" spans="1:8" s="42" customFormat="1" x14ac:dyDescent="0.2">
      <c r="A529" s="38"/>
      <c r="B529" s="39" t="s">
        <v>508</v>
      </c>
      <c r="C529" s="40">
        <v>1</v>
      </c>
      <c r="D529" s="40">
        <v>40</v>
      </c>
      <c r="E529" s="41">
        <f t="shared" si="55"/>
        <v>5.2725930612675314E-5</v>
      </c>
      <c r="F529" s="41">
        <f t="shared" si="56"/>
        <v>1.5517107611141283E-3</v>
      </c>
      <c r="G529" s="41">
        <f t="shared" si="58"/>
        <v>39</v>
      </c>
      <c r="H529" s="41">
        <f t="shared" si="57"/>
        <v>2.0563112938943372E-3</v>
      </c>
    </row>
    <row r="530" spans="1:8" s="42" customFormat="1" ht="25.5" x14ac:dyDescent="0.2">
      <c r="A530" s="38"/>
      <c r="B530" s="39" t="s">
        <v>509</v>
      </c>
      <c r="C530" s="40">
        <v>0</v>
      </c>
      <c r="D530" s="40">
        <v>3</v>
      </c>
      <c r="E530" s="41" t="str">
        <f t="shared" si="55"/>
        <v/>
      </c>
      <c r="F530" s="41">
        <f t="shared" si="56"/>
        <v>1.1637830708355962E-4</v>
      </c>
      <c r="G530" s="41">
        <f t="shared" si="58"/>
        <v>1</v>
      </c>
      <c r="H530" s="41" t="str">
        <f t="shared" si="57"/>
        <v/>
      </c>
    </row>
    <row r="531" spans="1:8" s="42" customFormat="1" x14ac:dyDescent="0.2">
      <c r="A531" s="38"/>
      <c r="B531" s="39" t="s">
        <v>510</v>
      </c>
      <c r="C531" s="40">
        <v>1</v>
      </c>
      <c r="D531" s="40">
        <v>2</v>
      </c>
      <c r="E531" s="41">
        <f t="shared" si="55"/>
        <v>5.2725930612675314E-5</v>
      </c>
      <c r="F531" s="41">
        <f t="shared" si="56"/>
        <v>7.7585538055706418E-5</v>
      </c>
      <c r="G531" s="41">
        <f t="shared" si="58"/>
        <v>1</v>
      </c>
      <c r="H531" s="41">
        <f t="shared" si="57"/>
        <v>5.2725930612675314E-5</v>
      </c>
    </row>
    <row r="532" spans="1:8" s="42" customFormat="1" x14ac:dyDescent="0.2">
      <c r="A532" s="38"/>
      <c r="B532" s="39" t="s">
        <v>511</v>
      </c>
      <c r="C532" s="40">
        <v>1</v>
      </c>
      <c r="D532" s="40">
        <v>3</v>
      </c>
      <c r="E532" s="41">
        <f t="shared" si="55"/>
        <v>5.2725930612675314E-5</v>
      </c>
      <c r="F532" s="41">
        <f t="shared" si="56"/>
        <v>1.1637830708355962E-4</v>
      </c>
      <c r="G532" s="41">
        <f t="shared" si="58"/>
        <v>2</v>
      </c>
      <c r="H532" s="41">
        <f t="shared" si="57"/>
        <v>1.0545186122535063E-4</v>
      </c>
    </row>
    <row r="533" spans="1:8" s="42" customFormat="1" x14ac:dyDescent="0.2">
      <c r="A533" s="38"/>
      <c r="B533" s="39" t="s">
        <v>512</v>
      </c>
      <c r="C533" s="40">
        <v>1</v>
      </c>
      <c r="D533" s="40">
        <v>0</v>
      </c>
      <c r="E533" s="41">
        <f t="shared" si="55"/>
        <v>5.2725930612675314E-5</v>
      </c>
      <c r="F533" s="41" t="str">
        <f t="shared" si="56"/>
        <v/>
      </c>
      <c r="G533" s="41">
        <f t="shared" si="58"/>
        <v>-1</v>
      </c>
      <c r="H533" s="41">
        <f t="shared" si="57"/>
        <v>-5.2725930612675314E-5</v>
      </c>
    </row>
    <row r="534" spans="1:8" s="42" customFormat="1" x14ac:dyDescent="0.2">
      <c r="A534" s="38"/>
      <c r="B534" s="39" t="s">
        <v>513</v>
      </c>
      <c r="C534" s="40">
        <v>17</v>
      </c>
      <c r="D534" s="40">
        <v>161</v>
      </c>
      <c r="E534" s="41">
        <f t="shared" si="55"/>
        <v>8.9634082041548037E-4</v>
      </c>
      <c r="F534" s="41">
        <f t="shared" si="56"/>
        <v>6.2456358134843669E-3</v>
      </c>
      <c r="G534" s="41">
        <f t="shared" si="58"/>
        <v>8.4705882352941178</v>
      </c>
      <c r="H534" s="41">
        <f t="shared" si="57"/>
        <v>7.5925340082252457E-3</v>
      </c>
    </row>
    <row r="535" spans="1:8" s="42" customFormat="1" x14ac:dyDescent="0.2">
      <c r="A535" s="38"/>
      <c r="B535" s="39" t="s">
        <v>514</v>
      </c>
      <c r="C535" s="40">
        <v>98</v>
      </c>
      <c r="D535" s="40">
        <v>174</v>
      </c>
      <c r="E535" s="41">
        <f t="shared" si="55"/>
        <v>5.1671412000421808E-3</v>
      </c>
      <c r="F535" s="41">
        <f t="shared" si="56"/>
        <v>6.7499418108464583E-3</v>
      </c>
      <c r="G535" s="41">
        <f t="shared" si="58"/>
        <v>0.77551020408163263</v>
      </c>
      <c r="H535" s="41">
        <f t="shared" si="57"/>
        <v>4.0071707265633234E-3</v>
      </c>
    </row>
    <row r="536" spans="1:8" s="42" customFormat="1" ht="25.5" x14ac:dyDescent="0.2">
      <c r="A536" s="38"/>
      <c r="B536" s="39" t="s">
        <v>515</v>
      </c>
      <c r="C536" s="40">
        <v>0</v>
      </c>
      <c r="D536" s="40">
        <v>2</v>
      </c>
      <c r="E536" s="41" t="str">
        <f t="shared" si="55"/>
        <v/>
      </c>
      <c r="F536" s="41">
        <f t="shared" si="56"/>
        <v>7.7585538055706418E-5</v>
      </c>
      <c r="G536" s="41">
        <f t="shared" si="58"/>
        <v>1</v>
      </c>
      <c r="H536" s="41" t="str">
        <f t="shared" si="57"/>
        <v/>
      </c>
    </row>
    <row r="537" spans="1:8" s="42" customFormat="1" x14ac:dyDescent="0.2">
      <c r="A537" s="38"/>
      <c r="B537" s="39" t="s">
        <v>516</v>
      </c>
      <c r="C537" s="40">
        <v>0</v>
      </c>
      <c r="D537" s="40">
        <v>2</v>
      </c>
      <c r="E537" s="41" t="str">
        <f t="shared" si="55"/>
        <v/>
      </c>
      <c r="F537" s="41">
        <f t="shared" si="56"/>
        <v>7.7585538055706418E-5</v>
      </c>
      <c r="G537" s="41">
        <f t="shared" si="58"/>
        <v>1</v>
      </c>
      <c r="H537" s="41" t="str">
        <f t="shared" si="57"/>
        <v/>
      </c>
    </row>
    <row r="538" spans="1:8" s="42" customFormat="1" x14ac:dyDescent="0.2">
      <c r="A538" s="38"/>
      <c r="B538" s="39" t="s">
        <v>517</v>
      </c>
      <c r="C538" s="40">
        <v>103</v>
      </c>
      <c r="D538" s="40">
        <v>102</v>
      </c>
      <c r="E538" s="41">
        <f t="shared" si="55"/>
        <v>5.4307708531055572E-3</v>
      </c>
      <c r="F538" s="41">
        <f t="shared" si="56"/>
        <v>3.9568624408410271E-3</v>
      </c>
      <c r="G538" s="41">
        <f t="shared" si="58"/>
        <v>-9.7087378640776691E-3</v>
      </c>
      <c r="H538" s="41">
        <f t="shared" si="57"/>
        <v>-5.2725930612675307E-5</v>
      </c>
    </row>
    <row r="539" spans="1:8" s="42" customFormat="1" x14ac:dyDescent="0.2">
      <c r="A539" s="38"/>
      <c r="B539" s="39" t="s">
        <v>518</v>
      </c>
      <c r="C539" s="40">
        <v>18</v>
      </c>
      <c r="D539" s="40">
        <v>24</v>
      </c>
      <c r="E539" s="41">
        <f t="shared" si="55"/>
        <v>9.4906675102815561E-4</v>
      </c>
      <c r="F539" s="41">
        <f t="shared" si="56"/>
        <v>9.3102645666847696E-4</v>
      </c>
      <c r="G539" s="41">
        <f t="shared" si="58"/>
        <v>0.33333333333333331</v>
      </c>
      <c r="H539" s="41">
        <f t="shared" si="57"/>
        <v>3.1635558367605187E-4</v>
      </c>
    </row>
    <row r="540" spans="1:8" s="42" customFormat="1" x14ac:dyDescent="0.2">
      <c r="A540" s="38"/>
      <c r="B540" s="39" t="s">
        <v>519</v>
      </c>
      <c r="C540" s="40">
        <v>0</v>
      </c>
      <c r="D540" s="40">
        <v>0</v>
      </c>
      <c r="E540" s="41" t="str">
        <f t="shared" si="55"/>
        <v/>
      </c>
      <c r="F540" s="41" t="str">
        <f t="shared" si="56"/>
        <v/>
      </c>
      <c r="G540" s="41" t="str">
        <f t="shared" si="58"/>
        <v xml:space="preserve"> </v>
      </c>
      <c r="H540" s="41" t="str">
        <f t="shared" si="57"/>
        <v/>
      </c>
    </row>
    <row r="541" spans="1:8" s="42" customFormat="1" x14ac:dyDescent="0.2">
      <c r="A541" s="38"/>
      <c r="B541" s="39" t="s">
        <v>520</v>
      </c>
      <c r="C541" s="40">
        <v>1</v>
      </c>
      <c r="D541" s="40">
        <v>0</v>
      </c>
      <c r="E541" s="41">
        <f t="shared" ref="E541:E576" si="59">+IF(C541=0,"",C541/C$349)</f>
        <v>5.2725930612675314E-5</v>
      </c>
      <c r="F541" s="41" t="str">
        <f t="shared" ref="F541:F576" si="60">+IF(D541=0,"",D541/D$349)</f>
        <v/>
      </c>
      <c r="G541" s="41">
        <f t="shared" si="58"/>
        <v>-1</v>
      </c>
      <c r="H541" s="41">
        <f t="shared" ref="H541:H576" si="61">+IF(OR(AND(E541=""),(G541="")),"",E541*G541)</f>
        <v>-5.2725930612675314E-5</v>
      </c>
    </row>
    <row r="542" spans="1:8" s="42" customFormat="1" x14ac:dyDescent="0.2">
      <c r="A542" s="38"/>
      <c r="B542" s="39" t="s">
        <v>521</v>
      </c>
      <c r="C542" s="40">
        <v>27</v>
      </c>
      <c r="D542" s="40">
        <v>9</v>
      </c>
      <c r="E542" s="41">
        <f t="shared" si="59"/>
        <v>1.4236001265422334E-3</v>
      </c>
      <c r="F542" s="41">
        <f t="shared" si="60"/>
        <v>3.491349212506789E-4</v>
      </c>
      <c r="G542" s="41">
        <f t="shared" ref="G542:G576" si="62">+IF(AND(C542=0,D542=0)," ",IF(C542=0,1,IF(D542=0,-1,(D542-C542)/C542)))</f>
        <v>-0.66666666666666663</v>
      </c>
      <c r="H542" s="41">
        <f t="shared" si="61"/>
        <v>-9.4906675102815561E-4</v>
      </c>
    </row>
    <row r="543" spans="1:8" s="42" customFormat="1" x14ac:dyDescent="0.2">
      <c r="A543" s="38"/>
      <c r="B543" s="39" t="s">
        <v>522</v>
      </c>
      <c r="C543" s="40">
        <v>4</v>
      </c>
      <c r="D543" s="40">
        <v>2</v>
      </c>
      <c r="E543" s="41">
        <f t="shared" si="59"/>
        <v>2.1090372245070126E-4</v>
      </c>
      <c r="F543" s="41">
        <f t="shared" si="60"/>
        <v>7.7585538055706418E-5</v>
      </c>
      <c r="G543" s="41">
        <f t="shared" si="62"/>
        <v>-0.5</v>
      </c>
      <c r="H543" s="41">
        <f t="shared" si="61"/>
        <v>-1.0545186122535063E-4</v>
      </c>
    </row>
    <row r="544" spans="1:8" s="42" customFormat="1" x14ac:dyDescent="0.2">
      <c r="A544" s="38"/>
      <c r="B544" s="39" t="s">
        <v>523</v>
      </c>
      <c r="C544" s="40">
        <v>1</v>
      </c>
      <c r="D544" s="40">
        <v>0</v>
      </c>
      <c r="E544" s="41">
        <f t="shared" si="59"/>
        <v>5.2725930612675314E-5</v>
      </c>
      <c r="F544" s="41" t="str">
        <f t="shared" si="60"/>
        <v/>
      </c>
      <c r="G544" s="41">
        <f t="shared" si="62"/>
        <v>-1</v>
      </c>
      <c r="H544" s="41">
        <f t="shared" si="61"/>
        <v>-5.2725930612675314E-5</v>
      </c>
    </row>
    <row r="545" spans="1:8" s="42" customFormat="1" x14ac:dyDescent="0.2">
      <c r="A545" s="38"/>
      <c r="B545" s="39" t="s">
        <v>524</v>
      </c>
      <c r="C545" s="40">
        <v>1</v>
      </c>
      <c r="D545" s="40">
        <v>0</v>
      </c>
      <c r="E545" s="41">
        <f t="shared" si="59"/>
        <v>5.2725930612675314E-5</v>
      </c>
      <c r="F545" s="41" t="str">
        <f t="shared" si="60"/>
        <v/>
      </c>
      <c r="G545" s="41">
        <f t="shared" si="62"/>
        <v>-1</v>
      </c>
      <c r="H545" s="41">
        <f t="shared" si="61"/>
        <v>-5.2725930612675314E-5</v>
      </c>
    </row>
    <row r="546" spans="1:8" s="42" customFormat="1" x14ac:dyDescent="0.2">
      <c r="A546" s="38"/>
      <c r="B546" s="39" t="s">
        <v>525</v>
      </c>
      <c r="C546" s="40">
        <v>0</v>
      </c>
      <c r="D546" s="40">
        <v>1</v>
      </c>
      <c r="E546" s="41" t="str">
        <f t="shared" si="59"/>
        <v/>
      </c>
      <c r="F546" s="41">
        <f t="shared" si="60"/>
        <v>3.8792769027853209E-5</v>
      </c>
      <c r="G546" s="41">
        <f t="shared" si="62"/>
        <v>1</v>
      </c>
      <c r="H546" s="41" t="str">
        <f t="shared" si="61"/>
        <v/>
      </c>
    </row>
    <row r="547" spans="1:8" s="42" customFormat="1" x14ac:dyDescent="0.2">
      <c r="A547" s="38"/>
      <c r="B547" s="39" t="s">
        <v>526</v>
      </c>
      <c r="C547" s="40">
        <v>0</v>
      </c>
      <c r="D547" s="40">
        <v>0</v>
      </c>
      <c r="E547" s="41" t="str">
        <f t="shared" si="59"/>
        <v/>
      </c>
      <c r="F547" s="41" t="str">
        <f t="shared" si="60"/>
        <v/>
      </c>
      <c r="G547" s="41" t="str">
        <f t="shared" si="62"/>
        <v xml:space="preserve"> </v>
      </c>
      <c r="H547" s="41" t="str">
        <f t="shared" si="61"/>
        <v/>
      </c>
    </row>
    <row r="548" spans="1:8" s="42" customFormat="1" ht="25.5" x14ac:dyDescent="0.2">
      <c r="A548" s="38"/>
      <c r="B548" s="39" t="s">
        <v>527</v>
      </c>
      <c r="C548" s="40">
        <v>82</v>
      </c>
      <c r="D548" s="40">
        <v>176</v>
      </c>
      <c r="E548" s="41">
        <f t="shared" si="59"/>
        <v>4.3235263102393761E-3</v>
      </c>
      <c r="F548" s="41">
        <f t="shared" si="60"/>
        <v>6.8275273489021649E-3</v>
      </c>
      <c r="G548" s="41">
        <f t="shared" si="62"/>
        <v>1.1463414634146341</v>
      </c>
      <c r="H548" s="41">
        <f t="shared" si="61"/>
        <v>4.9562374775914799E-3</v>
      </c>
    </row>
    <row r="549" spans="1:8" s="42" customFormat="1" ht="25.5" x14ac:dyDescent="0.2">
      <c r="A549" s="38"/>
      <c r="B549" s="39" t="s">
        <v>528</v>
      </c>
      <c r="C549" s="40">
        <v>3</v>
      </c>
      <c r="D549" s="40">
        <v>0</v>
      </c>
      <c r="E549" s="41">
        <f t="shared" si="59"/>
        <v>1.5817779183802593E-4</v>
      </c>
      <c r="F549" s="41" t="str">
        <f t="shared" si="60"/>
        <v/>
      </c>
      <c r="G549" s="41">
        <f t="shared" si="62"/>
        <v>-1</v>
      </c>
      <c r="H549" s="41">
        <f t="shared" si="61"/>
        <v>-1.5817779183802593E-4</v>
      </c>
    </row>
    <row r="550" spans="1:8" s="42" customFormat="1" x14ac:dyDescent="0.2">
      <c r="A550" s="38" t="s">
        <v>95</v>
      </c>
      <c r="B550" s="39" t="s">
        <v>529</v>
      </c>
      <c r="C550" s="40">
        <v>0</v>
      </c>
      <c r="D550" s="40">
        <v>5</v>
      </c>
      <c r="E550" s="41" t="str">
        <f t="shared" si="59"/>
        <v/>
      </c>
      <c r="F550" s="41">
        <f t="shared" si="60"/>
        <v>1.9396384513926604E-4</v>
      </c>
      <c r="G550" s="41">
        <f t="shared" si="62"/>
        <v>1</v>
      </c>
      <c r="H550" s="41" t="str">
        <f t="shared" si="61"/>
        <v/>
      </c>
    </row>
    <row r="551" spans="1:8" s="42" customFormat="1" x14ac:dyDescent="0.2">
      <c r="A551" s="38"/>
      <c r="B551" s="39" t="s">
        <v>530</v>
      </c>
      <c r="C551" s="40">
        <v>2</v>
      </c>
      <c r="D551" s="40">
        <v>3</v>
      </c>
      <c r="E551" s="41">
        <f t="shared" si="59"/>
        <v>1.0545186122535063E-4</v>
      </c>
      <c r="F551" s="41">
        <f t="shared" si="60"/>
        <v>1.1637830708355962E-4</v>
      </c>
      <c r="G551" s="41">
        <f t="shared" si="62"/>
        <v>0.5</v>
      </c>
      <c r="H551" s="41">
        <f t="shared" si="61"/>
        <v>5.2725930612675314E-5</v>
      </c>
    </row>
    <row r="552" spans="1:8" s="42" customFormat="1" ht="25.5" x14ac:dyDescent="0.2">
      <c r="A552" s="38"/>
      <c r="B552" s="39" t="s">
        <v>531</v>
      </c>
      <c r="C552" s="40">
        <v>1</v>
      </c>
      <c r="D552" s="40">
        <v>1</v>
      </c>
      <c r="E552" s="41">
        <f t="shared" si="59"/>
        <v>5.2725930612675314E-5</v>
      </c>
      <c r="F552" s="41">
        <f t="shared" si="60"/>
        <v>3.8792769027853209E-5</v>
      </c>
      <c r="G552" s="41">
        <f t="shared" si="62"/>
        <v>0</v>
      </c>
      <c r="H552" s="41">
        <f t="shared" si="61"/>
        <v>0</v>
      </c>
    </row>
    <row r="553" spans="1:8" s="42" customFormat="1" x14ac:dyDescent="0.2">
      <c r="A553" s="38"/>
      <c r="B553" s="39" t="s">
        <v>532</v>
      </c>
      <c r="C553" s="40">
        <v>0</v>
      </c>
      <c r="D553" s="40">
        <v>1</v>
      </c>
      <c r="E553" s="41" t="str">
        <f t="shared" si="59"/>
        <v/>
      </c>
      <c r="F553" s="41">
        <f t="shared" si="60"/>
        <v>3.8792769027853209E-5</v>
      </c>
      <c r="G553" s="41">
        <f t="shared" si="62"/>
        <v>1</v>
      </c>
      <c r="H553" s="41" t="str">
        <f t="shared" si="61"/>
        <v/>
      </c>
    </row>
    <row r="554" spans="1:8" s="42" customFormat="1" x14ac:dyDescent="0.2">
      <c r="A554" s="38"/>
      <c r="B554" s="39" t="s">
        <v>533</v>
      </c>
      <c r="C554" s="40">
        <v>40</v>
      </c>
      <c r="D554" s="40">
        <v>13</v>
      </c>
      <c r="E554" s="41">
        <f t="shared" si="59"/>
        <v>2.1090372245070126E-3</v>
      </c>
      <c r="F554" s="41">
        <f t="shared" si="60"/>
        <v>5.0430599736209171E-4</v>
      </c>
      <c r="G554" s="41">
        <f t="shared" si="62"/>
        <v>-0.67500000000000004</v>
      </c>
      <c r="H554" s="41">
        <f t="shared" si="61"/>
        <v>-1.4236001265422336E-3</v>
      </c>
    </row>
    <row r="555" spans="1:8" s="42" customFormat="1" ht="25.5" x14ac:dyDescent="0.2">
      <c r="A555" s="38"/>
      <c r="B555" s="39" t="s">
        <v>534</v>
      </c>
      <c r="C555" s="40">
        <v>2</v>
      </c>
      <c r="D555" s="40">
        <v>2</v>
      </c>
      <c r="E555" s="41">
        <f t="shared" si="59"/>
        <v>1.0545186122535063E-4</v>
      </c>
      <c r="F555" s="41">
        <f t="shared" si="60"/>
        <v>7.7585538055706418E-5</v>
      </c>
      <c r="G555" s="41">
        <f t="shared" si="62"/>
        <v>0</v>
      </c>
      <c r="H555" s="41">
        <f t="shared" si="61"/>
        <v>0</v>
      </c>
    </row>
    <row r="556" spans="1:8" s="42" customFormat="1" x14ac:dyDescent="0.2">
      <c r="A556" s="38"/>
      <c r="B556" s="39" t="s">
        <v>535</v>
      </c>
      <c r="C556" s="40">
        <v>35</v>
      </c>
      <c r="D556" s="40">
        <v>26</v>
      </c>
      <c r="E556" s="41">
        <f t="shared" si="59"/>
        <v>1.845407571443636E-3</v>
      </c>
      <c r="F556" s="41">
        <f t="shared" si="60"/>
        <v>1.0086119947241834E-3</v>
      </c>
      <c r="G556" s="41">
        <f t="shared" si="62"/>
        <v>-0.25714285714285712</v>
      </c>
      <c r="H556" s="41">
        <f t="shared" si="61"/>
        <v>-4.7453337551407775E-4</v>
      </c>
    </row>
    <row r="557" spans="1:8" s="42" customFormat="1" x14ac:dyDescent="0.2">
      <c r="A557" s="38"/>
      <c r="B557" s="39" t="s">
        <v>536</v>
      </c>
      <c r="C557" s="40">
        <v>0</v>
      </c>
      <c r="D557" s="40">
        <v>0</v>
      </c>
      <c r="E557" s="41" t="str">
        <f t="shared" si="59"/>
        <v/>
      </c>
      <c r="F557" s="41" t="str">
        <f t="shared" si="60"/>
        <v/>
      </c>
      <c r="G557" s="41" t="str">
        <f t="shared" si="62"/>
        <v xml:space="preserve"> </v>
      </c>
      <c r="H557" s="41" t="str">
        <f t="shared" si="61"/>
        <v/>
      </c>
    </row>
    <row r="558" spans="1:8" s="42" customFormat="1" x14ac:dyDescent="0.2">
      <c r="A558" s="38"/>
      <c r="B558" s="39" t="s">
        <v>537</v>
      </c>
      <c r="C558" s="40">
        <v>0</v>
      </c>
      <c r="D558" s="40">
        <v>0</v>
      </c>
      <c r="E558" s="41" t="str">
        <f t="shared" si="59"/>
        <v/>
      </c>
      <c r="F558" s="41" t="str">
        <f t="shared" si="60"/>
        <v/>
      </c>
      <c r="G558" s="41" t="str">
        <f t="shared" si="62"/>
        <v xml:space="preserve"> </v>
      </c>
      <c r="H558" s="41" t="str">
        <f t="shared" si="61"/>
        <v/>
      </c>
    </row>
    <row r="559" spans="1:8" s="42" customFormat="1" x14ac:dyDescent="0.2">
      <c r="A559" s="38"/>
      <c r="B559" s="39" t="s">
        <v>538</v>
      </c>
      <c r="C559" s="40">
        <v>42</v>
      </c>
      <c r="D559" s="40">
        <v>53</v>
      </c>
      <c r="E559" s="41">
        <f t="shared" si="59"/>
        <v>2.2144890857323631E-3</v>
      </c>
      <c r="F559" s="41">
        <f t="shared" si="60"/>
        <v>2.0560167584762201E-3</v>
      </c>
      <c r="G559" s="41">
        <f t="shared" si="62"/>
        <v>0.26190476190476192</v>
      </c>
      <c r="H559" s="41">
        <f t="shared" si="61"/>
        <v>5.799852367394285E-4</v>
      </c>
    </row>
    <row r="560" spans="1:8" s="42" customFormat="1" ht="25.5" x14ac:dyDescent="0.2">
      <c r="A560" s="38"/>
      <c r="B560" s="39" t="s">
        <v>539</v>
      </c>
      <c r="C560" s="40">
        <v>39</v>
      </c>
      <c r="D560" s="40">
        <v>99</v>
      </c>
      <c r="E560" s="41">
        <f t="shared" si="59"/>
        <v>2.0563112938943372E-3</v>
      </c>
      <c r="F560" s="41">
        <f t="shared" si="60"/>
        <v>3.8404841337574677E-3</v>
      </c>
      <c r="G560" s="41">
        <f t="shared" si="62"/>
        <v>1.5384615384615385</v>
      </c>
      <c r="H560" s="41">
        <f t="shared" si="61"/>
        <v>3.1635558367605187E-3</v>
      </c>
    </row>
    <row r="561" spans="1:8" s="42" customFormat="1" x14ac:dyDescent="0.2">
      <c r="A561" s="38"/>
      <c r="B561" s="39" t="s">
        <v>540</v>
      </c>
      <c r="C561" s="40">
        <v>126</v>
      </c>
      <c r="D561" s="40">
        <v>100</v>
      </c>
      <c r="E561" s="41">
        <f t="shared" si="59"/>
        <v>6.6434672571970893E-3</v>
      </c>
      <c r="F561" s="41">
        <f t="shared" si="60"/>
        <v>3.879276902785321E-3</v>
      </c>
      <c r="G561" s="41">
        <f t="shared" si="62"/>
        <v>-0.20634920634920634</v>
      </c>
      <c r="H561" s="41">
        <f t="shared" si="61"/>
        <v>-1.370874195929558E-3</v>
      </c>
    </row>
    <row r="562" spans="1:8" s="42" customFormat="1" x14ac:dyDescent="0.2">
      <c r="A562" s="38"/>
      <c r="B562" s="39" t="s">
        <v>541</v>
      </c>
      <c r="C562" s="40">
        <v>5</v>
      </c>
      <c r="D562" s="40">
        <v>44</v>
      </c>
      <c r="E562" s="41">
        <f t="shared" si="59"/>
        <v>2.6362965306337658E-4</v>
      </c>
      <c r="F562" s="41">
        <f t="shared" si="60"/>
        <v>1.7068818372255412E-3</v>
      </c>
      <c r="G562" s="41">
        <f t="shared" si="62"/>
        <v>7.8</v>
      </c>
      <c r="H562" s="41">
        <f t="shared" si="61"/>
        <v>2.0563112938943372E-3</v>
      </c>
    </row>
    <row r="563" spans="1:8" s="42" customFormat="1" x14ac:dyDescent="0.2">
      <c r="A563" s="38"/>
      <c r="B563" s="39" t="s">
        <v>542</v>
      </c>
      <c r="C563" s="40">
        <v>0</v>
      </c>
      <c r="D563" s="40">
        <v>0</v>
      </c>
      <c r="E563" s="41" t="str">
        <f t="shared" si="59"/>
        <v/>
      </c>
      <c r="F563" s="41" t="str">
        <f t="shared" si="60"/>
        <v/>
      </c>
      <c r="G563" s="41" t="str">
        <f t="shared" si="62"/>
        <v xml:space="preserve"> </v>
      </c>
      <c r="H563" s="41" t="str">
        <f t="shared" si="61"/>
        <v/>
      </c>
    </row>
    <row r="564" spans="1:8" s="42" customFormat="1" x14ac:dyDescent="0.2">
      <c r="A564" s="38"/>
      <c r="B564" s="39" t="s">
        <v>543</v>
      </c>
      <c r="C564" s="40">
        <v>0</v>
      </c>
      <c r="D564" s="40">
        <v>1</v>
      </c>
      <c r="E564" s="41" t="str">
        <f t="shared" si="59"/>
        <v/>
      </c>
      <c r="F564" s="41">
        <f t="shared" si="60"/>
        <v>3.8792769027853209E-5</v>
      </c>
      <c r="G564" s="41">
        <f t="shared" si="62"/>
        <v>1</v>
      </c>
      <c r="H564" s="41" t="str">
        <f t="shared" si="61"/>
        <v/>
      </c>
    </row>
    <row r="565" spans="1:8" s="42" customFormat="1" x14ac:dyDescent="0.2">
      <c r="A565" s="38"/>
      <c r="B565" s="39" t="s">
        <v>544</v>
      </c>
      <c r="C565" s="40">
        <v>0</v>
      </c>
      <c r="D565" s="40">
        <v>0</v>
      </c>
      <c r="E565" s="41" t="str">
        <f t="shared" si="59"/>
        <v/>
      </c>
      <c r="F565" s="41" t="str">
        <f t="shared" si="60"/>
        <v/>
      </c>
      <c r="G565" s="41" t="str">
        <f t="shared" si="62"/>
        <v xml:space="preserve"> </v>
      </c>
      <c r="H565" s="41" t="str">
        <f t="shared" si="61"/>
        <v/>
      </c>
    </row>
    <row r="566" spans="1:8" s="42" customFormat="1" x14ac:dyDescent="0.2">
      <c r="A566" s="38"/>
      <c r="B566" s="39" t="s">
        <v>545</v>
      </c>
      <c r="C566" s="40">
        <v>6</v>
      </c>
      <c r="D566" s="40">
        <v>71</v>
      </c>
      <c r="E566" s="41">
        <f t="shared" si="59"/>
        <v>3.1635558367605187E-4</v>
      </c>
      <c r="F566" s="41">
        <f t="shared" si="60"/>
        <v>2.7542866009775779E-3</v>
      </c>
      <c r="G566" s="41">
        <f t="shared" si="62"/>
        <v>10.833333333333334</v>
      </c>
      <c r="H566" s="41">
        <f t="shared" si="61"/>
        <v>3.4271854898238955E-3</v>
      </c>
    </row>
    <row r="567" spans="1:8" s="42" customFormat="1" x14ac:dyDescent="0.2">
      <c r="A567" s="38"/>
      <c r="B567" s="39" t="s">
        <v>546</v>
      </c>
      <c r="C567" s="40">
        <v>0</v>
      </c>
      <c r="D567" s="40">
        <v>20</v>
      </c>
      <c r="E567" s="41" t="str">
        <f t="shared" si="59"/>
        <v/>
      </c>
      <c r="F567" s="41">
        <f t="shared" si="60"/>
        <v>7.7585538055706415E-4</v>
      </c>
      <c r="G567" s="41">
        <f t="shared" si="62"/>
        <v>1</v>
      </c>
      <c r="H567" s="41" t="str">
        <f t="shared" si="61"/>
        <v/>
      </c>
    </row>
    <row r="568" spans="1:8" s="42" customFormat="1" x14ac:dyDescent="0.2">
      <c r="A568" s="38"/>
      <c r="B568" s="39" t="s">
        <v>547</v>
      </c>
      <c r="C568" s="40">
        <v>105</v>
      </c>
      <c r="D568" s="40">
        <v>85</v>
      </c>
      <c r="E568" s="41">
        <f t="shared" si="59"/>
        <v>5.5362227143309082E-3</v>
      </c>
      <c r="F568" s="41">
        <f t="shared" si="60"/>
        <v>3.2973853673675226E-3</v>
      </c>
      <c r="G568" s="41">
        <f t="shared" si="62"/>
        <v>-0.19047619047619047</v>
      </c>
      <c r="H568" s="41">
        <f t="shared" si="61"/>
        <v>-1.0545186122535063E-3</v>
      </c>
    </row>
    <row r="569" spans="1:8" s="42" customFormat="1" x14ac:dyDescent="0.2">
      <c r="A569" s="38"/>
      <c r="B569" s="39" t="s">
        <v>548</v>
      </c>
      <c r="C569" s="40">
        <v>0</v>
      </c>
      <c r="D569" s="40">
        <v>14</v>
      </c>
      <c r="E569" s="41" t="str">
        <f t="shared" si="59"/>
        <v/>
      </c>
      <c r="F569" s="41">
        <f t="shared" si="60"/>
        <v>5.4309876638994488E-4</v>
      </c>
      <c r="G569" s="41">
        <f t="shared" si="62"/>
        <v>1</v>
      </c>
      <c r="H569" s="41" t="str">
        <f t="shared" si="61"/>
        <v/>
      </c>
    </row>
    <row r="570" spans="1:8" s="42" customFormat="1" x14ac:dyDescent="0.2">
      <c r="A570" s="38"/>
      <c r="B570" s="39" t="s">
        <v>549</v>
      </c>
      <c r="C570" s="40">
        <v>10</v>
      </c>
      <c r="D570" s="40">
        <v>13</v>
      </c>
      <c r="E570" s="41">
        <f t="shared" si="59"/>
        <v>5.2725930612675315E-4</v>
      </c>
      <c r="F570" s="41">
        <f t="shared" si="60"/>
        <v>5.0430599736209171E-4</v>
      </c>
      <c r="G570" s="41">
        <f t="shared" si="62"/>
        <v>0.3</v>
      </c>
      <c r="H570" s="41">
        <f t="shared" si="61"/>
        <v>1.5817779183802593E-4</v>
      </c>
    </row>
    <row r="571" spans="1:8" s="42" customFormat="1" ht="25.5" x14ac:dyDescent="0.2">
      <c r="A571" s="38"/>
      <c r="B571" s="39" t="s">
        <v>550</v>
      </c>
      <c r="C571" s="40">
        <v>0</v>
      </c>
      <c r="D571" s="40">
        <v>10</v>
      </c>
      <c r="E571" s="41" t="str">
        <f t="shared" si="59"/>
        <v/>
      </c>
      <c r="F571" s="41">
        <f t="shared" si="60"/>
        <v>3.8792769027853208E-4</v>
      </c>
      <c r="G571" s="41">
        <f t="shared" si="62"/>
        <v>1</v>
      </c>
      <c r="H571" s="41" t="str">
        <f t="shared" si="61"/>
        <v/>
      </c>
    </row>
    <row r="572" spans="1:8" s="42" customFormat="1" x14ac:dyDescent="0.2">
      <c r="A572" s="38"/>
      <c r="B572" s="39" t="s">
        <v>551</v>
      </c>
      <c r="C572" s="40">
        <v>0</v>
      </c>
      <c r="D572" s="40">
        <v>1</v>
      </c>
      <c r="E572" s="41" t="str">
        <f t="shared" si="59"/>
        <v/>
      </c>
      <c r="F572" s="41">
        <f t="shared" si="60"/>
        <v>3.8792769027853209E-5</v>
      </c>
      <c r="G572" s="41">
        <f t="shared" si="62"/>
        <v>1</v>
      </c>
      <c r="H572" s="41" t="str">
        <f t="shared" si="61"/>
        <v/>
      </c>
    </row>
    <row r="573" spans="1:8" s="42" customFormat="1" x14ac:dyDescent="0.2">
      <c r="A573" s="38"/>
      <c r="B573" s="39" t="s">
        <v>552</v>
      </c>
      <c r="C573" s="40">
        <v>0</v>
      </c>
      <c r="D573" s="40">
        <v>0</v>
      </c>
      <c r="E573" s="41" t="str">
        <f t="shared" si="59"/>
        <v/>
      </c>
      <c r="F573" s="41" t="str">
        <f t="shared" si="60"/>
        <v/>
      </c>
      <c r="G573" s="41" t="str">
        <f t="shared" si="62"/>
        <v xml:space="preserve"> </v>
      </c>
      <c r="H573" s="41" t="str">
        <f t="shared" si="61"/>
        <v/>
      </c>
    </row>
    <row r="574" spans="1:8" s="42" customFormat="1" x14ac:dyDescent="0.2">
      <c r="A574" s="38"/>
      <c r="B574" s="39" t="s">
        <v>553</v>
      </c>
      <c r="C574" s="40">
        <v>3</v>
      </c>
      <c r="D574" s="40">
        <v>11</v>
      </c>
      <c r="E574" s="41">
        <f t="shared" si="59"/>
        <v>1.5817779183802593E-4</v>
      </c>
      <c r="F574" s="41">
        <f t="shared" si="60"/>
        <v>4.267204593063853E-4</v>
      </c>
      <c r="G574" s="41">
        <f t="shared" si="62"/>
        <v>2.6666666666666665</v>
      </c>
      <c r="H574" s="41">
        <f t="shared" si="61"/>
        <v>4.2180744490140246E-4</v>
      </c>
    </row>
    <row r="575" spans="1:8" s="42" customFormat="1" ht="25.5" x14ac:dyDescent="0.2">
      <c r="A575" s="38"/>
      <c r="B575" s="39" t="s">
        <v>554</v>
      </c>
      <c r="C575" s="40">
        <v>0</v>
      </c>
      <c r="D575" s="40">
        <v>0</v>
      </c>
      <c r="E575" s="41" t="str">
        <f t="shared" si="59"/>
        <v/>
      </c>
      <c r="F575" s="41" t="str">
        <f t="shared" si="60"/>
        <v/>
      </c>
      <c r="G575" s="41" t="str">
        <f t="shared" si="62"/>
        <v xml:space="preserve"> </v>
      </c>
      <c r="H575" s="41" t="str">
        <f t="shared" si="61"/>
        <v/>
      </c>
    </row>
    <row r="576" spans="1:8" s="42" customFormat="1" ht="25.5" x14ac:dyDescent="0.2">
      <c r="A576" s="38"/>
      <c r="B576" s="39" t="s">
        <v>555</v>
      </c>
      <c r="C576" s="40">
        <v>4</v>
      </c>
      <c r="D576" s="40">
        <v>6</v>
      </c>
      <c r="E576" s="41">
        <f t="shared" si="59"/>
        <v>2.1090372245070126E-4</v>
      </c>
      <c r="F576" s="41">
        <f t="shared" si="60"/>
        <v>2.3275661416711924E-4</v>
      </c>
      <c r="G576" s="41">
        <f t="shared" si="62"/>
        <v>0.5</v>
      </c>
      <c r="H576" s="41">
        <f t="shared" si="61"/>
        <v>1.0545186122535063E-4</v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2" t="s">
        <v>3</v>
      </c>
      <c r="C580" s="22" t="s">
        <v>14</v>
      </c>
      <c r="D580" s="24"/>
      <c r="E580" s="22" t="s">
        <v>5</v>
      </c>
      <c r="F580" s="24"/>
      <c r="G580" s="22" t="s">
        <v>15</v>
      </c>
      <c r="H580" s="22" t="s">
        <v>7</v>
      </c>
    </row>
    <row r="581" spans="1:8" x14ac:dyDescent="0.2">
      <c r="A581" s="14"/>
      <c r="B581" s="23"/>
      <c r="C581" s="18">
        <v>2019</v>
      </c>
      <c r="D581" s="18">
        <v>2020</v>
      </c>
      <c r="E581" s="18">
        <v>2019</v>
      </c>
      <c r="F581" s="18">
        <v>2020</v>
      </c>
      <c r="G581" s="23"/>
      <c r="H581" s="23"/>
    </row>
    <row r="582" spans="1:8" x14ac:dyDescent="0.2">
      <c r="A582" s="14"/>
      <c r="B582" s="19" t="s">
        <v>12</v>
      </c>
      <c r="C582" s="20">
        <f>SUM(C583:C609)</f>
        <v>5666</v>
      </c>
      <c r="D582" s="20">
        <f>SUM(D583:D609)</f>
        <v>6950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0.22661489587010236</v>
      </c>
      <c r="H582" s="21">
        <f t="shared" ref="H582:H609" si="65">+IF(OR(AND(E582=""),(G582="")),"",E582*G582)</f>
        <v>0.22661489587010236</v>
      </c>
    </row>
    <row r="583" spans="1:8" s="42" customFormat="1" x14ac:dyDescent="0.2">
      <c r="A583" s="38"/>
      <c r="B583" s="39" t="s">
        <v>556</v>
      </c>
      <c r="C583" s="40">
        <v>2</v>
      </c>
      <c r="D583" s="40">
        <v>5</v>
      </c>
      <c r="E583" s="41">
        <f t="shared" si="63"/>
        <v>3.5298270384751147E-4</v>
      </c>
      <c r="F583" s="41">
        <f t="shared" si="64"/>
        <v>7.1942446043165469E-4</v>
      </c>
      <c r="G583" s="41">
        <f t="shared" ref="G583:G609" si="66">+IF(AND(C583=0,D583=0)," ",IF(C583=0,1,IF(D583=0,-1,(D583-C583)/C583)))</f>
        <v>1.5</v>
      </c>
      <c r="H583" s="41">
        <f t="shared" si="65"/>
        <v>5.2947405577126721E-4</v>
      </c>
    </row>
    <row r="584" spans="1:8" s="42" customFormat="1" x14ac:dyDescent="0.2">
      <c r="A584" s="38"/>
      <c r="B584" s="39" t="s">
        <v>557</v>
      </c>
      <c r="C584" s="40">
        <v>47</v>
      </c>
      <c r="D584" s="40">
        <v>91</v>
      </c>
      <c r="E584" s="41">
        <f t="shared" si="63"/>
        <v>8.2950935404165187E-3</v>
      </c>
      <c r="F584" s="41">
        <f t="shared" si="64"/>
        <v>1.3093525179856114E-2</v>
      </c>
      <c r="G584" s="41">
        <f t="shared" si="66"/>
        <v>0.93617021276595747</v>
      </c>
      <c r="H584" s="41">
        <f t="shared" si="65"/>
        <v>7.7656194846452515E-3</v>
      </c>
    </row>
    <row r="585" spans="1:8" s="42" customFormat="1" ht="25.5" x14ac:dyDescent="0.2">
      <c r="A585" s="38"/>
      <c r="B585" s="39" t="s">
        <v>558</v>
      </c>
      <c r="C585" s="40">
        <v>598</v>
      </c>
      <c r="D585" s="40">
        <v>1016</v>
      </c>
      <c r="E585" s="41">
        <f t="shared" si="63"/>
        <v>0.10554182845040593</v>
      </c>
      <c r="F585" s="41">
        <f t="shared" si="64"/>
        <v>0.14618705035971222</v>
      </c>
      <c r="G585" s="41">
        <f t="shared" si="66"/>
        <v>0.69899665551839463</v>
      </c>
      <c r="H585" s="41">
        <f t="shared" si="65"/>
        <v>7.3773385104129896E-2</v>
      </c>
    </row>
    <row r="586" spans="1:8" s="42" customFormat="1" x14ac:dyDescent="0.2">
      <c r="A586" s="38"/>
      <c r="B586" s="39" t="s">
        <v>559</v>
      </c>
      <c r="C586" s="40">
        <v>631</v>
      </c>
      <c r="D586" s="40">
        <v>2076</v>
      </c>
      <c r="E586" s="41">
        <f t="shared" si="63"/>
        <v>0.11136604306388986</v>
      </c>
      <c r="F586" s="41">
        <f t="shared" si="64"/>
        <v>0.298705035971223</v>
      </c>
      <c r="G586" s="41">
        <f t="shared" si="66"/>
        <v>2.290015847860539</v>
      </c>
      <c r="H586" s="41">
        <f t="shared" si="65"/>
        <v>0.25503000352982702</v>
      </c>
    </row>
    <row r="587" spans="1:8" s="42" customFormat="1" x14ac:dyDescent="0.2">
      <c r="A587" s="38"/>
      <c r="B587" s="39" t="s">
        <v>560</v>
      </c>
      <c r="C587" s="40">
        <v>100</v>
      </c>
      <c r="D587" s="40">
        <v>150</v>
      </c>
      <c r="E587" s="41">
        <f t="shared" si="63"/>
        <v>1.7649135192375574E-2</v>
      </c>
      <c r="F587" s="41">
        <f t="shared" si="64"/>
        <v>2.1582733812949641E-2</v>
      </c>
      <c r="G587" s="41">
        <f t="shared" si="66"/>
        <v>0.5</v>
      </c>
      <c r="H587" s="41">
        <f t="shared" si="65"/>
        <v>8.8245675961877868E-3</v>
      </c>
    </row>
    <row r="588" spans="1:8" s="42" customFormat="1" x14ac:dyDescent="0.2">
      <c r="A588" s="38"/>
      <c r="B588" s="39" t="s">
        <v>561</v>
      </c>
      <c r="C588" s="40">
        <v>45</v>
      </c>
      <c r="D588" s="40">
        <v>2</v>
      </c>
      <c r="E588" s="41">
        <f t="shared" si="63"/>
        <v>7.9421108365690073E-3</v>
      </c>
      <c r="F588" s="41">
        <f t="shared" si="64"/>
        <v>2.8776978417266187E-4</v>
      </c>
      <c r="G588" s="41">
        <f t="shared" si="66"/>
        <v>-0.9555555555555556</v>
      </c>
      <c r="H588" s="41">
        <f t="shared" si="65"/>
        <v>-7.5891281327214958E-3</v>
      </c>
    </row>
    <row r="589" spans="1:8" s="42" customFormat="1" x14ac:dyDescent="0.2">
      <c r="A589" s="38"/>
      <c r="B589" s="39" t="s">
        <v>562</v>
      </c>
      <c r="C589" s="40">
        <v>0</v>
      </c>
      <c r="D589" s="40">
        <v>2</v>
      </c>
      <c r="E589" s="41" t="str">
        <f t="shared" si="63"/>
        <v/>
      </c>
      <c r="F589" s="41">
        <f t="shared" si="64"/>
        <v>2.8776978417266187E-4</v>
      </c>
      <c r="G589" s="41">
        <f t="shared" si="66"/>
        <v>1</v>
      </c>
      <c r="H589" s="41" t="str">
        <f t="shared" si="65"/>
        <v/>
      </c>
    </row>
    <row r="590" spans="1:8" s="42" customFormat="1" x14ac:dyDescent="0.2">
      <c r="A590" s="38"/>
      <c r="B590" s="39" t="s">
        <v>563</v>
      </c>
      <c r="C590" s="40">
        <v>105</v>
      </c>
      <c r="D590" s="40">
        <v>94</v>
      </c>
      <c r="E590" s="41">
        <f t="shared" si="63"/>
        <v>1.8531591951994351E-2</v>
      </c>
      <c r="F590" s="41">
        <f t="shared" si="64"/>
        <v>1.3525179856115108E-2</v>
      </c>
      <c r="G590" s="41">
        <f t="shared" si="66"/>
        <v>-0.10476190476190476</v>
      </c>
      <c r="H590" s="41">
        <f t="shared" si="65"/>
        <v>-1.9414048711613131E-3</v>
      </c>
    </row>
    <row r="591" spans="1:8" s="42" customFormat="1" x14ac:dyDescent="0.2">
      <c r="A591" s="38"/>
      <c r="B591" s="39" t="s">
        <v>564</v>
      </c>
      <c r="C591" s="40">
        <v>6</v>
      </c>
      <c r="D591" s="40">
        <v>3</v>
      </c>
      <c r="E591" s="41">
        <f t="shared" si="63"/>
        <v>1.0589481115425344E-3</v>
      </c>
      <c r="F591" s="41">
        <f t="shared" si="64"/>
        <v>4.3165467625899283E-4</v>
      </c>
      <c r="G591" s="41">
        <f t="shared" si="66"/>
        <v>-0.5</v>
      </c>
      <c r="H591" s="41">
        <f t="shared" si="65"/>
        <v>-5.2947405577126721E-4</v>
      </c>
    </row>
    <row r="592" spans="1:8" s="42" customFormat="1" ht="25.5" x14ac:dyDescent="0.2">
      <c r="A592" s="38"/>
      <c r="B592" s="39" t="s">
        <v>565</v>
      </c>
      <c r="C592" s="40">
        <v>47</v>
      </c>
      <c r="D592" s="40">
        <v>20</v>
      </c>
      <c r="E592" s="41">
        <f t="shared" si="63"/>
        <v>8.2950935404165187E-3</v>
      </c>
      <c r="F592" s="41">
        <f t="shared" si="64"/>
        <v>2.8776978417266188E-3</v>
      </c>
      <c r="G592" s="41">
        <f t="shared" si="66"/>
        <v>-0.57446808510638303</v>
      </c>
      <c r="H592" s="41">
        <f t="shared" si="65"/>
        <v>-4.7652665019414049E-3</v>
      </c>
    </row>
    <row r="593" spans="1:8" s="42" customFormat="1" x14ac:dyDescent="0.2">
      <c r="A593" s="38"/>
      <c r="B593" s="39" t="s">
        <v>566</v>
      </c>
      <c r="C593" s="40">
        <v>22</v>
      </c>
      <c r="D593" s="40">
        <v>13</v>
      </c>
      <c r="E593" s="41">
        <f t="shared" si="63"/>
        <v>3.8828097423226262E-3</v>
      </c>
      <c r="F593" s="41">
        <f t="shared" si="64"/>
        <v>1.8705035971223023E-3</v>
      </c>
      <c r="G593" s="41">
        <f t="shared" si="66"/>
        <v>-0.40909090909090912</v>
      </c>
      <c r="H593" s="41">
        <f t="shared" si="65"/>
        <v>-1.5884221673138016E-3</v>
      </c>
    </row>
    <row r="594" spans="1:8" s="42" customFormat="1" x14ac:dyDescent="0.2">
      <c r="A594" s="38"/>
      <c r="B594" s="39" t="s">
        <v>567</v>
      </c>
      <c r="C594" s="40">
        <v>2</v>
      </c>
      <c r="D594" s="40">
        <v>4</v>
      </c>
      <c r="E594" s="41">
        <f t="shared" si="63"/>
        <v>3.5298270384751147E-4</v>
      </c>
      <c r="F594" s="41">
        <f t="shared" si="64"/>
        <v>5.7553956834532373E-4</v>
      </c>
      <c r="G594" s="41">
        <f t="shared" si="66"/>
        <v>1</v>
      </c>
      <c r="H594" s="41">
        <f t="shared" si="65"/>
        <v>3.5298270384751147E-4</v>
      </c>
    </row>
    <row r="595" spans="1:8" s="42" customFormat="1" x14ac:dyDescent="0.2">
      <c r="A595" s="38" t="s">
        <v>95</v>
      </c>
      <c r="B595" s="39" t="s">
        <v>568</v>
      </c>
      <c r="C595" s="40">
        <v>0</v>
      </c>
      <c r="D595" s="40">
        <v>3</v>
      </c>
      <c r="E595" s="41" t="str">
        <f t="shared" si="63"/>
        <v/>
      </c>
      <c r="F595" s="41">
        <f t="shared" si="64"/>
        <v>4.3165467625899283E-4</v>
      </c>
      <c r="G595" s="41">
        <f t="shared" si="66"/>
        <v>1</v>
      </c>
      <c r="H595" s="41" t="str">
        <f t="shared" si="65"/>
        <v/>
      </c>
    </row>
    <row r="596" spans="1:8" s="42" customFormat="1" x14ac:dyDescent="0.2">
      <c r="A596" s="38"/>
      <c r="B596" s="39" t="s">
        <v>569</v>
      </c>
      <c r="C596" s="40">
        <v>3</v>
      </c>
      <c r="D596" s="40">
        <v>0</v>
      </c>
      <c r="E596" s="41">
        <f t="shared" si="63"/>
        <v>5.2947405577126721E-4</v>
      </c>
      <c r="F596" s="41" t="str">
        <f t="shared" si="64"/>
        <v/>
      </c>
      <c r="G596" s="41">
        <f t="shared" si="66"/>
        <v>-1</v>
      </c>
      <c r="H596" s="41">
        <f t="shared" si="65"/>
        <v>-5.2947405577126721E-4</v>
      </c>
    </row>
    <row r="597" spans="1:8" s="42" customFormat="1" ht="25.5" x14ac:dyDescent="0.2">
      <c r="A597" s="38"/>
      <c r="B597" s="39" t="s">
        <v>570</v>
      </c>
      <c r="C597" s="40">
        <v>16</v>
      </c>
      <c r="D597" s="40">
        <v>7</v>
      </c>
      <c r="E597" s="41">
        <f t="shared" si="63"/>
        <v>2.8238616307800918E-3</v>
      </c>
      <c r="F597" s="41">
        <f t="shared" si="64"/>
        <v>1.0071942446043165E-3</v>
      </c>
      <c r="G597" s="41">
        <f t="shared" si="66"/>
        <v>-0.5625</v>
      </c>
      <c r="H597" s="41">
        <f t="shared" si="65"/>
        <v>-1.5884221673138016E-3</v>
      </c>
    </row>
    <row r="598" spans="1:8" s="42" customFormat="1" x14ac:dyDescent="0.2">
      <c r="A598" s="38"/>
      <c r="B598" s="39" t="s">
        <v>571</v>
      </c>
      <c r="C598" s="40">
        <v>404</v>
      </c>
      <c r="D598" s="40">
        <v>351</v>
      </c>
      <c r="E598" s="41">
        <f t="shared" si="63"/>
        <v>7.1302506177197314E-2</v>
      </c>
      <c r="F598" s="41">
        <f t="shared" si="64"/>
        <v>5.0503597122302159E-2</v>
      </c>
      <c r="G598" s="41">
        <f t="shared" si="66"/>
        <v>-0.13118811881188119</v>
      </c>
      <c r="H598" s="41">
        <f t="shared" si="65"/>
        <v>-9.3540416519590532E-3</v>
      </c>
    </row>
    <row r="599" spans="1:8" s="42" customFormat="1" x14ac:dyDescent="0.2">
      <c r="A599" s="38"/>
      <c r="B599" s="39" t="s">
        <v>572</v>
      </c>
      <c r="C599" s="40">
        <v>50</v>
      </c>
      <c r="D599" s="40">
        <v>69</v>
      </c>
      <c r="E599" s="41">
        <f t="shared" si="63"/>
        <v>8.8245675961877868E-3</v>
      </c>
      <c r="F599" s="41">
        <f t="shared" si="64"/>
        <v>9.9280575539568341E-3</v>
      </c>
      <c r="G599" s="41">
        <f t="shared" si="66"/>
        <v>0.38</v>
      </c>
      <c r="H599" s="41">
        <f t="shared" si="65"/>
        <v>3.353335686551359E-3</v>
      </c>
    </row>
    <row r="600" spans="1:8" s="42" customFormat="1" x14ac:dyDescent="0.2">
      <c r="A600" s="38"/>
      <c r="B600" s="39" t="s">
        <v>573</v>
      </c>
      <c r="C600" s="40">
        <v>441</v>
      </c>
      <c r="D600" s="40">
        <v>371</v>
      </c>
      <c r="E600" s="41">
        <f t="shared" si="63"/>
        <v>7.7832686198376286E-2</v>
      </c>
      <c r="F600" s="41">
        <f t="shared" si="64"/>
        <v>5.3381294964028776E-2</v>
      </c>
      <c r="G600" s="41">
        <f t="shared" si="66"/>
        <v>-0.15873015873015872</v>
      </c>
      <c r="H600" s="41">
        <f t="shared" si="65"/>
        <v>-1.2354394634662902E-2</v>
      </c>
    </row>
    <row r="601" spans="1:8" s="42" customFormat="1" x14ac:dyDescent="0.2">
      <c r="A601" s="38"/>
      <c r="B601" s="39" t="s">
        <v>574</v>
      </c>
      <c r="C601" s="40">
        <v>139</v>
      </c>
      <c r="D601" s="40">
        <v>197</v>
      </c>
      <c r="E601" s="41">
        <f t="shared" si="63"/>
        <v>2.4532297917402048E-2</v>
      </c>
      <c r="F601" s="41">
        <f t="shared" si="64"/>
        <v>2.8345323741007195E-2</v>
      </c>
      <c r="G601" s="41">
        <f t="shared" si="66"/>
        <v>0.41726618705035973</v>
      </c>
      <c r="H601" s="41">
        <f t="shared" si="65"/>
        <v>1.0236498411577833E-2</v>
      </c>
    </row>
    <row r="602" spans="1:8" s="42" customFormat="1" x14ac:dyDescent="0.2">
      <c r="A602" s="38"/>
      <c r="B602" s="39" t="s">
        <v>575</v>
      </c>
      <c r="C602" s="40">
        <v>11</v>
      </c>
      <c r="D602" s="40">
        <v>25</v>
      </c>
      <c r="E602" s="41">
        <f t="shared" si="63"/>
        <v>1.9414048711613131E-3</v>
      </c>
      <c r="F602" s="41">
        <f t="shared" si="64"/>
        <v>3.5971223021582736E-3</v>
      </c>
      <c r="G602" s="41">
        <f t="shared" si="66"/>
        <v>1.2727272727272727</v>
      </c>
      <c r="H602" s="41">
        <f t="shared" si="65"/>
        <v>2.4708789269325803E-3</v>
      </c>
    </row>
    <row r="603" spans="1:8" s="42" customFormat="1" x14ac:dyDescent="0.2">
      <c r="A603" s="38"/>
      <c r="B603" s="39" t="s">
        <v>576</v>
      </c>
      <c r="C603" s="40">
        <v>26</v>
      </c>
      <c r="D603" s="40">
        <v>49</v>
      </c>
      <c r="E603" s="41">
        <f t="shared" si="63"/>
        <v>4.5887751500176491E-3</v>
      </c>
      <c r="F603" s="41">
        <f t="shared" si="64"/>
        <v>7.0503597122302157E-3</v>
      </c>
      <c r="G603" s="41">
        <f t="shared" si="66"/>
        <v>0.88461538461538458</v>
      </c>
      <c r="H603" s="41">
        <f t="shared" si="65"/>
        <v>4.0593010942463819E-3</v>
      </c>
    </row>
    <row r="604" spans="1:8" s="42" customFormat="1" ht="25.5" x14ac:dyDescent="0.2">
      <c r="A604" s="38"/>
      <c r="B604" s="39" t="s">
        <v>577</v>
      </c>
      <c r="C604" s="40">
        <v>0</v>
      </c>
      <c r="D604" s="40">
        <v>1</v>
      </c>
      <c r="E604" s="41" t="str">
        <f t="shared" si="63"/>
        <v/>
      </c>
      <c r="F604" s="41">
        <f t="shared" si="64"/>
        <v>1.4388489208633093E-4</v>
      </c>
      <c r="G604" s="41">
        <f t="shared" si="66"/>
        <v>1</v>
      </c>
      <c r="H604" s="41" t="str">
        <f t="shared" si="65"/>
        <v/>
      </c>
    </row>
    <row r="605" spans="1:8" s="42" customFormat="1" x14ac:dyDescent="0.2">
      <c r="A605" s="38"/>
      <c r="B605" s="39" t="s">
        <v>578</v>
      </c>
      <c r="C605" s="40">
        <v>14</v>
      </c>
      <c r="D605" s="40">
        <v>23</v>
      </c>
      <c r="E605" s="41">
        <f t="shared" si="63"/>
        <v>2.4708789269325803E-3</v>
      </c>
      <c r="F605" s="41">
        <f t="shared" si="64"/>
        <v>3.3093525179856116E-3</v>
      </c>
      <c r="G605" s="41">
        <f t="shared" si="66"/>
        <v>0.6428571428571429</v>
      </c>
      <c r="H605" s="41">
        <f t="shared" si="65"/>
        <v>1.5884221673138018E-3</v>
      </c>
    </row>
    <row r="606" spans="1:8" s="42" customFormat="1" x14ac:dyDescent="0.2">
      <c r="A606" s="38"/>
      <c r="B606" s="39" t="s">
        <v>579</v>
      </c>
      <c r="C606" s="40">
        <v>10</v>
      </c>
      <c r="D606" s="40">
        <v>3</v>
      </c>
      <c r="E606" s="41">
        <f t="shared" si="63"/>
        <v>1.7649135192375574E-3</v>
      </c>
      <c r="F606" s="41">
        <f t="shared" si="64"/>
        <v>4.3165467625899283E-4</v>
      </c>
      <c r="G606" s="41">
        <f t="shared" si="66"/>
        <v>-0.7</v>
      </c>
      <c r="H606" s="41">
        <f t="shared" si="65"/>
        <v>-1.2354394634662902E-3</v>
      </c>
    </row>
    <row r="607" spans="1:8" s="42" customFormat="1" ht="25.5" x14ac:dyDescent="0.2">
      <c r="A607" s="38"/>
      <c r="B607" s="39" t="s">
        <v>580</v>
      </c>
      <c r="C607" s="40">
        <v>22</v>
      </c>
      <c r="D607" s="40">
        <v>27</v>
      </c>
      <c r="E607" s="41">
        <f t="shared" si="63"/>
        <v>3.8828097423226262E-3</v>
      </c>
      <c r="F607" s="41">
        <f t="shared" si="64"/>
        <v>3.8848920863309351E-3</v>
      </c>
      <c r="G607" s="41">
        <f t="shared" si="66"/>
        <v>0.22727272727272727</v>
      </c>
      <c r="H607" s="41">
        <f t="shared" si="65"/>
        <v>8.8245675961877868E-4</v>
      </c>
    </row>
    <row r="608" spans="1:8" s="42" customFormat="1" ht="25.5" x14ac:dyDescent="0.2">
      <c r="A608" s="38"/>
      <c r="B608" s="39" t="s">
        <v>581</v>
      </c>
      <c r="C608" s="40">
        <v>142</v>
      </c>
      <c r="D608" s="40">
        <v>80</v>
      </c>
      <c r="E608" s="41">
        <f t="shared" si="63"/>
        <v>2.5061771973173313E-2</v>
      </c>
      <c r="F608" s="41">
        <f t="shared" si="64"/>
        <v>1.1510791366906475E-2</v>
      </c>
      <c r="G608" s="41">
        <f t="shared" si="66"/>
        <v>-0.43661971830985913</v>
      </c>
      <c r="H608" s="41">
        <f t="shared" si="65"/>
        <v>-1.0942463819272854E-2</v>
      </c>
    </row>
    <row r="609" spans="1:8" ht="25.5" x14ac:dyDescent="0.2">
      <c r="A609" s="14"/>
      <c r="B609" s="15" t="s">
        <v>582</v>
      </c>
      <c r="C609" s="16">
        <v>2783</v>
      </c>
      <c r="D609" s="16">
        <v>2268</v>
      </c>
      <c r="E609" s="17">
        <f t="shared" si="63"/>
        <v>0.49117543240381223</v>
      </c>
      <c r="F609" s="17">
        <f t="shared" si="64"/>
        <v>0.32633093525179857</v>
      </c>
      <c r="G609" s="17">
        <f t="shared" si="66"/>
        <v>-0.18505210204814948</v>
      </c>
      <c r="H609" s="17">
        <f t="shared" si="65"/>
        <v>-9.0893046240734202E-2</v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610"/>
  <sheetViews>
    <sheetView showGridLines="0" workbookViewId="0">
      <selection activeCell="A583" sqref="A583:XFD60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613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3</v>
      </c>
      <c r="C6" s="27" t="s">
        <v>4</v>
      </c>
      <c r="D6" s="28"/>
      <c r="E6" s="27" t="s">
        <v>5</v>
      </c>
      <c r="F6" s="28"/>
      <c r="G6" s="34" t="s">
        <v>6</v>
      </c>
      <c r="H6" s="36" t="s">
        <v>7</v>
      </c>
    </row>
    <row r="7" spans="1:8" ht="20.100000000000001" customHeight="1" thickBot="1" x14ac:dyDescent="0.25">
      <c r="B7" s="26"/>
      <c r="C7" s="7">
        <v>2019</v>
      </c>
      <c r="D7" s="7">
        <v>2020</v>
      </c>
      <c r="E7" s="7">
        <v>2019</v>
      </c>
      <c r="F7" s="7">
        <v>2020</v>
      </c>
      <c r="G7" s="35"/>
      <c r="H7" s="37"/>
    </row>
    <row r="8" spans="1:8" ht="20.100000000000001" customHeight="1" thickBot="1" x14ac:dyDescent="0.25">
      <c r="A8" s="11"/>
      <c r="B8" s="8" t="s">
        <v>614</v>
      </c>
      <c r="C8" s="12">
        <f>+C19+C75+C173+C349+C582</f>
        <v>145</v>
      </c>
      <c r="D8" s="13">
        <f>+D19+D75+D173+D349+D582</f>
        <v>71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-0.51034482758620692</v>
      </c>
      <c r="H8" s="10">
        <f t="shared" ref="H8:H13" si="1">+IF(OR(AND(E8=""),(G8="")),"",E8*G8)</f>
        <v>-0.51034482758620692</v>
      </c>
    </row>
    <row r="9" spans="1:8" s="42" customFormat="1" x14ac:dyDescent="0.2">
      <c r="A9" s="38"/>
      <c r="B9" s="39" t="s">
        <v>8</v>
      </c>
      <c r="C9" s="40">
        <f>+C19</f>
        <v>0</v>
      </c>
      <c r="D9" s="40">
        <f>+D19</f>
        <v>0</v>
      </c>
      <c r="E9" s="41">
        <f t="shared" ref="E9:F13" si="2">+C9/C$8</f>
        <v>0</v>
      </c>
      <c r="F9" s="41">
        <f t="shared" si="2"/>
        <v>0</v>
      </c>
      <c r="G9" s="41" t="str">
        <f t="shared" si="0"/>
        <v/>
      </c>
      <c r="H9" s="41" t="str">
        <f t="shared" si="1"/>
        <v/>
      </c>
    </row>
    <row r="10" spans="1:8" s="42" customFormat="1" x14ac:dyDescent="0.2">
      <c r="A10" s="38"/>
      <c r="B10" s="39" t="s">
        <v>9</v>
      </c>
      <c r="C10" s="40">
        <f>+C75</f>
        <v>14</v>
      </c>
      <c r="D10" s="40">
        <f>+D75</f>
        <v>5</v>
      </c>
      <c r="E10" s="41">
        <f t="shared" si="2"/>
        <v>9.6551724137931033E-2</v>
      </c>
      <c r="F10" s="41">
        <f t="shared" si="2"/>
        <v>7.0422535211267609E-2</v>
      </c>
      <c r="G10" s="41">
        <f t="shared" si="0"/>
        <v>-0.6428571428571429</v>
      </c>
      <c r="H10" s="41">
        <f t="shared" si="1"/>
        <v>-6.2068965517241385E-2</v>
      </c>
    </row>
    <row r="11" spans="1:8" s="42" customFormat="1" ht="25.5" x14ac:dyDescent="0.2">
      <c r="A11" s="38"/>
      <c r="B11" s="39" t="s">
        <v>10</v>
      </c>
      <c r="C11" s="40">
        <f>+C173</f>
        <v>65</v>
      </c>
      <c r="D11" s="40">
        <f>+D173</f>
        <v>3</v>
      </c>
      <c r="E11" s="41">
        <f t="shared" si="2"/>
        <v>0.44827586206896552</v>
      </c>
      <c r="F11" s="41">
        <f t="shared" si="2"/>
        <v>4.2253521126760563E-2</v>
      </c>
      <c r="G11" s="41">
        <f t="shared" si="0"/>
        <v>-0.9538461538461539</v>
      </c>
      <c r="H11" s="41">
        <f t="shared" si="1"/>
        <v>-0.42758620689655175</v>
      </c>
    </row>
    <row r="12" spans="1:8" s="42" customFormat="1" x14ac:dyDescent="0.2">
      <c r="A12" s="38"/>
      <c r="B12" s="39" t="s">
        <v>11</v>
      </c>
      <c r="C12" s="40">
        <f>+C349</f>
        <v>53</v>
      </c>
      <c r="D12" s="40">
        <f>+D349</f>
        <v>4</v>
      </c>
      <c r="E12" s="41">
        <f t="shared" si="2"/>
        <v>0.36551724137931035</v>
      </c>
      <c r="F12" s="41">
        <f t="shared" si="2"/>
        <v>5.6338028169014086E-2</v>
      </c>
      <c r="G12" s="41">
        <f t="shared" si="0"/>
        <v>-0.92452830188679247</v>
      </c>
      <c r="H12" s="41">
        <f t="shared" si="1"/>
        <v>-0.33793103448275863</v>
      </c>
    </row>
    <row r="13" spans="1:8" s="42" customFormat="1" x14ac:dyDescent="0.2">
      <c r="A13" s="38"/>
      <c r="B13" s="39" t="s">
        <v>12</v>
      </c>
      <c r="C13" s="40">
        <f>+C582</f>
        <v>13</v>
      </c>
      <c r="D13" s="40">
        <f>+D582</f>
        <v>59</v>
      </c>
      <c r="E13" s="41">
        <f t="shared" si="2"/>
        <v>8.9655172413793102E-2</v>
      </c>
      <c r="F13" s="41">
        <f t="shared" si="2"/>
        <v>0.83098591549295775</v>
      </c>
      <c r="G13" s="41">
        <f t="shared" si="0"/>
        <v>3.5384615384615383</v>
      </c>
      <c r="H13" s="41">
        <f t="shared" si="1"/>
        <v>0.3172413793103448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3</v>
      </c>
      <c r="C17" s="22" t="s">
        <v>14</v>
      </c>
      <c r="D17" s="24"/>
      <c r="E17" s="22" t="s">
        <v>5</v>
      </c>
      <c r="F17" s="24"/>
      <c r="G17" s="22" t="s">
        <v>15</v>
      </c>
      <c r="H17" s="22" t="s">
        <v>7</v>
      </c>
    </row>
    <row r="18" spans="1:8" x14ac:dyDescent="0.2">
      <c r="A18" s="14"/>
      <c r="B18" s="23"/>
      <c r="C18" s="18">
        <v>2019</v>
      </c>
      <c r="D18" s="18">
        <v>2020</v>
      </c>
      <c r="E18" s="18">
        <v>2019</v>
      </c>
      <c r="F18" s="18">
        <v>2020</v>
      </c>
      <c r="G18" s="23"/>
      <c r="H18" s="23"/>
    </row>
    <row r="19" spans="1:8" x14ac:dyDescent="0.2">
      <c r="A19" s="14"/>
      <c r="B19" s="19" t="s">
        <v>8</v>
      </c>
      <c r="C19" s="20">
        <f>SUM(C20:C69)</f>
        <v>0</v>
      </c>
      <c r="D19" s="20">
        <f>SUM(D20:D69)</f>
        <v>0</v>
      </c>
      <c r="E19" s="21" t="str">
        <f t="shared" ref="E19:E50" si="3">+IF(C19=0,"",C19/C$19)</f>
        <v/>
      </c>
      <c r="F19" s="21" t="str">
        <f t="shared" ref="F19:F50" si="4">+IF(D19=0,"",D19/D$19)</f>
        <v/>
      </c>
      <c r="G19" s="21" t="str">
        <f>+IF(AND(C19=0,D19=0),"",IF(C19=0,1,IF(D19=0,-1,(D19-C19)/C19)))</f>
        <v/>
      </c>
      <c r="H19" s="21" t="str">
        <f t="shared" ref="H19:H50" si="5">+IF(OR(AND(E19=""),(G19="")),"",E19*G19)</f>
        <v/>
      </c>
    </row>
    <row r="20" spans="1:8" s="42" customFormat="1" x14ac:dyDescent="0.2">
      <c r="A20" s="38"/>
      <c r="B20" s="39" t="s">
        <v>16</v>
      </c>
      <c r="C20" s="40">
        <v>0</v>
      </c>
      <c r="D20" s="40">
        <v>0</v>
      </c>
      <c r="E20" s="41" t="str">
        <f t="shared" si="3"/>
        <v/>
      </c>
      <c r="F20" s="41" t="str">
        <f t="shared" si="4"/>
        <v/>
      </c>
      <c r="G20" s="41" t="str">
        <f t="shared" ref="G20:G51" si="6">+IF(AND(C20=0,D20=0)," ",IF(C20=0,1,IF(D20=0,-1,(D20-C20)/C20)))</f>
        <v xml:space="preserve"> </v>
      </c>
      <c r="H20" s="41" t="str">
        <f t="shared" si="5"/>
        <v/>
      </c>
    </row>
    <row r="21" spans="1:8" s="42" customFormat="1" x14ac:dyDescent="0.2">
      <c r="A21" s="38"/>
      <c r="B21" s="39" t="s">
        <v>17</v>
      </c>
      <c r="C21" s="40">
        <v>0</v>
      </c>
      <c r="D21" s="40">
        <v>0</v>
      </c>
      <c r="E21" s="41" t="str">
        <f t="shared" si="3"/>
        <v/>
      </c>
      <c r="F21" s="41" t="str">
        <f t="shared" si="4"/>
        <v/>
      </c>
      <c r="G21" s="41" t="str">
        <f t="shared" si="6"/>
        <v xml:space="preserve"> </v>
      </c>
      <c r="H21" s="41" t="str">
        <f t="shared" si="5"/>
        <v/>
      </c>
    </row>
    <row r="22" spans="1:8" s="42" customFormat="1" ht="38.25" x14ac:dyDescent="0.2">
      <c r="A22" s="38"/>
      <c r="B22" s="39" t="s">
        <v>18</v>
      </c>
      <c r="C22" s="40">
        <v>0</v>
      </c>
      <c r="D22" s="40">
        <v>0</v>
      </c>
      <c r="E22" s="41" t="str">
        <f t="shared" si="3"/>
        <v/>
      </c>
      <c r="F22" s="41" t="str">
        <f t="shared" si="4"/>
        <v/>
      </c>
      <c r="G22" s="41" t="str">
        <f t="shared" si="6"/>
        <v xml:space="preserve"> </v>
      </c>
      <c r="H22" s="41" t="str">
        <f t="shared" si="5"/>
        <v/>
      </c>
    </row>
    <row r="23" spans="1:8" s="42" customFormat="1" ht="38.25" x14ac:dyDescent="0.2">
      <c r="A23" s="38"/>
      <c r="B23" s="39" t="s">
        <v>19</v>
      </c>
      <c r="C23" s="40">
        <v>0</v>
      </c>
      <c r="D23" s="40">
        <v>0</v>
      </c>
      <c r="E23" s="41" t="str">
        <f t="shared" si="3"/>
        <v/>
      </c>
      <c r="F23" s="41" t="str">
        <f t="shared" si="4"/>
        <v/>
      </c>
      <c r="G23" s="41" t="str">
        <f t="shared" si="6"/>
        <v xml:space="preserve"> </v>
      </c>
      <c r="H23" s="41" t="str">
        <f t="shared" si="5"/>
        <v/>
      </c>
    </row>
    <row r="24" spans="1:8" s="42" customFormat="1" ht="25.5" x14ac:dyDescent="0.2">
      <c r="A24" s="38"/>
      <c r="B24" s="39" t="s">
        <v>20</v>
      </c>
      <c r="C24" s="40">
        <v>0</v>
      </c>
      <c r="D24" s="40">
        <v>0</v>
      </c>
      <c r="E24" s="41" t="str">
        <f t="shared" si="3"/>
        <v/>
      </c>
      <c r="F24" s="41" t="str">
        <f t="shared" si="4"/>
        <v/>
      </c>
      <c r="G24" s="41" t="str">
        <f t="shared" si="6"/>
        <v xml:space="preserve"> </v>
      </c>
      <c r="H24" s="41" t="str">
        <f t="shared" si="5"/>
        <v/>
      </c>
    </row>
    <row r="25" spans="1:8" s="42" customFormat="1" ht="38.25" x14ac:dyDescent="0.2">
      <c r="A25" s="38"/>
      <c r="B25" s="39" t="s">
        <v>21</v>
      </c>
      <c r="C25" s="40">
        <v>0</v>
      </c>
      <c r="D25" s="40">
        <v>0</v>
      </c>
      <c r="E25" s="41" t="str">
        <f t="shared" si="3"/>
        <v/>
      </c>
      <c r="F25" s="41" t="str">
        <f t="shared" si="4"/>
        <v/>
      </c>
      <c r="G25" s="41" t="str">
        <f t="shared" si="6"/>
        <v xml:space="preserve"> </v>
      </c>
      <c r="H25" s="41" t="str">
        <f t="shared" si="5"/>
        <v/>
      </c>
    </row>
    <row r="26" spans="1:8" s="42" customFormat="1" ht="25.5" x14ac:dyDescent="0.2">
      <c r="A26" s="38"/>
      <c r="B26" s="39" t="s">
        <v>22</v>
      </c>
      <c r="C26" s="40">
        <v>0</v>
      </c>
      <c r="D26" s="40">
        <v>0</v>
      </c>
      <c r="E26" s="41" t="str">
        <f t="shared" si="3"/>
        <v/>
      </c>
      <c r="F26" s="41" t="str">
        <f t="shared" si="4"/>
        <v/>
      </c>
      <c r="G26" s="41" t="str">
        <f t="shared" si="6"/>
        <v xml:space="preserve"> </v>
      </c>
      <c r="H26" s="41" t="str">
        <f t="shared" si="5"/>
        <v/>
      </c>
    </row>
    <row r="27" spans="1:8" s="42" customFormat="1" x14ac:dyDescent="0.2">
      <c r="A27" s="38"/>
      <c r="B27" s="39" t="s">
        <v>23</v>
      </c>
      <c r="C27" s="40">
        <v>0</v>
      </c>
      <c r="D27" s="40">
        <v>0</v>
      </c>
      <c r="E27" s="41" t="str">
        <f t="shared" si="3"/>
        <v/>
      </c>
      <c r="F27" s="41" t="str">
        <f t="shared" si="4"/>
        <v/>
      </c>
      <c r="G27" s="41" t="str">
        <f t="shared" si="6"/>
        <v xml:space="preserve"> </v>
      </c>
      <c r="H27" s="41" t="str">
        <f t="shared" si="5"/>
        <v/>
      </c>
    </row>
    <row r="28" spans="1:8" s="42" customFormat="1" x14ac:dyDescent="0.2">
      <c r="A28" s="38"/>
      <c r="B28" s="39" t="s">
        <v>24</v>
      </c>
      <c r="C28" s="40">
        <v>0</v>
      </c>
      <c r="D28" s="40">
        <v>0</v>
      </c>
      <c r="E28" s="41" t="str">
        <f t="shared" si="3"/>
        <v/>
      </c>
      <c r="F28" s="41" t="str">
        <f t="shared" si="4"/>
        <v/>
      </c>
      <c r="G28" s="41" t="str">
        <f t="shared" si="6"/>
        <v xml:space="preserve"> </v>
      </c>
      <c r="H28" s="41" t="str">
        <f t="shared" si="5"/>
        <v/>
      </c>
    </row>
    <row r="29" spans="1:8" s="42" customFormat="1" x14ac:dyDescent="0.2">
      <c r="A29" s="38"/>
      <c r="B29" s="39" t="s">
        <v>25</v>
      </c>
      <c r="C29" s="40">
        <v>0</v>
      </c>
      <c r="D29" s="40">
        <v>0</v>
      </c>
      <c r="E29" s="41" t="str">
        <f t="shared" si="3"/>
        <v/>
      </c>
      <c r="F29" s="41" t="str">
        <f t="shared" si="4"/>
        <v/>
      </c>
      <c r="G29" s="41" t="str">
        <f t="shared" si="6"/>
        <v xml:space="preserve"> </v>
      </c>
      <c r="H29" s="41" t="str">
        <f t="shared" si="5"/>
        <v/>
      </c>
    </row>
    <row r="30" spans="1:8" s="42" customFormat="1" x14ac:dyDescent="0.2">
      <c r="A30" s="38"/>
      <c r="B30" s="39" t="s">
        <v>26</v>
      </c>
      <c r="C30" s="40">
        <v>0</v>
      </c>
      <c r="D30" s="40">
        <v>0</v>
      </c>
      <c r="E30" s="41" t="str">
        <f t="shared" si="3"/>
        <v/>
      </c>
      <c r="F30" s="41" t="str">
        <f t="shared" si="4"/>
        <v/>
      </c>
      <c r="G30" s="41" t="str">
        <f t="shared" si="6"/>
        <v xml:space="preserve"> </v>
      </c>
      <c r="H30" s="41" t="str">
        <f t="shared" si="5"/>
        <v/>
      </c>
    </row>
    <row r="31" spans="1:8" s="42" customFormat="1" ht="25.5" x14ac:dyDescent="0.2">
      <c r="A31" s="38"/>
      <c r="B31" s="39" t="s">
        <v>27</v>
      </c>
      <c r="C31" s="40">
        <v>0</v>
      </c>
      <c r="D31" s="40">
        <v>0</v>
      </c>
      <c r="E31" s="41" t="str">
        <f t="shared" si="3"/>
        <v/>
      </c>
      <c r="F31" s="41" t="str">
        <f t="shared" si="4"/>
        <v/>
      </c>
      <c r="G31" s="41" t="str">
        <f t="shared" si="6"/>
        <v xml:space="preserve"> </v>
      </c>
      <c r="H31" s="41" t="str">
        <f t="shared" si="5"/>
        <v/>
      </c>
    </row>
    <row r="32" spans="1:8" s="42" customFormat="1" x14ac:dyDescent="0.2">
      <c r="A32" s="38"/>
      <c r="B32" s="39" t="s">
        <v>28</v>
      </c>
      <c r="C32" s="40">
        <v>0</v>
      </c>
      <c r="D32" s="40">
        <v>0</v>
      </c>
      <c r="E32" s="41" t="str">
        <f t="shared" si="3"/>
        <v/>
      </c>
      <c r="F32" s="41" t="str">
        <f t="shared" si="4"/>
        <v/>
      </c>
      <c r="G32" s="41" t="str">
        <f t="shared" si="6"/>
        <v xml:space="preserve"> </v>
      </c>
      <c r="H32" s="41" t="str">
        <f t="shared" si="5"/>
        <v/>
      </c>
    </row>
    <row r="33" spans="1:8" s="42" customFormat="1" x14ac:dyDescent="0.2">
      <c r="A33" s="38"/>
      <c r="B33" s="39" t="s">
        <v>29</v>
      </c>
      <c r="C33" s="40">
        <v>0</v>
      </c>
      <c r="D33" s="40">
        <v>0</v>
      </c>
      <c r="E33" s="41" t="str">
        <f t="shared" si="3"/>
        <v/>
      </c>
      <c r="F33" s="41" t="str">
        <f t="shared" si="4"/>
        <v/>
      </c>
      <c r="G33" s="41" t="str">
        <f t="shared" si="6"/>
        <v xml:space="preserve"> </v>
      </c>
      <c r="H33" s="41" t="str">
        <f t="shared" si="5"/>
        <v/>
      </c>
    </row>
    <row r="34" spans="1:8" s="42" customFormat="1" x14ac:dyDescent="0.2">
      <c r="A34" s="38"/>
      <c r="B34" s="39" t="s">
        <v>30</v>
      </c>
      <c r="C34" s="40">
        <v>0</v>
      </c>
      <c r="D34" s="40">
        <v>0</v>
      </c>
      <c r="E34" s="41" t="str">
        <f t="shared" si="3"/>
        <v/>
      </c>
      <c r="F34" s="41" t="str">
        <f t="shared" si="4"/>
        <v/>
      </c>
      <c r="G34" s="41" t="str">
        <f t="shared" si="6"/>
        <v xml:space="preserve"> </v>
      </c>
      <c r="H34" s="41" t="str">
        <f t="shared" si="5"/>
        <v/>
      </c>
    </row>
    <row r="35" spans="1:8" s="42" customFormat="1" x14ac:dyDescent="0.2">
      <c r="A35" s="38"/>
      <c r="B35" s="39" t="s">
        <v>31</v>
      </c>
      <c r="C35" s="40">
        <v>0</v>
      </c>
      <c r="D35" s="40">
        <v>0</v>
      </c>
      <c r="E35" s="41" t="str">
        <f t="shared" si="3"/>
        <v/>
      </c>
      <c r="F35" s="41" t="str">
        <f t="shared" si="4"/>
        <v/>
      </c>
      <c r="G35" s="41" t="str">
        <f t="shared" si="6"/>
        <v xml:space="preserve"> </v>
      </c>
      <c r="H35" s="41" t="str">
        <f t="shared" si="5"/>
        <v/>
      </c>
    </row>
    <row r="36" spans="1:8" s="42" customFormat="1" x14ac:dyDescent="0.2">
      <c r="A36" s="38"/>
      <c r="B36" s="39" t="s">
        <v>32</v>
      </c>
      <c r="C36" s="40">
        <v>0</v>
      </c>
      <c r="D36" s="40">
        <v>0</v>
      </c>
      <c r="E36" s="41" t="str">
        <f t="shared" si="3"/>
        <v/>
      </c>
      <c r="F36" s="41" t="str">
        <f t="shared" si="4"/>
        <v/>
      </c>
      <c r="G36" s="41" t="str">
        <f t="shared" si="6"/>
        <v xml:space="preserve"> </v>
      </c>
      <c r="H36" s="41" t="str">
        <f t="shared" si="5"/>
        <v/>
      </c>
    </row>
    <row r="37" spans="1:8" s="42" customFormat="1" ht="25.5" x14ac:dyDescent="0.2">
      <c r="A37" s="38"/>
      <c r="B37" s="39" t="s">
        <v>33</v>
      </c>
      <c r="C37" s="40">
        <v>0</v>
      </c>
      <c r="D37" s="40">
        <v>0</v>
      </c>
      <c r="E37" s="41" t="str">
        <f t="shared" si="3"/>
        <v/>
      </c>
      <c r="F37" s="41" t="str">
        <f t="shared" si="4"/>
        <v/>
      </c>
      <c r="G37" s="41" t="str">
        <f t="shared" si="6"/>
        <v xml:space="preserve"> </v>
      </c>
      <c r="H37" s="41" t="str">
        <f t="shared" si="5"/>
        <v/>
      </c>
    </row>
    <row r="38" spans="1:8" s="42" customFormat="1" ht="25.5" x14ac:dyDescent="0.2">
      <c r="A38" s="38"/>
      <c r="B38" s="39" t="s">
        <v>34</v>
      </c>
      <c r="C38" s="40">
        <v>0</v>
      </c>
      <c r="D38" s="40">
        <v>0</v>
      </c>
      <c r="E38" s="41" t="str">
        <f t="shared" si="3"/>
        <v/>
      </c>
      <c r="F38" s="41" t="str">
        <f t="shared" si="4"/>
        <v/>
      </c>
      <c r="G38" s="41" t="str">
        <f t="shared" si="6"/>
        <v xml:space="preserve"> </v>
      </c>
      <c r="H38" s="41" t="str">
        <f t="shared" si="5"/>
        <v/>
      </c>
    </row>
    <row r="39" spans="1:8" s="42" customFormat="1" x14ac:dyDescent="0.2">
      <c r="A39" s="38"/>
      <c r="B39" s="39" t="s">
        <v>35</v>
      </c>
      <c r="C39" s="40">
        <v>0</v>
      </c>
      <c r="D39" s="40">
        <v>0</v>
      </c>
      <c r="E39" s="41" t="str">
        <f t="shared" si="3"/>
        <v/>
      </c>
      <c r="F39" s="41" t="str">
        <f t="shared" si="4"/>
        <v/>
      </c>
      <c r="G39" s="41" t="str">
        <f t="shared" si="6"/>
        <v xml:space="preserve"> </v>
      </c>
      <c r="H39" s="41" t="str">
        <f t="shared" si="5"/>
        <v/>
      </c>
    </row>
    <row r="40" spans="1:8" s="42" customFormat="1" ht="25.5" x14ac:dyDescent="0.2">
      <c r="A40" s="38"/>
      <c r="B40" s="39" t="s">
        <v>36</v>
      </c>
      <c r="C40" s="40">
        <v>0</v>
      </c>
      <c r="D40" s="40">
        <v>0</v>
      </c>
      <c r="E40" s="41" t="str">
        <f t="shared" si="3"/>
        <v/>
      </c>
      <c r="F40" s="41" t="str">
        <f t="shared" si="4"/>
        <v/>
      </c>
      <c r="G40" s="41" t="str">
        <f t="shared" si="6"/>
        <v xml:space="preserve"> </v>
      </c>
      <c r="H40" s="41" t="str">
        <f t="shared" si="5"/>
        <v/>
      </c>
    </row>
    <row r="41" spans="1:8" s="42" customFormat="1" ht="25.5" x14ac:dyDescent="0.2">
      <c r="A41" s="38"/>
      <c r="B41" s="39" t="s">
        <v>37</v>
      </c>
      <c r="C41" s="40">
        <v>0</v>
      </c>
      <c r="D41" s="40">
        <v>0</v>
      </c>
      <c r="E41" s="41" t="str">
        <f t="shared" si="3"/>
        <v/>
      </c>
      <c r="F41" s="41" t="str">
        <f t="shared" si="4"/>
        <v/>
      </c>
      <c r="G41" s="41" t="str">
        <f t="shared" si="6"/>
        <v xml:space="preserve"> </v>
      </c>
      <c r="H41" s="41" t="str">
        <f t="shared" si="5"/>
        <v/>
      </c>
    </row>
    <row r="42" spans="1:8" s="42" customFormat="1" x14ac:dyDescent="0.2">
      <c r="A42" s="38"/>
      <c r="B42" s="39" t="s">
        <v>38</v>
      </c>
      <c r="C42" s="40">
        <v>0</v>
      </c>
      <c r="D42" s="40">
        <v>0</v>
      </c>
      <c r="E42" s="41" t="str">
        <f t="shared" si="3"/>
        <v/>
      </c>
      <c r="F42" s="41" t="str">
        <f t="shared" si="4"/>
        <v/>
      </c>
      <c r="G42" s="41" t="str">
        <f t="shared" si="6"/>
        <v xml:space="preserve"> </v>
      </c>
      <c r="H42" s="41" t="str">
        <f t="shared" si="5"/>
        <v/>
      </c>
    </row>
    <row r="43" spans="1:8" s="42" customFormat="1" x14ac:dyDescent="0.2">
      <c r="A43" s="38"/>
      <c r="B43" s="39" t="s">
        <v>39</v>
      </c>
      <c r="C43" s="40">
        <v>0</v>
      </c>
      <c r="D43" s="40">
        <v>0</v>
      </c>
      <c r="E43" s="41" t="str">
        <f t="shared" si="3"/>
        <v/>
      </c>
      <c r="F43" s="41" t="str">
        <f t="shared" si="4"/>
        <v/>
      </c>
      <c r="G43" s="41" t="str">
        <f t="shared" si="6"/>
        <v xml:space="preserve"> </v>
      </c>
      <c r="H43" s="41" t="str">
        <f t="shared" si="5"/>
        <v/>
      </c>
    </row>
    <row r="44" spans="1:8" s="42" customFormat="1" ht="25.5" x14ac:dyDescent="0.2">
      <c r="A44" s="38"/>
      <c r="B44" s="39" t="s">
        <v>40</v>
      </c>
      <c r="C44" s="40">
        <v>0</v>
      </c>
      <c r="D44" s="40">
        <v>0</v>
      </c>
      <c r="E44" s="41" t="str">
        <f t="shared" si="3"/>
        <v/>
      </c>
      <c r="F44" s="41" t="str">
        <f t="shared" si="4"/>
        <v/>
      </c>
      <c r="G44" s="41" t="str">
        <f t="shared" si="6"/>
        <v xml:space="preserve"> </v>
      </c>
      <c r="H44" s="41" t="str">
        <f t="shared" si="5"/>
        <v/>
      </c>
    </row>
    <row r="45" spans="1:8" s="42" customFormat="1" ht="25.5" x14ac:dyDescent="0.2">
      <c r="A45" s="38"/>
      <c r="B45" s="39" t="s">
        <v>41</v>
      </c>
      <c r="C45" s="40">
        <v>0</v>
      </c>
      <c r="D45" s="40">
        <v>0</v>
      </c>
      <c r="E45" s="41" t="str">
        <f t="shared" si="3"/>
        <v/>
      </c>
      <c r="F45" s="41" t="str">
        <f t="shared" si="4"/>
        <v/>
      </c>
      <c r="G45" s="41" t="str">
        <f t="shared" si="6"/>
        <v xml:space="preserve"> </v>
      </c>
      <c r="H45" s="41" t="str">
        <f t="shared" si="5"/>
        <v/>
      </c>
    </row>
    <row r="46" spans="1:8" s="42" customFormat="1" ht="25.5" x14ac:dyDescent="0.2">
      <c r="A46" s="38"/>
      <c r="B46" s="39" t="s">
        <v>42</v>
      </c>
      <c r="C46" s="40">
        <v>0</v>
      </c>
      <c r="D46" s="40">
        <v>0</v>
      </c>
      <c r="E46" s="41" t="str">
        <f t="shared" si="3"/>
        <v/>
      </c>
      <c r="F46" s="41" t="str">
        <f t="shared" si="4"/>
        <v/>
      </c>
      <c r="G46" s="41" t="str">
        <f t="shared" si="6"/>
        <v xml:space="preserve"> </v>
      </c>
      <c r="H46" s="41" t="str">
        <f t="shared" si="5"/>
        <v/>
      </c>
    </row>
    <row r="47" spans="1:8" s="42" customFormat="1" x14ac:dyDescent="0.2">
      <c r="A47" s="38"/>
      <c r="B47" s="39" t="s">
        <v>43</v>
      </c>
      <c r="C47" s="40">
        <v>0</v>
      </c>
      <c r="D47" s="40">
        <v>0</v>
      </c>
      <c r="E47" s="41" t="str">
        <f t="shared" si="3"/>
        <v/>
      </c>
      <c r="F47" s="41" t="str">
        <f t="shared" si="4"/>
        <v/>
      </c>
      <c r="G47" s="41" t="str">
        <f t="shared" si="6"/>
        <v xml:space="preserve"> </v>
      </c>
      <c r="H47" s="41" t="str">
        <f t="shared" si="5"/>
        <v/>
      </c>
    </row>
    <row r="48" spans="1:8" s="42" customFormat="1" ht="25.5" x14ac:dyDescent="0.2">
      <c r="A48" s="38"/>
      <c r="B48" s="39" t="s">
        <v>44</v>
      </c>
      <c r="C48" s="40">
        <v>0</v>
      </c>
      <c r="D48" s="40">
        <v>0</v>
      </c>
      <c r="E48" s="41" t="str">
        <f t="shared" si="3"/>
        <v/>
      </c>
      <c r="F48" s="41" t="str">
        <f t="shared" si="4"/>
        <v/>
      </c>
      <c r="G48" s="41" t="str">
        <f t="shared" si="6"/>
        <v xml:space="preserve"> </v>
      </c>
      <c r="H48" s="41" t="str">
        <f t="shared" si="5"/>
        <v/>
      </c>
    </row>
    <row r="49" spans="1:8" s="42" customFormat="1" ht="25.5" x14ac:dyDescent="0.2">
      <c r="A49" s="38"/>
      <c r="B49" s="39" t="s">
        <v>45</v>
      </c>
      <c r="C49" s="40">
        <v>0</v>
      </c>
      <c r="D49" s="40">
        <v>0</v>
      </c>
      <c r="E49" s="41" t="str">
        <f t="shared" si="3"/>
        <v/>
      </c>
      <c r="F49" s="41" t="str">
        <f t="shared" si="4"/>
        <v/>
      </c>
      <c r="G49" s="41" t="str">
        <f t="shared" si="6"/>
        <v xml:space="preserve"> </v>
      </c>
      <c r="H49" s="41" t="str">
        <f t="shared" si="5"/>
        <v/>
      </c>
    </row>
    <row r="50" spans="1:8" s="42" customFormat="1" x14ac:dyDescent="0.2">
      <c r="A50" s="38"/>
      <c r="B50" s="39" t="s">
        <v>46</v>
      </c>
      <c r="C50" s="40">
        <v>0</v>
      </c>
      <c r="D50" s="40">
        <v>0</v>
      </c>
      <c r="E50" s="41" t="str">
        <f t="shared" si="3"/>
        <v/>
      </c>
      <c r="F50" s="41" t="str">
        <f t="shared" si="4"/>
        <v/>
      </c>
      <c r="G50" s="41" t="str">
        <f t="shared" si="6"/>
        <v xml:space="preserve"> </v>
      </c>
      <c r="H50" s="41" t="str">
        <f t="shared" si="5"/>
        <v/>
      </c>
    </row>
    <row r="51" spans="1:8" s="42" customFormat="1" x14ac:dyDescent="0.2">
      <c r="A51" s="38"/>
      <c r="B51" s="39" t="s">
        <v>47</v>
      </c>
      <c r="C51" s="40">
        <v>0</v>
      </c>
      <c r="D51" s="40">
        <v>0</v>
      </c>
      <c r="E51" s="41" t="str">
        <f t="shared" ref="E51:E69" si="7">+IF(C51=0,"",C51/C$19)</f>
        <v/>
      </c>
      <c r="F51" s="41" t="str">
        <f t="shared" ref="F51:F69" si="8">+IF(D51=0,"",D51/D$19)</f>
        <v/>
      </c>
      <c r="G51" s="41" t="str">
        <f t="shared" si="6"/>
        <v xml:space="preserve"> </v>
      </c>
      <c r="H51" s="41" t="str">
        <f t="shared" ref="H51:H69" si="9">+IF(OR(AND(E51=""),(G51="")),"",E51*G51)</f>
        <v/>
      </c>
    </row>
    <row r="52" spans="1:8" s="42" customFormat="1" x14ac:dyDescent="0.2">
      <c r="A52" s="38"/>
      <c r="B52" s="39" t="s">
        <v>48</v>
      </c>
      <c r="C52" s="40">
        <v>0</v>
      </c>
      <c r="D52" s="40">
        <v>0</v>
      </c>
      <c r="E52" s="41" t="str">
        <f t="shared" si="7"/>
        <v/>
      </c>
      <c r="F52" s="41" t="str">
        <f t="shared" si="8"/>
        <v/>
      </c>
      <c r="G52" s="41" t="str">
        <f t="shared" ref="G52:G69" si="10">+IF(AND(C52=0,D52=0)," ",IF(C52=0,1,IF(D52=0,-1,(D52-C52)/C52)))</f>
        <v xml:space="preserve"> </v>
      </c>
      <c r="H52" s="41" t="str">
        <f t="shared" si="9"/>
        <v/>
      </c>
    </row>
    <row r="53" spans="1:8" s="42" customFormat="1" x14ac:dyDescent="0.2">
      <c r="A53" s="38"/>
      <c r="B53" s="39" t="s">
        <v>49</v>
      </c>
      <c r="C53" s="40">
        <v>0</v>
      </c>
      <c r="D53" s="40">
        <v>0</v>
      </c>
      <c r="E53" s="41" t="str">
        <f t="shared" si="7"/>
        <v/>
      </c>
      <c r="F53" s="41" t="str">
        <f t="shared" si="8"/>
        <v/>
      </c>
      <c r="G53" s="41" t="str">
        <f t="shared" si="10"/>
        <v xml:space="preserve"> </v>
      </c>
      <c r="H53" s="41" t="str">
        <f t="shared" si="9"/>
        <v/>
      </c>
    </row>
    <row r="54" spans="1:8" s="42" customFormat="1" x14ac:dyDescent="0.2">
      <c r="A54" s="38"/>
      <c r="B54" s="39" t="s">
        <v>50</v>
      </c>
      <c r="C54" s="40">
        <v>0</v>
      </c>
      <c r="D54" s="40">
        <v>0</v>
      </c>
      <c r="E54" s="41" t="str">
        <f t="shared" si="7"/>
        <v/>
      </c>
      <c r="F54" s="41" t="str">
        <f t="shared" si="8"/>
        <v/>
      </c>
      <c r="G54" s="41" t="str">
        <f t="shared" si="10"/>
        <v xml:space="preserve"> </v>
      </c>
      <c r="H54" s="41" t="str">
        <f t="shared" si="9"/>
        <v/>
      </c>
    </row>
    <row r="55" spans="1:8" s="42" customFormat="1" x14ac:dyDescent="0.2">
      <c r="A55" s="38"/>
      <c r="B55" s="39" t="s">
        <v>51</v>
      </c>
      <c r="C55" s="40">
        <v>0</v>
      </c>
      <c r="D55" s="40">
        <v>0</v>
      </c>
      <c r="E55" s="41" t="str">
        <f t="shared" si="7"/>
        <v/>
      </c>
      <c r="F55" s="41" t="str">
        <f t="shared" si="8"/>
        <v/>
      </c>
      <c r="G55" s="41" t="str">
        <f t="shared" si="10"/>
        <v xml:space="preserve"> </v>
      </c>
      <c r="H55" s="41" t="str">
        <f t="shared" si="9"/>
        <v/>
      </c>
    </row>
    <row r="56" spans="1:8" s="42" customFormat="1" x14ac:dyDescent="0.2">
      <c r="A56" s="38"/>
      <c r="B56" s="39" t="s">
        <v>52</v>
      </c>
      <c r="C56" s="40">
        <v>0</v>
      </c>
      <c r="D56" s="40">
        <v>0</v>
      </c>
      <c r="E56" s="41" t="str">
        <f t="shared" si="7"/>
        <v/>
      </c>
      <c r="F56" s="41" t="str">
        <f t="shared" si="8"/>
        <v/>
      </c>
      <c r="G56" s="41" t="str">
        <f t="shared" si="10"/>
        <v xml:space="preserve"> </v>
      </c>
      <c r="H56" s="41" t="str">
        <f t="shared" si="9"/>
        <v/>
      </c>
    </row>
    <row r="57" spans="1:8" s="42" customFormat="1" x14ac:dyDescent="0.2">
      <c r="A57" s="38"/>
      <c r="B57" s="39" t="s">
        <v>53</v>
      </c>
      <c r="C57" s="40">
        <v>0</v>
      </c>
      <c r="D57" s="40">
        <v>0</v>
      </c>
      <c r="E57" s="41" t="str">
        <f t="shared" si="7"/>
        <v/>
      </c>
      <c r="F57" s="41" t="str">
        <f t="shared" si="8"/>
        <v/>
      </c>
      <c r="G57" s="41" t="str">
        <f t="shared" si="10"/>
        <v xml:space="preserve"> </v>
      </c>
      <c r="H57" s="41" t="str">
        <f t="shared" si="9"/>
        <v/>
      </c>
    </row>
    <row r="58" spans="1:8" s="42" customFormat="1" x14ac:dyDescent="0.2">
      <c r="A58" s="38"/>
      <c r="B58" s="39" t="s">
        <v>54</v>
      </c>
      <c r="C58" s="40">
        <v>0</v>
      </c>
      <c r="D58" s="40">
        <v>0</v>
      </c>
      <c r="E58" s="41" t="str">
        <f t="shared" si="7"/>
        <v/>
      </c>
      <c r="F58" s="41" t="str">
        <f t="shared" si="8"/>
        <v/>
      </c>
      <c r="G58" s="41" t="str">
        <f t="shared" si="10"/>
        <v xml:space="preserve"> </v>
      </c>
      <c r="H58" s="41" t="str">
        <f t="shared" si="9"/>
        <v/>
      </c>
    </row>
    <row r="59" spans="1:8" s="42" customFormat="1" x14ac:dyDescent="0.2">
      <c r="A59" s="38"/>
      <c r="B59" s="39" t="s">
        <v>55</v>
      </c>
      <c r="C59" s="40">
        <v>0</v>
      </c>
      <c r="D59" s="40">
        <v>0</v>
      </c>
      <c r="E59" s="41" t="str">
        <f t="shared" si="7"/>
        <v/>
      </c>
      <c r="F59" s="41" t="str">
        <f t="shared" si="8"/>
        <v/>
      </c>
      <c r="G59" s="41" t="str">
        <f t="shared" si="10"/>
        <v xml:space="preserve"> </v>
      </c>
      <c r="H59" s="41" t="str">
        <f t="shared" si="9"/>
        <v/>
      </c>
    </row>
    <row r="60" spans="1:8" s="42" customFormat="1" ht="25.5" x14ac:dyDescent="0.2">
      <c r="A60" s="38"/>
      <c r="B60" s="39" t="s">
        <v>56</v>
      </c>
      <c r="C60" s="40">
        <v>0</v>
      </c>
      <c r="D60" s="40">
        <v>0</v>
      </c>
      <c r="E60" s="41" t="str">
        <f t="shared" si="7"/>
        <v/>
      </c>
      <c r="F60" s="41" t="str">
        <f t="shared" si="8"/>
        <v/>
      </c>
      <c r="G60" s="41" t="str">
        <f t="shared" si="10"/>
        <v xml:space="preserve"> </v>
      </c>
      <c r="H60" s="41" t="str">
        <f t="shared" si="9"/>
        <v/>
      </c>
    </row>
    <row r="61" spans="1:8" s="42" customFormat="1" ht="25.5" x14ac:dyDescent="0.2">
      <c r="A61" s="38"/>
      <c r="B61" s="39" t="s">
        <v>57</v>
      </c>
      <c r="C61" s="40">
        <v>0</v>
      </c>
      <c r="D61" s="40">
        <v>0</v>
      </c>
      <c r="E61" s="41" t="str">
        <f t="shared" si="7"/>
        <v/>
      </c>
      <c r="F61" s="41" t="str">
        <f t="shared" si="8"/>
        <v/>
      </c>
      <c r="G61" s="41" t="str">
        <f t="shared" si="10"/>
        <v xml:space="preserve"> </v>
      </c>
      <c r="H61" s="41" t="str">
        <f t="shared" si="9"/>
        <v/>
      </c>
    </row>
    <row r="62" spans="1:8" s="42" customFormat="1" x14ac:dyDescent="0.2">
      <c r="A62" s="38"/>
      <c r="B62" s="39" t="s">
        <v>58</v>
      </c>
      <c r="C62" s="40">
        <v>0</v>
      </c>
      <c r="D62" s="40">
        <v>0</v>
      </c>
      <c r="E62" s="41" t="str">
        <f t="shared" si="7"/>
        <v/>
      </c>
      <c r="F62" s="41" t="str">
        <f t="shared" si="8"/>
        <v/>
      </c>
      <c r="G62" s="41" t="str">
        <f t="shared" si="10"/>
        <v xml:space="preserve"> </v>
      </c>
      <c r="H62" s="41" t="str">
        <f t="shared" si="9"/>
        <v/>
      </c>
    </row>
    <row r="63" spans="1:8" s="42" customFormat="1" x14ac:dyDescent="0.2">
      <c r="A63" s="38"/>
      <c r="B63" s="39" t="s">
        <v>59</v>
      </c>
      <c r="C63" s="40">
        <v>0</v>
      </c>
      <c r="D63" s="40">
        <v>0</v>
      </c>
      <c r="E63" s="41" t="str">
        <f t="shared" si="7"/>
        <v/>
      </c>
      <c r="F63" s="41" t="str">
        <f t="shared" si="8"/>
        <v/>
      </c>
      <c r="G63" s="41" t="str">
        <f t="shared" si="10"/>
        <v xml:space="preserve"> </v>
      </c>
      <c r="H63" s="41" t="str">
        <f t="shared" si="9"/>
        <v/>
      </c>
    </row>
    <row r="64" spans="1:8" s="42" customFormat="1" x14ac:dyDescent="0.2">
      <c r="A64" s="38"/>
      <c r="B64" s="39" t="s">
        <v>60</v>
      </c>
      <c r="C64" s="40">
        <v>0</v>
      </c>
      <c r="D64" s="40">
        <v>0</v>
      </c>
      <c r="E64" s="41" t="str">
        <f t="shared" si="7"/>
        <v/>
      </c>
      <c r="F64" s="41" t="str">
        <f t="shared" si="8"/>
        <v/>
      </c>
      <c r="G64" s="41" t="str">
        <f t="shared" si="10"/>
        <v xml:space="preserve"> </v>
      </c>
      <c r="H64" s="41" t="str">
        <f t="shared" si="9"/>
        <v/>
      </c>
    </row>
    <row r="65" spans="1:8" s="42" customFormat="1" x14ac:dyDescent="0.2">
      <c r="A65" s="38"/>
      <c r="B65" s="39" t="s">
        <v>61</v>
      </c>
      <c r="C65" s="40">
        <v>0</v>
      </c>
      <c r="D65" s="40">
        <v>0</v>
      </c>
      <c r="E65" s="41" t="str">
        <f t="shared" si="7"/>
        <v/>
      </c>
      <c r="F65" s="41" t="str">
        <f t="shared" si="8"/>
        <v/>
      </c>
      <c r="G65" s="41" t="str">
        <f t="shared" si="10"/>
        <v xml:space="preserve"> </v>
      </c>
      <c r="H65" s="41" t="str">
        <f t="shared" si="9"/>
        <v/>
      </c>
    </row>
    <row r="66" spans="1:8" s="42" customFormat="1" x14ac:dyDescent="0.2">
      <c r="A66" s="38"/>
      <c r="B66" s="39" t="s">
        <v>62</v>
      </c>
      <c r="C66" s="40">
        <v>0</v>
      </c>
      <c r="D66" s="40">
        <v>0</v>
      </c>
      <c r="E66" s="41" t="str">
        <f t="shared" si="7"/>
        <v/>
      </c>
      <c r="F66" s="41" t="str">
        <f t="shared" si="8"/>
        <v/>
      </c>
      <c r="G66" s="41" t="str">
        <f t="shared" si="10"/>
        <v xml:space="preserve"> </v>
      </c>
      <c r="H66" s="41" t="str">
        <f t="shared" si="9"/>
        <v/>
      </c>
    </row>
    <row r="67" spans="1:8" s="42" customFormat="1" x14ac:dyDescent="0.2">
      <c r="A67" s="38"/>
      <c r="B67" s="39" t="s">
        <v>63</v>
      </c>
      <c r="C67" s="40">
        <v>0</v>
      </c>
      <c r="D67" s="40">
        <v>0</v>
      </c>
      <c r="E67" s="41" t="str">
        <f t="shared" si="7"/>
        <v/>
      </c>
      <c r="F67" s="41" t="str">
        <f t="shared" si="8"/>
        <v/>
      </c>
      <c r="G67" s="41" t="str">
        <f t="shared" si="10"/>
        <v xml:space="preserve"> </v>
      </c>
      <c r="H67" s="41" t="str">
        <f t="shared" si="9"/>
        <v/>
      </c>
    </row>
    <row r="68" spans="1:8" s="42" customFormat="1" x14ac:dyDescent="0.2">
      <c r="A68" s="38"/>
      <c r="B68" s="39" t="s">
        <v>64</v>
      </c>
      <c r="C68" s="40">
        <v>0</v>
      </c>
      <c r="D68" s="40">
        <v>0</v>
      </c>
      <c r="E68" s="41" t="str">
        <f t="shared" si="7"/>
        <v/>
      </c>
      <c r="F68" s="41" t="str">
        <f t="shared" si="8"/>
        <v/>
      </c>
      <c r="G68" s="41" t="str">
        <f t="shared" si="10"/>
        <v xml:space="preserve"> </v>
      </c>
      <c r="H68" s="41" t="str">
        <f t="shared" si="9"/>
        <v/>
      </c>
    </row>
    <row r="69" spans="1:8" s="42" customFormat="1" x14ac:dyDescent="0.2">
      <c r="A69" s="38"/>
      <c r="B69" s="39" t="s">
        <v>65</v>
      </c>
      <c r="C69" s="40">
        <v>0</v>
      </c>
      <c r="D69" s="40">
        <v>0</v>
      </c>
      <c r="E69" s="41" t="str">
        <f t="shared" si="7"/>
        <v/>
      </c>
      <c r="F69" s="41" t="str">
        <f t="shared" si="8"/>
        <v/>
      </c>
      <c r="G69" s="41" t="str">
        <f t="shared" si="10"/>
        <v xml:space="preserve"> </v>
      </c>
      <c r="H69" s="41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2" t="s">
        <v>3</v>
      </c>
      <c r="C73" s="22" t="s">
        <v>14</v>
      </c>
      <c r="D73" s="24"/>
      <c r="E73" s="22" t="s">
        <v>5</v>
      </c>
      <c r="F73" s="24"/>
      <c r="G73" s="22" t="s">
        <v>15</v>
      </c>
      <c r="H73" s="22" t="s">
        <v>7</v>
      </c>
    </row>
    <row r="74" spans="1:8" x14ac:dyDescent="0.2">
      <c r="A74" s="14"/>
      <c r="B74" s="23"/>
      <c r="C74" s="18">
        <v>2019</v>
      </c>
      <c r="D74" s="18">
        <v>2020</v>
      </c>
      <c r="E74" s="18">
        <v>2019</v>
      </c>
      <c r="F74" s="18">
        <v>2020</v>
      </c>
      <c r="G74" s="23"/>
      <c r="H74" s="23"/>
    </row>
    <row r="75" spans="1:8" x14ac:dyDescent="0.2">
      <c r="A75" s="14"/>
      <c r="B75" s="19" t="s">
        <v>9</v>
      </c>
      <c r="C75" s="20">
        <f>SUM(C76:C167)</f>
        <v>14</v>
      </c>
      <c r="D75" s="20">
        <f>SUM(D76:D167)</f>
        <v>5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-0.6428571428571429</v>
      </c>
      <c r="H75" s="21">
        <f t="shared" ref="H75:H106" si="13">+IF(OR(AND(E75=""),(G75="")),"",E75*G75)</f>
        <v>-0.6428571428571429</v>
      </c>
    </row>
    <row r="76" spans="1:8" s="42" customFormat="1" x14ac:dyDescent="0.2">
      <c r="A76" s="38"/>
      <c r="B76" s="39" t="s">
        <v>66</v>
      </c>
      <c r="C76" s="40">
        <v>0</v>
      </c>
      <c r="D76" s="40">
        <v>0</v>
      </c>
      <c r="E76" s="41" t="str">
        <f t="shared" si="11"/>
        <v/>
      </c>
      <c r="F76" s="41" t="str">
        <f t="shared" si="12"/>
        <v/>
      </c>
      <c r="G76" s="41" t="str">
        <f t="shared" ref="G76:G107" si="14">+IF(AND(C76=0,D76=0)," ",IF(C76=0,1,IF(D76=0,-1,(D76-C76)/C76)))</f>
        <v xml:space="preserve"> </v>
      </c>
      <c r="H76" s="41" t="str">
        <f t="shared" si="13"/>
        <v/>
      </c>
    </row>
    <row r="77" spans="1:8" s="42" customFormat="1" ht="25.5" x14ac:dyDescent="0.2">
      <c r="A77" s="38"/>
      <c r="B77" s="39" t="s">
        <v>67</v>
      </c>
      <c r="C77" s="40">
        <v>0</v>
      </c>
      <c r="D77" s="40">
        <v>0</v>
      </c>
      <c r="E77" s="41" t="str">
        <f t="shared" si="11"/>
        <v/>
      </c>
      <c r="F77" s="41" t="str">
        <f t="shared" si="12"/>
        <v/>
      </c>
      <c r="G77" s="41" t="str">
        <f t="shared" si="14"/>
        <v xml:space="preserve"> </v>
      </c>
      <c r="H77" s="41" t="str">
        <f t="shared" si="13"/>
        <v/>
      </c>
    </row>
    <row r="78" spans="1:8" s="42" customFormat="1" x14ac:dyDescent="0.2">
      <c r="A78" s="38"/>
      <c r="B78" s="39" t="s">
        <v>68</v>
      </c>
      <c r="C78" s="40">
        <v>0</v>
      </c>
      <c r="D78" s="40">
        <v>0</v>
      </c>
      <c r="E78" s="41" t="str">
        <f t="shared" si="11"/>
        <v/>
      </c>
      <c r="F78" s="41" t="str">
        <f t="shared" si="12"/>
        <v/>
      </c>
      <c r="G78" s="41" t="str">
        <f t="shared" si="14"/>
        <v xml:space="preserve"> </v>
      </c>
      <c r="H78" s="41" t="str">
        <f t="shared" si="13"/>
        <v/>
      </c>
    </row>
    <row r="79" spans="1:8" s="42" customFormat="1" x14ac:dyDescent="0.2">
      <c r="A79" s="38"/>
      <c r="B79" s="39" t="s">
        <v>69</v>
      </c>
      <c r="C79" s="40">
        <v>1</v>
      </c>
      <c r="D79" s="40">
        <v>0</v>
      </c>
      <c r="E79" s="41">
        <f t="shared" si="11"/>
        <v>7.1428571428571425E-2</v>
      </c>
      <c r="F79" s="41" t="str">
        <f t="shared" si="12"/>
        <v/>
      </c>
      <c r="G79" s="41">
        <f t="shared" si="14"/>
        <v>-1</v>
      </c>
      <c r="H79" s="41">
        <f t="shared" si="13"/>
        <v>-7.1428571428571425E-2</v>
      </c>
    </row>
    <row r="80" spans="1:8" s="42" customFormat="1" ht="25.5" x14ac:dyDescent="0.2">
      <c r="A80" s="38"/>
      <c r="B80" s="39" t="s">
        <v>70</v>
      </c>
      <c r="C80" s="40">
        <v>0</v>
      </c>
      <c r="D80" s="40">
        <v>0</v>
      </c>
      <c r="E80" s="41" t="str">
        <f t="shared" si="11"/>
        <v/>
      </c>
      <c r="F80" s="41" t="str">
        <f t="shared" si="12"/>
        <v/>
      </c>
      <c r="G80" s="41" t="str">
        <f t="shared" si="14"/>
        <v xml:space="preserve"> </v>
      </c>
      <c r="H80" s="41" t="str">
        <f t="shared" si="13"/>
        <v/>
      </c>
    </row>
    <row r="81" spans="1:8" s="42" customFormat="1" x14ac:dyDescent="0.2">
      <c r="A81" s="38"/>
      <c r="B81" s="39" t="s">
        <v>71</v>
      </c>
      <c r="C81" s="40">
        <v>0</v>
      </c>
      <c r="D81" s="40">
        <v>1</v>
      </c>
      <c r="E81" s="41" t="str">
        <f t="shared" si="11"/>
        <v/>
      </c>
      <c r="F81" s="41">
        <f t="shared" si="12"/>
        <v>0.2</v>
      </c>
      <c r="G81" s="41">
        <f t="shared" si="14"/>
        <v>1</v>
      </c>
      <c r="H81" s="41" t="str">
        <f t="shared" si="13"/>
        <v/>
      </c>
    </row>
    <row r="82" spans="1:8" s="42" customFormat="1" x14ac:dyDescent="0.2">
      <c r="A82" s="38"/>
      <c r="B82" s="39" t="s">
        <v>72</v>
      </c>
      <c r="C82" s="40">
        <v>0</v>
      </c>
      <c r="D82" s="40">
        <v>0</v>
      </c>
      <c r="E82" s="41" t="str">
        <f t="shared" si="11"/>
        <v/>
      </c>
      <c r="F82" s="41" t="str">
        <f t="shared" si="12"/>
        <v/>
      </c>
      <c r="G82" s="41" t="str">
        <f t="shared" si="14"/>
        <v xml:space="preserve"> </v>
      </c>
      <c r="H82" s="41" t="str">
        <f t="shared" si="13"/>
        <v/>
      </c>
    </row>
    <row r="83" spans="1:8" s="42" customFormat="1" x14ac:dyDescent="0.2">
      <c r="A83" s="38"/>
      <c r="B83" s="39" t="s">
        <v>73</v>
      </c>
      <c r="C83" s="40">
        <v>0</v>
      </c>
      <c r="D83" s="40">
        <v>0</v>
      </c>
      <c r="E83" s="41" t="str">
        <f t="shared" si="11"/>
        <v/>
      </c>
      <c r="F83" s="41" t="str">
        <f t="shared" si="12"/>
        <v/>
      </c>
      <c r="G83" s="41" t="str">
        <f t="shared" si="14"/>
        <v xml:space="preserve"> </v>
      </c>
      <c r="H83" s="41" t="str">
        <f t="shared" si="13"/>
        <v/>
      </c>
    </row>
    <row r="84" spans="1:8" s="42" customFormat="1" x14ac:dyDescent="0.2">
      <c r="A84" s="38"/>
      <c r="B84" s="39" t="s">
        <v>74</v>
      </c>
      <c r="C84" s="40">
        <v>0</v>
      </c>
      <c r="D84" s="40">
        <v>0</v>
      </c>
      <c r="E84" s="41" t="str">
        <f t="shared" si="11"/>
        <v/>
      </c>
      <c r="F84" s="41" t="str">
        <f t="shared" si="12"/>
        <v/>
      </c>
      <c r="G84" s="41" t="str">
        <f t="shared" si="14"/>
        <v xml:space="preserve"> </v>
      </c>
      <c r="H84" s="41" t="str">
        <f t="shared" si="13"/>
        <v/>
      </c>
    </row>
    <row r="85" spans="1:8" s="42" customFormat="1" x14ac:dyDescent="0.2">
      <c r="A85" s="38"/>
      <c r="B85" s="39" t="s">
        <v>75</v>
      </c>
      <c r="C85" s="40">
        <v>0</v>
      </c>
      <c r="D85" s="40">
        <v>0</v>
      </c>
      <c r="E85" s="41" t="str">
        <f t="shared" si="11"/>
        <v/>
      </c>
      <c r="F85" s="41" t="str">
        <f t="shared" si="12"/>
        <v/>
      </c>
      <c r="G85" s="41" t="str">
        <f t="shared" si="14"/>
        <v xml:space="preserve"> </v>
      </c>
      <c r="H85" s="41" t="str">
        <f t="shared" si="13"/>
        <v/>
      </c>
    </row>
    <row r="86" spans="1:8" s="42" customFormat="1" x14ac:dyDescent="0.2">
      <c r="A86" s="38"/>
      <c r="B86" s="39" t="s">
        <v>76</v>
      </c>
      <c r="C86" s="40">
        <v>0</v>
      </c>
      <c r="D86" s="40">
        <v>0</v>
      </c>
      <c r="E86" s="41" t="str">
        <f t="shared" si="11"/>
        <v/>
      </c>
      <c r="F86" s="41" t="str">
        <f t="shared" si="12"/>
        <v/>
      </c>
      <c r="G86" s="41" t="str">
        <f t="shared" si="14"/>
        <v xml:space="preserve"> </v>
      </c>
      <c r="H86" s="41" t="str">
        <f t="shared" si="13"/>
        <v/>
      </c>
    </row>
    <row r="87" spans="1:8" s="42" customFormat="1" x14ac:dyDescent="0.2">
      <c r="A87" s="38"/>
      <c r="B87" s="39" t="s">
        <v>77</v>
      </c>
      <c r="C87" s="40">
        <v>0</v>
      </c>
      <c r="D87" s="40">
        <v>0</v>
      </c>
      <c r="E87" s="41" t="str">
        <f t="shared" si="11"/>
        <v/>
      </c>
      <c r="F87" s="41" t="str">
        <f t="shared" si="12"/>
        <v/>
      </c>
      <c r="G87" s="41" t="str">
        <f t="shared" si="14"/>
        <v xml:space="preserve"> </v>
      </c>
      <c r="H87" s="41" t="str">
        <f t="shared" si="13"/>
        <v/>
      </c>
    </row>
    <row r="88" spans="1:8" s="42" customFormat="1" x14ac:dyDescent="0.2">
      <c r="A88" s="38"/>
      <c r="B88" s="39" t="s">
        <v>78</v>
      </c>
      <c r="C88" s="40">
        <v>0</v>
      </c>
      <c r="D88" s="40">
        <v>0</v>
      </c>
      <c r="E88" s="41" t="str">
        <f t="shared" si="11"/>
        <v/>
      </c>
      <c r="F88" s="41" t="str">
        <f t="shared" si="12"/>
        <v/>
      </c>
      <c r="G88" s="41" t="str">
        <f t="shared" si="14"/>
        <v xml:space="preserve"> </v>
      </c>
      <c r="H88" s="41" t="str">
        <f t="shared" si="13"/>
        <v/>
      </c>
    </row>
    <row r="89" spans="1:8" s="42" customFormat="1" x14ac:dyDescent="0.2">
      <c r="A89" s="38"/>
      <c r="B89" s="39" t="s">
        <v>79</v>
      </c>
      <c r="C89" s="40">
        <v>0</v>
      </c>
      <c r="D89" s="40">
        <v>0</v>
      </c>
      <c r="E89" s="41" t="str">
        <f t="shared" si="11"/>
        <v/>
      </c>
      <c r="F89" s="41" t="str">
        <f t="shared" si="12"/>
        <v/>
      </c>
      <c r="G89" s="41" t="str">
        <f t="shared" si="14"/>
        <v xml:space="preserve"> </v>
      </c>
      <c r="H89" s="41" t="str">
        <f t="shared" si="13"/>
        <v/>
      </c>
    </row>
    <row r="90" spans="1:8" s="42" customFormat="1" x14ac:dyDescent="0.2">
      <c r="A90" s="38"/>
      <c r="B90" s="39" t="s">
        <v>80</v>
      </c>
      <c r="C90" s="40">
        <v>2</v>
      </c>
      <c r="D90" s="40">
        <v>0</v>
      </c>
      <c r="E90" s="41">
        <f t="shared" si="11"/>
        <v>0.14285714285714285</v>
      </c>
      <c r="F90" s="41" t="str">
        <f t="shared" si="12"/>
        <v/>
      </c>
      <c r="G90" s="41">
        <f t="shared" si="14"/>
        <v>-1</v>
      </c>
      <c r="H90" s="41">
        <f t="shared" si="13"/>
        <v>-0.14285714285714285</v>
      </c>
    </row>
    <row r="91" spans="1:8" s="42" customFormat="1" x14ac:dyDescent="0.2">
      <c r="A91" s="38"/>
      <c r="B91" s="39" t="s">
        <v>81</v>
      </c>
      <c r="C91" s="40">
        <v>0</v>
      </c>
      <c r="D91" s="40">
        <v>0</v>
      </c>
      <c r="E91" s="41" t="str">
        <f t="shared" si="11"/>
        <v/>
      </c>
      <c r="F91" s="41" t="str">
        <f t="shared" si="12"/>
        <v/>
      </c>
      <c r="G91" s="41" t="str">
        <f t="shared" si="14"/>
        <v xml:space="preserve"> </v>
      </c>
      <c r="H91" s="41" t="str">
        <f t="shared" si="13"/>
        <v/>
      </c>
    </row>
    <row r="92" spans="1:8" s="42" customFormat="1" x14ac:dyDescent="0.2">
      <c r="A92" s="38"/>
      <c r="B92" s="39" t="s">
        <v>82</v>
      </c>
      <c r="C92" s="40">
        <v>0</v>
      </c>
      <c r="D92" s="40">
        <v>0</v>
      </c>
      <c r="E92" s="41" t="str">
        <f t="shared" si="11"/>
        <v/>
      </c>
      <c r="F92" s="41" t="str">
        <f t="shared" si="12"/>
        <v/>
      </c>
      <c r="G92" s="41" t="str">
        <f t="shared" si="14"/>
        <v xml:space="preserve"> </v>
      </c>
      <c r="H92" s="41" t="str">
        <f t="shared" si="13"/>
        <v/>
      </c>
    </row>
    <row r="93" spans="1:8" s="42" customFormat="1" x14ac:dyDescent="0.2">
      <c r="A93" s="38"/>
      <c r="B93" s="39" t="s">
        <v>83</v>
      </c>
      <c r="C93" s="40">
        <v>0</v>
      </c>
      <c r="D93" s="40">
        <v>0</v>
      </c>
      <c r="E93" s="41" t="str">
        <f t="shared" si="11"/>
        <v/>
      </c>
      <c r="F93" s="41" t="str">
        <f t="shared" si="12"/>
        <v/>
      </c>
      <c r="G93" s="41" t="str">
        <f t="shared" si="14"/>
        <v xml:space="preserve"> </v>
      </c>
      <c r="H93" s="41" t="str">
        <f t="shared" si="13"/>
        <v/>
      </c>
    </row>
    <row r="94" spans="1:8" s="42" customFormat="1" x14ac:dyDescent="0.2">
      <c r="A94" s="38"/>
      <c r="B94" s="39" t="s">
        <v>84</v>
      </c>
      <c r="C94" s="40">
        <v>0</v>
      </c>
      <c r="D94" s="40">
        <v>0</v>
      </c>
      <c r="E94" s="41" t="str">
        <f t="shared" si="11"/>
        <v/>
      </c>
      <c r="F94" s="41" t="str">
        <f t="shared" si="12"/>
        <v/>
      </c>
      <c r="G94" s="41" t="str">
        <f t="shared" si="14"/>
        <v xml:space="preserve"> </v>
      </c>
      <c r="H94" s="41" t="str">
        <f t="shared" si="13"/>
        <v/>
      </c>
    </row>
    <row r="95" spans="1:8" s="42" customFormat="1" x14ac:dyDescent="0.2">
      <c r="A95" s="38"/>
      <c r="B95" s="39" t="s">
        <v>85</v>
      </c>
      <c r="C95" s="40">
        <v>0</v>
      </c>
      <c r="D95" s="40">
        <v>0</v>
      </c>
      <c r="E95" s="41" t="str">
        <f t="shared" si="11"/>
        <v/>
      </c>
      <c r="F95" s="41" t="str">
        <f t="shared" si="12"/>
        <v/>
      </c>
      <c r="G95" s="41" t="str">
        <f t="shared" si="14"/>
        <v xml:space="preserve"> </v>
      </c>
      <c r="H95" s="41" t="str">
        <f t="shared" si="13"/>
        <v/>
      </c>
    </row>
    <row r="96" spans="1:8" s="42" customFormat="1" x14ac:dyDescent="0.2">
      <c r="A96" s="38"/>
      <c r="B96" s="39" t="s">
        <v>86</v>
      </c>
      <c r="C96" s="40">
        <v>0</v>
      </c>
      <c r="D96" s="40">
        <v>0</v>
      </c>
      <c r="E96" s="41" t="str">
        <f t="shared" si="11"/>
        <v/>
      </c>
      <c r="F96" s="41" t="str">
        <f t="shared" si="12"/>
        <v/>
      </c>
      <c r="G96" s="41" t="str">
        <f t="shared" si="14"/>
        <v xml:space="preserve"> </v>
      </c>
      <c r="H96" s="41" t="str">
        <f t="shared" si="13"/>
        <v/>
      </c>
    </row>
    <row r="97" spans="1:8" s="42" customFormat="1" x14ac:dyDescent="0.2">
      <c r="A97" s="38"/>
      <c r="B97" s="39" t="s">
        <v>87</v>
      </c>
      <c r="C97" s="40">
        <v>0</v>
      </c>
      <c r="D97" s="40">
        <v>0</v>
      </c>
      <c r="E97" s="41" t="str">
        <f t="shared" si="11"/>
        <v/>
      </c>
      <c r="F97" s="41" t="str">
        <f t="shared" si="12"/>
        <v/>
      </c>
      <c r="G97" s="41" t="str">
        <f t="shared" si="14"/>
        <v xml:space="preserve"> </v>
      </c>
      <c r="H97" s="41" t="str">
        <f t="shared" si="13"/>
        <v/>
      </c>
    </row>
    <row r="98" spans="1:8" s="42" customFormat="1" x14ac:dyDescent="0.2">
      <c r="A98" s="38"/>
      <c r="B98" s="39" t="s">
        <v>88</v>
      </c>
      <c r="C98" s="40">
        <v>0</v>
      </c>
      <c r="D98" s="40">
        <v>0</v>
      </c>
      <c r="E98" s="41" t="str">
        <f t="shared" si="11"/>
        <v/>
      </c>
      <c r="F98" s="41" t="str">
        <f t="shared" si="12"/>
        <v/>
      </c>
      <c r="G98" s="41" t="str">
        <f t="shared" si="14"/>
        <v xml:space="preserve"> </v>
      </c>
      <c r="H98" s="41" t="str">
        <f t="shared" si="13"/>
        <v/>
      </c>
    </row>
    <row r="99" spans="1:8" s="42" customFormat="1" x14ac:dyDescent="0.2">
      <c r="A99" s="38"/>
      <c r="B99" s="39" t="s">
        <v>89</v>
      </c>
      <c r="C99" s="40">
        <v>0</v>
      </c>
      <c r="D99" s="40">
        <v>0</v>
      </c>
      <c r="E99" s="41" t="str">
        <f t="shared" si="11"/>
        <v/>
      </c>
      <c r="F99" s="41" t="str">
        <f t="shared" si="12"/>
        <v/>
      </c>
      <c r="G99" s="41" t="str">
        <f t="shared" si="14"/>
        <v xml:space="preserve"> </v>
      </c>
      <c r="H99" s="41" t="str">
        <f t="shared" si="13"/>
        <v/>
      </c>
    </row>
    <row r="100" spans="1:8" s="42" customFormat="1" x14ac:dyDescent="0.2">
      <c r="A100" s="38"/>
      <c r="B100" s="39" t="s">
        <v>90</v>
      </c>
      <c r="C100" s="40">
        <v>0</v>
      </c>
      <c r="D100" s="40">
        <v>0</v>
      </c>
      <c r="E100" s="41" t="str">
        <f t="shared" si="11"/>
        <v/>
      </c>
      <c r="F100" s="41" t="str">
        <f t="shared" si="12"/>
        <v/>
      </c>
      <c r="G100" s="41" t="str">
        <f t="shared" si="14"/>
        <v xml:space="preserve"> </v>
      </c>
      <c r="H100" s="41" t="str">
        <f t="shared" si="13"/>
        <v/>
      </c>
    </row>
    <row r="101" spans="1:8" s="42" customFormat="1" x14ac:dyDescent="0.2">
      <c r="A101" s="38"/>
      <c r="B101" s="39" t="s">
        <v>91</v>
      </c>
      <c r="C101" s="40">
        <v>0</v>
      </c>
      <c r="D101" s="40">
        <v>0</v>
      </c>
      <c r="E101" s="41" t="str">
        <f t="shared" si="11"/>
        <v/>
      </c>
      <c r="F101" s="41" t="str">
        <f t="shared" si="12"/>
        <v/>
      </c>
      <c r="G101" s="41" t="str">
        <f t="shared" si="14"/>
        <v xml:space="preserve"> </v>
      </c>
      <c r="H101" s="41" t="str">
        <f t="shared" si="13"/>
        <v/>
      </c>
    </row>
    <row r="102" spans="1:8" s="42" customFormat="1" x14ac:dyDescent="0.2">
      <c r="A102" s="38"/>
      <c r="B102" s="39" t="s">
        <v>92</v>
      </c>
      <c r="C102" s="40">
        <v>0</v>
      </c>
      <c r="D102" s="40">
        <v>0</v>
      </c>
      <c r="E102" s="41" t="str">
        <f t="shared" si="11"/>
        <v/>
      </c>
      <c r="F102" s="41" t="str">
        <f t="shared" si="12"/>
        <v/>
      </c>
      <c r="G102" s="41" t="str">
        <f t="shared" si="14"/>
        <v xml:space="preserve"> </v>
      </c>
      <c r="H102" s="41" t="str">
        <f t="shared" si="13"/>
        <v/>
      </c>
    </row>
    <row r="103" spans="1:8" s="42" customFormat="1" x14ac:dyDescent="0.2">
      <c r="A103" s="38"/>
      <c r="B103" s="39" t="s">
        <v>93</v>
      </c>
      <c r="C103" s="40">
        <v>0</v>
      </c>
      <c r="D103" s="40">
        <v>0</v>
      </c>
      <c r="E103" s="41" t="str">
        <f t="shared" si="11"/>
        <v/>
      </c>
      <c r="F103" s="41" t="str">
        <f t="shared" si="12"/>
        <v/>
      </c>
      <c r="G103" s="41" t="str">
        <f t="shared" si="14"/>
        <v xml:space="preserve"> </v>
      </c>
      <c r="H103" s="41" t="str">
        <f t="shared" si="13"/>
        <v/>
      </c>
    </row>
    <row r="104" spans="1:8" s="42" customFormat="1" x14ac:dyDescent="0.2">
      <c r="A104" s="38"/>
      <c r="B104" s="39" t="s">
        <v>94</v>
      </c>
      <c r="C104" s="40">
        <v>0</v>
      </c>
      <c r="D104" s="40">
        <v>0</v>
      </c>
      <c r="E104" s="41" t="str">
        <f t="shared" si="11"/>
        <v/>
      </c>
      <c r="F104" s="41" t="str">
        <f t="shared" si="12"/>
        <v/>
      </c>
      <c r="G104" s="41" t="str">
        <f t="shared" si="14"/>
        <v xml:space="preserve"> </v>
      </c>
      <c r="H104" s="41" t="str">
        <f t="shared" si="13"/>
        <v/>
      </c>
    </row>
    <row r="105" spans="1:8" s="42" customFormat="1" x14ac:dyDescent="0.2">
      <c r="A105" s="38" t="s">
        <v>95</v>
      </c>
      <c r="B105" s="39" t="s">
        <v>96</v>
      </c>
      <c r="C105" s="40">
        <v>0</v>
      </c>
      <c r="D105" s="40">
        <v>0</v>
      </c>
      <c r="E105" s="41" t="str">
        <f t="shared" si="11"/>
        <v/>
      </c>
      <c r="F105" s="41" t="str">
        <f t="shared" si="12"/>
        <v/>
      </c>
      <c r="G105" s="41" t="str">
        <f t="shared" si="14"/>
        <v xml:space="preserve"> </v>
      </c>
      <c r="H105" s="41" t="str">
        <f t="shared" si="13"/>
        <v/>
      </c>
    </row>
    <row r="106" spans="1:8" s="42" customFormat="1" x14ac:dyDescent="0.2">
      <c r="A106" s="38"/>
      <c r="B106" s="39" t="s">
        <v>97</v>
      </c>
      <c r="C106" s="40">
        <v>0</v>
      </c>
      <c r="D106" s="40">
        <v>0</v>
      </c>
      <c r="E106" s="41" t="str">
        <f t="shared" si="11"/>
        <v/>
      </c>
      <c r="F106" s="41" t="str">
        <f t="shared" si="12"/>
        <v/>
      </c>
      <c r="G106" s="41" t="str">
        <f t="shared" si="14"/>
        <v xml:space="preserve"> </v>
      </c>
      <c r="H106" s="41" t="str">
        <f t="shared" si="13"/>
        <v/>
      </c>
    </row>
    <row r="107" spans="1:8" s="42" customFormat="1" x14ac:dyDescent="0.2">
      <c r="A107" s="38"/>
      <c r="B107" s="39" t="s">
        <v>98</v>
      </c>
      <c r="C107" s="40">
        <v>0</v>
      </c>
      <c r="D107" s="40">
        <v>0</v>
      </c>
      <c r="E107" s="41" t="str">
        <f t="shared" ref="E107:E138" si="15">+IF(C107=0,"",C107/C$75)</f>
        <v/>
      </c>
      <c r="F107" s="41" t="str">
        <f t="shared" ref="F107:F138" si="16">+IF(D107=0,"",D107/D$75)</f>
        <v/>
      </c>
      <c r="G107" s="41" t="str">
        <f t="shared" si="14"/>
        <v xml:space="preserve"> </v>
      </c>
      <c r="H107" s="41" t="str">
        <f t="shared" ref="H107:H138" si="17">+IF(OR(AND(E107=""),(G107="")),"",E107*G107)</f>
        <v/>
      </c>
    </row>
    <row r="108" spans="1:8" s="42" customFormat="1" x14ac:dyDescent="0.2">
      <c r="A108" s="38"/>
      <c r="B108" s="39" t="s">
        <v>99</v>
      </c>
      <c r="C108" s="40">
        <v>0</v>
      </c>
      <c r="D108" s="40">
        <v>0</v>
      </c>
      <c r="E108" s="41" t="str">
        <f t="shared" si="15"/>
        <v/>
      </c>
      <c r="F108" s="41" t="str">
        <f t="shared" si="16"/>
        <v/>
      </c>
      <c r="G108" s="41" t="str">
        <f t="shared" ref="G108:G139" si="18">+IF(AND(C108=0,D108=0)," ",IF(C108=0,1,IF(D108=0,-1,(D108-C108)/C108)))</f>
        <v xml:space="preserve"> </v>
      </c>
      <c r="H108" s="41" t="str">
        <f t="shared" si="17"/>
        <v/>
      </c>
    </row>
    <row r="109" spans="1:8" s="42" customFormat="1" x14ac:dyDescent="0.2">
      <c r="A109" s="38"/>
      <c r="B109" s="39" t="s">
        <v>100</v>
      </c>
      <c r="C109" s="40">
        <v>0</v>
      </c>
      <c r="D109" s="40">
        <v>0</v>
      </c>
      <c r="E109" s="41" t="str">
        <f t="shared" si="15"/>
        <v/>
      </c>
      <c r="F109" s="41" t="str">
        <f t="shared" si="16"/>
        <v/>
      </c>
      <c r="G109" s="41" t="str">
        <f t="shared" si="18"/>
        <v xml:space="preserve"> </v>
      </c>
      <c r="H109" s="41" t="str">
        <f t="shared" si="17"/>
        <v/>
      </c>
    </row>
    <row r="110" spans="1:8" s="42" customFormat="1" x14ac:dyDescent="0.2">
      <c r="A110" s="38"/>
      <c r="B110" s="39" t="s">
        <v>101</v>
      </c>
      <c r="C110" s="40">
        <v>0</v>
      </c>
      <c r="D110" s="40">
        <v>0</v>
      </c>
      <c r="E110" s="41" t="str">
        <f t="shared" si="15"/>
        <v/>
      </c>
      <c r="F110" s="41" t="str">
        <f t="shared" si="16"/>
        <v/>
      </c>
      <c r="G110" s="41" t="str">
        <f t="shared" si="18"/>
        <v xml:space="preserve"> </v>
      </c>
      <c r="H110" s="41" t="str">
        <f t="shared" si="17"/>
        <v/>
      </c>
    </row>
    <row r="111" spans="1:8" s="42" customFormat="1" x14ac:dyDescent="0.2">
      <c r="A111" s="38"/>
      <c r="B111" s="39" t="s">
        <v>102</v>
      </c>
      <c r="C111" s="40">
        <v>1</v>
      </c>
      <c r="D111" s="40">
        <v>0</v>
      </c>
      <c r="E111" s="41">
        <f t="shared" si="15"/>
        <v>7.1428571428571425E-2</v>
      </c>
      <c r="F111" s="41" t="str">
        <f t="shared" si="16"/>
        <v/>
      </c>
      <c r="G111" s="41">
        <f t="shared" si="18"/>
        <v>-1</v>
      </c>
      <c r="H111" s="41">
        <f t="shared" si="17"/>
        <v>-7.1428571428571425E-2</v>
      </c>
    </row>
    <row r="112" spans="1:8" s="42" customFormat="1" ht="25.5" x14ac:dyDescent="0.2">
      <c r="A112" s="38"/>
      <c r="B112" s="39" t="s">
        <v>103</v>
      </c>
      <c r="C112" s="40">
        <v>0</v>
      </c>
      <c r="D112" s="40">
        <v>0</v>
      </c>
      <c r="E112" s="41" t="str">
        <f t="shared" si="15"/>
        <v/>
      </c>
      <c r="F112" s="41" t="str">
        <f t="shared" si="16"/>
        <v/>
      </c>
      <c r="G112" s="41" t="str">
        <f t="shared" si="18"/>
        <v xml:space="preserve"> </v>
      </c>
      <c r="H112" s="41" t="str">
        <f t="shared" si="17"/>
        <v/>
      </c>
    </row>
    <row r="113" spans="1:8" s="42" customFormat="1" ht="25.5" x14ac:dyDescent="0.2">
      <c r="A113" s="38"/>
      <c r="B113" s="39" t="s">
        <v>104</v>
      </c>
      <c r="C113" s="40">
        <v>0</v>
      </c>
      <c r="D113" s="40">
        <v>0</v>
      </c>
      <c r="E113" s="41" t="str">
        <f t="shared" si="15"/>
        <v/>
      </c>
      <c r="F113" s="41" t="str">
        <f t="shared" si="16"/>
        <v/>
      </c>
      <c r="G113" s="41" t="str">
        <f t="shared" si="18"/>
        <v xml:space="preserve"> </v>
      </c>
      <c r="H113" s="41" t="str">
        <f t="shared" si="17"/>
        <v/>
      </c>
    </row>
    <row r="114" spans="1:8" s="42" customFormat="1" x14ac:dyDescent="0.2">
      <c r="A114" s="38"/>
      <c r="B114" s="39" t="s">
        <v>105</v>
      </c>
      <c r="C114" s="40">
        <v>0</v>
      </c>
      <c r="D114" s="40">
        <v>0</v>
      </c>
      <c r="E114" s="41" t="str">
        <f t="shared" si="15"/>
        <v/>
      </c>
      <c r="F114" s="41" t="str">
        <f t="shared" si="16"/>
        <v/>
      </c>
      <c r="G114" s="41" t="str">
        <f t="shared" si="18"/>
        <v xml:space="preserve"> </v>
      </c>
      <c r="H114" s="41" t="str">
        <f t="shared" si="17"/>
        <v/>
      </c>
    </row>
    <row r="115" spans="1:8" s="42" customFormat="1" x14ac:dyDescent="0.2">
      <c r="A115" s="38"/>
      <c r="B115" s="39" t="s">
        <v>106</v>
      </c>
      <c r="C115" s="40">
        <v>0</v>
      </c>
      <c r="D115" s="40">
        <v>0</v>
      </c>
      <c r="E115" s="41" t="str">
        <f t="shared" si="15"/>
        <v/>
      </c>
      <c r="F115" s="41" t="str">
        <f t="shared" si="16"/>
        <v/>
      </c>
      <c r="G115" s="41" t="str">
        <f t="shared" si="18"/>
        <v xml:space="preserve"> </v>
      </c>
      <c r="H115" s="41" t="str">
        <f t="shared" si="17"/>
        <v/>
      </c>
    </row>
    <row r="116" spans="1:8" s="42" customFormat="1" x14ac:dyDescent="0.2">
      <c r="A116" s="38"/>
      <c r="B116" s="39" t="s">
        <v>107</v>
      </c>
      <c r="C116" s="40">
        <v>0</v>
      </c>
      <c r="D116" s="40">
        <v>0</v>
      </c>
      <c r="E116" s="41" t="str">
        <f t="shared" si="15"/>
        <v/>
      </c>
      <c r="F116" s="41" t="str">
        <f t="shared" si="16"/>
        <v/>
      </c>
      <c r="G116" s="41" t="str">
        <f t="shared" si="18"/>
        <v xml:space="preserve"> </v>
      </c>
      <c r="H116" s="41" t="str">
        <f t="shared" si="17"/>
        <v/>
      </c>
    </row>
    <row r="117" spans="1:8" s="42" customFormat="1" x14ac:dyDescent="0.2">
      <c r="A117" s="38"/>
      <c r="B117" s="39" t="s">
        <v>108</v>
      </c>
      <c r="C117" s="40">
        <v>0</v>
      </c>
      <c r="D117" s="40">
        <v>0</v>
      </c>
      <c r="E117" s="41" t="str">
        <f t="shared" si="15"/>
        <v/>
      </c>
      <c r="F117" s="41" t="str">
        <f t="shared" si="16"/>
        <v/>
      </c>
      <c r="G117" s="41" t="str">
        <f t="shared" si="18"/>
        <v xml:space="preserve"> </v>
      </c>
      <c r="H117" s="41" t="str">
        <f t="shared" si="17"/>
        <v/>
      </c>
    </row>
    <row r="118" spans="1:8" s="42" customFormat="1" x14ac:dyDescent="0.2">
      <c r="A118" s="38"/>
      <c r="B118" s="39" t="s">
        <v>109</v>
      </c>
      <c r="C118" s="40">
        <v>0</v>
      </c>
      <c r="D118" s="40">
        <v>0</v>
      </c>
      <c r="E118" s="41" t="str">
        <f t="shared" si="15"/>
        <v/>
      </c>
      <c r="F118" s="41" t="str">
        <f t="shared" si="16"/>
        <v/>
      </c>
      <c r="G118" s="41" t="str">
        <f t="shared" si="18"/>
        <v xml:space="preserve"> </v>
      </c>
      <c r="H118" s="41" t="str">
        <f t="shared" si="17"/>
        <v/>
      </c>
    </row>
    <row r="119" spans="1:8" s="42" customFormat="1" ht="25.5" x14ac:dyDescent="0.2">
      <c r="A119" s="38"/>
      <c r="B119" s="39" t="s">
        <v>110</v>
      </c>
      <c r="C119" s="40">
        <v>0</v>
      </c>
      <c r="D119" s="40">
        <v>0</v>
      </c>
      <c r="E119" s="41" t="str">
        <f t="shared" si="15"/>
        <v/>
      </c>
      <c r="F119" s="41" t="str">
        <f t="shared" si="16"/>
        <v/>
      </c>
      <c r="G119" s="41" t="str">
        <f t="shared" si="18"/>
        <v xml:space="preserve"> </v>
      </c>
      <c r="H119" s="41" t="str">
        <f t="shared" si="17"/>
        <v/>
      </c>
    </row>
    <row r="120" spans="1:8" s="42" customFormat="1" x14ac:dyDescent="0.2">
      <c r="A120" s="38"/>
      <c r="B120" s="39" t="s">
        <v>111</v>
      </c>
      <c r="C120" s="40">
        <v>0</v>
      </c>
      <c r="D120" s="40">
        <v>0</v>
      </c>
      <c r="E120" s="41" t="str">
        <f t="shared" si="15"/>
        <v/>
      </c>
      <c r="F120" s="41" t="str">
        <f t="shared" si="16"/>
        <v/>
      </c>
      <c r="G120" s="41" t="str">
        <f t="shared" si="18"/>
        <v xml:space="preserve"> </v>
      </c>
      <c r="H120" s="41" t="str">
        <f t="shared" si="17"/>
        <v/>
      </c>
    </row>
    <row r="121" spans="1:8" s="42" customFormat="1" x14ac:dyDescent="0.2">
      <c r="A121" s="38"/>
      <c r="B121" s="39" t="s">
        <v>112</v>
      </c>
      <c r="C121" s="40">
        <v>1</v>
      </c>
      <c r="D121" s="40">
        <v>0</v>
      </c>
      <c r="E121" s="41">
        <f t="shared" si="15"/>
        <v>7.1428571428571425E-2</v>
      </c>
      <c r="F121" s="41" t="str">
        <f t="shared" si="16"/>
        <v/>
      </c>
      <c r="G121" s="41">
        <f t="shared" si="18"/>
        <v>-1</v>
      </c>
      <c r="H121" s="41">
        <f t="shared" si="17"/>
        <v>-7.1428571428571425E-2</v>
      </c>
    </row>
    <row r="122" spans="1:8" s="42" customFormat="1" x14ac:dyDescent="0.2">
      <c r="A122" s="38"/>
      <c r="B122" s="39" t="s">
        <v>113</v>
      </c>
      <c r="C122" s="40">
        <v>0</v>
      </c>
      <c r="D122" s="40">
        <v>0</v>
      </c>
      <c r="E122" s="41" t="str">
        <f t="shared" si="15"/>
        <v/>
      </c>
      <c r="F122" s="41" t="str">
        <f t="shared" si="16"/>
        <v/>
      </c>
      <c r="G122" s="41" t="str">
        <f t="shared" si="18"/>
        <v xml:space="preserve"> </v>
      </c>
      <c r="H122" s="41" t="str">
        <f t="shared" si="17"/>
        <v/>
      </c>
    </row>
    <row r="123" spans="1:8" s="42" customFormat="1" x14ac:dyDescent="0.2">
      <c r="A123" s="38"/>
      <c r="B123" s="39" t="s">
        <v>114</v>
      </c>
      <c r="C123" s="40">
        <v>0</v>
      </c>
      <c r="D123" s="40">
        <v>0</v>
      </c>
      <c r="E123" s="41" t="str">
        <f t="shared" si="15"/>
        <v/>
      </c>
      <c r="F123" s="41" t="str">
        <f t="shared" si="16"/>
        <v/>
      </c>
      <c r="G123" s="41" t="str">
        <f t="shared" si="18"/>
        <v xml:space="preserve"> </v>
      </c>
      <c r="H123" s="41" t="str">
        <f t="shared" si="17"/>
        <v/>
      </c>
    </row>
    <row r="124" spans="1:8" s="42" customFormat="1" x14ac:dyDescent="0.2">
      <c r="A124" s="38"/>
      <c r="B124" s="39" t="s">
        <v>115</v>
      </c>
      <c r="C124" s="40">
        <v>0</v>
      </c>
      <c r="D124" s="40">
        <v>0</v>
      </c>
      <c r="E124" s="41" t="str">
        <f t="shared" si="15"/>
        <v/>
      </c>
      <c r="F124" s="41" t="str">
        <f t="shared" si="16"/>
        <v/>
      </c>
      <c r="G124" s="41" t="str">
        <f t="shared" si="18"/>
        <v xml:space="preserve"> </v>
      </c>
      <c r="H124" s="41" t="str">
        <f t="shared" si="17"/>
        <v/>
      </c>
    </row>
    <row r="125" spans="1:8" s="42" customFormat="1" x14ac:dyDescent="0.2">
      <c r="A125" s="38"/>
      <c r="B125" s="39" t="s">
        <v>116</v>
      </c>
      <c r="C125" s="40">
        <v>0</v>
      </c>
      <c r="D125" s="40">
        <v>1</v>
      </c>
      <c r="E125" s="41" t="str">
        <f t="shared" si="15"/>
        <v/>
      </c>
      <c r="F125" s="41">
        <f t="shared" si="16"/>
        <v>0.2</v>
      </c>
      <c r="G125" s="41">
        <f t="shared" si="18"/>
        <v>1</v>
      </c>
      <c r="H125" s="41" t="str">
        <f t="shared" si="17"/>
        <v/>
      </c>
    </row>
    <row r="126" spans="1:8" s="42" customFormat="1" x14ac:dyDescent="0.2">
      <c r="A126" s="38"/>
      <c r="B126" s="39" t="s">
        <v>117</v>
      </c>
      <c r="C126" s="40">
        <v>0</v>
      </c>
      <c r="D126" s="40">
        <v>0</v>
      </c>
      <c r="E126" s="41" t="str">
        <f t="shared" si="15"/>
        <v/>
      </c>
      <c r="F126" s="41" t="str">
        <f t="shared" si="16"/>
        <v/>
      </c>
      <c r="G126" s="41" t="str">
        <f t="shared" si="18"/>
        <v xml:space="preserve"> </v>
      </c>
      <c r="H126" s="41" t="str">
        <f t="shared" si="17"/>
        <v/>
      </c>
    </row>
    <row r="127" spans="1:8" s="42" customFormat="1" x14ac:dyDescent="0.2">
      <c r="A127" s="38"/>
      <c r="B127" s="39" t="s">
        <v>118</v>
      </c>
      <c r="C127" s="40">
        <v>0</v>
      </c>
      <c r="D127" s="40">
        <v>0</v>
      </c>
      <c r="E127" s="41" t="str">
        <f t="shared" si="15"/>
        <v/>
      </c>
      <c r="F127" s="41" t="str">
        <f t="shared" si="16"/>
        <v/>
      </c>
      <c r="G127" s="41" t="str">
        <f t="shared" si="18"/>
        <v xml:space="preserve"> </v>
      </c>
      <c r="H127" s="41" t="str">
        <f t="shared" si="17"/>
        <v/>
      </c>
    </row>
    <row r="128" spans="1:8" s="42" customFormat="1" x14ac:dyDescent="0.2">
      <c r="A128" s="38"/>
      <c r="B128" s="39" t="s">
        <v>119</v>
      </c>
      <c r="C128" s="40">
        <v>0</v>
      </c>
      <c r="D128" s="40">
        <v>0</v>
      </c>
      <c r="E128" s="41" t="str">
        <f t="shared" si="15"/>
        <v/>
      </c>
      <c r="F128" s="41" t="str">
        <f t="shared" si="16"/>
        <v/>
      </c>
      <c r="G128" s="41" t="str">
        <f t="shared" si="18"/>
        <v xml:space="preserve"> </v>
      </c>
      <c r="H128" s="41" t="str">
        <f t="shared" si="17"/>
        <v/>
      </c>
    </row>
    <row r="129" spans="1:8" s="42" customFormat="1" x14ac:dyDescent="0.2">
      <c r="A129" s="38"/>
      <c r="B129" s="39" t="s">
        <v>120</v>
      </c>
      <c r="C129" s="40">
        <v>2</v>
      </c>
      <c r="D129" s="40">
        <v>0</v>
      </c>
      <c r="E129" s="41">
        <f t="shared" si="15"/>
        <v>0.14285714285714285</v>
      </c>
      <c r="F129" s="41" t="str">
        <f t="shared" si="16"/>
        <v/>
      </c>
      <c r="G129" s="41">
        <f t="shared" si="18"/>
        <v>-1</v>
      </c>
      <c r="H129" s="41">
        <f t="shared" si="17"/>
        <v>-0.14285714285714285</v>
      </c>
    </row>
    <row r="130" spans="1:8" s="42" customFormat="1" x14ac:dyDescent="0.2">
      <c r="A130" s="38"/>
      <c r="B130" s="39" t="s">
        <v>121</v>
      </c>
      <c r="C130" s="40">
        <v>0</v>
      </c>
      <c r="D130" s="40">
        <v>0</v>
      </c>
      <c r="E130" s="41" t="str">
        <f t="shared" si="15"/>
        <v/>
      </c>
      <c r="F130" s="41" t="str">
        <f t="shared" si="16"/>
        <v/>
      </c>
      <c r="G130" s="41" t="str">
        <f t="shared" si="18"/>
        <v xml:space="preserve"> </v>
      </c>
      <c r="H130" s="41" t="str">
        <f t="shared" si="17"/>
        <v/>
      </c>
    </row>
    <row r="131" spans="1:8" s="42" customFormat="1" ht="25.5" x14ac:dyDescent="0.2">
      <c r="A131" s="38"/>
      <c r="B131" s="39" t="s">
        <v>122</v>
      </c>
      <c r="C131" s="40">
        <v>0</v>
      </c>
      <c r="D131" s="40">
        <v>1</v>
      </c>
      <c r="E131" s="41" t="str">
        <f t="shared" si="15"/>
        <v/>
      </c>
      <c r="F131" s="41">
        <f t="shared" si="16"/>
        <v>0.2</v>
      </c>
      <c r="G131" s="41">
        <f t="shared" si="18"/>
        <v>1</v>
      </c>
      <c r="H131" s="41" t="str">
        <f t="shared" si="17"/>
        <v/>
      </c>
    </row>
    <row r="132" spans="1:8" s="42" customFormat="1" ht="25.5" x14ac:dyDescent="0.2">
      <c r="A132" s="38"/>
      <c r="B132" s="39" t="s">
        <v>123</v>
      </c>
      <c r="C132" s="40">
        <v>0</v>
      </c>
      <c r="D132" s="40">
        <v>0</v>
      </c>
      <c r="E132" s="41" t="str">
        <f t="shared" si="15"/>
        <v/>
      </c>
      <c r="F132" s="41" t="str">
        <f t="shared" si="16"/>
        <v/>
      </c>
      <c r="G132" s="41" t="str">
        <f t="shared" si="18"/>
        <v xml:space="preserve"> </v>
      </c>
      <c r="H132" s="41" t="str">
        <f t="shared" si="17"/>
        <v/>
      </c>
    </row>
    <row r="133" spans="1:8" s="42" customFormat="1" x14ac:dyDescent="0.2">
      <c r="A133" s="38"/>
      <c r="B133" s="39" t="s">
        <v>124</v>
      </c>
      <c r="C133" s="40">
        <v>5</v>
      </c>
      <c r="D133" s="40">
        <v>0</v>
      </c>
      <c r="E133" s="41">
        <f t="shared" si="15"/>
        <v>0.35714285714285715</v>
      </c>
      <c r="F133" s="41" t="str">
        <f t="shared" si="16"/>
        <v/>
      </c>
      <c r="G133" s="41">
        <f t="shared" si="18"/>
        <v>-1</v>
      </c>
      <c r="H133" s="41">
        <f t="shared" si="17"/>
        <v>-0.35714285714285715</v>
      </c>
    </row>
    <row r="134" spans="1:8" s="42" customFormat="1" x14ac:dyDescent="0.2">
      <c r="A134" s="38"/>
      <c r="B134" s="39" t="s">
        <v>125</v>
      </c>
      <c r="C134" s="40">
        <v>0</v>
      </c>
      <c r="D134" s="40">
        <v>2</v>
      </c>
      <c r="E134" s="41" t="str">
        <f t="shared" si="15"/>
        <v/>
      </c>
      <c r="F134" s="41">
        <f t="shared" si="16"/>
        <v>0.4</v>
      </c>
      <c r="G134" s="41">
        <f t="shared" si="18"/>
        <v>1</v>
      </c>
      <c r="H134" s="41" t="str">
        <f t="shared" si="17"/>
        <v/>
      </c>
    </row>
    <row r="135" spans="1:8" s="42" customFormat="1" x14ac:dyDescent="0.2">
      <c r="A135" s="38"/>
      <c r="B135" s="39" t="s">
        <v>126</v>
      </c>
      <c r="C135" s="40">
        <v>0</v>
      </c>
      <c r="D135" s="40">
        <v>0</v>
      </c>
      <c r="E135" s="41" t="str">
        <f t="shared" si="15"/>
        <v/>
      </c>
      <c r="F135" s="41" t="str">
        <f t="shared" si="16"/>
        <v/>
      </c>
      <c r="G135" s="41" t="str">
        <f t="shared" si="18"/>
        <v xml:space="preserve"> </v>
      </c>
      <c r="H135" s="41" t="str">
        <f t="shared" si="17"/>
        <v/>
      </c>
    </row>
    <row r="136" spans="1:8" s="42" customFormat="1" x14ac:dyDescent="0.2">
      <c r="A136" s="38"/>
      <c r="B136" s="39" t="s">
        <v>127</v>
      </c>
      <c r="C136" s="40">
        <v>0</v>
      </c>
      <c r="D136" s="40">
        <v>0</v>
      </c>
      <c r="E136" s="41" t="str">
        <f t="shared" si="15"/>
        <v/>
      </c>
      <c r="F136" s="41" t="str">
        <f t="shared" si="16"/>
        <v/>
      </c>
      <c r="G136" s="41" t="str">
        <f t="shared" si="18"/>
        <v xml:space="preserve"> </v>
      </c>
      <c r="H136" s="41" t="str">
        <f t="shared" si="17"/>
        <v/>
      </c>
    </row>
    <row r="137" spans="1:8" s="42" customFormat="1" x14ac:dyDescent="0.2">
      <c r="A137" s="38"/>
      <c r="B137" s="39" t="s">
        <v>128</v>
      </c>
      <c r="C137" s="40">
        <v>0</v>
      </c>
      <c r="D137" s="40">
        <v>0</v>
      </c>
      <c r="E137" s="41" t="str">
        <f t="shared" si="15"/>
        <v/>
      </c>
      <c r="F137" s="41" t="str">
        <f t="shared" si="16"/>
        <v/>
      </c>
      <c r="G137" s="41" t="str">
        <f t="shared" si="18"/>
        <v xml:space="preserve"> </v>
      </c>
      <c r="H137" s="41" t="str">
        <f t="shared" si="17"/>
        <v/>
      </c>
    </row>
    <row r="138" spans="1:8" s="42" customFormat="1" x14ac:dyDescent="0.2">
      <c r="A138" s="38"/>
      <c r="B138" s="39" t="s">
        <v>129</v>
      </c>
      <c r="C138" s="40">
        <v>0</v>
      </c>
      <c r="D138" s="40">
        <v>0</v>
      </c>
      <c r="E138" s="41" t="str">
        <f t="shared" si="15"/>
        <v/>
      </c>
      <c r="F138" s="41" t="str">
        <f t="shared" si="16"/>
        <v/>
      </c>
      <c r="G138" s="41" t="str">
        <f t="shared" si="18"/>
        <v xml:space="preserve"> </v>
      </c>
      <c r="H138" s="41" t="str">
        <f t="shared" si="17"/>
        <v/>
      </c>
    </row>
    <row r="139" spans="1:8" s="42" customFormat="1" x14ac:dyDescent="0.2">
      <c r="A139" s="38"/>
      <c r="B139" s="39" t="s">
        <v>130</v>
      </c>
      <c r="C139" s="40">
        <v>0</v>
      </c>
      <c r="D139" s="40">
        <v>0</v>
      </c>
      <c r="E139" s="41" t="str">
        <f t="shared" ref="E139:E167" si="19">+IF(C139=0,"",C139/C$75)</f>
        <v/>
      </c>
      <c r="F139" s="41" t="str">
        <f t="shared" ref="F139:F167" si="20">+IF(D139=0,"",D139/D$75)</f>
        <v/>
      </c>
      <c r="G139" s="41" t="str">
        <f t="shared" si="18"/>
        <v xml:space="preserve"> </v>
      </c>
      <c r="H139" s="41" t="str">
        <f t="shared" ref="H139:H167" si="21">+IF(OR(AND(E139=""),(G139="")),"",E139*G139)</f>
        <v/>
      </c>
    </row>
    <row r="140" spans="1:8" s="42" customFormat="1" x14ac:dyDescent="0.2">
      <c r="A140" s="38"/>
      <c r="B140" s="39" t="s">
        <v>131</v>
      </c>
      <c r="C140" s="40">
        <v>0</v>
      </c>
      <c r="D140" s="40">
        <v>0</v>
      </c>
      <c r="E140" s="41" t="str">
        <f t="shared" si="19"/>
        <v/>
      </c>
      <c r="F140" s="41" t="str">
        <f t="shared" si="20"/>
        <v/>
      </c>
      <c r="G140" s="41" t="str">
        <f t="shared" ref="G140:G167" si="22">+IF(AND(C140=0,D140=0)," ",IF(C140=0,1,IF(D140=0,-1,(D140-C140)/C140)))</f>
        <v xml:space="preserve"> </v>
      </c>
      <c r="H140" s="41" t="str">
        <f t="shared" si="21"/>
        <v/>
      </c>
    </row>
    <row r="141" spans="1:8" s="42" customFormat="1" ht="25.5" x14ac:dyDescent="0.2">
      <c r="A141" s="38"/>
      <c r="B141" s="39" t="s">
        <v>132</v>
      </c>
      <c r="C141" s="40">
        <v>0</v>
      </c>
      <c r="D141" s="40">
        <v>0</v>
      </c>
      <c r="E141" s="41" t="str">
        <f t="shared" si="19"/>
        <v/>
      </c>
      <c r="F141" s="41" t="str">
        <f t="shared" si="20"/>
        <v/>
      </c>
      <c r="G141" s="41" t="str">
        <f t="shared" si="22"/>
        <v xml:space="preserve"> </v>
      </c>
      <c r="H141" s="41" t="str">
        <f t="shared" si="21"/>
        <v/>
      </c>
    </row>
    <row r="142" spans="1:8" s="42" customFormat="1" ht="25.5" x14ac:dyDescent="0.2">
      <c r="A142" s="38"/>
      <c r="B142" s="39" t="s">
        <v>133</v>
      </c>
      <c r="C142" s="40">
        <v>0</v>
      </c>
      <c r="D142" s="40">
        <v>0</v>
      </c>
      <c r="E142" s="41" t="str">
        <f t="shared" si="19"/>
        <v/>
      </c>
      <c r="F142" s="41" t="str">
        <f t="shared" si="20"/>
        <v/>
      </c>
      <c r="G142" s="41" t="str">
        <f t="shared" si="22"/>
        <v xml:space="preserve"> </v>
      </c>
      <c r="H142" s="41" t="str">
        <f t="shared" si="21"/>
        <v/>
      </c>
    </row>
    <row r="143" spans="1:8" s="42" customFormat="1" ht="25.5" x14ac:dyDescent="0.2">
      <c r="A143" s="38"/>
      <c r="B143" s="39" t="s">
        <v>134</v>
      </c>
      <c r="C143" s="40">
        <v>1</v>
      </c>
      <c r="D143" s="40">
        <v>0</v>
      </c>
      <c r="E143" s="41">
        <f t="shared" si="19"/>
        <v>7.1428571428571425E-2</v>
      </c>
      <c r="F143" s="41" t="str">
        <f t="shared" si="20"/>
        <v/>
      </c>
      <c r="G143" s="41">
        <f t="shared" si="22"/>
        <v>-1</v>
      </c>
      <c r="H143" s="41">
        <f t="shared" si="21"/>
        <v>-7.1428571428571425E-2</v>
      </c>
    </row>
    <row r="144" spans="1:8" s="42" customFormat="1" ht="25.5" x14ac:dyDescent="0.2">
      <c r="A144" s="38"/>
      <c r="B144" s="39" t="s">
        <v>135</v>
      </c>
      <c r="C144" s="40">
        <v>0</v>
      </c>
      <c r="D144" s="40">
        <v>0</v>
      </c>
      <c r="E144" s="41" t="str">
        <f t="shared" si="19"/>
        <v/>
      </c>
      <c r="F144" s="41" t="str">
        <f t="shared" si="20"/>
        <v/>
      </c>
      <c r="G144" s="41" t="str">
        <f t="shared" si="22"/>
        <v xml:space="preserve"> </v>
      </c>
      <c r="H144" s="41" t="str">
        <f t="shared" si="21"/>
        <v/>
      </c>
    </row>
    <row r="145" spans="1:8" s="42" customFormat="1" ht="25.5" x14ac:dyDescent="0.2">
      <c r="A145" s="38"/>
      <c r="B145" s="39" t="s">
        <v>136</v>
      </c>
      <c r="C145" s="40">
        <v>0</v>
      </c>
      <c r="D145" s="40">
        <v>0</v>
      </c>
      <c r="E145" s="41" t="str">
        <f t="shared" si="19"/>
        <v/>
      </c>
      <c r="F145" s="41" t="str">
        <f t="shared" si="20"/>
        <v/>
      </c>
      <c r="G145" s="41" t="str">
        <f t="shared" si="22"/>
        <v xml:space="preserve"> </v>
      </c>
      <c r="H145" s="41" t="str">
        <f t="shared" si="21"/>
        <v/>
      </c>
    </row>
    <row r="146" spans="1:8" s="42" customFormat="1" x14ac:dyDescent="0.2">
      <c r="A146" s="38" t="s">
        <v>95</v>
      </c>
      <c r="B146" s="39" t="s">
        <v>137</v>
      </c>
      <c r="C146" s="40">
        <v>0</v>
      </c>
      <c r="D146" s="40">
        <v>0</v>
      </c>
      <c r="E146" s="41" t="str">
        <f t="shared" si="19"/>
        <v/>
      </c>
      <c r="F146" s="41" t="str">
        <f t="shared" si="20"/>
        <v/>
      </c>
      <c r="G146" s="41" t="str">
        <f t="shared" si="22"/>
        <v xml:space="preserve"> </v>
      </c>
      <c r="H146" s="41" t="str">
        <f t="shared" si="21"/>
        <v/>
      </c>
    </row>
    <row r="147" spans="1:8" s="42" customFormat="1" x14ac:dyDescent="0.2">
      <c r="A147" s="38"/>
      <c r="B147" s="39" t="s">
        <v>138</v>
      </c>
      <c r="C147" s="40">
        <v>0</v>
      </c>
      <c r="D147" s="40">
        <v>0</v>
      </c>
      <c r="E147" s="41" t="str">
        <f t="shared" si="19"/>
        <v/>
      </c>
      <c r="F147" s="41" t="str">
        <f t="shared" si="20"/>
        <v/>
      </c>
      <c r="G147" s="41" t="str">
        <f t="shared" si="22"/>
        <v xml:space="preserve"> </v>
      </c>
      <c r="H147" s="41" t="str">
        <f t="shared" si="21"/>
        <v/>
      </c>
    </row>
    <row r="148" spans="1:8" s="42" customFormat="1" x14ac:dyDescent="0.2">
      <c r="A148" s="38"/>
      <c r="B148" s="39" t="s">
        <v>139</v>
      </c>
      <c r="C148" s="40">
        <v>0</v>
      </c>
      <c r="D148" s="40">
        <v>0</v>
      </c>
      <c r="E148" s="41" t="str">
        <f t="shared" si="19"/>
        <v/>
      </c>
      <c r="F148" s="41" t="str">
        <f t="shared" si="20"/>
        <v/>
      </c>
      <c r="G148" s="41" t="str">
        <f t="shared" si="22"/>
        <v xml:space="preserve"> </v>
      </c>
      <c r="H148" s="41" t="str">
        <f t="shared" si="21"/>
        <v/>
      </c>
    </row>
    <row r="149" spans="1:8" s="42" customFormat="1" x14ac:dyDescent="0.2">
      <c r="A149" s="38"/>
      <c r="B149" s="39" t="s">
        <v>140</v>
      </c>
      <c r="C149" s="40">
        <v>0</v>
      </c>
      <c r="D149" s="40">
        <v>0</v>
      </c>
      <c r="E149" s="41" t="str">
        <f t="shared" si="19"/>
        <v/>
      </c>
      <c r="F149" s="41" t="str">
        <f t="shared" si="20"/>
        <v/>
      </c>
      <c r="G149" s="41" t="str">
        <f t="shared" si="22"/>
        <v xml:space="preserve"> </v>
      </c>
      <c r="H149" s="41" t="str">
        <f t="shared" si="21"/>
        <v/>
      </c>
    </row>
    <row r="150" spans="1:8" s="42" customFormat="1" x14ac:dyDescent="0.2">
      <c r="A150" s="38"/>
      <c r="B150" s="39" t="s">
        <v>141</v>
      </c>
      <c r="C150" s="40">
        <v>0</v>
      </c>
      <c r="D150" s="40">
        <v>0</v>
      </c>
      <c r="E150" s="41" t="str">
        <f t="shared" si="19"/>
        <v/>
      </c>
      <c r="F150" s="41" t="str">
        <f t="shared" si="20"/>
        <v/>
      </c>
      <c r="G150" s="41" t="str">
        <f t="shared" si="22"/>
        <v xml:space="preserve"> </v>
      </c>
      <c r="H150" s="41" t="str">
        <f t="shared" si="21"/>
        <v/>
      </c>
    </row>
    <row r="151" spans="1:8" s="42" customFormat="1" x14ac:dyDescent="0.2">
      <c r="A151" s="38"/>
      <c r="B151" s="39" t="s">
        <v>142</v>
      </c>
      <c r="C151" s="40">
        <v>0</v>
      </c>
      <c r="D151" s="40">
        <v>0</v>
      </c>
      <c r="E151" s="41" t="str">
        <f t="shared" si="19"/>
        <v/>
      </c>
      <c r="F151" s="41" t="str">
        <f t="shared" si="20"/>
        <v/>
      </c>
      <c r="G151" s="41" t="str">
        <f t="shared" si="22"/>
        <v xml:space="preserve"> </v>
      </c>
      <c r="H151" s="41" t="str">
        <f t="shared" si="21"/>
        <v/>
      </c>
    </row>
    <row r="152" spans="1:8" s="42" customFormat="1" x14ac:dyDescent="0.2">
      <c r="A152" s="38"/>
      <c r="B152" s="39" t="s">
        <v>143</v>
      </c>
      <c r="C152" s="40">
        <v>0</v>
      </c>
      <c r="D152" s="40">
        <v>0</v>
      </c>
      <c r="E152" s="41" t="str">
        <f t="shared" si="19"/>
        <v/>
      </c>
      <c r="F152" s="41" t="str">
        <f t="shared" si="20"/>
        <v/>
      </c>
      <c r="G152" s="41" t="str">
        <f t="shared" si="22"/>
        <v xml:space="preserve"> </v>
      </c>
      <c r="H152" s="41" t="str">
        <f t="shared" si="21"/>
        <v/>
      </c>
    </row>
    <row r="153" spans="1:8" s="42" customFormat="1" x14ac:dyDescent="0.2">
      <c r="A153" s="38"/>
      <c r="B153" s="39" t="s">
        <v>144</v>
      </c>
      <c r="C153" s="40">
        <v>0</v>
      </c>
      <c r="D153" s="40">
        <v>0</v>
      </c>
      <c r="E153" s="41" t="str">
        <f t="shared" si="19"/>
        <v/>
      </c>
      <c r="F153" s="41" t="str">
        <f t="shared" si="20"/>
        <v/>
      </c>
      <c r="G153" s="41" t="str">
        <f t="shared" si="22"/>
        <v xml:space="preserve"> </v>
      </c>
      <c r="H153" s="41" t="str">
        <f t="shared" si="21"/>
        <v/>
      </c>
    </row>
    <row r="154" spans="1:8" s="42" customFormat="1" x14ac:dyDescent="0.2">
      <c r="A154" s="38"/>
      <c r="B154" s="39" t="s">
        <v>145</v>
      </c>
      <c r="C154" s="40">
        <v>0</v>
      </c>
      <c r="D154" s="40">
        <v>0</v>
      </c>
      <c r="E154" s="41" t="str">
        <f t="shared" si="19"/>
        <v/>
      </c>
      <c r="F154" s="41" t="str">
        <f t="shared" si="20"/>
        <v/>
      </c>
      <c r="G154" s="41" t="str">
        <f t="shared" si="22"/>
        <v xml:space="preserve"> </v>
      </c>
      <c r="H154" s="41" t="str">
        <f t="shared" si="21"/>
        <v/>
      </c>
    </row>
    <row r="155" spans="1:8" s="42" customFormat="1" ht="25.5" x14ac:dyDescent="0.2">
      <c r="A155" s="38"/>
      <c r="B155" s="39" t="s">
        <v>146</v>
      </c>
      <c r="C155" s="40">
        <v>0</v>
      </c>
      <c r="D155" s="40">
        <v>0</v>
      </c>
      <c r="E155" s="41" t="str">
        <f t="shared" si="19"/>
        <v/>
      </c>
      <c r="F155" s="41" t="str">
        <f t="shared" si="20"/>
        <v/>
      </c>
      <c r="G155" s="41" t="str">
        <f t="shared" si="22"/>
        <v xml:space="preserve"> </v>
      </c>
      <c r="H155" s="41" t="str">
        <f t="shared" si="21"/>
        <v/>
      </c>
    </row>
    <row r="156" spans="1:8" s="42" customFormat="1" x14ac:dyDescent="0.2">
      <c r="A156" s="38" t="s">
        <v>95</v>
      </c>
      <c r="B156" s="39" t="s">
        <v>147</v>
      </c>
      <c r="C156" s="40">
        <v>0</v>
      </c>
      <c r="D156" s="40">
        <v>0</v>
      </c>
      <c r="E156" s="41" t="str">
        <f t="shared" si="19"/>
        <v/>
      </c>
      <c r="F156" s="41" t="str">
        <f t="shared" si="20"/>
        <v/>
      </c>
      <c r="G156" s="41" t="str">
        <f t="shared" si="22"/>
        <v xml:space="preserve"> </v>
      </c>
      <c r="H156" s="41" t="str">
        <f t="shared" si="21"/>
        <v/>
      </c>
    </row>
    <row r="157" spans="1:8" s="42" customFormat="1" ht="25.5" x14ac:dyDescent="0.2">
      <c r="A157" s="38"/>
      <c r="B157" s="39" t="s">
        <v>148</v>
      </c>
      <c r="C157" s="40">
        <v>0</v>
      </c>
      <c r="D157" s="40">
        <v>0</v>
      </c>
      <c r="E157" s="41" t="str">
        <f t="shared" si="19"/>
        <v/>
      </c>
      <c r="F157" s="41" t="str">
        <f t="shared" si="20"/>
        <v/>
      </c>
      <c r="G157" s="41" t="str">
        <f t="shared" si="22"/>
        <v xml:space="preserve"> </v>
      </c>
      <c r="H157" s="41" t="str">
        <f t="shared" si="21"/>
        <v/>
      </c>
    </row>
    <row r="158" spans="1:8" s="42" customFormat="1" x14ac:dyDescent="0.2">
      <c r="A158" s="38"/>
      <c r="B158" s="39" t="s">
        <v>149</v>
      </c>
      <c r="C158" s="40">
        <v>1</v>
      </c>
      <c r="D158" s="40">
        <v>0</v>
      </c>
      <c r="E158" s="41">
        <f t="shared" si="19"/>
        <v>7.1428571428571425E-2</v>
      </c>
      <c r="F158" s="41" t="str">
        <f t="shared" si="20"/>
        <v/>
      </c>
      <c r="G158" s="41">
        <f t="shared" si="22"/>
        <v>-1</v>
      </c>
      <c r="H158" s="41">
        <f t="shared" si="21"/>
        <v>-7.1428571428571425E-2</v>
      </c>
    </row>
    <row r="159" spans="1:8" s="42" customFormat="1" x14ac:dyDescent="0.2">
      <c r="A159" s="38"/>
      <c r="B159" s="39" t="s">
        <v>150</v>
      </c>
      <c r="C159" s="40">
        <v>0</v>
      </c>
      <c r="D159" s="40">
        <v>0</v>
      </c>
      <c r="E159" s="41" t="str">
        <f t="shared" si="19"/>
        <v/>
      </c>
      <c r="F159" s="41" t="str">
        <f t="shared" si="20"/>
        <v/>
      </c>
      <c r="G159" s="41" t="str">
        <f t="shared" si="22"/>
        <v xml:space="preserve"> </v>
      </c>
      <c r="H159" s="41" t="str">
        <f t="shared" si="21"/>
        <v/>
      </c>
    </row>
    <row r="160" spans="1:8" s="42" customFormat="1" x14ac:dyDescent="0.2">
      <c r="A160" s="38"/>
      <c r="B160" s="39" t="s">
        <v>151</v>
      </c>
      <c r="C160" s="40">
        <v>0</v>
      </c>
      <c r="D160" s="40">
        <v>0</v>
      </c>
      <c r="E160" s="41" t="str">
        <f t="shared" si="19"/>
        <v/>
      </c>
      <c r="F160" s="41" t="str">
        <f t="shared" si="20"/>
        <v/>
      </c>
      <c r="G160" s="41" t="str">
        <f t="shared" si="22"/>
        <v xml:space="preserve"> </v>
      </c>
      <c r="H160" s="41" t="str">
        <f t="shared" si="21"/>
        <v/>
      </c>
    </row>
    <row r="161" spans="1:8" s="42" customFormat="1" x14ac:dyDescent="0.2">
      <c r="A161" s="38"/>
      <c r="B161" s="39" t="s">
        <v>152</v>
      </c>
      <c r="C161" s="40">
        <v>0</v>
      </c>
      <c r="D161" s="40">
        <v>0</v>
      </c>
      <c r="E161" s="41" t="str">
        <f t="shared" si="19"/>
        <v/>
      </c>
      <c r="F161" s="41" t="str">
        <f t="shared" si="20"/>
        <v/>
      </c>
      <c r="G161" s="41" t="str">
        <f t="shared" si="22"/>
        <v xml:space="preserve"> </v>
      </c>
      <c r="H161" s="41" t="str">
        <f t="shared" si="21"/>
        <v/>
      </c>
    </row>
    <row r="162" spans="1:8" s="42" customFormat="1" x14ac:dyDescent="0.2">
      <c r="A162" s="38" t="s">
        <v>95</v>
      </c>
      <c r="B162" s="39" t="s">
        <v>153</v>
      </c>
      <c r="C162" s="40">
        <v>0</v>
      </c>
      <c r="D162" s="40">
        <v>0</v>
      </c>
      <c r="E162" s="41" t="str">
        <f t="shared" si="19"/>
        <v/>
      </c>
      <c r="F162" s="41" t="str">
        <f t="shared" si="20"/>
        <v/>
      </c>
      <c r="G162" s="41" t="str">
        <f t="shared" si="22"/>
        <v xml:space="preserve"> </v>
      </c>
      <c r="H162" s="41" t="str">
        <f t="shared" si="21"/>
        <v/>
      </c>
    </row>
    <row r="163" spans="1:8" s="42" customFormat="1" x14ac:dyDescent="0.2">
      <c r="A163" s="38" t="s">
        <v>95</v>
      </c>
      <c r="B163" s="39" t="s">
        <v>154</v>
      </c>
      <c r="C163" s="40">
        <v>0</v>
      </c>
      <c r="D163" s="40">
        <v>0</v>
      </c>
      <c r="E163" s="41" t="str">
        <f t="shared" si="19"/>
        <v/>
      </c>
      <c r="F163" s="41" t="str">
        <f t="shared" si="20"/>
        <v/>
      </c>
      <c r="G163" s="41" t="str">
        <f t="shared" si="22"/>
        <v xml:space="preserve"> </v>
      </c>
      <c r="H163" s="41" t="str">
        <f t="shared" si="21"/>
        <v/>
      </c>
    </row>
    <row r="164" spans="1:8" s="42" customFormat="1" x14ac:dyDescent="0.2">
      <c r="A164" s="38"/>
      <c r="B164" s="39" t="s">
        <v>155</v>
      </c>
      <c r="C164" s="40">
        <v>0</v>
      </c>
      <c r="D164" s="40">
        <v>0</v>
      </c>
      <c r="E164" s="41" t="str">
        <f t="shared" si="19"/>
        <v/>
      </c>
      <c r="F164" s="41" t="str">
        <f t="shared" si="20"/>
        <v/>
      </c>
      <c r="G164" s="41" t="str">
        <f t="shared" si="22"/>
        <v xml:space="preserve"> </v>
      </c>
      <c r="H164" s="41" t="str">
        <f t="shared" si="21"/>
        <v/>
      </c>
    </row>
    <row r="165" spans="1:8" s="42" customFormat="1" ht="25.5" x14ac:dyDescent="0.2">
      <c r="A165" s="38"/>
      <c r="B165" s="39" t="s">
        <v>156</v>
      </c>
      <c r="C165" s="40">
        <v>0</v>
      </c>
      <c r="D165" s="40">
        <v>0</v>
      </c>
      <c r="E165" s="41" t="str">
        <f t="shared" si="19"/>
        <v/>
      </c>
      <c r="F165" s="41" t="str">
        <f t="shared" si="20"/>
        <v/>
      </c>
      <c r="G165" s="41" t="str">
        <f t="shared" si="22"/>
        <v xml:space="preserve"> </v>
      </c>
      <c r="H165" s="41" t="str">
        <f t="shared" si="21"/>
        <v/>
      </c>
    </row>
    <row r="166" spans="1:8" s="42" customFormat="1" ht="25.5" x14ac:dyDescent="0.2">
      <c r="A166" s="38"/>
      <c r="B166" s="39" t="s">
        <v>157</v>
      </c>
      <c r="C166" s="40">
        <v>0</v>
      </c>
      <c r="D166" s="40">
        <v>0</v>
      </c>
      <c r="E166" s="41" t="str">
        <f t="shared" si="19"/>
        <v/>
      </c>
      <c r="F166" s="41" t="str">
        <f t="shared" si="20"/>
        <v/>
      </c>
      <c r="G166" s="41" t="str">
        <f t="shared" si="22"/>
        <v xml:space="preserve"> </v>
      </c>
      <c r="H166" s="41" t="str">
        <f t="shared" si="21"/>
        <v/>
      </c>
    </row>
    <row r="167" spans="1:8" s="42" customFormat="1" x14ac:dyDescent="0.2">
      <c r="A167" s="38"/>
      <c r="B167" s="39" t="s">
        <v>158</v>
      </c>
      <c r="C167" s="40">
        <v>0</v>
      </c>
      <c r="D167" s="40">
        <v>0</v>
      </c>
      <c r="E167" s="41" t="str">
        <f t="shared" si="19"/>
        <v/>
      </c>
      <c r="F167" s="41" t="str">
        <f t="shared" si="20"/>
        <v/>
      </c>
      <c r="G167" s="41" t="str">
        <f t="shared" si="22"/>
        <v xml:space="preserve"> </v>
      </c>
      <c r="H167" s="41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2" t="s">
        <v>3</v>
      </c>
      <c r="C171" s="22" t="s">
        <v>14</v>
      </c>
      <c r="D171" s="24"/>
      <c r="E171" s="22" t="s">
        <v>5</v>
      </c>
      <c r="F171" s="24"/>
      <c r="G171" s="22" t="s">
        <v>15</v>
      </c>
      <c r="H171" s="22" t="s">
        <v>7</v>
      </c>
    </row>
    <row r="172" spans="1:8" x14ac:dyDescent="0.2">
      <c r="A172" s="14"/>
      <c r="B172" s="23"/>
      <c r="C172" s="18">
        <v>2019</v>
      </c>
      <c r="D172" s="18">
        <v>2020</v>
      </c>
      <c r="E172" s="18">
        <v>2019</v>
      </c>
      <c r="F172" s="18">
        <v>2020</v>
      </c>
      <c r="G172" s="23"/>
      <c r="H172" s="23"/>
    </row>
    <row r="173" spans="1:8" ht="25.5" x14ac:dyDescent="0.2">
      <c r="A173" s="14"/>
      <c r="B173" s="19" t="s">
        <v>10</v>
      </c>
      <c r="C173" s="20">
        <f>SUM(C174:C343)</f>
        <v>65</v>
      </c>
      <c r="D173" s="20">
        <f>SUM(D174:D343)</f>
        <v>3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-0.9538461538461539</v>
      </c>
      <c r="H173" s="21">
        <f t="shared" ref="H173:H204" si="25">+IF(OR(AND(E173=""),(G173="")),"",E173*G173)</f>
        <v>-0.9538461538461539</v>
      </c>
    </row>
    <row r="174" spans="1:8" s="42" customFormat="1" x14ac:dyDescent="0.2">
      <c r="A174" s="38"/>
      <c r="B174" s="39" t="s">
        <v>159</v>
      </c>
      <c r="C174" s="40">
        <v>0</v>
      </c>
      <c r="D174" s="40">
        <v>0</v>
      </c>
      <c r="E174" s="41" t="str">
        <f t="shared" si="23"/>
        <v/>
      </c>
      <c r="F174" s="41" t="str">
        <f t="shared" si="24"/>
        <v/>
      </c>
      <c r="G174" s="41" t="str">
        <f t="shared" ref="G174:G205" si="26">+IF(AND(C174=0,D174=0)," ",IF(C174=0,1,IF(D174=0,-1,(D174-C174)/C174)))</f>
        <v xml:space="preserve"> </v>
      </c>
      <c r="H174" s="41" t="str">
        <f t="shared" si="25"/>
        <v/>
      </c>
    </row>
    <row r="175" spans="1:8" s="42" customFormat="1" x14ac:dyDescent="0.2">
      <c r="A175" s="38"/>
      <c r="B175" s="39" t="s">
        <v>160</v>
      </c>
      <c r="C175" s="40">
        <v>0</v>
      </c>
      <c r="D175" s="40">
        <v>0</v>
      </c>
      <c r="E175" s="41" t="str">
        <f t="shared" si="23"/>
        <v/>
      </c>
      <c r="F175" s="41" t="str">
        <f t="shared" si="24"/>
        <v/>
      </c>
      <c r="G175" s="41" t="str">
        <f t="shared" si="26"/>
        <v xml:space="preserve"> </v>
      </c>
      <c r="H175" s="41" t="str">
        <f t="shared" si="25"/>
        <v/>
      </c>
    </row>
    <row r="176" spans="1:8" s="42" customFormat="1" ht="38.25" x14ac:dyDescent="0.2">
      <c r="A176" s="38"/>
      <c r="B176" s="39" t="s">
        <v>161</v>
      </c>
      <c r="C176" s="40">
        <v>0</v>
      </c>
      <c r="D176" s="40">
        <v>0</v>
      </c>
      <c r="E176" s="41" t="str">
        <f t="shared" si="23"/>
        <v/>
      </c>
      <c r="F176" s="41" t="str">
        <f t="shared" si="24"/>
        <v/>
      </c>
      <c r="G176" s="41" t="str">
        <f t="shared" si="26"/>
        <v xml:space="preserve"> </v>
      </c>
      <c r="H176" s="41" t="str">
        <f t="shared" si="25"/>
        <v/>
      </c>
    </row>
    <row r="177" spans="1:8" s="42" customFormat="1" x14ac:dyDescent="0.2">
      <c r="A177" s="38"/>
      <c r="B177" s="39" t="s">
        <v>162</v>
      </c>
      <c r="C177" s="40">
        <v>0</v>
      </c>
      <c r="D177" s="40">
        <v>0</v>
      </c>
      <c r="E177" s="41" t="str">
        <f t="shared" si="23"/>
        <v/>
      </c>
      <c r="F177" s="41" t="str">
        <f t="shared" si="24"/>
        <v/>
      </c>
      <c r="G177" s="41" t="str">
        <f t="shared" si="26"/>
        <v xml:space="preserve"> </v>
      </c>
      <c r="H177" s="41" t="str">
        <f t="shared" si="25"/>
        <v/>
      </c>
    </row>
    <row r="178" spans="1:8" s="42" customFormat="1" ht="25.5" x14ac:dyDescent="0.2">
      <c r="A178" s="38"/>
      <c r="B178" s="39" t="s">
        <v>163</v>
      </c>
      <c r="C178" s="40">
        <v>0</v>
      </c>
      <c r="D178" s="40">
        <v>0</v>
      </c>
      <c r="E178" s="41" t="str">
        <f t="shared" si="23"/>
        <v/>
      </c>
      <c r="F178" s="41" t="str">
        <f t="shared" si="24"/>
        <v/>
      </c>
      <c r="G178" s="41" t="str">
        <f t="shared" si="26"/>
        <v xml:space="preserve"> </v>
      </c>
      <c r="H178" s="41" t="str">
        <f t="shared" si="25"/>
        <v/>
      </c>
    </row>
    <row r="179" spans="1:8" s="42" customFormat="1" x14ac:dyDescent="0.2">
      <c r="A179" s="38"/>
      <c r="B179" s="39" t="s">
        <v>164</v>
      </c>
      <c r="C179" s="40">
        <v>1</v>
      </c>
      <c r="D179" s="40">
        <v>0</v>
      </c>
      <c r="E179" s="41">
        <f t="shared" si="23"/>
        <v>1.5384615384615385E-2</v>
      </c>
      <c r="F179" s="41" t="str">
        <f t="shared" si="24"/>
        <v/>
      </c>
      <c r="G179" s="41">
        <f t="shared" si="26"/>
        <v>-1</v>
      </c>
      <c r="H179" s="41">
        <f t="shared" si="25"/>
        <v>-1.5384615384615385E-2</v>
      </c>
    </row>
    <row r="180" spans="1:8" s="42" customFormat="1" x14ac:dyDescent="0.2">
      <c r="A180" s="38"/>
      <c r="B180" s="39" t="s">
        <v>165</v>
      </c>
      <c r="C180" s="40">
        <v>0</v>
      </c>
      <c r="D180" s="40">
        <v>0</v>
      </c>
      <c r="E180" s="41" t="str">
        <f t="shared" si="23"/>
        <v/>
      </c>
      <c r="F180" s="41" t="str">
        <f t="shared" si="24"/>
        <v/>
      </c>
      <c r="G180" s="41" t="str">
        <f t="shared" si="26"/>
        <v xml:space="preserve"> </v>
      </c>
      <c r="H180" s="41" t="str">
        <f t="shared" si="25"/>
        <v/>
      </c>
    </row>
    <row r="181" spans="1:8" s="42" customFormat="1" x14ac:dyDescent="0.2">
      <c r="A181" s="38"/>
      <c r="B181" s="39" t="s">
        <v>166</v>
      </c>
      <c r="C181" s="40">
        <v>0</v>
      </c>
      <c r="D181" s="40">
        <v>0</v>
      </c>
      <c r="E181" s="41" t="str">
        <f t="shared" si="23"/>
        <v/>
      </c>
      <c r="F181" s="41" t="str">
        <f t="shared" si="24"/>
        <v/>
      </c>
      <c r="G181" s="41" t="str">
        <f t="shared" si="26"/>
        <v xml:space="preserve"> </v>
      </c>
      <c r="H181" s="41" t="str">
        <f t="shared" si="25"/>
        <v/>
      </c>
    </row>
    <row r="182" spans="1:8" s="42" customFormat="1" x14ac:dyDescent="0.2">
      <c r="A182" s="38"/>
      <c r="B182" s="39" t="s">
        <v>167</v>
      </c>
      <c r="C182" s="40">
        <v>0</v>
      </c>
      <c r="D182" s="40">
        <v>0</v>
      </c>
      <c r="E182" s="41" t="str">
        <f t="shared" si="23"/>
        <v/>
      </c>
      <c r="F182" s="41" t="str">
        <f t="shared" si="24"/>
        <v/>
      </c>
      <c r="G182" s="41" t="str">
        <f t="shared" si="26"/>
        <v xml:space="preserve"> </v>
      </c>
      <c r="H182" s="41" t="str">
        <f t="shared" si="25"/>
        <v/>
      </c>
    </row>
    <row r="183" spans="1:8" s="42" customFormat="1" x14ac:dyDescent="0.2">
      <c r="A183" s="38"/>
      <c r="B183" s="39" t="s">
        <v>168</v>
      </c>
      <c r="C183" s="40">
        <v>0</v>
      </c>
      <c r="D183" s="40">
        <v>0</v>
      </c>
      <c r="E183" s="41" t="str">
        <f t="shared" si="23"/>
        <v/>
      </c>
      <c r="F183" s="41" t="str">
        <f t="shared" si="24"/>
        <v/>
      </c>
      <c r="G183" s="41" t="str">
        <f t="shared" si="26"/>
        <v xml:space="preserve"> </v>
      </c>
      <c r="H183" s="41" t="str">
        <f t="shared" si="25"/>
        <v/>
      </c>
    </row>
    <row r="184" spans="1:8" s="42" customFormat="1" ht="25.5" x14ac:dyDescent="0.2">
      <c r="A184" s="38"/>
      <c r="B184" s="39" t="s">
        <v>169</v>
      </c>
      <c r="C184" s="40">
        <v>0</v>
      </c>
      <c r="D184" s="40">
        <v>0</v>
      </c>
      <c r="E184" s="41" t="str">
        <f t="shared" si="23"/>
        <v/>
      </c>
      <c r="F184" s="41" t="str">
        <f t="shared" si="24"/>
        <v/>
      </c>
      <c r="G184" s="41" t="str">
        <f t="shared" si="26"/>
        <v xml:space="preserve"> </v>
      </c>
      <c r="H184" s="41" t="str">
        <f t="shared" si="25"/>
        <v/>
      </c>
    </row>
    <row r="185" spans="1:8" s="42" customFormat="1" x14ac:dyDescent="0.2">
      <c r="A185" s="38"/>
      <c r="B185" s="39" t="s">
        <v>170</v>
      </c>
      <c r="C185" s="40">
        <v>0</v>
      </c>
      <c r="D185" s="40">
        <v>0</v>
      </c>
      <c r="E185" s="41" t="str">
        <f t="shared" si="23"/>
        <v/>
      </c>
      <c r="F185" s="41" t="str">
        <f t="shared" si="24"/>
        <v/>
      </c>
      <c r="G185" s="41" t="str">
        <f t="shared" si="26"/>
        <v xml:space="preserve"> </v>
      </c>
      <c r="H185" s="41" t="str">
        <f t="shared" si="25"/>
        <v/>
      </c>
    </row>
    <row r="186" spans="1:8" s="42" customFormat="1" x14ac:dyDescent="0.2">
      <c r="A186" s="38"/>
      <c r="B186" s="39" t="s">
        <v>171</v>
      </c>
      <c r="C186" s="40">
        <v>0</v>
      </c>
      <c r="D186" s="40">
        <v>0</v>
      </c>
      <c r="E186" s="41" t="str">
        <f t="shared" si="23"/>
        <v/>
      </c>
      <c r="F186" s="41" t="str">
        <f t="shared" si="24"/>
        <v/>
      </c>
      <c r="G186" s="41" t="str">
        <f t="shared" si="26"/>
        <v xml:space="preserve"> </v>
      </c>
      <c r="H186" s="41" t="str">
        <f t="shared" si="25"/>
        <v/>
      </c>
    </row>
    <row r="187" spans="1:8" s="42" customFormat="1" x14ac:dyDescent="0.2">
      <c r="A187" s="38"/>
      <c r="B187" s="39" t="s">
        <v>172</v>
      </c>
      <c r="C187" s="40">
        <v>1</v>
      </c>
      <c r="D187" s="40">
        <v>1</v>
      </c>
      <c r="E187" s="41">
        <f t="shared" si="23"/>
        <v>1.5384615384615385E-2</v>
      </c>
      <c r="F187" s="41">
        <f t="shared" si="24"/>
        <v>0.33333333333333331</v>
      </c>
      <c r="G187" s="41">
        <f t="shared" si="26"/>
        <v>0</v>
      </c>
      <c r="H187" s="41">
        <f t="shared" si="25"/>
        <v>0</v>
      </c>
    </row>
    <row r="188" spans="1:8" s="42" customFormat="1" ht="25.5" x14ac:dyDescent="0.2">
      <c r="A188" s="38"/>
      <c r="B188" s="39" t="s">
        <v>173</v>
      </c>
      <c r="C188" s="40">
        <v>0</v>
      </c>
      <c r="D188" s="40">
        <v>0</v>
      </c>
      <c r="E188" s="41" t="str">
        <f t="shared" si="23"/>
        <v/>
      </c>
      <c r="F188" s="41" t="str">
        <f t="shared" si="24"/>
        <v/>
      </c>
      <c r="G188" s="41" t="str">
        <f t="shared" si="26"/>
        <v xml:space="preserve"> </v>
      </c>
      <c r="H188" s="41" t="str">
        <f t="shared" si="25"/>
        <v/>
      </c>
    </row>
    <row r="189" spans="1:8" s="42" customFormat="1" ht="25.5" x14ac:dyDescent="0.2">
      <c r="A189" s="38"/>
      <c r="B189" s="39" t="s">
        <v>174</v>
      </c>
      <c r="C189" s="40">
        <v>0</v>
      </c>
      <c r="D189" s="40">
        <v>0</v>
      </c>
      <c r="E189" s="41" t="str">
        <f t="shared" si="23"/>
        <v/>
      </c>
      <c r="F189" s="41" t="str">
        <f t="shared" si="24"/>
        <v/>
      </c>
      <c r="G189" s="41" t="str">
        <f t="shared" si="26"/>
        <v xml:space="preserve"> </v>
      </c>
      <c r="H189" s="41" t="str">
        <f t="shared" si="25"/>
        <v/>
      </c>
    </row>
    <row r="190" spans="1:8" s="42" customFormat="1" x14ac:dyDescent="0.2">
      <c r="A190" s="38"/>
      <c r="B190" s="39" t="s">
        <v>175</v>
      </c>
      <c r="C190" s="40">
        <v>0</v>
      </c>
      <c r="D190" s="40">
        <v>0</v>
      </c>
      <c r="E190" s="41" t="str">
        <f t="shared" si="23"/>
        <v/>
      </c>
      <c r="F190" s="41" t="str">
        <f t="shared" si="24"/>
        <v/>
      </c>
      <c r="G190" s="41" t="str">
        <f t="shared" si="26"/>
        <v xml:space="preserve"> </v>
      </c>
      <c r="H190" s="41" t="str">
        <f t="shared" si="25"/>
        <v/>
      </c>
    </row>
    <row r="191" spans="1:8" s="42" customFormat="1" x14ac:dyDescent="0.2">
      <c r="A191" s="38"/>
      <c r="B191" s="39" t="s">
        <v>176</v>
      </c>
      <c r="C191" s="40">
        <v>0</v>
      </c>
      <c r="D191" s="40">
        <v>0</v>
      </c>
      <c r="E191" s="41" t="str">
        <f t="shared" si="23"/>
        <v/>
      </c>
      <c r="F191" s="41" t="str">
        <f t="shared" si="24"/>
        <v/>
      </c>
      <c r="G191" s="41" t="str">
        <f t="shared" si="26"/>
        <v xml:space="preserve"> </v>
      </c>
      <c r="H191" s="41" t="str">
        <f t="shared" si="25"/>
        <v/>
      </c>
    </row>
    <row r="192" spans="1:8" s="42" customFormat="1" x14ac:dyDescent="0.2">
      <c r="A192" s="38"/>
      <c r="B192" s="39" t="s">
        <v>177</v>
      </c>
      <c r="C192" s="40">
        <v>0</v>
      </c>
      <c r="D192" s="40">
        <v>0</v>
      </c>
      <c r="E192" s="41" t="str">
        <f t="shared" si="23"/>
        <v/>
      </c>
      <c r="F192" s="41" t="str">
        <f t="shared" si="24"/>
        <v/>
      </c>
      <c r="G192" s="41" t="str">
        <f t="shared" si="26"/>
        <v xml:space="preserve"> </v>
      </c>
      <c r="H192" s="41" t="str">
        <f t="shared" si="25"/>
        <v/>
      </c>
    </row>
    <row r="193" spans="1:8" s="42" customFormat="1" ht="25.5" x14ac:dyDescent="0.2">
      <c r="A193" s="38" t="s">
        <v>95</v>
      </c>
      <c r="B193" s="39" t="s">
        <v>178</v>
      </c>
      <c r="C193" s="40">
        <v>0</v>
      </c>
      <c r="D193" s="40">
        <v>0</v>
      </c>
      <c r="E193" s="41" t="str">
        <f t="shared" si="23"/>
        <v/>
      </c>
      <c r="F193" s="41" t="str">
        <f t="shared" si="24"/>
        <v/>
      </c>
      <c r="G193" s="41" t="str">
        <f t="shared" si="26"/>
        <v xml:space="preserve"> </v>
      </c>
      <c r="H193" s="41" t="str">
        <f t="shared" si="25"/>
        <v/>
      </c>
    </row>
    <row r="194" spans="1:8" s="42" customFormat="1" x14ac:dyDescent="0.2">
      <c r="A194" s="38"/>
      <c r="B194" s="39" t="s">
        <v>179</v>
      </c>
      <c r="C194" s="40">
        <v>0</v>
      </c>
      <c r="D194" s="40">
        <v>0</v>
      </c>
      <c r="E194" s="41" t="str">
        <f t="shared" si="23"/>
        <v/>
      </c>
      <c r="F194" s="41" t="str">
        <f t="shared" si="24"/>
        <v/>
      </c>
      <c r="G194" s="41" t="str">
        <f t="shared" si="26"/>
        <v xml:space="preserve"> </v>
      </c>
      <c r="H194" s="41" t="str">
        <f t="shared" si="25"/>
        <v/>
      </c>
    </row>
    <row r="195" spans="1:8" s="42" customFormat="1" x14ac:dyDescent="0.2">
      <c r="A195" s="38"/>
      <c r="B195" s="39" t="s">
        <v>180</v>
      </c>
      <c r="C195" s="40">
        <v>0</v>
      </c>
      <c r="D195" s="40">
        <v>0</v>
      </c>
      <c r="E195" s="41" t="str">
        <f t="shared" si="23"/>
        <v/>
      </c>
      <c r="F195" s="41" t="str">
        <f t="shared" si="24"/>
        <v/>
      </c>
      <c r="G195" s="41" t="str">
        <f t="shared" si="26"/>
        <v xml:space="preserve"> </v>
      </c>
      <c r="H195" s="41" t="str">
        <f t="shared" si="25"/>
        <v/>
      </c>
    </row>
    <row r="196" spans="1:8" s="42" customFormat="1" x14ac:dyDescent="0.2">
      <c r="A196" s="38"/>
      <c r="B196" s="39" t="s">
        <v>181</v>
      </c>
      <c r="C196" s="40">
        <v>0</v>
      </c>
      <c r="D196" s="40">
        <v>0</v>
      </c>
      <c r="E196" s="41" t="str">
        <f t="shared" si="23"/>
        <v/>
      </c>
      <c r="F196" s="41" t="str">
        <f t="shared" si="24"/>
        <v/>
      </c>
      <c r="G196" s="41" t="str">
        <f t="shared" si="26"/>
        <v xml:space="preserve"> </v>
      </c>
      <c r="H196" s="41" t="str">
        <f t="shared" si="25"/>
        <v/>
      </c>
    </row>
    <row r="197" spans="1:8" s="42" customFormat="1" x14ac:dyDescent="0.2">
      <c r="A197" s="38"/>
      <c r="B197" s="39" t="s">
        <v>182</v>
      </c>
      <c r="C197" s="40">
        <v>0</v>
      </c>
      <c r="D197" s="40">
        <v>0</v>
      </c>
      <c r="E197" s="41" t="str">
        <f t="shared" si="23"/>
        <v/>
      </c>
      <c r="F197" s="41" t="str">
        <f t="shared" si="24"/>
        <v/>
      </c>
      <c r="G197" s="41" t="str">
        <f t="shared" si="26"/>
        <v xml:space="preserve"> </v>
      </c>
      <c r="H197" s="41" t="str">
        <f t="shared" si="25"/>
        <v/>
      </c>
    </row>
    <row r="198" spans="1:8" s="42" customFormat="1" x14ac:dyDescent="0.2">
      <c r="A198" s="38"/>
      <c r="B198" s="39" t="s">
        <v>183</v>
      </c>
      <c r="C198" s="40">
        <v>0</v>
      </c>
      <c r="D198" s="40">
        <v>0</v>
      </c>
      <c r="E198" s="41" t="str">
        <f t="shared" si="23"/>
        <v/>
      </c>
      <c r="F198" s="41" t="str">
        <f t="shared" si="24"/>
        <v/>
      </c>
      <c r="G198" s="41" t="str">
        <f t="shared" si="26"/>
        <v xml:space="preserve"> </v>
      </c>
      <c r="H198" s="41" t="str">
        <f t="shared" si="25"/>
        <v/>
      </c>
    </row>
    <row r="199" spans="1:8" s="42" customFormat="1" x14ac:dyDescent="0.2">
      <c r="A199" s="38"/>
      <c r="B199" s="39" t="s">
        <v>184</v>
      </c>
      <c r="C199" s="40">
        <v>0</v>
      </c>
      <c r="D199" s="40">
        <v>0</v>
      </c>
      <c r="E199" s="41" t="str">
        <f t="shared" si="23"/>
        <v/>
      </c>
      <c r="F199" s="41" t="str">
        <f t="shared" si="24"/>
        <v/>
      </c>
      <c r="G199" s="41" t="str">
        <f t="shared" si="26"/>
        <v xml:space="preserve"> </v>
      </c>
      <c r="H199" s="41" t="str">
        <f t="shared" si="25"/>
        <v/>
      </c>
    </row>
    <row r="200" spans="1:8" s="42" customFormat="1" ht="25.5" x14ac:dyDescent="0.2">
      <c r="A200" s="38"/>
      <c r="B200" s="39" t="s">
        <v>185</v>
      </c>
      <c r="C200" s="40">
        <v>0</v>
      </c>
      <c r="D200" s="40">
        <v>0</v>
      </c>
      <c r="E200" s="41" t="str">
        <f t="shared" si="23"/>
        <v/>
      </c>
      <c r="F200" s="41" t="str">
        <f t="shared" si="24"/>
        <v/>
      </c>
      <c r="G200" s="41" t="str">
        <f t="shared" si="26"/>
        <v xml:space="preserve"> </v>
      </c>
      <c r="H200" s="41" t="str">
        <f t="shared" si="25"/>
        <v/>
      </c>
    </row>
    <row r="201" spans="1:8" s="42" customFormat="1" x14ac:dyDescent="0.2">
      <c r="A201" s="38"/>
      <c r="B201" s="39" t="s">
        <v>186</v>
      </c>
      <c r="C201" s="40">
        <v>0</v>
      </c>
      <c r="D201" s="40">
        <v>1</v>
      </c>
      <c r="E201" s="41" t="str">
        <f t="shared" si="23"/>
        <v/>
      </c>
      <c r="F201" s="41">
        <f t="shared" si="24"/>
        <v>0.33333333333333331</v>
      </c>
      <c r="G201" s="41">
        <f t="shared" si="26"/>
        <v>1</v>
      </c>
      <c r="H201" s="41" t="str">
        <f t="shared" si="25"/>
        <v/>
      </c>
    </row>
    <row r="202" spans="1:8" s="42" customFormat="1" x14ac:dyDescent="0.2">
      <c r="A202" s="38"/>
      <c r="B202" s="39" t="s">
        <v>187</v>
      </c>
      <c r="C202" s="40">
        <v>0</v>
      </c>
      <c r="D202" s="40">
        <v>0</v>
      </c>
      <c r="E202" s="41" t="str">
        <f t="shared" si="23"/>
        <v/>
      </c>
      <c r="F202" s="41" t="str">
        <f t="shared" si="24"/>
        <v/>
      </c>
      <c r="G202" s="41" t="str">
        <f t="shared" si="26"/>
        <v xml:space="preserve"> </v>
      </c>
      <c r="H202" s="41" t="str">
        <f t="shared" si="25"/>
        <v/>
      </c>
    </row>
    <row r="203" spans="1:8" s="42" customFormat="1" x14ac:dyDescent="0.2">
      <c r="A203" s="38"/>
      <c r="B203" s="39" t="s">
        <v>188</v>
      </c>
      <c r="C203" s="40">
        <v>0</v>
      </c>
      <c r="D203" s="40">
        <v>0</v>
      </c>
      <c r="E203" s="41" t="str">
        <f t="shared" si="23"/>
        <v/>
      </c>
      <c r="F203" s="41" t="str">
        <f t="shared" si="24"/>
        <v/>
      </c>
      <c r="G203" s="41" t="str">
        <f t="shared" si="26"/>
        <v xml:space="preserve"> </v>
      </c>
      <c r="H203" s="41" t="str">
        <f t="shared" si="25"/>
        <v/>
      </c>
    </row>
    <row r="204" spans="1:8" s="42" customFormat="1" x14ac:dyDescent="0.2">
      <c r="A204" s="38"/>
      <c r="B204" s="39" t="s">
        <v>189</v>
      </c>
      <c r="C204" s="40">
        <v>0</v>
      </c>
      <c r="D204" s="40">
        <v>0</v>
      </c>
      <c r="E204" s="41" t="str">
        <f t="shared" si="23"/>
        <v/>
      </c>
      <c r="F204" s="41" t="str">
        <f t="shared" si="24"/>
        <v/>
      </c>
      <c r="G204" s="41" t="str">
        <f t="shared" si="26"/>
        <v xml:space="preserve"> </v>
      </c>
      <c r="H204" s="41" t="str">
        <f t="shared" si="25"/>
        <v/>
      </c>
    </row>
    <row r="205" spans="1:8" s="42" customFormat="1" x14ac:dyDescent="0.2">
      <c r="A205" s="38"/>
      <c r="B205" s="39" t="s">
        <v>190</v>
      </c>
      <c r="C205" s="40">
        <v>0</v>
      </c>
      <c r="D205" s="40">
        <v>0</v>
      </c>
      <c r="E205" s="41" t="str">
        <f t="shared" ref="E205:E236" si="27">+IF(C205=0,"",C205/C$173)</f>
        <v/>
      </c>
      <c r="F205" s="41" t="str">
        <f t="shared" ref="F205:F236" si="28">+IF(D205=0,"",D205/D$173)</f>
        <v/>
      </c>
      <c r="G205" s="41" t="str">
        <f t="shared" si="26"/>
        <v xml:space="preserve"> </v>
      </c>
      <c r="H205" s="41" t="str">
        <f t="shared" ref="H205:H236" si="29">+IF(OR(AND(E205=""),(G205="")),"",E205*G205)</f>
        <v/>
      </c>
    </row>
    <row r="206" spans="1:8" s="42" customFormat="1" x14ac:dyDescent="0.2">
      <c r="A206" s="38"/>
      <c r="B206" s="39" t="s">
        <v>191</v>
      </c>
      <c r="C206" s="40">
        <v>0</v>
      </c>
      <c r="D206" s="40">
        <v>0</v>
      </c>
      <c r="E206" s="41" t="str">
        <f t="shared" si="27"/>
        <v/>
      </c>
      <c r="F206" s="41" t="str">
        <f t="shared" si="28"/>
        <v/>
      </c>
      <c r="G206" s="41" t="str">
        <f t="shared" ref="G206:G237" si="30">+IF(AND(C206=0,D206=0)," ",IF(C206=0,1,IF(D206=0,-1,(D206-C206)/C206)))</f>
        <v xml:space="preserve"> </v>
      </c>
      <c r="H206" s="41" t="str">
        <f t="shared" si="29"/>
        <v/>
      </c>
    </row>
    <row r="207" spans="1:8" s="42" customFormat="1" x14ac:dyDescent="0.2">
      <c r="A207" s="38"/>
      <c r="B207" s="39" t="s">
        <v>192</v>
      </c>
      <c r="C207" s="40">
        <v>0</v>
      </c>
      <c r="D207" s="40">
        <v>0</v>
      </c>
      <c r="E207" s="41" t="str">
        <f t="shared" si="27"/>
        <v/>
      </c>
      <c r="F207" s="41" t="str">
        <f t="shared" si="28"/>
        <v/>
      </c>
      <c r="G207" s="41" t="str">
        <f t="shared" si="30"/>
        <v xml:space="preserve"> </v>
      </c>
      <c r="H207" s="41" t="str">
        <f t="shared" si="29"/>
        <v/>
      </c>
    </row>
    <row r="208" spans="1:8" s="42" customFormat="1" x14ac:dyDescent="0.2">
      <c r="A208" s="38"/>
      <c r="B208" s="39" t="s">
        <v>193</v>
      </c>
      <c r="C208" s="40">
        <v>0</v>
      </c>
      <c r="D208" s="40">
        <v>0</v>
      </c>
      <c r="E208" s="41" t="str">
        <f t="shared" si="27"/>
        <v/>
      </c>
      <c r="F208" s="41" t="str">
        <f t="shared" si="28"/>
        <v/>
      </c>
      <c r="G208" s="41" t="str">
        <f t="shared" si="30"/>
        <v xml:space="preserve"> </v>
      </c>
      <c r="H208" s="41" t="str">
        <f t="shared" si="29"/>
        <v/>
      </c>
    </row>
    <row r="209" spans="1:8" s="42" customFormat="1" x14ac:dyDescent="0.2">
      <c r="A209" s="38"/>
      <c r="B209" s="39" t="s">
        <v>194</v>
      </c>
      <c r="C209" s="40">
        <v>0</v>
      </c>
      <c r="D209" s="40">
        <v>0</v>
      </c>
      <c r="E209" s="41" t="str">
        <f t="shared" si="27"/>
        <v/>
      </c>
      <c r="F209" s="41" t="str">
        <f t="shared" si="28"/>
        <v/>
      </c>
      <c r="G209" s="41" t="str">
        <f t="shared" si="30"/>
        <v xml:space="preserve"> </v>
      </c>
      <c r="H209" s="41" t="str">
        <f t="shared" si="29"/>
        <v/>
      </c>
    </row>
    <row r="210" spans="1:8" s="42" customFormat="1" x14ac:dyDescent="0.2">
      <c r="A210" s="38"/>
      <c r="B210" s="39" t="s">
        <v>195</v>
      </c>
      <c r="C210" s="40">
        <v>0</v>
      </c>
      <c r="D210" s="40">
        <v>0</v>
      </c>
      <c r="E210" s="41" t="str">
        <f t="shared" si="27"/>
        <v/>
      </c>
      <c r="F210" s="41" t="str">
        <f t="shared" si="28"/>
        <v/>
      </c>
      <c r="G210" s="41" t="str">
        <f t="shared" si="30"/>
        <v xml:space="preserve"> </v>
      </c>
      <c r="H210" s="41" t="str">
        <f t="shared" si="29"/>
        <v/>
      </c>
    </row>
    <row r="211" spans="1:8" s="42" customFormat="1" x14ac:dyDescent="0.2">
      <c r="A211" s="38"/>
      <c r="B211" s="39" t="s">
        <v>196</v>
      </c>
      <c r="C211" s="40">
        <v>0</v>
      </c>
      <c r="D211" s="40">
        <v>0</v>
      </c>
      <c r="E211" s="41" t="str">
        <f t="shared" si="27"/>
        <v/>
      </c>
      <c r="F211" s="41" t="str">
        <f t="shared" si="28"/>
        <v/>
      </c>
      <c r="G211" s="41" t="str">
        <f t="shared" si="30"/>
        <v xml:space="preserve"> </v>
      </c>
      <c r="H211" s="41" t="str">
        <f t="shared" si="29"/>
        <v/>
      </c>
    </row>
    <row r="212" spans="1:8" s="42" customFormat="1" x14ac:dyDescent="0.2">
      <c r="A212" s="38"/>
      <c r="B212" s="39" t="s">
        <v>197</v>
      </c>
      <c r="C212" s="40">
        <v>0</v>
      </c>
      <c r="D212" s="40">
        <v>0</v>
      </c>
      <c r="E212" s="41" t="str">
        <f t="shared" si="27"/>
        <v/>
      </c>
      <c r="F212" s="41" t="str">
        <f t="shared" si="28"/>
        <v/>
      </c>
      <c r="G212" s="41" t="str">
        <f t="shared" si="30"/>
        <v xml:space="preserve"> </v>
      </c>
      <c r="H212" s="41" t="str">
        <f t="shared" si="29"/>
        <v/>
      </c>
    </row>
    <row r="213" spans="1:8" s="42" customFormat="1" ht="25.5" x14ac:dyDescent="0.2">
      <c r="A213" s="38"/>
      <c r="B213" s="39" t="s">
        <v>198</v>
      </c>
      <c r="C213" s="40">
        <v>0</v>
      </c>
      <c r="D213" s="40">
        <v>0</v>
      </c>
      <c r="E213" s="41" t="str">
        <f t="shared" si="27"/>
        <v/>
      </c>
      <c r="F213" s="41" t="str">
        <f t="shared" si="28"/>
        <v/>
      </c>
      <c r="G213" s="41" t="str">
        <f t="shared" si="30"/>
        <v xml:space="preserve"> </v>
      </c>
      <c r="H213" s="41" t="str">
        <f t="shared" si="29"/>
        <v/>
      </c>
    </row>
    <row r="214" spans="1:8" s="42" customFormat="1" x14ac:dyDescent="0.2">
      <c r="A214" s="38"/>
      <c r="B214" s="39" t="s">
        <v>199</v>
      </c>
      <c r="C214" s="40">
        <v>0</v>
      </c>
      <c r="D214" s="40">
        <v>0</v>
      </c>
      <c r="E214" s="41" t="str">
        <f t="shared" si="27"/>
        <v/>
      </c>
      <c r="F214" s="41" t="str">
        <f t="shared" si="28"/>
        <v/>
      </c>
      <c r="G214" s="41" t="str">
        <f t="shared" si="30"/>
        <v xml:space="preserve"> </v>
      </c>
      <c r="H214" s="41" t="str">
        <f t="shared" si="29"/>
        <v/>
      </c>
    </row>
    <row r="215" spans="1:8" s="42" customFormat="1" ht="25.5" x14ac:dyDescent="0.2">
      <c r="A215" s="38"/>
      <c r="B215" s="39" t="s">
        <v>200</v>
      </c>
      <c r="C215" s="40">
        <v>0</v>
      </c>
      <c r="D215" s="40">
        <v>0</v>
      </c>
      <c r="E215" s="41" t="str">
        <f t="shared" si="27"/>
        <v/>
      </c>
      <c r="F215" s="41" t="str">
        <f t="shared" si="28"/>
        <v/>
      </c>
      <c r="G215" s="41" t="str">
        <f t="shared" si="30"/>
        <v xml:space="preserve"> </v>
      </c>
      <c r="H215" s="41" t="str">
        <f t="shared" si="29"/>
        <v/>
      </c>
    </row>
    <row r="216" spans="1:8" s="42" customFormat="1" ht="25.5" x14ac:dyDescent="0.2">
      <c r="A216" s="38"/>
      <c r="B216" s="39" t="s">
        <v>201</v>
      </c>
      <c r="C216" s="40">
        <v>0</v>
      </c>
      <c r="D216" s="40">
        <v>0</v>
      </c>
      <c r="E216" s="41" t="str">
        <f t="shared" si="27"/>
        <v/>
      </c>
      <c r="F216" s="41" t="str">
        <f t="shared" si="28"/>
        <v/>
      </c>
      <c r="G216" s="41" t="str">
        <f t="shared" si="30"/>
        <v xml:space="preserve"> </v>
      </c>
      <c r="H216" s="41" t="str">
        <f t="shared" si="29"/>
        <v/>
      </c>
    </row>
    <row r="217" spans="1:8" s="42" customFormat="1" x14ac:dyDescent="0.2">
      <c r="A217" s="38"/>
      <c r="B217" s="39" t="s">
        <v>202</v>
      </c>
      <c r="C217" s="40">
        <v>0</v>
      </c>
      <c r="D217" s="40">
        <v>0</v>
      </c>
      <c r="E217" s="41" t="str">
        <f t="shared" si="27"/>
        <v/>
      </c>
      <c r="F217" s="41" t="str">
        <f t="shared" si="28"/>
        <v/>
      </c>
      <c r="G217" s="41" t="str">
        <f t="shared" si="30"/>
        <v xml:space="preserve"> </v>
      </c>
      <c r="H217" s="41" t="str">
        <f t="shared" si="29"/>
        <v/>
      </c>
    </row>
    <row r="218" spans="1:8" s="42" customFormat="1" x14ac:dyDescent="0.2">
      <c r="A218" s="38" t="s">
        <v>95</v>
      </c>
      <c r="B218" s="39" t="s">
        <v>203</v>
      </c>
      <c r="C218" s="40">
        <v>0</v>
      </c>
      <c r="D218" s="40">
        <v>0</v>
      </c>
      <c r="E218" s="41" t="str">
        <f t="shared" si="27"/>
        <v/>
      </c>
      <c r="F218" s="41" t="str">
        <f t="shared" si="28"/>
        <v/>
      </c>
      <c r="G218" s="41" t="str">
        <f t="shared" si="30"/>
        <v xml:space="preserve"> </v>
      </c>
      <c r="H218" s="41" t="str">
        <f t="shared" si="29"/>
        <v/>
      </c>
    </row>
    <row r="219" spans="1:8" s="42" customFormat="1" x14ac:dyDescent="0.2">
      <c r="A219" s="38"/>
      <c r="B219" s="39" t="s">
        <v>204</v>
      </c>
      <c r="C219" s="40">
        <v>0</v>
      </c>
      <c r="D219" s="40">
        <v>0</v>
      </c>
      <c r="E219" s="41" t="str">
        <f t="shared" si="27"/>
        <v/>
      </c>
      <c r="F219" s="41" t="str">
        <f t="shared" si="28"/>
        <v/>
      </c>
      <c r="G219" s="41" t="str">
        <f t="shared" si="30"/>
        <v xml:space="preserve"> </v>
      </c>
      <c r="H219" s="41" t="str">
        <f t="shared" si="29"/>
        <v/>
      </c>
    </row>
    <row r="220" spans="1:8" s="42" customFormat="1" x14ac:dyDescent="0.2">
      <c r="A220" s="38"/>
      <c r="B220" s="39" t="s">
        <v>205</v>
      </c>
      <c r="C220" s="40">
        <v>0</v>
      </c>
      <c r="D220" s="40">
        <v>0</v>
      </c>
      <c r="E220" s="41" t="str">
        <f t="shared" si="27"/>
        <v/>
      </c>
      <c r="F220" s="41" t="str">
        <f t="shared" si="28"/>
        <v/>
      </c>
      <c r="G220" s="41" t="str">
        <f t="shared" si="30"/>
        <v xml:space="preserve"> </v>
      </c>
      <c r="H220" s="41" t="str">
        <f t="shared" si="29"/>
        <v/>
      </c>
    </row>
    <row r="221" spans="1:8" s="42" customFormat="1" x14ac:dyDescent="0.2">
      <c r="A221" s="38"/>
      <c r="B221" s="39" t="s">
        <v>206</v>
      </c>
      <c r="C221" s="40">
        <v>0</v>
      </c>
      <c r="D221" s="40">
        <v>0</v>
      </c>
      <c r="E221" s="41" t="str">
        <f t="shared" si="27"/>
        <v/>
      </c>
      <c r="F221" s="41" t="str">
        <f t="shared" si="28"/>
        <v/>
      </c>
      <c r="G221" s="41" t="str">
        <f t="shared" si="30"/>
        <v xml:space="preserve"> </v>
      </c>
      <c r="H221" s="41" t="str">
        <f t="shared" si="29"/>
        <v/>
      </c>
    </row>
    <row r="222" spans="1:8" s="42" customFormat="1" x14ac:dyDescent="0.2">
      <c r="A222" s="38"/>
      <c r="B222" s="39" t="s">
        <v>207</v>
      </c>
      <c r="C222" s="40">
        <v>0</v>
      </c>
      <c r="D222" s="40">
        <v>0</v>
      </c>
      <c r="E222" s="41" t="str">
        <f t="shared" si="27"/>
        <v/>
      </c>
      <c r="F222" s="41" t="str">
        <f t="shared" si="28"/>
        <v/>
      </c>
      <c r="G222" s="41" t="str">
        <f t="shared" si="30"/>
        <v xml:space="preserve"> </v>
      </c>
      <c r="H222" s="41" t="str">
        <f t="shared" si="29"/>
        <v/>
      </c>
    </row>
    <row r="223" spans="1:8" s="42" customFormat="1" x14ac:dyDescent="0.2">
      <c r="A223" s="38"/>
      <c r="B223" s="39" t="s">
        <v>208</v>
      </c>
      <c r="C223" s="40">
        <v>0</v>
      </c>
      <c r="D223" s="40">
        <v>0</v>
      </c>
      <c r="E223" s="41" t="str">
        <f t="shared" si="27"/>
        <v/>
      </c>
      <c r="F223" s="41" t="str">
        <f t="shared" si="28"/>
        <v/>
      </c>
      <c r="G223" s="41" t="str">
        <f t="shared" si="30"/>
        <v xml:space="preserve"> </v>
      </c>
      <c r="H223" s="41" t="str">
        <f t="shared" si="29"/>
        <v/>
      </c>
    </row>
    <row r="224" spans="1:8" s="42" customFormat="1" x14ac:dyDescent="0.2">
      <c r="A224" s="38"/>
      <c r="B224" s="39" t="s">
        <v>209</v>
      </c>
      <c r="C224" s="40">
        <v>0</v>
      </c>
      <c r="D224" s="40">
        <v>0</v>
      </c>
      <c r="E224" s="41" t="str">
        <f t="shared" si="27"/>
        <v/>
      </c>
      <c r="F224" s="41" t="str">
        <f t="shared" si="28"/>
        <v/>
      </c>
      <c r="G224" s="41" t="str">
        <f t="shared" si="30"/>
        <v xml:space="preserve"> </v>
      </c>
      <c r="H224" s="41" t="str">
        <f t="shared" si="29"/>
        <v/>
      </c>
    </row>
    <row r="225" spans="1:8" s="42" customFormat="1" x14ac:dyDescent="0.2">
      <c r="A225" s="38"/>
      <c r="B225" s="39" t="s">
        <v>210</v>
      </c>
      <c r="C225" s="40">
        <v>2</v>
      </c>
      <c r="D225" s="40">
        <v>0</v>
      </c>
      <c r="E225" s="41">
        <f t="shared" si="27"/>
        <v>3.0769230769230771E-2</v>
      </c>
      <c r="F225" s="41" t="str">
        <f t="shared" si="28"/>
        <v/>
      </c>
      <c r="G225" s="41">
        <f t="shared" si="30"/>
        <v>-1</v>
      </c>
      <c r="H225" s="41">
        <f t="shared" si="29"/>
        <v>-3.0769230769230771E-2</v>
      </c>
    </row>
    <row r="226" spans="1:8" s="42" customFormat="1" x14ac:dyDescent="0.2">
      <c r="A226" s="38"/>
      <c r="B226" s="39" t="s">
        <v>211</v>
      </c>
      <c r="C226" s="40">
        <v>0</v>
      </c>
      <c r="D226" s="40">
        <v>0</v>
      </c>
      <c r="E226" s="41" t="str">
        <f t="shared" si="27"/>
        <v/>
      </c>
      <c r="F226" s="41" t="str">
        <f t="shared" si="28"/>
        <v/>
      </c>
      <c r="G226" s="41" t="str">
        <f t="shared" si="30"/>
        <v xml:space="preserve"> </v>
      </c>
      <c r="H226" s="41" t="str">
        <f t="shared" si="29"/>
        <v/>
      </c>
    </row>
    <row r="227" spans="1:8" s="42" customFormat="1" x14ac:dyDescent="0.2">
      <c r="A227" s="38"/>
      <c r="B227" s="39" t="s">
        <v>212</v>
      </c>
      <c r="C227" s="40">
        <v>0</v>
      </c>
      <c r="D227" s="40">
        <v>0</v>
      </c>
      <c r="E227" s="41" t="str">
        <f t="shared" si="27"/>
        <v/>
      </c>
      <c r="F227" s="41" t="str">
        <f t="shared" si="28"/>
        <v/>
      </c>
      <c r="G227" s="41" t="str">
        <f t="shared" si="30"/>
        <v xml:space="preserve"> </v>
      </c>
      <c r="H227" s="41" t="str">
        <f t="shared" si="29"/>
        <v/>
      </c>
    </row>
    <row r="228" spans="1:8" s="42" customFormat="1" x14ac:dyDescent="0.2">
      <c r="A228" s="38"/>
      <c r="B228" s="39" t="s">
        <v>213</v>
      </c>
      <c r="C228" s="40">
        <v>0</v>
      </c>
      <c r="D228" s="40">
        <v>0</v>
      </c>
      <c r="E228" s="41" t="str">
        <f t="shared" si="27"/>
        <v/>
      </c>
      <c r="F228" s="41" t="str">
        <f t="shared" si="28"/>
        <v/>
      </c>
      <c r="G228" s="41" t="str">
        <f t="shared" si="30"/>
        <v xml:space="preserve"> </v>
      </c>
      <c r="H228" s="41" t="str">
        <f t="shared" si="29"/>
        <v/>
      </c>
    </row>
    <row r="229" spans="1:8" s="42" customFormat="1" x14ac:dyDescent="0.2">
      <c r="A229" s="38"/>
      <c r="B229" s="39" t="s">
        <v>214</v>
      </c>
      <c r="C229" s="40">
        <v>0</v>
      </c>
      <c r="D229" s="40">
        <v>0</v>
      </c>
      <c r="E229" s="41" t="str">
        <f t="shared" si="27"/>
        <v/>
      </c>
      <c r="F229" s="41" t="str">
        <f t="shared" si="28"/>
        <v/>
      </c>
      <c r="G229" s="41" t="str">
        <f t="shared" si="30"/>
        <v xml:space="preserve"> </v>
      </c>
      <c r="H229" s="41" t="str">
        <f t="shared" si="29"/>
        <v/>
      </c>
    </row>
    <row r="230" spans="1:8" s="42" customFormat="1" x14ac:dyDescent="0.2">
      <c r="A230" s="38"/>
      <c r="B230" s="39" t="s">
        <v>215</v>
      </c>
      <c r="C230" s="40">
        <v>0</v>
      </c>
      <c r="D230" s="40">
        <v>0</v>
      </c>
      <c r="E230" s="41" t="str">
        <f t="shared" si="27"/>
        <v/>
      </c>
      <c r="F230" s="41" t="str">
        <f t="shared" si="28"/>
        <v/>
      </c>
      <c r="G230" s="41" t="str">
        <f t="shared" si="30"/>
        <v xml:space="preserve"> </v>
      </c>
      <c r="H230" s="41" t="str">
        <f t="shared" si="29"/>
        <v/>
      </c>
    </row>
    <row r="231" spans="1:8" s="42" customFormat="1" x14ac:dyDescent="0.2">
      <c r="A231" s="38"/>
      <c r="B231" s="39" t="s">
        <v>216</v>
      </c>
      <c r="C231" s="40">
        <v>0</v>
      </c>
      <c r="D231" s="40">
        <v>0</v>
      </c>
      <c r="E231" s="41" t="str">
        <f t="shared" si="27"/>
        <v/>
      </c>
      <c r="F231" s="41" t="str">
        <f t="shared" si="28"/>
        <v/>
      </c>
      <c r="G231" s="41" t="str">
        <f t="shared" si="30"/>
        <v xml:space="preserve"> </v>
      </c>
      <c r="H231" s="41" t="str">
        <f t="shared" si="29"/>
        <v/>
      </c>
    </row>
    <row r="232" spans="1:8" s="42" customFormat="1" x14ac:dyDescent="0.2">
      <c r="A232" s="38" t="s">
        <v>95</v>
      </c>
      <c r="B232" s="39" t="s">
        <v>217</v>
      </c>
      <c r="C232" s="40">
        <v>0</v>
      </c>
      <c r="D232" s="40">
        <v>0</v>
      </c>
      <c r="E232" s="41" t="str">
        <f t="shared" si="27"/>
        <v/>
      </c>
      <c r="F232" s="41" t="str">
        <f t="shared" si="28"/>
        <v/>
      </c>
      <c r="G232" s="41" t="str">
        <f t="shared" si="30"/>
        <v xml:space="preserve"> </v>
      </c>
      <c r="H232" s="41" t="str">
        <f t="shared" si="29"/>
        <v/>
      </c>
    </row>
    <row r="233" spans="1:8" s="42" customFormat="1" x14ac:dyDescent="0.2">
      <c r="A233" s="38"/>
      <c r="B233" s="39" t="s">
        <v>218</v>
      </c>
      <c r="C233" s="40">
        <v>0</v>
      </c>
      <c r="D233" s="40">
        <v>0</v>
      </c>
      <c r="E233" s="41" t="str">
        <f t="shared" si="27"/>
        <v/>
      </c>
      <c r="F233" s="41" t="str">
        <f t="shared" si="28"/>
        <v/>
      </c>
      <c r="G233" s="41" t="str">
        <f t="shared" si="30"/>
        <v xml:space="preserve"> </v>
      </c>
      <c r="H233" s="41" t="str">
        <f t="shared" si="29"/>
        <v/>
      </c>
    </row>
    <row r="234" spans="1:8" s="42" customFormat="1" x14ac:dyDescent="0.2">
      <c r="A234" s="38"/>
      <c r="B234" s="39" t="s">
        <v>219</v>
      </c>
      <c r="C234" s="40">
        <v>0</v>
      </c>
      <c r="D234" s="40">
        <v>0</v>
      </c>
      <c r="E234" s="41" t="str">
        <f t="shared" si="27"/>
        <v/>
      </c>
      <c r="F234" s="41" t="str">
        <f t="shared" si="28"/>
        <v/>
      </c>
      <c r="G234" s="41" t="str">
        <f t="shared" si="30"/>
        <v xml:space="preserve"> </v>
      </c>
      <c r="H234" s="41" t="str">
        <f t="shared" si="29"/>
        <v/>
      </c>
    </row>
    <row r="235" spans="1:8" s="42" customFormat="1" x14ac:dyDescent="0.2">
      <c r="A235" s="38"/>
      <c r="B235" s="39" t="s">
        <v>220</v>
      </c>
      <c r="C235" s="40">
        <v>0</v>
      </c>
      <c r="D235" s="40">
        <v>0</v>
      </c>
      <c r="E235" s="41" t="str">
        <f t="shared" si="27"/>
        <v/>
      </c>
      <c r="F235" s="41" t="str">
        <f t="shared" si="28"/>
        <v/>
      </c>
      <c r="G235" s="41" t="str">
        <f t="shared" si="30"/>
        <v xml:space="preserve"> </v>
      </c>
      <c r="H235" s="41" t="str">
        <f t="shared" si="29"/>
        <v/>
      </c>
    </row>
    <row r="236" spans="1:8" s="42" customFormat="1" ht="25.5" x14ac:dyDescent="0.2">
      <c r="A236" s="38"/>
      <c r="B236" s="39" t="s">
        <v>221</v>
      </c>
      <c r="C236" s="40">
        <v>0</v>
      </c>
      <c r="D236" s="40">
        <v>0</v>
      </c>
      <c r="E236" s="41" t="str">
        <f t="shared" si="27"/>
        <v/>
      </c>
      <c r="F236" s="41" t="str">
        <f t="shared" si="28"/>
        <v/>
      </c>
      <c r="G236" s="41" t="str">
        <f t="shared" si="30"/>
        <v xml:space="preserve"> </v>
      </c>
      <c r="H236" s="41" t="str">
        <f t="shared" si="29"/>
        <v/>
      </c>
    </row>
    <row r="237" spans="1:8" s="42" customFormat="1" ht="25.5" x14ac:dyDescent="0.2">
      <c r="A237" s="38"/>
      <c r="B237" s="39" t="s">
        <v>222</v>
      </c>
      <c r="C237" s="40">
        <v>0</v>
      </c>
      <c r="D237" s="40">
        <v>0</v>
      </c>
      <c r="E237" s="41" t="str">
        <f t="shared" ref="E237:E268" si="31">+IF(C237=0,"",C237/C$173)</f>
        <v/>
      </c>
      <c r="F237" s="41" t="str">
        <f t="shared" ref="F237:F268" si="32">+IF(D237=0,"",D237/D$173)</f>
        <v/>
      </c>
      <c r="G237" s="41" t="str">
        <f t="shared" si="30"/>
        <v xml:space="preserve"> </v>
      </c>
      <c r="H237" s="41" t="str">
        <f t="shared" ref="H237:H268" si="33">+IF(OR(AND(E237=""),(G237="")),"",E237*G237)</f>
        <v/>
      </c>
    </row>
    <row r="238" spans="1:8" s="42" customFormat="1" x14ac:dyDescent="0.2">
      <c r="A238" s="38"/>
      <c r="B238" s="39" t="s">
        <v>223</v>
      </c>
      <c r="C238" s="40">
        <v>0</v>
      </c>
      <c r="D238" s="40">
        <v>0</v>
      </c>
      <c r="E238" s="41" t="str">
        <f t="shared" si="31"/>
        <v/>
      </c>
      <c r="F238" s="41" t="str">
        <f t="shared" si="32"/>
        <v/>
      </c>
      <c r="G238" s="41" t="str">
        <f t="shared" ref="G238:G269" si="34">+IF(AND(C238=0,D238=0)," ",IF(C238=0,1,IF(D238=0,-1,(D238-C238)/C238)))</f>
        <v xml:space="preserve"> </v>
      </c>
      <c r="H238" s="41" t="str">
        <f t="shared" si="33"/>
        <v/>
      </c>
    </row>
    <row r="239" spans="1:8" s="42" customFormat="1" x14ac:dyDescent="0.2">
      <c r="A239" s="38"/>
      <c r="B239" s="39" t="s">
        <v>224</v>
      </c>
      <c r="C239" s="40">
        <v>0</v>
      </c>
      <c r="D239" s="40">
        <v>0</v>
      </c>
      <c r="E239" s="41" t="str">
        <f t="shared" si="31"/>
        <v/>
      </c>
      <c r="F239" s="41" t="str">
        <f t="shared" si="32"/>
        <v/>
      </c>
      <c r="G239" s="41" t="str">
        <f t="shared" si="34"/>
        <v xml:space="preserve"> </v>
      </c>
      <c r="H239" s="41" t="str">
        <f t="shared" si="33"/>
        <v/>
      </c>
    </row>
    <row r="240" spans="1:8" s="42" customFormat="1" ht="25.5" x14ac:dyDescent="0.2">
      <c r="A240" s="38"/>
      <c r="B240" s="39" t="s">
        <v>225</v>
      </c>
      <c r="C240" s="40">
        <v>0</v>
      </c>
      <c r="D240" s="40">
        <v>0</v>
      </c>
      <c r="E240" s="41" t="str">
        <f t="shared" si="31"/>
        <v/>
      </c>
      <c r="F240" s="41" t="str">
        <f t="shared" si="32"/>
        <v/>
      </c>
      <c r="G240" s="41" t="str">
        <f t="shared" si="34"/>
        <v xml:space="preserve"> </v>
      </c>
      <c r="H240" s="41" t="str">
        <f t="shared" si="33"/>
        <v/>
      </c>
    </row>
    <row r="241" spans="1:8" s="42" customFormat="1" x14ac:dyDescent="0.2">
      <c r="A241" s="38"/>
      <c r="B241" s="39" t="s">
        <v>226</v>
      </c>
      <c r="C241" s="40">
        <v>13</v>
      </c>
      <c r="D241" s="40">
        <v>0</v>
      </c>
      <c r="E241" s="41">
        <f t="shared" si="31"/>
        <v>0.2</v>
      </c>
      <c r="F241" s="41" t="str">
        <f t="shared" si="32"/>
        <v/>
      </c>
      <c r="G241" s="41">
        <f t="shared" si="34"/>
        <v>-1</v>
      </c>
      <c r="H241" s="41">
        <f t="shared" si="33"/>
        <v>-0.2</v>
      </c>
    </row>
    <row r="242" spans="1:8" s="42" customFormat="1" x14ac:dyDescent="0.2">
      <c r="A242" s="38"/>
      <c r="B242" s="39" t="s">
        <v>227</v>
      </c>
      <c r="C242" s="40">
        <v>0</v>
      </c>
      <c r="D242" s="40">
        <v>0</v>
      </c>
      <c r="E242" s="41" t="str">
        <f t="shared" si="31"/>
        <v/>
      </c>
      <c r="F242" s="41" t="str">
        <f t="shared" si="32"/>
        <v/>
      </c>
      <c r="G242" s="41" t="str">
        <f t="shared" si="34"/>
        <v xml:space="preserve"> </v>
      </c>
      <c r="H242" s="41" t="str">
        <f t="shared" si="33"/>
        <v/>
      </c>
    </row>
    <row r="243" spans="1:8" s="42" customFormat="1" x14ac:dyDescent="0.2">
      <c r="A243" s="38"/>
      <c r="B243" s="39" t="s">
        <v>228</v>
      </c>
      <c r="C243" s="40">
        <v>0</v>
      </c>
      <c r="D243" s="40">
        <v>0</v>
      </c>
      <c r="E243" s="41" t="str">
        <f t="shared" si="31"/>
        <v/>
      </c>
      <c r="F243" s="41" t="str">
        <f t="shared" si="32"/>
        <v/>
      </c>
      <c r="G243" s="41" t="str">
        <f t="shared" si="34"/>
        <v xml:space="preserve"> </v>
      </c>
      <c r="H243" s="41" t="str">
        <f t="shared" si="33"/>
        <v/>
      </c>
    </row>
    <row r="244" spans="1:8" s="42" customFormat="1" x14ac:dyDescent="0.2">
      <c r="A244" s="38"/>
      <c r="B244" s="39" t="s">
        <v>229</v>
      </c>
      <c r="C244" s="40">
        <v>0</v>
      </c>
      <c r="D244" s="40">
        <v>0</v>
      </c>
      <c r="E244" s="41" t="str">
        <f t="shared" si="31"/>
        <v/>
      </c>
      <c r="F244" s="41" t="str">
        <f t="shared" si="32"/>
        <v/>
      </c>
      <c r="G244" s="41" t="str">
        <f t="shared" si="34"/>
        <v xml:space="preserve"> </v>
      </c>
      <c r="H244" s="41" t="str">
        <f t="shared" si="33"/>
        <v/>
      </c>
    </row>
    <row r="245" spans="1:8" s="42" customFormat="1" ht="25.5" x14ac:dyDescent="0.2">
      <c r="A245" s="38"/>
      <c r="B245" s="39" t="s">
        <v>230</v>
      </c>
      <c r="C245" s="40">
        <v>0</v>
      </c>
      <c r="D245" s="40">
        <v>0</v>
      </c>
      <c r="E245" s="41" t="str">
        <f t="shared" si="31"/>
        <v/>
      </c>
      <c r="F245" s="41" t="str">
        <f t="shared" si="32"/>
        <v/>
      </c>
      <c r="G245" s="41" t="str">
        <f t="shared" si="34"/>
        <v xml:space="preserve"> </v>
      </c>
      <c r="H245" s="41" t="str">
        <f t="shared" si="33"/>
        <v/>
      </c>
    </row>
    <row r="246" spans="1:8" s="42" customFormat="1" x14ac:dyDescent="0.2">
      <c r="A246" s="38"/>
      <c r="B246" s="39" t="s">
        <v>231</v>
      </c>
      <c r="C246" s="40">
        <v>0</v>
      </c>
      <c r="D246" s="40">
        <v>0</v>
      </c>
      <c r="E246" s="41" t="str">
        <f t="shared" si="31"/>
        <v/>
      </c>
      <c r="F246" s="41" t="str">
        <f t="shared" si="32"/>
        <v/>
      </c>
      <c r="G246" s="41" t="str">
        <f t="shared" si="34"/>
        <v xml:space="preserve"> </v>
      </c>
      <c r="H246" s="41" t="str">
        <f t="shared" si="33"/>
        <v/>
      </c>
    </row>
    <row r="247" spans="1:8" s="42" customFormat="1" ht="25.5" x14ac:dyDescent="0.2">
      <c r="A247" s="38"/>
      <c r="B247" s="39" t="s">
        <v>232</v>
      </c>
      <c r="C247" s="40">
        <v>0</v>
      </c>
      <c r="D247" s="40">
        <v>0</v>
      </c>
      <c r="E247" s="41" t="str">
        <f t="shared" si="31"/>
        <v/>
      </c>
      <c r="F247" s="41" t="str">
        <f t="shared" si="32"/>
        <v/>
      </c>
      <c r="G247" s="41" t="str">
        <f t="shared" si="34"/>
        <v xml:space="preserve"> </v>
      </c>
      <c r="H247" s="41" t="str">
        <f t="shared" si="33"/>
        <v/>
      </c>
    </row>
    <row r="248" spans="1:8" s="42" customFormat="1" x14ac:dyDescent="0.2">
      <c r="A248" s="38"/>
      <c r="B248" s="39" t="s">
        <v>233</v>
      </c>
      <c r="C248" s="40">
        <v>0</v>
      </c>
      <c r="D248" s="40">
        <v>0</v>
      </c>
      <c r="E248" s="41" t="str">
        <f t="shared" si="31"/>
        <v/>
      </c>
      <c r="F248" s="41" t="str">
        <f t="shared" si="32"/>
        <v/>
      </c>
      <c r="G248" s="41" t="str">
        <f t="shared" si="34"/>
        <v xml:space="preserve"> </v>
      </c>
      <c r="H248" s="41" t="str">
        <f t="shared" si="33"/>
        <v/>
      </c>
    </row>
    <row r="249" spans="1:8" s="42" customFormat="1" x14ac:dyDescent="0.2">
      <c r="A249" s="38"/>
      <c r="B249" s="39" t="s">
        <v>234</v>
      </c>
      <c r="C249" s="40">
        <v>0</v>
      </c>
      <c r="D249" s="40">
        <v>0</v>
      </c>
      <c r="E249" s="41" t="str">
        <f t="shared" si="31"/>
        <v/>
      </c>
      <c r="F249" s="41" t="str">
        <f t="shared" si="32"/>
        <v/>
      </c>
      <c r="G249" s="41" t="str">
        <f t="shared" si="34"/>
        <v xml:space="preserve"> </v>
      </c>
      <c r="H249" s="41" t="str">
        <f t="shared" si="33"/>
        <v/>
      </c>
    </row>
    <row r="250" spans="1:8" s="42" customFormat="1" x14ac:dyDescent="0.2">
      <c r="A250" s="38"/>
      <c r="B250" s="39" t="s">
        <v>235</v>
      </c>
      <c r="C250" s="40">
        <v>0</v>
      </c>
      <c r="D250" s="40">
        <v>0</v>
      </c>
      <c r="E250" s="41" t="str">
        <f t="shared" si="31"/>
        <v/>
      </c>
      <c r="F250" s="41" t="str">
        <f t="shared" si="32"/>
        <v/>
      </c>
      <c r="G250" s="41" t="str">
        <f t="shared" si="34"/>
        <v xml:space="preserve"> </v>
      </c>
      <c r="H250" s="41" t="str">
        <f t="shared" si="33"/>
        <v/>
      </c>
    </row>
    <row r="251" spans="1:8" s="42" customFormat="1" x14ac:dyDescent="0.2">
      <c r="A251" s="38"/>
      <c r="B251" s="39" t="s">
        <v>236</v>
      </c>
      <c r="C251" s="40">
        <v>0</v>
      </c>
      <c r="D251" s="40">
        <v>0</v>
      </c>
      <c r="E251" s="41" t="str">
        <f t="shared" si="31"/>
        <v/>
      </c>
      <c r="F251" s="41" t="str">
        <f t="shared" si="32"/>
        <v/>
      </c>
      <c r="G251" s="41" t="str">
        <f t="shared" si="34"/>
        <v xml:space="preserve"> </v>
      </c>
      <c r="H251" s="41" t="str">
        <f t="shared" si="33"/>
        <v/>
      </c>
    </row>
    <row r="252" spans="1:8" s="42" customFormat="1" ht="25.5" x14ac:dyDescent="0.2">
      <c r="A252" s="38"/>
      <c r="B252" s="39" t="s">
        <v>237</v>
      </c>
      <c r="C252" s="40">
        <v>0</v>
      </c>
      <c r="D252" s="40">
        <v>0</v>
      </c>
      <c r="E252" s="41" t="str">
        <f t="shared" si="31"/>
        <v/>
      </c>
      <c r="F252" s="41" t="str">
        <f t="shared" si="32"/>
        <v/>
      </c>
      <c r="G252" s="41" t="str">
        <f t="shared" si="34"/>
        <v xml:space="preserve"> </v>
      </c>
      <c r="H252" s="41" t="str">
        <f t="shared" si="33"/>
        <v/>
      </c>
    </row>
    <row r="253" spans="1:8" s="42" customFormat="1" ht="25.5" x14ac:dyDescent="0.2">
      <c r="A253" s="38"/>
      <c r="B253" s="39" t="s">
        <v>238</v>
      </c>
      <c r="C253" s="40">
        <v>0</v>
      </c>
      <c r="D253" s="40">
        <v>0</v>
      </c>
      <c r="E253" s="41" t="str">
        <f t="shared" si="31"/>
        <v/>
      </c>
      <c r="F253" s="41" t="str">
        <f t="shared" si="32"/>
        <v/>
      </c>
      <c r="G253" s="41" t="str">
        <f t="shared" si="34"/>
        <v xml:space="preserve"> </v>
      </c>
      <c r="H253" s="41" t="str">
        <f t="shared" si="33"/>
        <v/>
      </c>
    </row>
    <row r="254" spans="1:8" s="42" customFormat="1" x14ac:dyDescent="0.2">
      <c r="A254" s="38"/>
      <c r="B254" s="39" t="s">
        <v>239</v>
      </c>
      <c r="C254" s="40">
        <v>0</v>
      </c>
      <c r="D254" s="40">
        <v>0</v>
      </c>
      <c r="E254" s="41" t="str">
        <f t="shared" si="31"/>
        <v/>
      </c>
      <c r="F254" s="41" t="str">
        <f t="shared" si="32"/>
        <v/>
      </c>
      <c r="G254" s="41" t="str">
        <f t="shared" si="34"/>
        <v xml:space="preserve"> </v>
      </c>
      <c r="H254" s="41" t="str">
        <f t="shared" si="33"/>
        <v/>
      </c>
    </row>
    <row r="255" spans="1:8" s="42" customFormat="1" ht="25.5" x14ac:dyDescent="0.2">
      <c r="A255" s="38"/>
      <c r="B255" s="39" t="s">
        <v>240</v>
      </c>
      <c r="C255" s="40">
        <v>0</v>
      </c>
      <c r="D255" s="40">
        <v>0</v>
      </c>
      <c r="E255" s="41" t="str">
        <f t="shared" si="31"/>
        <v/>
      </c>
      <c r="F255" s="41" t="str">
        <f t="shared" si="32"/>
        <v/>
      </c>
      <c r="G255" s="41" t="str">
        <f t="shared" si="34"/>
        <v xml:space="preserve"> </v>
      </c>
      <c r="H255" s="41" t="str">
        <f t="shared" si="33"/>
        <v/>
      </c>
    </row>
    <row r="256" spans="1:8" s="42" customFormat="1" x14ac:dyDescent="0.2">
      <c r="A256" s="38"/>
      <c r="B256" s="39" t="s">
        <v>241</v>
      </c>
      <c r="C256" s="40">
        <v>0</v>
      </c>
      <c r="D256" s="40">
        <v>0</v>
      </c>
      <c r="E256" s="41" t="str">
        <f t="shared" si="31"/>
        <v/>
      </c>
      <c r="F256" s="41" t="str">
        <f t="shared" si="32"/>
        <v/>
      </c>
      <c r="G256" s="41" t="str">
        <f t="shared" si="34"/>
        <v xml:space="preserve"> </v>
      </c>
      <c r="H256" s="41" t="str">
        <f t="shared" si="33"/>
        <v/>
      </c>
    </row>
    <row r="257" spans="1:8" s="42" customFormat="1" x14ac:dyDescent="0.2">
      <c r="A257" s="38"/>
      <c r="B257" s="39" t="s">
        <v>242</v>
      </c>
      <c r="C257" s="40">
        <v>0</v>
      </c>
      <c r="D257" s="40">
        <v>0</v>
      </c>
      <c r="E257" s="41" t="str">
        <f t="shared" si="31"/>
        <v/>
      </c>
      <c r="F257" s="41" t="str">
        <f t="shared" si="32"/>
        <v/>
      </c>
      <c r="G257" s="41" t="str">
        <f t="shared" si="34"/>
        <v xml:space="preserve"> </v>
      </c>
      <c r="H257" s="41" t="str">
        <f t="shared" si="33"/>
        <v/>
      </c>
    </row>
    <row r="258" spans="1:8" s="42" customFormat="1" x14ac:dyDescent="0.2">
      <c r="A258" s="38"/>
      <c r="B258" s="39" t="s">
        <v>243</v>
      </c>
      <c r="C258" s="40">
        <v>0</v>
      </c>
      <c r="D258" s="40">
        <v>0</v>
      </c>
      <c r="E258" s="41" t="str">
        <f t="shared" si="31"/>
        <v/>
      </c>
      <c r="F258" s="41" t="str">
        <f t="shared" si="32"/>
        <v/>
      </c>
      <c r="G258" s="41" t="str">
        <f t="shared" si="34"/>
        <v xml:space="preserve"> </v>
      </c>
      <c r="H258" s="41" t="str">
        <f t="shared" si="33"/>
        <v/>
      </c>
    </row>
    <row r="259" spans="1:8" s="42" customFormat="1" ht="25.5" x14ac:dyDescent="0.2">
      <c r="A259" s="38"/>
      <c r="B259" s="39" t="s">
        <v>244</v>
      </c>
      <c r="C259" s="40">
        <v>0</v>
      </c>
      <c r="D259" s="40">
        <v>0</v>
      </c>
      <c r="E259" s="41" t="str">
        <f t="shared" si="31"/>
        <v/>
      </c>
      <c r="F259" s="41" t="str">
        <f t="shared" si="32"/>
        <v/>
      </c>
      <c r="G259" s="41" t="str">
        <f t="shared" si="34"/>
        <v xml:space="preserve"> </v>
      </c>
      <c r="H259" s="41" t="str">
        <f t="shared" si="33"/>
        <v/>
      </c>
    </row>
    <row r="260" spans="1:8" s="42" customFormat="1" x14ac:dyDescent="0.2">
      <c r="A260" s="38"/>
      <c r="B260" s="39" t="s">
        <v>245</v>
      </c>
      <c r="C260" s="40">
        <v>0</v>
      </c>
      <c r="D260" s="40">
        <v>0</v>
      </c>
      <c r="E260" s="41" t="str">
        <f t="shared" si="31"/>
        <v/>
      </c>
      <c r="F260" s="41" t="str">
        <f t="shared" si="32"/>
        <v/>
      </c>
      <c r="G260" s="41" t="str">
        <f t="shared" si="34"/>
        <v xml:space="preserve"> </v>
      </c>
      <c r="H260" s="41" t="str">
        <f t="shared" si="33"/>
        <v/>
      </c>
    </row>
    <row r="261" spans="1:8" s="42" customFormat="1" x14ac:dyDescent="0.2">
      <c r="A261" s="38"/>
      <c r="B261" s="39" t="s">
        <v>246</v>
      </c>
      <c r="C261" s="40">
        <v>0</v>
      </c>
      <c r="D261" s="40">
        <v>0</v>
      </c>
      <c r="E261" s="41" t="str">
        <f t="shared" si="31"/>
        <v/>
      </c>
      <c r="F261" s="41" t="str">
        <f t="shared" si="32"/>
        <v/>
      </c>
      <c r="G261" s="41" t="str">
        <f t="shared" si="34"/>
        <v xml:space="preserve"> </v>
      </c>
      <c r="H261" s="41" t="str">
        <f t="shared" si="33"/>
        <v/>
      </c>
    </row>
    <row r="262" spans="1:8" s="42" customFormat="1" x14ac:dyDescent="0.2">
      <c r="A262" s="38"/>
      <c r="B262" s="39" t="s">
        <v>247</v>
      </c>
      <c r="C262" s="40">
        <v>0</v>
      </c>
      <c r="D262" s="40">
        <v>0</v>
      </c>
      <c r="E262" s="41" t="str">
        <f t="shared" si="31"/>
        <v/>
      </c>
      <c r="F262" s="41" t="str">
        <f t="shared" si="32"/>
        <v/>
      </c>
      <c r="G262" s="41" t="str">
        <f t="shared" si="34"/>
        <v xml:space="preserve"> </v>
      </c>
      <c r="H262" s="41" t="str">
        <f t="shared" si="33"/>
        <v/>
      </c>
    </row>
    <row r="263" spans="1:8" s="42" customFormat="1" x14ac:dyDescent="0.2">
      <c r="A263" s="38"/>
      <c r="B263" s="39" t="s">
        <v>248</v>
      </c>
      <c r="C263" s="40">
        <v>0</v>
      </c>
      <c r="D263" s="40">
        <v>0</v>
      </c>
      <c r="E263" s="41" t="str">
        <f t="shared" si="31"/>
        <v/>
      </c>
      <c r="F263" s="41" t="str">
        <f t="shared" si="32"/>
        <v/>
      </c>
      <c r="G263" s="41" t="str">
        <f t="shared" si="34"/>
        <v xml:space="preserve"> </v>
      </c>
      <c r="H263" s="41" t="str">
        <f t="shared" si="33"/>
        <v/>
      </c>
    </row>
    <row r="264" spans="1:8" s="42" customFormat="1" x14ac:dyDescent="0.2">
      <c r="A264" s="38"/>
      <c r="B264" s="39" t="s">
        <v>249</v>
      </c>
      <c r="C264" s="40">
        <v>8</v>
      </c>
      <c r="D264" s="40">
        <v>0</v>
      </c>
      <c r="E264" s="41">
        <f t="shared" si="31"/>
        <v>0.12307692307692308</v>
      </c>
      <c r="F264" s="41" t="str">
        <f t="shared" si="32"/>
        <v/>
      </c>
      <c r="G264" s="41">
        <f t="shared" si="34"/>
        <v>-1</v>
      </c>
      <c r="H264" s="41">
        <f t="shared" si="33"/>
        <v>-0.12307692307692308</v>
      </c>
    </row>
    <row r="265" spans="1:8" s="42" customFormat="1" x14ac:dyDescent="0.2">
      <c r="A265" s="38"/>
      <c r="B265" s="39" t="s">
        <v>250</v>
      </c>
      <c r="C265" s="40">
        <v>0</v>
      </c>
      <c r="D265" s="40">
        <v>0</v>
      </c>
      <c r="E265" s="41" t="str">
        <f t="shared" si="31"/>
        <v/>
      </c>
      <c r="F265" s="41" t="str">
        <f t="shared" si="32"/>
        <v/>
      </c>
      <c r="G265" s="41" t="str">
        <f t="shared" si="34"/>
        <v xml:space="preserve"> </v>
      </c>
      <c r="H265" s="41" t="str">
        <f t="shared" si="33"/>
        <v/>
      </c>
    </row>
    <row r="266" spans="1:8" s="42" customFormat="1" x14ac:dyDescent="0.2">
      <c r="A266" s="38"/>
      <c r="B266" s="39" t="s">
        <v>251</v>
      </c>
      <c r="C266" s="40">
        <v>0</v>
      </c>
      <c r="D266" s="40">
        <v>0</v>
      </c>
      <c r="E266" s="41" t="str">
        <f t="shared" si="31"/>
        <v/>
      </c>
      <c r="F266" s="41" t="str">
        <f t="shared" si="32"/>
        <v/>
      </c>
      <c r="G266" s="41" t="str">
        <f t="shared" si="34"/>
        <v xml:space="preserve"> </v>
      </c>
      <c r="H266" s="41" t="str">
        <f t="shared" si="33"/>
        <v/>
      </c>
    </row>
    <row r="267" spans="1:8" s="42" customFormat="1" x14ac:dyDescent="0.2">
      <c r="A267" s="38"/>
      <c r="B267" s="39" t="s">
        <v>252</v>
      </c>
      <c r="C267" s="40">
        <v>21</v>
      </c>
      <c r="D267" s="40">
        <v>0</v>
      </c>
      <c r="E267" s="41">
        <f t="shared" si="31"/>
        <v>0.32307692307692309</v>
      </c>
      <c r="F267" s="41" t="str">
        <f t="shared" si="32"/>
        <v/>
      </c>
      <c r="G267" s="41">
        <f t="shared" si="34"/>
        <v>-1</v>
      </c>
      <c r="H267" s="41">
        <f t="shared" si="33"/>
        <v>-0.32307692307692309</v>
      </c>
    </row>
    <row r="268" spans="1:8" s="42" customFormat="1" x14ac:dyDescent="0.2">
      <c r="A268" s="38"/>
      <c r="B268" s="39" t="s">
        <v>253</v>
      </c>
      <c r="C268" s="40">
        <v>1</v>
      </c>
      <c r="D268" s="40">
        <v>0</v>
      </c>
      <c r="E268" s="41">
        <f t="shared" si="31"/>
        <v>1.5384615384615385E-2</v>
      </c>
      <c r="F268" s="41" t="str">
        <f t="shared" si="32"/>
        <v/>
      </c>
      <c r="G268" s="41">
        <f t="shared" si="34"/>
        <v>-1</v>
      </c>
      <c r="H268" s="41">
        <f t="shared" si="33"/>
        <v>-1.5384615384615385E-2</v>
      </c>
    </row>
    <row r="269" spans="1:8" s="42" customFormat="1" x14ac:dyDescent="0.2">
      <c r="A269" s="38"/>
      <c r="B269" s="39" t="s">
        <v>254</v>
      </c>
      <c r="C269" s="40">
        <v>0</v>
      </c>
      <c r="D269" s="40">
        <v>0</v>
      </c>
      <c r="E269" s="41" t="str">
        <f t="shared" ref="E269:E300" si="35">+IF(C269=0,"",C269/C$173)</f>
        <v/>
      </c>
      <c r="F269" s="41" t="str">
        <f t="shared" ref="F269:F300" si="36">+IF(D269=0,"",D269/D$173)</f>
        <v/>
      </c>
      <c r="G269" s="41" t="str">
        <f t="shared" si="34"/>
        <v xml:space="preserve"> </v>
      </c>
      <c r="H269" s="41" t="str">
        <f t="shared" ref="H269:H300" si="37">+IF(OR(AND(E269=""),(G269="")),"",E269*G269)</f>
        <v/>
      </c>
    </row>
    <row r="270" spans="1:8" s="42" customFormat="1" x14ac:dyDescent="0.2">
      <c r="A270" s="38"/>
      <c r="B270" s="39" t="s">
        <v>255</v>
      </c>
      <c r="C270" s="40">
        <v>0</v>
      </c>
      <c r="D270" s="40">
        <v>0</v>
      </c>
      <c r="E270" s="41" t="str">
        <f t="shared" si="35"/>
        <v/>
      </c>
      <c r="F270" s="41" t="str">
        <f t="shared" si="36"/>
        <v/>
      </c>
      <c r="G270" s="41" t="str">
        <f t="shared" ref="G270:G301" si="38">+IF(AND(C270=0,D270=0)," ",IF(C270=0,1,IF(D270=0,-1,(D270-C270)/C270)))</f>
        <v xml:space="preserve"> </v>
      </c>
      <c r="H270" s="41" t="str">
        <f t="shared" si="37"/>
        <v/>
      </c>
    </row>
    <row r="271" spans="1:8" s="42" customFormat="1" x14ac:dyDescent="0.2">
      <c r="A271" s="38"/>
      <c r="B271" s="39" t="s">
        <v>256</v>
      </c>
      <c r="C271" s="40">
        <v>5</v>
      </c>
      <c r="D271" s="40">
        <v>0</v>
      </c>
      <c r="E271" s="41">
        <f t="shared" si="35"/>
        <v>7.6923076923076927E-2</v>
      </c>
      <c r="F271" s="41" t="str">
        <f t="shared" si="36"/>
        <v/>
      </c>
      <c r="G271" s="41">
        <f t="shared" si="38"/>
        <v>-1</v>
      </c>
      <c r="H271" s="41">
        <f t="shared" si="37"/>
        <v>-7.6923076923076927E-2</v>
      </c>
    </row>
    <row r="272" spans="1:8" s="42" customFormat="1" x14ac:dyDescent="0.2">
      <c r="A272" s="38"/>
      <c r="B272" s="39" t="s">
        <v>257</v>
      </c>
      <c r="C272" s="40">
        <v>0</v>
      </c>
      <c r="D272" s="40">
        <v>0</v>
      </c>
      <c r="E272" s="41" t="str">
        <f t="shared" si="35"/>
        <v/>
      </c>
      <c r="F272" s="41" t="str">
        <f t="shared" si="36"/>
        <v/>
      </c>
      <c r="G272" s="41" t="str">
        <f t="shared" si="38"/>
        <v xml:space="preserve"> </v>
      </c>
      <c r="H272" s="41" t="str">
        <f t="shared" si="37"/>
        <v/>
      </c>
    </row>
    <row r="273" spans="1:8" s="42" customFormat="1" x14ac:dyDescent="0.2">
      <c r="A273" s="38"/>
      <c r="B273" s="39" t="s">
        <v>258</v>
      </c>
      <c r="C273" s="40">
        <v>0</v>
      </c>
      <c r="D273" s="40">
        <v>0</v>
      </c>
      <c r="E273" s="41" t="str">
        <f t="shared" si="35"/>
        <v/>
      </c>
      <c r="F273" s="41" t="str">
        <f t="shared" si="36"/>
        <v/>
      </c>
      <c r="G273" s="41" t="str">
        <f t="shared" si="38"/>
        <v xml:space="preserve"> </v>
      </c>
      <c r="H273" s="41" t="str">
        <f t="shared" si="37"/>
        <v/>
      </c>
    </row>
    <row r="274" spans="1:8" s="42" customFormat="1" x14ac:dyDescent="0.2">
      <c r="A274" s="38"/>
      <c r="B274" s="39" t="s">
        <v>259</v>
      </c>
      <c r="C274" s="40">
        <v>0</v>
      </c>
      <c r="D274" s="40">
        <v>0</v>
      </c>
      <c r="E274" s="41" t="str">
        <f t="shared" si="35"/>
        <v/>
      </c>
      <c r="F274" s="41" t="str">
        <f t="shared" si="36"/>
        <v/>
      </c>
      <c r="G274" s="41" t="str">
        <f t="shared" si="38"/>
        <v xml:space="preserve"> </v>
      </c>
      <c r="H274" s="41" t="str">
        <f t="shared" si="37"/>
        <v/>
      </c>
    </row>
    <row r="275" spans="1:8" s="42" customFormat="1" x14ac:dyDescent="0.2">
      <c r="A275" s="38"/>
      <c r="B275" s="39" t="s">
        <v>260</v>
      </c>
      <c r="C275" s="40">
        <v>0</v>
      </c>
      <c r="D275" s="40">
        <v>0</v>
      </c>
      <c r="E275" s="41" t="str">
        <f t="shared" si="35"/>
        <v/>
      </c>
      <c r="F275" s="41" t="str">
        <f t="shared" si="36"/>
        <v/>
      </c>
      <c r="G275" s="41" t="str">
        <f t="shared" si="38"/>
        <v xml:space="preserve"> </v>
      </c>
      <c r="H275" s="41" t="str">
        <f t="shared" si="37"/>
        <v/>
      </c>
    </row>
    <row r="276" spans="1:8" s="42" customFormat="1" ht="25.5" x14ac:dyDescent="0.2">
      <c r="A276" s="38"/>
      <c r="B276" s="39" t="s">
        <v>261</v>
      </c>
      <c r="C276" s="40">
        <v>0</v>
      </c>
      <c r="D276" s="40">
        <v>0</v>
      </c>
      <c r="E276" s="41" t="str">
        <f t="shared" si="35"/>
        <v/>
      </c>
      <c r="F276" s="41" t="str">
        <f t="shared" si="36"/>
        <v/>
      </c>
      <c r="G276" s="41" t="str">
        <f t="shared" si="38"/>
        <v xml:space="preserve"> </v>
      </c>
      <c r="H276" s="41" t="str">
        <f t="shared" si="37"/>
        <v/>
      </c>
    </row>
    <row r="277" spans="1:8" s="42" customFormat="1" x14ac:dyDescent="0.2">
      <c r="A277" s="38"/>
      <c r="B277" s="39" t="s">
        <v>262</v>
      </c>
      <c r="C277" s="40">
        <v>0</v>
      </c>
      <c r="D277" s="40">
        <v>1</v>
      </c>
      <c r="E277" s="41" t="str">
        <f t="shared" si="35"/>
        <v/>
      </c>
      <c r="F277" s="41">
        <f t="shared" si="36"/>
        <v>0.33333333333333331</v>
      </c>
      <c r="G277" s="41">
        <f t="shared" si="38"/>
        <v>1</v>
      </c>
      <c r="H277" s="41" t="str">
        <f t="shared" si="37"/>
        <v/>
      </c>
    </row>
    <row r="278" spans="1:8" s="42" customFormat="1" x14ac:dyDescent="0.2">
      <c r="A278" s="38"/>
      <c r="B278" s="39" t="s">
        <v>263</v>
      </c>
      <c r="C278" s="40">
        <v>0</v>
      </c>
      <c r="D278" s="40">
        <v>0</v>
      </c>
      <c r="E278" s="41" t="str">
        <f t="shared" si="35"/>
        <v/>
      </c>
      <c r="F278" s="41" t="str">
        <f t="shared" si="36"/>
        <v/>
      </c>
      <c r="G278" s="41" t="str">
        <f t="shared" si="38"/>
        <v xml:space="preserve"> </v>
      </c>
      <c r="H278" s="41" t="str">
        <f t="shared" si="37"/>
        <v/>
      </c>
    </row>
    <row r="279" spans="1:8" s="42" customFormat="1" x14ac:dyDescent="0.2">
      <c r="A279" s="38"/>
      <c r="B279" s="39" t="s">
        <v>264</v>
      </c>
      <c r="C279" s="40">
        <v>0</v>
      </c>
      <c r="D279" s="40">
        <v>0</v>
      </c>
      <c r="E279" s="41" t="str">
        <f t="shared" si="35"/>
        <v/>
      </c>
      <c r="F279" s="41" t="str">
        <f t="shared" si="36"/>
        <v/>
      </c>
      <c r="G279" s="41" t="str">
        <f t="shared" si="38"/>
        <v xml:space="preserve"> </v>
      </c>
      <c r="H279" s="41" t="str">
        <f t="shared" si="37"/>
        <v/>
      </c>
    </row>
    <row r="280" spans="1:8" s="42" customFormat="1" ht="25.5" x14ac:dyDescent="0.2">
      <c r="A280" s="38"/>
      <c r="B280" s="39" t="s">
        <v>265</v>
      </c>
      <c r="C280" s="40">
        <v>0</v>
      </c>
      <c r="D280" s="40">
        <v>0</v>
      </c>
      <c r="E280" s="41" t="str">
        <f t="shared" si="35"/>
        <v/>
      </c>
      <c r="F280" s="41" t="str">
        <f t="shared" si="36"/>
        <v/>
      </c>
      <c r="G280" s="41" t="str">
        <f t="shared" si="38"/>
        <v xml:space="preserve"> </v>
      </c>
      <c r="H280" s="41" t="str">
        <f t="shared" si="37"/>
        <v/>
      </c>
    </row>
    <row r="281" spans="1:8" s="42" customFormat="1" x14ac:dyDescent="0.2">
      <c r="A281" s="38"/>
      <c r="B281" s="39" t="s">
        <v>266</v>
      </c>
      <c r="C281" s="40">
        <v>0</v>
      </c>
      <c r="D281" s="40">
        <v>0</v>
      </c>
      <c r="E281" s="41" t="str">
        <f t="shared" si="35"/>
        <v/>
      </c>
      <c r="F281" s="41" t="str">
        <f t="shared" si="36"/>
        <v/>
      </c>
      <c r="G281" s="41" t="str">
        <f t="shared" si="38"/>
        <v xml:space="preserve"> </v>
      </c>
      <c r="H281" s="41" t="str">
        <f t="shared" si="37"/>
        <v/>
      </c>
    </row>
    <row r="282" spans="1:8" s="42" customFormat="1" x14ac:dyDescent="0.2">
      <c r="A282" s="38"/>
      <c r="B282" s="39" t="s">
        <v>267</v>
      </c>
      <c r="C282" s="40">
        <v>0</v>
      </c>
      <c r="D282" s="40">
        <v>0</v>
      </c>
      <c r="E282" s="41" t="str">
        <f t="shared" si="35"/>
        <v/>
      </c>
      <c r="F282" s="41" t="str">
        <f t="shared" si="36"/>
        <v/>
      </c>
      <c r="G282" s="41" t="str">
        <f t="shared" si="38"/>
        <v xml:space="preserve"> </v>
      </c>
      <c r="H282" s="41" t="str">
        <f t="shared" si="37"/>
        <v/>
      </c>
    </row>
    <row r="283" spans="1:8" s="42" customFormat="1" x14ac:dyDescent="0.2">
      <c r="A283" s="38"/>
      <c r="B283" s="39" t="s">
        <v>268</v>
      </c>
      <c r="C283" s="40">
        <v>0</v>
      </c>
      <c r="D283" s="40">
        <v>0</v>
      </c>
      <c r="E283" s="41" t="str">
        <f t="shared" si="35"/>
        <v/>
      </c>
      <c r="F283" s="41" t="str">
        <f t="shared" si="36"/>
        <v/>
      </c>
      <c r="G283" s="41" t="str">
        <f t="shared" si="38"/>
        <v xml:space="preserve"> </v>
      </c>
      <c r="H283" s="41" t="str">
        <f t="shared" si="37"/>
        <v/>
      </c>
    </row>
    <row r="284" spans="1:8" s="42" customFormat="1" x14ac:dyDescent="0.2">
      <c r="A284" s="38"/>
      <c r="B284" s="39" t="s">
        <v>269</v>
      </c>
      <c r="C284" s="40">
        <v>0</v>
      </c>
      <c r="D284" s="40">
        <v>0</v>
      </c>
      <c r="E284" s="41" t="str">
        <f t="shared" si="35"/>
        <v/>
      </c>
      <c r="F284" s="41" t="str">
        <f t="shared" si="36"/>
        <v/>
      </c>
      <c r="G284" s="41" t="str">
        <f t="shared" si="38"/>
        <v xml:space="preserve"> </v>
      </c>
      <c r="H284" s="41" t="str">
        <f t="shared" si="37"/>
        <v/>
      </c>
    </row>
    <row r="285" spans="1:8" s="42" customFormat="1" x14ac:dyDescent="0.2">
      <c r="A285" s="38"/>
      <c r="B285" s="39" t="s">
        <v>270</v>
      </c>
      <c r="C285" s="40">
        <v>0</v>
      </c>
      <c r="D285" s="40">
        <v>0</v>
      </c>
      <c r="E285" s="41" t="str">
        <f t="shared" si="35"/>
        <v/>
      </c>
      <c r="F285" s="41" t="str">
        <f t="shared" si="36"/>
        <v/>
      </c>
      <c r="G285" s="41" t="str">
        <f t="shared" si="38"/>
        <v xml:space="preserve"> </v>
      </c>
      <c r="H285" s="41" t="str">
        <f t="shared" si="37"/>
        <v/>
      </c>
    </row>
    <row r="286" spans="1:8" s="42" customFormat="1" x14ac:dyDescent="0.2">
      <c r="A286" s="38"/>
      <c r="B286" s="39" t="s">
        <v>271</v>
      </c>
      <c r="C286" s="40">
        <v>0</v>
      </c>
      <c r="D286" s="40">
        <v>0</v>
      </c>
      <c r="E286" s="41" t="str">
        <f t="shared" si="35"/>
        <v/>
      </c>
      <c r="F286" s="41" t="str">
        <f t="shared" si="36"/>
        <v/>
      </c>
      <c r="G286" s="41" t="str">
        <f t="shared" si="38"/>
        <v xml:space="preserve"> </v>
      </c>
      <c r="H286" s="41" t="str">
        <f t="shared" si="37"/>
        <v/>
      </c>
    </row>
    <row r="287" spans="1:8" s="42" customFormat="1" x14ac:dyDescent="0.2">
      <c r="A287" s="38"/>
      <c r="B287" s="39" t="s">
        <v>272</v>
      </c>
      <c r="C287" s="40">
        <v>0</v>
      </c>
      <c r="D287" s="40">
        <v>0</v>
      </c>
      <c r="E287" s="41" t="str">
        <f t="shared" si="35"/>
        <v/>
      </c>
      <c r="F287" s="41" t="str">
        <f t="shared" si="36"/>
        <v/>
      </c>
      <c r="G287" s="41" t="str">
        <f t="shared" si="38"/>
        <v xml:space="preserve"> </v>
      </c>
      <c r="H287" s="41" t="str">
        <f t="shared" si="37"/>
        <v/>
      </c>
    </row>
    <row r="288" spans="1:8" s="42" customFormat="1" x14ac:dyDescent="0.2">
      <c r="A288" s="38"/>
      <c r="B288" s="39" t="s">
        <v>273</v>
      </c>
      <c r="C288" s="40">
        <v>0</v>
      </c>
      <c r="D288" s="40">
        <v>0</v>
      </c>
      <c r="E288" s="41" t="str">
        <f t="shared" si="35"/>
        <v/>
      </c>
      <c r="F288" s="41" t="str">
        <f t="shared" si="36"/>
        <v/>
      </c>
      <c r="G288" s="41" t="str">
        <f t="shared" si="38"/>
        <v xml:space="preserve"> </v>
      </c>
      <c r="H288" s="41" t="str">
        <f t="shared" si="37"/>
        <v/>
      </c>
    </row>
    <row r="289" spans="1:8" s="42" customFormat="1" x14ac:dyDescent="0.2">
      <c r="A289" s="38"/>
      <c r="B289" s="39" t="s">
        <v>274</v>
      </c>
      <c r="C289" s="40">
        <v>1</v>
      </c>
      <c r="D289" s="40">
        <v>0</v>
      </c>
      <c r="E289" s="41">
        <f t="shared" si="35"/>
        <v>1.5384615384615385E-2</v>
      </c>
      <c r="F289" s="41" t="str">
        <f t="shared" si="36"/>
        <v/>
      </c>
      <c r="G289" s="41">
        <f t="shared" si="38"/>
        <v>-1</v>
      </c>
      <c r="H289" s="41">
        <f t="shared" si="37"/>
        <v>-1.5384615384615385E-2</v>
      </c>
    </row>
    <row r="290" spans="1:8" s="42" customFormat="1" x14ac:dyDescent="0.2">
      <c r="A290" s="38"/>
      <c r="B290" s="39" t="s">
        <v>275</v>
      </c>
      <c r="C290" s="40">
        <v>0</v>
      </c>
      <c r="D290" s="40">
        <v>0</v>
      </c>
      <c r="E290" s="41" t="str">
        <f t="shared" si="35"/>
        <v/>
      </c>
      <c r="F290" s="41" t="str">
        <f t="shared" si="36"/>
        <v/>
      </c>
      <c r="G290" s="41" t="str">
        <f t="shared" si="38"/>
        <v xml:space="preserve"> </v>
      </c>
      <c r="H290" s="41" t="str">
        <f t="shared" si="37"/>
        <v/>
      </c>
    </row>
    <row r="291" spans="1:8" s="42" customFormat="1" x14ac:dyDescent="0.2">
      <c r="A291" s="38"/>
      <c r="B291" s="39" t="s">
        <v>276</v>
      </c>
      <c r="C291" s="40">
        <v>0</v>
      </c>
      <c r="D291" s="40">
        <v>0</v>
      </c>
      <c r="E291" s="41" t="str">
        <f t="shared" si="35"/>
        <v/>
      </c>
      <c r="F291" s="41" t="str">
        <f t="shared" si="36"/>
        <v/>
      </c>
      <c r="G291" s="41" t="str">
        <f t="shared" si="38"/>
        <v xml:space="preserve"> </v>
      </c>
      <c r="H291" s="41" t="str">
        <f t="shared" si="37"/>
        <v/>
      </c>
    </row>
    <row r="292" spans="1:8" s="42" customFormat="1" x14ac:dyDescent="0.2">
      <c r="A292" s="38" t="s">
        <v>95</v>
      </c>
      <c r="B292" s="39" t="s">
        <v>277</v>
      </c>
      <c r="C292" s="40">
        <v>0</v>
      </c>
      <c r="D292" s="40">
        <v>0</v>
      </c>
      <c r="E292" s="41" t="str">
        <f t="shared" si="35"/>
        <v/>
      </c>
      <c r="F292" s="41" t="str">
        <f t="shared" si="36"/>
        <v/>
      </c>
      <c r="G292" s="41" t="str">
        <f t="shared" si="38"/>
        <v xml:space="preserve"> </v>
      </c>
      <c r="H292" s="41" t="str">
        <f t="shared" si="37"/>
        <v/>
      </c>
    </row>
    <row r="293" spans="1:8" s="42" customFormat="1" ht="25.5" x14ac:dyDescent="0.2">
      <c r="A293" s="38" t="s">
        <v>95</v>
      </c>
      <c r="B293" s="39" t="s">
        <v>278</v>
      </c>
      <c r="C293" s="40">
        <v>1</v>
      </c>
      <c r="D293" s="40">
        <v>0</v>
      </c>
      <c r="E293" s="41">
        <f t="shared" si="35"/>
        <v>1.5384615384615385E-2</v>
      </c>
      <c r="F293" s="41" t="str">
        <f t="shared" si="36"/>
        <v/>
      </c>
      <c r="G293" s="41">
        <f t="shared" si="38"/>
        <v>-1</v>
      </c>
      <c r="H293" s="41">
        <f t="shared" si="37"/>
        <v>-1.5384615384615385E-2</v>
      </c>
    </row>
    <row r="294" spans="1:8" s="42" customFormat="1" x14ac:dyDescent="0.2">
      <c r="A294" s="38"/>
      <c r="B294" s="39" t="s">
        <v>279</v>
      </c>
      <c r="C294" s="40">
        <v>0</v>
      </c>
      <c r="D294" s="40">
        <v>0</v>
      </c>
      <c r="E294" s="41" t="str">
        <f t="shared" si="35"/>
        <v/>
      </c>
      <c r="F294" s="41" t="str">
        <f t="shared" si="36"/>
        <v/>
      </c>
      <c r="G294" s="41" t="str">
        <f t="shared" si="38"/>
        <v xml:space="preserve"> </v>
      </c>
      <c r="H294" s="41" t="str">
        <f t="shared" si="37"/>
        <v/>
      </c>
    </row>
    <row r="295" spans="1:8" s="42" customFormat="1" x14ac:dyDescent="0.2">
      <c r="A295" s="38"/>
      <c r="B295" s="39" t="s">
        <v>280</v>
      </c>
      <c r="C295" s="40">
        <v>0</v>
      </c>
      <c r="D295" s="40">
        <v>0</v>
      </c>
      <c r="E295" s="41" t="str">
        <f t="shared" si="35"/>
        <v/>
      </c>
      <c r="F295" s="41" t="str">
        <f t="shared" si="36"/>
        <v/>
      </c>
      <c r="G295" s="41" t="str">
        <f t="shared" si="38"/>
        <v xml:space="preserve"> </v>
      </c>
      <c r="H295" s="41" t="str">
        <f t="shared" si="37"/>
        <v/>
      </c>
    </row>
    <row r="296" spans="1:8" s="42" customFormat="1" x14ac:dyDescent="0.2">
      <c r="A296" s="38"/>
      <c r="B296" s="39" t="s">
        <v>281</v>
      </c>
      <c r="C296" s="40">
        <v>0</v>
      </c>
      <c r="D296" s="40">
        <v>0</v>
      </c>
      <c r="E296" s="41" t="str">
        <f t="shared" si="35"/>
        <v/>
      </c>
      <c r="F296" s="41" t="str">
        <f t="shared" si="36"/>
        <v/>
      </c>
      <c r="G296" s="41" t="str">
        <f t="shared" si="38"/>
        <v xml:space="preserve"> </v>
      </c>
      <c r="H296" s="41" t="str">
        <f t="shared" si="37"/>
        <v/>
      </c>
    </row>
    <row r="297" spans="1:8" s="42" customFormat="1" x14ac:dyDescent="0.2">
      <c r="A297" s="38"/>
      <c r="B297" s="39" t="s">
        <v>282</v>
      </c>
      <c r="C297" s="40">
        <v>0</v>
      </c>
      <c r="D297" s="40">
        <v>0</v>
      </c>
      <c r="E297" s="41" t="str">
        <f t="shared" si="35"/>
        <v/>
      </c>
      <c r="F297" s="41" t="str">
        <f t="shared" si="36"/>
        <v/>
      </c>
      <c r="G297" s="41" t="str">
        <f t="shared" si="38"/>
        <v xml:space="preserve"> </v>
      </c>
      <c r="H297" s="41" t="str">
        <f t="shared" si="37"/>
        <v/>
      </c>
    </row>
    <row r="298" spans="1:8" s="42" customFormat="1" ht="25.5" x14ac:dyDescent="0.2">
      <c r="A298" s="38"/>
      <c r="B298" s="39" t="s">
        <v>283</v>
      </c>
      <c r="C298" s="40">
        <v>0</v>
      </c>
      <c r="D298" s="40">
        <v>0</v>
      </c>
      <c r="E298" s="41" t="str">
        <f t="shared" si="35"/>
        <v/>
      </c>
      <c r="F298" s="41" t="str">
        <f t="shared" si="36"/>
        <v/>
      </c>
      <c r="G298" s="41" t="str">
        <f t="shared" si="38"/>
        <v xml:space="preserve"> </v>
      </c>
      <c r="H298" s="41" t="str">
        <f t="shared" si="37"/>
        <v/>
      </c>
    </row>
    <row r="299" spans="1:8" s="42" customFormat="1" x14ac:dyDescent="0.2">
      <c r="A299" s="38"/>
      <c r="B299" s="39" t="s">
        <v>284</v>
      </c>
      <c r="C299" s="40">
        <v>0</v>
      </c>
      <c r="D299" s="40">
        <v>0</v>
      </c>
      <c r="E299" s="41" t="str">
        <f t="shared" si="35"/>
        <v/>
      </c>
      <c r="F299" s="41" t="str">
        <f t="shared" si="36"/>
        <v/>
      </c>
      <c r="G299" s="41" t="str">
        <f t="shared" si="38"/>
        <v xml:space="preserve"> </v>
      </c>
      <c r="H299" s="41" t="str">
        <f t="shared" si="37"/>
        <v/>
      </c>
    </row>
    <row r="300" spans="1:8" s="42" customFormat="1" x14ac:dyDescent="0.2">
      <c r="A300" s="38"/>
      <c r="B300" s="39" t="s">
        <v>285</v>
      </c>
      <c r="C300" s="40">
        <v>1</v>
      </c>
      <c r="D300" s="40">
        <v>0</v>
      </c>
      <c r="E300" s="41">
        <f t="shared" si="35"/>
        <v>1.5384615384615385E-2</v>
      </c>
      <c r="F300" s="41" t="str">
        <f t="shared" si="36"/>
        <v/>
      </c>
      <c r="G300" s="41">
        <f t="shared" si="38"/>
        <v>-1</v>
      </c>
      <c r="H300" s="41">
        <f t="shared" si="37"/>
        <v>-1.5384615384615385E-2</v>
      </c>
    </row>
    <row r="301" spans="1:8" s="42" customFormat="1" x14ac:dyDescent="0.2">
      <c r="A301" s="38"/>
      <c r="B301" s="39" t="s">
        <v>286</v>
      </c>
      <c r="C301" s="40">
        <v>0</v>
      </c>
      <c r="D301" s="40">
        <v>0</v>
      </c>
      <c r="E301" s="41" t="str">
        <f t="shared" ref="E301:E332" si="39">+IF(C301=0,"",C301/C$173)</f>
        <v/>
      </c>
      <c r="F301" s="41" t="str">
        <f t="shared" ref="F301:F332" si="40">+IF(D301=0,"",D301/D$173)</f>
        <v/>
      </c>
      <c r="G301" s="41" t="str">
        <f t="shared" si="38"/>
        <v xml:space="preserve"> </v>
      </c>
      <c r="H301" s="41" t="str">
        <f t="shared" ref="H301:H332" si="41">+IF(OR(AND(E301=""),(G301="")),"",E301*G301)</f>
        <v/>
      </c>
    </row>
    <row r="302" spans="1:8" s="42" customFormat="1" ht="25.5" x14ac:dyDescent="0.2">
      <c r="A302" s="38"/>
      <c r="B302" s="39" t="s">
        <v>287</v>
      </c>
      <c r="C302" s="40">
        <v>0</v>
      </c>
      <c r="D302" s="40">
        <v>0</v>
      </c>
      <c r="E302" s="41" t="str">
        <f t="shared" si="39"/>
        <v/>
      </c>
      <c r="F302" s="41" t="str">
        <f t="shared" si="40"/>
        <v/>
      </c>
      <c r="G302" s="41" t="str">
        <f t="shared" ref="G302:G333" si="42">+IF(AND(C302=0,D302=0)," ",IF(C302=0,1,IF(D302=0,-1,(D302-C302)/C302)))</f>
        <v xml:space="preserve"> </v>
      </c>
      <c r="H302" s="41" t="str">
        <f t="shared" si="41"/>
        <v/>
      </c>
    </row>
    <row r="303" spans="1:8" s="42" customFormat="1" x14ac:dyDescent="0.2">
      <c r="A303" s="38"/>
      <c r="B303" s="39" t="s">
        <v>288</v>
      </c>
      <c r="C303" s="40">
        <v>0</v>
      </c>
      <c r="D303" s="40">
        <v>0</v>
      </c>
      <c r="E303" s="41" t="str">
        <f t="shared" si="39"/>
        <v/>
      </c>
      <c r="F303" s="41" t="str">
        <f t="shared" si="40"/>
        <v/>
      </c>
      <c r="G303" s="41" t="str">
        <f t="shared" si="42"/>
        <v xml:space="preserve"> </v>
      </c>
      <c r="H303" s="41" t="str">
        <f t="shared" si="41"/>
        <v/>
      </c>
    </row>
    <row r="304" spans="1:8" s="42" customFormat="1" ht="25.5" x14ac:dyDescent="0.2">
      <c r="A304" s="38" t="s">
        <v>95</v>
      </c>
      <c r="B304" s="39" t="s">
        <v>289</v>
      </c>
      <c r="C304" s="40">
        <v>0</v>
      </c>
      <c r="D304" s="40">
        <v>0</v>
      </c>
      <c r="E304" s="41" t="str">
        <f t="shared" si="39"/>
        <v/>
      </c>
      <c r="F304" s="41" t="str">
        <f t="shared" si="40"/>
        <v/>
      </c>
      <c r="G304" s="41" t="str">
        <f t="shared" si="42"/>
        <v xml:space="preserve"> </v>
      </c>
      <c r="H304" s="41" t="str">
        <f t="shared" si="41"/>
        <v/>
      </c>
    </row>
    <row r="305" spans="1:8" s="42" customFormat="1" x14ac:dyDescent="0.2">
      <c r="A305" s="38"/>
      <c r="B305" s="39" t="s">
        <v>290</v>
      </c>
      <c r="C305" s="40">
        <v>0</v>
      </c>
      <c r="D305" s="40">
        <v>0</v>
      </c>
      <c r="E305" s="41" t="str">
        <f t="shared" si="39"/>
        <v/>
      </c>
      <c r="F305" s="41" t="str">
        <f t="shared" si="40"/>
        <v/>
      </c>
      <c r="G305" s="41" t="str">
        <f t="shared" si="42"/>
        <v xml:space="preserve"> </v>
      </c>
      <c r="H305" s="41" t="str">
        <f t="shared" si="41"/>
        <v/>
      </c>
    </row>
    <row r="306" spans="1:8" s="42" customFormat="1" x14ac:dyDescent="0.2">
      <c r="A306" s="38"/>
      <c r="B306" s="39" t="s">
        <v>291</v>
      </c>
      <c r="C306" s="40">
        <v>0</v>
      </c>
      <c r="D306" s="40">
        <v>0</v>
      </c>
      <c r="E306" s="41" t="str">
        <f t="shared" si="39"/>
        <v/>
      </c>
      <c r="F306" s="41" t="str">
        <f t="shared" si="40"/>
        <v/>
      </c>
      <c r="G306" s="41" t="str">
        <f t="shared" si="42"/>
        <v xml:space="preserve"> </v>
      </c>
      <c r="H306" s="41" t="str">
        <f t="shared" si="41"/>
        <v/>
      </c>
    </row>
    <row r="307" spans="1:8" s="42" customFormat="1" x14ac:dyDescent="0.2">
      <c r="A307" s="38"/>
      <c r="B307" s="39" t="s">
        <v>292</v>
      </c>
      <c r="C307" s="40">
        <v>0</v>
      </c>
      <c r="D307" s="40">
        <v>0</v>
      </c>
      <c r="E307" s="41" t="str">
        <f t="shared" si="39"/>
        <v/>
      </c>
      <c r="F307" s="41" t="str">
        <f t="shared" si="40"/>
        <v/>
      </c>
      <c r="G307" s="41" t="str">
        <f t="shared" si="42"/>
        <v xml:space="preserve"> </v>
      </c>
      <c r="H307" s="41" t="str">
        <f t="shared" si="41"/>
        <v/>
      </c>
    </row>
    <row r="308" spans="1:8" s="42" customFormat="1" x14ac:dyDescent="0.2">
      <c r="A308" s="38"/>
      <c r="B308" s="39" t="s">
        <v>293</v>
      </c>
      <c r="C308" s="40">
        <v>10</v>
      </c>
      <c r="D308" s="40">
        <v>0</v>
      </c>
      <c r="E308" s="41">
        <f t="shared" si="39"/>
        <v>0.15384615384615385</v>
      </c>
      <c r="F308" s="41" t="str">
        <f t="shared" si="40"/>
        <v/>
      </c>
      <c r="G308" s="41">
        <f t="shared" si="42"/>
        <v>-1</v>
      </c>
      <c r="H308" s="41">
        <f t="shared" si="41"/>
        <v>-0.15384615384615385</v>
      </c>
    </row>
    <row r="309" spans="1:8" s="42" customFormat="1" x14ac:dyDescent="0.2">
      <c r="A309" s="38"/>
      <c r="B309" s="39" t="s">
        <v>294</v>
      </c>
      <c r="C309" s="40">
        <v>0</v>
      </c>
      <c r="D309" s="40">
        <v>0</v>
      </c>
      <c r="E309" s="41" t="str">
        <f t="shared" si="39"/>
        <v/>
      </c>
      <c r="F309" s="41" t="str">
        <f t="shared" si="40"/>
        <v/>
      </c>
      <c r="G309" s="41" t="str">
        <f t="shared" si="42"/>
        <v xml:space="preserve"> </v>
      </c>
      <c r="H309" s="41" t="str">
        <f t="shared" si="41"/>
        <v/>
      </c>
    </row>
    <row r="310" spans="1:8" s="42" customFormat="1" ht="25.5" x14ac:dyDescent="0.2">
      <c r="A310" s="38"/>
      <c r="B310" s="39" t="s">
        <v>295</v>
      </c>
      <c r="C310" s="40">
        <v>0</v>
      </c>
      <c r="D310" s="40">
        <v>0</v>
      </c>
      <c r="E310" s="41" t="str">
        <f t="shared" si="39"/>
        <v/>
      </c>
      <c r="F310" s="41" t="str">
        <f t="shared" si="40"/>
        <v/>
      </c>
      <c r="G310" s="41" t="str">
        <f t="shared" si="42"/>
        <v xml:space="preserve"> </v>
      </c>
      <c r="H310" s="41" t="str">
        <f t="shared" si="41"/>
        <v/>
      </c>
    </row>
    <row r="311" spans="1:8" s="42" customFormat="1" x14ac:dyDescent="0.2">
      <c r="A311" s="38"/>
      <c r="B311" s="39" t="s">
        <v>296</v>
      </c>
      <c r="C311" s="40">
        <v>0</v>
      </c>
      <c r="D311" s="40">
        <v>0</v>
      </c>
      <c r="E311" s="41" t="str">
        <f t="shared" si="39"/>
        <v/>
      </c>
      <c r="F311" s="41" t="str">
        <f t="shared" si="40"/>
        <v/>
      </c>
      <c r="G311" s="41" t="str">
        <f t="shared" si="42"/>
        <v xml:space="preserve"> </v>
      </c>
      <c r="H311" s="41" t="str">
        <f t="shared" si="41"/>
        <v/>
      </c>
    </row>
    <row r="312" spans="1:8" s="42" customFormat="1" ht="38.25" x14ac:dyDescent="0.2">
      <c r="A312" s="38"/>
      <c r="B312" s="39" t="s">
        <v>297</v>
      </c>
      <c r="C312" s="40">
        <v>0</v>
      </c>
      <c r="D312" s="40">
        <v>0</v>
      </c>
      <c r="E312" s="41" t="str">
        <f t="shared" si="39"/>
        <v/>
      </c>
      <c r="F312" s="41" t="str">
        <f t="shared" si="40"/>
        <v/>
      </c>
      <c r="G312" s="41" t="str">
        <f t="shared" si="42"/>
        <v xml:space="preserve"> </v>
      </c>
      <c r="H312" s="41" t="str">
        <f t="shared" si="41"/>
        <v/>
      </c>
    </row>
    <row r="313" spans="1:8" s="42" customFormat="1" ht="25.5" x14ac:dyDescent="0.2">
      <c r="A313" s="38"/>
      <c r="B313" s="39" t="s">
        <v>298</v>
      </c>
      <c r="C313" s="40">
        <v>0</v>
      </c>
      <c r="D313" s="40">
        <v>0</v>
      </c>
      <c r="E313" s="41" t="str">
        <f t="shared" si="39"/>
        <v/>
      </c>
      <c r="F313" s="41" t="str">
        <f t="shared" si="40"/>
        <v/>
      </c>
      <c r="G313" s="41" t="str">
        <f t="shared" si="42"/>
        <v xml:space="preserve"> </v>
      </c>
      <c r="H313" s="41" t="str">
        <f t="shared" si="41"/>
        <v/>
      </c>
    </row>
    <row r="314" spans="1:8" s="42" customFormat="1" ht="25.5" x14ac:dyDescent="0.2">
      <c r="A314" s="38"/>
      <c r="B314" s="39" t="s">
        <v>299</v>
      </c>
      <c r="C314" s="40">
        <v>0</v>
      </c>
      <c r="D314" s="40">
        <v>0</v>
      </c>
      <c r="E314" s="41" t="str">
        <f t="shared" si="39"/>
        <v/>
      </c>
      <c r="F314" s="41" t="str">
        <f t="shared" si="40"/>
        <v/>
      </c>
      <c r="G314" s="41" t="str">
        <f t="shared" si="42"/>
        <v xml:space="preserve"> </v>
      </c>
      <c r="H314" s="41" t="str">
        <f t="shared" si="41"/>
        <v/>
      </c>
    </row>
    <row r="315" spans="1:8" s="42" customFormat="1" ht="25.5" x14ac:dyDescent="0.2">
      <c r="A315" s="38"/>
      <c r="B315" s="39" t="s">
        <v>300</v>
      </c>
      <c r="C315" s="40">
        <v>0</v>
      </c>
      <c r="D315" s="40">
        <v>0</v>
      </c>
      <c r="E315" s="41" t="str">
        <f t="shared" si="39"/>
        <v/>
      </c>
      <c r="F315" s="41" t="str">
        <f t="shared" si="40"/>
        <v/>
      </c>
      <c r="G315" s="41" t="str">
        <f t="shared" si="42"/>
        <v xml:space="preserve"> </v>
      </c>
      <c r="H315" s="41" t="str">
        <f t="shared" si="41"/>
        <v/>
      </c>
    </row>
    <row r="316" spans="1:8" s="42" customFormat="1" x14ac:dyDescent="0.2">
      <c r="A316" s="38"/>
      <c r="B316" s="39" t="s">
        <v>301</v>
      </c>
      <c r="C316" s="40">
        <v>0</v>
      </c>
      <c r="D316" s="40">
        <v>0</v>
      </c>
      <c r="E316" s="41" t="str">
        <f t="shared" si="39"/>
        <v/>
      </c>
      <c r="F316" s="41" t="str">
        <f t="shared" si="40"/>
        <v/>
      </c>
      <c r="G316" s="41" t="str">
        <f t="shared" si="42"/>
        <v xml:space="preserve"> </v>
      </c>
      <c r="H316" s="41" t="str">
        <f t="shared" si="41"/>
        <v/>
      </c>
    </row>
    <row r="317" spans="1:8" s="42" customFormat="1" x14ac:dyDescent="0.2">
      <c r="A317" s="38"/>
      <c r="B317" s="39" t="s">
        <v>302</v>
      </c>
      <c r="C317" s="40">
        <v>0</v>
      </c>
      <c r="D317" s="40">
        <v>0</v>
      </c>
      <c r="E317" s="41" t="str">
        <f t="shared" si="39"/>
        <v/>
      </c>
      <c r="F317" s="41" t="str">
        <f t="shared" si="40"/>
        <v/>
      </c>
      <c r="G317" s="41" t="str">
        <f t="shared" si="42"/>
        <v xml:space="preserve"> </v>
      </c>
      <c r="H317" s="41" t="str">
        <f t="shared" si="41"/>
        <v/>
      </c>
    </row>
    <row r="318" spans="1:8" s="42" customFormat="1" ht="25.5" x14ac:dyDescent="0.2">
      <c r="A318" s="38"/>
      <c r="B318" s="39" t="s">
        <v>303</v>
      </c>
      <c r="C318" s="40">
        <v>0</v>
      </c>
      <c r="D318" s="40">
        <v>0</v>
      </c>
      <c r="E318" s="41" t="str">
        <f t="shared" si="39"/>
        <v/>
      </c>
      <c r="F318" s="41" t="str">
        <f t="shared" si="40"/>
        <v/>
      </c>
      <c r="G318" s="41" t="str">
        <f t="shared" si="42"/>
        <v xml:space="preserve"> </v>
      </c>
      <c r="H318" s="41" t="str">
        <f t="shared" si="41"/>
        <v/>
      </c>
    </row>
    <row r="319" spans="1:8" s="42" customFormat="1" ht="25.5" x14ac:dyDescent="0.2">
      <c r="A319" s="38"/>
      <c r="B319" s="39" t="s">
        <v>304</v>
      </c>
      <c r="C319" s="40">
        <v>0</v>
      </c>
      <c r="D319" s="40">
        <v>0</v>
      </c>
      <c r="E319" s="41" t="str">
        <f t="shared" si="39"/>
        <v/>
      </c>
      <c r="F319" s="41" t="str">
        <f t="shared" si="40"/>
        <v/>
      </c>
      <c r="G319" s="41" t="str">
        <f t="shared" si="42"/>
        <v xml:space="preserve"> </v>
      </c>
      <c r="H319" s="41" t="str">
        <f t="shared" si="41"/>
        <v/>
      </c>
    </row>
    <row r="320" spans="1:8" s="42" customFormat="1" x14ac:dyDescent="0.2">
      <c r="A320" s="38"/>
      <c r="B320" s="39" t="s">
        <v>305</v>
      </c>
      <c r="C320" s="40">
        <v>0</v>
      </c>
      <c r="D320" s="40">
        <v>0</v>
      </c>
      <c r="E320" s="41" t="str">
        <f t="shared" si="39"/>
        <v/>
      </c>
      <c r="F320" s="41" t="str">
        <f t="shared" si="40"/>
        <v/>
      </c>
      <c r="G320" s="41" t="str">
        <f t="shared" si="42"/>
        <v xml:space="preserve"> </v>
      </c>
      <c r="H320" s="41" t="str">
        <f t="shared" si="41"/>
        <v/>
      </c>
    </row>
    <row r="321" spans="1:8" s="42" customFormat="1" ht="25.5" x14ac:dyDescent="0.2">
      <c r="A321" s="38"/>
      <c r="B321" s="39" t="s">
        <v>306</v>
      </c>
      <c r="C321" s="40">
        <v>0</v>
      </c>
      <c r="D321" s="40">
        <v>0</v>
      </c>
      <c r="E321" s="41" t="str">
        <f t="shared" si="39"/>
        <v/>
      </c>
      <c r="F321" s="41" t="str">
        <f t="shared" si="40"/>
        <v/>
      </c>
      <c r="G321" s="41" t="str">
        <f t="shared" si="42"/>
        <v xml:space="preserve"> </v>
      </c>
      <c r="H321" s="41" t="str">
        <f t="shared" si="41"/>
        <v/>
      </c>
    </row>
    <row r="322" spans="1:8" s="42" customFormat="1" x14ac:dyDescent="0.2">
      <c r="A322" s="38"/>
      <c r="B322" s="39" t="s">
        <v>307</v>
      </c>
      <c r="C322" s="40">
        <v>0</v>
      </c>
      <c r="D322" s="40">
        <v>0</v>
      </c>
      <c r="E322" s="41" t="str">
        <f t="shared" si="39"/>
        <v/>
      </c>
      <c r="F322" s="41" t="str">
        <f t="shared" si="40"/>
        <v/>
      </c>
      <c r="G322" s="41" t="str">
        <f t="shared" si="42"/>
        <v xml:space="preserve"> </v>
      </c>
      <c r="H322" s="41" t="str">
        <f t="shared" si="41"/>
        <v/>
      </c>
    </row>
    <row r="323" spans="1:8" s="42" customFormat="1" ht="38.25" x14ac:dyDescent="0.2">
      <c r="A323" s="38"/>
      <c r="B323" s="39" t="s">
        <v>308</v>
      </c>
      <c r="C323" s="40">
        <v>0</v>
      </c>
      <c r="D323" s="40">
        <v>0</v>
      </c>
      <c r="E323" s="41" t="str">
        <f t="shared" si="39"/>
        <v/>
      </c>
      <c r="F323" s="41" t="str">
        <f t="shared" si="40"/>
        <v/>
      </c>
      <c r="G323" s="41" t="str">
        <f t="shared" si="42"/>
        <v xml:space="preserve"> </v>
      </c>
      <c r="H323" s="41" t="str">
        <f t="shared" si="41"/>
        <v/>
      </c>
    </row>
    <row r="324" spans="1:8" s="42" customFormat="1" ht="25.5" x14ac:dyDescent="0.2">
      <c r="A324" s="38"/>
      <c r="B324" s="39" t="s">
        <v>309</v>
      </c>
      <c r="C324" s="40">
        <v>0</v>
      </c>
      <c r="D324" s="40">
        <v>0</v>
      </c>
      <c r="E324" s="41" t="str">
        <f t="shared" si="39"/>
        <v/>
      </c>
      <c r="F324" s="41" t="str">
        <f t="shared" si="40"/>
        <v/>
      </c>
      <c r="G324" s="41" t="str">
        <f t="shared" si="42"/>
        <v xml:space="preserve"> </v>
      </c>
      <c r="H324" s="41" t="str">
        <f t="shared" si="41"/>
        <v/>
      </c>
    </row>
    <row r="325" spans="1:8" s="42" customFormat="1" ht="25.5" x14ac:dyDescent="0.2">
      <c r="A325" s="38"/>
      <c r="B325" s="39" t="s">
        <v>310</v>
      </c>
      <c r="C325" s="40">
        <v>0</v>
      </c>
      <c r="D325" s="40">
        <v>0</v>
      </c>
      <c r="E325" s="41" t="str">
        <f t="shared" si="39"/>
        <v/>
      </c>
      <c r="F325" s="41" t="str">
        <f t="shared" si="40"/>
        <v/>
      </c>
      <c r="G325" s="41" t="str">
        <f t="shared" si="42"/>
        <v xml:space="preserve"> </v>
      </c>
      <c r="H325" s="41" t="str">
        <f t="shared" si="41"/>
        <v/>
      </c>
    </row>
    <row r="326" spans="1:8" s="42" customFormat="1" ht="25.5" x14ac:dyDescent="0.2">
      <c r="A326" s="38"/>
      <c r="B326" s="39" t="s">
        <v>311</v>
      </c>
      <c r="C326" s="40">
        <v>0</v>
      </c>
      <c r="D326" s="40">
        <v>0</v>
      </c>
      <c r="E326" s="41" t="str">
        <f t="shared" si="39"/>
        <v/>
      </c>
      <c r="F326" s="41" t="str">
        <f t="shared" si="40"/>
        <v/>
      </c>
      <c r="G326" s="41" t="str">
        <f t="shared" si="42"/>
        <v xml:space="preserve"> </v>
      </c>
      <c r="H326" s="41" t="str">
        <f t="shared" si="41"/>
        <v/>
      </c>
    </row>
    <row r="327" spans="1:8" s="42" customFormat="1" x14ac:dyDescent="0.2">
      <c r="A327" s="38"/>
      <c r="B327" s="39" t="s">
        <v>312</v>
      </c>
      <c r="C327" s="40">
        <v>0</v>
      </c>
      <c r="D327" s="40">
        <v>0</v>
      </c>
      <c r="E327" s="41" t="str">
        <f t="shared" si="39"/>
        <v/>
      </c>
      <c r="F327" s="41" t="str">
        <f t="shared" si="40"/>
        <v/>
      </c>
      <c r="G327" s="41" t="str">
        <f t="shared" si="42"/>
        <v xml:space="preserve"> </v>
      </c>
      <c r="H327" s="41" t="str">
        <f t="shared" si="41"/>
        <v/>
      </c>
    </row>
    <row r="328" spans="1:8" s="42" customFormat="1" ht="25.5" x14ac:dyDescent="0.2">
      <c r="A328" s="38"/>
      <c r="B328" s="39" t="s">
        <v>313</v>
      </c>
      <c r="C328" s="40">
        <v>0</v>
      </c>
      <c r="D328" s="40">
        <v>0</v>
      </c>
      <c r="E328" s="41" t="str">
        <f t="shared" si="39"/>
        <v/>
      </c>
      <c r="F328" s="41" t="str">
        <f t="shared" si="40"/>
        <v/>
      </c>
      <c r="G328" s="41" t="str">
        <f t="shared" si="42"/>
        <v xml:space="preserve"> </v>
      </c>
      <c r="H328" s="41" t="str">
        <f t="shared" si="41"/>
        <v/>
      </c>
    </row>
    <row r="329" spans="1:8" s="42" customFormat="1" x14ac:dyDescent="0.2">
      <c r="A329" s="38"/>
      <c r="B329" s="39" t="s">
        <v>314</v>
      </c>
      <c r="C329" s="40">
        <v>0</v>
      </c>
      <c r="D329" s="40">
        <v>0</v>
      </c>
      <c r="E329" s="41" t="str">
        <f t="shared" si="39"/>
        <v/>
      </c>
      <c r="F329" s="41" t="str">
        <f t="shared" si="40"/>
        <v/>
      </c>
      <c r="G329" s="41" t="str">
        <f t="shared" si="42"/>
        <v xml:space="preserve"> </v>
      </c>
      <c r="H329" s="41" t="str">
        <f t="shared" si="41"/>
        <v/>
      </c>
    </row>
    <row r="330" spans="1:8" s="42" customFormat="1" ht="25.5" x14ac:dyDescent="0.2">
      <c r="A330" s="38"/>
      <c r="B330" s="39" t="s">
        <v>315</v>
      </c>
      <c r="C330" s="40">
        <v>0</v>
      </c>
      <c r="D330" s="40">
        <v>0</v>
      </c>
      <c r="E330" s="41" t="str">
        <f t="shared" si="39"/>
        <v/>
      </c>
      <c r="F330" s="41" t="str">
        <f t="shared" si="40"/>
        <v/>
      </c>
      <c r="G330" s="41" t="str">
        <f t="shared" si="42"/>
        <v xml:space="preserve"> </v>
      </c>
      <c r="H330" s="41" t="str">
        <f t="shared" si="41"/>
        <v/>
      </c>
    </row>
    <row r="331" spans="1:8" s="42" customFormat="1" x14ac:dyDescent="0.2">
      <c r="A331" s="38"/>
      <c r="B331" s="39" t="s">
        <v>316</v>
      </c>
      <c r="C331" s="40">
        <v>0</v>
      </c>
      <c r="D331" s="40">
        <v>0</v>
      </c>
      <c r="E331" s="41" t="str">
        <f t="shared" si="39"/>
        <v/>
      </c>
      <c r="F331" s="41" t="str">
        <f t="shared" si="40"/>
        <v/>
      </c>
      <c r="G331" s="41" t="str">
        <f t="shared" si="42"/>
        <v xml:space="preserve"> </v>
      </c>
      <c r="H331" s="41" t="str">
        <f t="shared" si="41"/>
        <v/>
      </c>
    </row>
    <row r="332" spans="1:8" s="42" customFormat="1" ht="25.5" x14ac:dyDescent="0.2">
      <c r="A332" s="38"/>
      <c r="B332" s="39" t="s">
        <v>317</v>
      </c>
      <c r="C332" s="40">
        <v>0</v>
      </c>
      <c r="D332" s="40">
        <v>0</v>
      </c>
      <c r="E332" s="41" t="str">
        <f t="shared" si="39"/>
        <v/>
      </c>
      <c r="F332" s="41" t="str">
        <f t="shared" si="40"/>
        <v/>
      </c>
      <c r="G332" s="41" t="str">
        <f t="shared" si="42"/>
        <v xml:space="preserve"> </v>
      </c>
      <c r="H332" s="41" t="str">
        <f t="shared" si="41"/>
        <v/>
      </c>
    </row>
    <row r="333" spans="1:8" s="42" customFormat="1" ht="25.5" x14ac:dyDescent="0.2">
      <c r="A333" s="38"/>
      <c r="B333" s="39" t="s">
        <v>318</v>
      </c>
      <c r="C333" s="40">
        <v>0</v>
      </c>
      <c r="D333" s="40">
        <v>0</v>
      </c>
      <c r="E333" s="41" t="str">
        <f t="shared" ref="E333:E343" si="43">+IF(C333=0,"",C333/C$173)</f>
        <v/>
      </c>
      <c r="F333" s="41" t="str">
        <f t="shared" ref="F333:F343" si="44">+IF(D333=0,"",D333/D$173)</f>
        <v/>
      </c>
      <c r="G333" s="41" t="str">
        <f t="shared" si="42"/>
        <v xml:space="preserve"> </v>
      </c>
      <c r="H333" s="41" t="str">
        <f t="shared" ref="H333:H343" si="45">+IF(OR(AND(E333=""),(G333="")),"",E333*G333)</f>
        <v/>
      </c>
    </row>
    <row r="334" spans="1:8" s="42" customFormat="1" ht="25.5" x14ac:dyDescent="0.2">
      <c r="A334" s="38"/>
      <c r="B334" s="39" t="s">
        <v>319</v>
      </c>
      <c r="C334" s="40">
        <v>0</v>
      </c>
      <c r="D334" s="40">
        <v>0</v>
      </c>
      <c r="E334" s="41" t="str">
        <f t="shared" si="43"/>
        <v/>
      </c>
      <c r="F334" s="41" t="str">
        <f t="shared" si="44"/>
        <v/>
      </c>
      <c r="G334" s="41" t="str">
        <f t="shared" ref="G334:G343" si="46">+IF(AND(C334=0,D334=0)," ",IF(C334=0,1,IF(D334=0,-1,(D334-C334)/C334)))</f>
        <v xml:space="preserve"> </v>
      </c>
      <c r="H334" s="41" t="str">
        <f t="shared" si="45"/>
        <v/>
      </c>
    </row>
    <row r="335" spans="1:8" s="42" customFormat="1" ht="25.5" x14ac:dyDescent="0.2">
      <c r="A335" s="38"/>
      <c r="B335" s="39" t="s">
        <v>320</v>
      </c>
      <c r="C335" s="40">
        <v>0</v>
      </c>
      <c r="D335" s="40">
        <v>0</v>
      </c>
      <c r="E335" s="41" t="str">
        <f t="shared" si="43"/>
        <v/>
      </c>
      <c r="F335" s="41" t="str">
        <f t="shared" si="44"/>
        <v/>
      </c>
      <c r="G335" s="41" t="str">
        <f t="shared" si="46"/>
        <v xml:space="preserve"> </v>
      </c>
      <c r="H335" s="41" t="str">
        <f t="shared" si="45"/>
        <v/>
      </c>
    </row>
    <row r="336" spans="1:8" s="42" customFormat="1" ht="25.5" x14ac:dyDescent="0.2">
      <c r="A336" s="38"/>
      <c r="B336" s="39" t="s">
        <v>321</v>
      </c>
      <c r="C336" s="40">
        <v>0</v>
      </c>
      <c r="D336" s="40">
        <v>0</v>
      </c>
      <c r="E336" s="41" t="str">
        <f t="shared" si="43"/>
        <v/>
      </c>
      <c r="F336" s="41" t="str">
        <f t="shared" si="44"/>
        <v/>
      </c>
      <c r="G336" s="41" t="str">
        <f t="shared" si="46"/>
        <v xml:space="preserve"> </v>
      </c>
      <c r="H336" s="41" t="str">
        <f t="shared" si="45"/>
        <v/>
      </c>
    </row>
    <row r="337" spans="1:8" s="42" customFormat="1" ht="25.5" x14ac:dyDescent="0.2">
      <c r="A337" s="38"/>
      <c r="B337" s="39" t="s">
        <v>322</v>
      </c>
      <c r="C337" s="40">
        <v>0</v>
      </c>
      <c r="D337" s="40">
        <v>0</v>
      </c>
      <c r="E337" s="41" t="str">
        <f t="shared" si="43"/>
        <v/>
      </c>
      <c r="F337" s="41" t="str">
        <f t="shared" si="44"/>
        <v/>
      </c>
      <c r="G337" s="41" t="str">
        <f t="shared" si="46"/>
        <v xml:space="preserve"> </v>
      </c>
      <c r="H337" s="41" t="str">
        <f t="shared" si="45"/>
        <v/>
      </c>
    </row>
    <row r="338" spans="1:8" s="42" customFormat="1" x14ac:dyDescent="0.2">
      <c r="A338" s="38"/>
      <c r="B338" s="39" t="s">
        <v>323</v>
      </c>
      <c r="C338" s="40">
        <v>0</v>
      </c>
      <c r="D338" s="40">
        <v>0</v>
      </c>
      <c r="E338" s="41" t="str">
        <f t="shared" si="43"/>
        <v/>
      </c>
      <c r="F338" s="41" t="str">
        <f t="shared" si="44"/>
        <v/>
      </c>
      <c r="G338" s="41" t="str">
        <f t="shared" si="46"/>
        <v xml:space="preserve"> </v>
      </c>
      <c r="H338" s="41" t="str">
        <f t="shared" si="45"/>
        <v/>
      </c>
    </row>
    <row r="339" spans="1:8" s="42" customFormat="1" ht="25.5" x14ac:dyDescent="0.2">
      <c r="A339" s="38"/>
      <c r="B339" s="39" t="s">
        <v>324</v>
      </c>
      <c r="C339" s="40">
        <v>0</v>
      </c>
      <c r="D339" s="40">
        <v>0</v>
      </c>
      <c r="E339" s="41" t="str">
        <f t="shared" si="43"/>
        <v/>
      </c>
      <c r="F339" s="41" t="str">
        <f t="shared" si="44"/>
        <v/>
      </c>
      <c r="G339" s="41" t="str">
        <f t="shared" si="46"/>
        <v xml:space="preserve"> </v>
      </c>
      <c r="H339" s="41" t="str">
        <f t="shared" si="45"/>
        <v/>
      </c>
    </row>
    <row r="340" spans="1:8" s="42" customFormat="1" ht="25.5" x14ac:dyDescent="0.2">
      <c r="A340" s="38"/>
      <c r="B340" s="39" t="s">
        <v>325</v>
      </c>
      <c r="C340" s="40">
        <v>0</v>
      </c>
      <c r="D340" s="40">
        <v>0</v>
      </c>
      <c r="E340" s="41" t="str">
        <f t="shared" si="43"/>
        <v/>
      </c>
      <c r="F340" s="41" t="str">
        <f t="shared" si="44"/>
        <v/>
      </c>
      <c r="G340" s="41" t="str">
        <f t="shared" si="46"/>
        <v xml:space="preserve"> </v>
      </c>
      <c r="H340" s="41" t="str">
        <f t="shared" si="45"/>
        <v/>
      </c>
    </row>
    <row r="341" spans="1:8" s="42" customFormat="1" x14ac:dyDescent="0.2">
      <c r="A341" s="38"/>
      <c r="B341" s="39" t="s">
        <v>326</v>
      </c>
      <c r="C341" s="40">
        <v>0</v>
      </c>
      <c r="D341" s="40">
        <v>0</v>
      </c>
      <c r="E341" s="41" t="str">
        <f t="shared" si="43"/>
        <v/>
      </c>
      <c r="F341" s="41" t="str">
        <f t="shared" si="44"/>
        <v/>
      </c>
      <c r="G341" s="41" t="str">
        <f t="shared" si="46"/>
        <v xml:space="preserve"> </v>
      </c>
      <c r="H341" s="41" t="str">
        <f t="shared" si="45"/>
        <v/>
      </c>
    </row>
    <row r="342" spans="1:8" s="42" customFormat="1" x14ac:dyDescent="0.2">
      <c r="A342" s="38"/>
      <c r="B342" s="39" t="s">
        <v>327</v>
      </c>
      <c r="C342" s="40">
        <v>0</v>
      </c>
      <c r="D342" s="40">
        <v>0</v>
      </c>
      <c r="E342" s="41" t="str">
        <f t="shared" si="43"/>
        <v/>
      </c>
      <c r="F342" s="41" t="str">
        <f t="shared" si="44"/>
        <v/>
      </c>
      <c r="G342" s="41" t="str">
        <f t="shared" si="46"/>
        <v xml:space="preserve"> </v>
      </c>
      <c r="H342" s="41" t="str">
        <f t="shared" si="45"/>
        <v/>
      </c>
    </row>
    <row r="343" spans="1:8" s="42" customFormat="1" ht="25.5" x14ac:dyDescent="0.2">
      <c r="A343" s="38"/>
      <c r="B343" s="39" t="s">
        <v>328</v>
      </c>
      <c r="C343" s="40">
        <v>0</v>
      </c>
      <c r="D343" s="40">
        <v>0</v>
      </c>
      <c r="E343" s="41" t="str">
        <f t="shared" si="43"/>
        <v/>
      </c>
      <c r="F343" s="41" t="str">
        <f t="shared" si="44"/>
        <v/>
      </c>
      <c r="G343" s="41" t="str">
        <f t="shared" si="46"/>
        <v xml:space="preserve"> </v>
      </c>
      <c r="H343" s="41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2" t="s">
        <v>3</v>
      </c>
      <c r="C347" s="22" t="s">
        <v>14</v>
      </c>
      <c r="D347" s="24"/>
      <c r="E347" s="22" t="s">
        <v>5</v>
      </c>
      <c r="F347" s="24"/>
      <c r="G347" s="22" t="s">
        <v>15</v>
      </c>
      <c r="H347" s="22" t="s">
        <v>7</v>
      </c>
    </row>
    <row r="348" spans="1:8" x14ac:dyDescent="0.2">
      <c r="A348" s="14"/>
      <c r="B348" s="23"/>
      <c r="C348" s="18">
        <v>2019</v>
      </c>
      <c r="D348" s="18">
        <v>2020</v>
      </c>
      <c r="E348" s="18">
        <v>2019</v>
      </c>
      <c r="F348" s="18">
        <v>2020</v>
      </c>
      <c r="G348" s="23"/>
      <c r="H348" s="23"/>
    </row>
    <row r="349" spans="1:8" x14ac:dyDescent="0.2">
      <c r="A349" s="14"/>
      <c r="B349" s="19" t="s">
        <v>11</v>
      </c>
      <c r="C349" s="20">
        <f>SUM(C350:C576)</f>
        <v>53</v>
      </c>
      <c r="D349" s="20">
        <f>SUM(D350:D576)</f>
        <v>4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-0.92452830188679247</v>
      </c>
      <c r="H349" s="21">
        <f t="shared" ref="H349:H412" si="49">+IF(OR(AND(E349=""),(G349="")),"",E349*G349)</f>
        <v>-0.92452830188679247</v>
      </c>
    </row>
    <row r="350" spans="1:8" s="42" customFormat="1" x14ac:dyDescent="0.2">
      <c r="A350" s="38"/>
      <c r="B350" s="39" t="s">
        <v>329</v>
      </c>
      <c r="C350" s="40">
        <v>1</v>
      </c>
      <c r="D350" s="40">
        <v>1</v>
      </c>
      <c r="E350" s="41">
        <f t="shared" si="47"/>
        <v>1.8867924528301886E-2</v>
      </c>
      <c r="F350" s="41">
        <f t="shared" si="48"/>
        <v>0.25</v>
      </c>
      <c r="G350" s="41">
        <f t="shared" ref="G350:G413" si="50">+IF(AND(C350=0,D350=0)," ",IF(C350=0,1,IF(D350=0,-1,(D350-C350)/C350)))</f>
        <v>0</v>
      </c>
      <c r="H350" s="41">
        <f t="shared" si="49"/>
        <v>0</v>
      </c>
    </row>
    <row r="351" spans="1:8" s="42" customFormat="1" x14ac:dyDescent="0.2">
      <c r="A351" s="38"/>
      <c r="B351" s="39" t="s">
        <v>330</v>
      </c>
      <c r="C351" s="40">
        <v>0</v>
      </c>
      <c r="D351" s="40">
        <v>0</v>
      </c>
      <c r="E351" s="41" t="str">
        <f t="shared" si="47"/>
        <v/>
      </c>
      <c r="F351" s="41" t="str">
        <f t="shared" si="48"/>
        <v/>
      </c>
      <c r="G351" s="41" t="str">
        <f t="shared" si="50"/>
        <v xml:space="preserve"> </v>
      </c>
      <c r="H351" s="41" t="str">
        <f t="shared" si="49"/>
        <v/>
      </c>
    </row>
    <row r="352" spans="1:8" s="42" customFormat="1" x14ac:dyDescent="0.2">
      <c r="A352" s="38"/>
      <c r="B352" s="39" t="s">
        <v>331</v>
      </c>
      <c r="C352" s="40">
        <v>1</v>
      </c>
      <c r="D352" s="40">
        <v>0</v>
      </c>
      <c r="E352" s="41">
        <f t="shared" si="47"/>
        <v>1.8867924528301886E-2</v>
      </c>
      <c r="F352" s="41" t="str">
        <f t="shared" si="48"/>
        <v/>
      </c>
      <c r="G352" s="41">
        <f t="shared" si="50"/>
        <v>-1</v>
      </c>
      <c r="H352" s="41">
        <f t="shared" si="49"/>
        <v>-1.8867924528301886E-2</v>
      </c>
    </row>
    <row r="353" spans="1:8" s="42" customFormat="1" x14ac:dyDescent="0.2">
      <c r="A353" s="38"/>
      <c r="B353" s="39" t="s">
        <v>332</v>
      </c>
      <c r="C353" s="40">
        <v>0</v>
      </c>
      <c r="D353" s="40">
        <v>0</v>
      </c>
      <c r="E353" s="41" t="str">
        <f t="shared" si="47"/>
        <v/>
      </c>
      <c r="F353" s="41" t="str">
        <f t="shared" si="48"/>
        <v/>
      </c>
      <c r="G353" s="41" t="str">
        <f t="shared" si="50"/>
        <v xml:space="preserve"> </v>
      </c>
      <c r="H353" s="41" t="str">
        <f t="shared" si="49"/>
        <v/>
      </c>
    </row>
    <row r="354" spans="1:8" s="42" customFormat="1" x14ac:dyDescent="0.2">
      <c r="A354" s="38"/>
      <c r="B354" s="39" t="s">
        <v>333</v>
      </c>
      <c r="C354" s="40">
        <v>0</v>
      </c>
      <c r="D354" s="40">
        <v>0</v>
      </c>
      <c r="E354" s="41" t="str">
        <f t="shared" si="47"/>
        <v/>
      </c>
      <c r="F354" s="41" t="str">
        <f t="shared" si="48"/>
        <v/>
      </c>
      <c r="G354" s="41" t="str">
        <f t="shared" si="50"/>
        <v xml:space="preserve"> </v>
      </c>
      <c r="H354" s="41" t="str">
        <f t="shared" si="49"/>
        <v/>
      </c>
    </row>
    <row r="355" spans="1:8" s="42" customFormat="1" x14ac:dyDescent="0.2">
      <c r="A355" s="38"/>
      <c r="B355" s="39" t="s">
        <v>334</v>
      </c>
      <c r="C355" s="40">
        <v>2</v>
      </c>
      <c r="D355" s="40">
        <v>0</v>
      </c>
      <c r="E355" s="41">
        <f t="shared" si="47"/>
        <v>3.7735849056603772E-2</v>
      </c>
      <c r="F355" s="41" t="str">
        <f t="shared" si="48"/>
        <v/>
      </c>
      <c r="G355" s="41">
        <f t="shared" si="50"/>
        <v>-1</v>
      </c>
      <c r="H355" s="41">
        <f t="shared" si="49"/>
        <v>-3.7735849056603772E-2</v>
      </c>
    </row>
    <row r="356" spans="1:8" s="42" customFormat="1" x14ac:dyDescent="0.2">
      <c r="A356" s="38"/>
      <c r="B356" s="39" t="s">
        <v>335</v>
      </c>
      <c r="C356" s="40">
        <v>0</v>
      </c>
      <c r="D356" s="40">
        <v>0</v>
      </c>
      <c r="E356" s="41" t="str">
        <f t="shared" si="47"/>
        <v/>
      </c>
      <c r="F356" s="41" t="str">
        <f t="shared" si="48"/>
        <v/>
      </c>
      <c r="G356" s="41" t="str">
        <f t="shared" si="50"/>
        <v xml:space="preserve"> </v>
      </c>
      <c r="H356" s="41" t="str">
        <f t="shared" si="49"/>
        <v/>
      </c>
    </row>
    <row r="357" spans="1:8" s="42" customFormat="1" x14ac:dyDescent="0.2">
      <c r="A357" s="38"/>
      <c r="B357" s="39" t="s">
        <v>336</v>
      </c>
      <c r="C357" s="40">
        <v>0</v>
      </c>
      <c r="D357" s="40">
        <v>0</v>
      </c>
      <c r="E357" s="41" t="str">
        <f t="shared" si="47"/>
        <v/>
      </c>
      <c r="F357" s="41" t="str">
        <f t="shared" si="48"/>
        <v/>
      </c>
      <c r="G357" s="41" t="str">
        <f t="shared" si="50"/>
        <v xml:space="preserve"> </v>
      </c>
      <c r="H357" s="41" t="str">
        <f t="shared" si="49"/>
        <v/>
      </c>
    </row>
    <row r="358" spans="1:8" s="42" customFormat="1" x14ac:dyDescent="0.2">
      <c r="A358" s="38"/>
      <c r="B358" s="39" t="s">
        <v>337</v>
      </c>
      <c r="C358" s="40">
        <v>0</v>
      </c>
      <c r="D358" s="40">
        <v>0</v>
      </c>
      <c r="E358" s="41" t="str">
        <f t="shared" si="47"/>
        <v/>
      </c>
      <c r="F358" s="41" t="str">
        <f t="shared" si="48"/>
        <v/>
      </c>
      <c r="G358" s="41" t="str">
        <f t="shared" si="50"/>
        <v xml:space="preserve"> </v>
      </c>
      <c r="H358" s="41" t="str">
        <f t="shared" si="49"/>
        <v/>
      </c>
    </row>
    <row r="359" spans="1:8" s="42" customFormat="1" x14ac:dyDescent="0.2">
      <c r="A359" s="38"/>
      <c r="B359" s="39" t="s">
        <v>338</v>
      </c>
      <c r="C359" s="40">
        <v>0</v>
      </c>
      <c r="D359" s="40">
        <v>0</v>
      </c>
      <c r="E359" s="41" t="str">
        <f t="shared" si="47"/>
        <v/>
      </c>
      <c r="F359" s="41" t="str">
        <f t="shared" si="48"/>
        <v/>
      </c>
      <c r="G359" s="41" t="str">
        <f t="shared" si="50"/>
        <v xml:space="preserve"> </v>
      </c>
      <c r="H359" s="41" t="str">
        <f t="shared" si="49"/>
        <v/>
      </c>
    </row>
    <row r="360" spans="1:8" s="42" customFormat="1" x14ac:dyDescent="0.2">
      <c r="A360" s="38"/>
      <c r="B360" s="39" t="s">
        <v>339</v>
      </c>
      <c r="C360" s="40">
        <v>0</v>
      </c>
      <c r="D360" s="40">
        <v>0</v>
      </c>
      <c r="E360" s="41" t="str">
        <f t="shared" si="47"/>
        <v/>
      </c>
      <c r="F360" s="41" t="str">
        <f t="shared" si="48"/>
        <v/>
      </c>
      <c r="G360" s="41" t="str">
        <f t="shared" si="50"/>
        <v xml:space="preserve"> </v>
      </c>
      <c r="H360" s="41" t="str">
        <f t="shared" si="49"/>
        <v/>
      </c>
    </row>
    <row r="361" spans="1:8" s="42" customFormat="1" x14ac:dyDescent="0.2">
      <c r="A361" s="38"/>
      <c r="B361" s="39" t="s">
        <v>340</v>
      </c>
      <c r="C361" s="40">
        <v>2</v>
      </c>
      <c r="D361" s="40">
        <v>1</v>
      </c>
      <c r="E361" s="41">
        <f t="shared" si="47"/>
        <v>3.7735849056603772E-2</v>
      </c>
      <c r="F361" s="41">
        <f t="shared" si="48"/>
        <v>0.25</v>
      </c>
      <c r="G361" s="41">
        <f t="shared" si="50"/>
        <v>-0.5</v>
      </c>
      <c r="H361" s="41">
        <f t="shared" si="49"/>
        <v>-1.8867924528301886E-2</v>
      </c>
    </row>
    <row r="362" spans="1:8" s="42" customFormat="1" x14ac:dyDescent="0.2">
      <c r="A362" s="38"/>
      <c r="B362" s="39" t="s">
        <v>341</v>
      </c>
      <c r="C362" s="40">
        <v>1</v>
      </c>
      <c r="D362" s="40">
        <v>0</v>
      </c>
      <c r="E362" s="41">
        <f t="shared" si="47"/>
        <v>1.8867924528301886E-2</v>
      </c>
      <c r="F362" s="41" t="str">
        <f t="shared" si="48"/>
        <v/>
      </c>
      <c r="G362" s="41">
        <f t="shared" si="50"/>
        <v>-1</v>
      </c>
      <c r="H362" s="41">
        <f t="shared" si="49"/>
        <v>-1.8867924528301886E-2</v>
      </c>
    </row>
    <row r="363" spans="1:8" s="42" customFormat="1" x14ac:dyDescent="0.2">
      <c r="A363" s="38"/>
      <c r="B363" s="39" t="s">
        <v>342</v>
      </c>
      <c r="C363" s="40">
        <v>0</v>
      </c>
      <c r="D363" s="40">
        <v>0</v>
      </c>
      <c r="E363" s="41" t="str">
        <f t="shared" si="47"/>
        <v/>
      </c>
      <c r="F363" s="41" t="str">
        <f t="shared" si="48"/>
        <v/>
      </c>
      <c r="G363" s="41" t="str">
        <f t="shared" si="50"/>
        <v xml:space="preserve"> </v>
      </c>
      <c r="H363" s="41" t="str">
        <f t="shared" si="49"/>
        <v/>
      </c>
    </row>
    <row r="364" spans="1:8" s="42" customFormat="1" x14ac:dyDescent="0.2">
      <c r="A364" s="38"/>
      <c r="B364" s="39" t="s">
        <v>343</v>
      </c>
      <c r="C364" s="40">
        <v>1</v>
      </c>
      <c r="D364" s="40">
        <v>0</v>
      </c>
      <c r="E364" s="41">
        <f t="shared" si="47"/>
        <v>1.8867924528301886E-2</v>
      </c>
      <c r="F364" s="41" t="str">
        <f t="shared" si="48"/>
        <v/>
      </c>
      <c r="G364" s="41">
        <f t="shared" si="50"/>
        <v>-1</v>
      </c>
      <c r="H364" s="41">
        <f t="shared" si="49"/>
        <v>-1.8867924528301886E-2</v>
      </c>
    </row>
    <row r="365" spans="1:8" s="42" customFormat="1" x14ac:dyDescent="0.2">
      <c r="A365" s="38"/>
      <c r="B365" s="39" t="s">
        <v>344</v>
      </c>
      <c r="C365" s="40">
        <v>0</v>
      </c>
      <c r="D365" s="40">
        <v>0</v>
      </c>
      <c r="E365" s="41" t="str">
        <f t="shared" si="47"/>
        <v/>
      </c>
      <c r="F365" s="41" t="str">
        <f t="shared" si="48"/>
        <v/>
      </c>
      <c r="G365" s="41" t="str">
        <f t="shared" si="50"/>
        <v xml:space="preserve"> </v>
      </c>
      <c r="H365" s="41" t="str">
        <f t="shared" si="49"/>
        <v/>
      </c>
    </row>
    <row r="366" spans="1:8" s="42" customFormat="1" x14ac:dyDescent="0.2">
      <c r="A366" s="38"/>
      <c r="B366" s="39" t="s">
        <v>345</v>
      </c>
      <c r="C366" s="40">
        <v>0</v>
      </c>
      <c r="D366" s="40">
        <v>0</v>
      </c>
      <c r="E366" s="41" t="str">
        <f t="shared" si="47"/>
        <v/>
      </c>
      <c r="F366" s="41" t="str">
        <f t="shared" si="48"/>
        <v/>
      </c>
      <c r="G366" s="41" t="str">
        <f t="shared" si="50"/>
        <v xml:space="preserve"> </v>
      </c>
      <c r="H366" s="41" t="str">
        <f t="shared" si="49"/>
        <v/>
      </c>
    </row>
    <row r="367" spans="1:8" s="42" customFormat="1" x14ac:dyDescent="0.2">
      <c r="A367" s="38"/>
      <c r="B367" s="39" t="s">
        <v>346</v>
      </c>
      <c r="C367" s="40">
        <v>0</v>
      </c>
      <c r="D367" s="40">
        <v>0</v>
      </c>
      <c r="E367" s="41" t="str">
        <f t="shared" si="47"/>
        <v/>
      </c>
      <c r="F367" s="41" t="str">
        <f t="shared" si="48"/>
        <v/>
      </c>
      <c r="G367" s="41" t="str">
        <f t="shared" si="50"/>
        <v xml:space="preserve"> </v>
      </c>
      <c r="H367" s="41" t="str">
        <f t="shared" si="49"/>
        <v/>
      </c>
    </row>
    <row r="368" spans="1:8" s="42" customFormat="1" x14ac:dyDescent="0.2">
      <c r="A368" s="38"/>
      <c r="B368" s="39" t="s">
        <v>347</v>
      </c>
      <c r="C368" s="40">
        <v>0</v>
      </c>
      <c r="D368" s="40">
        <v>0</v>
      </c>
      <c r="E368" s="41" t="str">
        <f t="shared" si="47"/>
        <v/>
      </c>
      <c r="F368" s="41" t="str">
        <f t="shared" si="48"/>
        <v/>
      </c>
      <c r="G368" s="41" t="str">
        <f t="shared" si="50"/>
        <v xml:space="preserve"> </v>
      </c>
      <c r="H368" s="41" t="str">
        <f t="shared" si="49"/>
        <v/>
      </c>
    </row>
    <row r="369" spans="1:8" s="42" customFormat="1" x14ac:dyDescent="0.2">
      <c r="A369" s="38"/>
      <c r="B369" s="39" t="s">
        <v>348</v>
      </c>
      <c r="C369" s="40">
        <v>0</v>
      </c>
      <c r="D369" s="40">
        <v>0</v>
      </c>
      <c r="E369" s="41" t="str">
        <f t="shared" si="47"/>
        <v/>
      </c>
      <c r="F369" s="41" t="str">
        <f t="shared" si="48"/>
        <v/>
      </c>
      <c r="G369" s="41" t="str">
        <f t="shared" si="50"/>
        <v xml:space="preserve"> </v>
      </c>
      <c r="H369" s="41" t="str">
        <f t="shared" si="49"/>
        <v/>
      </c>
    </row>
    <row r="370" spans="1:8" s="42" customFormat="1" x14ac:dyDescent="0.2">
      <c r="A370" s="38"/>
      <c r="B370" s="39" t="s">
        <v>349</v>
      </c>
      <c r="C370" s="40">
        <v>0</v>
      </c>
      <c r="D370" s="40">
        <v>0</v>
      </c>
      <c r="E370" s="41" t="str">
        <f t="shared" si="47"/>
        <v/>
      </c>
      <c r="F370" s="41" t="str">
        <f t="shared" si="48"/>
        <v/>
      </c>
      <c r="G370" s="41" t="str">
        <f t="shared" si="50"/>
        <v xml:space="preserve"> </v>
      </c>
      <c r="H370" s="41" t="str">
        <f t="shared" si="49"/>
        <v/>
      </c>
    </row>
    <row r="371" spans="1:8" s="42" customFormat="1" x14ac:dyDescent="0.2">
      <c r="A371" s="38"/>
      <c r="B371" s="39" t="s">
        <v>350</v>
      </c>
      <c r="C371" s="40">
        <v>0</v>
      </c>
      <c r="D371" s="40">
        <v>0</v>
      </c>
      <c r="E371" s="41" t="str">
        <f t="shared" si="47"/>
        <v/>
      </c>
      <c r="F371" s="41" t="str">
        <f t="shared" si="48"/>
        <v/>
      </c>
      <c r="G371" s="41" t="str">
        <f t="shared" si="50"/>
        <v xml:space="preserve"> </v>
      </c>
      <c r="H371" s="41" t="str">
        <f t="shared" si="49"/>
        <v/>
      </c>
    </row>
    <row r="372" spans="1:8" s="42" customFormat="1" x14ac:dyDescent="0.2">
      <c r="A372" s="38"/>
      <c r="B372" s="39" t="s">
        <v>351</v>
      </c>
      <c r="C372" s="40">
        <v>0</v>
      </c>
      <c r="D372" s="40">
        <v>0</v>
      </c>
      <c r="E372" s="41" t="str">
        <f t="shared" si="47"/>
        <v/>
      </c>
      <c r="F372" s="41" t="str">
        <f t="shared" si="48"/>
        <v/>
      </c>
      <c r="G372" s="41" t="str">
        <f t="shared" si="50"/>
        <v xml:space="preserve"> </v>
      </c>
      <c r="H372" s="41" t="str">
        <f t="shared" si="49"/>
        <v/>
      </c>
    </row>
    <row r="373" spans="1:8" s="42" customFormat="1" x14ac:dyDescent="0.2">
      <c r="A373" s="38"/>
      <c r="B373" s="39" t="s">
        <v>352</v>
      </c>
      <c r="C373" s="40">
        <v>0</v>
      </c>
      <c r="D373" s="40">
        <v>0</v>
      </c>
      <c r="E373" s="41" t="str">
        <f t="shared" si="47"/>
        <v/>
      </c>
      <c r="F373" s="41" t="str">
        <f t="shared" si="48"/>
        <v/>
      </c>
      <c r="G373" s="41" t="str">
        <f t="shared" si="50"/>
        <v xml:space="preserve"> </v>
      </c>
      <c r="H373" s="41" t="str">
        <f t="shared" si="49"/>
        <v/>
      </c>
    </row>
    <row r="374" spans="1:8" s="42" customFormat="1" x14ac:dyDescent="0.2">
      <c r="A374" s="38"/>
      <c r="B374" s="39" t="s">
        <v>353</v>
      </c>
      <c r="C374" s="40">
        <v>0</v>
      </c>
      <c r="D374" s="40">
        <v>0</v>
      </c>
      <c r="E374" s="41" t="str">
        <f t="shared" si="47"/>
        <v/>
      </c>
      <c r="F374" s="41" t="str">
        <f t="shared" si="48"/>
        <v/>
      </c>
      <c r="G374" s="41" t="str">
        <f t="shared" si="50"/>
        <v xml:space="preserve"> </v>
      </c>
      <c r="H374" s="41" t="str">
        <f t="shared" si="49"/>
        <v/>
      </c>
    </row>
    <row r="375" spans="1:8" s="42" customFormat="1" x14ac:dyDescent="0.2">
      <c r="A375" s="38"/>
      <c r="B375" s="39" t="s">
        <v>354</v>
      </c>
      <c r="C375" s="40">
        <v>0</v>
      </c>
      <c r="D375" s="40">
        <v>0</v>
      </c>
      <c r="E375" s="41" t="str">
        <f t="shared" si="47"/>
        <v/>
      </c>
      <c r="F375" s="41" t="str">
        <f t="shared" si="48"/>
        <v/>
      </c>
      <c r="G375" s="41" t="str">
        <f t="shared" si="50"/>
        <v xml:space="preserve"> </v>
      </c>
      <c r="H375" s="41" t="str">
        <f t="shared" si="49"/>
        <v/>
      </c>
    </row>
    <row r="376" spans="1:8" s="42" customFormat="1" x14ac:dyDescent="0.2">
      <c r="A376" s="38"/>
      <c r="B376" s="39" t="s">
        <v>355</v>
      </c>
      <c r="C376" s="40">
        <v>0</v>
      </c>
      <c r="D376" s="40">
        <v>0</v>
      </c>
      <c r="E376" s="41" t="str">
        <f t="shared" si="47"/>
        <v/>
      </c>
      <c r="F376" s="41" t="str">
        <f t="shared" si="48"/>
        <v/>
      </c>
      <c r="G376" s="41" t="str">
        <f t="shared" si="50"/>
        <v xml:space="preserve"> </v>
      </c>
      <c r="H376" s="41" t="str">
        <f t="shared" si="49"/>
        <v/>
      </c>
    </row>
    <row r="377" spans="1:8" s="42" customFormat="1" x14ac:dyDescent="0.2">
      <c r="A377" s="38"/>
      <c r="B377" s="39" t="s">
        <v>356</v>
      </c>
      <c r="C377" s="40">
        <v>0</v>
      </c>
      <c r="D377" s="40">
        <v>0</v>
      </c>
      <c r="E377" s="41" t="str">
        <f t="shared" si="47"/>
        <v/>
      </c>
      <c r="F377" s="41" t="str">
        <f t="shared" si="48"/>
        <v/>
      </c>
      <c r="G377" s="41" t="str">
        <f t="shared" si="50"/>
        <v xml:space="preserve"> </v>
      </c>
      <c r="H377" s="41" t="str">
        <f t="shared" si="49"/>
        <v/>
      </c>
    </row>
    <row r="378" spans="1:8" s="42" customFormat="1" x14ac:dyDescent="0.2">
      <c r="A378" s="38"/>
      <c r="B378" s="39" t="s">
        <v>357</v>
      </c>
      <c r="C378" s="40">
        <v>0</v>
      </c>
      <c r="D378" s="40">
        <v>0</v>
      </c>
      <c r="E378" s="41" t="str">
        <f t="shared" si="47"/>
        <v/>
      </c>
      <c r="F378" s="41" t="str">
        <f t="shared" si="48"/>
        <v/>
      </c>
      <c r="G378" s="41" t="str">
        <f t="shared" si="50"/>
        <v xml:space="preserve"> </v>
      </c>
      <c r="H378" s="41" t="str">
        <f t="shared" si="49"/>
        <v/>
      </c>
    </row>
    <row r="379" spans="1:8" s="42" customFormat="1" x14ac:dyDescent="0.2">
      <c r="A379" s="38"/>
      <c r="B379" s="39" t="s">
        <v>358</v>
      </c>
      <c r="C379" s="40">
        <v>0</v>
      </c>
      <c r="D379" s="40">
        <v>0</v>
      </c>
      <c r="E379" s="41" t="str">
        <f t="shared" si="47"/>
        <v/>
      </c>
      <c r="F379" s="41" t="str">
        <f t="shared" si="48"/>
        <v/>
      </c>
      <c r="G379" s="41" t="str">
        <f t="shared" si="50"/>
        <v xml:space="preserve"> </v>
      </c>
      <c r="H379" s="41" t="str">
        <f t="shared" si="49"/>
        <v/>
      </c>
    </row>
    <row r="380" spans="1:8" s="42" customFormat="1" x14ac:dyDescent="0.2">
      <c r="A380" s="38" t="s">
        <v>95</v>
      </c>
      <c r="B380" s="39" t="s">
        <v>359</v>
      </c>
      <c r="C380" s="40">
        <v>0</v>
      </c>
      <c r="D380" s="40">
        <v>0</v>
      </c>
      <c r="E380" s="41" t="str">
        <f t="shared" si="47"/>
        <v/>
      </c>
      <c r="F380" s="41" t="str">
        <f t="shared" si="48"/>
        <v/>
      </c>
      <c r="G380" s="41" t="str">
        <f t="shared" si="50"/>
        <v xml:space="preserve"> </v>
      </c>
      <c r="H380" s="41" t="str">
        <f t="shared" si="49"/>
        <v/>
      </c>
    </row>
    <row r="381" spans="1:8" s="42" customFormat="1" x14ac:dyDescent="0.2">
      <c r="A381" s="38" t="s">
        <v>95</v>
      </c>
      <c r="B381" s="39" t="s">
        <v>360</v>
      </c>
      <c r="C381" s="40">
        <v>0</v>
      </c>
      <c r="D381" s="40">
        <v>0</v>
      </c>
      <c r="E381" s="41" t="str">
        <f t="shared" si="47"/>
        <v/>
      </c>
      <c r="F381" s="41" t="str">
        <f t="shared" si="48"/>
        <v/>
      </c>
      <c r="G381" s="41" t="str">
        <f t="shared" si="50"/>
        <v xml:space="preserve"> </v>
      </c>
      <c r="H381" s="41" t="str">
        <f t="shared" si="49"/>
        <v/>
      </c>
    </row>
    <row r="382" spans="1:8" s="42" customFormat="1" ht="25.5" x14ac:dyDescent="0.2">
      <c r="A382" s="38"/>
      <c r="B382" s="39" t="s">
        <v>361</v>
      </c>
      <c r="C382" s="40">
        <v>0</v>
      </c>
      <c r="D382" s="40">
        <v>0</v>
      </c>
      <c r="E382" s="41" t="str">
        <f t="shared" si="47"/>
        <v/>
      </c>
      <c r="F382" s="41" t="str">
        <f t="shared" si="48"/>
        <v/>
      </c>
      <c r="G382" s="41" t="str">
        <f t="shared" si="50"/>
        <v xml:space="preserve"> </v>
      </c>
      <c r="H382" s="41" t="str">
        <f t="shared" si="49"/>
        <v/>
      </c>
    </row>
    <row r="383" spans="1:8" s="42" customFormat="1" ht="25.5" x14ac:dyDescent="0.2">
      <c r="A383" s="38"/>
      <c r="B383" s="39" t="s">
        <v>362</v>
      </c>
      <c r="C383" s="40">
        <v>0</v>
      </c>
      <c r="D383" s="40">
        <v>0</v>
      </c>
      <c r="E383" s="41" t="str">
        <f t="shared" si="47"/>
        <v/>
      </c>
      <c r="F383" s="41" t="str">
        <f t="shared" si="48"/>
        <v/>
      </c>
      <c r="G383" s="41" t="str">
        <f t="shared" si="50"/>
        <v xml:space="preserve"> </v>
      </c>
      <c r="H383" s="41" t="str">
        <f t="shared" si="49"/>
        <v/>
      </c>
    </row>
    <row r="384" spans="1:8" s="42" customFormat="1" x14ac:dyDescent="0.2">
      <c r="A384" s="38"/>
      <c r="B384" s="39" t="s">
        <v>363</v>
      </c>
      <c r="C384" s="40">
        <v>0</v>
      </c>
      <c r="D384" s="40">
        <v>0</v>
      </c>
      <c r="E384" s="41" t="str">
        <f t="shared" si="47"/>
        <v/>
      </c>
      <c r="F384" s="41" t="str">
        <f t="shared" si="48"/>
        <v/>
      </c>
      <c r="G384" s="41" t="str">
        <f t="shared" si="50"/>
        <v xml:space="preserve"> </v>
      </c>
      <c r="H384" s="41" t="str">
        <f t="shared" si="49"/>
        <v/>
      </c>
    </row>
    <row r="385" spans="1:8" s="42" customFormat="1" x14ac:dyDescent="0.2">
      <c r="A385" s="38"/>
      <c r="B385" s="39" t="s">
        <v>364</v>
      </c>
      <c r="C385" s="40">
        <v>0</v>
      </c>
      <c r="D385" s="40">
        <v>0</v>
      </c>
      <c r="E385" s="41" t="str">
        <f t="shared" si="47"/>
        <v/>
      </c>
      <c r="F385" s="41" t="str">
        <f t="shared" si="48"/>
        <v/>
      </c>
      <c r="G385" s="41" t="str">
        <f t="shared" si="50"/>
        <v xml:space="preserve"> </v>
      </c>
      <c r="H385" s="41" t="str">
        <f t="shared" si="49"/>
        <v/>
      </c>
    </row>
    <row r="386" spans="1:8" s="42" customFormat="1" x14ac:dyDescent="0.2">
      <c r="A386" s="38"/>
      <c r="B386" s="39" t="s">
        <v>365</v>
      </c>
      <c r="C386" s="40">
        <v>0</v>
      </c>
      <c r="D386" s="40">
        <v>1</v>
      </c>
      <c r="E386" s="41" t="str">
        <f t="shared" si="47"/>
        <v/>
      </c>
      <c r="F386" s="41">
        <f t="shared" si="48"/>
        <v>0.25</v>
      </c>
      <c r="G386" s="41">
        <f t="shared" si="50"/>
        <v>1</v>
      </c>
      <c r="H386" s="41" t="str">
        <f t="shared" si="49"/>
        <v/>
      </c>
    </row>
    <row r="387" spans="1:8" s="42" customFormat="1" x14ac:dyDescent="0.2">
      <c r="A387" s="38"/>
      <c r="B387" s="39" t="s">
        <v>366</v>
      </c>
      <c r="C387" s="40">
        <v>0</v>
      </c>
      <c r="D387" s="40">
        <v>0</v>
      </c>
      <c r="E387" s="41" t="str">
        <f t="shared" si="47"/>
        <v/>
      </c>
      <c r="F387" s="41" t="str">
        <f t="shared" si="48"/>
        <v/>
      </c>
      <c r="G387" s="41" t="str">
        <f t="shared" si="50"/>
        <v xml:space="preserve"> </v>
      </c>
      <c r="H387" s="41" t="str">
        <f t="shared" si="49"/>
        <v/>
      </c>
    </row>
    <row r="388" spans="1:8" s="42" customFormat="1" x14ac:dyDescent="0.2">
      <c r="A388" s="38"/>
      <c r="B388" s="39" t="s">
        <v>367</v>
      </c>
      <c r="C388" s="40">
        <v>1</v>
      </c>
      <c r="D388" s="40">
        <v>0</v>
      </c>
      <c r="E388" s="41">
        <f t="shared" si="47"/>
        <v>1.8867924528301886E-2</v>
      </c>
      <c r="F388" s="41" t="str">
        <f t="shared" si="48"/>
        <v/>
      </c>
      <c r="G388" s="41">
        <f t="shared" si="50"/>
        <v>-1</v>
      </c>
      <c r="H388" s="41">
        <f t="shared" si="49"/>
        <v>-1.8867924528301886E-2</v>
      </c>
    </row>
    <row r="389" spans="1:8" s="42" customFormat="1" x14ac:dyDescent="0.2">
      <c r="A389" s="38"/>
      <c r="B389" s="39" t="s">
        <v>368</v>
      </c>
      <c r="C389" s="40">
        <v>0</v>
      </c>
      <c r="D389" s="40">
        <v>0</v>
      </c>
      <c r="E389" s="41" t="str">
        <f t="shared" si="47"/>
        <v/>
      </c>
      <c r="F389" s="41" t="str">
        <f t="shared" si="48"/>
        <v/>
      </c>
      <c r="G389" s="41" t="str">
        <f t="shared" si="50"/>
        <v xml:space="preserve"> </v>
      </c>
      <c r="H389" s="41" t="str">
        <f t="shared" si="49"/>
        <v/>
      </c>
    </row>
    <row r="390" spans="1:8" s="42" customFormat="1" x14ac:dyDescent="0.2">
      <c r="A390" s="38" t="s">
        <v>95</v>
      </c>
      <c r="B390" s="39" t="s">
        <v>369</v>
      </c>
      <c r="C390" s="40">
        <v>0</v>
      </c>
      <c r="D390" s="40">
        <v>0</v>
      </c>
      <c r="E390" s="41" t="str">
        <f t="shared" si="47"/>
        <v/>
      </c>
      <c r="F390" s="41" t="str">
        <f t="shared" si="48"/>
        <v/>
      </c>
      <c r="G390" s="41" t="str">
        <f t="shared" si="50"/>
        <v xml:space="preserve"> </v>
      </c>
      <c r="H390" s="41" t="str">
        <f t="shared" si="49"/>
        <v/>
      </c>
    </row>
    <row r="391" spans="1:8" s="42" customFormat="1" x14ac:dyDescent="0.2">
      <c r="A391" s="38"/>
      <c r="B391" s="39" t="s">
        <v>370</v>
      </c>
      <c r="C391" s="40">
        <v>0</v>
      </c>
      <c r="D391" s="40">
        <v>0</v>
      </c>
      <c r="E391" s="41" t="str">
        <f t="shared" si="47"/>
        <v/>
      </c>
      <c r="F391" s="41" t="str">
        <f t="shared" si="48"/>
        <v/>
      </c>
      <c r="G391" s="41" t="str">
        <f t="shared" si="50"/>
        <v xml:space="preserve"> </v>
      </c>
      <c r="H391" s="41" t="str">
        <f t="shared" si="49"/>
        <v/>
      </c>
    </row>
    <row r="392" spans="1:8" s="42" customFormat="1" x14ac:dyDescent="0.2">
      <c r="A392" s="38" t="s">
        <v>95</v>
      </c>
      <c r="B392" s="39" t="s">
        <v>371</v>
      </c>
      <c r="C392" s="40">
        <v>0</v>
      </c>
      <c r="D392" s="40">
        <v>0</v>
      </c>
      <c r="E392" s="41" t="str">
        <f t="shared" si="47"/>
        <v/>
      </c>
      <c r="F392" s="41" t="str">
        <f t="shared" si="48"/>
        <v/>
      </c>
      <c r="G392" s="41" t="str">
        <f t="shared" si="50"/>
        <v xml:space="preserve"> </v>
      </c>
      <c r="H392" s="41" t="str">
        <f t="shared" si="49"/>
        <v/>
      </c>
    </row>
    <row r="393" spans="1:8" s="42" customFormat="1" x14ac:dyDescent="0.2">
      <c r="A393" s="38" t="s">
        <v>95</v>
      </c>
      <c r="B393" s="39" t="s">
        <v>372</v>
      </c>
      <c r="C393" s="40">
        <v>0</v>
      </c>
      <c r="D393" s="40">
        <v>0</v>
      </c>
      <c r="E393" s="41" t="str">
        <f t="shared" si="47"/>
        <v/>
      </c>
      <c r="F393" s="41" t="str">
        <f t="shared" si="48"/>
        <v/>
      </c>
      <c r="G393" s="41" t="str">
        <f t="shared" si="50"/>
        <v xml:space="preserve"> </v>
      </c>
      <c r="H393" s="41" t="str">
        <f t="shared" si="49"/>
        <v/>
      </c>
    </row>
    <row r="394" spans="1:8" s="42" customFormat="1" x14ac:dyDescent="0.2">
      <c r="A394" s="38" t="s">
        <v>95</v>
      </c>
      <c r="B394" s="39" t="s">
        <v>373</v>
      </c>
      <c r="C394" s="40">
        <v>0</v>
      </c>
      <c r="D394" s="40">
        <v>0</v>
      </c>
      <c r="E394" s="41" t="str">
        <f t="shared" si="47"/>
        <v/>
      </c>
      <c r="F394" s="41" t="str">
        <f t="shared" si="48"/>
        <v/>
      </c>
      <c r="G394" s="41" t="str">
        <f t="shared" si="50"/>
        <v xml:space="preserve"> </v>
      </c>
      <c r="H394" s="41" t="str">
        <f t="shared" si="49"/>
        <v/>
      </c>
    </row>
    <row r="395" spans="1:8" s="42" customFormat="1" x14ac:dyDescent="0.2">
      <c r="A395" s="38"/>
      <c r="B395" s="39" t="s">
        <v>374</v>
      </c>
      <c r="C395" s="40">
        <v>5</v>
      </c>
      <c r="D395" s="40">
        <v>0</v>
      </c>
      <c r="E395" s="41">
        <f t="shared" si="47"/>
        <v>9.4339622641509441E-2</v>
      </c>
      <c r="F395" s="41" t="str">
        <f t="shared" si="48"/>
        <v/>
      </c>
      <c r="G395" s="41">
        <f t="shared" si="50"/>
        <v>-1</v>
      </c>
      <c r="H395" s="41">
        <f t="shared" si="49"/>
        <v>-9.4339622641509441E-2</v>
      </c>
    </row>
    <row r="396" spans="1:8" s="42" customFormat="1" x14ac:dyDescent="0.2">
      <c r="A396" s="38" t="s">
        <v>95</v>
      </c>
      <c r="B396" s="39" t="s">
        <v>375</v>
      </c>
      <c r="C396" s="40">
        <v>0</v>
      </c>
      <c r="D396" s="40">
        <v>0</v>
      </c>
      <c r="E396" s="41" t="str">
        <f t="shared" si="47"/>
        <v/>
      </c>
      <c r="F396" s="41" t="str">
        <f t="shared" si="48"/>
        <v/>
      </c>
      <c r="G396" s="41" t="str">
        <f t="shared" si="50"/>
        <v xml:space="preserve"> </v>
      </c>
      <c r="H396" s="41" t="str">
        <f t="shared" si="49"/>
        <v/>
      </c>
    </row>
    <row r="397" spans="1:8" s="42" customFormat="1" x14ac:dyDescent="0.2">
      <c r="A397" s="38"/>
      <c r="B397" s="39" t="s">
        <v>376</v>
      </c>
      <c r="C397" s="40">
        <v>1</v>
      </c>
      <c r="D397" s="40">
        <v>0</v>
      </c>
      <c r="E397" s="41">
        <f t="shared" si="47"/>
        <v>1.8867924528301886E-2</v>
      </c>
      <c r="F397" s="41" t="str">
        <f t="shared" si="48"/>
        <v/>
      </c>
      <c r="G397" s="41">
        <f t="shared" si="50"/>
        <v>-1</v>
      </c>
      <c r="H397" s="41">
        <f t="shared" si="49"/>
        <v>-1.8867924528301886E-2</v>
      </c>
    </row>
    <row r="398" spans="1:8" s="42" customFormat="1" x14ac:dyDescent="0.2">
      <c r="A398" s="38"/>
      <c r="B398" s="39" t="s">
        <v>377</v>
      </c>
      <c r="C398" s="40">
        <v>0</v>
      </c>
      <c r="D398" s="40">
        <v>0</v>
      </c>
      <c r="E398" s="41" t="str">
        <f t="shared" si="47"/>
        <v/>
      </c>
      <c r="F398" s="41" t="str">
        <f t="shared" si="48"/>
        <v/>
      </c>
      <c r="G398" s="41" t="str">
        <f t="shared" si="50"/>
        <v xml:space="preserve"> </v>
      </c>
      <c r="H398" s="41" t="str">
        <f t="shared" si="49"/>
        <v/>
      </c>
    </row>
    <row r="399" spans="1:8" s="42" customFormat="1" x14ac:dyDescent="0.2">
      <c r="A399" s="38"/>
      <c r="B399" s="39" t="s">
        <v>378</v>
      </c>
      <c r="C399" s="40">
        <v>0</v>
      </c>
      <c r="D399" s="40">
        <v>0</v>
      </c>
      <c r="E399" s="41" t="str">
        <f t="shared" si="47"/>
        <v/>
      </c>
      <c r="F399" s="41" t="str">
        <f t="shared" si="48"/>
        <v/>
      </c>
      <c r="G399" s="41" t="str">
        <f t="shared" si="50"/>
        <v xml:space="preserve"> </v>
      </c>
      <c r="H399" s="41" t="str">
        <f t="shared" si="49"/>
        <v/>
      </c>
    </row>
    <row r="400" spans="1:8" s="42" customFormat="1" x14ac:dyDescent="0.2">
      <c r="A400" s="38"/>
      <c r="B400" s="39" t="s">
        <v>379</v>
      </c>
      <c r="C400" s="40">
        <v>0</v>
      </c>
      <c r="D400" s="40">
        <v>0</v>
      </c>
      <c r="E400" s="41" t="str">
        <f t="shared" si="47"/>
        <v/>
      </c>
      <c r="F400" s="41" t="str">
        <f t="shared" si="48"/>
        <v/>
      </c>
      <c r="G400" s="41" t="str">
        <f t="shared" si="50"/>
        <v xml:space="preserve"> </v>
      </c>
      <c r="H400" s="41" t="str">
        <f t="shared" si="49"/>
        <v/>
      </c>
    </row>
    <row r="401" spans="1:8" s="42" customFormat="1" x14ac:dyDescent="0.2">
      <c r="A401" s="38"/>
      <c r="B401" s="39" t="s">
        <v>380</v>
      </c>
      <c r="C401" s="40">
        <v>0</v>
      </c>
      <c r="D401" s="40">
        <v>0</v>
      </c>
      <c r="E401" s="41" t="str">
        <f t="shared" si="47"/>
        <v/>
      </c>
      <c r="F401" s="41" t="str">
        <f t="shared" si="48"/>
        <v/>
      </c>
      <c r="G401" s="41" t="str">
        <f t="shared" si="50"/>
        <v xml:space="preserve"> </v>
      </c>
      <c r="H401" s="41" t="str">
        <f t="shared" si="49"/>
        <v/>
      </c>
    </row>
    <row r="402" spans="1:8" s="42" customFormat="1" ht="25.5" x14ac:dyDescent="0.2">
      <c r="A402" s="38"/>
      <c r="B402" s="39" t="s">
        <v>381</v>
      </c>
      <c r="C402" s="40">
        <v>0</v>
      </c>
      <c r="D402" s="40">
        <v>0</v>
      </c>
      <c r="E402" s="41" t="str">
        <f t="shared" si="47"/>
        <v/>
      </c>
      <c r="F402" s="41" t="str">
        <f t="shared" si="48"/>
        <v/>
      </c>
      <c r="G402" s="41" t="str">
        <f t="shared" si="50"/>
        <v xml:space="preserve"> </v>
      </c>
      <c r="H402" s="41" t="str">
        <f t="shared" si="49"/>
        <v/>
      </c>
    </row>
    <row r="403" spans="1:8" s="42" customFormat="1" x14ac:dyDescent="0.2">
      <c r="A403" s="38"/>
      <c r="B403" s="39" t="s">
        <v>382</v>
      </c>
      <c r="C403" s="40">
        <v>0</v>
      </c>
      <c r="D403" s="40">
        <v>0</v>
      </c>
      <c r="E403" s="41" t="str">
        <f t="shared" si="47"/>
        <v/>
      </c>
      <c r="F403" s="41" t="str">
        <f t="shared" si="48"/>
        <v/>
      </c>
      <c r="G403" s="41" t="str">
        <f t="shared" si="50"/>
        <v xml:space="preserve"> </v>
      </c>
      <c r="H403" s="41" t="str">
        <f t="shared" si="49"/>
        <v/>
      </c>
    </row>
    <row r="404" spans="1:8" s="42" customFormat="1" x14ac:dyDescent="0.2">
      <c r="A404" s="38"/>
      <c r="B404" s="39" t="s">
        <v>383</v>
      </c>
      <c r="C404" s="40">
        <v>0</v>
      </c>
      <c r="D404" s="40">
        <v>0</v>
      </c>
      <c r="E404" s="41" t="str">
        <f t="shared" si="47"/>
        <v/>
      </c>
      <c r="F404" s="41" t="str">
        <f t="shared" si="48"/>
        <v/>
      </c>
      <c r="G404" s="41" t="str">
        <f t="shared" si="50"/>
        <v xml:space="preserve"> </v>
      </c>
      <c r="H404" s="41" t="str">
        <f t="shared" si="49"/>
        <v/>
      </c>
    </row>
    <row r="405" spans="1:8" s="42" customFormat="1" x14ac:dyDescent="0.2">
      <c r="A405" s="38"/>
      <c r="B405" s="39" t="s">
        <v>384</v>
      </c>
      <c r="C405" s="40">
        <v>0</v>
      </c>
      <c r="D405" s="40">
        <v>0</v>
      </c>
      <c r="E405" s="41" t="str">
        <f t="shared" si="47"/>
        <v/>
      </c>
      <c r="F405" s="41" t="str">
        <f t="shared" si="48"/>
        <v/>
      </c>
      <c r="G405" s="41" t="str">
        <f t="shared" si="50"/>
        <v xml:space="preserve"> </v>
      </c>
      <c r="H405" s="41" t="str">
        <f t="shared" si="49"/>
        <v/>
      </c>
    </row>
    <row r="406" spans="1:8" s="42" customFormat="1" x14ac:dyDescent="0.2">
      <c r="A406" s="38"/>
      <c r="B406" s="39" t="s">
        <v>385</v>
      </c>
      <c r="C406" s="40">
        <v>0</v>
      </c>
      <c r="D406" s="40">
        <v>0</v>
      </c>
      <c r="E406" s="41" t="str">
        <f t="shared" si="47"/>
        <v/>
      </c>
      <c r="F406" s="41" t="str">
        <f t="shared" si="48"/>
        <v/>
      </c>
      <c r="G406" s="41" t="str">
        <f t="shared" si="50"/>
        <v xml:space="preserve"> </v>
      </c>
      <c r="H406" s="41" t="str">
        <f t="shared" si="49"/>
        <v/>
      </c>
    </row>
    <row r="407" spans="1:8" s="42" customFormat="1" x14ac:dyDescent="0.2">
      <c r="A407" s="38" t="s">
        <v>95</v>
      </c>
      <c r="B407" s="39" t="s">
        <v>386</v>
      </c>
      <c r="C407" s="40">
        <v>0</v>
      </c>
      <c r="D407" s="40">
        <v>0</v>
      </c>
      <c r="E407" s="41" t="str">
        <f t="shared" si="47"/>
        <v/>
      </c>
      <c r="F407" s="41" t="str">
        <f t="shared" si="48"/>
        <v/>
      </c>
      <c r="G407" s="41" t="str">
        <f t="shared" si="50"/>
        <v xml:space="preserve"> </v>
      </c>
      <c r="H407" s="41" t="str">
        <f t="shared" si="49"/>
        <v/>
      </c>
    </row>
    <row r="408" spans="1:8" s="42" customFormat="1" ht="25.5" x14ac:dyDescent="0.2">
      <c r="A408" s="38"/>
      <c r="B408" s="39" t="s">
        <v>387</v>
      </c>
      <c r="C408" s="40">
        <v>0</v>
      </c>
      <c r="D408" s="40">
        <v>0</v>
      </c>
      <c r="E408" s="41" t="str">
        <f t="shared" si="47"/>
        <v/>
      </c>
      <c r="F408" s="41" t="str">
        <f t="shared" si="48"/>
        <v/>
      </c>
      <c r="G408" s="41" t="str">
        <f t="shared" si="50"/>
        <v xml:space="preserve"> </v>
      </c>
      <c r="H408" s="41" t="str">
        <f t="shared" si="49"/>
        <v/>
      </c>
    </row>
    <row r="409" spans="1:8" s="42" customFormat="1" x14ac:dyDescent="0.2">
      <c r="A409" s="38"/>
      <c r="B409" s="39" t="s">
        <v>388</v>
      </c>
      <c r="C409" s="40">
        <v>8</v>
      </c>
      <c r="D409" s="40">
        <v>0</v>
      </c>
      <c r="E409" s="41">
        <f t="shared" si="47"/>
        <v>0.15094339622641509</v>
      </c>
      <c r="F409" s="41" t="str">
        <f t="shared" si="48"/>
        <v/>
      </c>
      <c r="G409" s="41">
        <f t="shared" si="50"/>
        <v>-1</v>
      </c>
      <c r="H409" s="41">
        <f t="shared" si="49"/>
        <v>-0.15094339622641509</v>
      </c>
    </row>
    <row r="410" spans="1:8" s="42" customFormat="1" x14ac:dyDescent="0.2">
      <c r="A410" s="38"/>
      <c r="B410" s="39" t="s">
        <v>389</v>
      </c>
      <c r="C410" s="40">
        <v>9</v>
      </c>
      <c r="D410" s="40">
        <v>0</v>
      </c>
      <c r="E410" s="41">
        <f t="shared" si="47"/>
        <v>0.16981132075471697</v>
      </c>
      <c r="F410" s="41" t="str">
        <f t="shared" si="48"/>
        <v/>
      </c>
      <c r="G410" s="41">
        <f t="shared" si="50"/>
        <v>-1</v>
      </c>
      <c r="H410" s="41">
        <f t="shared" si="49"/>
        <v>-0.16981132075471697</v>
      </c>
    </row>
    <row r="411" spans="1:8" s="42" customFormat="1" x14ac:dyDescent="0.2">
      <c r="A411" s="38"/>
      <c r="B411" s="39" t="s">
        <v>390</v>
      </c>
      <c r="C411" s="40">
        <v>0</v>
      </c>
      <c r="D411" s="40">
        <v>0</v>
      </c>
      <c r="E411" s="41" t="str">
        <f t="shared" si="47"/>
        <v/>
      </c>
      <c r="F411" s="41" t="str">
        <f t="shared" si="48"/>
        <v/>
      </c>
      <c r="G411" s="41" t="str">
        <f t="shared" si="50"/>
        <v xml:space="preserve"> </v>
      </c>
      <c r="H411" s="41" t="str">
        <f t="shared" si="49"/>
        <v/>
      </c>
    </row>
    <row r="412" spans="1:8" s="42" customFormat="1" x14ac:dyDescent="0.2">
      <c r="A412" s="38"/>
      <c r="B412" s="39" t="s">
        <v>391</v>
      </c>
      <c r="C412" s="40">
        <v>0</v>
      </c>
      <c r="D412" s="40">
        <v>0</v>
      </c>
      <c r="E412" s="41" t="str">
        <f t="shared" si="47"/>
        <v/>
      </c>
      <c r="F412" s="41" t="str">
        <f t="shared" si="48"/>
        <v/>
      </c>
      <c r="G412" s="41" t="str">
        <f t="shared" si="50"/>
        <v xml:space="preserve"> </v>
      </c>
      <c r="H412" s="41" t="str">
        <f t="shared" si="49"/>
        <v/>
      </c>
    </row>
    <row r="413" spans="1:8" s="42" customFormat="1" x14ac:dyDescent="0.2">
      <c r="A413" s="38"/>
      <c r="B413" s="39" t="s">
        <v>392</v>
      </c>
      <c r="C413" s="40">
        <v>0</v>
      </c>
      <c r="D413" s="40">
        <v>0</v>
      </c>
      <c r="E413" s="41" t="str">
        <f t="shared" ref="E413:E476" si="51">+IF(C413=0,"",C413/C$349)</f>
        <v/>
      </c>
      <c r="F413" s="41" t="str">
        <f t="shared" ref="F413:F476" si="52">+IF(D413=0,"",D413/D$349)</f>
        <v/>
      </c>
      <c r="G413" s="41" t="str">
        <f t="shared" si="50"/>
        <v xml:space="preserve"> </v>
      </c>
      <c r="H413" s="41" t="str">
        <f t="shared" ref="H413:H476" si="53">+IF(OR(AND(E413=""),(G413="")),"",E413*G413)</f>
        <v/>
      </c>
    </row>
    <row r="414" spans="1:8" s="42" customFormat="1" x14ac:dyDescent="0.2">
      <c r="A414" s="38"/>
      <c r="B414" s="39" t="s">
        <v>393</v>
      </c>
      <c r="C414" s="40">
        <v>0</v>
      </c>
      <c r="D414" s="40">
        <v>0</v>
      </c>
      <c r="E414" s="41" t="str">
        <f t="shared" si="51"/>
        <v/>
      </c>
      <c r="F414" s="41" t="str">
        <f t="shared" si="52"/>
        <v/>
      </c>
      <c r="G414" s="41" t="str">
        <f t="shared" ref="G414:G477" si="54">+IF(AND(C414=0,D414=0)," ",IF(C414=0,1,IF(D414=0,-1,(D414-C414)/C414)))</f>
        <v xml:space="preserve"> </v>
      </c>
      <c r="H414" s="41" t="str">
        <f t="shared" si="53"/>
        <v/>
      </c>
    </row>
    <row r="415" spans="1:8" s="42" customFormat="1" x14ac:dyDescent="0.2">
      <c r="A415" s="38"/>
      <c r="B415" s="39" t="s">
        <v>394</v>
      </c>
      <c r="C415" s="40">
        <v>0</v>
      </c>
      <c r="D415" s="40">
        <v>0</v>
      </c>
      <c r="E415" s="41" t="str">
        <f t="shared" si="51"/>
        <v/>
      </c>
      <c r="F415" s="41" t="str">
        <f t="shared" si="52"/>
        <v/>
      </c>
      <c r="G415" s="41" t="str">
        <f t="shared" si="54"/>
        <v xml:space="preserve"> </v>
      </c>
      <c r="H415" s="41" t="str">
        <f t="shared" si="53"/>
        <v/>
      </c>
    </row>
    <row r="416" spans="1:8" s="42" customFormat="1" x14ac:dyDescent="0.2">
      <c r="A416" s="38"/>
      <c r="B416" s="39" t="s">
        <v>395</v>
      </c>
      <c r="C416" s="40">
        <v>0</v>
      </c>
      <c r="D416" s="40">
        <v>0</v>
      </c>
      <c r="E416" s="41" t="str">
        <f t="shared" si="51"/>
        <v/>
      </c>
      <c r="F416" s="41" t="str">
        <f t="shared" si="52"/>
        <v/>
      </c>
      <c r="G416" s="41" t="str">
        <f t="shared" si="54"/>
        <v xml:space="preserve"> </v>
      </c>
      <c r="H416" s="41" t="str">
        <f t="shared" si="53"/>
        <v/>
      </c>
    </row>
    <row r="417" spans="1:8" s="42" customFormat="1" x14ac:dyDescent="0.2">
      <c r="A417" s="38"/>
      <c r="B417" s="39" t="s">
        <v>396</v>
      </c>
      <c r="C417" s="40">
        <v>0</v>
      </c>
      <c r="D417" s="40">
        <v>0</v>
      </c>
      <c r="E417" s="41" t="str">
        <f t="shared" si="51"/>
        <v/>
      </c>
      <c r="F417" s="41" t="str">
        <f t="shared" si="52"/>
        <v/>
      </c>
      <c r="G417" s="41" t="str">
        <f t="shared" si="54"/>
        <v xml:space="preserve"> </v>
      </c>
      <c r="H417" s="41" t="str">
        <f t="shared" si="53"/>
        <v/>
      </c>
    </row>
    <row r="418" spans="1:8" s="42" customFormat="1" x14ac:dyDescent="0.2">
      <c r="A418" s="38"/>
      <c r="B418" s="39" t="s">
        <v>397</v>
      </c>
      <c r="C418" s="40">
        <v>0</v>
      </c>
      <c r="D418" s="40">
        <v>0</v>
      </c>
      <c r="E418" s="41" t="str">
        <f t="shared" si="51"/>
        <v/>
      </c>
      <c r="F418" s="41" t="str">
        <f t="shared" si="52"/>
        <v/>
      </c>
      <c r="G418" s="41" t="str">
        <f t="shared" si="54"/>
        <v xml:space="preserve"> </v>
      </c>
      <c r="H418" s="41" t="str">
        <f t="shared" si="53"/>
        <v/>
      </c>
    </row>
    <row r="419" spans="1:8" s="42" customFormat="1" x14ac:dyDescent="0.2">
      <c r="A419" s="38"/>
      <c r="B419" s="39" t="s">
        <v>398</v>
      </c>
      <c r="C419" s="40">
        <v>0</v>
      </c>
      <c r="D419" s="40">
        <v>0</v>
      </c>
      <c r="E419" s="41" t="str">
        <f t="shared" si="51"/>
        <v/>
      </c>
      <c r="F419" s="41" t="str">
        <f t="shared" si="52"/>
        <v/>
      </c>
      <c r="G419" s="41" t="str">
        <f t="shared" si="54"/>
        <v xml:space="preserve"> </v>
      </c>
      <c r="H419" s="41" t="str">
        <f t="shared" si="53"/>
        <v/>
      </c>
    </row>
    <row r="420" spans="1:8" s="42" customFormat="1" x14ac:dyDescent="0.2">
      <c r="A420" s="38"/>
      <c r="B420" s="39" t="s">
        <v>399</v>
      </c>
      <c r="C420" s="40">
        <v>1</v>
      </c>
      <c r="D420" s="40">
        <v>0</v>
      </c>
      <c r="E420" s="41">
        <f t="shared" si="51"/>
        <v>1.8867924528301886E-2</v>
      </c>
      <c r="F420" s="41" t="str">
        <f t="shared" si="52"/>
        <v/>
      </c>
      <c r="G420" s="41">
        <f t="shared" si="54"/>
        <v>-1</v>
      </c>
      <c r="H420" s="41">
        <f t="shared" si="53"/>
        <v>-1.8867924528301886E-2</v>
      </c>
    </row>
    <row r="421" spans="1:8" s="42" customFormat="1" x14ac:dyDescent="0.2">
      <c r="A421" s="38"/>
      <c r="B421" s="39" t="s">
        <v>400</v>
      </c>
      <c r="C421" s="40">
        <v>0</v>
      </c>
      <c r="D421" s="40">
        <v>0</v>
      </c>
      <c r="E421" s="41" t="str">
        <f t="shared" si="51"/>
        <v/>
      </c>
      <c r="F421" s="41" t="str">
        <f t="shared" si="52"/>
        <v/>
      </c>
      <c r="G421" s="41" t="str">
        <f t="shared" si="54"/>
        <v xml:space="preserve"> </v>
      </c>
      <c r="H421" s="41" t="str">
        <f t="shared" si="53"/>
        <v/>
      </c>
    </row>
    <row r="422" spans="1:8" s="42" customFormat="1" x14ac:dyDescent="0.2">
      <c r="A422" s="38"/>
      <c r="B422" s="39" t="s">
        <v>401</v>
      </c>
      <c r="C422" s="40">
        <v>0</v>
      </c>
      <c r="D422" s="40">
        <v>0</v>
      </c>
      <c r="E422" s="41" t="str">
        <f t="shared" si="51"/>
        <v/>
      </c>
      <c r="F422" s="41" t="str">
        <f t="shared" si="52"/>
        <v/>
      </c>
      <c r="G422" s="41" t="str">
        <f t="shared" si="54"/>
        <v xml:space="preserve"> </v>
      </c>
      <c r="H422" s="41" t="str">
        <f t="shared" si="53"/>
        <v/>
      </c>
    </row>
    <row r="423" spans="1:8" s="42" customFormat="1" x14ac:dyDescent="0.2">
      <c r="A423" s="38"/>
      <c r="B423" s="39" t="s">
        <v>402</v>
      </c>
      <c r="C423" s="40">
        <v>0</v>
      </c>
      <c r="D423" s="40">
        <v>0</v>
      </c>
      <c r="E423" s="41" t="str">
        <f t="shared" si="51"/>
        <v/>
      </c>
      <c r="F423" s="41" t="str">
        <f t="shared" si="52"/>
        <v/>
      </c>
      <c r="G423" s="41" t="str">
        <f t="shared" si="54"/>
        <v xml:space="preserve"> </v>
      </c>
      <c r="H423" s="41" t="str">
        <f t="shared" si="53"/>
        <v/>
      </c>
    </row>
    <row r="424" spans="1:8" s="42" customFormat="1" x14ac:dyDescent="0.2">
      <c r="A424" s="38"/>
      <c r="B424" s="39" t="s">
        <v>403</v>
      </c>
      <c r="C424" s="40">
        <v>0</v>
      </c>
      <c r="D424" s="40">
        <v>0</v>
      </c>
      <c r="E424" s="41" t="str">
        <f t="shared" si="51"/>
        <v/>
      </c>
      <c r="F424" s="41" t="str">
        <f t="shared" si="52"/>
        <v/>
      </c>
      <c r="G424" s="41" t="str">
        <f t="shared" si="54"/>
        <v xml:space="preserve"> </v>
      </c>
      <c r="H424" s="41" t="str">
        <f t="shared" si="53"/>
        <v/>
      </c>
    </row>
    <row r="425" spans="1:8" s="42" customFormat="1" x14ac:dyDescent="0.2">
      <c r="A425" s="38"/>
      <c r="B425" s="39" t="s">
        <v>404</v>
      </c>
      <c r="C425" s="40">
        <v>0</v>
      </c>
      <c r="D425" s="40">
        <v>0</v>
      </c>
      <c r="E425" s="41" t="str">
        <f t="shared" si="51"/>
        <v/>
      </c>
      <c r="F425" s="41" t="str">
        <f t="shared" si="52"/>
        <v/>
      </c>
      <c r="G425" s="41" t="str">
        <f t="shared" si="54"/>
        <v xml:space="preserve"> </v>
      </c>
      <c r="H425" s="41" t="str">
        <f t="shared" si="53"/>
        <v/>
      </c>
    </row>
    <row r="426" spans="1:8" s="42" customFormat="1" x14ac:dyDescent="0.2">
      <c r="A426" s="38"/>
      <c r="B426" s="39" t="s">
        <v>405</v>
      </c>
      <c r="C426" s="40">
        <v>0</v>
      </c>
      <c r="D426" s="40">
        <v>0</v>
      </c>
      <c r="E426" s="41" t="str">
        <f t="shared" si="51"/>
        <v/>
      </c>
      <c r="F426" s="41" t="str">
        <f t="shared" si="52"/>
        <v/>
      </c>
      <c r="G426" s="41" t="str">
        <f t="shared" si="54"/>
        <v xml:space="preserve"> </v>
      </c>
      <c r="H426" s="41" t="str">
        <f t="shared" si="53"/>
        <v/>
      </c>
    </row>
    <row r="427" spans="1:8" s="42" customFormat="1" x14ac:dyDescent="0.2">
      <c r="A427" s="38"/>
      <c r="B427" s="39" t="s">
        <v>406</v>
      </c>
      <c r="C427" s="40">
        <v>0</v>
      </c>
      <c r="D427" s="40">
        <v>0</v>
      </c>
      <c r="E427" s="41" t="str">
        <f t="shared" si="51"/>
        <v/>
      </c>
      <c r="F427" s="41" t="str">
        <f t="shared" si="52"/>
        <v/>
      </c>
      <c r="G427" s="41" t="str">
        <f t="shared" si="54"/>
        <v xml:space="preserve"> </v>
      </c>
      <c r="H427" s="41" t="str">
        <f t="shared" si="53"/>
        <v/>
      </c>
    </row>
    <row r="428" spans="1:8" s="42" customFormat="1" x14ac:dyDescent="0.2">
      <c r="A428" s="38"/>
      <c r="B428" s="39" t="s">
        <v>407</v>
      </c>
      <c r="C428" s="40">
        <v>0</v>
      </c>
      <c r="D428" s="40">
        <v>0</v>
      </c>
      <c r="E428" s="41" t="str">
        <f t="shared" si="51"/>
        <v/>
      </c>
      <c r="F428" s="41" t="str">
        <f t="shared" si="52"/>
        <v/>
      </c>
      <c r="G428" s="41" t="str">
        <f t="shared" si="54"/>
        <v xml:space="preserve"> </v>
      </c>
      <c r="H428" s="41" t="str">
        <f t="shared" si="53"/>
        <v/>
      </c>
    </row>
    <row r="429" spans="1:8" s="42" customFormat="1" x14ac:dyDescent="0.2">
      <c r="A429" s="38"/>
      <c r="B429" s="39" t="s">
        <v>408</v>
      </c>
      <c r="C429" s="40">
        <v>0</v>
      </c>
      <c r="D429" s="40">
        <v>0</v>
      </c>
      <c r="E429" s="41" t="str">
        <f t="shared" si="51"/>
        <v/>
      </c>
      <c r="F429" s="41" t="str">
        <f t="shared" si="52"/>
        <v/>
      </c>
      <c r="G429" s="41" t="str">
        <f t="shared" si="54"/>
        <v xml:space="preserve"> </v>
      </c>
      <c r="H429" s="41" t="str">
        <f t="shared" si="53"/>
        <v/>
      </c>
    </row>
    <row r="430" spans="1:8" s="42" customFormat="1" x14ac:dyDescent="0.2">
      <c r="A430" s="38"/>
      <c r="B430" s="39" t="s">
        <v>409</v>
      </c>
      <c r="C430" s="40">
        <v>0</v>
      </c>
      <c r="D430" s="40">
        <v>0</v>
      </c>
      <c r="E430" s="41" t="str">
        <f t="shared" si="51"/>
        <v/>
      </c>
      <c r="F430" s="41" t="str">
        <f t="shared" si="52"/>
        <v/>
      </c>
      <c r="G430" s="41" t="str">
        <f t="shared" si="54"/>
        <v xml:space="preserve"> </v>
      </c>
      <c r="H430" s="41" t="str">
        <f t="shared" si="53"/>
        <v/>
      </c>
    </row>
    <row r="431" spans="1:8" s="42" customFormat="1" ht="25.5" x14ac:dyDescent="0.2">
      <c r="A431" s="38"/>
      <c r="B431" s="39" t="s">
        <v>410</v>
      </c>
      <c r="C431" s="40">
        <v>0</v>
      </c>
      <c r="D431" s="40">
        <v>0</v>
      </c>
      <c r="E431" s="41" t="str">
        <f t="shared" si="51"/>
        <v/>
      </c>
      <c r="F431" s="41" t="str">
        <f t="shared" si="52"/>
        <v/>
      </c>
      <c r="G431" s="41" t="str">
        <f t="shared" si="54"/>
        <v xml:space="preserve"> </v>
      </c>
      <c r="H431" s="41" t="str">
        <f t="shared" si="53"/>
        <v/>
      </c>
    </row>
    <row r="432" spans="1:8" s="42" customFormat="1" ht="25.5" x14ac:dyDescent="0.2">
      <c r="A432" s="38"/>
      <c r="B432" s="39" t="s">
        <v>411</v>
      </c>
      <c r="C432" s="40">
        <v>0</v>
      </c>
      <c r="D432" s="40">
        <v>0</v>
      </c>
      <c r="E432" s="41" t="str">
        <f t="shared" si="51"/>
        <v/>
      </c>
      <c r="F432" s="41" t="str">
        <f t="shared" si="52"/>
        <v/>
      </c>
      <c r="G432" s="41" t="str">
        <f t="shared" si="54"/>
        <v xml:space="preserve"> </v>
      </c>
      <c r="H432" s="41" t="str">
        <f t="shared" si="53"/>
        <v/>
      </c>
    </row>
    <row r="433" spans="1:8" s="42" customFormat="1" x14ac:dyDescent="0.2">
      <c r="A433" s="38"/>
      <c r="B433" s="39" t="s">
        <v>412</v>
      </c>
      <c r="C433" s="40">
        <v>0</v>
      </c>
      <c r="D433" s="40">
        <v>0</v>
      </c>
      <c r="E433" s="41" t="str">
        <f t="shared" si="51"/>
        <v/>
      </c>
      <c r="F433" s="41" t="str">
        <f t="shared" si="52"/>
        <v/>
      </c>
      <c r="G433" s="41" t="str">
        <f t="shared" si="54"/>
        <v xml:space="preserve"> </v>
      </c>
      <c r="H433" s="41" t="str">
        <f t="shared" si="53"/>
        <v/>
      </c>
    </row>
    <row r="434" spans="1:8" s="42" customFormat="1" ht="25.5" x14ac:dyDescent="0.2">
      <c r="A434" s="38"/>
      <c r="B434" s="39" t="s">
        <v>413</v>
      </c>
      <c r="C434" s="40">
        <v>0</v>
      </c>
      <c r="D434" s="40">
        <v>0</v>
      </c>
      <c r="E434" s="41" t="str">
        <f t="shared" si="51"/>
        <v/>
      </c>
      <c r="F434" s="41" t="str">
        <f t="shared" si="52"/>
        <v/>
      </c>
      <c r="G434" s="41" t="str">
        <f t="shared" si="54"/>
        <v xml:space="preserve"> </v>
      </c>
      <c r="H434" s="41" t="str">
        <f t="shared" si="53"/>
        <v/>
      </c>
    </row>
    <row r="435" spans="1:8" s="42" customFormat="1" ht="25.5" x14ac:dyDescent="0.2">
      <c r="A435" s="38"/>
      <c r="B435" s="39" t="s">
        <v>414</v>
      </c>
      <c r="C435" s="40">
        <v>0</v>
      </c>
      <c r="D435" s="40">
        <v>0</v>
      </c>
      <c r="E435" s="41" t="str">
        <f t="shared" si="51"/>
        <v/>
      </c>
      <c r="F435" s="41" t="str">
        <f t="shared" si="52"/>
        <v/>
      </c>
      <c r="G435" s="41" t="str">
        <f t="shared" si="54"/>
        <v xml:space="preserve"> </v>
      </c>
      <c r="H435" s="41" t="str">
        <f t="shared" si="53"/>
        <v/>
      </c>
    </row>
    <row r="436" spans="1:8" s="42" customFormat="1" x14ac:dyDescent="0.2">
      <c r="A436" s="38"/>
      <c r="B436" s="39" t="s">
        <v>415</v>
      </c>
      <c r="C436" s="40">
        <v>0</v>
      </c>
      <c r="D436" s="40">
        <v>0</v>
      </c>
      <c r="E436" s="41" t="str">
        <f t="shared" si="51"/>
        <v/>
      </c>
      <c r="F436" s="41" t="str">
        <f t="shared" si="52"/>
        <v/>
      </c>
      <c r="G436" s="41" t="str">
        <f t="shared" si="54"/>
        <v xml:space="preserve"> </v>
      </c>
      <c r="H436" s="41" t="str">
        <f t="shared" si="53"/>
        <v/>
      </c>
    </row>
    <row r="437" spans="1:8" s="42" customFormat="1" x14ac:dyDescent="0.2">
      <c r="A437" s="38" t="s">
        <v>95</v>
      </c>
      <c r="B437" s="39" t="s">
        <v>416</v>
      </c>
      <c r="C437" s="40">
        <v>0</v>
      </c>
      <c r="D437" s="40">
        <v>0</v>
      </c>
      <c r="E437" s="41" t="str">
        <f t="shared" si="51"/>
        <v/>
      </c>
      <c r="F437" s="41" t="str">
        <f t="shared" si="52"/>
        <v/>
      </c>
      <c r="G437" s="41" t="str">
        <f t="shared" si="54"/>
        <v xml:space="preserve"> </v>
      </c>
      <c r="H437" s="41" t="str">
        <f t="shared" si="53"/>
        <v/>
      </c>
    </row>
    <row r="438" spans="1:8" s="42" customFormat="1" x14ac:dyDescent="0.2">
      <c r="A438" s="38" t="s">
        <v>95</v>
      </c>
      <c r="B438" s="39" t="s">
        <v>417</v>
      </c>
      <c r="C438" s="40">
        <v>0</v>
      </c>
      <c r="D438" s="40">
        <v>0</v>
      </c>
      <c r="E438" s="41" t="str">
        <f t="shared" si="51"/>
        <v/>
      </c>
      <c r="F438" s="41" t="str">
        <f t="shared" si="52"/>
        <v/>
      </c>
      <c r="G438" s="41" t="str">
        <f t="shared" si="54"/>
        <v xml:space="preserve"> </v>
      </c>
      <c r="H438" s="41" t="str">
        <f t="shared" si="53"/>
        <v/>
      </c>
    </row>
    <row r="439" spans="1:8" s="42" customFormat="1" x14ac:dyDescent="0.2">
      <c r="A439" s="38" t="s">
        <v>95</v>
      </c>
      <c r="B439" s="39" t="s">
        <v>418</v>
      </c>
      <c r="C439" s="40">
        <v>0</v>
      </c>
      <c r="D439" s="40">
        <v>0</v>
      </c>
      <c r="E439" s="41" t="str">
        <f t="shared" si="51"/>
        <v/>
      </c>
      <c r="F439" s="41" t="str">
        <f t="shared" si="52"/>
        <v/>
      </c>
      <c r="G439" s="41" t="str">
        <f t="shared" si="54"/>
        <v xml:space="preserve"> </v>
      </c>
      <c r="H439" s="41" t="str">
        <f t="shared" si="53"/>
        <v/>
      </c>
    </row>
    <row r="440" spans="1:8" s="42" customFormat="1" x14ac:dyDescent="0.2">
      <c r="A440" s="38"/>
      <c r="B440" s="39" t="s">
        <v>419</v>
      </c>
      <c r="C440" s="40">
        <v>0</v>
      </c>
      <c r="D440" s="40">
        <v>0</v>
      </c>
      <c r="E440" s="41" t="str">
        <f t="shared" si="51"/>
        <v/>
      </c>
      <c r="F440" s="41" t="str">
        <f t="shared" si="52"/>
        <v/>
      </c>
      <c r="G440" s="41" t="str">
        <f t="shared" si="54"/>
        <v xml:space="preserve"> </v>
      </c>
      <c r="H440" s="41" t="str">
        <f t="shared" si="53"/>
        <v/>
      </c>
    </row>
    <row r="441" spans="1:8" s="42" customFormat="1" x14ac:dyDescent="0.2">
      <c r="A441" s="38"/>
      <c r="B441" s="39" t="s">
        <v>420</v>
      </c>
      <c r="C441" s="40">
        <v>0</v>
      </c>
      <c r="D441" s="40">
        <v>0</v>
      </c>
      <c r="E441" s="41" t="str">
        <f t="shared" si="51"/>
        <v/>
      </c>
      <c r="F441" s="41" t="str">
        <f t="shared" si="52"/>
        <v/>
      </c>
      <c r="G441" s="41" t="str">
        <f t="shared" si="54"/>
        <v xml:space="preserve"> </v>
      </c>
      <c r="H441" s="41" t="str">
        <f t="shared" si="53"/>
        <v/>
      </c>
    </row>
    <row r="442" spans="1:8" s="42" customFormat="1" x14ac:dyDescent="0.2">
      <c r="A442" s="38"/>
      <c r="B442" s="39" t="s">
        <v>421</v>
      </c>
      <c r="C442" s="40">
        <v>0</v>
      </c>
      <c r="D442" s="40">
        <v>0</v>
      </c>
      <c r="E442" s="41" t="str">
        <f t="shared" si="51"/>
        <v/>
      </c>
      <c r="F442" s="41" t="str">
        <f t="shared" si="52"/>
        <v/>
      </c>
      <c r="G442" s="41" t="str">
        <f t="shared" si="54"/>
        <v xml:space="preserve"> </v>
      </c>
      <c r="H442" s="41" t="str">
        <f t="shared" si="53"/>
        <v/>
      </c>
    </row>
    <row r="443" spans="1:8" s="42" customFormat="1" x14ac:dyDescent="0.2">
      <c r="A443" s="38"/>
      <c r="B443" s="39" t="s">
        <v>422</v>
      </c>
      <c r="C443" s="40">
        <v>0</v>
      </c>
      <c r="D443" s="40">
        <v>0</v>
      </c>
      <c r="E443" s="41" t="str">
        <f t="shared" si="51"/>
        <v/>
      </c>
      <c r="F443" s="41" t="str">
        <f t="shared" si="52"/>
        <v/>
      </c>
      <c r="G443" s="41" t="str">
        <f t="shared" si="54"/>
        <v xml:space="preserve"> </v>
      </c>
      <c r="H443" s="41" t="str">
        <f t="shared" si="53"/>
        <v/>
      </c>
    </row>
    <row r="444" spans="1:8" s="42" customFormat="1" x14ac:dyDescent="0.2">
      <c r="A444" s="38"/>
      <c r="B444" s="39" t="s">
        <v>423</v>
      </c>
      <c r="C444" s="40">
        <v>0</v>
      </c>
      <c r="D444" s="40">
        <v>0</v>
      </c>
      <c r="E444" s="41" t="str">
        <f t="shared" si="51"/>
        <v/>
      </c>
      <c r="F444" s="41" t="str">
        <f t="shared" si="52"/>
        <v/>
      </c>
      <c r="G444" s="41" t="str">
        <f t="shared" si="54"/>
        <v xml:space="preserve"> </v>
      </c>
      <c r="H444" s="41" t="str">
        <f t="shared" si="53"/>
        <v/>
      </c>
    </row>
    <row r="445" spans="1:8" s="42" customFormat="1" x14ac:dyDescent="0.2">
      <c r="A445" s="38"/>
      <c r="B445" s="39" t="s">
        <v>424</v>
      </c>
      <c r="C445" s="40">
        <v>1</v>
      </c>
      <c r="D445" s="40">
        <v>0</v>
      </c>
      <c r="E445" s="41">
        <f t="shared" si="51"/>
        <v>1.8867924528301886E-2</v>
      </c>
      <c r="F445" s="41" t="str">
        <f t="shared" si="52"/>
        <v/>
      </c>
      <c r="G445" s="41">
        <f t="shared" si="54"/>
        <v>-1</v>
      </c>
      <c r="H445" s="41">
        <f t="shared" si="53"/>
        <v>-1.8867924528301886E-2</v>
      </c>
    </row>
    <row r="446" spans="1:8" s="42" customFormat="1" x14ac:dyDescent="0.2">
      <c r="A446" s="38"/>
      <c r="B446" s="39" t="s">
        <v>425</v>
      </c>
      <c r="C446" s="40">
        <v>0</v>
      </c>
      <c r="D446" s="40">
        <v>0</v>
      </c>
      <c r="E446" s="41" t="str">
        <f t="shared" si="51"/>
        <v/>
      </c>
      <c r="F446" s="41" t="str">
        <f t="shared" si="52"/>
        <v/>
      </c>
      <c r="G446" s="41" t="str">
        <f t="shared" si="54"/>
        <v xml:space="preserve"> </v>
      </c>
      <c r="H446" s="41" t="str">
        <f t="shared" si="53"/>
        <v/>
      </c>
    </row>
    <row r="447" spans="1:8" s="42" customFormat="1" x14ac:dyDescent="0.2">
      <c r="A447" s="38"/>
      <c r="B447" s="39" t="s">
        <v>426</v>
      </c>
      <c r="C447" s="40">
        <v>0</v>
      </c>
      <c r="D447" s="40">
        <v>0</v>
      </c>
      <c r="E447" s="41" t="str">
        <f t="shared" si="51"/>
        <v/>
      </c>
      <c r="F447" s="41" t="str">
        <f t="shared" si="52"/>
        <v/>
      </c>
      <c r="G447" s="41" t="str">
        <f t="shared" si="54"/>
        <v xml:space="preserve"> </v>
      </c>
      <c r="H447" s="41" t="str">
        <f t="shared" si="53"/>
        <v/>
      </c>
    </row>
    <row r="448" spans="1:8" s="42" customFormat="1" x14ac:dyDescent="0.2">
      <c r="A448" s="38"/>
      <c r="B448" s="39" t="s">
        <v>427</v>
      </c>
      <c r="C448" s="40">
        <v>0</v>
      </c>
      <c r="D448" s="40">
        <v>0</v>
      </c>
      <c r="E448" s="41" t="str">
        <f t="shared" si="51"/>
        <v/>
      </c>
      <c r="F448" s="41" t="str">
        <f t="shared" si="52"/>
        <v/>
      </c>
      <c r="G448" s="41" t="str">
        <f t="shared" si="54"/>
        <v xml:space="preserve"> </v>
      </c>
      <c r="H448" s="41" t="str">
        <f t="shared" si="53"/>
        <v/>
      </c>
    </row>
    <row r="449" spans="1:8" s="42" customFormat="1" x14ac:dyDescent="0.2">
      <c r="A449" s="38"/>
      <c r="B449" s="39" t="s">
        <v>428</v>
      </c>
      <c r="C449" s="40">
        <v>8</v>
      </c>
      <c r="D449" s="40">
        <v>0</v>
      </c>
      <c r="E449" s="41">
        <f t="shared" si="51"/>
        <v>0.15094339622641509</v>
      </c>
      <c r="F449" s="41" t="str">
        <f t="shared" si="52"/>
        <v/>
      </c>
      <c r="G449" s="41">
        <f t="shared" si="54"/>
        <v>-1</v>
      </c>
      <c r="H449" s="41">
        <f t="shared" si="53"/>
        <v>-0.15094339622641509</v>
      </c>
    </row>
    <row r="450" spans="1:8" s="42" customFormat="1" x14ac:dyDescent="0.2">
      <c r="A450" s="38"/>
      <c r="B450" s="39" t="s">
        <v>429</v>
      </c>
      <c r="C450" s="40">
        <v>0</v>
      </c>
      <c r="D450" s="40">
        <v>0</v>
      </c>
      <c r="E450" s="41" t="str">
        <f t="shared" si="51"/>
        <v/>
      </c>
      <c r="F450" s="41" t="str">
        <f t="shared" si="52"/>
        <v/>
      </c>
      <c r="G450" s="41" t="str">
        <f t="shared" si="54"/>
        <v xml:space="preserve"> </v>
      </c>
      <c r="H450" s="41" t="str">
        <f t="shared" si="53"/>
        <v/>
      </c>
    </row>
    <row r="451" spans="1:8" s="42" customFormat="1" x14ac:dyDescent="0.2">
      <c r="A451" s="38"/>
      <c r="B451" s="39" t="s">
        <v>430</v>
      </c>
      <c r="C451" s="40">
        <v>0</v>
      </c>
      <c r="D451" s="40">
        <v>0</v>
      </c>
      <c r="E451" s="41" t="str">
        <f t="shared" si="51"/>
        <v/>
      </c>
      <c r="F451" s="41" t="str">
        <f t="shared" si="52"/>
        <v/>
      </c>
      <c r="G451" s="41" t="str">
        <f t="shared" si="54"/>
        <v xml:space="preserve"> </v>
      </c>
      <c r="H451" s="41" t="str">
        <f t="shared" si="53"/>
        <v/>
      </c>
    </row>
    <row r="452" spans="1:8" s="42" customFormat="1" x14ac:dyDescent="0.2">
      <c r="A452" s="38"/>
      <c r="B452" s="39" t="s">
        <v>431</v>
      </c>
      <c r="C452" s="40">
        <v>0</v>
      </c>
      <c r="D452" s="40">
        <v>0</v>
      </c>
      <c r="E452" s="41" t="str">
        <f t="shared" si="51"/>
        <v/>
      </c>
      <c r="F452" s="41" t="str">
        <f t="shared" si="52"/>
        <v/>
      </c>
      <c r="G452" s="41" t="str">
        <f t="shared" si="54"/>
        <v xml:space="preserve"> </v>
      </c>
      <c r="H452" s="41" t="str">
        <f t="shared" si="53"/>
        <v/>
      </c>
    </row>
    <row r="453" spans="1:8" s="42" customFormat="1" x14ac:dyDescent="0.2">
      <c r="A453" s="38"/>
      <c r="B453" s="39" t="s">
        <v>432</v>
      </c>
      <c r="C453" s="40">
        <v>0</v>
      </c>
      <c r="D453" s="40">
        <v>0</v>
      </c>
      <c r="E453" s="41" t="str">
        <f t="shared" si="51"/>
        <v/>
      </c>
      <c r="F453" s="41" t="str">
        <f t="shared" si="52"/>
        <v/>
      </c>
      <c r="G453" s="41" t="str">
        <f t="shared" si="54"/>
        <v xml:space="preserve"> </v>
      </c>
      <c r="H453" s="41" t="str">
        <f t="shared" si="53"/>
        <v/>
      </c>
    </row>
    <row r="454" spans="1:8" s="42" customFormat="1" x14ac:dyDescent="0.2">
      <c r="A454" s="38"/>
      <c r="B454" s="39" t="s">
        <v>433</v>
      </c>
      <c r="C454" s="40">
        <v>0</v>
      </c>
      <c r="D454" s="40">
        <v>0</v>
      </c>
      <c r="E454" s="41" t="str">
        <f t="shared" si="51"/>
        <v/>
      </c>
      <c r="F454" s="41" t="str">
        <f t="shared" si="52"/>
        <v/>
      </c>
      <c r="G454" s="41" t="str">
        <f t="shared" si="54"/>
        <v xml:space="preserve"> </v>
      </c>
      <c r="H454" s="41" t="str">
        <f t="shared" si="53"/>
        <v/>
      </c>
    </row>
    <row r="455" spans="1:8" s="42" customFormat="1" x14ac:dyDescent="0.2">
      <c r="A455" s="38"/>
      <c r="B455" s="39" t="s">
        <v>434</v>
      </c>
      <c r="C455" s="40">
        <v>0</v>
      </c>
      <c r="D455" s="40">
        <v>0</v>
      </c>
      <c r="E455" s="41" t="str">
        <f t="shared" si="51"/>
        <v/>
      </c>
      <c r="F455" s="41" t="str">
        <f t="shared" si="52"/>
        <v/>
      </c>
      <c r="G455" s="41" t="str">
        <f t="shared" si="54"/>
        <v xml:space="preserve"> </v>
      </c>
      <c r="H455" s="41" t="str">
        <f t="shared" si="53"/>
        <v/>
      </c>
    </row>
    <row r="456" spans="1:8" s="42" customFormat="1" x14ac:dyDescent="0.2">
      <c r="A456" s="38"/>
      <c r="B456" s="39" t="s">
        <v>435</v>
      </c>
      <c r="C456" s="40">
        <v>0</v>
      </c>
      <c r="D456" s="40">
        <v>0</v>
      </c>
      <c r="E456" s="41" t="str">
        <f t="shared" si="51"/>
        <v/>
      </c>
      <c r="F456" s="41" t="str">
        <f t="shared" si="52"/>
        <v/>
      </c>
      <c r="G456" s="41" t="str">
        <f t="shared" si="54"/>
        <v xml:space="preserve"> </v>
      </c>
      <c r="H456" s="41" t="str">
        <f t="shared" si="53"/>
        <v/>
      </c>
    </row>
    <row r="457" spans="1:8" s="42" customFormat="1" x14ac:dyDescent="0.2">
      <c r="A457" s="38"/>
      <c r="B457" s="39" t="s">
        <v>436</v>
      </c>
      <c r="C457" s="40">
        <v>0</v>
      </c>
      <c r="D457" s="40">
        <v>0</v>
      </c>
      <c r="E457" s="41" t="str">
        <f t="shared" si="51"/>
        <v/>
      </c>
      <c r="F457" s="41" t="str">
        <f t="shared" si="52"/>
        <v/>
      </c>
      <c r="G457" s="41" t="str">
        <f t="shared" si="54"/>
        <v xml:space="preserve"> </v>
      </c>
      <c r="H457" s="41" t="str">
        <f t="shared" si="53"/>
        <v/>
      </c>
    </row>
    <row r="458" spans="1:8" s="42" customFormat="1" ht="25.5" x14ac:dyDescent="0.2">
      <c r="A458" s="38"/>
      <c r="B458" s="39" t="s">
        <v>437</v>
      </c>
      <c r="C458" s="40">
        <v>0</v>
      </c>
      <c r="D458" s="40">
        <v>0</v>
      </c>
      <c r="E458" s="41" t="str">
        <f t="shared" si="51"/>
        <v/>
      </c>
      <c r="F458" s="41" t="str">
        <f t="shared" si="52"/>
        <v/>
      </c>
      <c r="G458" s="41" t="str">
        <f t="shared" si="54"/>
        <v xml:space="preserve"> </v>
      </c>
      <c r="H458" s="41" t="str">
        <f t="shared" si="53"/>
        <v/>
      </c>
    </row>
    <row r="459" spans="1:8" s="42" customFormat="1" ht="25.5" x14ac:dyDescent="0.2">
      <c r="A459" s="38"/>
      <c r="B459" s="39" t="s">
        <v>438</v>
      </c>
      <c r="C459" s="40">
        <v>0</v>
      </c>
      <c r="D459" s="40">
        <v>0</v>
      </c>
      <c r="E459" s="41" t="str">
        <f t="shared" si="51"/>
        <v/>
      </c>
      <c r="F459" s="41" t="str">
        <f t="shared" si="52"/>
        <v/>
      </c>
      <c r="G459" s="41" t="str">
        <f t="shared" si="54"/>
        <v xml:space="preserve"> </v>
      </c>
      <c r="H459" s="41" t="str">
        <f t="shared" si="53"/>
        <v/>
      </c>
    </row>
    <row r="460" spans="1:8" s="42" customFormat="1" ht="25.5" x14ac:dyDescent="0.2">
      <c r="A460" s="38"/>
      <c r="B460" s="39" t="s">
        <v>439</v>
      </c>
      <c r="C460" s="40">
        <v>0</v>
      </c>
      <c r="D460" s="40">
        <v>0</v>
      </c>
      <c r="E460" s="41" t="str">
        <f t="shared" si="51"/>
        <v/>
      </c>
      <c r="F460" s="41" t="str">
        <f t="shared" si="52"/>
        <v/>
      </c>
      <c r="G460" s="41" t="str">
        <f t="shared" si="54"/>
        <v xml:space="preserve"> </v>
      </c>
      <c r="H460" s="41" t="str">
        <f t="shared" si="53"/>
        <v/>
      </c>
    </row>
    <row r="461" spans="1:8" s="42" customFormat="1" x14ac:dyDescent="0.2">
      <c r="A461" s="38"/>
      <c r="B461" s="39" t="s">
        <v>440</v>
      </c>
      <c r="C461" s="40">
        <v>0</v>
      </c>
      <c r="D461" s="40">
        <v>0</v>
      </c>
      <c r="E461" s="41" t="str">
        <f t="shared" si="51"/>
        <v/>
      </c>
      <c r="F461" s="41" t="str">
        <f t="shared" si="52"/>
        <v/>
      </c>
      <c r="G461" s="41" t="str">
        <f t="shared" si="54"/>
        <v xml:space="preserve"> </v>
      </c>
      <c r="H461" s="41" t="str">
        <f t="shared" si="53"/>
        <v/>
      </c>
    </row>
    <row r="462" spans="1:8" s="42" customFormat="1" ht="25.5" x14ac:dyDescent="0.2">
      <c r="A462" s="38"/>
      <c r="B462" s="39" t="s">
        <v>441</v>
      </c>
      <c r="C462" s="40">
        <v>0</v>
      </c>
      <c r="D462" s="40">
        <v>0</v>
      </c>
      <c r="E462" s="41" t="str">
        <f t="shared" si="51"/>
        <v/>
      </c>
      <c r="F462" s="41" t="str">
        <f t="shared" si="52"/>
        <v/>
      </c>
      <c r="G462" s="41" t="str">
        <f t="shared" si="54"/>
        <v xml:space="preserve"> </v>
      </c>
      <c r="H462" s="41" t="str">
        <f t="shared" si="53"/>
        <v/>
      </c>
    </row>
    <row r="463" spans="1:8" s="42" customFormat="1" x14ac:dyDescent="0.2">
      <c r="A463" s="38"/>
      <c r="B463" s="39" t="s">
        <v>442</v>
      </c>
      <c r="C463" s="40">
        <v>0</v>
      </c>
      <c r="D463" s="40">
        <v>0</v>
      </c>
      <c r="E463" s="41" t="str">
        <f t="shared" si="51"/>
        <v/>
      </c>
      <c r="F463" s="41" t="str">
        <f t="shared" si="52"/>
        <v/>
      </c>
      <c r="G463" s="41" t="str">
        <f t="shared" si="54"/>
        <v xml:space="preserve"> </v>
      </c>
      <c r="H463" s="41" t="str">
        <f t="shared" si="53"/>
        <v/>
      </c>
    </row>
    <row r="464" spans="1:8" s="42" customFormat="1" x14ac:dyDescent="0.2">
      <c r="A464" s="38"/>
      <c r="B464" s="39" t="s">
        <v>443</v>
      </c>
      <c r="C464" s="40">
        <v>0</v>
      </c>
      <c r="D464" s="40">
        <v>0</v>
      </c>
      <c r="E464" s="41" t="str">
        <f t="shared" si="51"/>
        <v/>
      </c>
      <c r="F464" s="41" t="str">
        <f t="shared" si="52"/>
        <v/>
      </c>
      <c r="G464" s="41" t="str">
        <f t="shared" si="54"/>
        <v xml:space="preserve"> </v>
      </c>
      <c r="H464" s="41" t="str">
        <f t="shared" si="53"/>
        <v/>
      </c>
    </row>
    <row r="465" spans="1:8" s="42" customFormat="1" x14ac:dyDescent="0.2">
      <c r="A465" s="38"/>
      <c r="B465" s="39" t="s">
        <v>444</v>
      </c>
      <c r="C465" s="40">
        <v>0</v>
      </c>
      <c r="D465" s="40">
        <v>0</v>
      </c>
      <c r="E465" s="41" t="str">
        <f t="shared" si="51"/>
        <v/>
      </c>
      <c r="F465" s="41" t="str">
        <f t="shared" si="52"/>
        <v/>
      </c>
      <c r="G465" s="41" t="str">
        <f t="shared" si="54"/>
        <v xml:space="preserve"> </v>
      </c>
      <c r="H465" s="41" t="str">
        <f t="shared" si="53"/>
        <v/>
      </c>
    </row>
    <row r="466" spans="1:8" s="42" customFormat="1" x14ac:dyDescent="0.2">
      <c r="A466" s="38"/>
      <c r="B466" s="39" t="s">
        <v>445</v>
      </c>
      <c r="C466" s="40">
        <v>0</v>
      </c>
      <c r="D466" s="40">
        <v>0</v>
      </c>
      <c r="E466" s="41" t="str">
        <f t="shared" si="51"/>
        <v/>
      </c>
      <c r="F466" s="41" t="str">
        <f t="shared" si="52"/>
        <v/>
      </c>
      <c r="G466" s="41" t="str">
        <f t="shared" si="54"/>
        <v xml:space="preserve"> </v>
      </c>
      <c r="H466" s="41" t="str">
        <f t="shared" si="53"/>
        <v/>
      </c>
    </row>
    <row r="467" spans="1:8" s="42" customFormat="1" x14ac:dyDescent="0.2">
      <c r="A467" s="38"/>
      <c r="B467" s="39" t="s">
        <v>446</v>
      </c>
      <c r="C467" s="40">
        <v>0</v>
      </c>
      <c r="D467" s="40">
        <v>0</v>
      </c>
      <c r="E467" s="41" t="str">
        <f t="shared" si="51"/>
        <v/>
      </c>
      <c r="F467" s="41" t="str">
        <f t="shared" si="52"/>
        <v/>
      </c>
      <c r="G467" s="41" t="str">
        <f t="shared" si="54"/>
        <v xml:space="preserve"> </v>
      </c>
      <c r="H467" s="41" t="str">
        <f t="shared" si="53"/>
        <v/>
      </c>
    </row>
    <row r="468" spans="1:8" s="42" customFormat="1" x14ac:dyDescent="0.2">
      <c r="A468" s="38"/>
      <c r="B468" s="39" t="s">
        <v>447</v>
      </c>
      <c r="C468" s="40">
        <v>0</v>
      </c>
      <c r="D468" s="40">
        <v>0</v>
      </c>
      <c r="E468" s="41" t="str">
        <f t="shared" si="51"/>
        <v/>
      </c>
      <c r="F468" s="41" t="str">
        <f t="shared" si="52"/>
        <v/>
      </c>
      <c r="G468" s="41" t="str">
        <f t="shared" si="54"/>
        <v xml:space="preserve"> </v>
      </c>
      <c r="H468" s="41" t="str">
        <f t="shared" si="53"/>
        <v/>
      </c>
    </row>
    <row r="469" spans="1:8" s="42" customFormat="1" x14ac:dyDescent="0.2">
      <c r="A469" s="38"/>
      <c r="B469" s="39" t="s">
        <v>448</v>
      </c>
      <c r="C469" s="40">
        <v>2</v>
      </c>
      <c r="D469" s="40">
        <v>0</v>
      </c>
      <c r="E469" s="41">
        <f t="shared" si="51"/>
        <v>3.7735849056603772E-2</v>
      </c>
      <c r="F469" s="41" t="str">
        <f t="shared" si="52"/>
        <v/>
      </c>
      <c r="G469" s="41">
        <f t="shared" si="54"/>
        <v>-1</v>
      </c>
      <c r="H469" s="41">
        <f t="shared" si="53"/>
        <v>-3.7735849056603772E-2</v>
      </c>
    </row>
    <row r="470" spans="1:8" s="42" customFormat="1" x14ac:dyDescent="0.2">
      <c r="A470" s="38"/>
      <c r="B470" s="39" t="s">
        <v>449</v>
      </c>
      <c r="C470" s="40">
        <v>0</v>
      </c>
      <c r="D470" s="40">
        <v>0</v>
      </c>
      <c r="E470" s="41" t="str">
        <f t="shared" si="51"/>
        <v/>
      </c>
      <c r="F470" s="41" t="str">
        <f t="shared" si="52"/>
        <v/>
      </c>
      <c r="G470" s="41" t="str">
        <f t="shared" si="54"/>
        <v xml:space="preserve"> </v>
      </c>
      <c r="H470" s="41" t="str">
        <f t="shared" si="53"/>
        <v/>
      </c>
    </row>
    <row r="471" spans="1:8" s="42" customFormat="1" x14ac:dyDescent="0.2">
      <c r="A471" s="38"/>
      <c r="B471" s="39" t="s">
        <v>450</v>
      </c>
      <c r="C471" s="40">
        <v>1</v>
      </c>
      <c r="D471" s="40">
        <v>0</v>
      </c>
      <c r="E471" s="41">
        <f t="shared" si="51"/>
        <v>1.8867924528301886E-2</v>
      </c>
      <c r="F471" s="41" t="str">
        <f t="shared" si="52"/>
        <v/>
      </c>
      <c r="G471" s="41">
        <f t="shared" si="54"/>
        <v>-1</v>
      </c>
      <c r="H471" s="41">
        <f t="shared" si="53"/>
        <v>-1.8867924528301886E-2</v>
      </c>
    </row>
    <row r="472" spans="1:8" s="42" customFormat="1" x14ac:dyDescent="0.2">
      <c r="A472" s="38"/>
      <c r="B472" s="39" t="s">
        <v>451</v>
      </c>
      <c r="C472" s="40">
        <v>0</v>
      </c>
      <c r="D472" s="40">
        <v>0</v>
      </c>
      <c r="E472" s="41" t="str">
        <f t="shared" si="51"/>
        <v/>
      </c>
      <c r="F472" s="41" t="str">
        <f t="shared" si="52"/>
        <v/>
      </c>
      <c r="G472" s="41" t="str">
        <f t="shared" si="54"/>
        <v xml:space="preserve"> </v>
      </c>
      <c r="H472" s="41" t="str">
        <f t="shared" si="53"/>
        <v/>
      </c>
    </row>
    <row r="473" spans="1:8" s="42" customFormat="1" x14ac:dyDescent="0.2">
      <c r="A473" s="38"/>
      <c r="B473" s="39" t="s">
        <v>452</v>
      </c>
      <c r="C473" s="40">
        <v>0</v>
      </c>
      <c r="D473" s="40">
        <v>0</v>
      </c>
      <c r="E473" s="41" t="str">
        <f t="shared" si="51"/>
        <v/>
      </c>
      <c r="F473" s="41" t="str">
        <f t="shared" si="52"/>
        <v/>
      </c>
      <c r="G473" s="41" t="str">
        <f t="shared" si="54"/>
        <v xml:space="preserve"> </v>
      </c>
      <c r="H473" s="41" t="str">
        <f t="shared" si="53"/>
        <v/>
      </c>
    </row>
    <row r="474" spans="1:8" s="42" customFormat="1" x14ac:dyDescent="0.2">
      <c r="A474" s="38"/>
      <c r="B474" s="39" t="s">
        <v>453</v>
      </c>
      <c r="C474" s="40">
        <v>0</v>
      </c>
      <c r="D474" s="40">
        <v>0</v>
      </c>
      <c r="E474" s="41" t="str">
        <f t="shared" si="51"/>
        <v/>
      </c>
      <c r="F474" s="41" t="str">
        <f t="shared" si="52"/>
        <v/>
      </c>
      <c r="G474" s="41" t="str">
        <f t="shared" si="54"/>
        <v xml:space="preserve"> </v>
      </c>
      <c r="H474" s="41" t="str">
        <f t="shared" si="53"/>
        <v/>
      </c>
    </row>
    <row r="475" spans="1:8" s="42" customFormat="1" x14ac:dyDescent="0.2">
      <c r="A475" s="38"/>
      <c r="B475" s="39" t="s">
        <v>454</v>
      </c>
      <c r="C475" s="40">
        <v>0</v>
      </c>
      <c r="D475" s="40">
        <v>0</v>
      </c>
      <c r="E475" s="41" t="str">
        <f t="shared" si="51"/>
        <v/>
      </c>
      <c r="F475" s="41" t="str">
        <f t="shared" si="52"/>
        <v/>
      </c>
      <c r="G475" s="41" t="str">
        <f t="shared" si="54"/>
        <v xml:space="preserve"> </v>
      </c>
      <c r="H475" s="41" t="str">
        <f t="shared" si="53"/>
        <v/>
      </c>
    </row>
    <row r="476" spans="1:8" s="42" customFormat="1" x14ac:dyDescent="0.2">
      <c r="A476" s="38"/>
      <c r="B476" s="39" t="s">
        <v>455</v>
      </c>
      <c r="C476" s="40">
        <v>0</v>
      </c>
      <c r="D476" s="40">
        <v>0</v>
      </c>
      <c r="E476" s="41" t="str">
        <f t="shared" si="51"/>
        <v/>
      </c>
      <c r="F476" s="41" t="str">
        <f t="shared" si="52"/>
        <v/>
      </c>
      <c r="G476" s="41" t="str">
        <f t="shared" si="54"/>
        <v xml:space="preserve"> </v>
      </c>
      <c r="H476" s="41" t="str">
        <f t="shared" si="53"/>
        <v/>
      </c>
    </row>
    <row r="477" spans="1:8" s="42" customFormat="1" x14ac:dyDescent="0.2">
      <c r="A477" s="38"/>
      <c r="B477" s="39" t="s">
        <v>456</v>
      </c>
      <c r="C477" s="40">
        <v>0</v>
      </c>
      <c r="D477" s="40">
        <v>0</v>
      </c>
      <c r="E477" s="41" t="str">
        <f t="shared" ref="E477:E540" si="55">+IF(C477=0,"",C477/C$349)</f>
        <v/>
      </c>
      <c r="F477" s="41" t="str">
        <f t="shared" ref="F477:F540" si="56">+IF(D477=0,"",D477/D$349)</f>
        <v/>
      </c>
      <c r="G477" s="41" t="str">
        <f t="shared" si="54"/>
        <v xml:space="preserve"> </v>
      </c>
      <c r="H477" s="41" t="str">
        <f t="shared" ref="H477:H540" si="57">+IF(OR(AND(E477=""),(G477="")),"",E477*G477)</f>
        <v/>
      </c>
    </row>
    <row r="478" spans="1:8" s="42" customFormat="1" x14ac:dyDescent="0.2">
      <c r="A478" s="38"/>
      <c r="B478" s="39" t="s">
        <v>457</v>
      </c>
      <c r="C478" s="40">
        <v>0</v>
      </c>
      <c r="D478" s="40">
        <v>0</v>
      </c>
      <c r="E478" s="41" t="str">
        <f t="shared" si="55"/>
        <v/>
      </c>
      <c r="F478" s="41" t="str">
        <f t="shared" si="56"/>
        <v/>
      </c>
      <c r="G478" s="41" t="str">
        <f t="shared" ref="G478:G541" si="58">+IF(AND(C478=0,D478=0)," ",IF(C478=0,1,IF(D478=0,-1,(D478-C478)/C478)))</f>
        <v xml:space="preserve"> </v>
      </c>
      <c r="H478" s="41" t="str">
        <f t="shared" si="57"/>
        <v/>
      </c>
    </row>
    <row r="479" spans="1:8" s="42" customFormat="1" x14ac:dyDescent="0.2">
      <c r="A479" s="38"/>
      <c r="B479" s="39" t="s">
        <v>458</v>
      </c>
      <c r="C479" s="40">
        <v>0</v>
      </c>
      <c r="D479" s="40">
        <v>0</v>
      </c>
      <c r="E479" s="41" t="str">
        <f t="shared" si="55"/>
        <v/>
      </c>
      <c r="F479" s="41" t="str">
        <f t="shared" si="56"/>
        <v/>
      </c>
      <c r="G479" s="41" t="str">
        <f t="shared" si="58"/>
        <v xml:space="preserve"> </v>
      </c>
      <c r="H479" s="41" t="str">
        <f t="shared" si="57"/>
        <v/>
      </c>
    </row>
    <row r="480" spans="1:8" s="42" customFormat="1" ht="25.5" x14ac:dyDescent="0.2">
      <c r="A480" s="38"/>
      <c r="B480" s="39" t="s">
        <v>459</v>
      </c>
      <c r="C480" s="40">
        <v>0</v>
      </c>
      <c r="D480" s="40">
        <v>0</v>
      </c>
      <c r="E480" s="41" t="str">
        <f t="shared" si="55"/>
        <v/>
      </c>
      <c r="F480" s="41" t="str">
        <f t="shared" si="56"/>
        <v/>
      </c>
      <c r="G480" s="41" t="str">
        <f t="shared" si="58"/>
        <v xml:space="preserve"> </v>
      </c>
      <c r="H480" s="41" t="str">
        <f t="shared" si="57"/>
        <v/>
      </c>
    </row>
    <row r="481" spans="1:8" s="42" customFormat="1" x14ac:dyDescent="0.2">
      <c r="A481" s="38"/>
      <c r="B481" s="39" t="s">
        <v>460</v>
      </c>
      <c r="C481" s="40">
        <v>0</v>
      </c>
      <c r="D481" s="40">
        <v>0</v>
      </c>
      <c r="E481" s="41" t="str">
        <f t="shared" si="55"/>
        <v/>
      </c>
      <c r="F481" s="41" t="str">
        <f t="shared" si="56"/>
        <v/>
      </c>
      <c r="G481" s="41" t="str">
        <f t="shared" si="58"/>
        <v xml:space="preserve"> </v>
      </c>
      <c r="H481" s="41" t="str">
        <f t="shared" si="57"/>
        <v/>
      </c>
    </row>
    <row r="482" spans="1:8" s="42" customFormat="1" x14ac:dyDescent="0.2">
      <c r="A482" s="38"/>
      <c r="B482" s="39" t="s">
        <v>461</v>
      </c>
      <c r="C482" s="40">
        <v>0</v>
      </c>
      <c r="D482" s="40">
        <v>0</v>
      </c>
      <c r="E482" s="41" t="str">
        <f t="shared" si="55"/>
        <v/>
      </c>
      <c r="F482" s="41" t="str">
        <f t="shared" si="56"/>
        <v/>
      </c>
      <c r="G482" s="41" t="str">
        <f t="shared" si="58"/>
        <v xml:space="preserve"> </v>
      </c>
      <c r="H482" s="41" t="str">
        <f t="shared" si="57"/>
        <v/>
      </c>
    </row>
    <row r="483" spans="1:8" s="42" customFormat="1" x14ac:dyDescent="0.2">
      <c r="A483" s="38"/>
      <c r="B483" s="39" t="s">
        <v>462</v>
      </c>
      <c r="C483" s="40">
        <v>0</v>
      </c>
      <c r="D483" s="40">
        <v>0</v>
      </c>
      <c r="E483" s="41" t="str">
        <f t="shared" si="55"/>
        <v/>
      </c>
      <c r="F483" s="41" t="str">
        <f t="shared" si="56"/>
        <v/>
      </c>
      <c r="G483" s="41" t="str">
        <f t="shared" si="58"/>
        <v xml:space="preserve"> </v>
      </c>
      <c r="H483" s="41" t="str">
        <f t="shared" si="57"/>
        <v/>
      </c>
    </row>
    <row r="484" spans="1:8" s="42" customFormat="1" x14ac:dyDescent="0.2">
      <c r="A484" s="38"/>
      <c r="B484" s="39" t="s">
        <v>463</v>
      </c>
      <c r="C484" s="40">
        <v>0</v>
      </c>
      <c r="D484" s="40">
        <v>0</v>
      </c>
      <c r="E484" s="41" t="str">
        <f t="shared" si="55"/>
        <v/>
      </c>
      <c r="F484" s="41" t="str">
        <f t="shared" si="56"/>
        <v/>
      </c>
      <c r="G484" s="41" t="str">
        <f t="shared" si="58"/>
        <v xml:space="preserve"> </v>
      </c>
      <c r="H484" s="41" t="str">
        <f t="shared" si="57"/>
        <v/>
      </c>
    </row>
    <row r="485" spans="1:8" s="42" customFormat="1" x14ac:dyDescent="0.2">
      <c r="A485" s="38"/>
      <c r="B485" s="39" t="s">
        <v>464</v>
      </c>
      <c r="C485" s="40">
        <v>0</v>
      </c>
      <c r="D485" s="40">
        <v>0</v>
      </c>
      <c r="E485" s="41" t="str">
        <f t="shared" si="55"/>
        <v/>
      </c>
      <c r="F485" s="41" t="str">
        <f t="shared" si="56"/>
        <v/>
      </c>
      <c r="G485" s="41" t="str">
        <f t="shared" si="58"/>
        <v xml:space="preserve"> </v>
      </c>
      <c r="H485" s="41" t="str">
        <f t="shared" si="57"/>
        <v/>
      </c>
    </row>
    <row r="486" spans="1:8" s="42" customFormat="1" x14ac:dyDescent="0.2">
      <c r="A486" s="38"/>
      <c r="B486" s="39" t="s">
        <v>465</v>
      </c>
      <c r="C486" s="40">
        <v>0</v>
      </c>
      <c r="D486" s="40">
        <v>0</v>
      </c>
      <c r="E486" s="41" t="str">
        <f t="shared" si="55"/>
        <v/>
      </c>
      <c r="F486" s="41" t="str">
        <f t="shared" si="56"/>
        <v/>
      </c>
      <c r="G486" s="41" t="str">
        <f t="shared" si="58"/>
        <v xml:space="preserve"> </v>
      </c>
      <c r="H486" s="41" t="str">
        <f t="shared" si="57"/>
        <v/>
      </c>
    </row>
    <row r="487" spans="1:8" s="42" customFormat="1" x14ac:dyDescent="0.2">
      <c r="A487" s="38"/>
      <c r="B487" s="39" t="s">
        <v>466</v>
      </c>
      <c r="C487" s="40">
        <v>0</v>
      </c>
      <c r="D487" s="40">
        <v>0</v>
      </c>
      <c r="E487" s="41" t="str">
        <f t="shared" si="55"/>
        <v/>
      </c>
      <c r="F487" s="41" t="str">
        <f t="shared" si="56"/>
        <v/>
      </c>
      <c r="G487" s="41" t="str">
        <f t="shared" si="58"/>
        <v xml:space="preserve"> </v>
      </c>
      <c r="H487" s="41" t="str">
        <f t="shared" si="57"/>
        <v/>
      </c>
    </row>
    <row r="488" spans="1:8" s="42" customFormat="1" x14ac:dyDescent="0.2">
      <c r="A488" s="38"/>
      <c r="B488" s="39" t="s">
        <v>467</v>
      </c>
      <c r="C488" s="40">
        <v>0</v>
      </c>
      <c r="D488" s="40">
        <v>0</v>
      </c>
      <c r="E488" s="41" t="str">
        <f t="shared" si="55"/>
        <v/>
      </c>
      <c r="F488" s="41" t="str">
        <f t="shared" si="56"/>
        <v/>
      </c>
      <c r="G488" s="41" t="str">
        <f t="shared" si="58"/>
        <v xml:space="preserve"> </v>
      </c>
      <c r="H488" s="41" t="str">
        <f t="shared" si="57"/>
        <v/>
      </c>
    </row>
    <row r="489" spans="1:8" s="42" customFormat="1" x14ac:dyDescent="0.2">
      <c r="A489" s="38"/>
      <c r="B489" s="39" t="s">
        <v>468</v>
      </c>
      <c r="C489" s="40">
        <v>0</v>
      </c>
      <c r="D489" s="40">
        <v>0</v>
      </c>
      <c r="E489" s="41" t="str">
        <f t="shared" si="55"/>
        <v/>
      </c>
      <c r="F489" s="41" t="str">
        <f t="shared" si="56"/>
        <v/>
      </c>
      <c r="G489" s="41" t="str">
        <f t="shared" si="58"/>
        <v xml:space="preserve"> </v>
      </c>
      <c r="H489" s="41" t="str">
        <f t="shared" si="57"/>
        <v/>
      </c>
    </row>
    <row r="490" spans="1:8" s="42" customFormat="1" x14ac:dyDescent="0.2">
      <c r="A490" s="38"/>
      <c r="B490" s="39" t="s">
        <v>469</v>
      </c>
      <c r="C490" s="40">
        <v>0</v>
      </c>
      <c r="D490" s="40">
        <v>0</v>
      </c>
      <c r="E490" s="41" t="str">
        <f t="shared" si="55"/>
        <v/>
      </c>
      <c r="F490" s="41" t="str">
        <f t="shared" si="56"/>
        <v/>
      </c>
      <c r="G490" s="41" t="str">
        <f t="shared" si="58"/>
        <v xml:space="preserve"> </v>
      </c>
      <c r="H490" s="41" t="str">
        <f t="shared" si="57"/>
        <v/>
      </c>
    </row>
    <row r="491" spans="1:8" s="42" customFormat="1" x14ac:dyDescent="0.2">
      <c r="A491" s="38"/>
      <c r="B491" s="39" t="s">
        <v>470</v>
      </c>
      <c r="C491" s="40">
        <v>1</v>
      </c>
      <c r="D491" s="40">
        <v>0</v>
      </c>
      <c r="E491" s="41">
        <f t="shared" si="55"/>
        <v>1.8867924528301886E-2</v>
      </c>
      <c r="F491" s="41" t="str">
        <f t="shared" si="56"/>
        <v/>
      </c>
      <c r="G491" s="41">
        <f t="shared" si="58"/>
        <v>-1</v>
      </c>
      <c r="H491" s="41">
        <f t="shared" si="57"/>
        <v>-1.8867924528301886E-2</v>
      </c>
    </row>
    <row r="492" spans="1:8" s="42" customFormat="1" ht="25.5" x14ac:dyDescent="0.2">
      <c r="A492" s="38"/>
      <c r="B492" s="39" t="s">
        <v>471</v>
      </c>
      <c r="C492" s="40">
        <v>0</v>
      </c>
      <c r="D492" s="40">
        <v>0</v>
      </c>
      <c r="E492" s="41" t="str">
        <f t="shared" si="55"/>
        <v/>
      </c>
      <c r="F492" s="41" t="str">
        <f t="shared" si="56"/>
        <v/>
      </c>
      <c r="G492" s="41" t="str">
        <f t="shared" si="58"/>
        <v xml:space="preserve"> </v>
      </c>
      <c r="H492" s="41" t="str">
        <f t="shared" si="57"/>
        <v/>
      </c>
    </row>
    <row r="493" spans="1:8" s="42" customFormat="1" x14ac:dyDescent="0.2">
      <c r="A493" s="38"/>
      <c r="B493" s="39" t="s">
        <v>472</v>
      </c>
      <c r="C493" s="40">
        <v>0</v>
      </c>
      <c r="D493" s="40">
        <v>0</v>
      </c>
      <c r="E493" s="41" t="str">
        <f t="shared" si="55"/>
        <v/>
      </c>
      <c r="F493" s="41" t="str">
        <f t="shared" si="56"/>
        <v/>
      </c>
      <c r="G493" s="41" t="str">
        <f t="shared" si="58"/>
        <v xml:space="preserve"> </v>
      </c>
      <c r="H493" s="41" t="str">
        <f t="shared" si="57"/>
        <v/>
      </c>
    </row>
    <row r="494" spans="1:8" s="42" customFormat="1" ht="25.5" x14ac:dyDescent="0.2">
      <c r="A494" s="38"/>
      <c r="B494" s="39" t="s">
        <v>473</v>
      </c>
      <c r="C494" s="40">
        <v>0</v>
      </c>
      <c r="D494" s="40">
        <v>0</v>
      </c>
      <c r="E494" s="41" t="str">
        <f t="shared" si="55"/>
        <v/>
      </c>
      <c r="F494" s="41" t="str">
        <f t="shared" si="56"/>
        <v/>
      </c>
      <c r="G494" s="41" t="str">
        <f t="shared" si="58"/>
        <v xml:space="preserve"> </v>
      </c>
      <c r="H494" s="41" t="str">
        <f t="shared" si="57"/>
        <v/>
      </c>
    </row>
    <row r="495" spans="1:8" s="42" customFormat="1" x14ac:dyDescent="0.2">
      <c r="A495" s="38"/>
      <c r="B495" s="39" t="s">
        <v>474</v>
      </c>
      <c r="C495" s="40">
        <v>0</v>
      </c>
      <c r="D495" s="40">
        <v>0</v>
      </c>
      <c r="E495" s="41" t="str">
        <f t="shared" si="55"/>
        <v/>
      </c>
      <c r="F495" s="41" t="str">
        <f t="shared" si="56"/>
        <v/>
      </c>
      <c r="G495" s="41" t="str">
        <f t="shared" si="58"/>
        <v xml:space="preserve"> </v>
      </c>
      <c r="H495" s="41" t="str">
        <f t="shared" si="57"/>
        <v/>
      </c>
    </row>
    <row r="496" spans="1:8" s="42" customFormat="1" ht="25.5" x14ac:dyDescent="0.2">
      <c r="A496" s="38"/>
      <c r="B496" s="39" t="s">
        <v>475</v>
      </c>
      <c r="C496" s="40">
        <v>0</v>
      </c>
      <c r="D496" s="40">
        <v>0</v>
      </c>
      <c r="E496" s="41" t="str">
        <f t="shared" si="55"/>
        <v/>
      </c>
      <c r="F496" s="41" t="str">
        <f t="shared" si="56"/>
        <v/>
      </c>
      <c r="G496" s="41" t="str">
        <f t="shared" si="58"/>
        <v xml:space="preserve"> </v>
      </c>
      <c r="H496" s="41" t="str">
        <f t="shared" si="57"/>
        <v/>
      </c>
    </row>
    <row r="497" spans="1:8" s="42" customFormat="1" x14ac:dyDescent="0.2">
      <c r="A497" s="38"/>
      <c r="B497" s="39" t="s">
        <v>476</v>
      </c>
      <c r="C497" s="40">
        <v>0</v>
      </c>
      <c r="D497" s="40">
        <v>0</v>
      </c>
      <c r="E497" s="41" t="str">
        <f t="shared" si="55"/>
        <v/>
      </c>
      <c r="F497" s="41" t="str">
        <f t="shared" si="56"/>
        <v/>
      </c>
      <c r="G497" s="41" t="str">
        <f t="shared" si="58"/>
        <v xml:space="preserve"> </v>
      </c>
      <c r="H497" s="41" t="str">
        <f t="shared" si="57"/>
        <v/>
      </c>
    </row>
    <row r="498" spans="1:8" s="42" customFormat="1" ht="25.5" x14ac:dyDescent="0.2">
      <c r="A498" s="38"/>
      <c r="B498" s="39" t="s">
        <v>477</v>
      </c>
      <c r="C498" s="40">
        <v>0</v>
      </c>
      <c r="D498" s="40">
        <v>0</v>
      </c>
      <c r="E498" s="41" t="str">
        <f t="shared" si="55"/>
        <v/>
      </c>
      <c r="F498" s="41" t="str">
        <f t="shared" si="56"/>
        <v/>
      </c>
      <c r="G498" s="41" t="str">
        <f t="shared" si="58"/>
        <v xml:space="preserve"> </v>
      </c>
      <c r="H498" s="41" t="str">
        <f t="shared" si="57"/>
        <v/>
      </c>
    </row>
    <row r="499" spans="1:8" s="42" customFormat="1" ht="25.5" x14ac:dyDescent="0.2">
      <c r="A499" s="38"/>
      <c r="B499" s="39" t="s">
        <v>478</v>
      </c>
      <c r="C499" s="40">
        <v>0</v>
      </c>
      <c r="D499" s="40">
        <v>0</v>
      </c>
      <c r="E499" s="41" t="str">
        <f t="shared" si="55"/>
        <v/>
      </c>
      <c r="F499" s="41" t="str">
        <f t="shared" si="56"/>
        <v/>
      </c>
      <c r="G499" s="41" t="str">
        <f t="shared" si="58"/>
        <v xml:space="preserve"> </v>
      </c>
      <c r="H499" s="41" t="str">
        <f t="shared" si="57"/>
        <v/>
      </c>
    </row>
    <row r="500" spans="1:8" s="42" customFormat="1" ht="25.5" x14ac:dyDescent="0.2">
      <c r="A500" s="38"/>
      <c r="B500" s="39" t="s">
        <v>479</v>
      </c>
      <c r="C500" s="40">
        <v>0</v>
      </c>
      <c r="D500" s="40">
        <v>0</v>
      </c>
      <c r="E500" s="41" t="str">
        <f t="shared" si="55"/>
        <v/>
      </c>
      <c r="F500" s="41" t="str">
        <f t="shared" si="56"/>
        <v/>
      </c>
      <c r="G500" s="41" t="str">
        <f t="shared" si="58"/>
        <v xml:space="preserve"> </v>
      </c>
      <c r="H500" s="41" t="str">
        <f t="shared" si="57"/>
        <v/>
      </c>
    </row>
    <row r="501" spans="1:8" s="42" customFormat="1" ht="25.5" x14ac:dyDescent="0.2">
      <c r="A501" s="38"/>
      <c r="B501" s="39" t="s">
        <v>480</v>
      </c>
      <c r="C501" s="40">
        <v>0</v>
      </c>
      <c r="D501" s="40">
        <v>0</v>
      </c>
      <c r="E501" s="41" t="str">
        <f t="shared" si="55"/>
        <v/>
      </c>
      <c r="F501" s="41" t="str">
        <f t="shared" si="56"/>
        <v/>
      </c>
      <c r="G501" s="41" t="str">
        <f t="shared" si="58"/>
        <v xml:space="preserve"> </v>
      </c>
      <c r="H501" s="41" t="str">
        <f t="shared" si="57"/>
        <v/>
      </c>
    </row>
    <row r="502" spans="1:8" s="42" customFormat="1" ht="25.5" x14ac:dyDescent="0.2">
      <c r="A502" s="38"/>
      <c r="B502" s="39" t="s">
        <v>481</v>
      </c>
      <c r="C502" s="40">
        <v>0</v>
      </c>
      <c r="D502" s="40">
        <v>0</v>
      </c>
      <c r="E502" s="41" t="str">
        <f t="shared" si="55"/>
        <v/>
      </c>
      <c r="F502" s="41" t="str">
        <f t="shared" si="56"/>
        <v/>
      </c>
      <c r="G502" s="41" t="str">
        <f t="shared" si="58"/>
        <v xml:space="preserve"> </v>
      </c>
      <c r="H502" s="41" t="str">
        <f t="shared" si="57"/>
        <v/>
      </c>
    </row>
    <row r="503" spans="1:8" s="42" customFormat="1" ht="25.5" x14ac:dyDescent="0.2">
      <c r="A503" s="38"/>
      <c r="B503" s="39" t="s">
        <v>482</v>
      </c>
      <c r="C503" s="40">
        <v>0</v>
      </c>
      <c r="D503" s="40">
        <v>0</v>
      </c>
      <c r="E503" s="41" t="str">
        <f t="shared" si="55"/>
        <v/>
      </c>
      <c r="F503" s="41" t="str">
        <f t="shared" si="56"/>
        <v/>
      </c>
      <c r="G503" s="41" t="str">
        <f t="shared" si="58"/>
        <v xml:space="preserve"> </v>
      </c>
      <c r="H503" s="41" t="str">
        <f t="shared" si="57"/>
        <v/>
      </c>
    </row>
    <row r="504" spans="1:8" s="42" customFormat="1" ht="25.5" x14ac:dyDescent="0.2">
      <c r="A504" s="38"/>
      <c r="B504" s="39" t="s">
        <v>483</v>
      </c>
      <c r="C504" s="40">
        <v>0</v>
      </c>
      <c r="D504" s="40">
        <v>0</v>
      </c>
      <c r="E504" s="41" t="str">
        <f t="shared" si="55"/>
        <v/>
      </c>
      <c r="F504" s="41" t="str">
        <f t="shared" si="56"/>
        <v/>
      </c>
      <c r="G504" s="41" t="str">
        <f t="shared" si="58"/>
        <v xml:space="preserve"> </v>
      </c>
      <c r="H504" s="41" t="str">
        <f t="shared" si="57"/>
        <v/>
      </c>
    </row>
    <row r="505" spans="1:8" s="42" customFormat="1" ht="25.5" x14ac:dyDescent="0.2">
      <c r="A505" s="38"/>
      <c r="B505" s="39" t="s">
        <v>484</v>
      </c>
      <c r="C505" s="40">
        <v>0</v>
      </c>
      <c r="D505" s="40">
        <v>0</v>
      </c>
      <c r="E505" s="41" t="str">
        <f t="shared" si="55"/>
        <v/>
      </c>
      <c r="F505" s="41" t="str">
        <f t="shared" si="56"/>
        <v/>
      </c>
      <c r="G505" s="41" t="str">
        <f t="shared" si="58"/>
        <v xml:space="preserve"> </v>
      </c>
      <c r="H505" s="41" t="str">
        <f t="shared" si="57"/>
        <v/>
      </c>
    </row>
    <row r="506" spans="1:8" s="42" customFormat="1" ht="25.5" x14ac:dyDescent="0.2">
      <c r="A506" s="38"/>
      <c r="B506" s="39" t="s">
        <v>485</v>
      </c>
      <c r="C506" s="40">
        <v>0</v>
      </c>
      <c r="D506" s="40">
        <v>0</v>
      </c>
      <c r="E506" s="41" t="str">
        <f t="shared" si="55"/>
        <v/>
      </c>
      <c r="F506" s="41" t="str">
        <f t="shared" si="56"/>
        <v/>
      </c>
      <c r="G506" s="41" t="str">
        <f t="shared" si="58"/>
        <v xml:space="preserve"> </v>
      </c>
      <c r="H506" s="41" t="str">
        <f t="shared" si="57"/>
        <v/>
      </c>
    </row>
    <row r="507" spans="1:8" s="42" customFormat="1" x14ac:dyDescent="0.2">
      <c r="A507" s="38"/>
      <c r="B507" s="39" t="s">
        <v>486</v>
      </c>
      <c r="C507" s="40">
        <v>0</v>
      </c>
      <c r="D507" s="40">
        <v>0</v>
      </c>
      <c r="E507" s="41" t="str">
        <f t="shared" si="55"/>
        <v/>
      </c>
      <c r="F507" s="41" t="str">
        <f t="shared" si="56"/>
        <v/>
      </c>
      <c r="G507" s="41" t="str">
        <f t="shared" si="58"/>
        <v xml:space="preserve"> </v>
      </c>
      <c r="H507" s="41" t="str">
        <f t="shared" si="57"/>
        <v/>
      </c>
    </row>
    <row r="508" spans="1:8" s="42" customFormat="1" ht="25.5" x14ac:dyDescent="0.2">
      <c r="A508" s="38"/>
      <c r="B508" s="39" t="s">
        <v>487</v>
      </c>
      <c r="C508" s="40">
        <v>0</v>
      </c>
      <c r="D508" s="40">
        <v>0</v>
      </c>
      <c r="E508" s="41" t="str">
        <f t="shared" si="55"/>
        <v/>
      </c>
      <c r="F508" s="41" t="str">
        <f t="shared" si="56"/>
        <v/>
      </c>
      <c r="G508" s="41" t="str">
        <f t="shared" si="58"/>
        <v xml:space="preserve"> </v>
      </c>
      <c r="H508" s="41" t="str">
        <f t="shared" si="57"/>
        <v/>
      </c>
    </row>
    <row r="509" spans="1:8" s="42" customFormat="1" x14ac:dyDescent="0.2">
      <c r="A509" s="38"/>
      <c r="B509" s="39" t="s">
        <v>488</v>
      </c>
      <c r="C509" s="40">
        <v>0</v>
      </c>
      <c r="D509" s="40">
        <v>0</v>
      </c>
      <c r="E509" s="41" t="str">
        <f t="shared" si="55"/>
        <v/>
      </c>
      <c r="F509" s="41" t="str">
        <f t="shared" si="56"/>
        <v/>
      </c>
      <c r="G509" s="41" t="str">
        <f t="shared" si="58"/>
        <v xml:space="preserve"> </v>
      </c>
      <c r="H509" s="41" t="str">
        <f t="shared" si="57"/>
        <v/>
      </c>
    </row>
    <row r="510" spans="1:8" s="42" customFormat="1" x14ac:dyDescent="0.2">
      <c r="A510" s="38"/>
      <c r="B510" s="39" t="s">
        <v>489</v>
      </c>
      <c r="C510" s="40">
        <v>2</v>
      </c>
      <c r="D510" s="40">
        <v>0</v>
      </c>
      <c r="E510" s="41">
        <f t="shared" si="55"/>
        <v>3.7735849056603772E-2</v>
      </c>
      <c r="F510" s="41" t="str">
        <f t="shared" si="56"/>
        <v/>
      </c>
      <c r="G510" s="41">
        <f t="shared" si="58"/>
        <v>-1</v>
      </c>
      <c r="H510" s="41">
        <f t="shared" si="57"/>
        <v>-3.7735849056603772E-2</v>
      </c>
    </row>
    <row r="511" spans="1:8" s="42" customFormat="1" x14ac:dyDescent="0.2">
      <c r="A511" s="38"/>
      <c r="B511" s="39" t="s">
        <v>490</v>
      </c>
      <c r="C511" s="40">
        <v>1</v>
      </c>
      <c r="D511" s="40">
        <v>0</v>
      </c>
      <c r="E511" s="41">
        <f t="shared" si="55"/>
        <v>1.8867924528301886E-2</v>
      </c>
      <c r="F511" s="41" t="str">
        <f t="shared" si="56"/>
        <v/>
      </c>
      <c r="G511" s="41">
        <f t="shared" si="58"/>
        <v>-1</v>
      </c>
      <c r="H511" s="41">
        <f t="shared" si="57"/>
        <v>-1.8867924528301886E-2</v>
      </c>
    </row>
    <row r="512" spans="1:8" s="42" customFormat="1" ht="38.25" x14ac:dyDescent="0.2">
      <c r="A512" s="38"/>
      <c r="B512" s="39" t="s">
        <v>491</v>
      </c>
      <c r="C512" s="40">
        <v>0</v>
      </c>
      <c r="D512" s="40">
        <v>0</v>
      </c>
      <c r="E512" s="41" t="str">
        <f t="shared" si="55"/>
        <v/>
      </c>
      <c r="F512" s="41" t="str">
        <f t="shared" si="56"/>
        <v/>
      </c>
      <c r="G512" s="41" t="str">
        <f t="shared" si="58"/>
        <v xml:space="preserve"> </v>
      </c>
      <c r="H512" s="41" t="str">
        <f t="shared" si="57"/>
        <v/>
      </c>
    </row>
    <row r="513" spans="1:8" s="42" customFormat="1" x14ac:dyDescent="0.2">
      <c r="A513" s="38"/>
      <c r="B513" s="39" t="s">
        <v>492</v>
      </c>
      <c r="C513" s="40">
        <v>0</v>
      </c>
      <c r="D513" s="40">
        <v>0</v>
      </c>
      <c r="E513" s="41" t="str">
        <f t="shared" si="55"/>
        <v/>
      </c>
      <c r="F513" s="41" t="str">
        <f t="shared" si="56"/>
        <v/>
      </c>
      <c r="G513" s="41" t="str">
        <f t="shared" si="58"/>
        <v xml:space="preserve"> </v>
      </c>
      <c r="H513" s="41" t="str">
        <f t="shared" si="57"/>
        <v/>
      </c>
    </row>
    <row r="514" spans="1:8" s="42" customFormat="1" ht="25.5" x14ac:dyDescent="0.2">
      <c r="A514" s="38"/>
      <c r="B514" s="39" t="s">
        <v>493</v>
      </c>
      <c r="C514" s="40">
        <v>0</v>
      </c>
      <c r="D514" s="40">
        <v>0</v>
      </c>
      <c r="E514" s="41" t="str">
        <f t="shared" si="55"/>
        <v/>
      </c>
      <c r="F514" s="41" t="str">
        <f t="shared" si="56"/>
        <v/>
      </c>
      <c r="G514" s="41" t="str">
        <f t="shared" si="58"/>
        <v xml:space="preserve"> </v>
      </c>
      <c r="H514" s="41" t="str">
        <f t="shared" si="57"/>
        <v/>
      </c>
    </row>
    <row r="515" spans="1:8" s="42" customFormat="1" ht="25.5" x14ac:dyDescent="0.2">
      <c r="A515" s="38"/>
      <c r="B515" s="39" t="s">
        <v>494</v>
      </c>
      <c r="C515" s="40">
        <v>0</v>
      </c>
      <c r="D515" s="40">
        <v>0</v>
      </c>
      <c r="E515" s="41" t="str">
        <f t="shared" si="55"/>
        <v/>
      </c>
      <c r="F515" s="41" t="str">
        <f t="shared" si="56"/>
        <v/>
      </c>
      <c r="G515" s="41" t="str">
        <f t="shared" si="58"/>
        <v xml:space="preserve"> </v>
      </c>
      <c r="H515" s="41" t="str">
        <f t="shared" si="57"/>
        <v/>
      </c>
    </row>
    <row r="516" spans="1:8" s="42" customFormat="1" x14ac:dyDescent="0.2">
      <c r="A516" s="38"/>
      <c r="B516" s="39" t="s">
        <v>495</v>
      </c>
      <c r="C516" s="40">
        <v>0</v>
      </c>
      <c r="D516" s="40">
        <v>0</v>
      </c>
      <c r="E516" s="41" t="str">
        <f t="shared" si="55"/>
        <v/>
      </c>
      <c r="F516" s="41" t="str">
        <f t="shared" si="56"/>
        <v/>
      </c>
      <c r="G516" s="41" t="str">
        <f t="shared" si="58"/>
        <v xml:space="preserve"> </v>
      </c>
      <c r="H516" s="41" t="str">
        <f t="shared" si="57"/>
        <v/>
      </c>
    </row>
    <row r="517" spans="1:8" s="42" customFormat="1" ht="25.5" x14ac:dyDescent="0.2">
      <c r="A517" s="38"/>
      <c r="B517" s="39" t="s">
        <v>496</v>
      </c>
      <c r="C517" s="40">
        <v>0</v>
      </c>
      <c r="D517" s="40">
        <v>1</v>
      </c>
      <c r="E517" s="41" t="str">
        <f t="shared" si="55"/>
        <v/>
      </c>
      <c r="F517" s="41">
        <f t="shared" si="56"/>
        <v>0.25</v>
      </c>
      <c r="G517" s="41">
        <f t="shared" si="58"/>
        <v>1</v>
      </c>
      <c r="H517" s="41" t="str">
        <f t="shared" si="57"/>
        <v/>
      </c>
    </row>
    <row r="518" spans="1:8" s="42" customFormat="1" ht="25.5" x14ac:dyDescent="0.2">
      <c r="A518" s="38"/>
      <c r="B518" s="39" t="s">
        <v>497</v>
      </c>
      <c r="C518" s="40">
        <v>0</v>
      </c>
      <c r="D518" s="40">
        <v>0</v>
      </c>
      <c r="E518" s="41" t="str">
        <f t="shared" si="55"/>
        <v/>
      </c>
      <c r="F518" s="41" t="str">
        <f t="shared" si="56"/>
        <v/>
      </c>
      <c r="G518" s="41" t="str">
        <f t="shared" si="58"/>
        <v xml:space="preserve"> </v>
      </c>
      <c r="H518" s="41" t="str">
        <f t="shared" si="57"/>
        <v/>
      </c>
    </row>
    <row r="519" spans="1:8" s="42" customFormat="1" x14ac:dyDescent="0.2">
      <c r="A519" s="38"/>
      <c r="B519" s="39" t="s">
        <v>498</v>
      </c>
      <c r="C519" s="40">
        <v>0</v>
      </c>
      <c r="D519" s="40">
        <v>0</v>
      </c>
      <c r="E519" s="41" t="str">
        <f t="shared" si="55"/>
        <v/>
      </c>
      <c r="F519" s="41" t="str">
        <f t="shared" si="56"/>
        <v/>
      </c>
      <c r="G519" s="41" t="str">
        <f t="shared" si="58"/>
        <v xml:space="preserve"> </v>
      </c>
      <c r="H519" s="41" t="str">
        <f t="shared" si="57"/>
        <v/>
      </c>
    </row>
    <row r="520" spans="1:8" s="42" customFormat="1" ht="25.5" x14ac:dyDescent="0.2">
      <c r="A520" s="38"/>
      <c r="B520" s="39" t="s">
        <v>499</v>
      </c>
      <c r="C520" s="40">
        <v>0</v>
      </c>
      <c r="D520" s="40">
        <v>0</v>
      </c>
      <c r="E520" s="41" t="str">
        <f t="shared" si="55"/>
        <v/>
      </c>
      <c r="F520" s="41" t="str">
        <f t="shared" si="56"/>
        <v/>
      </c>
      <c r="G520" s="41" t="str">
        <f t="shared" si="58"/>
        <v xml:space="preserve"> </v>
      </c>
      <c r="H520" s="41" t="str">
        <f t="shared" si="57"/>
        <v/>
      </c>
    </row>
    <row r="521" spans="1:8" s="42" customFormat="1" x14ac:dyDescent="0.2">
      <c r="A521" s="38"/>
      <c r="B521" s="39" t="s">
        <v>500</v>
      </c>
      <c r="C521" s="40">
        <v>0</v>
      </c>
      <c r="D521" s="40">
        <v>0</v>
      </c>
      <c r="E521" s="41" t="str">
        <f t="shared" si="55"/>
        <v/>
      </c>
      <c r="F521" s="41" t="str">
        <f t="shared" si="56"/>
        <v/>
      </c>
      <c r="G521" s="41" t="str">
        <f t="shared" si="58"/>
        <v xml:space="preserve"> </v>
      </c>
      <c r="H521" s="41" t="str">
        <f t="shared" si="57"/>
        <v/>
      </c>
    </row>
    <row r="522" spans="1:8" s="42" customFormat="1" ht="25.5" x14ac:dyDescent="0.2">
      <c r="A522" s="38"/>
      <c r="B522" s="39" t="s">
        <v>501</v>
      </c>
      <c r="C522" s="40">
        <v>0</v>
      </c>
      <c r="D522" s="40">
        <v>0</v>
      </c>
      <c r="E522" s="41" t="str">
        <f t="shared" si="55"/>
        <v/>
      </c>
      <c r="F522" s="41" t="str">
        <f t="shared" si="56"/>
        <v/>
      </c>
      <c r="G522" s="41" t="str">
        <f t="shared" si="58"/>
        <v xml:space="preserve"> </v>
      </c>
      <c r="H522" s="41" t="str">
        <f t="shared" si="57"/>
        <v/>
      </c>
    </row>
    <row r="523" spans="1:8" s="42" customFormat="1" ht="25.5" x14ac:dyDescent="0.2">
      <c r="A523" s="38"/>
      <c r="B523" s="39" t="s">
        <v>502</v>
      </c>
      <c r="C523" s="40">
        <v>0</v>
      </c>
      <c r="D523" s="40">
        <v>0</v>
      </c>
      <c r="E523" s="41" t="str">
        <f t="shared" si="55"/>
        <v/>
      </c>
      <c r="F523" s="41" t="str">
        <f t="shared" si="56"/>
        <v/>
      </c>
      <c r="G523" s="41" t="str">
        <f t="shared" si="58"/>
        <v xml:space="preserve"> </v>
      </c>
      <c r="H523" s="41" t="str">
        <f t="shared" si="57"/>
        <v/>
      </c>
    </row>
    <row r="524" spans="1:8" s="42" customFormat="1" ht="25.5" x14ac:dyDescent="0.2">
      <c r="A524" s="38"/>
      <c r="B524" s="39" t="s">
        <v>503</v>
      </c>
      <c r="C524" s="40">
        <v>0</v>
      </c>
      <c r="D524" s="40">
        <v>0</v>
      </c>
      <c r="E524" s="41" t="str">
        <f t="shared" si="55"/>
        <v/>
      </c>
      <c r="F524" s="41" t="str">
        <f t="shared" si="56"/>
        <v/>
      </c>
      <c r="G524" s="41" t="str">
        <f t="shared" si="58"/>
        <v xml:space="preserve"> </v>
      </c>
      <c r="H524" s="41" t="str">
        <f t="shared" si="57"/>
        <v/>
      </c>
    </row>
    <row r="525" spans="1:8" s="42" customFormat="1" ht="25.5" x14ac:dyDescent="0.2">
      <c r="A525" s="38"/>
      <c r="B525" s="39" t="s">
        <v>504</v>
      </c>
      <c r="C525" s="40">
        <v>0</v>
      </c>
      <c r="D525" s="40">
        <v>0</v>
      </c>
      <c r="E525" s="41" t="str">
        <f t="shared" si="55"/>
        <v/>
      </c>
      <c r="F525" s="41" t="str">
        <f t="shared" si="56"/>
        <v/>
      </c>
      <c r="G525" s="41" t="str">
        <f t="shared" si="58"/>
        <v xml:space="preserve"> </v>
      </c>
      <c r="H525" s="41" t="str">
        <f t="shared" si="57"/>
        <v/>
      </c>
    </row>
    <row r="526" spans="1:8" s="42" customFormat="1" ht="25.5" x14ac:dyDescent="0.2">
      <c r="A526" s="38"/>
      <c r="B526" s="39" t="s">
        <v>505</v>
      </c>
      <c r="C526" s="40">
        <v>0</v>
      </c>
      <c r="D526" s="40">
        <v>0</v>
      </c>
      <c r="E526" s="41" t="str">
        <f t="shared" si="55"/>
        <v/>
      </c>
      <c r="F526" s="41" t="str">
        <f t="shared" si="56"/>
        <v/>
      </c>
      <c r="G526" s="41" t="str">
        <f t="shared" si="58"/>
        <v xml:space="preserve"> </v>
      </c>
      <c r="H526" s="41" t="str">
        <f t="shared" si="57"/>
        <v/>
      </c>
    </row>
    <row r="527" spans="1:8" s="42" customFormat="1" x14ac:dyDescent="0.2">
      <c r="A527" s="38"/>
      <c r="B527" s="39" t="s">
        <v>506</v>
      </c>
      <c r="C527" s="40">
        <v>0</v>
      </c>
      <c r="D527" s="40">
        <v>0</v>
      </c>
      <c r="E527" s="41" t="str">
        <f t="shared" si="55"/>
        <v/>
      </c>
      <c r="F527" s="41" t="str">
        <f t="shared" si="56"/>
        <v/>
      </c>
      <c r="G527" s="41" t="str">
        <f t="shared" si="58"/>
        <v xml:space="preserve"> </v>
      </c>
      <c r="H527" s="41" t="str">
        <f t="shared" si="57"/>
        <v/>
      </c>
    </row>
    <row r="528" spans="1:8" s="42" customFormat="1" ht="25.5" x14ac:dyDescent="0.2">
      <c r="A528" s="38"/>
      <c r="B528" s="39" t="s">
        <v>507</v>
      </c>
      <c r="C528" s="40">
        <v>0</v>
      </c>
      <c r="D528" s="40">
        <v>0</v>
      </c>
      <c r="E528" s="41" t="str">
        <f t="shared" si="55"/>
        <v/>
      </c>
      <c r="F528" s="41" t="str">
        <f t="shared" si="56"/>
        <v/>
      </c>
      <c r="G528" s="41" t="str">
        <f t="shared" si="58"/>
        <v xml:space="preserve"> </v>
      </c>
      <c r="H528" s="41" t="str">
        <f t="shared" si="57"/>
        <v/>
      </c>
    </row>
    <row r="529" spans="1:8" s="42" customFormat="1" x14ac:dyDescent="0.2">
      <c r="A529" s="38"/>
      <c r="B529" s="39" t="s">
        <v>508</v>
      </c>
      <c r="C529" s="40">
        <v>0</v>
      </c>
      <c r="D529" s="40">
        <v>0</v>
      </c>
      <c r="E529" s="41" t="str">
        <f t="shared" si="55"/>
        <v/>
      </c>
      <c r="F529" s="41" t="str">
        <f t="shared" si="56"/>
        <v/>
      </c>
      <c r="G529" s="41" t="str">
        <f t="shared" si="58"/>
        <v xml:space="preserve"> </v>
      </c>
      <c r="H529" s="41" t="str">
        <f t="shared" si="57"/>
        <v/>
      </c>
    </row>
    <row r="530" spans="1:8" s="42" customFormat="1" ht="25.5" x14ac:dyDescent="0.2">
      <c r="A530" s="38"/>
      <c r="B530" s="39" t="s">
        <v>509</v>
      </c>
      <c r="C530" s="40">
        <v>0</v>
      </c>
      <c r="D530" s="40">
        <v>0</v>
      </c>
      <c r="E530" s="41" t="str">
        <f t="shared" si="55"/>
        <v/>
      </c>
      <c r="F530" s="41" t="str">
        <f t="shared" si="56"/>
        <v/>
      </c>
      <c r="G530" s="41" t="str">
        <f t="shared" si="58"/>
        <v xml:space="preserve"> </v>
      </c>
      <c r="H530" s="41" t="str">
        <f t="shared" si="57"/>
        <v/>
      </c>
    </row>
    <row r="531" spans="1:8" s="42" customFormat="1" x14ac:dyDescent="0.2">
      <c r="A531" s="38"/>
      <c r="B531" s="39" t="s">
        <v>510</v>
      </c>
      <c r="C531" s="40">
        <v>0</v>
      </c>
      <c r="D531" s="40">
        <v>0</v>
      </c>
      <c r="E531" s="41" t="str">
        <f t="shared" si="55"/>
        <v/>
      </c>
      <c r="F531" s="41" t="str">
        <f t="shared" si="56"/>
        <v/>
      </c>
      <c r="G531" s="41" t="str">
        <f t="shared" si="58"/>
        <v xml:space="preserve"> </v>
      </c>
      <c r="H531" s="41" t="str">
        <f t="shared" si="57"/>
        <v/>
      </c>
    </row>
    <row r="532" spans="1:8" s="42" customFormat="1" x14ac:dyDescent="0.2">
      <c r="A532" s="38"/>
      <c r="B532" s="39" t="s">
        <v>511</v>
      </c>
      <c r="C532" s="40">
        <v>0</v>
      </c>
      <c r="D532" s="40">
        <v>0</v>
      </c>
      <c r="E532" s="41" t="str">
        <f t="shared" si="55"/>
        <v/>
      </c>
      <c r="F532" s="41" t="str">
        <f t="shared" si="56"/>
        <v/>
      </c>
      <c r="G532" s="41" t="str">
        <f t="shared" si="58"/>
        <v xml:space="preserve"> </v>
      </c>
      <c r="H532" s="41" t="str">
        <f t="shared" si="57"/>
        <v/>
      </c>
    </row>
    <row r="533" spans="1:8" s="42" customFormat="1" x14ac:dyDescent="0.2">
      <c r="A533" s="38"/>
      <c r="B533" s="39" t="s">
        <v>512</v>
      </c>
      <c r="C533" s="40">
        <v>1</v>
      </c>
      <c r="D533" s="40">
        <v>0</v>
      </c>
      <c r="E533" s="41">
        <f t="shared" si="55"/>
        <v>1.8867924528301886E-2</v>
      </c>
      <c r="F533" s="41" t="str">
        <f t="shared" si="56"/>
        <v/>
      </c>
      <c r="G533" s="41">
        <f t="shared" si="58"/>
        <v>-1</v>
      </c>
      <c r="H533" s="41">
        <f t="shared" si="57"/>
        <v>-1.8867924528301886E-2</v>
      </c>
    </row>
    <row r="534" spans="1:8" s="42" customFormat="1" x14ac:dyDescent="0.2">
      <c r="A534" s="38"/>
      <c r="B534" s="39" t="s">
        <v>513</v>
      </c>
      <c r="C534" s="40">
        <v>0</v>
      </c>
      <c r="D534" s="40">
        <v>0</v>
      </c>
      <c r="E534" s="41" t="str">
        <f t="shared" si="55"/>
        <v/>
      </c>
      <c r="F534" s="41" t="str">
        <f t="shared" si="56"/>
        <v/>
      </c>
      <c r="G534" s="41" t="str">
        <f t="shared" si="58"/>
        <v xml:space="preserve"> </v>
      </c>
      <c r="H534" s="41" t="str">
        <f t="shared" si="57"/>
        <v/>
      </c>
    </row>
    <row r="535" spans="1:8" s="42" customFormat="1" x14ac:dyDescent="0.2">
      <c r="A535" s="38"/>
      <c r="B535" s="39" t="s">
        <v>514</v>
      </c>
      <c r="C535" s="40">
        <v>0</v>
      </c>
      <c r="D535" s="40">
        <v>0</v>
      </c>
      <c r="E535" s="41" t="str">
        <f t="shared" si="55"/>
        <v/>
      </c>
      <c r="F535" s="41" t="str">
        <f t="shared" si="56"/>
        <v/>
      </c>
      <c r="G535" s="41" t="str">
        <f t="shared" si="58"/>
        <v xml:space="preserve"> </v>
      </c>
      <c r="H535" s="41" t="str">
        <f t="shared" si="57"/>
        <v/>
      </c>
    </row>
    <row r="536" spans="1:8" s="42" customFormat="1" ht="25.5" x14ac:dyDescent="0.2">
      <c r="A536" s="38"/>
      <c r="B536" s="39" t="s">
        <v>515</v>
      </c>
      <c r="C536" s="40">
        <v>0</v>
      </c>
      <c r="D536" s="40">
        <v>0</v>
      </c>
      <c r="E536" s="41" t="str">
        <f t="shared" si="55"/>
        <v/>
      </c>
      <c r="F536" s="41" t="str">
        <f t="shared" si="56"/>
        <v/>
      </c>
      <c r="G536" s="41" t="str">
        <f t="shared" si="58"/>
        <v xml:space="preserve"> </v>
      </c>
      <c r="H536" s="41" t="str">
        <f t="shared" si="57"/>
        <v/>
      </c>
    </row>
    <row r="537" spans="1:8" s="42" customFormat="1" x14ac:dyDescent="0.2">
      <c r="A537" s="38"/>
      <c r="B537" s="39" t="s">
        <v>516</v>
      </c>
      <c r="C537" s="40">
        <v>0</v>
      </c>
      <c r="D537" s="40">
        <v>0</v>
      </c>
      <c r="E537" s="41" t="str">
        <f t="shared" si="55"/>
        <v/>
      </c>
      <c r="F537" s="41" t="str">
        <f t="shared" si="56"/>
        <v/>
      </c>
      <c r="G537" s="41" t="str">
        <f t="shared" si="58"/>
        <v xml:space="preserve"> </v>
      </c>
      <c r="H537" s="41" t="str">
        <f t="shared" si="57"/>
        <v/>
      </c>
    </row>
    <row r="538" spans="1:8" s="42" customFormat="1" x14ac:dyDescent="0.2">
      <c r="A538" s="38"/>
      <c r="B538" s="39" t="s">
        <v>517</v>
      </c>
      <c r="C538" s="40">
        <v>3</v>
      </c>
      <c r="D538" s="40">
        <v>0</v>
      </c>
      <c r="E538" s="41">
        <f t="shared" si="55"/>
        <v>5.6603773584905662E-2</v>
      </c>
      <c r="F538" s="41" t="str">
        <f t="shared" si="56"/>
        <v/>
      </c>
      <c r="G538" s="41">
        <f t="shared" si="58"/>
        <v>-1</v>
      </c>
      <c r="H538" s="41">
        <f t="shared" si="57"/>
        <v>-5.6603773584905662E-2</v>
      </c>
    </row>
    <row r="539" spans="1:8" s="42" customFormat="1" x14ac:dyDescent="0.2">
      <c r="A539" s="38"/>
      <c r="B539" s="39" t="s">
        <v>518</v>
      </c>
      <c r="C539" s="40">
        <v>0</v>
      </c>
      <c r="D539" s="40">
        <v>0</v>
      </c>
      <c r="E539" s="41" t="str">
        <f t="shared" si="55"/>
        <v/>
      </c>
      <c r="F539" s="41" t="str">
        <f t="shared" si="56"/>
        <v/>
      </c>
      <c r="G539" s="41" t="str">
        <f t="shared" si="58"/>
        <v xml:space="preserve"> </v>
      </c>
      <c r="H539" s="41" t="str">
        <f t="shared" si="57"/>
        <v/>
      </c>
    </row>
    <row r="540" spans="1:8" s="42" customFormat="1" x14ac:dyDescent="0.2">
      <c r="A540" s="38"/>
      <c r="B540" s="39" t="s">
        <v>519</v>
      </c>
      <c r="C540" s="40">
        <v>0</v>
      </c>
      <c r="D540" s="40">
        <v>0</v>
      </c>
      <c r="E540" s="41" t="str">
        <f t="shared" si="55"/>
        <v/>
      </c>
      <c r="F540" s="41" t="str">
        <f t="shared" si="56"/>
        <v/>
      </c>
      <c r="G540" s="41" t="str">
        <f t="shared" si="58"/>
        <v xml:space="preserve"> </v>
      </c>
      <c r="H540" s="41" t="str">
        <f t="shared" si="57"/>
        <v/>
      </c>
    </row>
    <row r="541" spans="1:8" s="42" customFormat="1" x14ac:dyDescent="0.2">
      <c r="A541" s="38"/>
      <c r="B541" s="39" t="s">
        <v>520</v>
      </c>
      <c r="C541" s="40">
        <v>0</v>
      </c>
      <c r="D541" s="40">
        <v>0</v>
      </c>
      <c r="E541" s="41" t="str">
        <f t="shared" ref="E541:E576" si="59">+IF(C541=0,"",C541/C$349)</f>
        <v/>
      </c>
      <c r="F541" s="41" t="str">
        <f t="shared" ref="F541:F576" si="60">+IF(D541=0,"",D541/D$349)</f>
        <v/>
      </c>
      <c r="G541" s="41" t="str">
        <f t="shared" si="58"/>
        <v xml:space="preserve"> </v>
      </c>
      <c r="H541" s="41" t="str">
        <f t="shared" ref="H541:H576" si="61">+IF(OR(AND(E541=""),(G541="")),"",E541*G541)</f>
        <v/>
      </c>
    </row>
    <row r="542" spans="1:8" s="42" customFormat="1" x14ac:dyDescent="0.2">
      <c r="A542" s="38"/>
      <c r="B542" s="39" t="s">
        <v>521</v>
      </c>
      <c r="C542" s="40">
        <v>0</v>
      </c>
      <c r="D542" s="40">
        <v>0</v>
      </c>
      <c r="E542" s="41" t="str">
        <f t="shared" si="59"/>
        <v/>
      </c>
      <c r="F542" s="41" t="str">
        <f t="shared" si="60"/>
        <v/>
      </c>
      <c r="G542" s="41" t="str">
        <f t="shared" ref="G542:G576" si="62">+IF(AND(C542=0,D542=0)," ",IF(C542=0,1,IF(D542=0,-1,(D542-C542)/C542)))</f>
        <v xml:space="preserve"> </v>
      </c>
      <c r="H542" s="41" t="str">
        <f t="shared" si="61"/>
        <v/>
      </c>
    </row>
    <row r="543" spans="1:8" s="42" customFormat="1" x14ac:dyDescent="0.2">
      <c r="A543" s="38"/>
      <c r="B543" s="39" t="s">
        <v>522</v>
      </c>
      <c r="C543" s="40">
        <v>0</v>
      </c>
      <c r="D543" s="40">
        <v>0</v>
      </c>
      <c r="E543" s="41" t="str">
        <f t="shared" si="59"/>
        <v/>
      </c>
      <c r="F543" s="41" t="str">
        <f t="shared" si="60"/>
        <v/>
      </c>
      <c r="G543" s="41" t="str">
        <f t="shared" si="62"/>
        <v xml:space="preserve"> </v>
      </c>
      <c r="H543" s="41" t="str">
        <f t="shared" si="61"/>
        <v/>
      </c>
    </row>
    <row r="544" spans="1:8" s="42" customFormat="1" x14ac:dyDescent="0.2">
      <c r="A544" s="38"/>
      <c r="B544" s="39" t="s">
        <v>523</v>
      </c>
      <c r="C544" s="40">
        <v>0</v>
      </c>
      <c r="D544" s="40">
        <v>0</v>
      </c>
      <c r="E544" s="41" t="str">
        <f t="shared" si="59"/>
        <v/>
      </c>
      <c r="F544" s="41" t="str">
        <f t="shared" si="60"/>
        <v/>
      </c>
      <c r="G544" s="41" t="str">
        <f t="shared" si="62"/>
        <v xml:space="preserve"> </v>
      </c>
      <c r="H544" s="41" t="str">
        <f t="shared" si="61"/>
        <v/>
      </c>
    </row>
    <row r="545" spans="1:8" s="42" customFormat="1" x14ac:dyDescent="0.2">
      <c r="A545" s="38"/>
      <c r="B545" s="39" t="s">
        <v>524</v>
      </c>
      <c r="C545" s="40">
        <v>0</v>
      </c>
      <c r="D545" s="40">
        <v>0</v>
      </c>
      <c r="E545" s="41" t="str">
        <f t="shared" si="59"/>
        <v/>
      </c>
      <c r="F545" s="41" t="str">
        <f t="shared" si="60"/>
        <v/>
      </c>
      <c r="G545" s="41" t="str">
        <f t="shared" si="62"/>
        <v xml:space="preserve"> </v>
      </c>
      <c r="H545" s="41" t="str">
        <f t="shared" si="61"/>
        <v/>
      </c>
    </row>
    <row r="546" spans="1:8" s="42" customFormat="1" x14ac:dyDescent="0.2">
      <c r="A546" s="38"/>
      <c r="B546" s="39" t="s">
        <v>525</v>
      </c>
      <c r="C546" s="40">
        <v>0</v>
      </c>
      <c r="D546" s="40">
        <v>0</v>
      </c>
      <c r="E546" s="41" t="str">
        <f t="shared" si="59"/>
        <v/>
      </c>
      <c r="F546" s="41" t="str">
        <f t="shared" si="60"/>
        <v/>
      </c>
      <c r="G546" s="41" t="str">
        <f t="shared" si="62"/>
        <v xml:space="preserve"> </v>
      </c>
      <c r="H546" s="41" t="str">
        <f t="shared" si="61"/>
        <v/>
      </c>
    </row>
    <row r="547" spans="1:8" s="42" customFormat="1" x14ac:dyDescent="0.2">
      <c r="A547" s="38"/>
      <c r="B547" s="39" t="s">
        <v>526</v>
      </c>
      <c r="C547" s="40">
        <v>0</v>
      </c>
      <c r="D547" s="40">
        <v>0</v>
      </c>
      <c r="E547" s="41" t="str">
        <f t="shared" si="59"/>
        <v/>
      </c>
      <c r="F547" s="41" t="str">
        <f t="shared" si="60"/>
        <v/>
      </c>
      <c r="G547" s="41" t="str">
        <f t="shared" si="62"/>
        <v xml:space="preserve"> </v>
      </c>
      <c r="H547" s="41" t="str">
        <f t="shared" si="61"/>
        <v/>
      </c>
    </row>
    <row r="548" spans="1:8" s="42" customFormat="1" ht="25.5" x14ac:dyDescent="0.2">
      <c r="A548" s="38"/>
      <c r="B548" s="39" t="s">
        <v>527</v>
      </c>
      <c r="C548" s="40">
        <v>0</v>
      </c>
      <c r="D548" s="40">
        <v>0</v>
      </c>
      <c r="E548" s="41" t="str">
        <f t="shared" si="59"/>
        <v/>
      </c>
      <c r="F548" s="41" t="str">
        <f t="shared" si="60"/>
        <v/>
      </c>
      <c r="G548" s="41" t="str">
        <f t="shared" si="62"/>
        <v xml:space="preserve"> </v>
      </c>
      <c r="H548" s="41" t="str">
        <f t="shared" si="61"/>
        <v/>
      </c>
    </row>
    <row r="549" spans="1:8" s="42" customFormat="1" ht="25.5" x14ac:dyDescent="0.2">
      <c r="A549" s="38"/>
      <c r="B549" s="39" t="s">
        <v>528</v>
      </c>
      <c r="C549" s="40">
        <v>0</v>
      </c>
      <c r="D549" s="40">
        <v>0</v>
      </c>
      <c r="E549" s="41" t="str">
        <f t="shared" si="59"/>
        <v/>
      </c>
      <c r="F549" s="41" t="str">
        <f t="shared" si="60"/>
        <v/>
      </c>
      <c r="G549" s="41" t="str">
        <f t="shared" si="62"/>
        <v xml:space="preserve"> </v>
      </c>
      <c r="H549" s="41" t="str">
        <f t="shared" si="61"/>
        <v/>
      </c>
    </row>
    <row r="550" spans="1:8" s="42" customFormat="1" x14ac:dyDescent="0.2">
      <c r="A550" s="38" t="s">
        <v>95</v>
      </c>
      <c r="B550" s="39" t="s">
        <v>529</v>
      </c>
      <c r="C550" s="40">
        <v>0</v>
      </c>
      <c r="D550" s="40">
        <v>0</v>
      </c>
      <c r="E550" s="41" t="str">
        <f t="shared" si="59"/>
        <v/>
      </c>
      <c r="F550" s="41" t="str">
        <f t="shared" si="60"/>
        <v/>
      </c>
      <c r="G550" s="41" t="str">
        <f t="shared" si="62"/>
        <v xml:space="preserve"> </v>
      </c>
      <c r="H550" s="41" t="str">
        <f t="shared" si="61"/>
        <v/>
      </c>
    </row>
    <row r="551" spans="1:8" s="42" customFormat="1" x14ac:dyDescent="0.2">
      <c r="A551" s="38"/>
      <c r="B551" s="39" t="s">
        <v>530</v>
      </c>
      <c r="C551" s="40">
        <v>0</v>
      </c>
      <c r="D551" s="40">
        <v>0</v>
      </c>
      <c r="E551" s="41" t="str">
        <f t="shared" si="59"/>
        <v/>
      </c>
      <c r="F551" s="41" t="str">
        <f t="shared" si="60"/>
        <v/>
      </c>
      <c r="G551" s="41" t="str">
        <f t="shared" si="62"/>
        <v xml:space="preserve"> </v>
      </c>
      <c r="H551" s="41" t="str">
        <f t="shared" si="61"/>
        <v/>
      </c>
    </row>
    <row r="552" spans="1:8" s="42" customFormat="1" ht="25.5" x14ac:dyDescent="0.2">
      <c r="A552" s="38"/>
      <c r="B552" s="39" t="s">
        <v>531</v>
      </c>
      <c r="C552" s="40">
        <v>0</v>
      </c>
      <c r="D552" s="40">
        <v>0</v>
      </c>
      <c r="E552" s="41" t="str">
        <f t="shared" si="59"/>
        <v/>
      </c>
      <c r="F552" s="41" t="str">
        <f t="shared" si="60"/>
        <v/>
      </c>
      <c r="G552" s="41" t="str">
        <f t="shared" si="62"/>
        <v xml:space="preserve"> </v>
      </c>
      <c r="H552" s="41" t="str">
        <f t="shared" si="61"/>
        <v/>
      </c>
    </row>
    <row r="553" spans="1:8" s="42" customFormat="1" x14ac:dyDescent="0.2">
      <c r="A553" s="38"/>
      <c r="B553" s="39" t="s">
        <v>532</v>
      </c>
      <c r="C553" s="40">
        <v>0</v>
      </c>
      <c r="D553" s="40">
        <v>0</v>
      </c>
      <c r="E553" s="41" t="str">
        <f t="shared" si="59"/>
        <v/>
      </c>
      <c r="F553" s="41" t="str">
        <f t="shared" si="60"/>
        <v/>
      </c>
      <c r="G553" s="41" t="str">
        <f t="shared" si="62"/>
        <v xml:space="preserve"> </v>
      </c>
      <c r="H553" s="41" t="str">
        <f t="shared" si="61"/>
        <v/>
      </c>
    </row>
    <row r="554" spans="1:8" s="42" customFormat="1" x14ac:dyDescent="0.2">
      <c r="A554" s="38"/>
      <c r="B554" s="39" t="s">
        <v>533</v>
      </c>
      <c r="C554" s="40">
        <v>0</v>
      </c>
      <c r="D554" s="40">
        <v>0</v>
      </c>
      <c r="E554" s="41" t="str">
        <f t="shared" si="59"/>
        <v/>
      </c>
      <c r="F554" s="41" t="str">
        <f t="shared" si="60"/>
        <v/>
      </c>
      <c r="G554" s="41" t="str">
        <f t="shared" si="62"/>
        <v xml:space="preserve"> </v>
      </c>
      <c r="H554" s="41" t="str">
        <f t="shared" si="61"/>
        <v/>
      </c>
    </row>
    <row r="555" spans="1:8" s="42" customFormat="1" ht="25.5" x14ac:dyDescent="0.2">
      <c r="A555" s="38"/>
      <c r="B555" s="39" t="s">
        <v>534</v>
      </c>
      <c r="C555" s="40">
        <v>0</v>
      </c>
      <c r="D555" s="40">
        <v>0</v>
      </c>
      <c r="E555" s="41" t="str">
        <f t="shared" si="59"/>
        <v/>
      </c>
      <c r="F555" s="41" t="str">
        <f t="shared" si="60"/>
        <v/>
      </c>
      <c r="G555" s="41" t="str">
        <f t="shared" si="62"/>
        <v xml:space="preserve"> </v>
      </c>
      <c r="H555" s="41" t="str">
        <f t="shared" si="61"/>
        <v/>
      </c>
    </row>
    <row r="556" spans="1:8" s="42" customFormat="1" x14ac:dyDescent="0.2">
      <c r="A556" s="38"/>
      <c r="B556" s="39" t="s">
        <v>535</v>
      </c>
      <c r="C556" s="40">
        <v>0</v>
      </c>
      <c r="D556" s="40">
        <v>0</v>
      </c>
      <c r="E556" s="41" t="str">
        <f t="shared" si="59"/>
        <v/>
      </c>
      <c r="F556" s="41" t="str">
        <f t="shared" si="60"/>
        <v/>
      </c>
      <c r="G556" s="41" t="str">
        <f t="shared" si="62"/>
        <v xml:space="preserve"> </v>
      </c>
      <c r="H556" s="41" t="str">
        <f t="shared" si="61"/>
        <v/>
      </c>
    </row>
    <row r="557" spans="1:8" s="42" customFormat="1" x14ac:dyDescent="0.2">
      <c r="A557" s="38"/>
      <c r="B557" s="39" t="s">
        <v>536</v>
      </c>
      <c r="C557" s="40">
        <v>0</v>
      </c>
      <c r="D557" s="40">
        <v>0</v>
      </c>
      <c r="E557" s="41" t="str">
        <f t="shared" si="59"/>
        <v/>
      </c>
      <c r="F557" s="41" t="str">
        <f t="shared" si="60"/>
        <v/>
      </c>
      <c r="G557" s="41" t="str">
        <f t="shared" si="62"/>
        <v xml:space="preserve"> </v>
      </c>
      <c r="H557" s="41" t="str">
        <f t="shared" si="61"/>
        <v/>
      </c>
    </row>
    <row r="558" spans="1:8" s="42" customFormat="1" x14ac:dyDescent="0.2">
      <c r="A558" s="38"/>
      <c r="B558" s="39" t="s">
        <v>537</v>
      </c>
      <c r="C558" s="40">
        <v>0</v>
      </c>
      <c r="D558" s="40">
        <v>0</v>
      </c>
      <c r="E558" s="41" t="str">
        <f t="shared" si="59"/>
        <v/>
      </c>
      <c r="F558" s="41" t="str">
        <f t="shared" si="60"/>
        <v/>
      </c>
      <c r="G558" s="41" t="str">
        <f t="shared" si="62"/>
        <v xml:space="preserve"> </v>
      </c>
      <c r="H558" s="41" t="str">
        <f t="shared" si="61"/>
        <v/>
      </c>
    </row>
    <row r="559" spans="1:8" s="42" customFormat="1" x14ac:dyDescent="0.2">
      <c r="A559" s="38"/>
      <c r="B559" s="39" t="s">
        <v>538</v>
      </c>
      <c r="C559" s="40">
        <v>0</v>
      </c>
      <c r="D559" s="40">
        <v>0</v>
      </c>
      <c r="E559" s="41" t="str">
        <f t="shared" si="59"/>
        <v/>
      </c>
      <c r="F559" s="41" t="str">
        <f t="shared" si="60"/>
        <v/>
      </c>
      <c r="G559" s="41" t="str">
        <f t="shared" si="62"/>
        <v xml:space="preserve"> </v>
      </c>
      <c r="H559" s="41" t="str">
        <f t="shared" si="61"/>
        <v/>
      </c>
    </row>
    <row r="560" spans="1:8" s="42" customFormat="1" ht="25.5" x14ac:dyDescent="0.2">
      <c r="A560" s="38"/>
      <c r="B560" s="39" t="s">
        <v>539</v>
      </c>
      <c r="C560" s="40">
        <v>0</v>
      </c>
      <c r="D560" s="40">
        <v>0</v>
      </c>
      <c r="E560" s="41" t="str">
        <f t="shared" si="59"/>
        <v/>
      </c>
      <c r="F560" s="41" t="str">
        <f t="shared" si="60"/>
        <v/>
      </c>
      <c r="G560" s="41" t="str">
        <f t="shared" si="62"/>
        <v xml:space="preserve"> </v>
      </c>
      <c r="H560" s="41" t="str">
        <f t="shared" si="61"/>
        <v/>
      </c>
    </row>
    <row r="561" spans="1:8" s="42" customFormat="1" x14ac:dyDescent="0.2">
      <c r="A561" s="38"/>
      <c r="B561" s="39" t="s">
        <v>540</v>
      </c>
      <c r="C561" s="40">
        <v>0</v>
      </c>
      <c r="D561" s="40">
        <v>0</v>
      </c>
      <c r="E561" s="41" t="str">
        <f t="shared" si="59"/>
        <v/>
      </c>
      <c r="F561" s="41" t="str">
        <f t="shared" si="60"/>
        <v/>
      </c>
      <c r="G561" s="41" t="str">
        <f t="shared" si="62"/>
        <v xml:space="preserve"> </v>
      </c>
      <c r="H561" s="41" t="str">
        <f t="shared" si="61"/>
        <v/>
      </c>
    </row>
    <row r="562" spans="1:8" s="42" customFormat="1" x14ac:dyDescent="0.2">
      <c r="A562" s="38"/>
      <c r="B562" s="39" t="s">
        <v>541</v>
      </c>
      <c r="C562" s="40">
        <v>0</v>
      </c>
      <c r="D562" s="40">
        <v>0</v>
      </c>
      <c r="E562" s="41" t="str">
        <f t="shared" si="59"/>
        <v/>
      </c>
      <c r="F562" s="41" t="str">
        <f t="shared" si="60"/>
        <v/>
      </c>
      <c r="G562" s="41" t="str">
        <f t="shared" si="62"/>
        <v xml:space="preserve"> </v>
      </c>
      <c r="H562" s="41" t="str">
        <f t="shared" si="61"/>
        <v/>
      </c>
    </row>
    <row r="563" spans="1:8" s="42" customFormat="1" x14ac:dyDescent="0.2">
      <c r="A563" s="38"/>
      <c r="B563" s="39" t="s">
        <v>542</v>
      </c>
      <c r="C563" s="40">
        <v>0</v>
      </c>
      <c r="D563" s="40">
        <v>0</v>
      </c>
      <c r="E563" s="41" t="str">
        <f t="shared" si="59"/>
        <v/>
      </c>
      <c r="F563" s="41" t="str">
        <f t="shared" si="60"/>
        <v/>
      </c>
      <c r="G563" s="41" t="str">
        <f t="shared" si="62"/>
        <v xml:space="preserve"> </v>
      </c>
      <c r="H563" s="41" t="str">
        <f t="shared" si="61"/>
        <v/>
      </c>
    </row>
    <row r="564" spans="1:8" s="42" customFormat="1" x14ac:dyDescent="0.2">
      <c r="A564" s="38"/>
      <c r="B564" s="39" t="s">
        <v>543</v>
      </c>
      <c r="C564" s="40">
        <v>0</v>
      </c>
      <c r="D564" s="40">
        <v>0</v>
      </c>
      <c r="E564" s="41" t="str">
        <f t="shared" si="59"/>
        <v/>
      </c>
      <c r="F564" s="41" t="str">
        <f t="shared" si="60"/>
        <v/>
      </c>
      <c r="G564" s="41" t="str">
        <f t="shared" si="62"/>
        <v xml:space="preserve"> </v>
      </c>
      <c r="H564" s="41" t="str">
        <f t="shared" si="61"/>
        <v/>
      </c>
    </row>
    <row r="565" spans="1:8" s="42" customFormat="1" x14ac:dyDescent="0.2">
      <c r="A565" s="38"/>
      <c r="B565" s="39" t="s">
        <v>544</v>
      </c>
      <c r="C565" s="40">
        <v>0</v>
      </c>
      <c r="D565" s="40">
        <v>0</v>
      </c>
      <c r="E565" s="41" t="str">
        <f t="shared" si="59"/>
        <v/>
      </c>
      <c r="F565" s="41" t="str">
        <f t="shared" si="60"/>
        <v/>
      </c>
      <c r="G565" s="41" t="str">
        <f t="shared" si="62"/>
        <v xml:space="preserve"> </v>
      </c>
      <c r="H565" s="41" t="str">
        <f t="shared" si="61"/>
        <v/>
      </c>
    </row>
    <row r="566" spans="1:8" s="42" customFormat="1" x14ac:dyDescent="0.2">
      <c r="A566" s="38"/>
      <c r="B566" s="39" t="s">
        <v>545</v>
      </c>
      <c r="C566" s="40">
        <v>0</v>
      </c>
      <c r="D566" s="40">
        <v>0</v>
      </c>
      <c r="E566" s="41" t="str">
        <f t="shared" si="59"/>
        <v/>
      </c>
      <c r="F566" s="41" t="str">
        <f t="shared" si="60"/>
        <v/>
      </c>
      <c r="G566" s="41" t="str">
        <f t="shared" si="62"/>
        <v xml:space="preserve"> </v>
      </c>
      <c r="H566" s="41" t="str">
        <f t="shared" si="61"/>
        <v/>
      </c>
    </row>
    <row r="567" spans="1:8" s="42" customFormat="1" x14ac:dyDescent="0.2">
      <c r="A567" s="38"/>
      <c r="B567" s="39" t="s">
        <v>546</v>
      </c>
      <c r="C567" s="40">
        <v>0</v>
      </c>
      <c r="D567" s="40">
        <v>0</v>
      </c>
      <c r="E567" s="41" t="str">
        <f t="shared" si="59"/>
        <v/>
      </c>
      <c r="F567" s="41" t="str">
        <f t="shared" si="60"/>
        <v/>
      </c>
      <c r="G567" s="41" t="str">
        <f t="shared" si="62"/>
        <v xml:space="preserve"> </v>
      </c>
      <c r="H567" s="41" t="str">
        <f t="shared" si="61"/>
        <v/>
      </c>
    </row>
    <row r="568" spans="1:8" s="42" customFormat="1" x14ac:dyDescent="0.2">
      <c r="A568" s="38"/>
      <c r="B568" s="39" t="s">
        <v>547</v>
      </c>
      <c r="C568" s="40">
        <v>0</v>
      </c>
      <c r="D568" s="40">
        <v>0</v>
      </c>
      <c r="E568" s="41" t="str">
        <f t="shared" si="59"/>
        <v/>
      </c>
      <c r="F568" s="41" t="str">
        <f t="shared" si="60"/>
        <v/>
      </c>
      <c r="G568" s="41" t="str">
        <f t="shared" si="62"/>
        <v xml:space="preserve"> </v>
      </c>
      <c r="H568" s="41" t="str">
        <f t="shared" si="61"/>
        <v/>
      </c>
    </row>
    <row r="569" spans="1:8" s="42" customFormat="1" x14ac:dyDescent="0.2">
      <c r="A569" s="38"/>
      <c r="B569" s="39" t="s">
        <v>548</v>
      </c>
      <c r="C569" s="40">
        <v>0</v>
      </c>
      <c r="D569" s="40">
        <v>0</v>
      </c>
      <c r="E569" s="41" t="str">
        <f t="shared" si="59"/>
        <v/>
      </c>
      <c r="F569" s="41" t="str">
        <f t="shared" si="60"/>
        <v/>
      </c>
      <c r="G569" s="41" t="str">
        <f t="shared" si="62"/>
        <v xml:space="preserve"> </v>
      </c>
      <c r="H569" s="41" t="str">
        <f t="shared" si="61"/>
        <v/>
      </c>
    </row>
    <row r="570" spans="1:8" s="42" customFormat="1" x14ac:dyDescent="0.2">
      <c r="A570" s="38"/>
      <c r="B570" s="39" t="s">
        <v>549</v>
      </c>
      <c r="C570" s="40">
        <v>0</v>
      </c>
      <c r="D570" s="40">
        <v>0</v>
      </c>
      <c r="E570" s="41" t="str">
        <f t="shared" si="59"/>
        <v/>
      </c>
      <c r="F570" s="41" t="str">
        <f t="shared" si="60"/>
        <v/>
      </c>
      <c r="G570" s="41" t="str">
        <f t="shared" si="62"/>
        <v xml:space="preserve"> </v>
      </c>
      <c r="H570" s="41" t="str">
        <f t="shared" si="61"/>
        <v/>
      </c>
    </row>
    <row r="571" spans="1:8" s="42" customFormat="1" ht="25.5" x14ac:dyDescent="0.2">
      <c r="A571" s="38"/>
      <c r="B571" s="39" t="s">
        <v>550</v>
      </c>
      <c r="C571" s="40">
        <v>0</v>
      </c>
      <c r="D571" s="40">
        <v>0</v>
      </c>
      <c r="E571" s="41" t="str">
        <f t="shared" si="59"/>
        <v/>
      </c>
      <c r="F571" s="41" t="str">
        <f t="shared" si="60"/>
        <v/>
      </c>
      <c r="G571" s="41" t="str">
        <f t="shared" si="62"/>
        <v xml:space="preserve"> </v>
      </c>
      <c r="H571" s="41" t="str">
        <f t="shared" si="61"/>
        <v/>
      </c>
    </row>
    <row r="572" spans="1:8" s="42" customFormat="1" x14ac:dyDescent="0.2">
      <c r="A572" s="38"/>
      <c r="B572" s="39" t="s">
        <v>551</v>
      </c>
      <c r="C572" s="40">
        <v>0</v>
      </c>
      <c r="D572" s="40">
        <v>0</v>
      </c>
      <c r="E572" s="41" t="str">
        <f t="shared" si="59"/>
        <v/>
      </c>
      <c r="F572" s="41" t="str">
        <f t="shared" si="60"/>
        <v/>
      </c>
      <c r="G572" s="41" t="str">
        <f t="shared" si="62"/>
        <v xml:space="preserve"> </v>
      </c>
      <c r="H572" s="41" t="str">
        <f t="shared" si="61"/>
        <v/>
      </c>
    </row>
    <row r="573" spans="1:8" s="42" customFormat="1" x14ac:dyDescent="0.2">
      <c r="A573" s="38"/>
      <c r="B573" s="39" t="s">
        <v>552</v>
      </c>
      <c r="C573" s="40">
        <v>0</v>
      </c>
      <c r="D573" s="40">
        <v>0</v>
      </c>
      <c r="E573" s="41" t="str">
        <f t="shared" si="59"/>
        <v/>
      </c>
      <c r="F573" s="41" t="str">
        <f t="shared" si="60"/>
        <v/>
      </c>
      <c r="G573" s="41" t="str">
        <f t="shared" si="62"/>
        <v xml:space="preserve"> </v>
      </c>
      <c r="H573" s="41" t="str">
        <f t="shared" si="61"/>
        <v/>
      </c>
    </row>
    <row r="574" spans="1:8" s="42" customFormat="1" x14ac:dyDescent="0.2">
      <c r="A574" s="38"/>
      <c r="B574" s="39" t="s">
        <v>553</v>
      </c>
      <c r="C574" s="40">
        <v>0</v>
      </c>
      <c r="D574" s="40">
        <v>0</v>
      </c>
      <c r="E574" s="41" t="str">
        <f t="shared" si="59"/>
        <v/>
      </c>
      <c r="F574" s="41" t="str">
        <f t="shared" si="60"/>
        <v/>
      </c>
      <c r="G574" s="41" t="str">
        <f t="shared" si="62"/>
        <v xml:space="preserve"> </v>
      </c>
      <c r="H574" s="41" t="str">
        <f t="shared" si="61"/>
        <v/>
      </c>
    </row>
    <row r="575" spans="1:8" s="42" customFormat="1" ht="25.5" x14ac:dyDescent="0.2">
      <c r="A575" s="38"/>
      <c r="B575" s="39" t="s">
        <v>554</v>
      </c>
      <c r="C575" s="40">
        <v>0</v>
      </c>
      <c r="D575" s="40">
        <v>0</v>
      </c>
      <c r="E575" s="41" t="str">
        <f t="shared" si="59"/>
        <v/>
      </c>
      <c r="F575" s="41" t="str">
        <f t="shared" si="60"/>
        <v/>
      </c>
      <c r="G575" s="41" t="str">
        <f t="shared" si="62"/>
        <v xml:space="preserve"> </v>
      </c>
      <c r="H575" s="41" t="str">
        <f t="shared" si="61"/>
        <v/>
      </c>
    </row>
    <row r="576" spans="1:8" s="42" customFormat="1" ht="25.5" x14ac:dyDescent="0.2">
      <c r="A576" s="38"/>
      <c r="B576" s="39" t="s">
        <v>555</v>
      </c>
      <c r="C576" s="40">
        <v>0</v>
      </c>
      <c r="D576" s="40">
        <v>0</v>
      </c>
      <c r="E576" s="41" t="str">
        <f t="shared" si="59"/>
        <v/>
      </c>
      <c r="F576" s="41" t="str">
        <f t="shared" si="60"/>
        <v/>
      </c>
      <c r="G576" s="41" t="str">
        <f t="shared" si="62"/>
        <v xml:space="preserve"> </v>
      </c>
      <c r="H576" s="41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2" t="s">
        <v>3</v>
      </c>
      <c r="C580" s="22" t="s">
        <v>14</v>
      </c>
      <c r="D580" s="24"/>
      <c r="E580" s="22" t="s">
        <v>5</v>
      </c>
      <c r="F580" s="24"/>
      <c r="G580" s="22" t="s">
        <v>15</v>
      </c>
      <c r="H580" s="22" t="s">
        <v>7</v>
      </c>
    </row>
    <row r="581" spans="1:8" x14ac:dyDescent="0.2">
      <c r="A581" s="14"/>
      <c r="B581" s="23"/>
      <c r="C581" s="18">
        <v>2019</v>
      </c>
      <c r="D581" s="18">
        <v>2020</v>
      </c>
      <c r="E581" s="18">
        <v>2019</v>
      </c>
      <c r="F581" s="18">
        <v>2020</v>
      </c>
      <c r="G581" s="23"/>
      <c r="H581" s="23"/>
    </row>
    <row r="582" spans="1:8" x14ac:dyDescent="0.2">
      <c r="A582" s="14"/>
      <c r="B582" s="19" t="s">
        <v>12</v>
      </c>
      <c r="C582" s="20">
        <f>SUM(C583:C609)</f>
        <v>13</v>
      </c>
      <c r="D582" s="20">
        <f>SUM(D583:D609)</f>
        <v>59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3.5384615384615383</v>
      </c>
      <c r="H582" s="21">
        <f t="shared" ref="H582:H609" si="65">+IF(OR(AND(E582=""),(G582="")),"",E582*G582)</f>
        <v>3.5384615384615383</v>
      </c>
    </row>
    <row r="583" spans="1:8" s="42" customFormat="1" x14ac:dyDescent="0.2">
      <c r="A583" s="38"/>
      <c r="B583" s="39" t="s">
        <v>556</v>
      </c>
      <c r="C583" s="40">
        <v>0</v>
      </c>
      <c r="D583" s="40">
        <v>0</v>
      </c>
      <c r="E583" s="41" t="str">
        <f t="shared" si="63"/>
        <v/>
      </c>
      <c r="F583" s="41" t="str">
        <f t="shared" si="64"/>
        <v/>
      </c>
      <c r="G583" s="41" t="str">
        <f t="shared" ref="G583:G609" si="66">+IF(AND(C583=0,D583=0)," ",IF(C583=0,1,IF(D583=0,-1,(D583-C583)/C583)))</f>
        <v xml:space="preserve"> </v>
      </c>
      <c r="H583" s="41" t="str">
        <f t="shared" si="65"/>
        <v/>
      </c>
    </row>
    <row r="584" spans="1:8" s="42" customFormat="1" x14ac:dyDescent="0.2">
      <c r="A584" s="38"/>
      <c r="B584" s="39" t="s">
        <v>557</v>
      </c>
      <c r="C584" s="40">
        <v>0</v>
      </c>
      <c r="D584" s="40">
        <v>0</v>
      </c>
      <c r="E584" s="41" t="str">
        <f t="shared" si="63"/>
        <v/>
      </c>
      <c r="F584" s="41" t="str">
        <f t="shared" si="64"/>
        <v/>
      </c>
      <c r="G584" s="41" t="str">
        <f t="shared" si="66"/>
        <v xml:space="preserve"> </v>
      </c>
      <c r="H584" s="41" t="str">
        <f t="shared" si="65"/>
        <v/>
      </c>
    </row>
    <row r="585" spans="1:8" s="42" customFormat="1" ht="25.5" x14ac:dyDescent="0.2">
      <c r="A585" s="38"/>
      <c r="B585" s="39" t="s">
        <v>558</v>
      </c>
      <c r="C585" s="40">
        <v>6</v>
      </c>
      <c r="D585" s="40">
        <v>0</v>
      </c>
      <c r="E585" s="41">
        <f t="shared" si="63"/>
        <v>0.46153846153846156</v>
      </c>
      <c r="F585" s="41" t="str">
        <f t="shared" si="64"/>
        <v/>
      </c>
      <c r="G585" s="41">
        <f t="shared" si="66"/>
        <v>-1</v>
      </c>
      <c r="H585" s="41">
        <f t="shared" si="65"/>
        <v>-0.46153846153846156</v>
      </c>
    </row>
    <row r="586" spans="1:8" s="42" customFormat="1" x14ac:dyDescent="0.2">
      <c r="A586" s="38"/>
      <c r="B586" s="39" t="s">
        <v>559</v>
      </c>
      <c r="C586" s="40">
        <v>2</v>
      </c>
      <c r="D586" s="40">
        <v>0</v>
      </c>
      <c r="E586" s="41">
        <f t="shared" si="63"/>
        <v>0.15384615384615385</v>
      </c>
      <c r="F586" s="41" t="str">
        <f t="shared" si="64"/>
        <v/>
      </c>
      <c r="G586" s="41">
        <f t="shared" si="66"/>
        <v>-1</v>
      </c>
      <c r="H586" s="41">
        <f t="shared" si="65"/>
        <v>-0.15384615384615385</v>
      </c>
    </row>
    <row r="587" spans="1:8" s="42" customFormat="1" x14ac:dyDescent="0.2">
      <c r="A587" s="38"/>
      <c r="B587" s="39" t="s">
        <v>560</v>
      </c>
      <c r="C587" s="40">
        <v>0</v>
      </c>
      <c r="D587" s="40">
        <v>0</v>
      </c>
      <c r="E587" s="41" t="str">
        <f t="shared" si="63"/>
        <v/>
      </c>
      <c r="F587" s="41" t="str">
        <f t="shared" si="64"/>
        <v/>
      </c>
      <c r="G587" s="41" t="str">
        <f t="shared" si="66"/>
        <v xml:space="preserve"> </v>
      </c>
      <c r="H587" s="41" t="str">
        <f t="shared" si="65"/>
        <v/>
      </c>
    </row>
    <row r="588" spans="1:8" s="42" customFormat="1" x14ac:dyDescent="0.2">
      <c r="A588" s="38"/>
      <c r="B588" s="39" t="s">
        <v>561</v>
      </c>
      <c r="C588" s="40">
        <v>2</v>
      </c>
      <c r="D588" s="40">
        <v>0</v>
      </c>
      <c r="E588" s="41">
        <f t="shared" si="63"/>
        <v>0.15384615384615385</v>
      </c>
      <c r="F588" s="41" t="str">
        <f t="shared" si="64"/>
        <v/>
      </c>
      <c r="G588" s="41">
        <f t="shared" si="66"/>
        <v>-1</v>
      </c>
      <c r="H588" s="41">
        <f t="shared" si="65"/>
        <v>-0.15384615384615385</v>
      </c>
    </row>
    <row r="589" spans="1:8" s="42" customFormat="1" x14ac:dyDescent="0.2">
      <c r="A589" s="38"/>
      <c r="B589" s="39" t="s">
        <v>562</v>
      </c>
      <c r="C589" s="40">
        <v>0</v>
      </c>
      <c r="D589" s="40">
        <v>0</v>
      </c>
      <c r="E589" s="41" t="str">
        <f t="shared" si="63"/>
        <v/>
      </c>
      <c r="F589" s="41" t="str">
        <f t="shared" si="64"/>
        <v/>
      </c>
      <c r="G589" s="41" t="str">
        <f t="shared" si="66"/>
        <v xml:space="preserve"> </v>
      </c>
      <c r="H589" s="41" t="str">
        <f t="shared" si="65"/>
        <v/>
      </c>
    </row>
    <row r="590" spans="1:8" s="42" customFormat="1" x14ac:dyDescent="0.2">
      <c r="A590" s="38"/>
      <c r="B590" s="39" t="s">
        <v>563</v>
      </c>
      <c r="C590" s="40">
        <v>0</v>
      </c>
      <c r="D590" s="40">
        <v>0</v>
      </c>
      <c r="E590" s="41" t="str">
        <f t="shared" si="63"/>
        <v/>
      </c>
      <c r="F590" s="41" t="str">
        <f t="shared" si="64"/>
        <v/>
      </c>
      <c r="G590" s="41" t="str">
        <f t="shared" si="66"/>
        <v xml:space="preserve"> </v>
      </c>
      <c r="H590" s="41" t="str">
        <f t="shared" si="65"/>
        <v/>
      </c>
    </row>
    <row r="591" spans="1:8" s="42" customFormat="1" x14ac:dyDescent="0.2">
      <c r="A591" s="38"/>
      <c r="B591" s="39" t="s">
        <v>564</v>
      </c>
      <c r="C591" s="40">
        <v>0</v>
      </c>
      <c r="D591" s="40">
        <v>0</v>
      </c>
      <c r="E591" s="41" t="str">
        <f t="shared" si="63"/>
        <v/>
      </c>
      <c r="F591" s="41" t="str">
        <f t="shared" si="64"/>
        <v/>
      </c>
      <c r="G591" s="41" t="str">
        <f t="shared" si="66"/>
        <v xml:space="preserve"> </v>
      </c>
      <c r="H591" s="41" t="str">
        <f t="shared" si="65"/>
        <v/>
      </c>
    </row>
    <row r="592" spans="1:8" s="42" customFormat="1" ht="25.5" x14ac:dyDescent="0.2">
      <c r="A592" s="38"/>
      <c r="B592" s="39" t="s">
        <v>565</v>
      </c>
      <c r="C592" s="40">
        <v>0</v>
      </c>
      <c r="D592" s="40">
        <v>0</v>
      </c>
      <c r="E592" s="41" t="str">
        <f t="shared" si="63"/>
        <v/>
      </c>
      <c r="F592" s="41" t="str">
        <f t="shared" si="64"/>
        <v/>
      </c>
      <c r="G592" s="41" t="str">
        <f t="shared" si="66"/>
        <v xml:space="preserve"> </v>
      </c>
      <c r="H592" s="41" t="str">
        <f t="shared" si="65"/>
        <v/>
      </c>
    </row>
    <row r="593" spans="1:8" s="42" customFormat="1" x14ac:dyDescent="0.2">
      <c r="A593" s="38"/>
      <c r="B593" s="39" t="s">
        <v>566</v>
      </c>
      <c r="C593" s="40">
        <v>0</v>
      </c>
      <c r="D593" s="40">
        <v>0</v>
      </c>
      <c r="E593" s="41" t="str">
        <f t="shared" si="63"/>
        <v/>
      </c>
      <c r="F593" s="41" t="str">
        <f t="shared" si="64"/>
        <v/>
      </c>
      <c r="G593" s="41" t="str">
        <f t="shared" si="66"/>
        <v xml:space="preserve"> </v>
      </c>
      <c r="H593" s="41" t="str">
        <f t="shared" si="65"/>
        <v/>
      </c>
    </row>
    <row r="594" spans="1:8" s="42" customFormat="1" x14ac:dyDescent="0.2">
      <c r="A594" s="38"/>
      <c r="B594" s="39" t="s">
        <v>567</v>
      </c>
      <c r="C594" s="40">
        <v>0</v>
      </c>
      <c r="D594" s="40">
        <v>0</v>
      </c>
      <c r="E594" s="41" t="str">
        <f t="shared" si="63"/>
        <v/>
      </c>
      <c r="F594" s="41" t="str">
        <f t="shared" si="64"/>
        <v/>
      </c>
      <c r="G594" s="41" t="str">
        <f t="shared" si="66"/>
        <v xml:space="preserve"> </v>
      </c>
      <c r="H594" s="41" t="str">
        <f t="shared" si="65"/>
        <v/>
      </c>
    </row>
    <row r="595" spans="1:8" s="42" customFormat="1" x14ac:dyDescent="0.2">
      <c r="A595" s="38" t="s">
        <v>95</v>
      </c>
      <c r="B595" s="39" t="s">
        <v>568</v>
      </c>
      <c r="C595" s="40">
        <v>0</v>
      </c>
      <c r="D595" s="40">
        <v>0</v>
      </c>
      <c r="E595" s="41" t="str">
        <f t="shared" si="63"/>
        <v/>
      </c>
      <c r="F595" s="41" t="str">
        <f t="shared" si="64"/>
        <v/>
      </c>
      <c r="G595" s="41" t="str">
        <f t="shared" si="66"/>
        <v xml:space="preserve"> </v>
      </c>
      <c r="H595" s="41" t="str">
        <f t="shared" si="65"/>
        <v/>
      </c>
    </row>
    <row r="596" spans="1:8" s="42" customFormat="1" x14ac:dyDescent="0.2">
      <c r="A596" s="38"/>
      <c r="B596" s="39" t="s">
        <v>569</v>
      </c>
      <c r="C596" s="40">
        <v>0</v>
      </c>
      <c r="D596" s="40">
        <v>0</v>
      </c>
      <c r="E596" s="41" t="str">
        <f t="shared" si="63"/>
        <v/>
      </c>
      <c r="F596" s="41" t="str">
        <f t="shared" si="64"/>
        <v/>
      </c>
      <c r="G596" s="41" t="str">
        <f t="shared" si="66"/>
        <v xml:space="preserve"> </v>
      </c>
      <c r="H596" s="41" t="str">
        <f t="shared" si="65"/>
        <v/>
      </c>
    </row>
    <row r="597" spans="1:8" s="42" customFormat="1" ht="25.5" x14ac:dyDescent="0.2">
      <c r="A597" s="38"/>
      <c r="B597" s="39" t="s">
        <v>570</v>
      </c>
      <c r="C597" s="40">
        <v>0</v>
      </c>
      <c r="D597" s="40">
        <v>0</v>
      </c>
      <c r="E597" s="41" t="str">
        <f t="shared" si="63"/>
        <v/>
      </c>
      <c r="F597" s="41" t="str">
        <f t="shared" si="64"/>
        <v/>
      </c>
      <c r="G597" s="41" t="str">
        <f t="shared" si="66"/>
        <v xml:space="preserve"> </v>
      </c>
      <c r="H597" s="41" t="str">
        <f t="shared" si="65"/>
        <v/>
      </c>
    </row>
    <row r="598" spans="1:8" s="42" customFormat="1" x14ac:dyDescent="0.2">
      <c r="A598" s="38"/>
      <c r="B598" s="39" t="s">
        <v>571</v>
      </c>
      <c r="C598" s="40">
        <v>0</v>
      </c>
      <c r="D598" s="40">
        <v>0</v>
      </c>
      <c r="E598" s="41" t="str">
        <f t="shared" si="63"/>
        <v/>
      </c>
      <c r="F598" s="41" t="str">
        <f t="shared" si="64"/>
        <v/>
      </c>
      <c r="G598" s="41" t="str">
        <f t="shared" si="66"/>
        <v xml:space="preserve"> </v>
      </c>
      <c r="H598" s="41" t="str">
        <f t="shared" si="65"/>
        <v/>
      </c>
    </row>
    <row r="599" spans="1:8" s="42" customFormat="1" x14ac:dyDescent="0.2">
      <c r="A599" s="38"/>
      <c r="B599" s="39" t="s">
        <v>572</v>
      </c>
      <c r="C599" s="40">
        <v>0</v>
      </c>
      <c r="D599" s="40">
        <v>0</v>
      </c>
      <c r="E599" s="41" t="str">
        <f t="shared" si="63"/>
        <v/>
      </c>
      <c r="F599" s="41" t="str">
        <f t="shared" si="64"/>
        <v/>
      </c>
      <c r="G599" s="41" t="str">
        <f t="shared" si="66"/>
        <v xml:space="preserve"> </v>
      </c>
      <c r="H599" s="41" t="str">
        <f t="shared" si="65"/>
        <v/>
      </c>
    </row>
    <row r="600" spans="1:8" s="42" customFormat="1" x14ac:dyDescent="0.2">
      <c r="A600" s="38"/>
      <c r="B600" s="39" t="s">
        <v>573</v>
      </c>
      <c r="C600" s="40">
        <v>3</v>
      </c>
      <c r="D600" s="40">
        <v>1</v>
      </c>
      <c r="E600" s="41">
        <f t="shared" si="63"/>
        <v>0.23076923076923078</v>
      </c>
      <c r="F600" s="41">
        <f t="shared" si="64"/>
        <v>1.6949152542372881E-2</v>
      </c>
      <c r="G600" s="41">
        <f t="shared" si="66"/>
        <v>-0.66666666666666663</v>
      </c>
      <c r="H600" s="41">
        <f t="shared" si="65"/>
        <v>-0.15384615384615385</v>
      </c>
    </row>
    <row r="601" spans="1:8" s="42" customFormat="1" x14ac:dyDescent="0.2">
      <c r="A601" s="38"/>
      <c r="B601" s="39" t="s">
        <v>574</v>
      </c>
      <c r="C601" s="40">
        <v>0</v>
      </c>
      <c r="D601" s="40">
        <v>58</v>
      </c>
      <c r="E601" s="41" t="str">
        <f t="shared" si="63"/>
        <v/>
      </c>
      <c r="F601" s="41">
        <f t="shared" si="64"/>
        <v>0.98305084745762716</v>
      </c>
      <c r="G601" s="41">
        <f t="shared" si="66"/>
        <v>1</v>
      </c>
      <c r="H601" s="41" t="str">
        <f t="shared" si="65"/>
        <v/>
      </c>
    </row>
    <row r="602" spans="1:8" s="42" customFormat="1" x14ac:dyDescent="0.2">
      <c r="A602" s="38"/>
      <c r="B602" s="39" t="s">
        <v>575</v>
      </c>
      <c r="C602" s="40">
        <v>0</v>
      </c>
      <c r="D602" s="40">
        <v>0</v>
      </c>
      <c r="E602" s="41" t="str">
        <f t="shared" si="63"/>
        <v/>
      </c>
      <c r="F602" s="41" t="str">
        <f t="shared" si="64"/>
        <v/>
      </c>
      <c r="G602" s="41" t="str">
        <f t="shared" si="66"/>
        <v xml:space="preserve"> </v>
      </c>
      <c r="H602" s="41" t="str">
        <f t="shared" si="65"/>
        <v/>
      </c>
    </row>
    <row r="603" spans="1:8" s="42" customFormat="1" x14ac:dyDescent="0.2">
      <c r="A603" s="38"/>
      <c r="B603" s="39" t="s">
        <v>576</v>
      </c>
      <c r="C603" s="40">
        <v>0</v>
      </c>
      <c r="D603" s="40">
        <v>0</v>
      </c>
      <c r="E603" s="41" t="str">
        <f t="shared" si="63"/>
        <v/>
      </c>
      <c r="F603" s="41" t="str">
        <f t="shared" si="64"/>
        <v/>
      </c>
      <c r="G603" s="41" t="str">
        <f t="shared" si="66"/>
        <v xml:space="preserve"> </v>
      </c>
      <c r="H603" s="41" t="str">
        <f t="shared" si="65"/>
        <v/>
      </c>
    </row>
    <row r="604" spans="1:8" s="42" customFormat="1" ht="25.5" x14ac:dyDescent="0.2">
      <c r="A604" s="38"/>
      <c r="B604" s="39" t="s">
        <v>577</v>
      </c>
      <c r="C604" s="40">
        <v>0</v>
      </c>
      <c r="D604" s="40">
        <v>0</v>
      </c>
      <c r="E604" s="41" t="str">
        <f t="shared" si="63"/>
        <v/>
      </c>
      <c r="F604" s="41" t="str">
        <f t="shared" si="64"/>
        <v/>
      </c>
      <c r="G604" s="41" t="str">
        <f t="shared" si="66"/>
        <v xml:space="preserve"> </v>
      </c>
      <c r="H604" s="41" t="str">
        <f t="shared" si="65"/>
        <v/>
      </c>
    </row>
    <row r="605" spans="1:8" s="42" customFormat="1" x14ac:dyDescent="0.2">
      <c r="A605" s="38"/>
      <c r="B605" s="39" t="s">
        <v>578</v>
      </c>
      <c r="C605" s="40">
        <v>0</v>
      </c>
      <c r="D605" s="40">
        <v>0</v>
      </c>
      <c r="E605" s="41" t="str">
        <f t="shared" si="63"/>
        <v/>
      </c>
      <c r="F605" s="41" t="str">
        <f t="shared" si="64"/>
        <v/>
      </c>
      <c r="G605" s="41" t="str">
        <f t="shared" si="66"/>
        <v xml:space="preserve"> </v>
      </c>
      <c r="H605" s="41" t="str">
        <f t="shared" si="65"/>
        <v/>
      </c>
    </row>
    <row r="606" spans="1:8" s="42" customFormat="1" x14ac:dyDescent="0.2">
      <c r="A606" s="38"/>
      <c r="B606" s="39" t="s">
        <v>579</v>
      </c>
      <c r="C606" s="40">
        <v>0</v>
      </c>
      <c r="D606" s="40">
        <v>0</v>
      </c>
      <c r="E606" s="41" t="str">
        <f t="shared" si="63"/>
        <v/>
      </c>
      <c r="F606" s="41" t="str">
        <f t="shared" si="64"/>
        <v/>
      </c>
      <c r="G606" s="41" t="str">
        <f t="shared" si="66"/>
        <v xml:space="preserve"> </v>
      </c>
      <c r="H606" s="41" t="str">
        <f t="shared" si="65"/>
        <v/>
      </c>
    </row>
    <row r="607" spans="1:8" s="42" customFormat="1" ht="25.5" x14ac:dyDescent="0.2">
      <c r="A607" s="38"/>
      <c r="B607" s="39" t="s">
        <v>580</v>
      </c>
      <c r="C607" s="40">
        <v>0</v>
      </c>
      <c r="D607" s="40">
        <v>0</v>
      </c>
      <c r="E607" s="41" t="str">
        <f t="shared" si="63"/>
        <v/>
      </c>
      <c r="F607" s="41" t="str">
        <f t="shared" si="64"/>
        <v/>
      </c>
      <c r="G607" s="41" t="str">
        <f t="shared" si="66"/>
        <v xml:space="preserve"> </v>
      </c>
      <c r="H607" s="41" t="str">
        <f t="shared" si="65"/>
        <v/>
      </c>
    </row>
    <row r="608" spans="1:8" s="42" customFormat="1" ht="25.5" x14ac:dyDescent="0.2">
      <c r="A608" s="38"/>
      <c r="B608" s="39" t="s">
        <v>581</v>
      </c>
      <c r="C608" s="40">
        <v>0</v>
      </c>
      <c r="D608" s="40">
        <v>0</v>
      </c>
      <c r="E608" s="41" t="str">
        <f t="shared" si="63"/>
        <v/>
      </c>
      <c r="F608" s="41" t="str">
        <f t="shared" si="64"/>
        <v/>
      </c>
      <c r="G608" s="41" t="str">
        <f t="shared" si="66"/>
        <v xml:space="preserve"> </v>
      </c>
      <c r="H608" s="41" t="str">
        <f t="shared" si="65"/>
        <v/>
      </c>
    </row>
    <row r="609" spans="1:8" ht="25.5" x14ac:dyDescent="0.2">
      <c r="A609" s="14"/>
      <c r="B609" s="15" t="s">
        <v>582</v>
      </c>
      <c r="C609" s="16">
        <v>0</v>
      </c>
      <c r="D609" s="16">
        <v>0</v>
      </c>
      <c r="E609" s="17" t="str">
        <f t="shared" si="63"/>
        <v/>
      </c>
      <c r="F609" s="17" t="str">
        <f t="shared" si="64"/>
        <v/>
      </c>
      <c r="G609" s="17" t="str">
        <f t="shared" si="66"/>
        <v xml:space="preserve"> </v>
      </c>
      <c r="H609" s="17" t="str">
        <f t="shared" si="65"/>
        <v/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610"/>
  <sheetViews>
    <sheetView showGridLines="0" workbookViewId="0">
      <selection activeCell="A583" sqref="A583:XFD60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.75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615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3</v>
      </c>
      <c r="C6" s="27" t="s">
        <v>4</v>
      </c>
      <c r="D6" s="28"/>
      <c r="E6" s="27" t="s">
        <v>5</v>
      </c>
      <c r="F6" s="28"/>
      <c r="G6" s="34" t="s">
        <v>6</v>
      </c>
      <c r="H6" s="36" t="s">
        <v>7</v>
      </c>
    </row>
    <row r="7" spans="1:8" ht="20.100000000000001" customHeight="1" thickBot="1" x14ac:dyDescent="0.25">
      <c r="B7" s="26"/>
      <c r="C7" s="7">
        <v>2019</v>
      </c>
      <c r="D7" s="7">
        <v>2020</v>
      </c>
      <c r="E7" s="7">
        <v>2019</v>
      </c>
      <c r="F7" s="7">
        <v>2020</v>
      </c>
      <c r="G7" s="35"/>
      <c r="H7" s="37"/>
    </row>
    <row r="8" spans="1:8" ht="20.100000000000001" customHeight="1" thickBot="1" x14ac:dyDescent="0.25">
      <c r="A8" s="11"/>
      <c r="B8" s="8" t="s">
        <v>616</v>
      </c>
      <c r="C8" s="12">
        <f>+C19+C75+C173+C349+C582</f>
        <v>4117</v>
      </c>
      <c r="D8" s="13">
        <f>+D19+D75+D173+D349+D582</f>
        <v>2891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-0.29778965265970364</v>
      </c>
      <c r="H8" s="10">
        <f t="shared" ref="H8:H13" si="1">+IF(OR(AND(E8=""),(G8="")),"",E8*G8)</f>
        <v>-0.29778965265970364</v>
      </c>
    </row>
    <row r="9" spans="1:8" s="42" customFormat="1" x14ac:dyDescent="0.2">
      <c r="A9" s="38"/>
      <c r="B9" s="39" t="s">
        <v>8</v>
      </c>
      <c r="C9" s="40">
        <f>+C19</f>
        <v>54</v>
      </c>
      <c r="D9" s="40">
        <f>+D19</f>
        <v>96</v>
      </c>
      <c r="E9" s="41">
        <f t="shared" ref="E9:F13" si="2">+C9/C$8</f>
        <v>1.3116346854505708E-2</v>
      </c>
      <c r="F9" s="41">
        <f t="shared" si="2"/>
        <v>3.3206502940159116E-2</v>
      </c>
      <c r="G9" s="41">
        <f t="shared" si="0"/>
        <v>0.77777777777777779</v>
      </c>
      <c r="H9" s="41">
        <f t="shared" si="1"/>
        <v>1.0201603109059995E-2</v>
      </c>
    </row>
    <row r="10" spans="1:8" s="42" customFormat="1" x14ac:dyDescent="0.2">
      <c r="A10" s="38"/>
      <c r="B10" s="39" t="s">
        <v>9</v>
      </c>
      <c r="C10" s="40">
        <f>+C75</f>
        <v>490</v>
      </c>
      <c r="D10" s="40">
        <f>+D75</f>
        <v>298</v>
      </c>
      <c r="E10" s="41">
        <f t="shared" si="2"/>
        <v>0.11901870293903327</v>
      </c>
      <c r="F10" s="41">
        <f t="shared" si="2"/>
        <v>0.10307851954341059</v>
      </c>
      <c r="G10" s="41">
        <f t="shared" si="0"/>
        <v>-0.39183673469387753</v>
      </c>
      <c r="H10" s="41">
        <f t="shared" si="1"/>
        <v>-4.6635899927131401E-2</v>
      </c>
    </row>
    <row r="11" spans="1:8" s="42" customFormat="1" ht="25.5" x14ac:dyDescent="0.2">
      <c r="A11" s="38"/>
      <c r="B11" s="39" t="s">
        <v>10</v>
      </c>
      <c r="C11" s="40">
        <f>+C173</f>
        <v>755</v>
      </c>
      <c r="D11" s="40">
        <f>+D173</f>
        <v>800</v>
      </c>
      <c r="E11" s="41">
        <f t="shared" si="2"/>
        <v>0.18338596065095944</v>
      </c>
      <c r="F11" s="41">
        <f t="shared" si="2"/>
        <v>0.27672085783465927</v>
      </c>
      <c r="G11" s="41">
        <f t="shared" si="0"/>
        <v>5.9602649006622516E-2</v>
      </c>
      <c r="H11" s="41">
        <f t="shared" si="1"/>
        <v>1.0930289045421423E-2</v>
      </c>
    </row>
    <row r="12" spans="1:8" s="42" customFormat="1" x14ac:dyDescent="0.2">
      <c r="A12" s="38"/>
      <c r="B12" s="39" t="s">
        <v>11</v>
      </c>
      <c r="C12" s="40">
        <f>+C349</f>
        <v>1705</v>
      </c>
      <c r="D12" s="40">
        <f>+D349</f>
        <v>1295</v>
      </c>
      <c r="E12" s="41">
        <f t="shared" si="2"/>
        <v>0.41413650716541173</v>
      </c>
      <c r="F12" s="41">
        <f t="shared" si="2"/>
        <v>0.44794188861985473</v>
      </c>
      <c r="G12" s="41">
        <f t="shared" si="0"/>
        <v>-0.2404692082111437</v>
      </c>
      <c r="H12" s="41">
        <f t="shared" si="1"/>
        <v>-9.9587077969395199E-2</v>
      </c>
    </row>
    <row r="13" spans="1:8" s="42" customFormat="1" x14ac:dyDescent="0.2">
      <c r="A13" s="38"/>
      <c r="B13" s="39" t="s">
        <v>12</v>
      </c>
      <c r="C13" s="40">
        <f>+C582</f>
        <v>1113</v>
      </c>
      <c r="D13" s="40">
        <f>+D582</f>
        <v>402</v>
      </c>
      <c r="E13" s="41">
        <f t="shared" si="2"/>
        <v>0.27034248239008984</v>
      </c>
      <c r="F13" s="41">
        <f t="shared" si="2"/>
        <v>0.1390522310619163</v>
      </c>
      <c r="G13" s="41">
        <f t="shared" si="0"/>
        <v>-0.63881401617250677</v>
      </c>
      <c r="H13" s="41">
        <f t="shared" si="1"/>
        <v>-0.17269856691765847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3</v>
      </c>
      <c r="C17" s="22" t="s">
        <v>14</v>
      </c>
      <c r="D17" s="24"/>
      <c r="E17" s="22" t="s">
        <v>5</v>
      </c>
      <c r="F17" s="24"/>
      <c r="G17" s="22" t="s">
        <v>15</v>
      </c>
      <c r="H17" s="22" t="s">
        <v>7</v>
      </c>
    </row>
    <row r="18" spans="1:8" x14ac:dyDescent="0.2">
      <c r="A18" s="14"/>
      <c r="B18" s="23"/>
      <c r="C18" s="18">
        <v>2019</v>
      </c>
      <c r="D18" s="18">
        <v>2020</v>
      </c>
      <c r="E18" s="18">
        <v>2019</v>
      </c>
      <c r="F18" s="18">
        <v>2020</v>
      </c>
      <c r="G18" s="23"/>
      <c r="H18" s="23"/>
    </row>
    <row r="19" spans="1:8" x14ac:dyDescent="0.2">
      <c r="A19" s="14"/>
      <c r="B19" s="19" t="s">
        <v>8</v>
      </c>
      <c r="C19" s="20">
        <f>SUM(C20:C69)</f>
        <v>54</v>
      </c>
      <c r="D19" s="20">
        <f>SUM(D20:D69)</f>
        <v>96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0.77777777777777779</v>
      </c>
      <c r="H19" s="21">
        <f t="shared" ref="H19:H50" si="5">+IF(OR(AND(E19=""),(G19="")),"",E19*G19)</f>
        <v>0.77777777777777779</v>
      </c>
    </row>
    <row r="20" spans="1:8" s="42" customFormat="1" x14ac:dyDescent="0.2">
      <c r="A20" s="38"/>
      <c r="B20" s="39" t="s">
        <v>16</v>
      </c>
      <c r="C20" s="40">
        <v>0</v>
      </c>
      <c r="D20" s="40">
        <v>0</v>
      </c>
      <c r="E20" s="41" t="str">
        <f t="shared" si="3"/>
        <v/>
      </c>
      <c r="F20" s="41" t="str">
        <f t="shared" si="4"/>
        <v/>
      </c>
      <c r="G20" s="41" t="str">
        <f t="shared" ref="G20:G51" si="6">+IF(AND(C20=0,D20=0)," ",IF(C20=0,1,IF(D20=0,-1,(D20-C20)/C20)))</f>
        <v xml:space="preserve"> </v>
      </c>
      <c r="H20" s="41" t="str">
        <f t="shared" si="5"/>
        <v/>
      </c>
    </row>
    <row r="21" spans="1:8" s="42" customFormat="1" x14ac:dyDescent="0.2">
      <c r="A21" s="38"/>
      <c r="B21" s="39" t="s">
        <v>17</v>
      </c>
      <c r="C21" s="40">
        <v>0</v>
      </c>
      <c r="D21" s="40">
        <v>0</v>
      </c>
      <c r="E21" s="41" t="str">
        <f t="shared" si="3"/>
        <v/>
      </c>
      <c r="F21" s="41" t="str">
        <f t="shared" si="4"/>
        <v/>
      </c>
      <c r="G21" s="41" t="str">
        <f t="shared" si="6"/>
        <v xml:space="preserve"> </v>
      </c>
      <c r="H21" s="41" t="str">
        <f t="shared" si="5"/>
        <v/>
      </c>
    </row>
    <row r="22" spans="1:8" s="42" customFormat="1" ht="38.25" x14ac:dyDescent="0.2">
      <c r="A22" s="38"/>
      <c r="B22" s="39" t="s">
        <v>18</v>
      </c>
      <c r="C22" s="40">
        <v>0</v>
      </c>
      <c r="D22" s="40">
        <v>0</v>
      </c>
      <c r="E22" s="41" t="str">
        <f t="shared" si="3"/>
        <v/>
      </c>
      <c r="F22" s="41" t="str">
        <f t="shared" si="4"/>
        <v/>
      </c>
      <c r="G22" s="41" t="str">
        <f t="shared" si="6"/>
        <v xml:space="preserve"> </v>
      </c>
      <c r="H22" s="41" t="str">
        <f t="shared" si="5"/>
        <v/>
      </c>
    </row>
    <row r="23" spans="1:8" s="42" customFormat="1" ht="38.25" x14ac:dyDescent="0.2">
      <c r="A23" s="38"/>
      <c r="B23" s="39" t="s">
        <v>19</v>
      </c>
      <c r="C23" s="40">
        <v>0</v>
      </c>
      <c r="D23" s="40">
        <v>0</v>
      </c>
      <c r="E23" s="41" t="str">
        <f t="shared" si="3"/>
        <v/>
      </c>
      <c r="F23" s="41" t="str">
        <f t="shared" si="4"/>
        <v/>
      </c>
      <c r="G23" s="41" t="str">
        <f t="shared" si="6"/>
        <v xml:space="preserve"> </v>
      </c>
      <c r="H23" s="41" t="str">
        <f t="shared" si="5"/>
        <v/>
      </c>
    </row>
    <row r="24" spans="1:8" s="42" customFormat="1" ht="25.5" x14ac:dyDescent="0.2">
      <c r="A24" s="38"/>
      <c r="B24" s="39" t="s">
        <v>20</v>
      </c>
      <c r="C24" s="40">
        <v>0</v>
      </c>
      <c r="D24" s="40">
        <v>0</v>
      </c>
      <c r="E24" s="41" t="str">
        <f t="shared" si="3"/>
        <v/>
      </c>
      <c r="F24" s="41" t="str">
        <f t="shared" si="4"/>
        <v/>
      </c>
      <c r="G24" s="41" t="str">
        <f t="shared" si="6"/>
        <v xml:space="preserve"> </v>
      </c>
      <c r="H24" s="41" t="str">
        <f t="shared" si="5"/>
        <v/>
      </c>
    </row>
    <row r="25" spans="1:8" s="42" customFormat="1" ht="38.25" x14ac:dyDescent="0.2">
      <c r="A25" s="38"/>
      <c r="B25" s="39" t="s">
        <v>21</v>
      </c>
      <c r="C25" s="40">
        <v>1</v>
      </c>
      <c r="D25" s="40">
        <v>0</v>
      </c>
      <c r="E25" s="41">
        <f t="shared" si="3"/>
        <v>1.8518518518518517E-2</v>
      </c>
      <c r="F25" s="41" t="str">
        <f t="shared" si="4"/>
        <v/>
      </c>
      <c r="G25" s="41">
        <f t="shared" si="6"/>
        <v>-1</v>
      </c>
      <c r="H25" s="41">
        <f t="shared" si="5"/>
        <v>-1.8518518518518517E-2</v>
      </c>
    </row>
    <row r="26" spans="1:8" s="42" customFormat="1" ht="25.5" x14ac:dyDescent="0.2">
      <c r="A26" s="38"/>
      <c r="B26" s="39" t="s">
        <v>22</v>
      </c>
      <c r="C26" s="40">
        <v>1</v>
      </c>
      <c r="D26" s="40">
        <v>0</v>
      </c>
      <c r="E26" s="41">
        <f t="shared" si="3"/>
        <v>1.8518518518518517E-2</v>
      </c>
      <c r="F26" s="41" t="str">
        <f t="shared" si="4"/>
        <v/>
      </c>
      <c r="G26" s="41">
        <f t="shared" si="6"/>
        <v>-1</v>
      </c>
      <c r="H26" s="41">
        <f t="shared" si="5"/>
        <v>-1.8518518518518517E-2</v>
      </c>
    </row>
    <row r="27" spans="1:8" s="42" customFormat="1" x14ac:dyDescent="0.2">
      <c r="A27" s="38"/>
      <c r="B27" s="39" t="s">
        <v>23</v>
      </c>
      <c r="C27" s="40">
        <v>2</v>
      </c>
      <c r="D27" s="40">
        <v>1</v>
      </c>
      <c r="E27" s="41">
        <f t="shared" si="3"/>
        <v>3.7037037037037035E-2</v>
      </c>
      <c r="F27" s="41">
        <f t="shared" si="4"/>
        <v>1.0416666666666666E-2</v>
      </c>
      <c r="G27" s="41">
        <f t="shared" si="6"/>
        <v>-0.5</v>
      </c>
      <c r="H27" s="41">
        <f t="shared" si="5"/>
        <v>-1.8518518518518517E-2</v>
      </c>
    </row>
    <row r="28" spans="1:8" s="42" customFormat="1" x14ac:dyDescent="0.2">
      <c r="A28" s="38"/>
      <c r="B28" s="39" t="s">
        <v>24</v>
      </c>
      <c r="C28" s="40">
        <v>0</v>
      </c>
      <c r="D28" s="40">
        <v>0</v>
      </c>
      <c r="E28" s="41" t="str">
        <f t="shared" si="3"/>
        <v/>
      </c>
      <c r="F28" s="41" t="str">
        <f t="shared" si="4"/>
        <v/>
      </c>
      <c r="G28" s="41" t="str">
        <f t="shared" si="6"/>
        <v xml:space="preserve"> </v>
      </c>
      <c r="H28" s="41" t="str">
        <f t="shared" si="5"/>
        <v/>
      </c>
    </row>
    <row r="29" spans="1:8" s="42" customFormat="1" x14ac:dyDescent="0.2">
      <c r="A29" s="38"/>
      <c r="B29" s="39" t="s">
        <v>25</v>
      </c>
      <c r="C29" s="40">
        <v>1</v>
      </c>
      <c r="D29" s="40">
        <v>0</v>
      </c>
      <c r="E29" s="41">
        <f t="shared" si="3"/>
        <v>1.8518518518518517E-2</v>
      </c>
      <c r="F29" s="41" t="str">
        <f t="shared" si="4"/>
        <v/>
      </c>
      <c r="G29" s="41">
        <f t="shared" si="6"/>
        <v>-1</v>
      </c>
      <c r="H29" s="41">
        <f t="shared" si="5"/>
        <v>-1.8518518518518517E-2</v>
      </c>
    </row>
    <row r="30" spans="1:8" s="42" customFormat="1" x14ac:dyDescent="0.2">
      <c r="A30" s="38"/>
      <c r="B30" s="39" t="s">
        <v>26</v>
      </c>
      <c r="C30" s="40">
        <v>2</v>
      </c>
      <c r="D30" s="40">
        <v>2</v>
      </c>
      <c r="E30" s="41">
        <f t="shared" si="3"/>
        <v>3.7037037037037035E-2</v>
      </c>
      <c r="F30" s="41">
        <f t="shared" si="4"/>
        <v>2.0833333333333332E-2</v>
      </c>
      <c r="G30" s="41">
        <f t="shared" si="6"/>
        <v>0</v>
      </c>
      <c r="H30" s="41">
        <f t="shared" si="5"/>
        <v>0</v>
      </c>
    </row>
    <row r="31" spans="1:8" s="42" customFormat="1" ht="25.5" x14ac:dyDescent="0.2">
      <c r="A31" s="38"/>
      <c r="B31" s="39" t="s">
        <v>27</v>
      </c>
      <c r="C31" s="40">
        <v>0</v>
      </c>
      <c r="D31" s="40">
        <v>0</v>
      </c>
      <c r="E31" s="41" t="str">
        <f t="shared" si="3"/>
        <v/>
      </c>
      <c r="F31" s="41" t="str">
        <f t="shared" si="4"/>
        <v/>
      </c>
      <c r="G31" s="41" t="str">
        <f t="shared" si="6"/>
        <v xml:space="preserve"> </v>
      </c>
      <c r="H31" s="41" t="str">
        <f t="shared" si="5"/>
        <v/>
      </c>
    </row>
    <row r="32" spans="1:8" s="42" customFormat="1" x14ac:dyDescent="0.2">
      <c r="A32" s="38"/>
      <c r="B32" s="39" t="s">
        <v>28</v>
      </c>
      <c r="C32" s="40">
        <v>0</v>
      </c>
      <c r="D32" s="40">
        <v>0</v>
      </c>
      <c r="E32" s="41" t="str">
        <f t="shared" si="3"/>
        <v/>
      </c>
      <c r="F32" s="41" t="str">
        <f t="shared" si="4"/>
        <v/>
      </c>
      <c r="G32" s="41" t="str">
        <f t="shared" si="6"/>
        <v xml:space="preserve"> </v>
      </c>
      <c r="H32" s="41" t="str">
        <f t="shared" si="5"/>
        <v/>
      </c>
    </row>
    <row r="33" spans="1:8" s="42" customFormat="1" x14ac:dyDescent="0.2">
      <c r="A33" s="38"/>
      <c r="B33" s="39" t="s">
        <v>29</v>
      </c>
      <c r="C33" s="40">
        <v>0</v>
      </c>
      <c r="D33" s="40">
        <v>0</v>
      </c>
      <c r="E33" s="41" t="str">
        <f t="shared" si="3"/>
        <v/>
      </c>
      <c r="F33" s="41" t="str">
        <f t="shared" si="4"/>
        <v/>
      </c>
      <c r="G33" s="41" t="str">
        <f t="shared" si="6"/>
        <v xml:space="preserve"> </v>
      </c>
      <c r="H33" s="41" t="str">
        <f t="shared" si="5"/>
        <v/>
      </c>
    </row>
    <row r="34" spans="1:8" s="42" customFormat="1" x14ac:dyDescent="0.2">
      <c r="A34" s="38"/>
      <c r="B34" s="39" t="s">
        <v>30</v>
      </c>
      <c r="C34" s="40">
        <v>0</v>
      </c>
      <c r="D34" s="40">
        <v>0</v>
      </c>
      <c r="E34" s="41" t="str">
        <f t="shared" si="3"/>
        <v/>
      </c>
      <c r="F34" s="41" t="str">
        <f t="shared" si="4"/>
        <v/>
      </c>
      <c r="G34" s="41" t="str">
        <f t="shared" si="6"/>
        <v xml:space="preserve"> </v>
      </c>
      <c r="H34" s="41" t="str">
        <f t="shared" si="5"/>
        <v/>
      </c>
    </row>
    <row r="35" spans="1:8" s="42" customFormat="1" x14ac:dyDescent="0.2">
      <c r="A35" s="38"/>
      <c r="B35" s="39" t="s">
        <v>31</v>
      </c>
      <c r="C35" s="40">
        <v>0</v>
      </c>
      <c r="D35" s="40">
        <v>0</v>
      </c>
      <c r="E35" s="41" t="str">
        <f t="shared" si="3"/>
        <v/>
      </c>
      <c r="F35" s="41" t="str">
        <f t="shared" si="4"/>
        <v/>
      </c>
      <c r="G35" s="41" t="str">
        <f t="shared" si="6"/>
        <v xml:space="preserve"> </v>
      </c>
      <c r="H35" s="41" t="str">
        <f t="shared" si="5"/>
        <v/>
      </c>
    </row>
    <row r="36" spans="1:8" s="42" customFormat="1" x14ac:dyDescent="0.2">
      <c r="A36" s="38"/>
      <c r="B36" s="39" t="s">
        <v>32</v>
      </c>
      <c r="C36" s="40">
        <v>2</v>
      </c>
      <c r="D36" s="40">
        <v>0</v>
      </c>
      <c r="E36" s="41">
        <f t="shared" si="3"/>
        <v>3.7037037037037035E-2</v>
      </c>
      <c r="F36" s="41" t="str">
        <f t="shared" si="4"/>
        <v/>
      </c>
      <c r="G36" s="41">
        <f t="shared" si="6"/>
        <v>-1</v>
      </c>
      <c r="H36" s="41">
        <f t="shared" si="5"/>
        <v>-3.7037037037037035E-2</v>
      </c>
    </row>
    <row r="37" spans="1:8" s="42" customFormat="1" ht="25.5" x14ac:dyDescent="0.2">
      <c r="A37" s="38"/>
      <c r="B37" s="39" t="s">
        <v>33</v>
      </c>
      <c r="C37" s="40">
        <v>0</v>
      </c>
      <c r="D37" s="40">
        <v>0</v>
      </c>
      <c r="E37" s="41" t="str">
        <f t="shared" si="3"/>
        <v/>
      </c>
      <c r="F37" s="41" t="str">
        <f t="shared" si="4"/>
        <v/>
      </c>
      <c r="G37" s="41" t="str">
        <f t="shared" si="6"/>
        <v xml:space="preserve"> </v>
      </c>
      <c r="H37" s="41" t="str">
        <f t="shared" si="5"/>
        <v/>
      </c>
    </row>
    <row r="38" spans="1:8" s="42" customFormat="1" ht="25.5" x14ac:dyDescent="0.2">
      <c r="A38" s="38"/>
      <c r="B38" s="39" t="s">
        <v>34</v>
      </c>
      <c r="C38" s="40">
        <v>0</v>
      </c>
      <c r="D38" s="40">
        <v>0</v>
      </c>
      <c r="E38" s="41" t="str">
        <f t="shared" si="3"/>
        <v/>
      </c>
      <c r="F38" s="41" t="str">
        <f t="shared" si="4"/>
        <v/>
      </c>
      <c r="G38" s="41" t="str">
        <f t="shared" si="6"/>
        <v xml:space="preserve"> </v>
      </c>
      <c r="H38" s="41" t="str">
        <f t="shared" si="5"/>
        <v/>
      </c>
    </row>
    <row r="39" spans="1:8" s="42" customFormat="1" x14ac:dyDescent="0.2">
      <c r="A39" s="38"/>
      <c r="B39" s="39" t="s">
        <v>35</v>
      </c>
      <c r="C39" s="40">
        <v>1</v>
      </c>
      <c r="D39" s="40">
        <v>0</v>
      </c>
      <c r="E39" s="41">
        <f t="shared" si="3"/>
        <v>1.8518518518518517E-2</v>
      </c>
      <c r="F39" s="41" t="str">
        <f t="shared" si="4"/>
        <v/>
      </c>
      <c r="G39" s="41">
        <f t="shared" si="6"/>
        <v>-1</v>
      </c>
      <c r="H39" s="41">
        <f t="shared" si="5"/>
        <v>-1.8518518518518517E-2</v>
      </c>
    </row>
    <row r="40" spans="1:8" s="42" customFormat="1" ht="25.5" x14ac:dyDescent="0.2">
      <c r="A40" s="38"/>
      <c r="B40" s="39" t="s">
        <v>36</v>
      </c>
      <c r="C40" s="40">
        <v>0</v>
      </c>
      <c r="D40" s="40">
        <v>0</v>
      </c>
      <c r="E40" s="41" t="str">
        <f t="shared" si="3"/>
        <v/>
      </c>
      <c r="F40" s="41" t="str">
        <f t="shared" si="4"/>
        <v/>
      </c>
      <c r="G40" s="41" t="str">
        <f t="shared" si="6"/>
        <v xml:space="preserve"> </v>
      </c>
      <c r="H40" s="41" t="str">
        <f t="shared" si="5"/>
        <v/>
      </c>
    </row>
    <row r="41" spans="1:8" s="42" customFormat="1" ht="25.5" x14ac:dyDescent="0.2">
      <c r="A41" s="38"/>
      <c r="B41" s="39" t="s">
        <v>37</v>
      </c>
      <c r="C41" s="40">
        <v>0</v>
      </c>
      <c r="D41" s="40">
        <v>0</v>
      </c>
      <c r="E41" s="41" t="str">
        <f t="shared" si="3"/>
        <v/>
      </c>
      <c r="F41" s="41" t="str">
        <f t="shared" si="4"/>
        <v/>
      </c>
      <c r="G41" s="41" t="str">
        <f t="shared" si="6"/>
        <v xml:space="preserve"> </v>
      </c>
      <c r="H41" s="41" t="str">
        <f t="shared" si="5"/>
        <v/>
      </c>
    </row>
    <row r="42" spans="1:8" s="42" customFormat="1" x14ac:dyDescent="0.2">
      <c r="A42" s="38"/>
      <c r="B42" s="39" t="s">
        <v>38</v>
      </c>
      <c r="C42" s="40">
        <v>0</v>
      </c>
      <c r="D42" s="40">
        <v>0</v>
      </c>
      <c r="E42" s="41" t="str">
        <f t="shared" si="3"/>
        <v/>
      </c>
      <c r="F42" s="41" t="str">
        <f t="shared" si="4"/>
        <v/>
      </c>
      <c r="G42" s="41" t="str">
        <f t="shared" si="6"/>
        <v xml:space="preserve"> </v>
      </c>
      <c r="H42" s="41" t="str">
        <f t="shared" si="5"/>
        <v/>
      </c>
    </row>
    <row r="43" spans="1:8" s="42" customFormat="1" x14ac:dyDescent="0.2">
      <c r="A43" s="38"/>
      <c r="B43" s="39" t="s">
        <v>39</v>
      </c>
      <c r="C43" s="40">
        <v>0</v>
      </c>
      <c r="D43" s="40">
        <v>0</v>
      </c>
      <c r="E43" s="41" t="str">
        <f t="shared" si="3"/>
        <v/>
      </c>
      <c r="F43" s="41" t="str">
        <f t="shared" si="4"/>
        <v/>
      </c>
      <c r="G43" s="41" t="str">
        <f t="shared" si="6"/>
        <v xml:space="preserve"> </v>
      </c>
      <c r="H43" s="41" t="str">
        <f t="shared" si="5"/>
        <v/>
      </c>
    </row>
    <row r="44" spans="1:8" s="42" customFormat="1" ht="25.5" x14ac:dyDescent="0.2">
      <c r="A44" s="38"/>
      <c r="B44" s="39" t="s">
        <v>40</v>
      </c>
      <c r="C44" s="40">
        <v>0</v>
      </c>
      <c r="D44" s="40">
        <v>0</v>
      </c>
      <c r="E44" s="41" t="str">
        <f t="shared" si="3"/>
        <v/>
      </c>
      <c r="F44" s="41" t="str">
        <f t="shared" si="4"/>
        <v/>
      </c>
      <c r="G44" s="41" t="str">
        <f t="shared" si="6"/>
        <v xml:space="preserve"> </v>
      </c>
      <c r="H44" s="41" t="str">
        <f t="shared" si="5"/>
        <v/>
      </c>
    </row>
    <row r="45" spans="1:8" s="42" customFormat="1" ht="25.5" x14ac:dyDescent="0.2">
      <c r="A45" s="38"/>
      <c r="B45" s="39" t="s">
        <v>41</v>
      </c>
      <c r="C45" s="40">
        <v>2</v>
      </c>
      <c r="D45" s="40">
        <v>1</v>
      </c>
      <c r="E45" s="41">
        <f t="shared" si="3"/>
        <v>3.7037037037037035E-2</v>
      </c>
      <c r="F45" s="41">
        <f t="shared" si="4"/>
        <v>1.0416666666666666E-2</v>
      </c>
      <c r="G45" s="41">
        <f t="shared" si="6"/>
        <v>-0.5</v>
      </c>
      <c r="H45" s="41">
        <f t="shared" si="5"/>
        <v>-1.8518518518518517E-2</v>
      </c>
    </row>
    <row r="46" spans="1:8" s="42" customFormat="1" ht="25.5" x14ac:dyDescent="0.2">
      <c r="A46" s="38"/>
      <c r="B46" s="39" t="s">
        <v>42</v>
      </c>
      <c r="C46" s="40">
        <v>0</v>
      </c>
      <c r="D46" s="40">
        <v>1</v>
      </c>
      <c r="E46" s="41" t="str">
        <f t="shared" si="3"/>
        <v/>
      </c>
      <c r="F46" s="41">
        <f t="shared" si="4"/>
        <v>1.0416666666666666E-2</v>
      </c>
      <c r="G46" s="41">
        <f t="shared" si="6"/>
        <v>1</v>
      </c>
      <c r="H46" s="41" t="str">
        <f t="shared" si="5"/>
        <v/>
      </c>
    </row>
    <row r="47" spans="1:8" s="42" customFormat="1" x14ac:dyDescent="0.2">
      <c r="A47" s="38"/>
      <c r="B47" s="39" t="s">
        <v>43</v>
      </c>
      <c r="C47" s="40">
        <v>0</v>
      </c>
      <c r="D47" s="40">
        <v>0</v>
      </c>
      <c r="E47" s="41" t="str">
        <f t="shared" si="3"/>
        <v/>
      </c>
      <c r="F47" s="41" t="str">
        <f t="shared" si="4"/>
        <v/>
      </c>
      <c r="G47" s="41" t="str">
        <f t="shared" si="6"/>
        <v xml:space="preserve"> </v>
      </c>
      <c r="H47" s="41" t="str">
        <f t="shared" si="5"/>
        <v/>
      </c>
    </row>
    <row r="48" spans="1:8" s="42" customFormat="1" ht="25.5" x14ac:dyDescent="0.2">
      <c r="A48" s="38"/>
      <c r="B48" s="39" t="s">
        <v>44</v>
      </c>
      <c r="C48" s="40">
        <v>0</v>
      </c>
      <c r="D48" s="40">
        <v>1</v>
      </c>
      <c r="E48" s="41" t="str">
        <f t="shared" si="3"/>
        <v/>
      </c>
      <c r="F48" s="41">
        <f t="shared" si="4"/>
        <v>1.0416666666666666E-2</v>
      </c>
      <c r="G48" s="41">
        <f t="shared" si="6"/>
        <v>1</v>
      </c>
      <c r="H48" s="41" t="str">
        <f t="shared" si="5"/>
        <v/>
      </c>
    </row>
    <row r="49" spans="1:8" s="42" customFormat="1" ht="25.5" x14ac:dyDescent="0.2">
      <c r="A49" s="38"/>
      <c r="B49" s="39" t="s">
        <v>45</v>
      </c>
      <c r="C49" s="40">
        <v>4</v>
      </c>
      <c r="D49" s="40">
        <v>0</v>
      </c>
      <c r="E49" s="41">
        <f t="shared" si="3"/>
        <v>7.407407407407407E-2</v>
      </c>
      <c r="F49" s="41" t="str">
        <f t="shared" si="4"/>
        <v/>
      </c>
      <c r="G49" s="41">
        <f t="shared" si="6"/>
        <v>-1</v>
      </c>
      <c r="H49" s="41">
        <f t="shared" si="5"/>
        <v>-7.407407407407407E-2</v>
      </c>
    </row>
    <row r="50" spans="1:8" s="42" customFormat="1" x14ac:dyDescent="0.2">
      <c r="A50" s="38"/>
      <c r="B50" s="39" t="s">
        <v>46</v>
      </c>
      <c r="C50" s="40">
        <v>0</v>
      </c>
      <c r="D50" s="40">
        <v>0</v>
      </c>
      <c r="E50" s="41" t="str">
        <f t="shared" si="3"/>
        <v/>
      </c>
      <c r="F50" s="41" t="str">
        <f t="shared" si="4"/>
        <v/>
      </c>
      <c r="G50" s="41" t="str">
        <f t="shared" si="6"/>
        <v xml:space="preserve"> </v>
      </c>
      <c r="H50" s="41" t="str">
        <f t="shared" si="5"/>
        <v/>
      </c>
    </row>
    <row r="51" spans="1:8" s="42" customFormat="1" x14ac:dyDescent="0.2">
      <c r="A51" s="38"/>
      <c r="B51" s="39" t="s">
        <v>47</v>
      </c>
      <c r="C51" s="40">
        <v>0</v>
      </c>
      <c r="D51" s="40">
        <v>0</v>
      </c>
      <c r="E51" s="41" t="str">
        <f t="shared" ref="E51:E69" si="7">+IF(C51=0,"",C51/C$19)</f>
        <v/>
      </c>
      <c r="F51" s="41" t="str">
        <f t="shared" ref="F51:F69" si="8">+IF(D51=0,"",D51/D$19)</f>
        <v/>
      </c>
      <c r="G51" s="41" t="str">
        <f t="shared" si="6"/>
        <v xml:space="preserve"> </v>
      </c>
      <c r="H51" s="41" t="str">
        <f t="shared" ref="H51:H69" si="9">+IF(OR(AND(E51=""),(G51="")),"",E51*G51)</f>
        <v/>
      </c>
    </row>
    <row r="52" spans="1:8" s="42" customFormat="1" x14ac:dyDescent="0.2">
      <c r="A52" s="38"/>
      <c r="B52" s="39" t="s">
        <v>48</v>
      </c>
      <c r="C52" s="40">
        <v>0</v>
      </c>
      <c r="D52" s="40">
        <v>0</v>
      </c>
      <c r="E52" s="41" t="str">
        <f t="shared" si="7"/>
        <v/>
      </c>
      <c r="F52" s="41" t="str">
        <f t="shared" si="8"/>
        <v/>
      </c>
      <c r="G52" s="41" t="str">
        <f t="shared" ref="G52:G69" si="10">+IF(AND(C52=0,D52=0)," ",IF(C52=0,1,IF(D52=0,-1,(D52-C52)/C52)))</f>
        <v xml:space="preserve"> </v>
      </c>
      <c r="H52" s="41" t="str">
        <f t="shared" si="9"/>
        <v/>
      </c>
    </row>
    <row r="53" spans="1:8" s="42" customFormat="1" x14ac:dyDescent="0.2">
      <c r="A53" s="38"/>
      <c r="B53" s="39" t="s">
        <v>49</v>
      </c>
      <c r="C53" s="40">
        <v>0</v>
      </c>
      <c r="D53" s="40">
        <v>0</v>
      </c>
      <c r="E53" s="41" t="str">
        <f t="shared" si="7"/>
        <v/>
      </c>
      <c r="F53" s="41" t="str">
        <f t="shared" si="8"/>
        <v/>
      </c>
      <c r="G53" s="41" t="str">
        <f t="shared" si="10"/>
        <v xml:space="preserve"> </v>
      </c>
      <c r="H53" s="41" t="str">
        <f t="shared" si="9"/>
        <v/>
      </c>
    </row>
    <row r="54" spans="1:8" s="42" customFormat="1" x14ac:dyDescent="0.2">
      <c r="A54" s="38"/>
      <c r="B54" s="39" t="s">
        <v>50</v>
      </c>
      <c r="C54" s="40">
        <v>1</v>
      </c>
      <c r="D54" s="40">
        <v>0</v>
      </c>
      <c r="E54" s="41">
        <f t="shared" si="7"/>
        <v>1.8518518518518517E-2</v>
      </c>
      <c r="F54" s="41" t="str">
        <f t="shared" si="8"/>
        <v/>
      </c>
      <c r="G54" s="41">
        <f t="shared" si="10"/>
        <v>-1</v>
      </c>
      <c r="H54" s="41">
        <f t="shared" si="9"/>
        <v>-1.8518518518518517E-2</v>
      </c>
    </row>
    <row r="55" spans="1:8" s="42" customFormat="1" x14ac:dyDescent="0.2">
      <c r="A55" s="38"/>
      <c r="B55" s="39" t="s">
        <v>51</v>
      </c>
      <c r="C55" s="40">
        <v>0</v>
      </c>
      <c r="D55" s="40">
        <v>0</v>
      </c>
      <c r="E55" s="41" t="str">
        <f t="shared" si="7"/>
        <v/>
      </c>
      <c r="F55" s="41" t="str">
        <f t="shared" si="8"/>
        <v/>
      </c>
      <c r="G55" s="41" t="str">
        <f t="shared" si="10"/>
        <v xml:space="preserve"> </v>
      </c>
      <c r="H55" s="41" t="str">
        <f t="shared" si="9"/>
        <v/>
      </c>
    </row>
    <row r="56" spans="1:8" s="42" customFormat="1" x14ac:dyDescent="0.2">
      <c r="A56" s="38"/>
      <c r="B56" s="39" t="s">
        <v>52</v>
      </c>
      <c r="C56" s="40">
        <v>0</v>
      </c>
      <c r="D56" s="40">
        <v>0</v>
      </c>
      <c r="E56" s="41" t="str">
        <f t="shared" si="7"/>
        <v/>
      </c>
      <c r="F56" s="41" t="str">
        <f t="shared" si="8"/>
        <v/>
      </c>
      <c r="G56" s="41" t="str">
        <f t="shared" si="10"/>
        <v xml:space="preserve"> </v>
      </c>
      <c r="H56" s="41" t="str">
        <f t="shared" si="9"/>
        <v/>
      </c>
    </row>
    <row r="57" spans="1:8" s="42" customFormat="1" x14ac:dyDescent="0.2">
      <c r="A57" s="38"/>
      <c r="B57" s="39" t="s">
        <v>53</v>
      </c>
      <c r="C57" s="40">
        <v>0</v>
      </c>
      <c r="D57" s="40">
        <v>0</v>
      </c>
      <c r="E57" s="41" t="str">
        <f t="shared" si="7"/>
        <v/>
      </c>
      <c r="F57" s="41" t="str">
        <f t="shared" si="8"/>
        <v/>
      </c>
      <c r="G57" s="41" t="str">
        <f t="shared" si="10"/>
        <v xml:space="preserve"> </v>
      </c>
      <c r="H57" s="41" t="str">
        <f t="shared" si="9"/>
        <v/>
      </c>
    </row>
    <row r="58" spans="1:8" s="42" customFormat="1" x14ac:dyDescent="0.2">
      <c r="A58" s="38"/>
      <c r="B58" s="39" t="s">
        <v>54</v>
      </c>
      <c r="C58" s="40">
        <v>0</v>
      </c>
      <c r="D58" s="40">
        <v>0</v>
      </c>
      <c r="E58" s="41" t="str">
        <f t="shared" si="7"/>
        <v/>
      </c>
      <c r="F58" s="41" t="str">
        <f t="shared" si="8"/>
        <v/>
      </c>
      <c r="G58" s="41" t="str">
        <f t="shared" si="10"/>
        <v xml:space="preserve"> </v>
      </c>
      <c r="H58" s="41" t="str">
        <f t="shared" si="9"/>
        <v/>
      </c>
    </row>
    <row r="59" spans="1:8" s="42" customFormat="1" x14ac:dyDescent="0.2">
      <c r="A59" s="38"/>
      <c r="B59" s="39" t="s">
        <v>55</v>
      </c>
      <c r="C59" s="40">
        <v>3</v>
      </c>
      <c r="D59" s="40">
        <v>0</v>
      </c>
      <c r="E59" s="41">
        <f t="shared" si="7"/>
        <v>5.5555555555555552E-2</v>
      </c>
      <c r="F59" s="41" t="str">
        <f t="shared" si="8"/>
        <v/>
      </c>
      <c r="G59" s="41">
        <f t="shared" si="10"/>
        <v>-1</v>
      </c>
      <c r="H59" s="41">
        <f t="shared" si="9"/>
        <v>-5.5555555555555552E-2</v>
      </c>
    </row>
    <row r="60" spans="1:8" s="42" customFormat="1" ht="25.5" x14ac:dyDescent="0.2">
      <c r="A60" s="38"/>
      <c r="B60" s="39" t="s">
        <v>56</v>
      </c>
      <c r="C60" s="40">
        <v>0</v>
      </c>
      <c r="D60" s="40">
        <v>0</v>
      </c>
      <c r="E60" s="41" t="str">
        <f t="shared" si="7"/>
        <v/>
      </c>
      <c r="F60" s="41" t="str">
        <f t="shared" si="8"/>
        <v/>
      </c>
      <c r="G60" s="41" t="str">
        <f t="shared" si="10"/>
        <v xml:space="preserve"> </v>
      </c>
      <c r="H60" s="41" t="str">
        <f t="shared" si="9"/>
        <v/>
      </c>
    </row>
    <row r="61" spans="1:8" s="42" customFormat="1" ht="25.5" x14ac:dyDescent="0.2">
      <c r="A61" s="38"/>
      <c r="B61" s="39" t="s">
        <v>57</v>
      </c>
      <c r="C61" s="40">
        <v>1</v>
      </c>
      <c r="D61" s="40">
        <v>2</v>
      </c>
      <c r="E61" s="41">
        <f t="shared" si="7"/>
        <v>1.8518518518518517E-2</v>
      </c>
      <c r="F61" s="41">
        <f t="shared" si="8"/>
        <v>2.0833333333333332E-2</v>
      </c>
      <c r="G61" s="41">
        <f t="shared" si="10"/>
        <v>1</v>
      </c>
      <c r="H61" s="41">
        <f t="shared" si="9"/>
        <v>1.8518518518518517E-2</v>
      </c>
    </row>
    <row r="62" spans="1:8" s="42" customFormat="1" x14ac:dyDescent="0.2">
      <c r="A62" s="38"/>
      <c r="B62" s="39" t="s">
        <v>58</v>
      </c>
      <c r="C62" s="40">
        <v>4</v>
      </c>
      <c r="D62" s="40">
        <v>48</v>
      </c>
      <c r="E62" s="41">
        <f t="shared" si="7"/>
        <v>7.407407407407407E-2</v>
      </c>
      <c r="F62" s="41">
        <f t="shared" si="8"/>
        <v>0.5</v>
      </c>
      <c r="G62" s="41">
        <f t="shared" si="10"/>
        <v>11</v>
      </c>
      <c r="H62" s="41">
        <f t="shared" si="9"/>
        <v>0.81481481481481477</v>
      </c>
    </row>
    <row r="63" spans="1:8" s="42" customFormat="1" x14ac:dyDescent="0.2">
      <c r="A63" s="38"/>
      <c r="B63" s="39" t="s">
        <v>59</v>
      </c>
      <c r="C63" s="40">
        <v>0</v>
      </c>
      <c r="D63" s="40">
        <v>1</v>
      </c>
      <c r="E63" s="41" t="str">
        <f t="shared" si="7"/>
        <v/>
      </c>
      <c r="F63" s="41">
        <f t="shared" si="8"/>
        <v>1.0416666666666666E-2</v>
      </c>
      <c r="G63" s="41">
        <f t="shared" si="10"/>
        <v>1</v>
      </c>
      <c r="H63" s="41" t="str">
        <f t="shared" si="9"/>
        <v/>
      </c>
    </row>
    <row r="64" spans="1:8" s="42" customFormat="1" x14ac:dyDescent="0.2">
      <c r="A64" s="38"/>
      <c r="B64" s="39" t="s">
        <v>60</v>
      </c>
      <c r="C64" s="40">
        <v>28</v>
      </c>
      <c r="D64" s="40">
        <v>37</v>
      </c>
      <c r="E64" s="41">
        <f t="shared" si="7"/>
        <v>0.51851851851851849</v>
      </c>
      <c r="F64" s="41">
        <f t="shared" si="8"/>
        <v>0.38541666666666669</v>
      </c>
      <c r="G64" s="41">
        <f t="shared" si="10"/>
        <v>0.32142857142857145</v>
      </c>
      <c r="H64" s="41">
        <f t="shared" si="9"/>
        <v>0.16666666666666666</v>
      </c>
    </row>
    <row r="65" spans="1:8" s="42" customFormat="1" x14ac:dyDescent="0.2">
      <c r="A65" s="38"/>
      <c r="B65" s="39" t="s">
        <v>61</v>
      </c>
      <c r="C65" s="40">
        <v>0</v>
      </c>
      <c r="D65" s="40">
        <v>0</v>
      </c>
      <c r="E65" s="41" t="str">
        <f t="shared" si="7"/>
        <v/>
      </c>
      <c r="F65" s="41" t="str">
        <f t="shared" si="8"/>
        <v/>
      </c>
      <c r="G65" s="41" t="str">
        <f t="shared" si="10"/>
        <v xml:space="preserve"> </v>
      </c>
      <c r="H65" s="41" t="str">
        <f t="shared" si="9"/>
        <v/>
      </c>
    </row>
    <row r="66" spans="1:8" s="42" customFormat="1" x14ac:dyDescent="0.2">
      <c r="A66" s="38"/>
      <c r="B66" s="39" t="s">
        <v>62</v>
      </c>
      <c r="C66" s="40">
        <v>0</v>
      </c>
      <c r="D66" s="40">
        <v>1</v>
      </c>
      <c r="E66" s="41" t="str">
        <f t="shared" si="7"/>
        <v/>
      </c>
      <c r="F66" s="41">
        <f t="shared" si="8"/>
        <v>1.0416666666666666E-2</v>
      </c>
      <c r="G66" s="41">
        <f t="shared" si="10"/>
        <v>1</v>
      </c>
      <c r="H66" s="41" t="str">
        <f t="shared" si="9"/>
        <v/>
      </c>
    </row>
    <row r="67" spans="1:8" s="42" customFormat="1" x14ac:dyDescent="0.2">
      <c r="A67" s="38"/>
      <c r="B67" s="39" t="s">
        <v>63</v>
      </c>
      <c r="C67" s="40">
        <v>0</v>
      </c>
      <c r="D67" s="40">
        <v>0</v>
      </c>
      <c r="E67" s="41" t="str">
        <f t="shared" si="7"/>
        <v/>
      </c>
      <c r="F67" s="41" t="str">
        <f t="shared" si="8"/>
        <v/>
      </c>
      <c r="G67" s="41" t="str">
        <f t="shared" si="10"/>
        <v xml:space="preserve"> </v>
      </c>
      <c r="H67" s="41" t="str">
        <f t="shared" si="9"/>
        <v/>
      </c>
    </row>
    <row r="68" spans="1:8" s="42" customFormat="1" x14ac:dyDescent="0.2">
      <c r="A68" s="38"/>
      <c r="B68" s="39" t="s">
        <v>64</v>
      </c>
      <c r="C68" s="40">
        <v>0</v>
      </c>
      <c r="D68" s="40">
        <v>1</v>
      </c>
      <c r="E68" s="41" t="str">
        <f t="shared" si="7"/>
        <v/>
      </c>
      <c r="F68" s="41">
        <f t="shared" si="8"/>
        <v>1.0416666666666666E-2</v>
      </c>
      <c r="G68" s="41">
        <f t="shared" si="10"/>
        <v>1</v>
      </c>
      <c r="H68" s="41" t="str">
        <f t="shared" si="9"/>
        <v/>
      </c>
    </row>
    <row r="69" spans="1:8" s="42" customFormat="1" x14ac:dyDescent="0.2">
      <c r="A69" s="38"/>
      <c r="B69" s="39" t="s">
        <v>65</v>
      </c>
      <c r="C69" s="40">
        <v>1</v>
      </c>
      <c r="D69" s="40">
        <v>0</v>
      </c>
      <c r="E69" s="41">
        <f t="shared" si="7"/>
        <v>1.8518518518518517E-2</v>
      </c>
      <c r="F69" s="41" t="str">
        <f t="shared" si="8"/>
        <v/>
      </c>
      <c r="G69" s="41">
        <f t="shared" si="10"/>
        <v>-1</v>
      </c>
      <c r="H69" s="41">
        <f t="shared" si="9"/>
        <v>-1.8518518518518517E-2</v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2" t="s">
        <v>3</v>
      </c>
      <c r="C73" s="22" t="s">
        <v>14</v>
      </c>
      <c r="D73" s="24"/>
      <c r="E73" s="22" t="s">
        <v>5</v>
      </c>
      <c r="F73" s="24"/>
      <c r="G73" s="22" t="s">
        <v>15</v>
      </c>
      <c r="H73" s="22" t="s">
        <v>7</v>
      </c>
    </row>
    <row r="74" spans="1:8" x14ac:dyDescent="0.2">
      <c r="A74" s="14"/>
      <c r="B74" s="23"/>
      <c r="C74" s="18">
        <v>2019</v>
      </c>
      <c r="D74" s="18">
        <v>2020</v>
      </c>
      <c r="E74" s="18">
        <v>2019</v>
      </c>
      <c r="F74" s="18">
        <v>2020</v>
      </c>
      <c r="G74" s="23"/>
      <c r="H74" s="23"/>
    </row>
    <row r="75" spans="1:8" x14ac:dyDescent="0.2">
      <c r="A75" s="14"/>
      <c r="B75" s="19" t="s">
        <v>9</v>
      </c>
      <c r="C75" s="20">
        <f>SUM(C76:C167)</f>
        <v>490</v>
      </c>
      <c r="D75" s="20">
        <f>SUM(D76:D167)</f>
        <v>298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-0.39183673469387753</v>
      </c>
      <c r="H75" s="21">
        <f t="shared" ref="H75:H106" si="13">+IF(OR(AND(E75=""),(G75="")),"",E75*G75)</f>
        <v>-0.39183673469387753</v>
      </c>
    </row>
    <row r="76" spans="1:8" s="42" customFormat="1" x14ac:dyDescent="0.2">
      <c r="A76" s="38"/>
      <c r="B76" s="39" t="s">
        <v>66</v>
      </c>
      <c r="C76" s="40">
        <v>18</v>
      </c>
      <c r="D76" s="40">
        <v>4</v>
      </c>
      <c r="E76" s="41">
        <f t="shared" si="11"/>
        <v>3.6734693877551024E-2</v>
      </c>
      <c r="F76" s="41">
        <f t="shared" si="12"/>
        <v>1.3422818791946308E-2</v>
      </c>
      <c r="G76" s="41">
        <f t="shared" ref="G76:G107" si="14">+IF(AND(C76=0,D76=0)," ",IF(C76=0,1,IF(D76=0,-1,(D76-C76)/C76)))</f>
        <v>-0.77777777777777779</v>
      </c>
      <c r="H76" s="41">
        <f t="shared" si="13"/>
        <v>-2.8571428571428574E-2</v>
      </c>
    </row>
    <row r="77" spans="1:8" s="42" customFormat="1" ht="25.5" x14ac:dyDescent="0.2">
      <c r="A77" s="38"/>
      <c r="B77" s="39" t="s">
        <v>67</v>
      </c>
      <c r="C77" s="40">
        <v>7</v>
      </c>
      <c r="D77" s="40">
        <v>3</v>
      </c>
      <c r="E77" s="41">
        <f t="shared" si="11"/>
        <v>1.4285714285714285E-2</v>
      </c>
      <c r="F77" s="41">
        <f t="shared" si="12"/>
        <v>1.0067114093959731E-2</v>
      </c>
      <c r="G77" s="41">
        <f t="shared" si="14"/>
        <v>-0.5714285714285714</v>
      </c>
      <c r="H77" s="41">
        <f t="shared" si="13"/>
        <v>-8.163265306122448E-3</v>
      </c>
    </row>
    <row r="78" spans="1:8" s="42" customFormat="1" x14ac:dyDescent="0.2">
      <c r="A78" s="38"/>
      <c r="B78" s="39" t="s">
        <v>68</v>
      </c>
      <c r="C78" s="40">
        <v>0</v>
      </c>
      <c r="D78" s="40">
        <v>1</v>
      </c>
      <c r="E78" s="41" t="str">
        <f t="shared" si="11"/>
        <v/>
      </c>
      <c r="F78" s="41">
        <f t="shared" si="12"/>
        <v>3.3557046979865771E-3</v>
      </c>
      <c r="G78" s="41">
        <f t="shared" si="14"/>
        <v>1</v>
      </c>
      <c r="H78" s="41" t="str">
        <f t="shared" si="13"/>
        <v/>
      </c>
    </row>
    <row r="79" spans="1:8" s="42" customFormat="1" x14ac:dyDescent="0.2">
      <c r="A79" s="38"/>
      <c r="B79" s="39" t="s">
        <v>69</v>
      </c>
      <c r="C79" s="40">
        <v>11</v>
      </c>
      <c r="D79" s="40">
        <v>4</v>
      </c>
      <c r="E79" s="41">
        <f t="shared" si="11"/>
        <v>2.2448979591836733E-2</v>
      </c>
      <c r="F79" s="41">
        <f t="shared" si="12"/>
        <v>1.3422818791946308E-2</v>
      </c>
      <c r="G79" s="41">
        <f t="shared" si="14"/>
        <v>-0.63636363636363635</v>
      </c>
      <c r="H79" s="41">
        <f t="shared" si="13"/>
        <v>-1.4285714285714285E-2</v>
      </c>
    </row>
    <row r="80" spans="1:8" s="42" customFormat="1" ht="25.5" x14ac:dyDescent="0.2">
      <c r="A80" s="38"/>
      <c r="B80" s="39" t="s">
        <v>70</v>
      </c>
      <c r="C80" s="40">
        <v>19</v>
      </c>
      <c r="D80" s="40">
        <v>5</v>
      </c>
      <c r="E80" s="41">
        <f t="shared" si="11"/>
        <v>3.8775510204081633E-2</v>
      </c>
      <c r="F80" s="41">
        <f t="shared" si="12"/>
        <v>1.6778523489932886E-2</v>
      </c>
      <c r="G80" s="41">
        <f t="shared" si="14"/>
        <v>-0.73684210526315785</v>
      </c>
      <c r="H80" s="41">
        <f t="shared" si="13"/>
        <v>-2.8571428571428571E-2</v>
      </c>
    </row>
    <row r="81" spans="1:8" s="42" customFormat="1" x14ac:dyDescent="0.2">
      <c r="A81" s="38"/>
      <c r="B81" s="39" t="s">
        <v>71</v>
      </c>
      <c r="C81" s="40">
        <v>0</v>
      </c>
      <c r="D81" s="40">
        <v>0</v>
      </c>
      <c r="E81" s="41" t="str">
        <f t="shared" si="11"/>
        <v/>
      </c>
      <c r="F81" s="41" t="str">
        <f t="shared" si="12"/>
        <v/>
      </c>
      <c r="G81" s="41" t="str">
        <f t="shared" si="14"/>
        <v xml:space="preserve"> </v>
      </c>
      <c r="H81" s="41" t="str">
        <f t="shared" si="13"/>
        <v/>
      </c>
    </row>
    <row r="82" spans="1:8" s="42" customFormat="1" x14ac:dyDescent="0.2">
      <c r="A82" s="38"/>
      <c r="B82" s="39" t="s">
        <v>72</v>
      </c>
      <c r="C82" s="40">
        <v>5</v>
      </c>
      <c r="D82" s="40">
        <v>0</v>
      </c>
      <c r="E82" s="41">
        <f t="shared" si="11"/>
        <v>1.020408163265306E-2</v>
      </c>
      <c r="F82" s="41" t="str">
        <f t="shared" si="12"/>
        <v/>
      </c>
      <c r="G82" s="41">
        <f t="shared" si="14"/>
        <v>-1</v>
      </c>
      <c r="H82" s="41">
        <f t="shared" si="13"/>
        <v>-1.020408163265306E-2</v>
      </c>
    </row>
    <row r="83" spans="1:8" s="42" customFormat="1" x14ac:dyDescent="0.2">
      <c r="A83" s="38"/>
      <c r="B83" s="39" t="s">
        <v>73</v>
      </c>
      <c r="C83" s="40">
        <v>0</v>
      </c>
      <c r="D83" s="40">
        <v>0</v>
      </c>
      <c r="E83" s="41" t="str">
        <f t="shared" si="11"/>
        <v/>
      </c>
      <c r="F83" s="41" t="str">
        <f t="shared" si="12"/>
        <v/>
      </c>
      <c r="G83" s="41" t="str">
        <f t="shared" si="14"/>
        <v xml:space="preserve"> </v>
      </c>
      <c r="H83" s="41" t="str">
        <f t="shared" si="13"/>
        <v/>
      </c>
    </row>
    <row r="84" spans="1:8" s="42" customFormat="1" x14ac:dyDescent="0.2">
      <c r="A84" s="38"/>
      <c r="B84" s="39" t="s">
        <v>74</v>
      </c>
      <c r="C84" s="40">
        <v>0</v>
      </c>
      <c r="D84" s="40">
        <v>0</v>
      </c>
      <c r="E84" s="41" t="str">
        <f t="shared" si="11"/>
        <v/>
      </c>
      <c r="F84" s="41" t="str">
        <f t="shared" si="12"/>
        <v/>
      </c>
      <c r="G84" s="41" t="str">
        <f t="shared" si="14"/>
        <v xml:space="preserve"> </v>
      </c>
      <c r="H84" s="41" t="str">
        <f t="shared" si="13"/>
        <v/>
      </c>
    </row>
    <row r="85" spans="1:8" s="42" customFormat="1" x14ac:dyDescent="0.2">
      <c r="A85" s="38"/>
      <c r="B85" s="39" t="s">
        <v>75</v>
      </c>
      <c r="C85" s="40">
        <v>2</v>
      </c>
      <c r="D85" s="40">
        <v>0</v>
      </c>
      <c r="E85" s="41">
        <f t="shared" si="11"/>
        <v>4.0816326530612249E-3</v>
      </c>
      <c r="F85" s="41" t="str">
        <f t="shared" si="12"/>
        <v/>
      </c>
      <c r="G85" s="41">
        <f t="shared" si="14"/>
        <v>-1</v>
      </c>
      <c r="H85" s="41">
        <f t="shared" si="13"/>
        <v>-4.0816326530612249E-3</v>
      </c>
    </row>
    <row r="86" spans="1:8" s="42" customFormat="1" x14ac:dyDescent="0.2">
      <c r="A86" s="38"/>
      <c r="B86" s="39" t="s">
        <v>76</v>
      </c>
      <c r="C86" s="40">
        <v>0</v>
      </c>
      <c r="D86" s="40">
        <v>0</v>
      </c>
      <c r="E86" s="41" t="str">
        <f t="shared" si="11"/>
        <v/>
      </c>
      <c r="F86" s="41" t="str">
        <f t="shared" si="12"/>
        <v/>
      </c>
      <c r="G86" s="41" t="str">
        <f t="shared" si="14"/>
        <v xml:space="preserve"> </v>
      </c>
      <c r="H86" s="41" t="str">
        <f t="shared" si="13"/>
        <v/>
      </c>
    </row>
    <row r="87" spans="1:8" s="42" customFormat="1" x14ac:dyDescent="0.2">
      <c r="A87" s="38"/>
      <c r="B87" s="39" t="s">
        <v>77</v>
      </c>
      <c r="C87" s="40">
        <v>11</v>
      </c>
      <c r="D87" s="40">
        <v>3</v>
      </c>
      <c r="E87" s="41">
        <f t="shared" si="11"/>
        <v>2.2448979591836733E-2</v>
      </c>
      <c r="F87" s="41">
        <f t="shared" si="12"/>
        <v>1.0067114093959731E-2</v>
      </c>
      <c r="G87" s="41">
        <f t="shared" si="14"/>
        <v>-0.72727272727272729</v>
      </c>
      <c r="H87" s="41">
        <f t="shared" si="13"/>
        <v>-1.6326530612244896E-2</v>
      </c>
    </row>
    <row r="88" spans="1:8" s="42" customFormat="1" x14ac:dyDescent="0.2">
      <c r="A88" s="38"/>
      <c r="B88" s="39" t="s">
        <v>78</v>
      </c>
      <c r="C88" s="40">
        <v>0</v>
      </c>
      <c r="D88" s="40">
        <v>0</v>
      </c>
      <c r="E88" s="41" t="str">
        <f t="shared" si="11"/>
        <v/>
      </c>
      <c r="F88" s="41" t="str">
        <f t="shared" si="12"/>
        <v/>
      </c>
      <c r="G88" s="41" t="str">
        <f t="shared" si="14"/>
        <v xml:space="preserve"> </v>
      </c>
      <c r="H88" s="41" t="str">
        <f t="shared" si="13"/>
        <v/>
      </c>
    </row>
    <row r="89" spans="1:8" s="42" customFormat="1" x14ac:dyDescent="0.2">
      <c r="A89" s="38"/>
      <c r="B89" s="39" t="s">
        <v>79</v>
      </c>
      <c r="C89" s="40">
        <v>3</v>
      </c>
      <c r="D89" s="40">
        <v>0</v>
      </c>
      <c r="E89" s="41">
        <f t="shared" si="11"/>
        <v>6.1224489795918364E-3</v>
      </c>
      <c r="F89" s="41" t="str">
        <f t="shared" si="12"/>
        <v/>
      </c>
      <c r="G89" s="41">
        <f t="shared" si="14"/>
        <v>-1</v>
      </c>
      <c r="H89" s="41">
        <f t="shared" si="13"/>
        <v>-6.1224489795918364E-3</v>
      </c>
    </row>
    <row r="90" spans="1:8" s="42" customFormat="1" x14ac:dyDescent="0.2">
      <c r="A90" s="38"/>
      <c r="B90" s="39" t="s">
        <v>80</v>
      </c>
      <c r="C90" s="40">
        <v>49</v>
      </c>
      <c r="D90" s="40">
        <v>0</v>
      </c>
      <c r="E90" s="41">
        <f t="shared" si="11"/>
        <v>0.1</v>
      </c>
      <c r="F90" s="41" t="str">
        <f t="shared" si="12"/>
        <v/>
      </c>
      <c r="G90" s="41">
        <f t="shared" si="14"/>
        <v>-1</v>
      </c>
      <c r="H90" s="41">
        <f t="shared" si="13"/>
        <v>-0.1</v>
      </c>
    </row>
    <row r="91" spans="1:8" s="42" customFormat="1" x14ac:dyDescent="0.2">
      <c r="A91" s="38"/>
      <c r="B91" s="39" t="s">
        <v>81</v>
      </c>
      <c r="C91" s="40">
        <v>12</v>
      </c>
      <c r="D91" s="40">
        <v>7</v>
      </c>
      <c r="E91" s="41">
        <f t="shared" si="11"/>
        <v>2.4489795918367346E-2</v>
      </c>
      <c r="F91" s="41">
        <f t="shared" si="12"/>
        <v>2.3489932885906041E-2</v>
      </c>
      <c r="G91" s="41">
        <f t="shared" si="14"/>
        <v>-0.41666666666666669</v>
      </c>
      <c r="H91" s="41">
        <f t="shared" si="13"/>
        <v>-1.020408163265306E-2</v>
      </c>
    </row>
    <row r="92" spans="1:8" s="42" customFormat="1" x14ac:dyDescent="0.2">
      <c r="A92" s="38"/>
      <c r="B92" s="39" t="s">
        <v>82</v>
      </c>
      <c r="C92" s="40">
        <v>12</v>
      </c>
      <c r="D92" s="40">
        <v>2</v>
      </c>
      <c r="E92" s="41">
        <f t="shared" si="11"/>
        <v>2.4489795918367346E-2</v>
      </c>
      <c r="F92" s="41">
        <f t="shared" si="12"/>
        <v>6.7114093959731542E-3</v>
      </c>
      <c r="G92" s="41">
        <f t="shared" si="14"/>
        <v>-0.83333333333333337</v>
      </c>
      <c r="H92" s="41">
        <f t="shared" si="13"/>
        <v>-2.0408163265306121E-2</v>
      </c>
    </row>
    <row r="93" spans="1:8" s="42" customFormat="1" x14ac:dyDescent="0.2">
      <c r="A93" s="38"/>
      <c r="B93" s="39" t="s">
        <v>83</v>
      </c>
      <c r="C93" s="40">
        <v>1</v>
      </c>
      <c r="D93" s="40">
        <v>0</v>
      </c>
      <c r="E93" s="41">
        <f t="shared" si="11"/>
        <v>2.0408163265306124E-3</v>
      </c>
      <c r="F93" s="41" t="str">
        <f t="shared" si="12"/>
        <v/>
      </c>
      <c r="G93" s="41">
        <f t="shared" si="14"/>
        <v>-1</v>
      </c>
      <c r="H93" s="41">
        <f t="shared" si="13"/>
        <v>-2.0408163265306124E-3</v>
      </c>
    </row>
    <row r="94" spans="1:8" s="42" customFormat="1" x14ac:dyDescent="0.2">
      <c r="A94" s="38"/>
      <c r="B94" s="39" t="s">
        <v>84</v>
      </c>
      <c r="C94" s="40">
        <v>3</v>
      </c>
      <c r="D94" s="40">
        <v>0</v>
      </c>
      <c r="E94" s="41">
        <f t="shared" si="11"/>
        <v>6.1224489795918364E-3</v>
      </c>
      <c r="F94" s="41" t="str">
        <f t="shared" si="12"/>
        <v/>
      </c>
      <c r="G94" s="41">
        <f t="shared" si="14"/>
        <v>-1</v>
      </c>
      <c r="H94" s="41">
        <f t="shared" si="13"/>
        <v>-6.1224489795918364E-3</v>
      </c>
    </row>
    <row r="95" spans="1:8" s="42" customFormat="1" x14ac:dyDescent="0.2">
      <c r="A95" s="38"/>
      <c r="B95" s="39" t="s">
        <v>85</v>
      </c>
      <c r="C95" s="40">
        <v>3</v>
      </c>
      <c r="D95" s="40">
        <v>1</v>
      </c>
      <c r="E95" s="41">
        <f t="shared" si="11"/>
        <v>6.1224489795918364E-3</v>
      </c>
      <c r="F95" s="41">
        <f t="shared" si="12"/>
        <v>3.3557046979865771E-3</v>
      </c>
      <c r="G95" s="41">
        <f t="shared" si="14"/>
        <v>-0.66666666666666663</v>
      </c>
      <c r="H95" s="41">
        <f t="shared" si="13"/>
        <v>-4.081632653061224E-3</v>
      </c>
    </row>
    <row r="96" spans="1:8" s="42" customFormat="1" x14ac:dyDescent="0.2">
      <c r="A96" s="38"/>
      <c r="B96" s="39" t="s">
        <v>86</v>
      </c>
      <c r="C96" s="40">
        <v>2</v>
      </c>
      <c r="D96" s="40">
        <v>0</v>
      </c>
      <c r="E96" s="41">
        <f t="shared" si="11"/>
        <v>4.0816326530612249E-3</v>
      </c>
      <c r="F96" s="41" t="str">
        <f t="shared" si="12"/>
        <v/>
      </c>
      <c r="G96" s="41">
        <f t="shared" si="14"/>
        <v>-1</v>
      </c>
      <c r="H96" s="41">
        <f t="shared" si="13"/>
        <v>-4.0816326530612249E-3</v>
      </c>
    </row>
    <row r="97" spans="1:8" s="42" customFormat="1" x14ac:dyDescent="0.2">
      <c r="A97" s="38"/>
      <c r="B97" s="39" t="s">
        <v>87</v>
      </c>
      <c r="C97" s="40">
        <v>1</v>
      </c>
      <c r="D97" s="40">
        <v>0</v>
      </c>
      <c r="E97" s="41">
        <f t="shared" si="11"/>
        <v>2.0408163265306124E-3</v>
      </c>
      <c r="F97" s="41" t="str">
        <f t="shared" si="12"/>
        <v/>
      </c>
      <c r="G97" s="41">
        <f t="shared" si="14"/>
        <v>-1</v>
      </c>
      <c r="H97" s="41">
        <f t="shared" si="13"/>
        <v>-2.0408163265306124E-3</v>
      </c>
    </row>
    <row r="98" spans="1:8" s="42" customFormat="1" x14ac:dyDescent="0.2">
      <c r="A98" s="38"/>
      <c r="B98" s="39" t="s">
        <v>88</v>
      </c>
      <c r="C98" s="40">
        <v>0</v>
      </c>
      <c r="D98" s="40">
        <v>0</v>
      </c>
      <c r="E98" s="41" t="str">
        <f t="shared" si="11"/>
        <v/>
      </c>
      <c r="F98" s="41" t="str">
        <f t="shared" si="12"/>
        <v/>
      </c>
      <c r="G98" s="41" t="str">
        <f t="shared" si="14"/>
        <v xml:space="preserve"> </v>
      </c>
      <c r="H98" s="41" t="str">
        <f t="shared" si="13"/>
        <v/>
      </c>
    </row>
    <row r="99" spans="1:8" s="42" customFormat="1" x14ac:dyDescent="0.2">
      <c r="A99" s="38"/>
      <c r="B99" s="39" t="s">
        <v>89</v>
      </c>
      <c r="C99" s="40">
        <v>11</v>
      </c>
      <c r="D99" s="40">
        <v>1</v>
      </c>
      <c r="E99" s="41">
        <f t="shared" si="11"/>
        <v>2.2448979591836733E-2</v>
      </c>
      <c r="F99" s="41">
        <f t="shared" si="12"/>
        <v>3.3557046979865771E-3</v>
      </c>
      <c r="G99" s="41">
        <f t="shared" si="14"/>
        <v>-0.90909090909090906</v>
      </c>
      <c r="H99" s="41">
        <f t="shared" si="13"/>
        <v>-2.0408163265306121E-2</v>
      </c>
    </row>
    <row r="100" spans="1:8" s="42" customFormat="1" x14ac:dyDescent="0.2">
      <c r="A100" s="38"/>
      <c r="B100" s="39" t="s">
        <v>90</v>
      </c>
      <c r="C100" s="40">
        <v>0</v>
      </c>
      <c r="D100" s="40">
        <v>0</v>
      </c>
      <c r="E100" s="41" t="str">
        <f t="shared" si="11"/>
        <v/>
      </c>
      <c r="F100" s="41" t="str">
        <f t="shared" si="12"/>
        <v/>
      </c>
      <c r="G100" s="41" t="str">
        <f t="shared" si="14"/>
        <v xml:space="preserve"> </v>
      </c>
      <c r="H100" s="41" t="str">
        <f t="shared" si="13"/>
        <v/>
      </c>
    </row>
    <row r="101" spans="1:8" s="42" customFormat="1" x14ac:dyDescent="0.2">
      <c r="A101" s="38"/>
      <c r="B101" s="39" t="s">
        <v>91</v>
      </c>
      <c r="C101" s="40">
        <v>5</v>
      </c>
      <c r="D101" s="40">
        <v>0</v>
      </c>
      <c r="E101" s="41">
        <f t="shared" si="11"/>
        <v>1.020408163265306E-2</v>
      </c>
      <c r="F101" s="41" t="str">
        <f t="shared" si="12"/>
        <v/>
      </c>
      <c r="G101" s="41">
        <f t="shared" si="14"/>
        <v>-1</v>
      </c>
      <c r="H101" s="41">
        <f t="shared" si="13"/>
        <v>-1.020408163265306E-2</v>
      </c>
    </row>
    <row r="102" spans="1:8" s="42" customFormat="1" x14ac:dyDescent="0.2">
      <c r="A102" s="38"/>
      <c r="B102" s="39" t="s">
        <v>92</v>
      </c>
      <c r="C102" s="40">
        <v>2</v>
      </c>
      <c r="D102" s="40">
        <v>0</v>
      </c>
      <c r="E102" s="41">
        <f t="shared" si="11"/>
        <v>4.0816326530612249E-3</v>
      </c>
      <c r="F102" s="41" t="str">
        <f t="shared" si="12"/>
        <v/>
      </c>
      <c r="G102" s="41">
        <f t="shared" si="14"/>
        <v>-1</v>
      </c>
      <c r="H102" s="41">
        <f t="shared" si="13"/>
        <v>-4.0816326530612249E-3</v>
      </c>
    </row>
    <row r="103" spans="1:8" s="42" customFormat="1" x14ac:dyDescent="0.2">
      <c r="A103" s="38"/>
      <c r="B103" s="39" t="s">
        <v>93</v>
      </c>
      <c r="C103" s="40">
        <v>11</v>
      </c>
      <c r="D103" s="40">
        <v>2</v>
      </c>
      <c r="E103" s="41">
        <f t="shared" si="11"/>
        <v>2.2448979591836733E-2</v>
      </c>
      <c r="F103" s="41">
        <f t="shared" si="12"/>
        <v>6.7114093959731542E-3</v>
      </c>
      <c r="G103" s="41">
        <f t="shared" si="14"/>
        <v>-0.81818181818181823</v>
      </c>
      <c r="H103" s="41">
        <f t="shared" si="13"/>
        <v>-1.8367346938775512E-2</v>
      </c>
    </row>
    <row r="104" spans="1:8" s="42" customFormat="1" x14ac:dyDescent="0.2">
      <c r="A104" s="38"/>
      <c r="B104" s="39" t="s">
        <v>94</v>
      </c>
      <c r="C104" s="40">
        <v>26</v>
      </c>
      <c r="D104" s="40">
        <v>1</v>
      </c>
      <c r="E104" s="41">
        <f t="shared" si="11"/>
        <v>5.3061224489795916E-2</v>
      </c>
      <c r="F104" s="41">
        <f t="shared" si="12"/>
        <v>3.3557046979865771E-3</v>
      </c>
      <c r="G104" s="41">
        <f t="shared" si="14"/>
        <v>-0.96153846153846156</v>
      </c>
      <c r="H104" s="41">
        <f t="shared" si="13"/>
        <v>-5.1020408163265307E-2</v>
      </c>
    </row>
    <row r="105" spans="1:8" s="42" customFormat="1" x14ac:dyDescent="0.2">
      <c r="A105" s="38" t="s">
        <v>95</v>
      </c>
      <c r="B105" s="39" t="s">
        <v>96</v>
      </c>
      <c r="C105" s="40">
        <v>0</v>
      </c>
      <c r="D105" s="40">
        <v>0</v>
      </c>
      <c r="E105" s="41" t="str">
        <f t="shared" si="11"/>
        <v/>
      </c>
      <c r="F105" s="41" t="str">
        <f t="shared" si="12"/>
        <v/>
      </c>
      <c r="G105" s="41" t="str">
        <f t="shared" si="14"/>
        <v xml:space="preserve"> </v>
      </c>
      <c r="H105" s="41" t="str">
        <f t="shared" si="13"/>
        <v/>
      </c>
    </row>
    <row r="106" spans="1:8" s="42" customFormat="1" x14ac:dyDescent="0.2">
      <c r="A106" s="38"/>
      <c r="B106" s="39" t="s">
        <v>97</v>
      </c>
      <c r="C106" s="40">
        <v>4</v>
      </c>
      <c r="D106" s="40">
        <v>3</v>
      </c>
      <c r="E106" s="41">
        <f t="shared" si="11"/>
        <v>8.1632653061224497E-3</v>
      </c>
      <c r="F106" s="41">
        <f t="shared" si="12"/>
        <v>1.0067114093959731E-2</v>
      </c>
      <c r="G106" s="41">
        <f t="shared" si="14"/>
        <v>-0.25</v>
      </c>
      <c r="H106" s="41">
        <f t="shared" si="13"/>
        <v>-2.0408163265306124E-3</v>
      </c>
    </row>
    <row r="107" spans="1:8" s="42" customFormat="1" x14ac:dyDescent="0.2">
      <c r="A107" s="38"/>
      <c r="B107" s="39" t="s">
        <v>98</v>
      </c>
      <c r="C107" s="40">
        <v>2</v>
      </c>
      <c r="D107" s="40">
        <v>0</v>
      </c>
      <c r="E107" s="41">
        <f t="shared" ref="E107:E138" si="15">+IF(C107=0,"",C107/C$75)</f>
        <v>4.0816326530612249E-3</v>
      </c>
      <c r="F107" s="41" t="str">
        <f t="shared" ref="F107:F138" si="16">+IF(D107=0,"",D107/D$75)</f>
        <v/>
      </c>
      <c r="G107" s="41">
        <f t="shared" si="14"/>
        <v>-1</v>
      </c>
      <c r="H107" s="41">
        <f t="shared" ref="H107:H138" si="17">+IF(OR(AND(E107=""),(G107="")),"",E107*G107)</f>
        <v>-4.0816326530612249E-3</v>
      </c>
    </row>
    <row r="108" spans="1:8" s="42" customFormat="1" x14ac:dyDescent="0.2">
      <c r="A108" s="38"/>
      <c r="B108" s="39" t="s">
        <v>99</v>
      </c>
      <c r="C108" s="40">
        <v>1</v>
      </c>
      <c r="D108" s="40">
        <v>0</v>
      </c>
      <c r="E108" s="41">
        <f t="shared" si="15"/>
        <v>2.0408163265306124E-3</v>
      </c>
      <c r="F108" s="41" t="str">
        <f t="shared" si="16"/>
        <v/>
      </c>
      <c r="G108" s="41">
        <f t="shared" ref="G108:G139" si="18">+IF(AND(C108=0,D108=0)," ",IF(C108=0,1,IF(D108=0,-1,(D108-C108)/C108)))</f>
        <v>-1</v>
      </c>
      <c r="H108" s="41">
        <f t="shared" si="17"/>
        <v>-2.0408163265306124E-3</v>
      </c>
    </row>
    <row r="109" spans="1:8" s="42" customFormat="1" x14ac:dyDescent="0.2">
      <c r="A109" s="38"/>
      <c r="B109" s="39" t="s">
        <v>100</v>
      </c>
      <c r="C109" s="40">
        <v>0</v>
      </c>
      <c r="D109" s="40">
        <v>0</v>
      </c>
      <c r="E109" s="41" t="str">
        <f t="shared" si="15"/>
        <v/>
      </c>
      <c r="F109" s="41" t="str">
        <f t="shared" si="16"/>
        <v/>
      </c>
      <c r="G109" s="41" t="str">
        <f t="shared" si="18"/>
        <v xml:space="preserve"> </v>
      </c>
      <c r="H109" s="41" t="str">
        <f t="shared" si="17"/>
        <v/>
      </c>
    </row>
    <row r="110" spans="1:8" s="42" customFormat="1" x14ac:dyDescent="0.2">
      <c r="A110" s="38"/>
      <c r="B110" s="39" t="s">
        <v>101</v>
      </c>
      <c r="C110" s="40">
        <v>0</v>
      </c>
      <c r="D110" s="40">
        <v>0</v>
      </c>
      <c r="E110" s="41" t="str">
        <f t="shared" si="15"/>
        <v/>
      </c>
      <c r="F110" s="41" t="str">
        <f t="shared" si="16"/>
        <v/>
      </c>
      <c r="G110" s="41" t="str">
        <f t="shared" si="18"/>
        <v xml:space="preserve"> </v>
      </c>
      <c r="H110" s="41" t="str">
        <f t="shared" si="17"/>
        <v/>
      </c>
    </row>
    <row r="111" spans="1:8" s="42" customFormat="1" x14ac:dyDescent="0.2">
      <c r="A111" s="38"/>
      <c r="B111" s="39" t="s">
        <v>102</v>
      </c>
      <c r="C111" s="40">
        <v>5</v>
      </c>
      <c r="D111" s="40">
        <v>2</v>
      </c>
      <c r="E111" s="41">
        <f t="shared" si="15"/>
        <v>1.020408163265306E-2</v>
      </c>
      <c r="F111" s="41">
        <f t="shared" si="16"/>
        <v>6.7114093959731542E-3</v>
      </c>
      <c r="G111" s="41">
        <f t="shared" si="18"/>
        <v>-0.6</v>
      </c>
      <c r="H111" s="41">
        <f t="shared" si="17"/>
        <v>-6.1224489795918364E-3</v>
      </c>
    </row>
    <row r="112" spans="1:8" s="42" customFormat="1" ht="25.5" x14ac:dyDescent="0.2">
      <c r="A112" s="38"/>
      <c r="B112" s="39" t="s">
        <v>103</v>
      </c>
      <c r="C112" s="40">
        <v>8</v>
      </c>
      <c r="D112" s="40">
        <v>49</v>
      </c>
      <c r="E112" s="41">
        <f t="shared" si="15"/>
        <v>1.6326530612244899E-2</v>
      </c>
      <c r="F112" s="41">
        <f t="shared" si="16"/>
        <v>0.16442953020134229</v>
      </c>
      <c r="G112" s="41">
        <f t="shared" si="18"/>
        <v>5.125</v>
      </c>
      <c r="H112" s="41">
        <f t="shared" si="17"/>
        <v>8.3673469387755106E-2</v>
      </c>
    </row>
    <row r="113" spans="1:8" s="42" customFormat="1" ht="25.5" x14ac:dyDescent="0.2">
      <c r="A113" s="38"/>
      <c r="B113" s="39" t="s">
        <v>104</v>
      </c>
      <c r="C113" s="40">
        <v>22</v>
      </c>
      <c r="D113" s="40">
        <v>101</v>
      </c>
      <c r="E113" s="41">
        <f t="shared" si="15"/>
        <v>4.4897959183673466E-2</v>
      </c>
      <c r="F113" s="41">
        <f t="shared" si="16"/>
        <v>0.33892617449664431</v>
      </c>
      <c r="G113" s="41">
        <f t="shared" si="18"/>
        <v>3.5909090909090908</v>
      </c>
      <c r="H113" s="41">
        <f t="shared" si="17"/>
        <v>0.16122448979591836</v>
      </c>
    </row>
    <row r="114" spans="1:8" s="42" customFormat="1" x14ac:dyDescent="0.2">
      <c r="A114" s="38"/>
      <c r="B114" s="39" t="s">
        <v>105</v>
      </c>
      <c r="C114" s="40">
        <v>1</v>
      </c>
      <c r="D114" s="40">
        <v>1</v>
      </c>
      <c r="E114" s="41">
        <f t="shared" si="15"/>
        <v>2.0408163265306124E-3</v>
      </c>
      <c r="F114" s="41">
        <f t="shared" si="16"/>
        <v>3.3557046979865771E-3</v>
      </c>
      <c r="G114" s="41">
        <f t="shared" si="18"/>
        <v>0</v>
      </c>
      <c r="H114" s="41">
        <f t="shared" si="17"/>
        <v>0</v>
      </c>
    </row>
    <row r="115" spans="1:8" s="42" customFormat="1" x14ac:dyDescent="0.2">
      <c r="A115" s="38"/>
      <c r="B115" s="39" t="s">
        <v>106</v>
      </c>
      <c r="C115" s="40">
        <v>9</v>
      </c>
      <c r="D115" s="40">
        <v>4</v>
      </c>
      <c r="E115" s="41">
        <f t="shared" si="15"/>
        <v>1.8367346938775512E-2</v>
      </c>
      <c r="F115" s="41">
        <f t="shared" si="16"/>
        <v>1.3422818791946308E-2</v>
      </c>
      <c r="G115" s="41">
        <f t="shared" si="18"/>
        <v>-0.55555555555555558</v>
      </c>
      <c r="H115" s="41">
        <f t="shared" si="17"/>
        <v>-1.0204081632653062E-2</v>
      </c>
    </row>
    <row r="116" spans="1:8" s="42" customFormat="1" x14ac:dyDescent="0.2">
      <c r="A116" s="38"/>
      <c r="B116" s="39" t="s">
        <v>107</v>
      </c>
      <c r="C116" s="40">
        <v>3</v>
      </c>
      <c r="D116" s="40">
        <v>0</v>
      </c>
      <c r="E116" s="41">
        <f t="shared" si="15"/>
        <v>6.1224489795918364E-3</v>
      </c>
      <c r="F116" s="41" t="str">
        <f t="shared" si="16"/>
        <v/>
      </c>
      <c r="G116" s="41">
        <f t="shared" si="18"/>
        <v>-1</v>
      </c>
      <c r="H116" s="41">
        <f t="shared" si="17"/>
        <v>-6.1224489795918364E-3</v>
      </c>
    </row>
    <row r="117" spans="1:8" s="42" customFormat="1" x14ac:dyDescent="0.2">
      <c r="A117" s="38"/>
      <c r="B117" s="39" t="s">
        <v>108</v>
      </c>
      <c r="C117" s="40">
        <v>0</v>
      </c>
      <c r="D117" s="40">
        <v>0</v>
      </c>
      <c r="E117" s="41" t="str">
        <f t="shared" si="15"/>
        <v/>
      </c>
      <c r="F117" s="41" t="str">
        <f t="shared" si="16"/>
        <v/>
      </c>
      <c r="G117" s="41" t="str">
        <f t="shared" si="18"/>
        <v xml:space="preserve"> </v>
      </c>
      <c r="H117" s="41" t="str">
        <f t="shared" si="17"/>
        <v/>
      </c>
    </row>
    <row r="118" spans="1:8" s="42" customFormat="1" x14ac:dyDescent="0.2">
      <c r="A118" s="38"/>
      <c r="B118" s="39" t="s">
        <v>109</v>
      </c>
      <c r="C118" s="40">
        <v>0</v>
      </c>
      <c r="D118" s="40">
        <v>0</v>
      </c>
      <c r="E118" s="41" t="str">
        <f t="shared" si="15"/>
        <v/>
      </c>
      <c r="F118" s="41" t="str">
        <f t="shared" si="16"/>
        <v/>
      </c>
      <c r="G118" s="41" t="str">
        <f t="shared" si="18"/>
        <v xml:space="preserve"> </v>
      </c>
      <c r="H118" s="41" t="str">
        <f t="shared" si="17"/>
        <v/>
      </c>
    </row>
    <row r="119" spans="1:8" s="42" customFormat="1" ht="25.5" x14ac:dyDescent="0.2">
      <c r="A119" s="38"/>
      <c r="B119" s="39" t="s">
        <v>110</v>
      </c>
      <c r="C119" s="40">
        <v>0</v>
      </c>
      <c r="D119" s="40">
        <v>0</v>
      </c>
      <c r="E119" s="41" t="str">
        <f t="shared" si="15"/>
        <v/>
      </c>
      <c r="F119" s="41" t="str">
        <f t="shared" si="16"/>
        <v/>
      </c>
      <c r="G119" s="41" t="str">
        <f t="shared" si="18"/>
        <v xml:space="preserve"> </v>
      </c>
      <c r="H119" s="41" t="str">
        <f t="shared" si="17"/>
        <v/>
      </c>
    </row>
    <row r="120" spans="1:8" s="42" customFormat="1" x14ac:dyDescent="0.2">
      <c r="A120" s="38"/>
      <c r="B120" s="39" t="s">
        <v>111</v>
      </c>
      <c r="C120" s="40">
        <v>2</v>
      </c>
      <c r="D120" s="40">
        <v>1</v>
      </c>
      <c r="E120" s="41">
        <f t="shared" si="15"/>
        <v>4.0816326530612249E-3</v>
      </c>
      <c r="F120" s="41">
        <f t="shared" si="16"/>
        <v>3.3557046979865771E-3</v>
      </c>
      <c r="G120" s="41">
        <f t="shared" si="18"/>
        <v>-0.5</v>
      </c>
      <c r="H120" s="41">
        <f t="shared" si="17"/>
        <v>-2.0408163265306124E-3</v>
      </c>
    </row>
    <row r="121" spans="1:8" s="42" customFormat="1" x14ac:dyDescent="0.2">
      <c r="A121" s="38"/>
      <c r="B121" s="39" t="s">
        <v>112</v>
      </c>
      <c r="C121" s="40">
        <v>0</v>
      </c>
      <c r="D121" s="40">
        <v>7</v>
      </c>
      <c r="E121" s="41" t="str">
        <f t="shared" si="15"/>
        <v/>
      </c>
      <c r="F121" s="41">
        <f t="shared" si="16"/>
        <v>2.3489932885906041E-2</v>
      </c>
      <c r="G121" s="41">
        <f t="shared" si="18"/>
        <v>1</v>
      </c>
      <c r="H121" s="41" t="str">
        <f t="shared" si="17"/>
        <v/>
      </c>
    </row>
    <row r="122" spans="1:8" s="42" customFormat="1" x14ac:dyDescent="0.2">
      <c r="A122" s="38"/>
      <c r="B122" s="39" t="s">
        <v>113</v>
      </c>
      <c r="C122" s="40">
        <v>2</v>
      </c>
      <c r="D122" s="40">
        <v>0</v>
      </c>
      <c r="E122" s="41">
        <f t="shared" si="15"/>
        <v>4.0816326530612249E-3</v>
      </c>
      <c r="F122" s="41" t="str">
        <f t="shared" si="16"/>
        <v/>
      </c>
      <c r="G122" s="41">
        <f t="shared" si="18"/>
        <v>-1</v>
      </c>
      <c r="H122" s="41">
        <f t="shared" si="17"/>
        <v>-4.0816326530612249E-3</v>
      </c>
    </row>
    <row r="123" spans="1:8" s="42" customFormat="1" x14ac:dyDescent="0.2">
      <c r="A123" s="38"/>
      <c r="B123" s="39" t="s">
        <v>114</v>
      </c>
      <c r="C123" s="40">
        <v>3</v>
      </c>
      <c r="D123" s="40">
        <v>4</v>
      </c>
      <c r="E123" s="41">
        <f t="shared" si="15"/>
        <v>6.1224489795918364E-3</v>
      </c>
      <c r="F123" s="41">
        <f t="shared" si="16"/>
        <v>1.3422818791946308E-2</v>
      </c>
      <c r="G123" s="41">
        <f t="shared" si="18"/>
        <v>0.33333333333333331</v>
      </c>
      <c r="H123" s="41">
        <f t="shared" si="17"/>
        <v>2.040816326530612E-3</v>
      </c>
    </row>
    <row r="124" spans="1:8" s="42" customFormat="1" x14ac:dyDescent="0.2">
      <c r="A124" s="38"/>
      <c r="B124" s="39" t="s">
        <v>115</v>
      </c>
      <c r="C124" s="40">
        <v>0</v>
      </c>
      <c r="D124" s="40">
        <v>0</v>
      </c>
      <c r="E124" s="41" t="str">
        <f t="shared" si="15"/>
        <v/>
      </c>
      <c r="F124" s="41" t="str">
        <f t="shared" si="16"/>
        <v/>
      </c>
      <c r="G124" s="41" t="str">
        <f t="shared" si="18"/>
        <v xml:space="preserve"> </v>
      </c>
      <c r="H124" s="41" t="str">
        <f t="shared" si="17"/>
        <v/>
      </c>
    </row>
    <row r="125" spans="1:8" s="42" customFormat="1" x14ac:dyDescent="0.2">
      <c r="A125" s="38"/>
      <c r="B125" s="39" t="s">
        <v>116</v>
      </c>
      <c r="C125" s="40">
        <v>13</v>
      </c>
      <c r="D125" s="40">
        <v>4</v>
      </c>
      <c r="E125" s="41">
        <f t="shared" si="15"/>
        <v>2.6530612244897958E-2</v>
      </c>
      <c r="F125" s="41">
        <f t="shared" si="16"/>
        <v>1.3422818791946308E-2</v>
      </c>
      <c r="G125" s="41">
        <f t="shared" si="18"/>
        <v>-0.69230769230769229</v>
      </c>
      <c r="H125" s="41">
        <f t="shared" si="17"/>
        <v>-1.8367346938775508E-2</v>
      </c>
    </row>
    <row r="126" spans="1:8" s="42" customFormat="1" x14ac:dyDescent="0.2">
      <c r="A126" s="38"/>
      <c r="B126" s="39" t="s">
        <v>117</v>
      </c>
      <c r="C126" s="40">
        <v>14</v>
      </c>
      <c r="D126" s="40">
        <v>12</v>
      </c>
      <c r="E126" s="41">
        <f t="shared" si="15"/>
        <v>2.8571428571428571E-2</v>
      </c>
      <c r="F126" s="41">
        <f t="shared" si="16"/>
        <v>4.0268456375838924E-2</v>
      </c>
      <c r="G126" s="41">
        <f t="shared" si="18"/>
        <v>-0.14285714285714285</v>
      </c>
      <c r="H126" s="41">
        <f t="shared" si="17"/>
        <v>-4.081632653061224E-3</v>
      </c>
    </row>
    <row r="127" spans="1:8" s="42" customFormat="1" x14ac:dyDescent="0.2">
      <c r="A127" s="38"/>
      <c r="B127" s="39" t="s">
        <v>118</v>
      </c>
      <c r="C127" s="40">
        <v>0</v>
      </c>
      <c r="D127" s="40">
        <v>0</v>
      </c>
      <c r="E127" s="41" t="str">
        <f t="shared" si="15"/>
        <v/>
      </c>
      <c r="F127" s="41" t="str">
        <f t="shared" si="16"/>
        <v/>
      </c>
      <c r="G127" s="41" t="str">
        <f t="shared" si="18"/>
        <v xml:space="preserve"> </v>
      </c>
      <c r="H127" s="41" t="str">
        <f t="shared" si="17"/>
        <v/>
      </c>
    </row>
    <row r="128" spans="1:8" s="42" customFormat="1" x14ac:dyDescent="0.2">
      <c r="A128" s="38"/>
      <c r="B128" s="39" t="s">
        <v>119</v>
      </c>
      <c r="C128" s="40">
        <v>18</v>
      </c>
      <c r="D128" s="40">
        <v>11</v>
      </c>
      <c r="E128" s="41">
        <f t="shared" si="15"/>
        <v>3.6734693877551024E-2</v>
      </c>
      <c r="F128" s="41">
        <f t="shared" si="16"/>
        <v>3.6912751677852351E-2</v>
      </c>
      <c r="G128" s="41">
        <f t="shared" si="18"/>
        <v>-0.3888888888888889</v>
      </c>
      <c r="H128" s="41">
        <f t="shared" si="17"/>
        <v>-1.4285714285714287E-2</v>
      </c>
    </row>
    <row r="129" spans="1:8" s="42" customFormat="1" x14ac:dyDescent="0.2">
      <c r="A129" s="38"/>
      <c r="B129" s="39" t="s">
        <v>120</v>
      </c>
      <c r="C129" s="40">
        <v>9</v>
      </c>
      <c r="D129" s="40">
        <v>3</v>
      </c>
      <c r="E129" s="41">
        <f t="shared" si="15"/>
        <v>1.8367346938775512E-2</v>
      </c>
      <c r="F129" s="41">
        <f t="shared" si="16"/>
        <v>1.0067114093959731E-2</v>
      </c>
      <c r="G129" s="41">
        <f t="shared" si="18"/>
        <v>-0.66666666666666663</v>
      </c>
      <c r="H129" s="41">
        <f t="shared" si="17"/>
        <v>-1.2244897959183675E-2</v>
      </c>
    </row>
    <row r="130" spans="1:8" s="42" customFormat="1" x14ac:dyDescent="0.2">
      <c r="A130" s="38"/>
      <c r="B130" s="39" t="s">
        <v>121</v>
      </c>
      <c r="C130" s="40">
        <v>0</v>
      </c>
      <c r="D130" s="40">
        <v>1</v>
      </c>
      <c r="E130" s="41" t="str">
        <f t="shared" si="15"/>
        <v/>
      </c>
      <c r="F130" s="41">
        <f t="shared" si="16"/>
        <v>3.3557046979865771E-3</v>
      </c>
      <c r="G130" s="41">
        <f t="shared" si="18"/>
        <v>1</v>
      </c>
      <c r="H130" s="41" t="str">
        <f t="shared" si="17"/>
        <v/>
      </c>
    </row>
    <row r="131" spans="1:8" s="42" customFormat="1" ht="25.5" x14ac:dyDescent="0.2">
      <c r="A131" s="38"/>
      <c r="B131" s="39" t="s">
        <v>122</v>
      </c>
      <c r="C131" s="40">
        <v>18</v>
      </c>
      <c r="D131" s="40">
        <v>1</v>
      </c>
      <c r="E131" s="41">
        <f t="shared" si="15"/>
        <v>3.6734693877551024E-2</v>
      </c>
      <c r="F131" s="41">
        <f t="shared" si="16"/>
        <v>3.3557046979865771E-3</v>
      </c>
      <c r="G131" s="41">
        <f t="shared" si="18"/>
        <v>-0.94444444444444442</v>
      </c>
      <c r="H131" s="41">
        <f t="shared" si="17"/>
        <v>-3.4693877551020408E-2</v>
      </c>
    </row>
    <row r="132" spans="1:8" s="42" customFormat="1" ht="25.5" x14ac:dyDescent="0.2">
      <c r="A132" s="38"/>
      <c r="B132" s="39" t="s">
        <v>123</v>
      </c>
      <c r="C132" s="40">
        <v>41</v>
      </c>
      <c r="D132" s="40">
        <v>4</v>
      </c>
      <c r="E132" s="41">
        <f t="shared" si="15"/>
        <v>8.3673469387755106E-2</v>
      </c>
      <c r="F132" s="41">
        <f t="shared" si="16"/>
        <v>1.3422818791946308E-2</v>
      </c>
      <c r="G132" s="41">
        <f t="shared" si="18"/>
        <v>-0.90243902439024393</v>
      </c>
      <c r="H132" s="41">
        <f t="shared" si="17"/>
        <v>-7.5510204081632656E-2</v>
      </c>
    </row>
    <row r="133" spans="1:8" s="42" customFormat="1" x14ac:dyDescent="0.2">
      <c r="A133" s="38"/>
      <c r="B133" s="39" t="s">
        <v>124</v>
      </c>
      <c r="C133" s="40">
        <v>36</v>
      </c>
      <c r="D133" s="40">
        <v>3</v>
      </c>
      <c r="E133" s="41">
        <f t="shared" si="15"/>
        <v>7.3469387755102047E-2</v>
      </c>
      <c r="F133" s="41">
        <f t="shared" si="16"/>
        <v>1.0067114093959731E-2</v>
      </c>
      <c r="G133" s="41">
        <f t="shared" si="18"/>
        <v>-0.91666666666666663</v>
      </c>
      <c r="H133" s="41">
        <f t="shared" si="17"/>
        <v>-6.7346938775510207E-2</v>
      </c>
    </row>
    <row r="134" spans="1:8" s="42" customFormat="1" x14ac:dyDescent="0.2">
      <c r="A134" s="38"/>
      <c r="B134" s="39" t="s">
        <v>125</v>
      </c>
      <c r="C134" s="40">
        <v>24</v>
      </c>
      <c r="D134" s="40">
        <v>25</v>
      </c>
      <c r="E134" s="41">
        <f t="shared" si="15"/>
        <v>4.8979591836734691E-2</v>
      </c>
      <c r="F134" s="41">
        <f t="shared" si="16"/>
        <v>8.3892617449664433E-2</v>
      </c>
      <c r="G134" s="41">
        <f t="shared" si="18"/>
        <v>4.1666666666666664E-2</v>
      </c>
      <c r="H134" s="41">
        <f t="shared" si="17"/>
        <v>2.040816326530612E-3</v>
      </c>
    </row>
    <row r="135" spans="1:8" s="42" customFormat="1" x14ac:dyDescent="0.2">
      <c r="A135" s="38"/>
      <c r="B135" s="39" t="s">
        <v>126</v>
      </c>
      <c r="C135" s="40">
        <v>1</v>
      </c>
      <c r="D135" s="40">
        <v>0</v>
      </c>
      <c r="E135" s="41">
        <f t="shared" si="15"/>
        <v>2.0408163265306124E-3</v>
      </c>
      <c r="F135" s="41" t="str">
        <f t="shared" si="16"/>
        <v/>
      </c>
      <c r="G135" s="41">
        <f t="shared" si="18"/>
        <v>-1</v>
      </c>
      <c r="H135" s="41">
        <f t="shared" si="17"/>
        <v>-2.0408163265306124E-3</v>
      </c>
    </row>
    <row r="136" spans="1:8" s="42" customFormat="1" x14ac:dyDescent="0.2">
      <c r="A136" s="38"/>
      <c r="B136" s="39" t="s">
        <v>127</v>
      </c>
      <c r="C136" s="40">
        <v>3</v>
      </c>
      <c r="D136" s="40">
        <v>7</v>
      </c>
      <c r="E136" s="41">
        <f t="shared" si="15"/>
        <v>6.1224489795918364E-3</v>
      </c>
      <c r="F136" s="41">
        <f t="shared" si="16"/>
        <v>2.3489932885906041E-2</v>
      </c>
      <c r="G136" s="41">
        <f t="shared" si="18"/>
        <v>1.3333333333333333</v>
      </c>
      <c r="H136" s="41">
        <f t="shared" si="17"/>
        <v>8.163265306122448E-3</v>
      </c>
    </row>
    <row r="137" spans="1:8" s="42" customFormat="1" x14ac:dyDescent="0.2">
      <c r="A137" s="38"/>
      <c r="B137" s="39" t="s">
        <v>128</v>
      </c>
      <c r="C137" s="40">
        <v>4</v>
      </c>
      <c r="D137" s="40">
        <v>4</v>
      </c>
      <c r="E137" s="41">
        <f t="shared" si="15"/>
        <v>8.1632653061224497E-3</v>
      </c>
      <c r="F137" s="41">
        <f t="shared" si="16"/>
        <v>1.3422818791946308E-2</v>
      </c>
      <c r="G137" s="41">
        <f t="shared" si="18"/>
        <v>0</v>
      </c>
      <c r="H137" s="41">
        <f t="shared" si="17"/>
        <v>0</v>
      </c>
    </row>
    <row r="138" spans="1:8" s="42" customFormat="1" x14ac:dyDescent="0.2">
      <c r="A138" s="38"/>
      <c r="B138" s="39" t="s">
        <v>129</v>
      </c>
      <c r="C138" s="40">
        <v>0</v>
      </c>
      <c r="D138" s="40">
        <v>1</v>
      </c>
      <c r="E138" s="41" t="str">
        <f t="shared" si="15"/>
        <v/>
      </c>
      <c r="F138" s="41">
        <f t="shared" si="16"/>
        <v>3.3557046979865771E-3</v>
      </c>
      <c r="G138" s="41">
        <f t="shared" si="18"/>
        <v>1</v>
      </c>
      <c r="H138" s="41" t="str">
        <f t="shared" si="17"/>
        <v/>
      </c>
    </row>
    <row r="139" spans="1:8" s="42" customFormat="1" x14ac:dyDescent="0.2">
      <c r="A139" s="38"/>
      <c r="B139" s="39" t="s">
        <v>130</v>
      </c>
      <c r="C139" s="40">
        <v>2</v>
      </c>
      <c r="D139" s="40">
        <v>2</v>
      </c>
      <c r="E139" s="41">
        <f t="shared" ref="E139:E167" si="19">+IF(C139=0,"",C139/C$75)</f>
        <v>4.0816326530612249E-3</v>
      </c>
      <c r="F139" s="41">
        <f t="shared" ref="F139:F167" si="20">+IF(D139=0,"",D139/D$75)</f>
        <v>6.7114093959731542E-3</v>
      </c>
      <c r="G139" s="41">
        <f t="shared" si="18"/>
        <v>0</v>
      </c>
      <c r="H139" s="41">
        <f t="shared" ref="H139:H167" si="21">+IF(OR(AND(E139=""),(G139="")),"",E139*G139)</f>
        <v>0</v>
      </c>
    </row>
    <row r="140" spans="1:8" s="42" customFormat="1" x14ac:dyDescent="0.2">
      <c r="A140" s="38"/>
      <c r="B140" s="39" t="s">
        <v>131</v>
      </c>
      <c r="C140" s="40">
        <v>0</v>
      </c>
      <c r="D140" s="40">
        <v>0</v>
      </c>
      <c r="E140" s="41" t="str">
        <f t="shared" si="19"/>
        <v/>
      </c>
      <c r="F140" s="41" t="str">
        <f t="shared" si="20"/>
        <v/>
      </c>
      <c r="G140" s="41" t="str">
        <f t="shared" ref="G140:G167" si="22">+IF(AND(C140=0,D140=0)," ",IF(C140=0,1,IF(D140=0,-1,(D140-C140)/C140)))</f>
        <v xml:space="preserve"> </v>
      </c>
      <c r="H140" s="41" t="str">
        <f t="shared" si="21"/>
        <v/>
      </c>
    </row>
    <row r="141" spans="1:8" s="42" customFormat="1" ht="25.5" x14ac:dyDescent="0.2">
      <c r="A141" s="38"/>
      <c r="B141" s="39" t="s">
        <v>132</v>
      </c>
      <c r="C141" s="40">
        <v>3</v>
      </c>
      <c r="D141" s="40">
        <v>1</v>
      </c>
      <c r="E141" s="41">
        <f t="shared" si="19"/>
        <v>6.1224489795918364E-3</v>
      </c>
      <c r="F141" s="41">
        <f t="shared" si="20"/>
        <v>3.3557046979865771E-3</v>
      </c>
      <c r="G141" s="41">
        <f t="shared" si="22"/>
        <v>-0.66666666666666663</v>
      </c>
      <c r="H141" s="41">
        <f t="shared" si="21"/>
        <v>-4.081632653061224E-3</v>
      </c>
    </row>
    <row r="142" spans="1:8" s="42" customFormat="1" ht="25.5" x14ac:dyDescent="0.2">
      <c r="A142" s="38"/>
      <c r="B142" s="39" t="s">
        <v>133</v>
      </c>
      <c r="C142" s="40">
        <v>0</v>
      </c>
      <c r="D142" s="40">
        <v>0</v>
      </c>
      <c r="E142" s="41" t="str">
        <f t="shared" si="19"/>
        <v/>
      </c>
      <c r="F142" s="41" t="str">
        <f t="shared" si="20"/>
        <v/>
      </c>
      <c r="G142" s="41" t="str">
        <f t="shared" si="22"/>
        <v xml:space="preserve"> </v>
      </c>
      <c r="H142" s="41" t="str">
        <f t="shared" si="21"/>
        <v/>
      </c>
    </row>
    <row r="143" spans="1:8" s="42" customFormat="1" ht="25.5" x14ac:dyDescent="0.2">
      <c r="A143" s="38"/>
      <c r="B143" s="39" t="s">
        <v>134</v>
      </c>
      <c r="C143" s="40">
        <v>5</v>
      </c>
      <c r="D143" s="40">
        <v>2</v>
      </c>
      <c r="E143" s="41">
        <f t="shared" si="19"/>
        <v>1.020408163265306E-2</v>
      </c>
      <c r="F143" s="41">
        <f t="shared" si="20"/>
        <v>6.7114093959731542E-3</v>
      </c>
      <c r="G143" s="41">
        <f t="shared" si="22"/>
        <v>-0.6</v>
      </c>
      <c r="H143" s="41">
        <f t="shared" si="21"/>
        <v>-6.1224489795918364E-3</v>
      </c>
    </row>
    <row r="144" spans="1:8" s="42" customFormat="1" ht="25.5" x14ac:dyDescent="0.2">
      <c r="A144" s="38"/>
      <c r="B144" s="39" t="s">
        <v>135</v>
      </c>
      <c r="C144" s="40">
        <v>0</v>
      </c>
      <c r="D144" s="40">
        <v>0</v>
      </c>
      <c r="E144" s="41" t="str">
        <f t="shared" si="19"/>
        <v/>
      </c>
      <c r="F144" s="41" t="str">
        <f t="shared" si="20"/>
        <v/>
      </c>
      <c r="G144" s="41" t="str">
        <f t="shared" si="22"/>
        <v xml:space="preserve"> </v>
      </c>
      <c r="H144" s="41" t="str">
        <f t="shared" si="21"/>
        <v/>
      </c>
    </row>
    <row r="145" spans="1:8" s="42" customFormat="1" ht="25.5" x14ac:dyDescent="0.2">
      <c r="A145" s="38"/>
      <c r="B145" s="39" t="s">
        <v>136</v>
      </c>
      <c r="C145" s="40">
        <v>2</v>
      </c>
      <c r="D145" s="40">
        <v>0</v>
      </c>
      <c r="E145" s="41">
        <f t="shared" si="19"/>
        <v>4.0816326530612249E-3</v>
      </c>
      <c r="F145" s="41" t="str">
        <f t="shared" si="20"/>
        <v/>
      </c>
      <c r="G145" s="41">
        <f t="shared" si="22"/>
        <v>-1</v>
      </c>
      <c r="H145" s="41">
        <f t="shared" si="21"/>
        <v>-4.0816326530612249E-3</v>
      </c>
    </row>
    <row r="146" spans="1:8" s="42" customFormat="1" x14ac:dyDescent="0.2">
      <c r="A146" s="38" t="s">
        <v>95</v>
      </c>
      <c r="B146" s="39" t="s">
        <v>137</v>
      </c>
      <c r="C146" s="40">
        <v>0</v>
      </c>
      <c r="D146" s="40">
        <v>0</v>
      </c>
      <c r="E146" s="41" t="str">
        <f t="shared" si="19"/>
        <v/>
      </c>
      <c r="F146" s="41" t="str">
        <f t="shared" si="20"/>
        <v/>
      </c>
      <c r="G146" s="41" t="str">
        <f t="shared" si="22"/>
        <v xml:space="preserve"> </v>
      </c>
      <c r="H146" s="41" t="str">
        <f t="shared" si="21"/>
        <v/>
      </c>
    </row>
    <row r="147" spans="1:8" s="42" customFormat="1" x14ac:dyDescent="0.2">
      <c r="A147" s="38"/>
      <c r="B147" s="39" t="s">
        <v>138</v>
      </c>
      <c r="C147" s="40">
        <v>0</v>
      </c>
      <c r="D147" s="40">
        <v>0</v>
      </c>
      <c r="E147" s="41" t="str">
        <f t="shared" si="19"/>
        <v/>
      </c>
      <c r="F147" s="41" t="str">
        <f t="shared" si="20"/>
        <v/>
      </c>
      <c r="G147" s="41" t="str">
        <f t="shared" si="22"/>
        <v xml:space="preserve"> </v>
      </c>
      <c r="H147" s="41" t="str">
        <f t="shared" si="21"/>
        <v/>
      </c>
    </row>
    <row r="148" spans="1:8" s="42" customFormat="1" x14ac:dyDescent="0.2">
      <c r="A148" s="38"/>
      <c r="B148" s="39" t="s">
        <v>139</v>
      </c>
      <c r="C148" s="40">
        <v>0</v>
      </c>
      <c r="D148" s="40">
        <v>0</v>
      </c>
      <c r="E148" s="41" t="str">
        <f t="shared" si="19"/>
        <v/>
      </c>
      <c r="F148" s="41" t="str">
        <f t="shared" si="20"/>
        <v/>
      </c>
      <c r="G148" s="41" t="str">
        <f t="shared" si="22"/>
        <v xml:space="preserve"> </v>
      </c>
      <c r="H148" s="41" t="str">
        <f t="shared" si="21"/>
        <v/>
      </c>
    </row>
    <row r="149" spans="1:8" s="42" customFormat="1" x14ac:dyDescent="0.2">
      <c r="A149" s="38"/>
      <c r="B149" s="39" t="s">
        <v>140</v>
      </c>
      <c r="C149" s="40">
        <v>0</v>
      </c>
      <c r="D149" s="40">
        <v>0</v>
      </c>
      <c r="E149" s="41" t="str">
        <f t="shared" si="19"/>
        <v/>
      </c>
      <c r="F149" s="41" t="str">
        <f t="shared" si="20"/>
        <v/>
      </c>
      <c r="G149" s="41" t="str">
        <f t="shared" si="22"/>
        <v xml:space="preserve"> </v>
      </c>
      <c r="H149" s="41" t="str">
        <f t="shared" si="21"/>
        <v/>
      </c>
    </row>
    <row r="150" spans="1:8" s="42" customFormat="1" x14ac:dyDescent="0.2">
      <c r="A150" s="38"/>
      <c r="B150" s="39" t="s">
        <v>141</v>
      </c>
      <c r="C150" s="40">
        <v>0</v>
      </c>
      <c r="D150" s="40">
        <v>0</v>
      </c>
      <c r="E150" s="41" t="str">
        <f t="shared" si="19"/>
        <v/>
      </c>
      <c r="F150" s="41" t="str">
        <f t="shared" si="20"/>
        <v/>
      </c>
      <c r="G150" s="41" t="str">
        <f t="shared" si="22"/>
        <v xml:space="preserve"> </v>
      </c>
      <c r="H150" s="41" t="str">
        <f t="shared" si="21"/>
        <v/>
      </c>
    </row>
    <row r="151" spans="1:8" s="42" customFormat="1" x14ac:dyDescent="0.2">
      <c r="A151" s="38"/>
      <c r="B151" s="39" t="s">
        <v>142</v>
      </c>
      <c r="C151" s="40">
        <v>0</v>
      </c>
      <c r="D151" s="40">
        <v>0</v>
      </c>
      <c r="E151" s="41" t="str">
        <f t="shared" si="19"/>
        <v/>
      </c>
      <c r="F151" s="41" t="str">
        <f t="shared" si="20"/>
        <v/>
      </c>
      <c r="G151" s="41" t="str">
        <f t="shared" si="22"/>
        <v xml:space="preserve"> </v>
      </c>
      <c r="H151" s="41" t="str">
        <f t="shared" si="21"/>
        <v/>
      </c>
    </row>
    <row r="152" spans="1:8" s="42" customFormat="1" x14ac:dyDescent="0.2">
      <c r="A152" s="38"/>
      <c r="B152" s="39" t="s">
        <v>143</v>
      </c>
      <c r="C152" s="40">
        <v>0</v>
      </c>
      <c r="D152" s="40">
        <v>0</v>
      </c>
      <c r="E152" s="41" t="str">
        <f t="shared" si="19"/>
        <v/>
      </c>
      <c r="F152" s="41" t="str">
        <f t="shared" si="20"/>
        <v/>
      </c>
      <c r="G152" s="41" t="str">
        <f t="shared" si="22"/>
        <v xml:space="preserve"> </v>
      </c>
      <c r="H152" s="41" t="str">
        <f t="shared" si="21"/>
        <v/>
      </c>
    </row>
    <row r="153" spans="1:8" s="42" customFormat="1" x14ac:dyDescent="0.2">
      <c r="A153" s="38"/>
      <c r="B153" s="39" t="s">
        <v>144</v>
      </c>
      <c r="C153" s="40">
        <v>1</v>
      </c>
      <c r="D153" s="40">
        <v>1</v>
      </c>
      <c r="E153" s="41">
        <f t="shared" si="19"/>
        <v>2.0408163265306124E-3</v>
      </c>
      <c r="F153" s="41">
        <f t="shared" si="20"/>
        <v>3.3557046979865771E-3</v>
      </c>
      <c r="G153" s="41">
        <f t="shared" si="22"/>
        <v>0</v>
      </c>
      <c r="H153" s="41">
        <f t="shared" si="21"/>
        <v>0</v>
      </c>
    </row>
    <row r="154" spans="1:8" s="42" customFormat="1" x14ac:dyDescent="0.2">
      <c r="A154" s="38"/>
      <c r="B154" s="39" t="s">
        <v>145</v>
      </c>
      <c r="C154" s="40">
        <v>0</v>
      </c>
      <c r="D154" s="40">
        <v>0</v>
      </c>
      <c r="E154" s="41" t="str">
        <f t="shared" si="19"/>
        <v/>
      </c>
      <c r="F154" s="41" t="str">
        <f t="shared" si="20"/>
        <v/>
      </c>
      <c r="G154" s="41" t="str">
        <f t="shared" si="22"/>
        <v xml:space="preserve"> </v>
      </c>
      <c r="H154" s="41" t="str">
        <f t="shared" si="21"/>
        <v/>
      </c>
    </row>
    <row r="155" spans="1:8" s="42" customFormat="1" ht="25.5" x14ac:dyDescent="0.2">
      <c r="A155" s="38"/>
      <c r="B155" s="39" t="s">
        <v>146</v>
      </c>
      <c r="C155" s="40">
        <v>0</v>
      </c>
      <c r="D155" s="40">
        <v>0</v>
      </c>
      <c r="E155" s="41" t="str">
        <f t="shared" si="19"/>
        <v/>
      </c>
      <c r="F155" s="41" t="str">
        <f t="shared" si="20"/>
        <v/>
      </c>
      <c r="G155" s="41" t="str">
        <f t="shared" si="22"/>
        <v xml:space="preserve"> </v>
      </c>
      <c r="H155" s="41" t="str">
        <f t="shared" si="21"/>
        <v/>
      </c>
    </row>
    <row r="156" spans="1:8" s="42" customFormat="1" x14ac:dyDescent="0.2">
      <c r="A156" s="38" t="s">
        <v>95</v>
      </c>
      <c r="B156" s="39" t="s">
        <v>147</v>
      </c>
      <c r="C156" s="40">
        <v>0</v>
      </c>
      <c r="D156" s="40">
        <v>0</v>
      </c>
      <c r="E156" s="41" t="str">
        <f t="shared" si="19"/>
        <v/>
      </c>
      <c r="F156" s="41" t="str">
        <f t="shared" si="20"/>
        <v/>
      </c>
      <c r="G156" s="41" t="str">
        <f t="shared" si="22"/>
        <v xml:space="preserve"> </v>
      </c>
      <c r="H156" s="41" t="str">
        <f t="shared" si="21"/>
        <v/>
      </c>
    </row>
    <row r="157" spans="1:8" s="42" customFormat="1" ht="25.5" x14ac:dyDescent="0.2">
      <c r="A157" s="38"/>
      <c r="B157" s="39" t="s">
        <v>148</v>
      </c>
      <c r="C157" s="40">
        <v>0</v>
      </c>
      <c r="D157" s="40">
        <v>0</v>
      </c>
      <c r="E157" s="41" t="str">
        <f t="shared" si="19"/>
        <v/>
      </c>
      <c r="F157" s="41" t="str">
        <f t="shared" si="20"/>
        <v/>
      </c>
      <c r="G157" s="41" t="str">
        <f t="shared" si="22"/>
        <v xml:space="preserve"> </v>
      </c>
      <c r="H157" s="41" t="str">
        <f t="shared" si="21"/>
        <v/>
      </c>
    </row>
    <row r="158" spans="1:8" s="42" customFormat="1" x14ac:dyDescent="0.2">
      <c r="A158" s="38"/>
      <c r="B158" s="39" t="s">
        <v>149</v>
      </c>
      <c r="C158" s="40">
        <v>2</v>
      </c>
      <c r="D158" s="40">
        <v>3</v>
      </c>
      <c r="E158" s="41">
        <f t="shared" si="19"/>
        <v>4.0816326530612249E-3</v>
      </c>
      <c r="F158" s="41">
        <f t="shared" si="20"/>
        <v>1.0067114093959731E-2</v>
      </c>
      <c r="G158" s="41">
        <f t="shared" si="22"/>
        <v>0.5</v>
      </c>
      <c r="H158" s="41">
        <f t="shared" si="21"/>
        <v>2.0408163265306124E-3</v>
      </c>
    </row>
    <row r="159" spans="1:8" s="42" customFormat="1" x14ac:dyDescent="0.2">
      <c r="A159" s="38"/>
      <c r="B159" s="39" t="s">
        <v>150</v>
      </c>
      <c r="C159" s="40">
        <v>0</v>
      </c>
      <c r="D159" s="40">
        <v>0</v>
      </c>
      <c r="E159" s="41" t="str">
        <f t="shared" si="19"/>
        <v/>
      </c>
      <c r="F159" s="41" t="str">
        <f t="shared" si="20"/>
        <v/>
      </c>
      <c r="G159" s="41" t="str">
        <f t="shared" si="22"/>
        <v xml:space="preserve"> </v>
      </c>
      <c r="H159" s="41" t="str">
        <f t="shared" si="21"/>
        <v/>
      </c>
    </row>
    <row r="160" spans="1:8" s="42" customFormat="1" x14ac:dyDescent="0.2">
      <c r="A160" s="38"/>
      <c r="B160" s="39" t="s">
        <v>151</v>
      </c>
      <c r="C160" s="40">
        <v>0</v>
      </c>
      <c r="D160" s="40">
        <v>0</v>
      </c>
      <c r="E160" s="41" t="str">
        <f t="shared" si="19"/>
        <v/>
      </c>
      <c r="F160" s="41" t="str">
        <f t="shared" si="20"/>
        <v/>
      </c>
      <c r="G160" s="41" t="str">
        <f t="shared" si="22"/>
        <v xml:space="preserve"> </v>
      </c>
      <c r="H160" s="41" t="str">
        <f t="shared" si="21"/>
        <v/>
      </c>
    </row>
    <row r="161" spans="1:8" s="42" customFormat="1" x14ac:dyDescent="0.2">
      <c r="A161" s="38"/>
      <c r="B161" s="39" t="s">
        <v>152</v>
      </c>
      <c r="C161" s="40">
        <v>0</v>
      </c>
      <c r="D161" s="40">
        <v>0</v>
      </c>
      <c r="E161" s="41" t="str">
        <f t="shared" si="19"/>
        <v/>
      </c>
      <c r="F161" s="41" t="str">
        <f t="shared" si="20"/>
        <v/>
      </c>
      <c r="G161" s="41" t="str">
        <f t="shared" si="22"/>
        <v xml:space="preserve"> </v>
      </c>
      <c r="H161" s="41" t="str">
        <f t="shared" si="21"/>
        <v/>
      </c>
    </row>
    <row r="162" spans="1:8" s="42" customFormat="1" x14ac:dyDescent="0.2">
      <c r="A162" s="38" t="s">
        <v>95</v>
      </c>
      <c r="B162" s="39" t="s">
        <v>153</v>
      </c>
      <c r="C162" s="40">
        <v>0</v>
      </c>
      <c r="D162" s="40">
        <v>0</v>
      </c>
      <c r="E162" s="41" t="str">
        <f t="shared" si="19"/>
        <v/>
      </c>
      <c r="F162" s="41" t="str">
        <f t="shared" si="20"/>
        <v/>
      </c>
      <c r="G162" s="41" t="str">
        <f t="shared" si="22"/>
        <v xml:space="preserve"> </v>
      </c>
      <c r="H162" s="41" t="str">
        <f t="shared" si="21"/>
        <v/>
      </c>
    </row>
    <row r="163" spans="1:8" s="42" customFormat="1" x14ac:dyDescent="0.2">
      <c r="A163" s="38" t="s">
        <v>95</v>
      </c>
      <c r="B163" s="39" t="s">
        <v>154</v>
      </c>
      <c r="C163" s="40">
        <v>0</v>
      </c>
      <c r="D163" s="40">
        <v>3</v>
      </c>
      <c r="E163" s="41" t="str">
        <f t="shared" si="19"/>
        <v/>
      </c>
      <c r="F163" s="41">
        <f t="shared" si="20"/>
        <v>1.0067114093959731E-2</v>
      </c>
      <c r="G163" s="41">
        <f t="shared" si="22"/>
        <v>1</v>
      </c>
      <c r="H163" s="41" t="str">
        <f t="shared" si="21"/>
        <v/>
      </c>
    </row>
    <row r="164" spans="1:8" s="42" customFormat="1" x14ac:dyDescent="0.2">
      <c r="A164" s="38"/>
      <c r="B164" s="39" t="s">
        <v>155</v>
      </c>
      <c r="C164" s="40">
        <v>18</v>
      </c>
      <c r="D164" s="40">
        <v>2</v>
      </c>
      <c r="E164" s="41">
        <f t="shared" si="19"/>
        <v>3.6734693877551024E-2</v>
      </c>
      <c r="F164" s="41">
        <f t="shared" si="20"/>
        <v>6.7114093959731542E-3</v>
      </c>
      <c r="G164" s="41">
        <f t="shared" si="22"/>
        <v>-0.88888888888888884</v>
      </c>
      <c r="H164" s="41">
        <f t="shared" si="21"/>
        <v>-3.2653061224489799E-2</v>
      </c>
    </row>
    <row r="165" spans="1:8" s="42" customFormat="1" ht="25.5" x14ac:dyDescent="0.2">
      <c r="A165" s="38"/>
      <c r="B165" s="39" t="s">
        <v>156</v>
      </c>
      <c r="C165" s="40">
        <v>0</v>
      </c>
      <c r="D165" s="40">
        <v>2</v>
      </c>
      <c r="E165" s="41" t="str">
        <f t="shared" si="19"/>
        <v/>
      </c>
      <c r="F165" s="41">
        <f t="shared" si="20"/>
        <v>6.7114093959731542E-3</v>
      </c>
      <c r="G165" s="41">
        <f t="shared" si="22"/>
        <v>1</v>
      </c>
      <c r="H165" s="41" t="str">
        <f t="shared" si="21"/>
        <v/>
      </c>
    </row>
    <row r="166" spans="1:8" s="42" customFormat="1" ht="25.5" x14ac:dyDescent="0.2">
      <c r="A166" s="38"/>
      <c r="B166" s="39" t="s">
        <v>157</v>
      </c>
      <c r="C166" s="40">
        <v>0</v>
      </c>
      <c r="D166" s="40">
        <v>0</v>
      </c>
      <c r="E166" s="41" t="str">
        <f t="shared" si="19"/>
        <v/>
      </c>
      <c r="F166" s="41" t="str">
        <f t="shared" si="20"/>
        <v/>
      </c>
      <c r="G166" s="41" t="str">
        <f t="shared" si="22"/>
        <v xml:space="preserve"> </v>
      </c>
      <c r="H166" s="41" t="str">
        <f t="shared" si="21"/>
        <v/>
      </c>
    </row>
    <row r="167" spans="1:8" s="42" customFormat="1" x14ac:dyDescent="0.2">
      <c r="A167" s="38"/>
      <c r="B167" s="39" t="s">
        <v>158</v>
      </c>
      <c r="C167" s="40">
        <v>0</v>
      </c>
      <c r="D167" s="40">
        <v>0</v>
      </c>
      <c r="E167" s="41" t="str">
        <f t="shared" si="19"/>
        <v/>
      </c>
      <c r="F167" s="41" t="str">
        <f t="shared" si="20"/>
        <v/>
      </c>
      <c r="G167" s="41" t="str">
        <f t="shared" si="22"/>
        <v xml:space="preserve"> </v>
      </c>
      <c r="H167" s="41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2" t="s">
        <v>3</v>
      </c>
      <c r="C171" s="22" t="s">
        <v>14</v>
      </c>
      <c r="D171" s="24"/>
      <c r="E171" s="22" t="s">
        <v>5</v>
      </c>
      <c r="F171" s="24"/>
      <c r="G171" s="22" t="s">
        <v>15</v>
      </c>
      <c r="H171" s="22" t="s">
        <v>7</v>
      </c>
    </row>
    <row r="172" spans="1:8" x14ac:dyDescent="0.2">
      <c r="A172" s="14"/>
      <c r="B172" s="23"/>
      <c r="C172" s="18">
        <v>2019</v>
      </c>
      <c r="D172" s="18">
        <v>2020</v>
      </c>
      <c r="E172" s="18">
        <v>2019</v>
      </c>
      <c r="F172" s="18">
        <v>2020</v>
      </c>
      <c r="G172" s="23"/>
      <c r="H172" s="23"/>
    </row>
    <row r="173" spans="1:8" ht="25.5" x14ac:dyDescent="0.2">
      <c r="A173" s="14"/>
      <c r="B173" s="19" t="s">
        <v>10</v>
      </c>
      <c r="C173" s="20">
        <f>SUM(C174:C343)</f>
        <v>755</v>
      </c>
      <c r="D173" s="20">
        <f>SUM(D174:D343)</f>
        <v>800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5.9602649006622516E-2</v>
      </c>
      <c r="H173" s="21">
        <f t="shared" ref="H173:H204" si="25">+IF(OR(AND(E173=""),(G173="")),"",E173*G173)</f>
        <v>5.9602649006622516E-2</v>
      </c>
    </row>
    <row r="174" spans="1:8" s="42" customFormat="1" x14ac:dyDescent="0.2">
      <c r="A174" s="38"/>
      <c r="B174" s="39" t="s">
        <v>159</v>
      </c>
      <c r="C174" s="40">
        <v>10</v>
      </c>
      <c r="D174" s="40">
        <v>2</v>
      </c>
      <c r="E174" s="41">
        <f t="shared" si="23"/>
        <v>1.3245033112582781E-2</v>
      </c>
      <c r="F174" s="41">
        <f t="shared" si="24"/>
        <v>2.5000000000000001E-3</v>
      </c>
      <c r="G174" s="41">
        <f t="shared" ref="G174:G205" si="26">+IF(AND(C174=0,D174=0)," ",IF(C174=0,1,IF(D174=0,-1,(D174-C174)/C174)))</f>
        <v>-0.8</v>
      </c>
      <c r="H174" s="41">
        <f t="shared" si="25"/>
        <v>-1.0596026490066225E-2</v>
      </c>
    </row>
    <row r="175" spans="1:8" s="42" customFormat="1" x14ac:dyDescent="0.2">
      <c r="A175" s="38"/>
      <c r="B175" s="39" t="s">
        <v>160</v>
      </c>
      <c r="C175" s="40">
        <v>0</v>
      </c>
      <c r="D175" s="40">
        <v>0</v>
      </c>
      <c r="E175" s="41" t="str">
        <f t="shared" si="23"/>
        <v/>
      </c>
      <c r="F175" s="41" t="str">
        <f t="shared" si="24"/>
        <v/>
      </c>
      <c r="G175" s="41" t="str">
        <f t="shared" si="26"/>
        <v xml:space="preserve"> </v>
      </c>
      <c r="H175" s="41" t="str">
        <f t="shared" si="25"/>
        <v/>
      </c>
    </row>
    <row r="176" spans="1:8" s="42" customFormat="1" ht="38.25" x14ac:dyDescent="0.2">
      <c r="A176" s="38"/>
      <c r="B176" s="39" t="s">
        <v>161</v>
      </c>
      <c r="C176" s="40">
        <v>2</v>
      </c>
      <c r="D176" s="40">
        <v>0</v>
      </c>
      <c r="E176" s="41">
        <f t="shared" si="23"/>
        <v>2.6490066225165563E-3</v>
      </c>
      <c r="F176" s="41" t="str">
        <f t="shared" si="24"/>
        <v/>
      </c>
      <c r="G176" s="41">
        <f t="shared" si="26"/>
        <v>-1</v>
      </c>
      <c r="H176" s="41">
        <f t="shared" si="25"/>
        <v>-2.6490066225165563E-3</v>
      </c>
    </row>
    <row r="177" spans="1:8" s="42" customFormat="1" x14ac:dyDescent="0.2">
      <c r="A177" s="38"/>
      <c r="B177" s="39" t="s">
        <v>162</v>
      </c>
      <c r="C177" s="40">
        <v>0</v>
      </c>
      <c r="D177" s="40">
        <v>0</v>
      </c>
      <c r="E177" s="41" t="str">
        <f t="shared" si="23"/>
        <v/>
      </c>
      <c r="F177" s="41" t="str">
        <f t="shared" si="24"/>
        <v/>
      </c>
      <c r="G177" s="41" t="str">
        <f t="shared" si="26"/>
        <v xml:space="preserve"> </v>
      </c>
      <c r="H177" s="41" t="str">
        <f t="shared" si="25"/>
        <v/>
      </c>
    </row>
    <row r="178" spans="1:8" s="42" customFormat="1" ht="25.5" x14ac:dyDescent="0.2">
      <c r="A178" s="38"/>
      <c r="B178" s="39" t="s">
        <v>163</v>
      </c>
      <c r="C178" s="40">
        <v>6</v>
      </c>
      <c r="D178" s="40">
        <v>9</v>
      </c>
      <c r="E178" s="41">
        <f t="shared" si="23"/>
        <v>7.9470198675496689E-3</v>
      </c>
      <c r="F178" s="41">
        <f t="shared" si="24"/>
        <v>1.125E-2</v>
      </c>
      <c r="G178" s="41">
        <f t="shared" si="26"/>
        <v>0.5</v>
      </c>
      <c r="H178" s="41">
        <f t="shared" si="25"/>
        <v>3.9735099337748344E-3</v>
      </c>
    </row>
    <row r="179" spans="1:8" s="42" customFormat="1" x14ac:dyDescent="0.2">
      <c r="A179" s="38"/>
      <c r="B179" s="39" t="s">
        <v>164</v>
      </c>
      <c r="C179" s="40">
        <v>83</v>
      </c>
      <c r="D179" s="40">
        <v>51</v>
      </c>
      <c r="E179" s="41">
        <f t="shared" si="23"/>
        <v>0.10993377483443709</v>
      </c>
      <c r="F179" s="41">
        <f t="shared" si="24"/>
        <v>6.3750000000000001E-2</v>
      </c>
      <c r="G179" s="41">
        <f t="shared" si="26"/>
        <v>-0.38554216867469882</v>
      </c>
      <c r="H179" s="41">
        <f t="shared" si="25"/>
        <v>-4.2384105960264901E-2</v>
      </c>
    </row>
    <row r="180" spans="1:8" s="42" customFormat="1" x14ac:dyDescent="0.2">
      <c r="A180" s="38"/>
      <c r="B180" s="39" t="s">
        <v>165</v>
      </c>
      <c r="C180" s="40">
        <v>0</v>
      </c>
      <c r="D180" s="40">
        <v>0</v>
      </c>
      <c r="E180" s="41" t="str">
        <f t="shared" si="23"/>
        <v/>
      </c>
      <c r="F180" s="41" t="str">
        <f t="shared" si="24"/>
        <v/>
      </c>
      <c r="G180" s="41" t="str">
        <f t="shared" si="26"/>
        <v xml:space="preserve"> </v>
      </c>
      <c r="H180" s="41" t="str">
        <f t="shared" si="25"/>
        <v/>
      </c>
    </row>
    <row r="181" spans="1:8" s="42" customFormat="1" x14ac:dyDescent="0.2">
      <c r="A181" s="38"/>
      <c r="B181" s="39" t="s">
        <v>166</v>
      </c>
      <c r="C181" s="40">
        <v>11</v>
      </c>
      <c r="D181" s="40">
        <v>23</v>
      </c>
      <c r="E181" s="41">
        <f t="shared" si="23"/>
        <v>1.456953642384106E-2</v>
      </c>
      <c r="F181" s="41">
        <f t="shared" si="24"/>
        <v>2.8750000000000001E-2</v>
      </c>
      <c r="G181" s="41">
        <f t="shared" si="26"/>
        <v>1.0909090909090908</v>
      </c>
      <c r="H181" s="41">
        <f t="shared" si="25"/>
        <v>1.5894039735099338E-2</v>
      </c>
    </row>
    <row r="182" spans="1:8" s="42" customFormat="1" x14ac:dyDescent="0.2">
      <c r="A182" s="38"/>
      <c r="B182" s="39" t="s">
        <v>167</v>
      </c>
      <c r="C182" s="40">
        <v>0</v>
      </c>
      <c r="D182" s="40">
        <v>0</v>
      </c>
      <c r="E182" s="41" t="str">
        <f t="shared" si="23"/>
        <v/>
      </c>
      <c r="F182" s="41" t="str">
        <f t="shared" si="24"/>
        <v/>
      </c>
      <c r="G182" s="41" t="str">
        <f t="shared" si="26"/>
        <v xml:space="preserve"> </v>
      </c>
      <c r="H182" s="41" t="str">
        <f t="shared" si="25"/>
        <v/>
      </c>
    </row>
    <row r="183" spans="1:8" s="42" customFormat="1" x14ac:dyDescent="0.2">
      <c r="A183" s="38"/>
      <c r="B183" s="39" t="s">
        <v>168</v>
      </c>
      <c r="C183" s="40">
        <v>0</v>
      </c>
      <c r="D183" s="40">
        <v>0</v>
      </c>
      <c r="E183" s="41" t="str">
        <f t="shared" si="23"/>
        <v/>
      </c>
      <c r="F183" s="41" t="str">
        <f t="shared" si="24"/>
        <v/>
      </c>
      <c r="G183" s="41" t="str">
        <f t="shared" si="26"/>
        <v xml:space="preserve"> </v>
      </c>
      <c r="H183" s="41" t="str">
        <f t="shared" si="25"/>
        <v/>
      </c>
    </row>
    <row r="184" spans="1:8" s="42" customFormat="1" ht="25.5" x14ac:dyDescent="0.2">
      <c r="A184" s="38"/>
      <c r="B184" s="39" t="s">
        <v>169</v>
      </c>
      <c r="C184" s="40">
        <v>1</v>
      </c>
      <c r="D184" s="40">
        <v>0</v>
      </c>
      <c r="E184" s="41">
        <f t="shared" si="23"/>
        <v>1.3245033112582781E-3</v>
      </c>
      <c r="F184" s="41" t="str">
        <f t="shared" si="24"/>
        <v/>
      </c>
      <c r="G184" s="41">
        <f t="shared" si="26"/>
        <v>-1</v>
      </c>
      <c r="H184" s="41">
        <f t="shared" si="25"/>
        <v>-1.3245033112582781E-3</v>
      </c>
    </row>
    <row r="185" spans="1:8" s="42" customFormat="1" x14ac:dyDescent="0.2">
      <c r="A185" s="38"/>
      <c r="B185" s="39" t="s">
        <v>170</v>
      </c>
      <c r="C185" s="40">
        <v>0</v>
      </c>
      <c r="D185" s="40">
        <v>0</v>
      </c>
      <c r="E185" s="41" t="str">
        <f t="shared" si="23"/>
        <v/>
      </c>
      <c r="F185" s="41" t="str">
        <f t="shared" si="24"/>
        <v/>
      </c>
      <c r="G185" s="41" t="str">
        <f t="shared" si="26"/>
        <v xml:space="preserve"> </v>
      </c>
      <c r="H185" s="41" t="str">
        <f t="shared" si="25"/>
        <v/>
      </c>
    </row>
    <row r="186" spans="1:8" s="42" customFormat="1" x14ac:dyDescent="0.2">
      <c r="A186" s="38"/>
      <c r="B186" s="39" t="s">
        <v>171</v>
      </c>
      <c r="C186" s="40">
        <v>19</v>
      </c>
      <c r="D186" s="40">
        <v>29</v>
      </c>
      <c r="E186" s="41">
        <f t="shared" si="23"/>
        <v>2.5165562913907286E-2</v>
      </c>
      <c r="F186" s="41">
        <f t="shared" si="24"/>
        <v>3.6249999999999998E-2</v>
      </c>
      <c r="G186" s="41">
        <f t="shared" si="26"/>
        <v>0.52631578947368418</v>
      </c>
      <c r="H186" s="41">
        <f t="shared" si="25"/>
        <v>1.3245033112582781E-2</v>
      </c>
    </row>
    <row r="187" spans="1:8" s="42" customFormat="1" x14ac:dyDescent="0.2">
      <c r="A187" s="38"/>
      <c r="B187" s="39" t="s">
        <v>172</v>
      </c>
      <c r="C187" s="40">
        <v>17</v>
      </c>
      <c r="D187" s="40">
        <v>27</v>
      </c>
      <c r="E187" s="41">
        <f t="shared" si="23"/>
        <v>2.2516556291390728E-2</v>
      </c>
      <c r="F187" s="41">
        <f t="shared" si="24"/>
        <v>3.3750000000000002E-2</v>
      </c>
      <c r="G187" s="41">
        <f t="shared" si="26"/>
        <v>0.58823529411764708</v>
      </c>
      <c r="H187" s="41">
        <f t="shared" si="25"/>
        <v>1.3245033112582781E-2</v>
      </c>
    </row>
    <row r="188" spans="1:8" s="42" customFormat="1" ht="25.5" x14ac:dyDescent="0.2">
      <c r="A188" s="38"/>
      <c r="B188" s="39" t="s">
        <v>173</v>
      </c>
      <c r="C188" s="40">
        <v>2</v>
      </c>
      <c r="D188" s="40">
        <v>1</v>
      </c>
      <c r="E188" s="41">
        <f t="shared" si="23"/>
        <v>2.6490066225165563E-3</v>
      </c>
      <c r="F188" s="41">
        <f t="shared" si="24"/>
        <v>1.25E-3</v>
      </c>
      <c r="G188" s="41">
        <f t="shared" si="26"/>
        <v>-0.5</v>
      </c>
      <c r="H188" s="41">
        <f t="shared" si="25"/>
        <v>-1.3245033112582781E-3</v>
      </c>
    </row>
    <row r="189" spans="1:8" s="42" customFormat="1" ht="25.5" x14ac:dyDescent="0.2">
      <c r="A189" s="38"/>
      <c r="B189" s="39" t="s">
        <v>174</v>
      </c>
      <c r="C189" s="40">
        <v>2</v>
      </c>
      <c r="D189" s="40">
        <v>3</v>
      </c>
      <c r="E189" s="41">
        <f t="shared" si="23"/>
        <v>2.6490066225165563E-3</v>
      </c>
      <c r="F189" s="41">
        <f t="shared" si="24"/>
        <v>3.7499999999999999E-3</v>
      </c>
      <c r="G189" s="41">
        <f t="shared" si="26"/>
        <v>0.5</v>
      </c>
      <c r="H189" s="41">
        <f t="shared" si="25"/>
        <v>1.3245033112582781E-3</v>
      </c>
    </row>
    <row r="190" spans="1:8" s="42" customFormat="1" x14ac:dyDescent="0.2">
      <c r="A190" s="38"/>
      <c r="B190" s="39" t="s">
        <v>175</v>
      </c>
      <c r="C190" s="40">
        <v>0</v>
      </c>
      <c r="D190" s="40">
        <v>0</v>
      </c>
      <c r="E190" s="41" t="str">
        <f t="shared" si="23"/>
        <v/>
      </c>
      <c r="F190" s="41" t="str">
        <f t="shared" si="24"/>
        <v/>
      </c>
      <c r="G190" s="41" t="str">
        <f t="shared" si="26"/>
        <v xml:space="preserve"> </v>
      </c>
      <c r="H190" s="41" t="str">
        <f t="shared" si="25"/>
        <v/>
      </c>
    </row>
    <row r="191" spans="1:8" s="42" customFormat="1" x14ac:dyDescent="0.2">
      <c r="A191" s="38"/>
      <c r="B191" s="39" t="s">
        <v>176</v>
      </c>
      <c r="C191" s="40">
        <v>0</v>
      </c>
      <c r="D191" s="40">
        <v>0</v>
      </c>
      <c r="E191" s="41" t="str">
        <f t="shared" si="23"/>
        <v/>
      </c>
      <c r="F191" s="41" t="str">
        <f t="shared" si="24"/>
        <v/>
      </c>
      <c r="G191" s="41" t="str">
        <f t="shared" si="26"/>
        <v xml:space="preserve"> </v>
      </c>
      <c r="H191" s="41" t="str">
        <f t="shared" si="25"/>
        <v/>
      </c>
    </row>
    <row r="192" spans="1:8" s="42" customFormat="1" x14ac:dyDescent="0.2">
      <c r="A192" s="38"/>
      <c r="B192" s="39" t="s">
        <v>177</v>
      </c>
      <c r="C192" s="40">
        <v>2</v>
      </c>
      <c r="D192" s="40">
        <v>0</v>
      </c>
      <c r="E192" s="41">
        <f t="shared" si="23"/>
        <v>2.6490066225165563E-3</v>
      </c>
      <c r="F192" s="41" t="str">
        <f t="shared" si="24"/>
        <v/>
      </c>
      <c r="G192" s="41">
        <f t="shared" si="26"/>
        <v>-1</v>
      </c>
      <c r="H192" s="41">
        <f t="shared" si="25"/>
        <v>-2.6490066225165563E-3</v>
      </c>
    </row>
    <row r="193" spans="1:8" s="42" customFormat="1" ht="25.5" x14ac:dyDescent="0.2">
      <c r="A193" s="38" t="s">
        <v>95</v>
      </c>
      <c r="B193" s="39" t="s">
        <v>178</v>
      </c>
      <c r="C193" s="40">
        <v>0</v>
      </c>
      <c r="D193" s="40">
        <v>1</v>
      </c>
      <c r="E193" s="41" t="str">
        <f t="shared" si="23"/>
        <v/>
      </c>
      <c r="F193" s="41">
        <f t="shared" si="24"/>
        <v>1.25E-3</v>
      </c>
      <c r="G193" s="41">
        <f t="shared" si="26"/>
        <v>1</v>
      </c>
      <c r="H193" s="41" t="str">
        <f t="shared" si="25"/>
        <v/>
      </c>
    </row>
    <row r="194" spans="1:8" s="42" customFormat="1" x14ac:dyDescent="0.2">
      <c r="A194" s="38"/>
      <c r="B194" s="39" t="s">
        <v>179</v>
      </c>
      <c r="C194" s="40">
        <v>0</v>
      </c>
      <c r="D194" s="40">
        <v>0</v>
      </c>
      <c r="E194" s="41" t="str">
        <f t="shared" si="23"/>
        <v/>
      </c>
      <c r="F194" s="41" t="str">
        <f t="shared" si="24"/>
        <v/>
      </c>
      <c r="G194" s="41" t="str">
        <f t="shared" si="26"/>
        <v xml:space="preserve"> </v>
      </c>
      <c r="H194" s="41" t="str">
        <f t="shared" si="25"/>
        <v/>
      </c>
    </row>
    <row r="195" spans="1:8" s="42" customFormat="1" x14ac:dyDescent="0.2">
      <c r="A195" s="38"/>
      <c r="B195" s="39" t="s">
        <v>180</v>
      </c>
      <c r="C195" s="40">
        <v>10</v>
      </c>
      <c r="D195" s="40">
        <v>0</v>
      </c>
      <c r="E195" s="41">
        <f t="shared" si="23"/>
        <v>1.3245033112582781E-2</v>
      </c>
      <c r="F195" s="41" t="str">
        <f t="shared" si="24"/>
        <v/>
      </c>
      <c r="G195" s="41">
        <f t="shared" si="26"/>
        <v>-1</v>
      </c>
      <c r="H195" s="41">
        <f t="shared" si="25"/>
        <v>-1.3245033112582781E-2</v>
      </c>
    </row>
    <row r="196" spans="1:8" s="42" customFormat="1" x14ac:dyDescent="0.2">
      <c r="A196" s="38"/>
      <c r="B196" s="39" t="s">
        <v>181</v>
      </c>
      <c r="C196" s="40">
        <v>0</v>
      </c>
      <c r="D196" s="40">
        <v>0</v>
      </c>
      <c r="E196" s="41" t="str">
        <f t="shared" si="23"/>
        <v/>
      </c>
      <c r="F196" s="41" t="str">
        <f t="shared" si="24"/>
        <v/>
      </c>
      <c r="G196" s="41" t="str">
        <f t="shared" si="26"/>
        <v xml:space="preserve"> </v>
      </c>
      <c r="H196" s="41" t="str">
        <f t="shared" si="25"/>
        <v/>
      </c>
    </row>
    <row r="197" spans="1:8" s="42" customFormat="1" x14ac:dyDescent="0.2">
      <c r="A197" s="38"/>
      <c r="B197" s="39" t="s">
        <v>182</v>
      </c>
      <c r="C197" s="40">
        <v>0</v>
      </c>
      <c r="D197" s="40">
        <v>0</v>
      </c>
      <c r="E197" s="41" t="str">
        <f t="shared" si="23"/>
        <v/>
      </c>
      <c r="F197" s="41" t="str">
        <f t="shared" si="24"/>
        <v/>
      </c>
      <c r="G197" s="41" t="str">
        <f t="shared" si="26"/>
        <v xml:space="preserve"> </v>
      </c>
      <c r="H197" s="41" t="str">
        <f t="shared" si="25"/>
        <v/>
      </c>
    </row>
    <row r="198" spans="1:8" s="42" customFormat="1" x14ac:dyDescent="0.2">
      <c r="A198" s="38"/>
      <c r="B198" s="39" t="s">
        <v>183</v>
      </c>
      <c r="C198" s="40">
        <v>1</v>
      </c>
      <c r="D198" s="40">
        <v>1</v>
      </c>
      <c r="E198" s="41">
        <f t="shared" si="23"/>
        <v>1.3245033112582781E-3</v>
      </c>
      <c r="F198" s="41">
        <f t="shared" si="24"/>
        <v>1.25E-3</v>
      </c>
      <c r="G198" s="41">
        <f t="shared" si="26"/>
        <v>0</v>
      </c>
      <c r="H198" s="41">
        <f t="shared" si="25"/>
        <v>0</v>
      </c>
    </row>
    <row r="199" spans="1:8" s="42" customFormat="1" x14ac:dyDescent="0.2">
      <c r="A199" s="38"/>
      <c r="B199" s="39" t="s">
        <v>184</v>
      </c>
      <c r="C199" s="40">
        <v>19</v>
      </c>
      <c r="D199" s="40">
        <v>2</v>
      </c>
      <c r="E199" s="41">
        <f t="shared" si="23"/>
        <v>2.5165562913907286E-2</v>
      </c>
      <c r="F199" s="41">
        <f t="shared" si="24"/>
        <v>2.5000000000000001E-3</v>
      </c>
      <c r="G199" s="41">
        <f t="shared" si="26"/>
        <v>-0.89473684210526316</v>
      </c>
      <c r="H199" s="41">
        <f t="shared" si="25"/>
        <v>-2.2516556291390731E-2</v>
      </c>
    </row>
    <row r="200" spans="1:8" s="42" customFormat="1" ht="25.5" x14ac:dyDescent="0.2">
      <c r="A200" s="38"/>
      <c r="B200" s="39" t="s">
        <v>185</v>
      </c>
      <c r="C200" s="40">
        <v>16</v>
      </c>
      <c r="D200" s="40">
        <v>4</v>
      </c>
      <c r="E200" s="41">
        <f t="shared" si="23"/>
        <v>2.119205298013245E-2</v>
      </c>
      <c r="F200" s="41">
        <f t="shared" si="24"/>
        <v>5.0000000000000001E-3</v>
      </c>
      <c r="G200" s="41">
        <f t="shared" si="26"/>
        <v>-0.75</v>
      </c>
      <c r="H200" s="41">
        <f t="shared" si="25"/>
        <v>-1.5894039735099338E-2</v>
      </c>
    </row>
    <row r="201" spans="1:8" s="42" customFormat="1" x14ac:dyDescent="0.2">
      <c r="A201" s="38"/>
      <c r="B201" s="39" t="s">
        <v>186</v>
      </c>
      <c r="C201" s="40">
        <v>48</v>
      </c>
      <c r="D201" s="40">
        <v>19</v>
      </c>
      <c r="E201" s="41">
        <f t="shared" si="23"/>
        <v>6.3576158940397351E-2</v>
      </c>
      <c r="F201" s="41">
        <f t="shared" si="24"/>
        <v>2.375E-2</v>
      </c>
      <c r="G201" s="41">
        <f t="shared" si="26"/>
        <v>-0.60416666666666663</v>
      </c>
      <c r="H201" s="41">
        <f t="shared" si="25"/>
        <v>-3.8410596026490065E-2</v>
      </c>
    </row>
    <row r="202" spans="1:8" s="42" customFormat="1" x14ac:dyDescent="0.2">
      <c r="A202" s="38"/>
      <c r="B202" s="39" t="s">
        <v>187</v>
      </c>
      <c r="C202" s="40">
        <v>9</v>
      </c>
      <c r="D202" s="40">
        <v>5</v>
      </c>
      <c r="E202" s="41">
        <f t="shared" si="23"/>
        <v>1.1920529801324504E-2</v>
      </c>
      <c r="F202" s="41">
        <f t="shared" si="24"/>
        <v>6.2500000000000003E-3</v>
      </c>
      <c r="G202" s="41">
        <f t="shared" si="26"/>
        <v>-0.44444444444444442</v>
      </c>
      <c r="H202" s="41">
        <f t="shared" si="25"/>
        <v>-5.2980132450331126E-3</v>
      </c>
    </row>
    <row r="203" spans="1:8" s="42" customFormat="1" x14ac:dyDescent="0.2">
      <c r="A203" s="38"/>
      <c r="B203" s="39" t="s">
        <v>188</v>
      </c>
      <c r="C203" s="40">
        <v>18</v>
      </c>
      <c r="D203" s="40">
        <v>67</v>
      </c>
      <c r="E203" s="41">
        <f t="shared" si="23"/>
        <v>2.3841059602649008E-2</v>
      </c>
      <c r="F203" s="41">
        <f t="shared" si="24"/>
        <v>8.3750000000000005E-2</v>
      </c>
      <c r="G203" s="41">
        <f t="shared" si="26"/>
        <v>2.7222222222222223</v>
      </c>
      <c r="H203" s="41">
        <f t="shared" si="25"/>
        <v>6.4900662251655639E-2</v>
      </c>
    </row>
    <row r="204" spans="1:8" s="42" customFormat="1" x14ac:dyDescent="0.2">
      <c r="A204" s="38"/>
      <c r="B204" s="39" t="s">
        <v>189</v>
      </c>
      <c r="C204" s="40">
        <v>6</v>
      </c>
      <c r="D204" s="40">
        <v>4</v>
      </c>
      <c r="E204" s="41">
        <f t="shared" si="23"/>
        <v>7.9470198675496689E-3</v>
      </c>
      <c r="F204" s="41">
        <f t="shared" si="24"/>
        <v>5.0000000000000001E-3</v>
      </c>
      <c r="G204" s="41">
        <f t="shared" si="26"/>
        <v>-0.33333333333333331</v>
      </c>
      <c r="H204" s="41">
        <f t="shared" si="25"/>
        <v>-2.6490066225165563E-3</v>
      </c>
    </row>
    <row r="205" spans="1:8" s="42" customFormat="1" x14ac:dyDescent="0.2">
      <c r="A205" s="38"/>
      <c r="B205" s="39" t="s">
        <v>190</v>
      </c>
      <c r="C205" s="40">
        <v>1</v>
      </c>
      <c r="D205" s="40">
        <v>0</v>
      </c>
      <c r="E205" s="41">
        <f t="shared" ref="E205:E236" si="27">+IF(C205=0,"",C205/C$173)</f>
        <v>1.3245033112582781E-3</v>
      </c>
      <c r="F205" s="41" t="str">
        <f t="shared" ref="F205:F236" si="28">+IF(D205=0,"",D205/D$173)</f>
        <v/>
      </c>
      <c r="G205" s="41">
        <f t="shared" si="26"/>
        <v>-1</v>
      </c>
      <c r="H205" s="41">
        <f t="shared" ref="H205:H236" si="29">+IF(OR(AND(E205=""),(G205="")),"",E205*G205)</f>
        <v>-1.3245033112582781E-3</v>
      </c>
    </row>
    <row r="206" spans="1:8" s="42" customFormat="1" x14ac:dyDescent="0.2">
      <c r="A206" s="38"/>
      <c r="B206" s="39" t="s">
        <v>191</v>
      </c>
      <c r="C206" s="40">
        <v>2</v>
      </c>
      <c r="D206" s="40">
        <v>0</v>
      </c>
      <c r="E206" s="41">
        <f t="shared" si="27"/>
        <v>2.6490066225165563E-3</v>
      </c>
      <c r="F206" s="41" t="str">
        <f t="shared" si="28"/>
        <v/>
      </c>
      <c r="G206" s="41">
        <f t="shared" ref="G206:G237" si="30">+IF(AND(C206=0,D206=0)," ",IF(C206=0,1,IF(D206=0,-1,(D206-C206)/C206)))</f>
        <v>-1</v>
      </c>
      <c r="H206" s="41">
        <f t="shared" si="29"/>
        <v>-2.6490066225165563E-3</v>
      </c>
    </row>
    <row r="207" spans="1:8" s="42" customFormat="1" x14ac:dyDescent="0.2">
      <c r="A207" s="38"/>
      <c r="B207" s="39" t="s">
        <v>192</v>
      </c>
      <c r="C207" s="40">
        <v>0</v>
      </c>
      <c r="D207" s="40">
        <v>0</v>
      </c>
      <c r="E207" s="41" t="str">
        <f t="shared" si="27"/>
        <v/>
      </c>
      <c r="F207" s="41" t="str">
        <f t="shared" si="28"/>
        <v/>
      </c>
      <c r="G207" s="41" t="str">
        <f t="shared" si="30"/>
        <v xml:space="preserve"> </v>
      </c>
      <c r="H207" s="41" t="str">
        <f t="shared" si="29"/>
        <v/>
      </c>
    </row>
    <row r="208" spans="1:8" s="42" customFormat="1" x14ac:dyDescent="0.2">
      <c r="A208" s="38"/>
      <c r="B208" s="39" t="s">
        <v>193</v>
      </c>
      <c r="C208" s="40">
        <v>0</v>
      </c>
      <c r="D208" s="40">
        <v>2</v>
      </c>
      <c r="E208" s="41" t="str">
        <f t="shared" si="27"/>
        <v/>
      </c>
      <c r="F208" s="41">
        <f t="shared" si="28"/>
        <v>2.5000000000000001E-3</v>
      </c>
      <c r="G208" s="41">
        <f t="shared" si="30"/>
        <v>1</v>
      </c>
      <c r="H208" s="41" t="str">
        <f t="shared" si="29"/>
        <v/>
      </c>
    </row>
    <row r="209" spans="1:8" s="42" customFormat="1" x14ac:dyDescent="0.2">
      <c r="A209" s="38"/>
      <c r="B209" s="39" t="s">
        <v>194</v>
      </c>
      <c r="C209" s="40">
        <v>2</v>
      </c>
      <c r="D209" s="40">
        <v>4</v>
      </c>
      <c r="E209" s="41">
        <f t="shared" si="27"/>
        <v>2.6490066225165563E-3</v>
      </c>
      <c r="F209" s="41">
        <f t="shared" si="28"/>
        <v>5.0000000000000001E-3</v>
      </c>
      <c r="G209" s="41">
        <f t="shared" si="30"/>
        <v>1</v>
      </c>
      <c r="H209" s="41">
        <f t="shared" si="29"/>
        <v>2.6490066225165563E-3</v>
      </c>
    </row>
    <row r="210" spans="1:8" s="42" customFormat="1" x14ac:dyDescent="0.2">
      <c r="A210" s="38"/>
      <c r="B210" s="39" t="s">
        <v>195</v>
      </c>
      <c r="C210" s="40">
        <v>63</v>
      </c>
      <c r="D210" s="40">
        <v>7</v>
      </c>
      <c r="E210" s="41">
        <f t="shared" si="27"/>
        <v>8.3443708609271527E-2</v>
      </c>
      <c r="F210" s="41">
        <f t="shared" si="28"/>
        <v>8.7500000000000008E-3</v>
      </c>
      <c r="G210" s="41">
        <f t="shared" si="30"/>
        <v>-0.88888888888888884</v>
      </c>
      <c r="H210" s="41">
        <f t="shared" si="29"/>
        <v>-7.4172185430463569E-2</v>
      </c>
    </row>
    <row r="211" spans="1:8" s="42" customFormat="1" x14ac:dyDescent="0.2">
      <c r="A211" s="38"/>
      <c r="B211" s="39" t="s">
        <v>196</v>
      </c>
      <c r="C211" s="40">
        <v>0</v>
      </c>
      <c r="D211" s="40">
        <v>0</v>
      </c>
      <c r="E211" s="41" t="str">
        <f t="shared" si="27"/>
        <v/>
      </c>
      <c r="F211" s="41" t="str">
        <f t="shared" si="28"/>
        <v/>
      </c>
      <c r="G211" s="41" t="str">
        <f t="shared" si="30"/>
        <v xml:space="preserve"> </v>
      </c>
      <c r="H211" s="41" t="str">
        <f t="shared" si="29"/>
        <v/>
      </c>
    </row>
    <row r="212" spans="1:8" s="42" customFormat="1" x14ac:dyDescent="0.2">
      <c r="A212" s="38"/>
      <c r="B212" s="39" t="s">
        <v>197</v>
      </c>
      <c r="C212" s="40">
        <v>0</v>
      </c>
      <c r="D212" s="40">
        <v>0</v>
      </c>
      <c r="E212" s="41" t="str">
        <f t="shared" si="27"/>
        <v/>
      </c>
      <c r="F212" s="41" t="str">
        <f t="shared" si="28"/>
        <v/>
      </c>
      <c r="G212" s="41" t="str">
        <f t="shared" si="30"/>
        <v xml:space="preserve"> </v>
      </c>
      <c r="H212" s="41" t="str">
        <f t="shared" si="29"/>
        <v/>
      </c>
    </row>
    <row r="213" spans="1:8" s="42" customFormat="1" ht="25.5" x14ac:dyDescent="0.2">
      <c r="A213" s="38"/>
      <c r="B213" s="39" t="s">
        <v>198</v>
      </c>
      <c r="C213" s="40">
        <v>63</v>
      </c>
      <c r="D213" s="40">
        <v>3</v>
      </c>
      <c r="E213" s="41">
        <f t="shared" si="27"/>
        <v>8.3443708609271527E-2</v>
      </c>
      <c r="F213" s="41">
        <f t="shared" si="28"/>
        <v>3.7499999999999999E-3</v>
      </c>
      <c r="G213" s="41">
        <f t="shared" si="30"/>
        <v>-0.95238095238095233</v>
      </c>
      <c r="H213" s="41">
        <f t="shared" si="29"/>
        <v>-7.9470198675496692E-2</v>
      </c>
    </row>
    <row r="214" spans="1:8" s="42" customFormat="1" x14ac:dyDescent="0.2">
      <c r="A214" s="38"/>
      <c r="B214" s="39" t="s">
        <v>199</v>
      </c>
      <c r="C214" s="40">
        <v>1</v>
      </c>
      <c r="D214" s="40">
        <v>17</v>
      </c>
      <c r="E214" s="41">
        <f t="shared" si="27"/>
        <v>1.3245033112582781E-3</v>
      </c>
      <c r="F214" s="41">
        <f t="shared" si="28"/>
        <v>2.1250000000000002E-2</v>
      </c>
      <c r="G214" s="41">
        <f t="shared" si="30"/>
        <v>16</v>
      </c>
      <c r="H214" s="41">
        <f t="shared" si="29"/>
        <v>2.119205298013245E-2</v>
      </c>
    </row>
    <row r="215" spans="1:8" s="42" customFormat="1" ht="25.5" x14ac:dyDescent="0.2">
      <c r="A215" s="38"/>
      <c r="B215" s="39" t="s">
        <v>200</v>
      </c>
      <c r="C215" s="40">
        <v>1</v>
      </c>
      <c r="D215" s="40">
        <v>0</v>
      </c>
      <c r="E215" s="41">
        <f t="shared" si="27"/>
        <v>1.3245033112582781E-3</v>
      </c>
      <c r="F215" s="41" t="str">
        <f t="shared" si="28"/>
        <v/>
      </c>
      <c r="G215" s="41">
        <f t="shared" si="30"/>
        <v>-1</v>
      </c>
      <c r="H215" s="41">
        <f t="shared" si="29"/>
        <v>-1.3245033112582781E-3</v>
      </c>
    </row>
    <row r="216" spans="1:8" s="42" customFormat="1" ht="25.5" x14ac:dyDescent="0.2">
      <c r="A216" s="38"/>
      <c r="B216" s="39" t="s">
        <v>201</v>
      </c>
      <c r="C216" s="40">
        <v>0</v>
      </c>
      <c r="D216" s="40">
        <v>7</v>
      </c>
      <c r="E216" s="41" t="str">
        <f t="shared" si="27"/>
        <v/>
      </c>
      <c r="F216" s="41">
        <f t="shared" si="28"/>
        <v>8.7500000000000008E-3</v>
      </c>
      <c r="G216" s="41">
        <f t="shared" si="30"/>
        <v>1</v>
      </c>
      <c r="H216" s="41" t="str">
        <f t="shared" si="29"/>
        <v/>
      </c>
    </row>
    <row r="217" spans="1:8" s="42" customFormat="1" x14ac:dyDescent="0.2">
      <c r="A217" s="38"/>
      <c r="B217" s="39" t="s">
        <v>202</v>
      </c>
      <c r="C217" s="40">
        <v>0</v>
      </c>
      <c r="D217" s="40">
        <v>1</v>
      </c>
      <c r="E217" s="41" t="str">
        <f t="shared" si="27"/>
        <v/>
      </c>
      <c r="F217" s="41">
        <f t="shared" si="28"/>
        <v>1.25E-3</v>
      </c>
      <c r="G217" s="41">
        <f t="shared" si="30"/>
        <v>1</v>
      </c>
      <c r="H217" s="41" t="str">
        <f t="shared" si="29"/>
        <v/>
      </c>
    </row>
    <row r="218" spans="1:8" s="42" customFormat="1" x14ac:dyDescent="0.2">
      <c r="A218" s="38" t="s">
        <v>95</v>
      </c>
      <c r="B218" s="39" t="s">
        <v>203</v>
      </c>
      <c r="C218" s="40">
        <v>0</v>
      </c>
      <c r="D218" s="40">
        <v>3</v>
      </c>
      <c r="E218" s="41" t="str">
        <f t="shared" si="27"/>
        <v/>
      </c>
      <c r="F218" s="41">
        <f t="shared" si="28"/>
        <v>3.7499999999999999E-3</v>
      </c>
      <c r="G218" s="41">
        <f t="shared" si="30"/>
        <v>1</v>
      </c>
      <c r="H218" s="41" t="str">
        <f t="shared" si="29"/>
        <v/>
      </c>
    </row>
    <row r="219" spans="1:8" s="42" customFormat="1" x14ac:dyDescent="0.2">
      <c r="A219" s="38"/>
      <c r="B219" s="39" t="s">
        <v>204</v>
      </c>
      <c r="C219" s="40">
        <v>0</v>
      </c>
      <c r="D219" s="40">
        <v>0</v>
      </c>
      <c r="E219" s="41" t="str">
        <f t="shared" si="27"/>
        <v/>
      </c>
      <c r="F219" s="41" t="str">
        <f t="shared" si="28"/>
        <v/>
      </c>
      <c r="G219" s="41" t="str">
        <f t="shared" si="30"/>
        <v xml:space="preserve"> </v>
      </c>
      <c r="H219" s="41" t="str">
        <f t="shared" si="29"/>
        <v/>
      </c>
    </row>
    <row r="220" spans="1:8" s="42" customFormat="1" x14ac:dyDescent="0.2">
      <c r="A220" s="38"/>
      <c r="B220" s="39" t="s">
        <v>205</v>
      </c>
      <c r="C220" s="40">
        <v>0</v>
      </c>
      <c r="D220" s="40">
        <v>0</v>
      </c>
      <c r="E220" s="41" t="str">
        <f t="shared" si="27"/>
        <v/>
      </c>
      <c r="F220" s="41" t="str">
        <f t="shared" si="28"/>
        <v/>
      </c>
      <c r="G220" s="41" t="str">
        <f t="shared" si="30"/>
        <v xml:space="preserve"> </v>
      </c>
      <c r="H220" s="41" t="str">
        <f t="shared" si="29"/>
        <v/>
      </c>
    </row>
    <row r="221" spans="1:8" s="42" customFormat="1" x14ac:dyDescent="0.2">
      <c r="A221" s="38"/>
      <c r="B221" s="39" t="s">
        <v>206</v>
      </c>
      <c r="C221" s="40">
        <v>0</v>
      </c>
      <c r="D221" s="40">
        <v>0</v>
      </c>
      <c r="E221" s="41" t="str">
        <f t="shared" si="27"/>
        <v/>
      </c>
      <c r="F221" s="41" t="str">
        <f t="shared" si="28"/>
        <v/>
      </c>
      <c r="G221" s="41" t="str">
        <f t="shared" si="30"/>
        <v xml:space="preserve"> </v>
      </c>
      <c r="H221" s="41" t="str">
        <f t="shared" si="29"/>
        <v/>
      </c>
    </row>
    <row r="222" spans="1:8" s="42" customFormat="1" x14ac:dyDescent="0.2">
      <c r="A222" s="38"/>
      <c r="B222" s="39" t="s">
        <v>207</v>
      </c>
      <c r="C222" s="40">
        <v>0</v>
      </c>
      <c r="D222" s="40">
        <v>0</v>
      </c>
      <c r="E222" s="41" t="str">
        <f t="shared" si="27"/>
        <v/>
      </c>
      <c r="F222" s="41" t="str">
        <f t="shared" si="28"/>
        <v/>
      </c>
      <c r="G222" s="41" t="str">
        <f t="shared" si="30"/>
        <v xml:space="preserve"> </v>
      </c>
      <c r="H222" s="41" t="str">
        <f t="shared" si="29"/>
        <v/>
      </c>
    </row>
    <row r="223" spans="1:8" s="42" customFormat="1" x14ac:dyDescent="0.2">
      <c r="A223" s="38"/>
      <c r="B223" s="39" t="s">
        <v>208</v>
      </c>
      <c r="C223" s="40">
        <v>0</v>
      </c>
      <c r="D223" s="40">
        <v>0</v>
      </c>
      <c r="E223" s="41" t="str">
        <f t="shared" si="27"/>
        <v/>
      </c>
      <c r="F223" s="41" t="str">
        <f t="shared" si="28"/>
        <v/>
      </c>
      <c r="G223" s="41" t="str">
        <f t="shared" si="30"/>
        <v xml:space="preserve"> </v>
      </c>
      <c r="H223" s="41" t="str">
        <f t="shared" si="29"/>
        <v/>
      </c>
    </row>
    <row r="224" spans="1:8" s="42" customFormat="1" x14ac:dyDescent="0.2">
      <c r="A224" s="38"/>
      <c r="B224" s="39" t="s">
        <v>209</v>
      </c>
      <c r="C224" s="40">
        <v>0</v>
      </c>
      <c r="D224" s="40">
        <v>0</v>
      </c>
      <c r="E224" s="41" t="str">
        <f t="shared" si="27"/>
        <v/>
      </c>
      <c r="F224" s="41" t="str">
        <f t="shared" si="28"/>
        <v/>
      </c>
      <c r="G224" s="41" t="str">
        <f t="shared" si="30"/>
        <v xml:space="preserve"> </v>
      </c>
      <c r="H224" s="41" t="str">
        <f t="shared" si="29"/>
        <v/>
      </c>
    </row>
    <row r="225" spans="1:8" s="42" customFormat="1" x14ac:dyDescent="0.2">
      <c r="A225" s="38"/>
      <c r="B225" s="39" t="s">
        <v>210</v>
      </c>
      <c r="C225" s="40">
        <v>61</v>
      </c>
      <c r="D225" s="40">
        <v>138</v>
      </c>
      <c r="E225" s="41">
        <f t="shared" si="27"/>
        <v>8.0794701986754966E-2</v>
      </c>
      <c r="F225" s="41">
        <f t="shared" si="28"/>
        <v>0.17249999999999999</v>
      </c>
      <c r="G225" s="41">
        <f t="shared" si="30"/>
        <v>1.2622950819672132</v>
      </c>
      <c r="H225" s="41">
        <f t="shared" si="29"/>
        <v>0.10198675496688742</v>
      </c>
    </row>
    <row r="226" spans="1:8" s="42" customFormat="1" x14ac:dyDescent="0.2">
      <c r="A226" s="38"/>
      <c r="B226" s="39" t="s">
        <v>211</v>
      </c>
      <c r="C226" s="40">
        <v>0</v>
      </c>
      <c r="D226" s="40">
        <v>0</v>
      </c>
      <c r="E226" s="41" t="str">
        <f t="shared" si="27"/>
        <v/>
      </c>
      <c r="F226" s="41" t="str">
        <f t="shared" si="28"/>
        <v/>
      </c>
      <c r="G226" s="41" t="str">
        <f t="shared" si="30"/>
        <v xml:space="preserve"> </v>
      </c>
      <c r="H226" s="41" t="str">
        <f t="shared" si="29"/>
        <v/>
      </c>
    </row>
    <row r="227" spans="1:8" s="42" customFormat="1" x14ac:dyDescent="0.2">
      <c r="A227" s="38"/>
      <c r="B227" s="39" t="s">
        <v>212</v>
      </c>
      <c r="C227" s="40">
        <v>0</v>
      </c>
      <c r="D227" s="40">
        <v>0</v>
      </c>
      <c r="E227" s="41" t="str">
        <f t="shared" si="27"/>
        <v/>
      </c>
      <c r="F227" s="41" t="str">
        <f t="shared" si="28"/>
        <v/>
      </c>
      <c r="G227" s="41" t="str">
        <f t="shared" si="30"/>
        <v xml:space="preserve"> </v>
      </c>
      <c r="H227" s="41" t="str">
        <f t="shared" si="29"/>
        <v/>
      </c>
    </row>
    <row r="228" spans="1:8" s="42" customFormat="1" x14ac:dyDescent="0.2">
      <c r="A228" s="38"/>
      <c r="B228" s="39" t="s">
        <v>213</v>
      </c>
      <c r="C228" s="40">
        <v>0</v>
      </c>
      <c r="D228" s="40">
        <v>1</v>
      </c>
      <c r="E228" s="41" t="str">
        <f t="shared" si="27"/>
        <v/>
      </c>
      <c r="F228" s="41">
        <f t="shared" si="28"/>
        <v>1.25E-3</v>
      </c>
      <c r="G228" s="41">
        <f t="shared" si="30"/>
        <v>1</v>
      </c>
      <c r="H228" s="41" t="str">
        <f t="shared" si="29"/>
        <v/>
      </c>
    </row>
    <row r="229" spans="1:8" s="42" customFormat="1" x14ac:dyDescent="0.2">
      <c r="A229" s="38"/>
      <c r="B229" s="39" t="s">
        <v>214</v>
      </c>
      <c r="C229" s="40">
        <v>0</v>
      </c>
      <c r="D229" s="40">
        <v>0</v>
      </c>
      <c r="E229" s="41" t="str">
        <f t="shared" si="27"/>
        <v/>
      </c>
      <c r="F229" s="41" t="str">
        <f t="shared" si="28"/>
        <v/>
      </c>
      <c r="G229" s="41" t="str">
        <f t="shared" si="30"/>
        <v xml:space="preserve"> </v>
      </c>
      <c r="H229" s="41" t="str">
        <f t="shared" si="29"/>
        <v/>
      </c>
    </row>
    <row r="230" spans="1:8" s="42" customFormat="1" x14ac:dyDescent="0.2">
      <c r="A230" s="38"/>
      <c r="B230" s="39" t="s">
        <v>215</v>
      </c>
      <c r="C230" s="40">
        <v>1</v>
      </c>
      <c r="D230" s="40">
        <v>0</v>
      </c>
      <c r="E230" s="41">
        <f t="shared" si="27"/>
        <v>1.3245033112582781E-3</v>
      </c>
      <c r="F230" s="41" t="str">
        <f t="shared" si="28"/>
        <v/>
      </c>
      <c r="G230" s="41">
        <f t="shared" si="30"/>
        <v>-1</v>
      </c>
      <c r="H230" s="41">
        <f t="shared" si="29"/>
        <v>-1.3245033112582781E-3</v>
      </c>
    </row>
    <row r="231" spans="1:8" s="42" customFormat="1" x14ac:dyDescent="0.2">
      <c r="A231" s="38"/>
      <c r="B231" s="39" t="s">
        <v>216</v>
      </c>
      <c r="C231" s="40">
        <v>0</v>
      </c>
      <c r="D231" s="40">
        <v>0</v>
      </c>
      <c r="E231" s="41" t="str">
        <f t="shared" si="27"/>
        <v/>
      </c>
      <c r="F231" s="41" t="str">
        <f t="shared" si="28"/>
        <v/>
      </c>
      <c r="G231" s="41" t="str">
        <f t="shared" si="30"/>
        <v xml:space="preserve"> </v>
      </c>
      <c r="H231" s="41" t="str">
        <f t="shared" si="29"/>
        <v/>
      </c>
    </row>
    <row r="232" spans="1:8" s="42" customFormat="1" x14ac:dyDescent="0.2">
      <c r="A232" s="38" t="s">
        <v>95</v>
      </c>
      <c r="B232" s="39" t="s">
        <v>217</v>
      </c>
      <c r="C232" s="40">
        <v>0</v>
      </c>
      <c r="D232" s="40">
        <v>0</v>
      </c>
      <c r="E232" s="41" t="str">
        <f t="shared" si="27"/>
        <v/>
      </c>
      <c r="F232" s="41" t="str">
        <f t="shared" si="28"/>
        <v/>
      </c>
      <c r="G232" s="41" t="str">
        <f t="shared" si="30"/>
        <v xml:space="preserve"> </v>
      </c>
      <c r="H232" s="41" t="str">
        <f t="shared" si="29"/>
        <v/>
      </c>
    </row>
    <row r="233" spans="1:8" s="42" customFormat="1" x14ac:dyDescent="0.2">
      <c r="A233" s="38"/>
      <c r="B233" s="39" t="s">
        <v>218</v>
      </c>
      <c r="C233" s="40">
        <v>0</v>
      </c>
      <c r="D233" s="40">
        <v>0</v>
      </c>
      <c r="E233" s="41" t="str">
        <f t="shared" si="27"/>
        <v/>
      </c>
      <c r="F233" s="41" t="str">
        <f t="shared" si="28"/>
        <v/>
      </c>
      <c r="G233" s="41" t="str">
        <f t="shared" si="30"/>
        <v xml:space="preserve"> </v>
      </c>
      <c r="H233" s="41" t="str">
        <f t="shared" si="29"/>
        <v/>
      </c>
    </row>
    <row r="234" spans="1:8" s="42" customFormat="1" x14ac:dyDescent="0.2">
      <c r="A234" s="38"/>
      <c r="B234" s="39" t="s">
        <v>219</v>
      </c>
      <c r="C234" s="40">
        <v>0</v>
      </c>
      <c r="D234" s="40">
        <v>0</v>
      </c>
      <c r="E234" s="41" t="str">
        <f t="shared" si="27"/>
        <v/>
      </c>
      <c r="F234" s="41" t="str">
        <f t="shared" si="28"/>
        <v/>
      </c>
      <c r="G234" s="41" t="str">
        <f t="shared" si="30"/>
        <v xml:space="preserve"> </v>
      </c>
      <c r="H234" s="41" t="str">
        <f t="shared" si="29"/>
        <v/>
      </c>
    </row>
    <row r="235" spans="1:8" s="42" customFormat="1" x14ac:dyDescent="0.2">
      <c r="A235" s="38"/>
      <c r="B235" s="39" t="s">
        <v>220</v>
      </c>
      <c r="C235" s="40">
        <v>0</v>
      </c>
      <c r="D235" s="40">
        <v>0</v>
      </c>
      <c r="E235" s="41" t="str">
        <f t="shared" si="27"/>
        <v/>
      </c>
      <c r="F235" s="41" t="str">
        <f t="shared" si="28"/>
        <v/>
      </c>
      <c r="G235" s="41" t="str">
        <f t="shared" si="30"/>
        <v xml:space="preserve"> </v>
      </c>
      <c r="H235" s="41" t="str">
        <f t="shared" si="29"/>
        <v/>
      </c>
    </row>
    <row r="236" spans="1:8" s="42" customFormat="1" ht="25.5" x14ac:dyDescent="0.2">
      <c r="A236" s="38"/>
      <c r="B236" s="39" t="s">
        <v>221</v>
      </c>
      <c r="C236" s="40">
        <v>0</v>
      </c>
      <c r="D236" s="40">
        <v>0</v>
      </c>
      <c r="E236" s="41" t="str">
        <f t="shared" si="27"/>
        <v/>
      </c>
      <c r="F236" s="41" t="str">
        <f t="shared" si="28"/>
        <v/>
      </c>
      <c r="G236" s="41" t="str">
        <f t="shared" si="30"/>
        <v xml:space="preserve"> </v>
      </c>
      <c r="H236" s="41" t="str">
        <f t="shared" si="29"/>
        <v/>
      </c>
    </row>
    <row r="237" spans="1:8" s="42" customFormat="1" ht="25.5" x14ac:dyDescent="0.2">
      <c r="A237" s="38"/>
      <c r="B237" s="39" t="s">
        <v>222</v>
      </c>
      <c r="C237" s="40">
        <v>0</v>
      </c>
      <c r="D237" s="40">
        <v>0</v>
      </c>
      <c r="E237" s="41" t="str">
        <f t="shared" ref="E237:E268" si="31">+IF(C237=0,"",C237/C$173)</f>
        <v/>
      </c>
      <c r="F237" s="41" t="str">
        <f t="shared" ref="F237:F268" si="32">+IF(D237=0,"",D237/D$173)</f>
        <v/>
      </c>
      <c r="G237" s="41" t="str">
        <f t="shared" si="30"/>
        <v xml:space="preserve"> </v>
      </c>
      <c r="H237" s="41" t="str">
        <f t="shared" ref="H237:H268" si="33">+IF(OR(AND(E237=""),(G237="")),"",E237*G237)</f>
        <v/>
      </c>
    </row>
    <row r="238" spans="1:8" s="42" customFormat="1" x14ac:dyDescent="0.2">
      <c r="A238" s="38"/>
      <c r="B238" s="39" t="s">
        <v>223</v>
      </c>
      <c r="C238" s="40">
        <v>29</v>
      </c>
      <c r="D238" s="40">
        <v>11</v>
      </c>
      <c r="E238" s="41">
        <f t="shared" si="31"/>
        <v>3.8410596026490065E-2</v>
      </c>
      <c r="F238" s="41">
        <f t="shared" si="32"/>
        <v>1.375E-2</v>
      </c>
      <c r="G238" s="41">
        <f t="shared" ref="G238:G269" si="34">+IF(AND(C238=0,D238=0)," ",IF(C238=0,1,IF(D238=0,-1,(D238-C238)/C238)))</f>
        <v>-0.62068965517241381</v>
      </c>
      <c r="H238" s="41">
        <f t="shared" si="33"/>
        <v>-2.3841059602649008E-2</v>
      </c>
    </row>
    <row r="239" spans="1:8" s="42" customFormat="1" x14ac:dyDescent="0.2">
      <c r="A239" s="38"/>
      <c r="B239" s="39" t="s">
        <v>224</v>
      </c>
      <c r="C239" s="40">
        <v>0</v>
      </c>
      <c r="D239" s="40">
        <v>0</v>
      </c>
      <c r="E239" s="41" t="str">
        <f t="shared" si="31"/>
        <v/>
      </c>
      <c r="F239" s="41" t="str">
        <f t="shared" si="32"/>
        <v/>
      </c>
      <c r="G239" s="41" t="str">
        <f t="shared" si="34"/>
        <v xml:space="preserve"> </v>
      </c>
      <c r="H239" s="41" t="str">
        <f t="shared" si="33"/>
        <v/>
      </c>
    </row>
    <row r="240" spans="1:8" s="42" customFormat="1" ht="25.5" x14ac:dyDescent="0.2">
      <c r="A240" s="38"/>
      <c r="B240" s="39" t="s">
        <v>225</v>
      </c>
      <c r="C240" s="40">
        <v>0</v>
      </c>
      <c r="D240" s="40">
        <v>0</v>
      </c>
      <c r="E240" s="41" t="str">
        <f t="shared" si="31"/>
        <v/>
      </c>
      <c r="F240" s="41" t="str">
        <f t="shared" si="32"/>
        <v/>
      </c>
      <c r="G240" s="41" t="str">
        <f t="shared" si="34"/>
        <v xml:space="preserve"> </v>
      </c>
      <c r="H240" s="41" t="str">
        <f t="shared" si="33"/>
        <v/>
      </c>
    </row>
    <row r="241" spans="1:8" s="42" customFormat="1" x14ac:dyDescent="0.2">
      <c r="A241" s="38"/>
      <c r="B241" s="39" t="s">
        <v>226</v>
      </c>
      <c r="C241" s="40">
        <v>2</v>
      </c>
      <c r="D241" s="40">
        <v>15</v>
      </c>
      <c r="E241" s="41">
        <f t="shared" si="31"/>
        <v>2.6490066225165563E-3</v>
      </c>
      <c r="F241" s="41">
        <f t="shared" si="32"/>
        <v>1.8749999999999999E-2</v>
      </c>
      <c r="G241" s="41">
        <f t="shared" si="34"/>
        <v>6.5</v>
      </c>
      <c r="H241" s="41">
        <f t="shared" si="33"/>
        <v>1.7218543046357615E-2</v>
      </c>
    </row>
    <row r="242" spans="1:8" s="42" customFormat="1" x14ac:dyDescent="0.2">
      <c r="A242" s="38"/>
      <c r="B242" s="39" t="s">
        <v>227</v>
      </c>
      <c r="C242" s="40">
        <v>0</v>
      </c>
      <c r="D242" s="40">
        <v>0</v>
      </c>
      <c r="E242" s="41" t="str">
        <f t="shared" si="31"/>
        <v/>
      </c>
      <c r="F242" s="41" t="str">
        <f t="shared" si="32"/>
        <v/>
      </c>
      <c r="G242" s="41" t="str">
        <f t="shared" si="34"/>
        <v xml:space="preserve"> </v>
      </c>
      <c r="H242" s="41" t="str">
        <f t="shared" si="33"/>
        <v/>
      </c>
    </row>
    <row r="243" spans="1:8" s="42" customFormat="1" x14ac:dyDescent="0.2">
      <c r="A243" s="38"/>
      <c r="B243" s="39" t="s">
        <v>228</v>
      </c>
      <c r="C243" s="40">
        <v>5</v>
      </c>
      <c r="D243" s="40">
        <v>0</v>
      </c>
      <c r="E243" s="41">
        <f t="shared" si="31"/>
        <v>6.6225165562913907E-3</v>
      </c>
      <c r="F243" s="41" t="str">
        <f t="shared" si="32"/>
        <v/>
      </c>
      <c r="G243" s="41">
        <f t="shared" si="34"/>
        <v>-1</v>
      </c>
      <c r="H243" s="41">
        <f t="shared" si="33"/>
        <v>-6.6225165562913907E-3</v>
      </c>
    </row>
    <row r="244" spans="1:8" s="42" customFormat="1" x14ac:dyDescent="0.2">
      <c r="A244" s="38"/>
      <c r="B244" s="39" t="s">
        <v>229</v>
      </c>
      <c r="C244" s="40">
        <v>1</v>
      </c>
      <c r="D244" s="40">
        <v>2</v>
      </c>
      <c r="E244" s="41">
        <f t="shared" si="31"/>
        <v>1.3245033112582781E-3</v>
      </c>
      <c r="F244" s="41">
        <f t="shared" si="32"/>
        <v>2.5000000000000001E-3</v>
      </c>
      <c r="G244" s="41">
        <f t="shared" si="34"/>
        <v>1</v>
      </c>
      <c r="H244" s="41">
        <f t="shared" si="33"/>
        <v>1.3245033112582781E-3</v>
      </c>
    </row>
    <row r="245" spans="1:8" s="42" customFormat="1" ht="25.5" x14ac:dyDescent="0.2">
      <c r="A245" s="38"/>
      <c r="B245" s="39" t="s">
        <v>230</v>
      </c>
      <c r="C245" s="40">
        <v>0</v>
      </c>
      <c r="D245" s="40">
        <v>0</v>
      </c>
      <c r="E245" s="41" t="str">
        <f t="shared" si="31"/>
        <v/>
      </c>
      <c r="F245" s="41" t="str">
        <f t="shared" si="32"/>
        <v/>
      </c>
      <c r="G245" s="41" t="str">
        <f t="shared" si="34"/>
        <v xml:space="preserve"> </v>
      </c>
      <c r="H245" s="41" t="str">
        <f t="shared" si="33"/>
        <v/>
      </c>
    </row>
    <row r="246" spans="1:8" s="42" customFormat="1" x14ac:dyDescent="0.2">
      <c r="A246" s="38"/>
      <c r="B246" s="39" t="s">
        <v>231</v>
      </c>
      <c r="C246" s="40">
        <v>1</v>
      </c>
      <c r="D246" s="40">
        <v>1</v>
      </c>
      <c r="E246" s="41">
        <f t="shared" si="31"/>
        <v>1.3245033112582781E-3</v>
      </c>
      <c r="F246" s="41">
        <f t="shared" si="32"/>
        <v>1.25E-3</v>
      </c>
      <c r="G246" s="41">
        <f t="shared" si="34"/>
        <v>0</v>
      </c>
      <c r="H246" s="41">
        <f t="shared" si="33"/>
        <v>0</v>
      </c>
    </row>
    <row r="247" spans="1:8" s="42" customFormat="1" ht="25.5" x14ac:dyDescent="0.2">
      <c r="A247" s="38"/>
      <c r="B247" s="39" t="s">
        <v>232</v>
      </c>
      <c r="C247" s="40">
        <v>0</v>
      </c>
      <c r="D247" s="40">
        <v>0</v>
      </c>
      <c r="E247" s="41" t="str">
        <f t="shared" si="31"/>
        <v/>
      </c>
      <c r="F247" s="41" t="str">
        <f t="shared" si="32"/>
        <v/>
      </c>
      <c r="G247" s="41" t="str">
        <f t="shared" si="34"/>
        <v xml:space="preserve"> </v>
      </c>
      <c r="H247" s="41" t="str">
        <f t="shared" si="33"/>
        <v/>
      </c>
    </row>
    <row r="248" spans="1:8" s="42" customFormat="1" x14ac:dyDescent="0.2">
      <c r="A248" s="38"/>
      <c r="B248" s="39" t="s">
        <v>233</v>
      </c>
      <c r="C248" s="40">
        <v>0</v>
      </c>
      <c r="D248" s="40">
        <v>0</v>
      </c>
      <c r="E248" s="41" t="str">
        <f t="shared" si="31"/>
        <v/>
      </c>
      <c r="F248" s="41" t="str">
        <f t="shared" si="32"/>
        <v/>
      </c>
      <c r="G248" s="41" t="str">
        <f t="shared" si="34"/>
        <v xml:space="preserve"> </v>
      </c>
      <c r="H248" s="41" t="str">
        <f t="shared" si="33"/>
        <v/>
      </c>
    </row>
    <row r="249" spans="1:8" s="42" customFormat="1" x14ac:dyDescent="0.2">
      <c r="A249" s="38"/>
      <c r="B249" s="39" t="s">
        <v>234</v>
      </c>
      <c r="C249" s="40">
        <v>0</v>
      </c>
      <c r="D249" s="40">
        <v>0</v>
      </c>
      <c r="E249" s="41" t="str">
        <f t="shared" si="31"/>
        <v/>
      </c>
      <c r="F249" s="41" t="str">
        <f t="shared" si="32"/>
        <v/>
      </c>
      <c r="G249" s="41" t="str">
        <f t="shared" si="34"/>
        <v xml:space="preserve"> </v>
      </c>
      <c r="H249" s="41" t="str">
        <f t="shared" si="33"/>
        <v/>
      </c>
    </row>
    <row r="250" spans="1:8" s="42" customFormat="1" x14ac:dyDescent="0.2">
      <c r="A250" s="38"/>
      <c r="B250" s="39" t="s">
        <v>235</v>
      </c>
      <c r="C250" s="40">
        <v>1</v>
      </c>
      <c r="D250" s="40">
        <v>0</v>
      </c>
      <c r="E250" s="41">
        <f t="shared" si="31"/>
        <v>1.3245033112582781E-3</v>
      </c>
      <c r="F250" s="41" t="str">
        <f t="shared" si="32"/>
        <v/>
      </c>
      <c r="G250" s="41">
        <f t="shared" si="34"/>
        <v>-1</v>
      </c>
      <c r="H250" s="41">
        <f t="shared" si="33"/>
        <v>-1.3245033112582781E-3</v>
      </c>
    </row>
    <row r="251" spans="1:8" s="42" customFormat="1" x14ac:dyDescent="0.2">
      <c r="A251" s="38"/>
      <c r="B251" s="39" t="s">
        <v>236</v>
      </c>
      <c r="C251" s="40">
        <v>0</v>
      </c>
      <c r="D251" s="40">
        <v>0</v>
      </c>
      <c r="E251" s="41" t="str">
        <f t="shared" si="31"/>
        <v/>
      </c>
      <c r="F251" s="41" t="str">
        <f t="shared" si="32"/>
        <v/>
      </c>
      <c r="G251" s="41" t="str">
        <f t="shared" si="34"/>
        <v xml:space="preserve"> </v>
      </c>
      <c r="H251" s="41" t="str">
        <f t="shared" si="33"/>
        <v/>
      </c>
    </row>
    <row r="252" spans="1:8" s="42" customFormat="1" ht="25.5" x14ac:dyDescent="0.2">
      <c r="A252" s="38"/>
      <c r="B252" s="39" t="s">
        <v>237</v>
      </c>
      <c r="C252" s="40">
        <v>0</v>
      </c>
      <c r="D252" s="40">
        <v>0</v>
      </c>
      <c r="E252" s="41" t="str">
        <f t="shared" si="31"/>
        <v/>
      </c>
      <c r="F252" s="41" t="str">
        <f t="shared" si="32"/>
        <v/>
      </c>
      <c r="G252" s="41" t="str">
        <f t="shared" si="34"/>
        <v xml:space="preserve"> </v>
      </c>
      <c r="H252" s="41" t="str">
        <f t="shared" si="33"/>
        <v/>
      </c>
    </row>
    <row r="253" spans="1:8" s="42" customFormat="1" ht="25.5" x14ac:dyDescent="0.2">
      <c r="A253" s="38"/>
      <c r="B253" s="39" t="s">
        <v>238</v>
      </c>
      <c r="C253" s="40">
        <v>0</v>
      </c>
      <c r="D253" s="40">
        <v>0</v>
      </c>
      <c r="E253" s="41" t="str">
        <f t="shared" si="31"/>
        <v/>
      </c>
      <c r="F253" s="41" t="str">
        <f t="shared" si="32"/>
        <v/>
      </c>
      <c r="G253" s="41" t="str">
        <f t="shared" si="34"/>
        <v xml:space="preserve"> </v>
      </c>
      <c r="H253" s="41" t="str">
        <f t="shared" si="33"/>
        <v/>
      </c>
    </row>
    <row r="254" spans="1:8" s="42" customFormat="1" x14ac:dyDescent="0.2">
      <c r="A254" s="38"/>
      <c r="B254" s="39" t="s">
        <v>239</v>
      </c>
      <c r="C254" s="40">
        <v>0</v>
      </c>
      <c r="D254" s="40">
        <v>0</v>
      </c>
      <c r="E254" s="41" t="str">
        <f t="shared" si="31"/>
        <v/>
      </c>
      <c r="F254" s="41" t="str">
        <f t="shared" si="32"/>
        <v/>
      </c>
      <c r="G254" s="41" t="str">
        <f t="shared" si="34"/>
        <v xml:space="preserve"> </v>
      </c>
      <c r="H254" s="41" t="str">
        <f t="shared" si="33"/>
        <v/>
      </c>
    </row>
    <row r="255" spans="1:8" s="42" customFormat="1" ht="25.5" x14ac:dyDescent="0.2">
      <c r="A255" s="38"/>
      <c r="B255" s="39" t="s">
        <v>240</v>
      </c>
      <c r="C255" s="40">
        <v>1</v>
      </c>
      <c r="D255" s="40">
        <v>0</v>
      </c>
      <c r="E255" s="41">
        <f t="shared" si="31"/>
        <v>1.3245033112582781E-3</v>
      </c>
      <c r="F255" s="41" t="str">
        <f t="shared" si="32"/>
        <v/>
      </c>
      <c r="G255" s="41">
        <f t="shared" si="34"/>
        <v>-1</v>
      </c>
      <c r="H255" s="41">
        <f t="shared" si="33"/>
        <v>-1.3245033112582781E-3</v>
      </c>
    </row>
    <row r="256" spans="1:8" s="42" customFormat="1" x14ac:dyDescent="0.2">
      <c r="A256" s="38"/>
      <c r="B256" s="39" t="s">
        <v>241</v>
      </c>
      <c r="C256" s="40">
        <v>0</v>
      </c>
      <c r="D256" s="40">
        <v>0</v>
      </c>
      <c r="E256" s="41" t="str">
        <f t="shared" si="31"/>
        <v/>
      </c>
      <c r="F256" s="41" t="str">
        <f t="shared" si="32"/>
        <v/>
      </c>
      <c r="G256" s="41" t="str">
        <f t="shared" si="34"/>
        <v xml:space="preserve"> </v>
      </c>
      <c r="H256" s="41" t="str">
        <f t="shared" si="33"/>
        <v/>
      </c>
    </row>
    <row r="257" spans="1:8" s="42" customFormat="1" x14ac:dyDescent="0.2">
      <c r="A257" s="38"/>
      <c r="B257" s="39" t="s">
        <v>242</v>
      </c>
      <c r="C257" s="40">
        <v>0</v>
      </c>
      <c r="D257" s="40">
        <v>0</v>
      </c>
      <c r="E257" s="41" t="str">
        <f t="shared" si="31"/>
        <v/>
      </c>
      <c r="F257" s="41" t="str">
        <f t="shared" si="32"/>
        <v/>
      </c>
      <c r="G257" s="41" t="str">
        <f t="shared" si="34"/>
        <v xml:space="preserve"> </v>
      </c>
      <c r="H257" s="41" t="str">
        <f t="shared" si="33"/>
        <v/>
      </c>
    </row>
    <row r="258" spans="1:8" s="42" customFormat="1" x14ac:dyDescent="0.2">
      <c r="A258" s="38"/>
      <c r="B258" s="39" t="s">
        <v>243</v>
      </c>
      <c r="C258" s="40">
        <v>0</v>
      </c>
      <c r="D258" s="40">
        <v>0</v>
      </c>
      <c r="E258" s="41" t="str">
        <f t="shared" si="31"/>
        <v/>
      </c>
      <c r="F258" s="41" t="str">
        <f t="shared" si="32"/>
        <v/>
      </c>
      <c r="G258" s="41" t="str">
        <f t="shared" si="34"/>
        <v xml:space="preserve"> </v>
      </c>
      <c r="H258" s="41" t="str">
        <f t="shared" si="33"/>
        <v/>
      </c>
    </row>
    <row r="259" spans="1:8" s="42" customFormat="1" ht="25.5" x14ac:dyDescent="0.2">
      <c r="A259" s="38"/>
      <c r="B259" s="39" t="s">
        <v>244</v>
      </c>
      <c r="C259" s="40">
        <v>2</v>
      </c>
      <c r="D259" s="40">
        <v>0</v>
      </c>
      <c r="E259" s="41">
        <f t="shared" si="31"/>
        <v>2.6490066225165563E-3</v>
      </c>
      <c r="F259" s="41" t="str">
        <f t="shared" si="32"/>
        <v/>
      </c>
      <c r="G259" s="41">
        <f t="shared" si="34"/>
        <v>-1</v>
      </c>
      <c r="H259" s="41">
        <f t="shared" si="33"/>
        <v>-2.6490066225165563E-3</v>
      </c>
    </row>
    <row r="260" spans="1:8" s="42" customFormat="1" x14ac:dyDescent="0.2">
      <c r="A260" s="38"/>
      <c r="B260" s="39" t="s">
        <v>245</v>
      </c>
      <c r="C260" s="40">
        <v>3</v>
      </c>
      <c r="D260" s="40">
        <v>1</v>
      </c>
      <c r="E260" s="41">
        <f t="shared" si="31"/>
        <v>3.9735099337748344E-3</v>
      </c>
      <c r="F260" s="41">
        <f t="shared" si="32"/>
        <v>1.25E-3</v>
      </c>
      <c r="G260" s="41">
        <f t="shared" si="34"/>
        <v>-0.66666666666666663</v>
      </c>
      <c r="H260" s="41">
        <f t="shared" si="33"/>
        <v>-2.6490066225165563E-3</v>
      </c>
    </row>
    <row r="261" spans="1:8" s="42" customFormat="1" x14ac:dyDescent="0.2">
      <c r="A261" s="38"/>
      <c r="B261" s="39" t="s">
        <v>246</v>
      </c>
      <c r="C261" s="40">
        <v>0</v>
      </c>
      <c r="D261" s="40">
        <v>0</v>
      </c>
      <c r="E261" s="41" t="str">
        <f t="shared" si="31"/>
        <v/>
      </c>
      <c r="F261" s="41" t="str">
        <f t="shared" si="32"/>
        <v/>
      </c>
      <c r="G261" s="41" t="str">
        <f t="shared" si="34"/>
        <v xml:space="preserve"> </v>
      </c>
      <c r="H261" s="41" t="str">
        <f t="shared" si="33"/>
        <v/>
      </c>
    </row>
    <row r="262" spans="1:8" s="42" customFormat="1" x14ac:dyDescent="0.2">
      <c r="A262" s="38"/>
      <c r="B262" s="39" t="s">
        <v>247</v>
      </c>
      <c r="C262" s="40">
        <v>0</v>
      </c>
      <c r="D262" s="40">
        <v>0</v>
      </c>
      <c r="E262" s="41" t="str">
        <f t="shared" si="31"/>
        <v/>
      </c>
      <c r="F262" s="41" t="str">
        <f t="shared" si="32"/>
        <v/>
      </c>
      <c r="G262" s="41" t="str">
        <f t="shared" si="34"/>
        <v xml:space="preserve"> </v>
      </c>
      <c r="H262" s="41" t="str">
        <f t="shared" si="33"/>
        <v/>
      </c>
    </row>
    <row r="263" spans="1:8" s="42" customFormat="1" x14ac:dyDescent="0.2">
      <c r="A263" s="38"/>
      <c r="B263" s="39" t="s">
        <v>248</v>
      </c>
      <c r="C263" s="40">
        <v>0</v>
      </c>
      <c r="D263" s="40">
        <v>0</v>
      </c>
      <c r="E263" s="41" t="str">
        <f t="shared" si="31"/>
        <v/>
      </c>
      <c r="F263" s="41" t="str">
        <f t="shared" si="32"/>
        <v/>
      </c>
      <c r="G263" s="41" t="str">
        <f t="shared" si="34"/>
        <v xml:space="preserve"> </v>
      </c>
      <c r="H263" s="41" t="str">
        <f t="shared" si="33"/>
        <v/>
      </c>
    </row>
    <row r="264" spans="1:8" s="42" customFormat="1" x14ac:dyDescent="0.2">
      <c r="A264" s="38"/>
      <c r="B264" s="39" t="s">
        <v>249</v>
      </c>
      <c r="C264" s="40">
        <v>0</v>
      </c>
      <c r="D264" s="40">
        <v>3</v>
      </c>
      <c r="E264" s="41" t="str">
        <f t="shared" si="31"/>
        <v/>
      </c>
      <c r="F264" s="41">
        <f t="shared" si="32"/>
        <v>3.7499999999999999E-3</v>
      </c>
      <c r="G264" s="41">
        <f t="shared" si="34"/>
        <v>1</v>
      </c>
      <c r="H264" s="41" t="str">
        <f t="shared" si="33"/>
        <v/>
      </c>
    </row>
    <row r="265" spans="1:8" s="42" customFormat="1" x14ac:dyDescent="0.2">
      <c r="A265" s="38"/>
      <c r="B265" s="39" t="s">
        <v>250</v>
      </c>
      <c r="C265" s="40">
        <v>0</v>
      </c>
      <c r="D265" s="40">
        <v>0</v>
      </c>
      <c r="E265" s="41" t="str">
        <f t="shared" si="31"/>
        <v/>
      </c>
      <c r="F265" s="41" t="str">
        <f t="shared" si="32"/>
        <v/>
      </c>
      <c r="G265" s="41" t="str">
        <f t="shared" si="34"/>
        <v xml:space="preserve"> </v>
      </c>
      <c r="H265" s="41" t="str">
        <f t="shared" si="33"/>
        <v/>
      </c>
    </row>
    <row r="266" spans="1:8" s="42" customFormat="1" x14ac:dyDescent="0.2">
      <c r="A266" s="38"/>
      <c r="B266" s="39" t="s">
        <v>251</v>
      </c>
      <c r="C266" s="40">
        <v>0</v>
      </c>
      <c r="D266" s="40">
        <v>0</v>
      </c>
      <c r="E266" s="41" t="str">
        <f t="shared" si="31"/>
        <v/>
      </c>
      <c r="F266" s="41" t="str">
        <f t="shared" si="32"/>
        <v/>
      </c>
      <c r="G266" s="41" t="str">
        <f t="shared" si="34"/>
        <v xml:space="preserve"> </v>
      </c>
      <c r="H266" s="41" t="str">
        <f t="shared" si="33"/>
        <v/>
      </c>
    </row>
    <row r="267" spans="1:8" s="42" customFormat="1" x14ac:dyDescent="0.2">
      <c r="A267" s="38"/>
      <c r="B267" s="39" t="s">
        <v>252</v>
      </c>
      <c r="C267" s="40">
        <v>14</v>
      </c>
      <c r="D267" s="40">
        <v>27</v>
      </c>
      <c r="E267" s="41">
        <f t="shared" si="31"/>
        <v>1.8543046357615896E-2</v>
      </c>
      <c r="F267" s="41">
        <f t="shared" si="32"/>
        <v>3.3750000000000002E-2</v>
      </c>
      <c r="G267" s="41">
        <f t="shared" si="34"/>
        <v>0.9285714285714286</v>
      </c>
      <c r="H267" s="41">
        <f t="shared" si="33"/>
        <v>1.7218543046357618E-2</v>
      </c>
    </row>
    <row r="268" spans="1:8" s="42" customFormat="1" x14ac:dyDescent="0.2">
      <c r="A268" s="38"/>
      <c r="B268" s="39" t="s">
        <v>253</v>
      </c>
      <c r="C268" s="40">
        <v>0</v>
      </c>
      <c r="D268" s="40">
        <v>0</v>
      </c>
      <c r="E268" s="41" t="str">
        <f t="shared" si="31"/>
        <v/>
      </c>
      <c r="F268" s="41" t="str">
        <f t="shared" si="32"/>
        <v/>
      </c>
      <c r="G268" s="41" t="str">
        <f t="shared" si="34"/>
        <v xml:space="preserve"> </v>
      </c>
      <c r="H268" s="41" t="str">
        <f t="shared" si="33"/>
        <v/>
      </c>
    </row>
    <row r="269" spans="1:8" s="42" customFormat="1" x14ac:dyDescent="0.2">
      <c r="A269" s="38"/>
      <c r="B269" s="39" t="s">
        <v>254</v>
      </c>
      <c r="C269" s="40">
        <v>0</v>
      </c>
      <c r="D269" s="40">
        <v>0</v>
      </c>
      <c r="E269" s="41" t="str">
        <f t="shared" ref="E269:E300" si="35">+IF(C269=0,"",C269/C$173)</f>
        <v/>
      </c>
      <c r="F269" s="41" t="str">
        <f t="shared" ref="F269:F300" si="36">+IF(D269=0,"",D269/D$173)</f>
        <v/>
      </c>
      <c r="G269" s="41" t="str">
        <f t="shared" si="34"/>
        <v xml:space="preserve"> </v>
      </c>
      <c r="H269" s="41" t="str">
        <f t="shared" ref="H269:H300" si="37">+IF(OR(AND(E269=""),(G269="")),"",E269*G269)</f>
        <v/>
      </c>
    </row>
    <row r="270" spans="1:8" s="42" customFormat="1" x14ac:dyDescent="0.2">
      <c r="A270" s="38"/>
      <c r="B270" s="39" t="s">
        <v>255</v>
      </c>
      <c r="C270" s="40">
        <v>0</v>
      </c>
      <c r="D270" s="40">
        <v>0</v>
      </c>
      <c r="E270" s="41" t="str">
        <f t="shared" si="35"/>
        <v/>
      </c>
      <c r="F270" s="41" t="str">
        <f t="shared" si="36"/>
        <v/>
      </c>
      <c r="G270" s="41" t="str">
        <f t="shared" ref="G270:G301" si="38">+IF(AND(C270=0,D270=0)," ",IF(C270=0,1,IF(D270=0,-1,(D270-C270)/C270)))</f>
        <v xml:space="preserve"> </v>
      </c>
      <c r="H270" s="41" t="str">
        <f t="shared" si="37"/>
        <v/>
      </c>
    </row>
    <row r="271" spans="1:8" s="42" customFormat="1" x14ac:dyDescent="0.2">
      <c r="A271" s="38"/>
      <c r="B271" s="39" t="s">
        <v>256</v>
      </c>
      <c r="C271" s="40">
        <v>51</v>
      </c>
      <c r="D271" s="40">
        <v>39</v>
      </c>
      <c r="E271" s="41">
        <f t="shared" si="35"/>
        <v>6.7549668874172186E-2</v>
      </c>
      <c r="F271" s="41">
        <f t="shared" si="36"/>
        <v>4.8750000000000002E-2</v>
      </c>
      <c r="G271" s="41">
        <f t="shared" si="38"/>
        <v>-0.23529411764705882</v>
      </c>
      <c r="H271" s="41">
        <f t="shared" si="37"/>
        <v>-1.5894039735099338E-2</v>
      </c>
    </row>
    <row r="272" spans="1:8" s="42" customFormat="1" x14ac:dyDescent="0.2">
      <c r="A272" s="38"/>
      <c r="B272" s="39" t="s">
        <v>257</v>
      </c>
      <c r="C272" s="40">
        <v>0</v>
      </c>
      <c r="D272" s="40">
        <v>0</v>
      </c>
      <c r="E272" s="41" t="str">
        <f t="shared" si="35"/>
        <v/>
      </c>
      <c r="F272" s="41" t="str">
        <f t="shared" si="36"/>
        <v/>
      </c>
      <c r="G272" s="41" t="str">
        <f t="shared" si="38"/>
        <v xml:space="preserve"> </v>
      </c>
      <c r="H272" s="41" t="str">
        <f t="shared" si="37"/>
        <v/>
      </c>
    </row>
    <row r="273" spans="1:8" s="42" customFormat="1" x14ac:dyDescent="0.2">
      <c r="A273" s="38"/>
      <c r="B273" s="39" t="s">
        <v>258</v>
      </c>
      <c r="C273" s="40">
        <v>0</v>
      </c>
      <c r="D273" s="40">
        <v>0</v>
      </c>
      <c r="E273" s="41" t="str">
        <f t="shared" si="35"/>
        <v/>
      </c>
      <c r="F273" s="41" t="str">
        <f t="shared" si="36"/>
        <v/>
      </c>
      <c r="G273" s="41" t="str">
        <f t="shared" si="38"/>
        <v xml:space="preserve"> </v>
      </c>
      <c r="H273" s="41" t="str">
        <f t="shared" si="37"/>
        <v/>
      </c>
    </row>
    <row r="274" spans="1:8" s="42" customFormat="1" x14ac:dyDescent="0.2">
      <c r="A274" s="38"/>
      <c r="B274" s="39" t="s">
        <v>259</v>
      </c>
      <c r="C274" s="40">
        <v>0</v>
      </c>
      <c r="D274" s="40">
        <v>0</v>
      </c>
      <c r="E274" s="41" t="str">
        <f t="shared" si="35"/>
        <v/>
      </c>
      <c r="F274" s="41" t="str">
        <f t="shared" si="36"/>
        <v/>
      </c>
      <c r="G274" s="41" t="str">
        <f t="shared" si="38"/>
        <v xml:space="preserve"> </v>
      </c>
      <c r="H274" s="41" t="str">
        <f t="shared" si="37"/>
        <v/>
      </c>
    </row>
    <row r="275" spans="1:8" s="42" customFormat="1" x14ac:dyDescent="0.2">
      <c r="A275" s="38"/>
      <c r="B275" s="39" t="s">
        <v>260</v>
      </c>
      <c r="C275" s="40">
        <v>0</v>
      </c>
      <c r="D275" s="40">
        <v>0</v>
      </c>
      <c r="E275" s="41" t="str">
        <f t="shared" si="35"/>
        <v/>
      </c>
      <c r="F275" s="41" t="str">
        <f t="shared" si="36"/>
        <v/>
      </c>
      <c r="G275" s="41" t="str">
        <f t="shared" si="38"/>
        <v xml:space="preserve"> </v>
      </c>
      <c r="H275" s="41" t="str">
        <f t="shared" si="37"/>
        <v/>
      </c>
    </row>
    <row r="276" spans="1:8" s="42" customFormat="1" ht="25.5" x14ac:dyDescent="0.2">
      <c r="A276" s="38"/>
      <c r="B276" s="39" t="s">
        <v>261</v>
      </c>
      <c r="C276" s="40">
        <v>4</v>
      </c>
      <c r="D276" s="40">
        <v>1</v>
      </c>
      <c r="E276" s="41">
        <f t="shared" si="35"/>
        <v>5.2980132450331126E-3</v>
      </c>
      <c r="F276" s="41">
        <f t="shared" si="36"/>
        <v>1.25E-3</v>
      </c>
      <c r="G276" s="41">
        <f t="shared" si="38"/>
        <v>-0.75</v>
      </c>
      <c r="H276" s="41">
        <f t="shared" si="37"/>
        <v>-3.9735099337748344E-3</v>
      </c>
    </row>
    <row r="277" spans="1:8" s="42" customFormat="1" x14ac:dyDescent="0.2">
      <c r="A277" s="38"/>
      <c r="B277" s="39" t="s">
        <v>262</v>
      </c>
      <c r="C277" s="40">
        <v>1</v>
      </c>
      <c r="D277" s="40">
        <v>0</v>
      </c>
      <c r="E277" s="41">
        <f t="shared" si="35"/>
        <v>1.3245033112582781E-3</v>
      </c>
      <c r="F277" s="41" t="str">
        <f t="shared" si="36"/>
        <v/>
      </c>
      <c r="G277" s="41">
        <f t="shared" si="38"/>
        <v>-1</v>
      </c>
      <c r="H277" s="41">
        <f t="shared" si="37"/>
        <v>-1.3245033112582781E-3</v>
      </c>
    </row>
    <row r="278" spans="1:8" s="42" customFormat="1" x14ac:dyDescent="0.2">
      <c r="A278" s="38"/>
      <c r="B278" s="39" t="s">
        <v>263</v>
      </c>
      <c r="C278" s="40">
        <v>1</v>
      </c>
      <c r="D278" s="40">
        <v>0</v>
      </c>
      <c r="E278" s="41">
        <f t="shared" si="35"/>
        <v>1.3245033112582781E-3</v>
      </c>
      <c r="F278" s="41" t="str">
        <f t="shared" si="36"/>
        <v/>
      </c>
      <c r="G278" s="41">
        <f t="shared" si="38"/>
        <v>-1</v>
      </c>
      <c r="H278" s="41">
        <f t="shared" si="37"/>
        <v>-1.3245033112582781E-3</v>
      </c>
    </row>
    <row r="279" spans="1:8" s="42" customFormat="1" x14ac:dyDescent="0.2">
      <c r="A279" s="38"/>
      <c r="B279" s="39" t="s">
        <v>264</v>
      </c>
      <c r="C279" s="40">
        <v>0</v>
      </c>
      <c r="D279" s="40">
        <v>0</v>
      </c>
      <c r="E279" s="41" t="str">
        <f t="shared" si="35"/>
        <v/>
      </c>
      <c r="F279" s="41" t="str">
        <f t="shared" si="36"/>
        <v/>
      </c>
      <c r="G279" s="41" t="str">
        <f t="shared" si="38"/>
        <v xml:space="preserve"> </v>
      </c>
      <c r="H279" s="41" t="str">
        <f t="shared" si="37"/>
        <v/>
      </c>
    </row>
    <row r="280" spans="1:8" s="42" customFormat="1" ht="25.5" x14ac:dyDescent="0.2">
      <c r="A280" s="38"/>
      <c r="B280" s="39" t="s">
        <v>265</v>
      </c>
      <c r="C280" s="40">
        <v>0</v>
      </c>
      <c r="D280" s="40">
        <v>7</v>
      </c>
      <c r="E280" s="41" t="str">
        <f t="shared" si="35"/>
        <v/>
      </c>
      <c r="F280" s="41">
        <f t="shared" si="36"/>
        <v>8.7500000000000008E-3</v>
      </c>
      <c r="G280" s="41">
        <f t="shared" si="38"/>
        <v>1</v>
      </c>
      <c r="H280" s="41" t="str">
        <f t="shared" si="37"/>
        <v/>
      </c>
    </row>
    <row r="281" spans="1:8" s="42" customFormat="1" x14ac:dyDescent="0.2">
      <c r="A281" s="38"/>
      <c r="B281" s="39" t="s">
        <v>266</v>
      </c>
      <c r="C281" s="40">
        <v>0</v>
      </c>
      <c r="D281" s="40">
        <v>0</v>
      </c>
      <c r="E281" s="41" t="str">
        <f t="shared" si="35"/>
        <v/>
      </c>
      <c r="F281" s="41" t="str">
        <f t="shared" si="36"/>
        <v/>
      </c>
      <c r="G281" s="41" t="str">
        <f t="shared" si="38"/>
        <v xml:space="preserve"> </v>
      </c>
      <c r="H281" s="41" t="str">
        <f t="shared" si="37"/>
        <v/>
      </c>
    </row>
    <row r="282" spans="1:8" s="42" customFormat="1" x14ac:dyDescent="0.2">
      <c r="A282" s="38"/>
      <c r="B282" s="39" t="s">
        <v>267</v>
      </c>
      <c r="C282" s="40">
        <v>2</v>
      </c>
      <c r="D282" s="40">
        <v>0</v>
      </c>
      <c r="E282" s="41">
        <f t="shared" si="35"/>
        <v>2.6490066225165563E-3</v>
      </c>
      <c r="F282" s="41" t="str">
        <f t="shared" si="36"/>
        <v/>
      </c>
      <c r="G282" s="41">
        <f t="shared" si="38"/>
        <v>-1</v>
      </c>
      <c r="H282" s="41">
        <f t="shared" si="37"/>
        <v>-2.6490066225165563E-3</v>
      </c>
    </row>
    <row r="283" spans="1:8" s="42" customFormat="1" x14ac:dyDescent="0.2">
      <c r="A283" s="38"/>
      <c r="B283" s="39" t="s">
        <v>268</v>
      </c>
      <c r="C283" s="40">
        <v>1</v>
      </c>
      <c r="D283" s="40">
        <v>0</v>
      </c>
      <c r="E283" s="41">
        <f t="shared" si="35"/>
        <v>1.3245033112582781E-3</v>
      </c>
      <c r="F283" s="41" t="str">
        <f t="shared" si="36"/>
        <v/>
      </c>
      <c r="G283" s="41">
        <f t="shared" si="38"/>
        <v>-1</v>
      </c>
      <c r="H283" s="41">
        <f t="shared" si="37"/>
        <v>-1.3245033112582781E-3</v>
      </c>
    </row>
    <row r="284" spans="1:8" s="42" customFormat="1" x14ac:dyDescent="0.2">
      <c r="A284" s="38"/>
      <c r="B284" s="39" t="s">
        <v>269</v>
      </c>
      <c r="C284" s="40">
        <v>0</v>
      </c>
      <c r="D284" s="40">
        <v>0</v>
      </c>
      <c r="E284" s="41" t="str">
        <f t="shared" si="35"/>
        <v/>
      </c>
      <c r="F284" s="41" t="str">
        <f t="shared" si="36"/>
        <v/>
      </c>
      <c r="G284" s="41" t="str">
        <f t="shared" si="38"/>
        <v xml:space="preserve"> </v>
      </c>
      <c r="H284" s="41" t="str">
        <f t="shared" si="37"/>
        <v/>
      </c>
    </row>
    <row r="285" spans="1:8" s="42" customFormat="1" x14ac:dyDescent="0.2">
      <c r="A285" s="38"/>
      <c r="B285" s="39" t="s">
        <v>270</v>
      </c>
      <c r="C285" s="40">
        <v>0</v>
      </c>
      <c r="D285" s="40">
        <v>0</v>
      </c>
      <c r="E285" s="41" t="str">
        <f t="shared" si="35"/>
        <v/>
      </c>
      <c r="F285" s="41" t="str">
        <f t="shared" si="36"/>
        <v/>
      </c>
      <c r="G285" s="41" t="str">
        <f t="shared" si="38"/>
        <v xml:space="preserve"> </v>
      </c>
      <c r="H285" s="41" t="str">
        <f t="shared" si="37"/>
        <v/>
      </c>
    </row>
    <row r="286" spans="1:8" s="42" customFormat="1" x14ac:dyDescent="0.2">
      <c r="A286" s="38"/>
      <c r="B286" s="39" t="s">
        <v>271</v>
      </c>
      <c r="C286" s="40">
        <v>0</v>
      </c>
      <c r="D286" s="40">
        <v>0</v>
      </c>
      <c r="E286" s="41" t="str">
        <f t="shared" si="35"/>
        <v/>
      </c>
      <c r="F286" s="41" t="str">
        <f t="shared" si="36"/>
        <v/>
      </c>
      <c r="G286" s="41" t="str">
        <f t="shared" si="38"/>
        <v xml:space="preserve"> </v>
      </c>
      <c r="H286" s="41" t="str">
        <f t="shared" si="37"/>
        <v/>
      </c>
    </row>
    <row r="287" spans="1:8" s="42" customFormat="1" x14ac:dyDescent="0.2">
      <c r="A287" s="38"/>
      <c r="B287" s="39" t="s">
        <v>272</v>
      </c>
      <c r="C287" s="40">
        <v>0</v>
      </c>
      <c r="D287" s="40">
        <v>0</v>
      </c>
      <c r="E287" s="41" t="str">
        <f t="shared" si="35"/>
        <v/>
      </c>
      <c r="F287" s="41" t="str">
        <f t="shared" si="36"/>
        <v/>
      </c>
      <c r="G287" s="41" t="str">
        <f t="shared" si="38"/>
        <v xml:space="preserve"> </v>
      </c>
      <c r="H287" s="41" t="str">
        <f t="shared" si="37"/>
        <v/>
      </c>
    </row>
    <row r="288" spans="1:8" s="42" customFormat="1" x14ac:dyDescent="0.2">
      <c r="A288" s="38"/>
      <c r="B288" s="39" t="s">
        <v>273</v>
      </c>
      <c r="C288" s="40">
        <v>2</v>
      </c>
      <c r="D288" s="40">
        <v>2</v>
      </c>
      <c r="E288" s="41">
        <f t="shared" si="35"/>
        <v>2.6490066225165563E-3</v>
      </c>
      <c r="F288" s="41">
        <f t="shared" si="36"/>
        <v>2.5000000000000001E-3</v>
      </c>
      <c r="G288" s="41">
        <f t="shared" si="38"/>
        <v>0</v>
      </c>
      <c r="H288" s="41">
        <f t="shared" si="37"/>
        <v>0</v>
      </c>
    </row>
    <row r="289" spans="1:8" s="42" customFormat="1" x14ac:dyDescent="0.2">
      <c r="A289" s="38"/>
      <c r="B289" s="39" t="s">
        <v>274</v>
      </c>
      <c r="C289" s="40">
        <v>1</v>
      </c>
      <c r="D289" s="40">
        <v>1</v>
      </c>
      <c r="E289" s="41">
        <f t="shared" si="35"/>
        <v>1.3245033112582781E-3</v>
      </c>
      <c r="F289" s="41">
        <f t="shared" si="36"/>
        <v>1.25E-3</v>
      </c>
      <c r="G289" s="41">
        <f t="shared" si="38"/>
        <v>0</v>
      </c>
      <c r="H289" s="41">
        <f t="shared" si="37"/>
        <v>0</v>
      </c>
    </row>
    <row r="290" spans="1:8" s="42" customFormat="1" x14ac:dyDescent="0.2">
      <c r="A290" s="38"/>
      <c r="B290" s="39" t="s">
        <v>275</v>
      </c>
      <c r="C290" s="40">
        <v>1</v>
      </c>
      <c r="D290" s="40">
        <v>1</v>
      </c>
      <c r="E290" s="41">
        <f t="shared" si="35"/>
        <v>1.3245033112582781E-3</v>
      </c>
      <c r="F290" s="41">
        <f t="shared" si="36"/>
        <v>1.25E-3</v>
      </c>
      <c r="G290" s="41">
        <f t="shared" si="38"/>
        <v>0</v>
      </c>
      <c r="H290" s="41">
        <f t="shared" si="37"/>
        <v>0</v>
      </c>
    </row>
    <row r="291" spans="1:8" s="42" customFormat="1" x14ac:dyDescent="0.2">
      <c r="A291" s="38"/>
      <c r="B291" s="39" t="s">
        <v>276</v>
      </c>
      <c r="C291" s="40">
        <v>0</v>
      </c>
      <c r="D291" s="40">
        <v>0</v>
      </c>
      <c r="E291" s="41" t="str">
        <f t="shared" si="35"/>
        <v/>
      </c>
      <c r="F291" s="41" t="str">
        <f t="shared" si="36"/>
        <v/>
      </c>
      <c r="G291" s="41" t="str">
        <f t="shared" si="38"/>
        <v xml:space="preserve"> </v>
      </c>
      <c r="H291" s="41" t="str">
        <f t="shared" si="37"/>
        <v/>
      </c>
    </row>
    <row r="292" spans="1:8" s="42" customFormat="1" x14ac:dyDescent="0.2">
      <c r="A292" s="38" t="s">
        <v>95</v>
      </c>
      <c r="B292" s="39" t="s">
        <v>277</v>
      </c>
      <c r="C292" s="40">
        <v>0</v>
      </c>
      <c r="D292" s="40">
        <v>0</v>
      </c>
      <c r="E292" s="41" t="str">
        <f t="shared" si="35"/>
        <v/>
      </c>
      <c r="F292" s="41" t="str">
        <f t="shared" si="36"/>
        <v/>
      </c>
      <c r="G292" s="41" t="str">
        <f t="shared" si="38"/>
        <v xml:space="preserve"> </v>
      </c>
      <c r="H292" s="41" t="str">
        <f t="shared" si="37"/>
        <v/>
      </c>
    </row>
    <row r="293" spans="1:8" s="42" customFormat="1" ht="25.5" x14ac:dyDescent="0.2">
      <c r="A293" s="38" t="s">
        <v>95</v>
      </c>
      <c r="B293" s="39" t="s">
        <v>278</v>
      </c>
      <c r="C293" s="40">
        <v>1</v>
      </c>
      <c r="D293" s="40">
        <v>46</v>
      </c>
      <c r="E293" s="41">
        <f t="shared" si="35"/>
        <v>1.3245033112582781E-3</v>
      </c>
      <c r="F293" s="41">
        <f t="shared" si="36"/>
        <v>5.7500000000000002E-2</v>
      </c>
      <c r="G293" s="41">
        <f t="shared" si="38"/>
        <v>45</v>
      </c>
      <c r="H293" s="41">
        <f t="shared" si="37"/>
        <v>5.9602649006622516E-2</v>
      </c>
    </row>
    <row r="294" spans="1:8" s="42" customFormat="1" x14ac:dyDescent="0.2">
      <c r="A294" s="38"/>
      <c r="B294" s="39" t="s">
        <v>279</v>
      </c>
      <c r="C294" s="40">
        <v>8</v>
      </c>
      <c r="D294" s="40">
        <v>0</v>
      </c>
      <c r="E294" s="41">
        <f t="shared" si="35"/>
        <v>1.0596026490066225E-2</v>
      </c>
      <c r="F294" s="41" t="str">
        <f t="shared" si="36"/>
        <v/>
      </c>
      <c r="G294" s="41">
        <f t="shared" si="38"/>
        <v>-1</v>
      </c>
      <c r="H294" s="41">
        <f t="shared" si="37"/>
        <v>-1.0596026490066225E-2</v>
      </c>
    </row>
    <row r="295" spans="1:8" s="42" customFormat="1" x14ac:dyDescent="0.2">
      <c r="A295" s="38"/>
      <c r="B295" s="39" t="s">
        <v>280</v>
      </c>
      <c r="C295" s="40">
        <v>0</v>
      </c>
      <c r="D295" s="40">
        <v>0</v>
      </c>
      <c r="E295" s="41" t="str">
        <f t="shared" si="35"/>
        <v/>
      </c>
      <c r="F295" s="41" t="str">
        <f t="shared" si="36"/>
        <v/>
      </c>
      <c r="G295" s="41" t="str">
        <f t="shared" si="38"/>
        <v xml:space="preserve"> </v>
      </c>
      <c r="H295" s="41" t="str">
        <f t="shared" si="37"/>
        <v/>
      </c>
    </row>
    <row r="296" spans="1:8" s="42" customFormat="1" x14ac:dyDescent="0.2">
      <c r="A296" s="38"/>
      <c r="B296" s="39" t="s">
        <v>281</v>
      </c>
      <c r="C296" s="40">
        <v>0</v>
      </c>
      <c r="D296" s="40">
        <v>0</v>
      </c>
      <c r="E296" s="41" t="str">
        <f t="shared" si="35"/>
        <v/>
      </c>
      <c r="F296" s="41" t="str">
        <f t="shared" si="36"/>
        <v/>
      </c>
      <c r="G296" s="41" t="str">
        <f t="shared" si="38"/>
        <v xml:space="preserve"> </v>
      </c>
      <c r="H296" s="41" t="str">
        <f t="shared" si="37"/>
        <v/>
      </c>
    </row>
    <row r="297" spans="1:8" s="42" customFormat="1" x14ac:dyDescent="0.2">
      <c r="A297" s="38"/>
      <c r="B297" s="39" t="s">
        <v>282</v>
      </c>
      <c r="C297" s="40">
        <v>0</v>
      </c>
      <c r="D297" s="40">
        <v>0</v>
      </c>
      <c r="E297" s="41" t="str">
        <f t="shared" si="35"/>
        <v/>
      </c>
      <c r="F297" s="41" t="str">
        <f t="shared" si="36"/>
        <v/>
      </c>
      <c r="G297" s="41" t="str">
        <f t="shared" si="38"/>
        <v xml:space="preserve"> </v>
      </c>
      <c r="H297" s="41" t="str">
        <f t="shared" si="37"/>
        <v/>
      </c>
    </row>
    <row r="298" spans="1:8" s="42" customFormat="1" ht="25.5" x14ac:dyDescent="0.2">
      <c r="A298" s="38"/>
      <c r="B298" s="39" t="s">
        <v>283</v>
      </c>
      <c r="C298" s="40">
        <v>0</v>
      </c>
      <c r="D298" s="40">
        <v>0</v>
      </c>
      <c r="E298" s="41" t="str">
        <f t="shared" si="35"/>
        <v/>
      </c>
      <c r="F298" s="41" t="str">
        <f t="shared" si="36"/>
        <v/>
      </c>
      <c r="G298" s="41" t="str">
        <f t="shared" si="38"/>
        <v xml:space="preserve"> </v>
      </c>
      <c r="H298" s="41" t="str">
        <f t="shared" si="37"/>
        <v/>
      </c>
    </row>
    <row r="299" spans="1:8" s="42" customFormat="1" x14ac:dyDescent="0.2">
      <c r="A299" s="38"/>
      <c r="B299" s="39" t="s">
        <v>284</v>
      </c>
      <c r="C299" s="40">
        <v>0</v>
      </c>
      <c r="D299" s="40">
        <v>1</v>
      </c>
      <c r="E299" s="41" t="str">
        <f t="shared" si="35"/>
        <v/>
      </c>
      <c r="F299" s="41">
        <f t="shared" si="36"/>
        <v>1.25E-3</v>
      </c>
      <c r="G299" s="41">
        <f t="shared" si="38"/>
        <v>1</v>
      </c>
      <c r="H299" s="41" t="str">
        <f t="shared" si="37"/>
        <v/>
      </c>
    </row>
    <row r="300" spans="1:8" s="42" customFormat="1" x14ac:dyDescent="0.2">
      <c r="A300" s="38"/>
      <c r="B300" s="39" t="s">
        <v>285</v>
      </c>
      <c r="C300" s="40">
        <v>10</v>
      </c>
      <c r="D300" s="40">
        <v>5</v>
      </c>
      <c r="E300" s="41">
        <f t="shared" si="35"/>
        <v>1.3245033112582781E-2</v>
      </c>
      <c r="F300" s="41">
        <f t="shared" si="36"/>
        <v>6.2500000000000003E-3</v>
      </c>
      <c r="G300" s="41">
        <f t="shared" si="38"/>
        <v>-0.5</v>
      </c>
      <c r="H300" s="41">
        <f t="shared" si="37"/>
        <v>-6.6225165562913907E-3</v>
      </c>
    </row>
    <row r="301" spans="1:8" s="42" customFormat="1" x14ac:dyDescent="0.2">
      <c r="A301" s="38"/>
      <c r="B301" s="39" t="s">
        <v>286</v>
      </c>
      <c r="C301" s="40">
        <v>0</v>
      </c>
      <c r="D301" s="40">
        <v>0</v>
      </c>
      <c r="E301" s="41" t="str">
        <f t="shared" ref="E301:E332" si="39">+IF(C301=0,"",C301/C$173)</f>
        <v/>
      </c>
      <c r="F301" s="41" t="str">
        <f t="shared" ref="F301:F332" si="40">+IF(D301=0,"",D301/D$173)</f>
        <v/>
      </c>
      <c r="G301" s="41" t="str">
        <f t="shared" si="38"/>
        <v xml:space="preserve"> </v>
      </c>
      <c r="H301" s="41" t="str">
        <f t="shared" ref="H301:H332" si="41">+IF(OR(AND(E301=""),(G301="")),"",E301*G301)</f>
        <v/>
      </c>
    </row>
    <row r="302" spans="1:8" s="42" customFormat="1" ht="25.5" x14ac:dyDescent="0.2">
      <c r="A302" s="38"/>
      <c r="B302" s="39" t="s">
        <v>287</v>
      </c>
      <c r="C302" s="40">
        <v>2</v>
      </c>
      <c r="D302" s="40">
        <v>0</v>
      </c>
      <c r="E302" s="41">
        <f t="shared" si="39"/>
        <v>2.6490066225165563E-3</v>
      </c>
      <c r="F302" s="41" t="str">
        <f t="shared" si="40"/>
        <v/>
      </c>
      <c r="G302" s="41">
        <f t="shared" ref="G302:G333" si="42">+IF(AND(C302=0,D302=0)," ",IF(C302=0,1,IF(D302=0,-1,(D302-C302)/C302)))</f>
        <v>-1</v>
      </c>
      <c r="H302" s="41">
        <f t="shared" si="41"/>
        <v>-2.6490066225165563E-3</v>
      </c>
    </row>
    <row r="303" spans="1:8" s="42" customFormat="1" x14ac:dyDescent="0.2">
      <c r="A303" s="38"/>
      <c r="B303" s="39" t="s">
        <v>288</v>
      </c>
      <c r="C303" s="40">
        <v>0</v>
      </c>
      <c r="D303" s="40">
        <v>0</v>
      </c>
      <c r="E303" s="41" t="str">
        <f t="shared" si="39"/>
        <v/>
      </c>
      <c r="F303" s="41" t="str">
        <f t="shared" si="40"/>
        <v/>
      </c>
      <c r="G303" s="41" t="str">
        <f t="shared" si="42"/>
        <v xml:space="preserve"> </v>
      </c>
      <c r="H303" s="41" t="str">
        <f t="shared" si="41"/>
        <v/>
      </c>
    </row>
    <row r="304" spans="1:8" s="42" customFormat="1" ht="25.5" x14ac:dyDescent="0.2">
      <c r="A304" s="38" t="s">
        <v>95</v>
      </c>
      <c r="B304" s="39" t="s">
        <v>289</v>
      </c>
      <c r="C304" s="40">
        <v>0</v>
      </c>
      <c r="D304" s="40">
        <v>1</v>
      </c>
      <c r="E304" s="41" t="str">
        <f t="shared" si="39"/>
        <v/>
      </c>
      <c r="F304" s="41">
        <f t="shared" si="40"/>
        <v>1.25E-3</v>
      </c>
      <c r="G304" s="41">
        <f t="shared" si="42"/>
        <v>1</v>
      </c>
      <c r="H304" s="41" t="str">
        <f t="shared" si="41"/>
        <v/>
      </c>
    </row>
    <row r="305" spans="1:8" s="42" customFormat="1" x14ac:dyDescent="0.2">
      <c r="A305" s="38"/>
      <c r="B305" s="39" t="s">
        <v>290</v>
      </c>
      <c r="C305" s="40">
        <v>4</v>
      </c>
      <c r="D305" s="40">
        <v>3</v>
      </c>
      <c r="E305" s="41">
        <f t="shared" si="39"/>
        <v>5.2980132450331126E-3</v>
      </c>
      <c r="F305" s="41">
        <f t="shared" si="40"/>
        <v>3.7499999999999999E-3</v>
      </c>
      <c r="G305" s="41">
        <f t="shared" si="42"/>
        <v>-0.25</v>
      </c>
      <c r="H305" s="41">
        <f t="shared" si="41"/>
        <v>-1.3245033112582781E-3</v>
      </c>
    </row>
    <row r="306" spans="1:8" s="42" customFormat="1" x14ac:dyDescent="0.2">
      <c r="A306" s="38"/>
      <c r="B306" s="39" t="s">
        <v>291</v>
      </c>
      <c r="C306" s="40">
        <v>2</v>
      </c>
      <c r="D306" s="40">
        <v>1</v>
      </c>
      <c r="E306" s="41">
        <f t="shared" si="39"/>
        <v>2.6490066225165563E-3</v>
      </c>
      <c r="F306" s="41">
        <f t="shared" si="40"/>
        <v>1.25E-3</v>
      </c>
      <c r="G306" s="41">
        <f t="shared" si="42"/>
        <v>-0.5</v>
      </c>
      <c r="H306" s="41">
        <f t="shared" si="41"/>
        <v>-1.3245033112582781E-3</v>
      </c>
    </row>
    <row r="307" spans="1:8" s="42" customFormat="1" x14ac:dyDescent="0.2">
      <c r="A307" s="38"/>
      <c r="B307" s="39" t="s">
        <v>292</v>
      </c>
      <c r="C307" s="40">
        <v>0</v>
      </c>
      <c r="D307" s="40">
        <v>0</v>
      </c>
      <c r="E307" s="41" t="str">
        <f t="shared" si="39"/>
        <v/>
      </c>
      <c r="F307" s="41" t="str">
        <f t="shared" si="40"/>
        <v/>
      </c>
      <c r="G307" s="41" t="str">
        <f t="shared" si="42"/>
        <v xml:space="preserve"> </v>
      </c>
      <c r="H307" s="41" t="str">
        <f t="shared" si="41"/>
        <v/>
      </c>
    </row>
    <row r="308" spans="1:8" s="42" customFormat="1" x14ac:dyDescent="0.2">
      <c r="A308" s="38"/>
      <c r="B308" s="39" t="s">
        <v>293</v>
      </c>
      <c r="C308" s="40">
        <v>108</v>
      </c>
      <c r="D308" s="40">
        <v>185</v>
      </c>
      <c r="E308" s="41">
        <f t="shared" si="39"/>
        <v>0.14304635761589404</v>
      </c>
      <c r="F308" s="41">
        <f t="shared" si="40"/>
        <v>0.23125000000000001</v>
      </c>
      <c r="G308" s="41">
        <f t="shared" si="42"/>
        <v>0.71296296296296291</v>
      </c>
      <c r="H308" s="41">
        <f t="shared" si="41"/>
        <v>0.10198675496688742</v>
      </c>
    </row>
    <row r="309" spans="1:8" s="42" customFormat="1" x14ac:dyDescent="0.2">
      <c r="A309" s="38"/>
      <c r="B309" s="39" t="s">
        <v>294</v>
      </c>
      <c r="C309" s="40">
        <v>0</v>
      </c>
      <c r="D309" s="40">
        <v>0</v>
      </c>
      <c r="E309" s="41" t="str">
        <f t="shared" si="39"/>
        <v/>
      </c>
      <c r="F309" s="41" t="str">
        <f t="shared" si="40"/>
        <v/>
      </c>
      <c r="G309" s="41" t="str">
        <f t="shared" si="42"/>
        <v xml:space="preserve"> </v>
      </c>
      <c r="H309" s="41" t="str">
        <f t="shared" si="41"/>
        <v/>
      </c>
    </row>
    <row r="310" spans="1:8" s="42" customFormat="1" ht="25.5" x14ac:dyDescent="0.2">
      <c r="A310" s="38"/>
      <c r="B310" s="39" t="s">
        <v>295</v>
      </c>
      <c r="C310" s="40">
        <v>0</v>
      </c>
      <c r="D310" s="40">
        <v>0</v>
      </c>
      <c r="E310" s="41" t="str">
        <f t="shared" si="39"/>
        <v/>
      </c>
      <c r="F310" s="41" t="str">
        <f t="shared" si="40"/>
        <v/>
      </c>
      <c r="G310" s="41" t="str">
        <f t="shared" si="42"/>
        <v xml:space="preserve"> </v>
      </c>
      <c r="H310" s="41" t="str">
        <f t="shared" si="41"/>
        <v/>
      </c>
    </row>
    <row r="311" spans="1:8" s="42" customFormat="1" x14ac:dyDescent="0.2">
      <c r="A311" s="38"/>
      <c r="B311" s="39" t="s">
        <v>296</v>
      </c>
      <c r="C311" s="40">
        <v>0</v>
      </c>
      <c r="D311" s="40">
        <v>0</v>
      </c>
      <c r="E311" s="41" t="str">
        <f t="shared" si="39"/>
        <v/>
      </c>
      <c r="F311" s="41" t="str">
        <f t="shared" si="40"/>
        <v/>
      </c>
      <c r="G311" s="41" t="str">
        <f t="shared" si="42"/>
        <v xml:space="preserve"> </v>
      </c>
      <c r="H311" s="41" t="str">
        <f t="shared" si="41"/>
        <v/>
      </c>
    </row>
    <row r="312" spans="1:8" s="42" customFormat="1" ht="38.25" x14ac:dyDescent="0.2">
      <c r="A312" s="38"/>
      <c r="B312" s="39" t="s">
        <v>297</v>
      </c>
      <c r="C312" s="40">
        <v>0</v>
      </c>
      <c r="D312" s="40">
        <v>0</v>
      </c>
      <c r="E312" s="41" t="str">
        <f t="shared" si="39"/>
        <v/>
      </c>
      <c r="F312" s="41" t="str">
        <f t="shared" si="40"/>
        <v/>
      </c>
      <c r="G312" s="41" t="str">
        <f t="shared" si="42"/>
        <v xml:space="preserve"> </v>
      </c>
      <c r="H312" s="41" t="str">
        <f t="shared" si="41"/>
        <v/>
      </c>
    </row>
    <row r="313" spans="1:8" s="42" customFormat="1" ht="25.5" x14ac:dyDescent="0.2">
      <c r="A313" s="38"/>
      <c r="B313" s="39" t="s">
        <v>298</v>
      </c>
      <c r="C313" s="40">
        <v>0</v>
      </c>
      <c r="D313" s="40">
        <v>1</v>
      </c>
      <c r="E313" s="41" t="str">
        <f t="shared" si="39"/>
        <v/>
      </c>
      <c r="F313" s="41">
        <f t="shared" si="40"/>
        <v>1.25E-3</v>
      </c>
      <c r="G313" s="41">
        <f t="shared" si="42"/>
        <v>1</v>
      </c>
      <c r="H313" s="41" t="str">
        <f t="shared" si="41"/>
        <v/>
      </c>
    </row>
    <row r="314" spans="1:8" s="42" customFormat="1" ht="25.5" x14ac:dyDescent="0.2">
      <c r="A314" s="38"/>
      <c r="B314" s="39" t="s">
        <v>299</v>
      </c>
      <c r="C314" s="40">
        <v>0</v>
      </c>
      <c r="D314" s="40">
        <v>0</v>
      </c>
      <c r="E314" s="41" t="str">
        <f t="shared" si="39"/>
        <v/>
      </c>
      <c r="F314" s="41" t="str">
        <f t="shared" si="40"/>
        <v/>
      </c>
      <c r="G314" s="41" t="str">
        <f t="shared" si="42"/>
        <v xml:space="preserve"> </v>
      </c>
      <c r="H314" s="41" t="str">
        <f t="shared" si="41"/>
        <v/>
      </c>
    </row>
    <row r="315" spans="1:8" s="42" customFormat="1" ht="25.5" x14ac:dyDescent="0.2">
      <c r="A315" s="38"/>
      <c r="B315" s="39" t="s">
        <v>300</v>
      </c>
      <c r="C315" s="40">
        <v>0</v>
      </c>
      <c r="D315" s="40">
        <v>0</v>
      </c>
      <c r="E315" s="41" t="str">
        <f t="shared" si="39"/>
        <v/>
      </c>
      <c r="F315" s="41" t="str">
        <f t="shared" si="40"/>
        <v/>
      </c>
      <c r="G315" s="41" t="str">
        <f t="shared" si="42"/>
        <v xml:space="preserve"> </v>
      </c>
      <c r="H315" s="41" t="str">
        <f t="shared" si="41"/>
        <v/>
      </c>
    </row>
    <row r="316" spans="1:8" s="42" customFormat="1" x14ac:dyDescent="0.2">
      <c r="A316" s="38"/>
      <c r="B316" s="39" t="s">
        <v>301</v>
      </c>
      <c r="C316" s="40">
        <v>0</v>
      </c>
      <c r="D316" s="40">
        <v>0</v>
      </c>
      <c r="E316" s="41" t="str">
        <f t="shared" si="39"/>
        <v/>
      </c>
      <c r="F316" s="41" t="str">
        <f t="shared" si="40"/>
        <v/>
      </c>
      <c r="G316" s="41" t="str">
        <f t="shared" si="42"/>
        <v xml:space="preserve"> </v>
      </c>
      <c r="H316" s="41" t="str">
        <f t="shared" si="41"/>
        <v/>
      </c>
    </row>
    <row r="317" spans="1:8" s="42" customFormat="1" x14ac:dyDescent="0.2">
      <c r="A317" s="38"/>
      <c r="B317" s="39" t="s">
        <v>302</v>
      </c>
      <c r="C317" s="40">
        <v>0</v>
      </c>
      <c r="D317" s="40">
        <v>1</v>
      </c>
      <c r="E317" s="41" t="str">
        <f t="shared" si="39"/>
        <v/>
      </c>
      <c r="F317" s="41">
        <f t="shared" si="40"/>
        <v>1.25E-3</v>
      </c>
      <c r="G317" s="41">
        <f t="shared" si="42"/>
        <v>1</v>
      </c>
      <c r="H317" s="41" t="str">
        <f t="shared" si="41"/>
        <v/>
      </c>
    </row>
    <row r="318" spans="1:8" s="42" customFormat="1" ht="25.5" x14ac:dyDescent="0.2">
      <c r="A318" s="38"/>
      <c r="B318" s="39" t="s">
        <v>303</v>
      </c>
      <c r="C318" s="40">
        <v>0</v>
      </c>
      <c r="D318" s="40">
        <v>0</v>
      </c>
      <c r="E318" s="41" t="str">
        <f t="shared" si="39"/>
        <v/>
      </c>
      <c r="F318" s="41" t="str">
        <f t="shared" si="40"/>
        <v/>
      </c>
      <c r="G318" s="41" t="str">
        <f t="shared" si="42"/>
        <v xml:space="preserve"> </v>
      </c>
      <c r="H318" s="41" t="str">
        <f t="shared" si="41"/>
        <v/>
      </c>
    </row>
    <row r="319" spans="1:8" s="42" customFormat="1" ht="25.5" x14ac:dyDescent="0.2">
      <c r="A319" s="38"/>
      <c r="B319" s="39" t="s">
        <v>304</v>
      </c>
      <c r="C319" s="40">
        <v>7</v>
      </c>
      <c r="D319" s="40">
        <v>4</v>
      </c>
      <c r="E319" s="41">
        <f t="shared" si="39"/>
        <v>9.2715231788079479E-3</v>
      </c>
      <c r="F319" s="41">
        <f t="shared" si="40"/>
        <v>5.0000000000000001E-3</v>
      </c>
      <c r="G319" s="41">
        <f t="shared" si="42"/>
        <v>-0.42857142857142855</v>
      </c>
      <c r="H319" s="41">
        <f t="shared" si="41"/>
        <v>-3.9735099337748344E-3</v>
      </c>
    </row>
    <row r="320" spans="1:8" s="42" customFormat="1" x14ac:dyDescent="0.2">
      <c r="A320" s="38"/>
      <c r="B320" s="39" t="s">
        <v>305</v>
      </c>
      <c r="C320" s="40">
        <v>0</v>
      </c>
      <c r="D320" s="40">
        <v>0</v>
      </c>
      <c r="E320" s="41" t="str">
        <f t="shared" si="39"/>
        <v/>
      </c>
      <c r="F320" s="41" t="str">
        <f t="shared" si="40"/>
        <v/>
      </c>
      <c r="G320" s="41" t="str">
        <f t="shared" si="42"/>
        <v xml:space="preserve"> </v>
      </c>
      <c r="H320" s="41" t="str">
        <f t="shared" si="41"/>
        <v/>
      </c>
    </row>
    <row r="321" spans="1:8" s="42" customFormat="1" ht="25.5" x14ac:dyDescent="0.2">
      <c r="A321" s="38"/>
      <c r="B321" s="39" t="s">
        <v>306</v>
      </c>
      <c r="C321" s="40">
        <v>1</v>
      </c>
      <c r="D321" s="40">
        <v>1</v>
      </c>
      <c r="E321" s="41">
        <f t="shared" si="39"/>
        <v>1.3245033112582781E-3</v>
      </c>
      <c r="F321" s="41">
        <f t="shared" si="40"/>
        <v>1.25E-3</v>
      </c>
      <c r="G321" s="41">
        <f t="shared" si="42"/>
        <v>0</v>
      </c>
      <c r="H321" s="41">
        <f t="shared" si="41"/>
        <v>0</v>
      </c>
    </row>
    <row r="322" spans="1:8" s="42" customFormat="1" x14ac:dyDescent="0.2">
      <c r="A322" s="38"/>
      <c r="B322" s="39" t="s">
        <v>307</v>
      </c>
      <c r="C322" s="40">
        <v>0</v>
      </c>
      <c r="D322" s="40">
        <v>0</v>
      </c>
      <c r="E322" s="41" t="str">
        <f t="shared" si="39"/>
        <v/>
      </c>
      <c r="F322" s="41" t="str">
        <f t="shared" si="40"/>
        <v/>
      </c>
      <c r="G322" s="41" t="str">
        <f t="shared" si="42"/>
        <v xml:space="preserve"> </v>
      </c>
      <c r="H322" s="41" t="str">
        <f t="shared" si="41"/>
        <v/>
      </c>
    </row>
    <row r="323" spans="1:8" s="42" customFormat="1" ht="38.25" x14ac:dyDescent="0.2">
      <c r="A323" s="38"/>
      <c r="B323" s="39" t="s">
        <v>308</v>
      </c>
      <c r="C323" s="40">
        <v>0</v>
      </c>
      <c r="D323" s="40">
        <v>0</v>
      </c>
      <c r="E323" s="41" t="str">
        <f t="shared" si="39"/>
        <v/>
      </c>
      <c r="F323" s="41" t="str">
        <f t="shared" si="40"/>
        <v/>
      </c>
      <c r="G323" s="41" t="str">
        <f t="shared" si="42"/>
        <v xml:space="preserve"> </v>
      </c>
      <c r="H323" s="41" t="str">
        <f t="shared" si="41"/>
        <v/>
      </c>
    </row>
    <row r="324" spans="1:8" s="42" customFormat="1" ht="25.5" x14ac:dyDescent="0.2">
      <c r="A324" s="38"/>
      <c r="B324" s="39" t="s">
        <v>309</v>
      </c>
      <c r="C324" s="40">
        <v>2</v>
      </c>
      <c r="D324" s="40">
        <v>0</v>
      </c>
      <c r="E324" s="41">
        <f t="shared" si="39"/>
        <v>2.6490066225165563E-3</v>
      </c>
      <c r="F324" s="41" t="str">
        <f t="shared" si="40"/>
        <v/>
      </c>
      <c r="G324" s="41">
        <f t="shared" si="42"/>
        <v>-1</v>
      </c>
      <c r="H324" s="41">
        <f t="shared" si="41"/>
        <v>-2.6490066225165563E-3</v>
      </c>
    </row>
    <row r="325" spans="1:8" s="42" customFormat="1" ht="25.5" x14ac:dyDescent="0.2">
      <c r="A325" s="38"/>
      <c r="B325" s="39" t="s">
        <v>310</v>
      </c>
      <c r="C325" s="40">
        <v>0</v>
      </c>
      <c r="D325" s="40">
        <v>0</v>
      </c>
      <c r="E325" s="41" t="str">
        <f t="shared" si="39"/>
        <v/>
      </c>
      <c r="F325" s="41" t="str">
        <f t="shared" si="40"/>
        <v/>
      </c>
      <c r="G325" s="41" t="str">
        <f t="shared" si="42"/>
        <v xml:space="preserve"> </v>
      </c>
      <c r="H325" s="41" t="str">
        <f t="shared" si="41"/>
        <v/>
      </c>
    </row>
    <row r="326" spans="1:8" s="42" customFormat="1" ht="25.5" x14ac:dyDescent="0.2">
      <c r="A326" s="38"/>
      <c r="B326" s="39" t="s">
        <v>311</v>
      </c>
      <c r="C326" s="40">
        <v>0</v>
      </c>
      <c r="D326" s="40">
        <v>0</v>
      </c>
      <c r="E326" s="41" t="str">
        <f t="shared" si="39"/>
        <v/>
      </c>
      <c r="F326" s="41" t="str">
        <f t="shared" si="40"/>
        <v/>
      </c>
      <c r="G326" s="41" t="str">
        <f t="shared" si="42"/>
        <v xml:space="preserve"> </v>
      </c>
      <c r="H326" s="41" t="str">
        <f t="shared" si="41"/>
        <v/>
      </c>
    </row>
    <row r="327" spans="1:8" s="42" customFormat="1" x14ac:dyDescent="0.2">
      <c r="A327" s="38"/>
      <c r="B327" s="39" t="s">
        <v>312</v>
      </c>
      <c r="C327" s="40">
        <v>0</v>
      </c>
      <c r="D327" s="40">
        <v>0</v>
      </c>
      <c r="E327" s="41" t="str">
        <f t="shared" si="39"/>
        <v/>
      </c>
      <c r="F327" s="41" t="str">
        <f t="shared" si="40"/>
        <v/>
      </c>
      <c r="G327" s="41" t="str">
        <f t="shared" si="42"/>
        <v xml:space="preserve"> </v>
      </c>
      <c r="H327" s="41" t="str">
        <f t="shared" si="41"/>
        <v/>
      </c>
    </row>
    <row r="328" spans="1:8" s="42" customFormat="1" ht="25.5" x14ac:dyDescent="0.2">
      <c r="A328" s="38"/>
      <c r="B328" s="39" t="s">
        <v>313</v>
      </c>
      <c r="C328" s="40">
        <v>9</v>
      </c>
      <c r="D328" s="40">
        <v>3</v>
      </c>
      <c r="E328" s="41">
        <f t="shared" si="39"/>
        <v>1.1920529801324504E-2</v>
      </c>
      <c r="F328" s="41">
        <f t="shared" si="40"/>
        <v>3.7499999999999999E-3</v>
      </c>
      <c r="G328" s="41">
        <f t="shared" si="42"/>
        <v>-0.66666666666666663</v>
      </c>
      <c r="H328" s="41">
        <f t="shared" si="41"/>
        <v>-7.9470198675496689E-3</v>
      </c>
    </row>
    <row r="329" spans="1:8" s="42" customFormat="1" x14ac:dyDescent="0.2">
      <c r="A329" s="38"/>
      <c r="B329" s="39" t="s">
        <v>314</v>
      </c>
      <c r="C329" s="40">
        <v>0</v>
      </c>
      <c r="D329" s="40">
        <v>5</v>
      </c>
      <c r="E329" s="41" t="str">
        <f t="shared" si="39"/>
        <v/>
      </c>
      <c r="F329" s="41">
        <f t="shared" si="40"/>
        <v>6.2500000000000003E-3</v>
      </c>
      <c r="G329" s="41">
        <f t="shared" si="42"/>
        <v>1</v>
      </c>
      <c r="H329" s="41" t="str">
        <f t="shared" si="41"/>
        <v/>
      </c>
    </row>
    <row r="330" spans="1:8" s="42" customFormat="1" ht="25.5" x14ac:dyDescent="0.2">
      <c r="A330" s="38"/>
      <c r="B330" s="39" t="s">
        <v>315</v>
      </c>
      <c r="C330" s="40">
        <v>0</v>
      </c>
      <c r="D330" s="40">
        <v>0</v>
      </c>
      <c r="E330" s="41" t="str">
        <f t="shared" si="39"/>
        <v/>
      </c>
      <c r="F330" s="41" t="str">
        <f t="shared" si="40"/>
        <v/>
      </c>
      <c r="G330" s="41" t="str">
        <f t="shared" si="42"/>
        <v xml:space="preserve"> </v>
      </c>
      <c r="H330" s="41" t="str">
        <f t="shared" si="41"/>
        <v/>
      </c>
    </row>
    <row r="331" spans="1:8" s="42" customFormat="1" x14ac:dyDescent="0.2">
      <c r="A331" s="38"/>
      <c r="B331" s="39" t="s">
        <v>316</v>
      </c>
      <c r="C331" s="40">
        <v>0</v>
      </c>
      <c r="D331" s="40">
        <v>0</v>
      </c>
      <c r="E331" s="41" t="str">
        <f t="shared" si="39"/>
        <v/>
      </c>
      <c r="F331" s="41" t="str">
        <f t="shared" si="40"/>
        <v/>
      </c>
      <c r="G331" s="41" t="str">
        <f t="shared" si="42"/>
        <v xml:space="preserve"> </v>
      </c>
      <c r="H331" s="41" t="str">
        <f t="shared" si="41"/>
        <v/>
      </c>
    </row>
    <row r="332" spans="1:8" s="42" customFormat="1" ht="25.5" x14ac:dyDescent="0.2">
      <c r="A332" s="38"/>
      <c r="B332" s="39" t="s">
        <v>317</v>
      </c>
      <c r="C332" s="40">
        <v>0</v>
      </c>
      <c r="D332" s="40">
        <v>0</v>
      </c>
      <c r="E332" s="41" t="str">
        <f t="shared" si="39"/>
        <v/>
      </c>
      <c r="F332" s="41" t="str">
        <f t="shared" si="40"/>
        <v/>
      </c>
      <c r="G332" s="41" t="str">
        <f t="shared" si="42"/>
        <v xml:space="preserve"> </v>
      </c>
      <c r="H332" s="41" t="str">
        <f t="shared" si="41"/>
        <v/>
      </c>
    </row>
    <row r="333" spans="1:8" s="42" customFormat="1" ht="25.5" x14ac:dyDescent="0.2">
      <c r="A333" s="38"/>
      <c r="B333" s="39" t="s">
        <v>318</v>
      </c>
      <c r="C333" s="40">
        <v>0</v>
      </c>
      <c r="D333" s="40">
        <v>1</v>
      </c>
      <c r="E333" s="41" t="str">
        <f t="shared" ref="E333:E343" si="43">+IF(C333=0,"",C333/C$173)</f>
        <v/>
      </c>
      <c r="F333" s="41">
        <f t="shared" ref="F333:F343" si="44">+IF(D333=0,"",D333/D$173)</f>
        <v>1.25E-3</v>
      </c>
      <c r="G333" s="41">
        <f t="shared" si="42"/>
        <v>1</v>
      </c>
      <c r="H333" s="41" t="str">
        <f t="shared" ref="H333:H343" si="45">+IF(OR(AND(E333=""),(G333="")),"",E333*G333)</f>
        <v/>
      </c>
    </row>
    <row r="334" spans="1:8" s="42" customFormat="1" ht="25.5" x14ac:dyDescent="0.2">
      <c r="A334" s="38"/>
      <c r="B334" s="39" t="s">
        <v>319</v>
      </c>
      <c r="C334" s="40">
        <v>1</v>
      </c>
      <c r="D334" s="40">
        <v>0</v>
      </c>
      <c r="E334" s="41">
        <f t="shared" si="43"/>
        <v>1.3245033112582781E-3</v>
      </c>
      <c r="F334" s="41" t="str">
        <f t="shared" si="44"/>
        <v/>
      </c>
      <c r="G334" s="41">
        <f t="shared" ref="G334:G343" si="46">+IF(AND(C334=0,D334=0)," ",IF(C334=0,1,IF(D334=0,-1,(D334-C334)/C334)))</f>
        <v>-1</v>
      </c>
      <c r="H334" s="41">
        <f t="shared" si="45"/>
        <v>-1.3245033112582781E-3</v>
      </c>
    </row>
    <row r="335" spans="1:8" s="42" customFormat="1" ht="25.5" x14ac:dyDescent="0.2">
      <c r="A335" s="38"/>
      <c r="B335" s="39" t="s">
        <v>320</v>
      </c>
      <c r="C335" s="40">
        <v>0</v>
      </c>
      <c r="D335" s="40">
        <v>0</v>
      </c>
      <c r="E335" s="41" t="str">
        <f t="shared" si="43"/>
        <v/>
      </c>
      <c r="F335" s="41" t="str">
        <f t="shared" si="44"/>
        <v/>
      </c>
      <c r="G335" s="41" t="str">
        <f t="shared" si="46"/>
        <v xml:space="preserve"> </v>
      </c>
      <c r="H335" s="41" t="str">
        <f t="shared" si="45"/>
        <v/>
      </c>
    </row>
    <row r="336" spans="1:8" s="42" customFormat="1" ht="25.5" x14ac:dyDescent="0.2">
      <c r="A336" s="38"/>
      <c r="B336" s="39" t="s">
        <v>321</v>
      </c>
      <c r="C336" s="40">
        <v>0</v>
      </c>
      <c r="D336" s="40">
        <v>0</v>
      </c>
      <c r="E336" s="41" t="str">
        <f t="shared" si="43"/>
        <v/>
      </c>
      <c r="F336" s="41" t="str">
        <f t="shared" si="44"/>
        <v/>
      </c>
      <c r="G336" s="41" t="str">
        <f t="shared" si="46"/>
        <v xml:space="preserve"> </v>
      </c>
      <c r="H336" s="41" t="str">
        <f t="shared" si="45"/>
        <v/>
      </c>
    </row>
    <row r="337" spans="1:8" s="42" customFormat="1" ht="25.5" x14ac:dyDescent="0.2">
      <c r="A337" s="38"/>
      <c r="B337" s="39" t="s">
        <v>322</v>
      </c>
      <c r="C337" s="40">
        <v>0</v>
      </c>
      <c r="D337" s="40">
        <v>0</v>
      </c>
      <c r="E337" s="41" t="str">
        <f t="shared" si="43"/>
        <v/>
      </c>
      <c r="F337" s="41" t="str">
        <f t="shared" si="44"/>
        <v/>
      </c>
      <c r="G337" s="41" t="str">
        <f t="shared" si="46"/>
        <v xml:space="preserve"> </v>
      </c>
      <c r="H337" s="41" t="str">
        <f t="shared" si="45"/>
        <v/>
      </c>
    </row>
    <row r="338" spans="1:8" s="42" customFormat="1" x14ac:dyDescent="0.2">
      <c r="A338" s="38"/>
      <c r="B338" s="39" t="s">
        <v>323</v>
      </c>
      <c r="C338" s="40">
        <v>0</v>
      </c>
      <c r="D338" s="40">
        <v>0</v>
      </c>
      <c r="E338" s="41" t="str">
        <f t="shared" si="43"/>
        <v/>
      </c>
      <c r="F338" s="41" t="str">
        <f t="shared" si="44"/>
        <v/>
      </c>
      <c r="G338" s="41" t="str">
        <f t="shared" si="46"/>
        <v xml:space="preserve"> </v>
      </c>
      <c r="H338" s="41" t="str">
        <f t="shared" si="45"/>
        <v/>
      </c>
    </row>
    <row r="339" spans="1:8" s="42" customFormat="1" ht="25.5" x14ac:dyDescent="0.2">
      <c r="A339" s="38"/>
      <c r="B339" s="39" t="s">
        <v>324</v>
      </c>
      <c r="C339" s="40">
        <v>0</v>
      </c>
      <c r="D339" s="40">
        <v>0</v>
      </c>
      <c r="E339" s="41" t="str">
        <f t="shared" si="43"/>
        <v/>
      </c>
      <c r="F339" s="41" t="str">
        <f t="shared" si="44"/>
        <v/>
      </c>
      <c r="G339" s="41" t="str">
        <f t="shared" si="46"/>
        <v xml:space="preserve"> </v>
      </c>
      <c r="H339" s="41" t="str">
        <f t="shared" si="45"/>
        <v/>
      </c>
    </row>
    <row r="340" spans="1:8" s="42" customFormat="1" ht="25.5" x14ac:dyDescent="0.2">
      <c r="A340" s="38"/>
      <c r="B340" s="39" t="s">
        <v>325</v>
      </c>
      <c r="C340" s="40">
        <v>0</v>
      </c>
      <c r="D340" s="40">
        <v>0</v>
      </c>
      <c r="E340" s="41" t="str">
        <f t="shared" si="43"/>
        <v/>
      </c>
      <c r="F340" s="41" t="str">
        <f t="shared" si="44"/>
        <v/>
      </c>
      <c r="G340" s="41" t="str">
        <f t="shared" si="46"/>
        <v xml:space="preserve"> </v>
      </c>
      <c r="H340" s="41" t="str">
        <f t="shared" si="45"/>
        <v/>
      </c>
    </row>
    <row r="341" spans="1:8" s="42" customFormat="1" x14ac:dyDescent="0.2">
      <c r="A341" s="38"/>
      <c r="B341" s="39" t="s">
        <v>326</v>
      </c>
      <c r="C341" s="40">
        <v>0</v>
      </c>
      <c r="D341" s="40">
        <v>0</v>
      </c>
      <c r="E341" s="41" t="str">
        <f t="shared" si="43"/>
        <v/>
      </c>
      <c r="F341" s="41" t="str">
        <f t="shared" si="44"/>
        <v/>
      </c>
      <c r="G341" s="41" t="str">
        <f t="shared" si="46"/>
        <v xml:space="preserve"> </v>
      </c>
      <c r="H341" s="41" t="str">
        <f t="shared" si="45"/>
        <v/>
      </c>
    </row>
    <row r="342" spans="1:8" s="42" customFormat="1" x14ac:dyDescent="0.2">
      <c r="A342" s="38"/>
      <c r="B342" s="39" t="s">
        <v>327</v>
      </c>
      <c r="C342" s="40">
        <v>0</v>
      </c>
      <c r="D342" s="40">
        <v>0</v>
      </c>
      <c r="E342" s="41" t="str">
        <f t="shared" si="43"/>
        <v/>
      </c>
      <c r="F342" s="41" t="str">
        <f t="shared" si="44"/>
        <v/>
      </c>
      <c r="G342" s="41" t="str">
        <f t="shared" si="46"/>
        <v xml:space="preserve"> </v>
      </c>
      <c r="H342" s="41" t="str">
        <f t="shared" si="45"/>
        <v/>
      </c>
    </row>
    <row r="343" spans="1:8" s="42" customFormat="1" ht="25.5" x14ac:dyDescent="0.2">
      <c r="A343" s="38"/>
      <c r="B343" s="39" t="s">
        <v>328</v>
      </c>
      <c r="C343" s="40">
        <v>0</v>
      </c>
      <c r="D343" s="40">
        <v>0</v>
      </c>
      <c r="E343" s="41" t="str">
        <f t="shared" si="43"/>
        <v/>
      </c>
      <c r="F343" s="41" t="str">
        <f t="shared" si="44"/>
        <v/>
      </c>
      <c r="G343" s="41" t="str">
        <f t="shared" si="46"/>
        <v xml:space="preserve"> </v>
      </c>
      <c r="H343" s="41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2" t="s">
        <v>3</v>
      </c>
      <c r="C347" s="22" t="s">
        <v>14</v>
      </c>
      <c r="D347" s="24"/>
      <c r="E347" s="22" t="s">
        <v>5</v>
      </c>
      <c r="F347" s="24"/>
      <c r="G347" s="22" t="s">
        <v>15</v>
      </c>
      <c r="H347" s="22" t="s">
        <v>7</v>
      </c>
    </row>
    <row r="348" spans="1:8" x14ac:dyDescent="0.2">
      <c r="A348" s="14"/>
      <c r="B348" s="23"/>
      <c r="C348" s="18">
        <v>2019</v>
      </c>
      <c r="D348" s="18">
        <v>2020</v>
      </c>
      <c r="E348" s="18">
        <v>2019</v>
      </c>
      <c r="F348" s="18">
        <v>2020</v>
      </c>
      <c r="G348" s="23"/>
      <c r="H348" s="23"/>
    </row>
    <row r="349" spans="1:8" x14ac:dyDescent="0.2">
      <c r="A349" s="14"/>
      <c r="B349" s="19" t="s">
        <v>11</v>
      </c>
      <c r="C349" s="20">
        <f>SUM(C350:C576)</f>
        <v>1705</v>
      </c>
      <c r="D349" s="20">
        <f>SUM(D350:D576)</f>
        <v>1295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-0.2404692082111437</v>
      </c>
      <c r="H349" s="21">
        <f t="shared" ref="H349:H412" si="49">+IF(OR(AND(E349=""),(G349="")),"",E349*G349)</f>
        <v>-0.2404692082111437</v>
      </c>
    </row>
    <row r="350" spans="1:8" s="42" customFormat="1" x14ac:dyDescent="0.2">
      <c r="A350" s="38"/>
      <c r="B350" s="39" t="s">
        <v>329</v>
      </c>
      <c r="C350" s="40">
        <v>24</v>
      </c>
      <c r="D350" s="40">
        <v>4</v>
      </c>
      <c r="E350" s="41">
        <f t="shared" si="47"/>
        <v>1.407624633431085E-2</v>
      </c>
      <c r="F350" s="41">
        <f t="shared" si="48"/>
        <v>3.0888030888030888E-3</v>
      </c>
      <c r="G350" s="41">
        <f t="shared" ref="G350:G413" si="50">+IF(AND(C350=0,D350=0)," ",IF(C350=0,1,IF(D350=0,-1,(D350-C350)/C350)))</f>
        <v>-0.83333333333333337</v>
      </c>
      <c r="H350" s="41">
        <f t="shared" si="49"/>
        <v>-1.1730205278592375E-2</v>
      </c>
    </row>
    <row r="351" spans="1:8" s="42" customFormat="1" x14ac:dyDescent="0.2">
      <c r="A351" s="38"/>
      <c r="B351" s="39" t="s">
        <v>330</v>
      </c>
      <c r="C351" s="40">
        <v>7</v>
      </c>
      <c r="D351" s="40">
        <v>2</v>
      </c>
      <c r="E351" s="41">
        <f t="shared" si="47"/>
        <v>4.1055718475073314E-3</v>
      </c>
      <c r="F351" s="41">
        <f t="shared" si="48"/>
        <v>1.5444015444015444E-3</v>
      </c>
      <c r="G351" s="41">
        <f t="shared" si="50"/>
        <v>-0.7142857142857143</v>
      </c>
      <c r="H351" s="41">
        <f t="shared" si="49"/>
        <v>-2.9325513196480938E-3</v>
      </c>
    </row>
    <row r="352" spans="1:8" s="42" customFormat="1" x14ac:dyDescent="0.2">
      <c r="A352" s="38"/>
      <c r="B352" s="39" t="s">
        <v>331</v>
      </c>
      <c r="C352" s="40">
        <v>12</v>
      </c>
      <c r="D352" s="40">
        <v>8</v>
      </c>
      <c r="E352" s="41">
        <f t="shared" si="47"/>
        <v>7.0381231671554252E-3</v>
      </c>
      <c r="F352" s="41">
        <f t="shared" si="48"/>
        <v>6.1776061776061776E-3</v>
      </c>
      <c r="G352" s="41">
        <f t="shared" si="50"/>
        <v>-0.33333333333333331</v>
      </c>
      <c r="H352" s="41">
        <f t="shared" si="49"/>
        <v>-2.3460410557184751E-3</v>
      </c>
    </row>
    <row r="353" spans="1:8" s="42" customFormat="1" x14ac:dyDescent="0.2">
      <c r="A353" s="38"/>
      <c r="B353" s="39" t="s">
        <v>332</v>
      </c>
      <c r="C353" s="40">
        <v>0</v>
      </c>
      <c r="D353" s="40">
        <v>0</v>
      </c>
      <c r="E353" s="41" t="str">
        <f t="shared" si="47"/>
        <v/>
      </c>
      <c r="F353" s="41" t="str">
        <f t="shared" si="48"/>
        <v/>
      </c>
      <c r="G353" s="41" t="str">
        <f t="shared" si="50"/>
        <v xml:space="preserve"> </v>
      </c>
      <c r="H353" s="41" t="str">
        <f t="shared" si="49"/>
        <v/>
      </c>
    </row>
    <row r="354" spans="1:8" s="42" customFormat="1" x14ac:dyDescent="0.2">
      <c r="A354" s="38"/>
      <c r="B354" s="39" t="s">
        <v>333</v>
      </c>
      <c r="C354" s="40">
        <v>0</v>
      </c>
      <c r="D354" s="40">
        <v>0</v>
      </c>
      <c r="E354" s="41" t="str">
        <f t="shared" si="47"/>
        <v/>
      </c>
      <c r="F354" s="41" t="str">
        <f t="shared" si="48"/>
        <v/>
      </c>
      <c r="G354" s="41" t="str">
        <f t="shared" si="50"/>
        <v xml:space="preserve"> </v>
      </c>
      <c r="H354" s="41" t="str">
        <f t="shared" si="49"/>
        <v/>
      </c>
    </row>
    <row r="355" spans="1:8" s="42" customFormat="1" x14ac:dyDescent="0.2">
      <c r="A355" s="38"/>
      <c r="B355" s="39" t="s">
        <v>334</v>
      </c>
      <c r="C355" s="40">
        <v>77</v>
      </c>
      <c r="D355" s="40">
        <v>50</v>
      </c>
      <c r="E355" s="41">
        <f t="shared" si="47"/>
        <v>4.5161290322580643E-2</v>
      </c>
      <c r="F355" s="41">
        <f t="shared" si="48"/>
        <v>3.8610038610038609E-2</v>
      </c>
      <c r="G355" s="41">
        <f t="shared" si="50"/>
        <v>-0.35064935064935066</v>
      </c>
      <c r="H355" s="41">
        <f t="shared" si="49"/>
        <v>-1.5835777126099706E-2</v>
      </c>
    </row>
    <row r="356" spans="1:8" s="42" customFormat="1" x14ac:dyDescent="0.2">
      <c r="A356" s="38"/>
      <c r="B356" s="39" t="s">
        <v>335</v>
      </c>
      <c r="C356" s="40">
        <v>38</v>
      </c>
      <c r="D356" s="40">
        <v>3</v>
      </c>
      <c r="E356" s="41">
        <f t="shared" si="47"/>
        <v>2.2287390029325515E-2</v>
      </c>
      <c r="F356" s="41">
        <f t="shared" si="48"/>
        <v>2.3166023166023165E-3</v>
      </c>
      <c r="G356" s="41">
        <f t="shared" si="50"/>
        <v>-0.92105263157894735</v>
      </c>
      <c r="H356" s="41">
        <f t="shared" si="49"/>
        <v>-2.0527859237536659E-2</v>
      </c>
    </row>
    <row r="357" spans="1:8" s="42" customFormat="1" x14ac:dyDescent="0.2">
      <c r="A357" s="38"/>
      <c r="B357" s="39" t="s">
        <v>336</v>
      </c>
      <c r="C357" s="40">
        <v>1</v>
      </c>
      <c r="D357" s="40">
        <v>0</v>
      </c>
      <c r="E357" s="41">
        <f t="shared" si="47"/>
        <v>5.8651026392961877E-4</v>
      </c>
      <c r="F357" s="41" t="str">
        <f t="shared" si="48"/>
        <v/>
      </c>
      <c r="G357" s="41">
        <f t="shared" si="50"/>
        <v>-1</v>
      </c>
      <c r="H357" s="41">
        <f t="shared" si="49"/>
        <v>-5.8651026392961877E-4</v>
      </c>
    </row>
    <row r="358" spans="1:8" s="42" customFormat="1" x14ac:dyDescent="0.2">
      <c r="A358" s="38"/>
      <c r="B358" s="39" t="s">
        <v>337</v>
      </c>
      <c r="C358" s="40">
        <v>1</v>
      </c>
      <c r="D358" s="40">
        <v>0</v>
      </c>
      <c r="E358" s="41">
        <f t="shared" si="47"/>
        <v>5.8651026392961877E-4</v>
      </c>
      <c r="F358" s="41" t="str">
        <f t="shared" si="48"/>
        <v/>
      </c>
      <c r="G358" s="41">
        <f t="shared" si="50"/>
        <v>-1</v>
      </c>
      <c r="H358" s="41">
        <f t="shared" si="49"/>
        <v>-5.8651026392961877E-4</v>
      </c>
    </row>
    <row r="359" spans="1:8" s="42" customFormat="1" x14ac:dyDescent="0.2">
      <c r="A359" s="38"/>
      <c r="B359" s="39" t="s">
        <v>338</v>
      </c>
      <c r="C359" s="40">
        <v>1</v>
      </c>
      <c r="D359" s="40">
        <v>0</v>
      </c>
      <c r="E359" s="41">
        <f t="shared" si="47"/>
        <v>5.8651026392961877E-4</v>
      </c>
      <c r="F359" s="41" t="str">
        <f t="shared" si="48"/>
        <v/>
      </c>
      <c r="G359" s="41">
        <f t="shared" si="50"/>
        <v>-1</v>
      </c>
      <c r="H359" s="41">
        <f t="shared" si="49"/>
        <v>-5.8651026392961877E-4</v>
      </c>
    </row>
    <row r="360" spans="1:8" s="42" customFormat="1" x14ac:dyDescent="0.2">
      <c r="A360" s="38"/>
      <c r="B360" s="39" t="s">
        <v>339</v>
      </c>
      <c r="C360" s="40">
        <v>0</v>
      </c>
      <c r="D360" s="40">
        <v>0</v>
      </c>
      <c r="E360" s="41" t="str">
        <f t="shared" si="47"/>
        <v/>
      </c>
      <c r="F360" s="41" t="str">
        <f t="shared" si="48"/>
        <v/>
      </c>
      <c r="G360" s="41" t="str">
        <f t="shared" si="50"/>
        <v xml:space="preserve"> </v>
      </c>
      <c r="H360" s="41" t="str">
        <f t="shared" si="49"/>
        <v/>
      </c>
    </row>
    <row r="361" spans="1:8" s="42" customFormat="1" x14ac:dyDescent="0.2">
      <c r="A361" s="38"/>
      <c r="B361" s="39" t="s">
        <v>340</v>
      </c>
      <c r="C361" s="40">
        <v>29</v>
      </c>
      <c r="D361" s="40">
        <v>20</v>
      </c>
      <c r="E361" s="41">
        <f t="shared" si="47"/>
        <v>1.7008797653958945E-2</v>
      </c>
      <c r="F361" s="41">
        <f t="shared" si="48"/>
        <v>1.5444015444015444E-2</v>
      </c>
      <c r="G361" s="41">
        <f t="shared" si="50"/>
        <v>-0.31034482758620691</v>
      </c>
      <c r="H361" s="41">
        <f t="shared" si="49"/>
        <v>-5.2785923753665689E-3</v>
      </c>
    </row>
    <row r="362" spans="1:8" s="42" customFormat="1" x14ac:dyDescent="0.2">
      <c r="A362" s="38"/>
      <c r="B362" s="39" t="s">
        <v>341</v>
      </c>
      <c r="C362" s="40">
        <v>12</v>
      </c>
      <c r="D362" s="40">
        <v>4</v>
      </c>
      <c r="E362" s="41">
        <f t="shared" si="47"/>
        <v>7.0381231671554252E-3</v>
      </c>
      <c r="F362" s="41">
        <f t="shared" si="48"/>
        <v>3.0888030888030888E-3</v>
      </c>
      <c r="G362" s="41">
        <f t="shared" si="50"/>
        <v>-0.66666666666666663</v>
      </c>
      <c r="H362" s="41">
        <f t="shared" si="49"/>
        <v>-4.6920821114369501E-3</v>
      </c>
    </row>
    <row r="363" spans="1:8" s="42" customFormat="1" x14ac:dyDescent="0.2">
      <c r="A363" s="38"/>
      <c r="B363" s="39" t="s">
        <v>342</v>
      </c>
      <c r="C363" s="40">
        <v>0</v>
      </c>
      <c r="D363" s="40">
        <v>1</v>
      </c>
      <c r="E363" s="41" t="str">
        <f t="shared" si="47"/>
        <v/>
      </c>
      <c r="F363" s="41">
        <f t="shared" si="48"/>
        <v>7.722007722007722E-4</v>
      </c>
      <c r="G363" s="41">
        <f t="shared" si="50"/>
        <v>1</v>
      </c>
      <c r="H363" s="41" t="str">
        <f t="shared" si="49"/>
        <v/>
      </c>
    </row>
    <row r="364" spans="1:8" s="42" customFormat="1" x14ac:dyDescent="0.2">
      <c r="A364" s="38"/>
      <c r="B364" s="39" t="s">
        <v>343</v>
      </c>
      <c r="C364" s="40">
        <v>14</v>
      </c>
      <c r="D364" s="40">
        <v>5</v>
      </c>
      <c r="E364" s="41">
        <f t="shared" si="47"/>
        <v>8.2111436950146627E-3</v>
      </c>
      <c r="F364" s="41">
        <f t="shared" si="48"/>
        <v>3.8610038610038611E-3</v>
      </c>
      <c r="G364" s="41">
        <f t="shared" si="50"/>
        <v>-0.6428571428571429</v>
      </c>
      <c r="H364" s="41">
        <f t="shared" si="49"/>
        <v>-5.2785923753665689E-3</v>
      </c>
    </row>
    <row r="365" spans="1:8" s="42" customFormat="1" x14ac:dyDescent="0.2">
      <c r="A365" s="38"/>
      <c r="B365" s="39" t="s">
        <v>344</v>
      </c>
      <c r="C365" s="40">
        <v>1</v>
      </c>
      <c r="D365" s="40">
        <v>4</v>
      </c>
      <c r="E365" s="41">
        <f t="shared" si="47"/>
        <v>5.8651026392961877E-4</v>
      </c>
      <c r="F365" s="41">
        <f t="shared" si="48"/>
        <v>3.0888030888030888E-3</v>
      </c>
      <c r="G365" s="41">
        <f t="shared" si="50"/>
        <v>3</v>
      </c>
      <c r="H365" s="41">
        <f t="shared" si="49"/>
        <v>1.7595307917888563E-3</v>
      </c>
    </row>
    <row r="366" spans="1:8" s="42" customFormat="1" x14ac:dyDescent="0.2">
      <c r="A366" s="38"/>
      <c r="B366" s="39" t="s">
        <v>345</v>
      </c>
      <c r="C366" s="40">
        <v>0</v>
      </c>
      <c r="D366" s="40">
        <v>0</v>
      </c>
      <c r="E366" s="41" t="str">
        <f t="shared" si="47"/>
        <v/>
      </c>
      <c r="F366" s="41" t="str">
        <f t="shared" si="48"/>
        <v/>
      </c>
      <c r="G366" s="41" t="str">
        <f t="shared" si="50"/>
        <v xml:space="preserve"> </v>
      </c>
      <c r="H366" s="41" t="str">
        <f t="shared" si="49"/>
        <v/>
      </c>
    </row>
    <row r="367" spans="1:8" s="42" customFormat="1" x14ac:dyDescent="0.2">
      <c r="A367" s="38"/>
      <c r="B367" s="39" t="s">
        <v>346</v>
      </c>
      <c r="C367" s="40">
        <v>0</v>
      </c>
      <c r="D367" s="40">
        <v>0</v>
      </c>
      <c r="E367" s="41" t="str">
        <f t="shared" si="47"/>
        <v/>
      </c>
      <c r="F367" s="41" t="str">
        <f t="shared" si="48"/>
        <v/>
      </c>
      <c r="G367" s="41" t="str">
        <f t="shared" si="50"/>
        <v xml:space="preserve"> </v>
      </c>
      <c r="H367" s="41" t="str">
        <f t="shared" si="49"/>
        <v/>
      </c>
    </row>
    <row r="368" spans="1:8" s="42" customFormat="1" x14ac:dyDescent="0.2">
      <c r="A368" s="38"/>
      <c r="B368" s="39" t="s">
        <v>347</v>
      </c>
      <c r="C368" s="40">
        <v>0</v>
      </c>
      <c r="D368" s="40">
        <v>0</v>
      </c>
      <c r="E368" s="41" t="str">
        <f t="shared" si="47"/>
        <v/>
      </c>
      <c r="F368" s="41" t="str">
        <f t="shared" si="48"/>
        <v/>
      </c>
      <c r="G368" s="41" t="str">
        <f t="shared" si="50"/>
        <v xml:space="preserve"> </v>
      </c>
      <c r="H368" s="41" t="str">
        <f t="shared" si="49"/>
        <v/>
      </c>
    </row>
    <row r="369" spans="1:8" s="42" customFormat="1" x14ac:dyDescent="0.2">
      <c r="A369" s="38"/>
      <c r="B369" s="39" t="s">
        <v>348</v>
      </c>
      <c r="C369" s="40">
        <v>435</v>
      </c>
      <c r="D369" s="40">
        <v>327</v>
      </c>
      <c r="E369" s="41">
        <f t="shared" si="47"/>
        <v>0.25513196480938416</v>
      </c>
      <c r="F369" s="41">
        <f t="shared" si="48"/>
        <v>0.25250965250965252</v>
      </c>
      <c r="G369" s="41">
        <f t="shared" si="50"/>
        <v>-0.24827586206896551</v>
      </c>
      <c r="H369" s="41">
        <f t="shared" si="49"/>
        <v>-6.3343108504398823E-2</v>
      </c>
    </row>
    <row r="370" spans="1:8" s="42" customFormat="1" x14ac:dyDescent="0.2">
      <c r="A370" s="38"/>
      <c r="B370" s="39" t="s">
        <v>349</v>
      </c>
      <c r="C370" s="40">
        <v>2</v>
      </c>
      <c r="D370" s="40">
        <v>0</v>
      </c>
      <c r="E370" s="41">
        <f t="shared" si="47"/>
        <v>1.1730205278592375E-3</v>
      </c>
      <c r="F370" s="41" t="str">
        <f t="shared" si="48"/>
        <v/>
      </c>
      <c r="G370" s="41">
        <f t="shared" si="50"/>
        <v>-1</v>
      </c>
      <c r="H370" s="41">
        <f t="shared" si="49"/>
        <v>-1.1730205278592375E-3</v>
      </c>
    </row>
    <row r="371" spans="1:8" s="42" customFormat="1" x14ac:dyDescent="0.2">
      <c r="A371" s="38"/>
      <c r="B371" s="39" t="s">
        <v>350</v>
      </c>
      <c r="C371" s="40">
        <v>2</v>
      </c>
      <c r="D371" s="40">
        <v>0</v>
      </c>
      <c r="E371" s="41">
        <f t="shared" si="47"/>
        <v>1.1730205278592375E-3</v>
      </c>
      <c r="F371" s="41" t="str">
        <f t="shared" si="48"/>
        <v/>
      </c>
      <c r="G371" s="41">
        <f t="shared" si="50"/>
        <v>-1</v>
      </c>
      <c r="H371" s="41">
        <f t="shared" si="49"/>
        <v>-1.1730205278592375E-3</v>
      </c>
    </row>
    <row r="372" spans="1:8" s="42" customFormat="1" x14ac:dyDescent="0.2">
      <c r="A372" s="38"/>
      <c r="B372" s="39" t="s">
        <v>351</v>
      </c>
      <c r="C372" s="40">
        <v>3</v>
      </c>
      <c r="D372" s="40">
        <v>0</v>
      </c>
      <c r="E372" s="41">
        <f t="shared" si="47"/>
        <v>1.7595307917888563E-3</v>
      </c>
      <c r="F372" s="41" t="str">
        <f t="shared" si="48"/>
        <v/>
      </c>
      <c r="G372" s="41">
        <f t="shared" si="50"/>
        <v>-1</v>
      </c>
      <c r="H372" s="41">
        <f t="shared" si="49"/>
        <v>-1.7595307917888563E-3</v>
      </c>
    </row>
    <row r="373" spans="1:8" s="42" customFormat="1" x14ac:dyDescent="0.2">
      <c r="A373" s="38"/>
      <c r="B373" s="39" t="s">
        <v>352</v>
      </c>
      <c r="C373" s="40">
        <v>24</v>
      </c>
      <c r="D373" s="40">
        <v>17</v>
      </c>
      <c r="E373" s="41">
        <f t="shared" si="47"/>
        <v>1.407624633431085E-2</v>
      </c>
      <c r="F373" s="41">
        <f t="shared" si="48"/>
        <v>1.3127413127413128E-2</v>
      </c>
      <c r="G373" s="41">
        <f t="shared" si="50"/>
        <v>-0.29166666666666669</v>
      </c>
      <c r="H373" s="41">
        <f t="shared" si="49"/>
        <v>-4.1055718475073314E-3</v>
      </c>
    </row>
    <row r="374" spans="1:8" s="42" customFormat="1" x14ac:dyDescent="0.2">
      <c r="A374" s="38"/>
      <c r="B374" s="39" t="s">
        <v>353</v>
      </c>
      <c r="C374" s="40">
        <v>1</v>
      </c>
      <c r="D374" s="40">
        <v>1</v>
      </c>
      <c r="E374" s="41">
        <f t="shared" si="47"/>
        <v>5.8651026392961877E-4</v>
      </c>
      <c r="F374" s="41">
        <f t="shared" si="48"/>
        <v>7.722007722007722E-4</v>
      </c>
      <c r="G374" s="41">
        <f t="shared" si="50"/>
        <v>0</v>
      </c>
      <c r="H374" s="41">
        <f t="shared" si="49"/>
        <v>0</v>
      </c>
    </row>
    <row r="375" spans="1:8" s="42" customFormat="1" x14ac:dyDescent="0.2">
      <c r="A375" s="38"/>
      <c r="B375" s="39" t="s">
        <v>354</v>
      </c>
      <c r="C375" s="40">
        <v>0</v>
      </c>
      <c r="D375" s="40">
        <v>0</v>
      </c>
      <c r="E375" s="41" t="str">
        <f t="shared" si="47"/>
        <v/>
      </c>
      <c r="F375" s="41" t="str">
        <f t="shared" si="48"/>
        <v/>
      </c>
      <c r="G375" s="41" t="str">
        <f t="shared" si="50"/>
        <v xml:space="preserve"> </v>
      </c>
      <c r="H375" s="41" t="str">
        <f t="shared" si="49"/>
        <v/>
      </c>
    </row>
    <row r="376" spans="1:8" s="42" customFormat="1" x14ac:dyDescent="0.2">
      <c r="A376" s="38"/>
      <c r="B376" s="39" t="s">
        <v>355</v>
      </c>
      <c r="C376" s="40">
        <v>2</v>
      </c>
      <c r="D376" s="40">
        <v>0</v>
      </c>
      <c r="E376" s="41">
        <f t="shared" si="47"/>
        <v>1.1730205278592375E-3</v>
      </c>
      <c r="F376" s="41" t="str">
        <f t="shared" si="48"/>
        <v/>
      </c>
      <c r="G376" s="41">
        <f t="shared" si="50"/>
        <v>-1</v>
      </c>
      <c r="H376" s="41">
        <f t="shared" si="49"/>
        <v>-1.1730205278592375E-3</v>
      </c>
    </row>
    <row r="377" spans="1:8" s="42" customFormat="1" x14ac:dyDescent="0.2">
      <c r="A377" s="38"/>
      <c r="B377" s="39" t="s">
        <v>356</v>
      </c>
      <c r="C377" s="40">
        <v>0</v>
      </c>
      <c r="D377" s="40">
        <v>0</v>
      </c>
      <c r="E377" s="41" t="str">
        <f t="shared" si="47"/>
        <v/>
      </c>
      <c r="F377" s="41" t="str">
        <f t="shared" si="48"/>
        <v/>
      </c>
      <c r="G377" s="41" t="str">
        <f t="shared" si="50"/>
        <v xml:space="preserve"> </v>
      </c>
      <c r="H377" s="41" t="str">
        <f t="shared" si="49"/>
        <v/>
      </c>
    </row>
    <row r="378" spans="1:8" s="42" customFormat="1" x14ac:dyDescent="0.2">
      <c r="A378" s="38"/>
      <c r="B378" s="39" t="s">
        <v>357</v>
      </c>
      <c r="C378" s="40">
        <v>1</v>
      </c>
      <c r="D378" s="40">
        <v>0</v>
      </c>
      <c r="E378" s="41">
        <f t="shared" si="47"/>
        <v>5.8651026392961877E-4</v>
      </c>
      <c r="F378" s="41" t="str">
        <f t="shared" si="48"/>
        <v/>
      </c>
      <c r="G378" s="41">
        <f t="shared" si="50"/>
        <v>-1</v>
      </c>
      <c r="H378" s="41">
        <f t="shared" si="49"/>
        <v>-5.8651026392961877E-4</v>
      </c>
    </row>
    <row r="379" spans="1:8" s="42" customFormat="1" x14ac:dyDescent="0.2">
      <c r="A379" s="38"/>
      <c r="B379" s="39" t="s">
        <v>358</v>
      </c>
      <c r="C379" s="40">
        <v>2</v>
      </c>
      <c r="D379" s="40">
        <v>0</v>
      </c>
      <c r="E379" s="41">
        <f t="shared" si="47"/>
        <v>1.1730205278592375E-3</v>
      </c>
      <c r="F379" s="41" t="str">
        <f t="shared" si="48"/>
        <v/>
      </c>
      <c r="G379" s="41">
        <f t="shared" si="50"/>
        <v>-1</v>
      </c>
      <c r="H379" s="41">
        <f t="shared" si="49"/>
        <v>-1.1730205278592375E-3</v>
      </c>
    </row>
    <row r="380" spans="1:8" s="42" customFormat="1" x14ac:dyDescent="0.2">
      <c r="A380" s="38" t="s">
        <v>95</v>
      </c>
      <c r="B380" s="39" t="s">
        <v>359</v>
      </c>
      <c r="C380" s="40">
        <v>0</v>
      </c>
      <c r="D380" s="40">
        <v>7</v>
      </c>
      <c r="E380" s="41" t="str">
        <f t="shared" si="47"/>
        <v/>
      </c>
      <c r="F380" s="41">
        <f t="shared" si="48"/>
        <v>5.4054054054054057E-3</v>
      </c>
      <c r="G380" s="41">
        <f t="shared" si="50"/>
        <v>1</v>
      </c>
      <c r="H380" s="41" t="str">
        <f t="shared" si="49"/>
        <v/>
      </c>
    </row>
    <row r="381" spans="1:8" s="42" customFormat="1" x14ac:dyDescent="0.2">
      <c r="A381" s="38" t="s">
        <v>95</v>
      </c>
      <c r="B381" s="39" t="s">
        <v>360</v>
      </c>
      <c r="C381" s="40">
        <v>0</v>
      </c>
      <c r="D381" s="40">
        <v>0</v>
      </c>
      <c r="E381" s="41" t="str">
        <f t="shared" si="47"/>
        <v/>
      </c>
      <c r="F381" s="41" t="str">
        <f t="shared" si="48"/>
        <v/>
      </c>
      <c r="G381" s="41" t="str">
        <f t="shared" si="50"/>
        <v xml:space="preserve"> </v>
      </c>
      <c r="H381" s="41" t="str">
        <f t="shared" si="49"/>
        <v/>
      </c>
    </row>
    <row r="382" spans="1:8" s="42" customFormat="1" ht="25.5" x14ac:dyDescent="0.2">
      <c r="A382" s="38"/>
      <c r="B382" s="39" t="s">
        <v>361</v>
      </c>
      <c r="C382" s="40">
        <v>0</v>
      </c>
      <c r="D382" s="40">
        <v>0</v>
      </c>
      <c r="E382" s="41" t="str">
        <f t="shared" si="47"/>
        <v/>
      </c>
      <c r="F382" s="41" t="str">
        <f t="shared" si="48"/>
        <v/>
      </c>
      <c r="G382" s="41" t="str">
        <f t="shared" si="50"/>
        <v xml:space="preserve"> </v>
      </c>
      <c r="H382" s="41" t="str">
        <f t="shared" si="49"/>
        <v/>
      </c>
    </row>
    <row r="383" spans="1:8" s="42" customFormat="1" ht="25.5" x14ac:dyDescent="0.2">
      <c r="A383" s="38"/>
      <c r="B383" s="39" t="s">
        <v>362</v>
      </c>
      <c r="C383" s="40">
        <v>13</v>
      </c>
      <c r="D383" s="40">
        <v>6</v>
      </c>
      <c r="E383" s="41">
        <f t="shared" si="47"/>
        <v>7.624633431085044E-3</v>
      </c>
      <c r="F383" s="41">
        <f t="shared" si="48"/>
        <v>4.633204633204633E-3</v>
      </c>
      <c r="G383" s="41">
        <f t="shared" si="50"/>
        <v>-0.53846153846153844</v>
      </c>
      <c r="H383" s="41">
        <f t="shared" si="49"/>
        <v>-4.1055718475073314E-3</v>
      </c>
    </row>
    <row r="384" spans="1:8" s="42" customFormat="1" x14ac:dyDescent="0.2">
      <c r="A384" s="38"/>
      <c r="B384" s="39" t="s">
        <v>363</v>
      </c>
      <c r="C384" s="40">
        <v>70</v>
      </c>
      <c r="D384" s="40">
        <v>14</v>
      </c>
      <c r="E384" s="41">
        <f t="shared" si="47"/>
        <v>4.1055718475073312E-2</v>
      </c>
      <c r="F384" s="41">
        <f t="shared" si="48"/>
        <v>1.0810810810810811E-2</v>
      </c>
      <c r="G384" s="41">
        <f t="shared" si="50"/>
        <v>-0.8</v>
      </c>
      <c r="H384" s="41">
        <f t="shared" si="49"/>
        <v>-3.2844574780058651E-2</v>
      </c>
    </row>
    <row r="385" spans="1:8" s="42" customFormat="1" x14ac:dyDescent="0.2">
      <c r="A385" s="38"/>
      <c r="B385" s="39" t="s">
        <v>364</v>
      </c>
      <c r="C385" s="40">
        <v>1</v>
      </c>
      <c r="D385" s="40">
        <v>0</v>
      </c>
      <c r="E385" s="41">
        <f t="shared" si="47"/>
        <v>5.8651026392961877E-4</v>
      </c>
      <c r="F385" s="41" t="str">
        <f t="shared" si="48"/>
        <v/>
      </c>
      <c r="G385" s="41">
        <f t="shared" si="50"/>
        <v>-1</v>
      </c>
      <c r="H385" s="41">
        <f t="shared" si="49"/>
        <v>-5.8651026392961877E-4</v>
      </c>
    </row>
    <row r="386" spans="1:8" s="42" customFormat="1" x14ac:dyDescent="0.2">
      <c r="A386" s="38"/>
      <c r="B386" s="39" t="s">
        <v>365</v>
      </c>
      <c r="C386" s="40">
        <v>17</v>
      </c>
      <c r="D386" s="40">
        <v>0</v>
      </c>
      <c r="E386" s="41">
        <f t="shared" si="47"/>
        <v>9.9706744868035199E-3</v>
      </c>
      <c r="F386" s="41" t="str">
        <f t="shared" si="48"/>
        <v/>
      </c>
      <c r="G386" s="41">
        <f t="shared" si="50"/>
        <v>-1</v>
      </c>
      <c r="H386" s="41">
        <f t="shared" si="49"/>
        <v>-9.9706744868035199E-3</v>
      </c>
    </row>
    <row r="387" spans="1:8" s="42" customFormat="1" x14ac:dyDescent="0.2">
      <c r="A387" s="38"/>
      <c r="B387" s="39" t="s">
        <v>366</v>
      </c>
      <c r="C387" s="40">
        <v>0</v>
      </c>
      <c r="D387" s="40">
        <v>1</v>
      </c>
      <c r="E387" s="41" t="str">
        <f t="shared" si="47"/>
        <v/>
      </c>
      <c r="F387" s="41">
        <f t="shared" si="48"/>
        <v>7.722007722007722E-4</v>
      </c>
      <c r="G387" s="41">
        <f t="shared" si="50"/>
        <v>1</v>
      </c>
      <c r="H387" s="41" t="str">
        <f t="shared" si="49"/>
        <v/>
      </c>
    </row>
    <row r="388" spans="1:8" s="42" customFormat="1" x14ac:dyDescent="0.2">
      <c r="A388" s="38"/>
      <c r="B388" s="39" t="s">
        <v>367</v>
      </c>
      <c r="C388" s="40">
        <v>7</v>
      </c>
      <c r="D388" s="40">
        <v>1</v>
      </c>
      <c r="E388" s="41">
        <f t="shared" si="47"/>
        <v>4.1055718475073314E-3</v>
      </c>
      <c r="F388" s="41">
        <f t="shared" si="48"/>
        <v>7.722007722007722E-4</v>
      </c>
      <c r="G388" s="41">
        <f t="shared" si="50"/>
        <v>-0.8571428571428571</v>
      </c>
      <c r="H388" s="41">
        <f t="shared" si="49"/>
        <v>-3.5190615835777126E-3</v>
      </c>
    </row>
    <row r="389" spans="1:8" s="42" customFormat="1" x14ac:dyDescent="0.2">
      <c r="A389" s="38"/>
      <c r="B389" s="39" t="s">
        <v>368</v>
      </c>
      <c r="C389" s="40">
        <v>0</v>
      </c>
      <c r="D389" s="40">
        <v>0</v>
      </c>
      <c r="E389" s="41" t="str">
        <f t="shared" si="47"/>
        <v/>
      </c>
      <c r="F389" s="41" t="str">
        <f t="shared" si="48"/>
        <v/>
      </c>
      <c r="G389" s="41" t="str">
        <f t="shared" si="50"/>
        <v xml:space="preserve"> </v>
      </c>
      <c r="H389" s="41" t="str">
        <f t="shared" si="49"/>
        <v/>
      </c>
    </row>
    <row r="390" spans="1:8" s="42" customFormat="1" x14ac:dyDescent="0.2">
      <c r="A390" s="38" t="s">
        <v>95</v>
      </c>
      <c r="B390" s="39" t="s">
        <v>369</v>
      </c>
      <c r="C390" s="40">
        <v>1</v>
      </c>
      <c r="D390" s="40">
        <v>0</v>
      </c>
      <c r="E390" s="41">
        <f t="shared" si="47"/>
        <v>5.8651026392961877E-4</v>
      </c>
      <c r="F390" s="41" t="str">
        <f t="shared" si="48"/>
        <v/>
      </c>
      <c r="G390" s="41">
        <f t="shared" si="50"/>
        <v>-1</v>
      </c>
      <c r="H390" s="41">
        <f t="shared" si="49"/>
        <v>-5.8651026392961877E-4</v>
      </c>
    </row>
    <row r="391" spans="1:8" s="42" customFormat="1" x14ac:dyDescent="0.2">
      <c r="A391" s="38"/>
      <c r="B391" s="39" t="s">
        <v>370</v>
      </c>
      <c r="C391" s="40">
        <v>26</v>
      </c>
      <c r="D391" s="40">
        <v>54</v>
      </c>
      <c r="E391" s="41">
        <f t="shared" si="47"/>
        <v>1.5249266862170088E-2</v>
      </c>
      <c r="F391" s="41">
        <f t="shared" si="48"/>
        <v>4.16988416988417E-2</v>
      </c>
      <c r="G391" s="41">
        <f t="shared" si="50"/>
        <v>1.0769230769230769</v>
      </c>
      <c r="H391" s="41">
        <f t="shared" si="49"/>
        <v>1.6422287390029325E-2</v>
      </c>
    </row>
    <row r="392" spans="1:8" s="42" customFormat="1" x14ac:dyDescent="0.2">
      <c r="A392" s="38" t="s">
        <v>95</v>
      </c>
      <c r="B392" s="39" t="s">
        <v>371</v>
      </c>
      <c r="C392" s="40">
        <v>1</v>
      </c>
      <c r="D392" s="40">
        <v>0</v>
      </c>
      <c r="E392" s="41">
        <f t="shared" si="47"/>
        <v>5.8651026392961877E-4</v>
      </c>
      <c r="F392" s="41" t="str">
        <f t="shared" si="48"/>
        <v/>
      </c>
      <c r="G392" s="41">
        <f t="shared" si="50"/>
        <v>-1</v>
      </c>
      <c r="H392" s="41">
        <f t="shared" si="49"/>
        <v>-5.8651026392961877E-4</v>
      </c>
    </row>
    <row r="393" spans="1:8" s="42" customFormat="1" x14ac:dyDescent="0.2">
      <c r="A393" s="38" t="s">
        <v>95</v>
      </c>
      <c r="B393" s="39" t="s">
        <v>372</v>
      </c>
      <c r="C393" s="40">
        <v>0</v>
      </c>
      <c r="D393" s="40">
        <v>0</v>
      </c>
      <c r="E393" s="41" t="str">
        <f t="shared" si="47"/>
        <v/>
      </c>
      <c r="F393" s="41" t="str">
        <f t="shared" si="48"/>
        <v/>
      </c>
      <c r="G393" s="41" t="str">
        <f t="shared" si="50"/>
        <v xml:space="preserve"> </v>
      </c>
      <c r="H393" s="41" t="str">
        <f t="shared" si="49"/>
        <v/>
      </c>
    </row>
    <row r="394" spans="1:8" s="42" customFormat="1" x14ac:dyDescent="0.2">
      <c r="A394" s="38" t="s">
        <v>95</v>
      </c>
      <c r="B394" s="39" t="s">
        <v>373</v>
      </c>
      <c r="C394" s="40">
        <v>0</v>
      </c>
      <c r="D394" s="40">
        <v>0</v>
      </c>
      <c r="E394" s="41" t="str">
        <f t="shared" si="47"/>
        <v/>
      </c>
      <c r="F394" s="41" t="str">
        <f t="shared" si="48"/>
        <v/>
      </c>
      <c r="G394" s="41" t="str">
        <f t="shared" si="50"/>
        <v xml:space="preserve"> </v>
      </c>
      <c r="H394" s="41" t="str">
        <f t="shared" si="49"/>
        <v/>
      </c>
    </row>
    <row r="395" spans="1:8" s="42" customFormat="1" x14ac:dyDescent="0.2">
      <c r="A395" s="38"/>
      <c r="B395" s="39" t="s">
        <v>374</v>
      </c>
      <c r="C395" s="40">
        <v>87</v>
      </c>
      <c r="D395" s="40">
        <v>40</v>
      </c>
      <c r="E395" s="41">
        <f t="shared" si="47"/>
        <v>5.1026392961876832E-2</v>
      </c>
      <c r="F395" s="41">
        <f t="shared" si="48"/>
        <v>3.0888030888030889E-2</v>
      </c>
      <c r="G395" s="41">
        <f t="shared" si="50"/>
        <v>-0.54022988505747127</v>
      </c>
      <c r="H395" s="41">
        <f t="shared" si="49"/>
        <v>-2.7565982404692081E-2</v>
      </c>
    </row>
    <row r="396" spans="1:8" s="42" customFormat="1" x14ac:dyDescent="0.2">
      <c r="A396" s="38" t="s">
        <v>95</v>
      </c>
      <c r="B396" s="39" t="s">
        <v>375</v>
      </c>
      <c r="C396" s="40">
        <v>0</v>
      </c>
      <c r="D396" s="40">
        <v>0</v>
      </c>
      <c r="E396" s="41" t="str">
        <f t="shared" si="47"/>
        <v/>
      </c>
      <c r="F396" s="41" t="str">
        <f t="shared" si="48"/>
        <v/>
      </c>
      <c r="G396" s="41" t="str">
        <f t="shared" si="50"/>
        <v xml:space="preserve"> </v>
      </c>
      <c r="H396" s="41" t="str">
        <f t="shared" si="49"/>
        <v/>
      </c>
    </row>
    <row r="397" spans="1:8" s="42" customFormat="1" x14ac:dyDescent="0.2">
      <c r="A397" s="38"/>
      <c r="B397" s="39" t="s">
        <v>376</v>
      </c>
      <c r="C397" s="40">
        <v>24</v>
      </c>
      <c r="D397" s="40">
        <v>12</v>
      </c>
      <c r="E397" s="41">
        <f t="shared" si="47"/>
        <v>1.407624633431085E-2</v>
      </c>
      <c r="F397" s="41">
        <f t="shared" si="48"/>
        <v>9.2664092664092659E-3</v>
      </c>
      <c r="G397" s="41">
        <f t="shared" si="50"/>
        <v>-0.5</v>
      </c>
      <c r="H397" s="41">
        <f t="shared" si="49"/>
        <v>-7.0381231671554252E-3</v>
      </c>
    </row>
    <row r="398" spans="1:8" s="42" customFormat="1" x14ac:dyDescent="0.2">
      <c r="A398" s="38"/>
      <c r="B398" s="39" t="s">
        <v>377</v>
      </c>
      <c r="C398" s="40">
        <v>59</v>
      </c>
      <c r="D398" s="40">
        <v>99</v>
      </c>
      <c r="E398" s="41">
        <f t="shared" si="47"/>
        <v>3.460410557184751E-2</v>
      </c>
      <c r="F398" s="41">
        <f t="shared" si="48"/>
        <v>7.6447876447876442E-2</v>
      </c>
      <c r="G398" s="41">
        <f t="shared" si="50"/>
        <v>0.67796610169491522</v>
      </c>
      <c r="H398" s="41">
        <f t="shared" si="49"/>
        <v>2.3460410557184751E-2</v>
      </c>
    </row>
    <row r="399" spans="1:8" s="42" customFormat="1" x14ac:dyDescent="0.2">
      <c r="A399" s="38"/>
      <c r="B399" s="39" t="s">
        <v>378</v>
      </c>
      <c r="C399" s="40">
        <v>23</v>
      </c>
      <c r="D399" s="40">
        <v>5</v>
      </c>
      <c r="E399" s="41">
        <f t="shared" si="47"/>
        <v>1.3489736070381233E-2</v>
      </c>
      <c r="F399" s="41">
        <f t="shared" si="48"/>
        <v>3.8610038610038611E-3</v>
      </c>
      <c r="G399" s="41">
        <f t="shared" si="50"/>
        <v>-0.78260869565217395</v>
      </c>
      <c r="H399" s="41">
        <f t="shared" si="49"/>
        <v>-1.055718475073314E-2</v>
      </c>
    </row>
    <row r="400" spans="1:8" s="42" customFormat="1" x14ac:dyDescent="0.2">
      <c r="A400" s="38"/>
      <c r="B400" s="39" t="s">
        <v>379</v>
      </c>
      <c r="C400" s="40">
        <v>0</v>
      </c>
      <c r="D400" s="40">
        <v>0</v>
      </c>
      <c r="E400" s="41" t="str">
        <f t="shared" si="47"/>
        <v/>
      </c>
      <c r="F400" s="41" t="str">
        <f t="shared" si="48"/>
        <v/>
      </c>
      <c r="G400" s="41" t="str">
        <f t="shared" si="50"/>
        <v xml:space="preserve"> </v>
      </c>
      <c r="H400" s="41" t="str">
        <f t="shared" si="49"/>
        <v/>
      </c>
    </row>
    <row r="401" spans="1:8" s="42" customFormat="1" x14ac:dyDescent="0.2">
      <c r="A401" s="38"/>
      <c r="B401" s="39" t="s">
        <v>380</v>
      </c>
      <c r="C401" s="40">
        <v>3</v>
      </c>
      <c r="D401" s="40">
        <v>2</v>
      </c>
      <c r="E401" s="41">
        <f t="shared" si="47"/>
        <v>1.7595307917888563E-3</v>
      </c>
      <c r="F401" s="41">
        <f t="shared" si="48"/>
        <v>1.5444015444015444E-3</v>
      </c>
      <c r="G401" s="41">
        <f t="shared" si="50"/>
        <v>-0.33333333333333331</v>
      </c>
      <c r="H401" s="41">
        <f t="shared" si="49"/>
        <v>-5.8651026392961877E-4</v>
      </c>
    </row>
    <row r="402" spans="1:8" s="42" customFormat="1" ht="25.5" x14ac:dyDescent="0.2">
      <c r="A402" s="38"/>
      <c r="B402" s="39" t="s">
        <v>381</v>
      </c>
      <c r="C402" s="40">
        <v>3</v>
      </c>
      <c r="D402" s="40">
        <v>8</v>
      </c>
      <c r="E402" s="41">
        <f t="shared" si="47"/>
        <v>1.7595307917888563E-3</v>
      </c>
      <c r="F402" s="41">
        <f t="shared" si="48"/>
        <v>6.1776061776061776E-3</v>
      </c>
      <c r="G402" s="41">
        <f t="shared" si="50"/>
        <v>1.6666666666666667</v>
      </c>
      <c r="H402" s="41">
        <f t="shared" si="49"/>
        <v>2.9325513196480938E-3</v>
      </c>
    </row>
    <row r="403" spans="1:8" s="42" customFormat="1" x14ac:dyDescent="0.2">
      <c r="A403" s="38"/>
      <c r="B403" s="39" t="s">
        <v>382</v>
      </c>
      <c r="C403" s="40">
        <v>4</v>
      </c>
      <c r="D403" s="40">
        <v>42</v>
      </c>
      <c r="E403" s="41">
        <f t="shared" si="47"/>
        <v>2.3460410557184751E-3</v>
      </c>
      <c r="F403" s="41">
        <f t="shared" si="48"/>
        <v>3.2432432432432434E-2</v>
      </c>
      <c r="G403" s="41">
        <f t="shared" si="50"/>
        <v>9.5</v>
      </c>
      <c r="H403" s="41">
        <f t="shared" si="49"/>
        <v>2.2287390029325511E-2</v>
      </c>
    </row>
    <row r="404" spans="1:8" s="42" customFormat="1" x14ac:dyDescent="0.2">
      <c r="A404" s="38"/>
      <c r="B404" s="39" t="s">
        <v>383</v>
      </c>
      <c r="C404" s="40">
        <v>4</v>
      </c>
      <c r="D404" s="40">
        <v>51</v>
      </c>
      <c r="E404" s="41">
        <f t="shared" si="47"/>
        <v>2.3460410557184751E-3</v>
      </c>
      <c r="F404" s="41">
        <f t="shared" si="48"/>
        <v>3.9382239382239385E-2</v>
      </c>
      <c r="G404" s="41">
        <f t="shared" si="50"/>
        <v>11.75</v>
      </c>
      <c r="H404" s="41">
        <f t="shared" si="49"/>
        <v>2.7565982404692081E-2</v>
      </c>
    </row>
    <row r="405" spans="1:8" s="42" customFormat="1" x14ac:dyDescent="0.2">
      <c r="A405" s="38"/>
      <c r="B405" s="39" t="s">
        <v>384</v>
      </c>
      <c r="C405" s="40">
        <v>5</v>
      </c>
      <c r="D405" s="40">
        <v>1</v>
      </c>
      <c r="E405" s="41">
        <f t="shared" si="47"/>
        <v>2.9325513196480938E-3</v>
      </c>
      <c r="F405" s="41">
        <f t="shared" si="48"/>
        <v>7.722007722007722E-4</v>
      </c>
      <c r="G405" s="41">
        <f t="shared" si="50"/>
        <v>-0.8</v>
      </c>
      <c r="H405" s="41">
        <f t="shared" si="49"/>
        <v>-2.3460410557184751E-3</v>
      </c>
    </row>
    <row r="406" spans="1:8" s="42" customFormat="1" x14ac:dyDescent="0.2">
      <c r="A406" s="38"/>
      <c r="B406" s="39" t="s">
        <v>385</v>
      </c>
      <c r="C406" s="40">
        <v>0</v>
      </c>
      <c r="D406" s="40">
        <v>1</v>
      </c>
      <c r="E406" s="41" t="str">
        <f t="shared" si="47"/>
        <v/>
      </c>
      <c r="F406" s="41">
        <f t="shared" si="48"/>
        <v>7.722007722007722E-4</v>
      </c>
      <c r="G406" s="41">
        <f t="shared" si="50"/>
        <v>1</v>
      </c>
      <c r="H406" s="41" t="str">
        <f t="shared" si="49"/>
        <v/>
      </c>
    </row>
    <row r="407" spans="1:8" s="42" customFormat="1" x14ac:dyDescent="0.2">
      <c r="A407" s="38" t="s">
        <v>95</v>
      </c>
      <c r="B407" s="39" t="s">
        <v>386</v>
      </c>
      <c r="C407" s="40">
        <v>0</v>
      </c>
      <c r="D407" s="40">
        <v>0</v>
      </c>
      <c r="E407" s="41" t="str">
        <f t="shared" si="47"/>
        <v/>
      </c>
      <c r="F407" s="41" t="str">
        <f t="shared" si="48"/>
        <v/>
      </c>
      <c r="G407" s="41" t="str">
        <f t="shared" si="50"/>
        <v xml:space="preserve"> </v>
      </c>
      <c r="H407" s="41" t="str">
        <f t="shared" si="49"/>
        <v/>
      </c>
    </row>
    <row r="408" spans="1:8" s="42" customFormat="1" ht="25.5" x14ac:dyDescent="0.2">
      <c r="A408" s="38"/>
      <c r="B408" s="39" t="s">
        <v>387</v>
      </c>
      <c r="C408" s="40">
        <v>3</v>
      </c>
      <c r="D408" s="40">
        <v>1</v>
      </c>
      <c r="E408" s="41">
        <f t="shared" si="47"/>
        <v>1.7595307917888563E-3</v>
      </c>
      <c r="F408" s="41">
        <f t="shared" si="48"/>
        <v>7.722007722007722E-4</v>
      </c>
      <c r="G408" s="41">
        <f t="shared" si="50"/>
        <v>-0.66666666666666663</v>
      </c>
      <c r="H408" s="41">
        <f t="shared" si="49"/>
        <v>-1.1730205278592375E-3</v>
      </c>
    </row>
    <row r="409" spans="1:8" s="42" customFormat="1" x14ac:dyDescent="0.2">
      <c r="A409" s="38"/>
      <c r="B409" s="39" t="s">
        <v>388</v>
      </c>
      <c r="C409" s="40">
        <v>25</v>
      </c>
      <c r="D409" s="40">
        <v>10</v>
      </c>
      <c r="E409" s="41">
        <f t="shared" si="47"/>
        <v>1.466275659824047E-2</v>
      </c>
      <c r="F409" s="41">
        <f t="shared" si="48"/>
        <v>7.7220077220077222E-3</v>
      </c>
      <c r="G409" s="41">
        <f t="shared" si="50"/>
        <v>-0.6</v>
      </c>
      <c r="H409" s="41">
        <f t="shared" si="49"/>
        <v>-8.7976539589442824E-3</v>
      </c>
    </row>
    <row r="410" spans="1:8" s="42" customFormat="1" x14ac:dyDescent="0.2">
      <c r="A410" s="38"/>
      <c r="B410" s="39" t="s">
        <v>389</v>
      </c>
      <c r="C410" s="40">
        <v>37</v>
      </c>
      <c r="D410" s="40">
        <v>11</v>
      </c>
      <c r="E410" s="41">
        <f t="shared" si="47"/>
        <v>2.1700879765395895E-2</v>
      </c>
      <c r="F410" s="41">
        <f t="shared" si="48"/>
        <v>8.4942084942084949E-3</v>
      </c>
      <c r="G410" s="41">
        <f t="shared" si="50"/>
        <v>-0.70270270270270274</v>
      </c>
      <c r="H410" s="41">
        <f t="shared" si="49"/>
        <v>-1.524926686217009E-2</v>
      </c>
    </row>
    <row r="411" spans="1:8" s="42" customFormat="1" x14ac:dyDescent="0.2">
      <c r="A411" s="38"/>
      <c r="B411" s="39" t="s">
        <v>390</v>
      </c>
      <c r="C411" s="40">
        <v>1</v>
      </c>
      <c r="D411" s="40">
        <v>1</v>
      </c>
      <c r="E411" s="41">
        <f t="shared" si="47"/>
        <v>5.8651026392961877E-4</v>
      </c>
      <c r="F411" s="41">
        <f t="shared" si="48"/>
        <v>7.722007722007722E-4</v>
      </c>
      <c r="G411" s="41">
        <f t="shared" si="50"/>
        <v>0</v>
      </c>
      <c r="H411" s="41">
        <f t="shared" si="49"/>
        <v>0</v>
      </c>
    </row>
    <row r="412" spans="1:8" s="42" customFormat="1" x14ac:dyDescent="0.2">
      <c r="A412" s="38"/>
      <c r="B412" s="39" t="s">
        <v>391</v>
      </c>
      <c r="C412" s="40">
        <v>6</v>
      </c>
      <c r="D412" s="40">
        <v>128</v>
      </c>
      <c r="E412" s="41">
        <f t="shared" si="47"/>
        <v>3.5190615835777126E-3</v>
      </c>
      <c r="F412" s="41">
        <f t="shared" si="48"/>
        <v>9.8841698841698841E-2</v>
      </c>
      <c r="G412" s="41">
        <f t="shared" si="50"/>
        <v>20.333333333333332</v>
      </c>
      <c r="H412" s="41">
        <f t="shared" si="49"/>
        <v>7.1554252199413484E-2</v>
      </c>
    </row>
    <row r="413" spans="1:8" s="42" customFormat="1" x14ac:dyDescent="0.2">
      <c r="A413" s="38"/>
      <c r="B413" s="39" t="s">
        <v>392</v>
      </c>
      <c r="C413" s="40">
        <v>0</v>
      </c>
      <c r="D413" s="40">
        <v>0</v>
      </c>
      <c r="E413" s="41" t="str">
        <f t="shared" ref="E413:E476" si="51">+IF(C413=0,"",C413/C$349)</f>
        <v/>
      </c>
      <c r="F413" s="41" t="str">
        <f t="shared" ref="F413:F476" si="52">+IF(D413=0,"",D413/D$349)</f>
        <v/>
      </c>
      <c r="G413" s="41" t="str">
        <f t="shared" si="50"/>
        <v xml:space="preserve"> </v>
      </c>
      <c r="H413" s="41" t="str">
        <f t="shared" ref="H413:H476" si="53">+IF(OR(AND(E413=""),(G413="")),"",E413*G413)</f>
        <v/>
      </c>
    </row>
    <row r="414" spans="1:8" s="42" customFormat="1" x14ac:dyDescent="0.2">
      <c r="A414" s="38"/>
      <c r="B414" s="39" t="s">
        <v>393</v>
      </c>
      <c r="C414" s="40">
        <v>0</v>
      </c>
      <c r="D414" s="40">
        <v>0</v>
      </c>
      <c r="E414" s="41" t="str">
        <f t="shared" si="51"/>
        <v/>
      </c>
      <c r="F414" s="41" t="str">
        <f t="shared" si="52"/>
        <v/>
      </c>
      <c r="G414" s="41" t="str">
        <f t="shared" ref="G414:G477" si="54">+IF(AND(C414=0,D414=0)," ",IF(C414=0,1,IF(D414=0,-1,(D414-C414)/C414)))</f>
        <v xml:space="preserve"> </v>
      </c>
      <c r="H414" s="41" t="str">
        <f t="shared" si="53"/>
        <v/>
      </c>
    </row>
    <row r="415" spans="1:8" s="42" customFormat="1" x14ac:dyDescent="0.2">
      <c r="A415" s="38"/>
      <c r="B415" s="39" t="s">
        <v>394</v>
      </c>
      <c r="C415" s="40">
        <v>0</v>
      </c>
      <c r="D415" s="40">
        <v>0</v>
      </c>
      <c r="E415" s="41" t="str">
        <f t="shared" si="51"/>
        <v/>
      </c>
      <c r="F415" s="41" t="str">
        <f t="shared" si="52"/>
        <v/>
      </c>
      <c r="G415" s="41" t="str">
        <f t="shared" si="54"/>
        <v xml:space="preserve"> </v>
      </c>
      <c r="H415" s="41" t="str">
        <f t="shared" si="53"/>
        <v/>
      </c>
    </row>
    <row r="416" spans="1:8" s="42" customFormat="1" x14ac:dyDescent="0.2">
      <c r="A416" s="38"/>
      <c r="B416" s="39" t="s">
        <v>395</v>
      </c>
      <c r="C416" s="40">
        <v>10</v>
      </c>
      <c r="D416" s="40">
        <v>0</v>
      </c>
      <c r="E416" s="41">
        <f t="shared" si="51"/>
        <v>5.8651026392961877E-3</v>
      </c>
      <c r="F416" s="41" t="str">
        <f t="shared" si="52"/>
        <v/>
      </c>
      <c r="G416" s="41">
        <f t="shared" si="54"/>
        <v>-1</v>
      </c>
      <c r="H416" s="41">
        <f t="shared" si="53"/>
        <v>-5.8651026392961877E-3</v>
      </c>
    </row>
    <row r="417" spans="1:8" s="42" customFormat="1" x14ac:dyDescent="0.2">
      <c r="A417" s="38"/>
      <c r="B417" s="39" t="s">
        <v>396</v>
      </c>
      <c r="C417" s="40">
        <v>0</v>
      </c>
      <c r="D417" s="40">
        <v>0</v>
      </c>
      <c r="E417" s="41" t="str">
        <f t="shared" si="51"/>
        <v/>
      </c>
      <c r="F417" s="41" t="str">
        <f t="shared" si="52"/>
        <v/>
      </c>
      <c r="G417" s="41" t="str">
        <f t="shared" si="54"/>
        <v xml:space="preserve"> </v>
      </c>
      <c r="H417" s="41" t="str">
        <f t="shared" si="53"/>
        <v/>
      </c>
    </row>
    <row r="418" spans="1:8" s="42" customFormat="1" x14ac:dyDescent="0.2">
      <c r="A418" s="38"/>
      <c r="B418" s="39" t="s">
        <v>397</v>
      </c>
      <c r="C418" s="40">
        <v>0</v>
      </c>
      <c r="D418" s="40">
        <v>0</v>
      </c>
      <c r="E418" s="41" t="str">
        <f t="shared" si="51"/>
        <v/>
      </c>
      <c r="F418" s="41" t="str">
        <f t="shared" si="52"/>
        <v/>
      </c>
      <c r="G418" s="41" t="str">
        <f t="shared" si="54"/>
        <v xml:space="preserve"> </v>
      </c>
      <c r="H418" s="41" t="str">
        <f t="shared" si="53"/>
        <v/>
      </c>
    </row>
    <row r="419" spans="1:8" s="42" customFormat="1" x14ac:dyDescent="0.2">
      <c r="A419" s="38"/>
      <c r="B419" s="39" t="s">
        <v>398</v>
      </c>
      <c r="C419" s="40">
        <v>0</v>
      </c>
      <c r="D419" s="40">
        <v>2</v>
      </c>
      <c r="E419" s="41" t="str">
        <f t="shared" si="51"/>
        <v/>
      </c>
      <c r="F419" s="41">
        <f t="shared" si="52"/>
        <v>1.5444015444015444E-3</v>
      </c>
      <c r="G419" s="41">
        <f t="shared" si="54"/>
        <v>1</v>
      </c>
      <c r="H419" s="41" t="str">
        <f t="shared" si="53"/>
        <v/>
      </c>
    </row>
    <row r="420" spans="1:8" s="42" customFormat="1" x14ac:dyDescent="0.2">
      <c r="A420" s="38"/>
      <c r="B420" s="39" t="s">
        <v>399</v>
      </c>
      <c r="C420" s="40">
        <v>142</v>
      </c>
      <c r="D420" s="40">
        <v>9</v>
      </c>
      <c r="E420" s="41">
        <f t="shared" si="51"/>
        <v>8.3284457478005863E-2</v>
      </c>
      <c r="F420" s="41">
        <f t="shared" si="52"/>
        <v>6.9498069498069494E-3</v>
      </c>
      <c r="G420" s="41">
        <f t="shared" si="54"/>
        <v>-0.93661971830985913</v>
      </c>
      <c r="H420" s="41">
        <f t="shared" si="53"/>
        <v>-7.8005865102639294E-2</v>
      </c>
    </row>
    <row r="421" spans="1:8" s="42" customFormat="1" x14ac:dyDescent="0.2">
      <c r="A421" s="38"/>
      <c r="B421" s="39" t="s">
        <v>400</v>
      </c>
      <c r="C421" s="40">
        <v>0</v>
      </c>
      <c r="D421" s="40">
        <v>0</v>
      </c>
      <c r="E421" s="41" t="str">
        <f t="shared" si="51"/>
        <v/>
      </c>
      <c r="F421" s="41" t="str">
        <f t="shared" si="52"/>
        <v/>
      </c>
      <c r="G421" s="41" t="str">
        <f t="shared" si="54"/>
        <v xml:space="preserve"> </v>
      </c>
      <c r="H421" s="41" t="str">
        <f t="shared" si="53"/>
        <v/>
      </c>
    </row>
    <row r="422" spans="1:8" s="42" customFormat="1" x14ac:dyDescent="0.2">
      <c r="A422" s="38"/>
      <c r="B422" s="39" t="s">
        <v>401</v>
      </c>
      <c r="C422" s="40">
        <v>3</v>
      </c>
      <c r="D422" s="40">
        <v>0</v>
      </c>
      <c r="E422" s="41">
        <f t="shared" si="51"/>
        <v>1.7595307917888563E-3</v>
      </c>
      <c r="F422" s="41" t="str">
        <f t="shared" si="52"/>
        <v/>
      </c>
      <c r="G422" s="41">
        <f t="shared" si="54"/>
        <v>-1</v>
      </c>
      <c r="H422" s="41">
        <f t="shared" si="53"/>
        <v>-1.7595307917888563E-3</v>
      </c>
    </row>
    <row r="423" spans="1:8" s="42" customFormat="1" x14ac:dyDescent="0.2">
      <c r="A423" s="38"/>
      <c r="B423" s="39" t="s">
        <v>402</v>
      </c>
      <c r="C423" s="40">
        <v>5</v>
      </c>
      <c r="D423" s="40">
        <v>1</v>
      </c>
      <c r="E423" s="41">
        <f t="shared" si="51"/>
        <v>2.9325513196480938E-3</v>
      </c>
      <c r="F423" s="41">
        <f t="shared" si="52"/>
        <v>7.722007722007722E-4</v>
      </c>
      <c r="G423" s="41">
        <f t="shared" si="54"/>
        <v>-0.8</v>
      </c>
      <c r="H423" s="41">
        <f t="shared" si="53"/>
        <v>-2.3460410557184751E-3</v>
      </c>
    </row>
    <row r="424" spans="1:8" s="42" customFormat="1" x14ac:dyDescent="0.2">
      <c r="A424" s="38"/>
      <c r="B424" s="39" t="s">
        <v>403</v>
      </c>
      <c r="C424" s="40">
        <v>15</v>
      </c>
      <c r="D424" s="40">
        <v>0</v>
      </c>
      <c r="E424" s="41">
        <f t="shared" si="51"/>
        <v>8.7976539589442824E-3</v>
      </c>
      <c r="F424" s="41" t="str">
        <f t="shared" si="52"/>
        <v/>
      </c>
      <c r="G424" s="41">
        <f t="shared" si="54"/>
        <v>-1</v>
      </c>
      <c r="H424" s="41">
        <f t="shared" si="53"/>
        <v>-8.7976539589442824E-3</v>
      </c>
    </row>
    <row r="425" spans="1:8" s="42" customFormat="1" x14ac:dyDescent="0.2">
      <c r="A425" s="38"/>
      <c r="B425" s="39" t="s">
        <v>404</v>
      </c>
      <c r="C425" s="40">
        <v>0</v>
      </c>
      <c r="D425" s="40">
        <v>0</v>
      </c>
      <c r="E425" s="41" t="str">
        <f t="shared" si="51"/>
        <v/>
      </c>
      <c r="F425" s="41" t="str">
        <f t="shared" si="52"/>
        <v/>
      </c>
      <c r="G425" s="41" t="str">
        <f t="shared" si="54"/>
        <v xml:space="preserve"> </v>
      </c>
      <c r="H425" s="41" t="str">
        <f t="shared" si="53"/>
        <v/>
      </c>
    </row>
    <row r="426" spans="1:8" s="42" customFormat="1" x14ac:dyDescent="0.2">
      <c r="A426" s="38"/>
      <c r="B426" s="39" t="s">
        <v>405</v>
      </c>
      <c r="C426" s="40">
        <v>0</v>
      </c>
      <c r="D426" s="40">
        <v>0</v>
      </c>
      <c r="E426" s="41" t="str">
        <f t="shared" si="51"/>
        <v/>
      </c>
      <c r="F426" s="41" t="str">
        <f t="shared" si="52"/>
        <v/>
      </c>
      <c r="G426" s="41" t="str">
        <f t="shared" si="54"/>
        <v xml:space="preserve"> </v>
      </c>
      <c r="H426" s="41" t="str">
        <f t="shared" si="53"/>
        <v/>
      </c>
    </row>
    <row r="427" spans="1:8" s="42" customFormat="1" x14ac:dyDescent="0.2">
      <c r="A427" s="38"/>
      <c r="B427" s="39" t="s">
        <v>406</v>
      </c>
      <c r="C427" s="40">
        <v>0</v>
      </c>
      <c r="D427" s="40">
        <v>0</v>
      </c>
      <c r="E427" s="41" t="str">
        <f t="shared" si="51"/>
        <v/>
      </c>
      <c r="F427" s="41" t="str">
        <f t="shared" si="52"/>
        <v/>
      </c>
      <c r="G427" s="41" t="str">
        <f t="shared" si="54"/>
        <v xml:space="preserve"> </v>
      </c>
      <c r="H427" s="41" t="str">
        <f t="shared" si="53"/>
        <v/>
      </c>
    </row>
    <row r="428" spans="1:8" s="42" customFormat="1" x14ac:dyDescent="0.2">
      <c r="A428" s="38"/>
      <c r="B428" s="39" t="s">
        <v>407</v>
      </c>
      <c r="C428" s="40">
        <v>6</v>
      </c>
      <c r="D428" s="40">
        <v>0</v>
      </c>
      <c r="E428" s="41">
        <f t="shared" si="51"/>
        <v>3.5190615835777126E-3</v>
      </c>
      <c r="F428" s="41" t="str">
        <f t="shared" si="52"/>
        <v/>
      </c>
      <c r="G428" s="41">
        <f t="shared" si="54"/>
        <v>-1</v>
      </c>
      <c r="H428" s="41">
        <f t="shared" si="53"/>
        <v>-3.5190615835777126E-3</v>
      </c>
    </row>
    <row r="429" spans="1:8" s="42" customFormat="1" x14ac:dyDescent="0.2">
      <c r="A429" s="38"/>
      <c r="B429" s="39" t="s">
        <v>408</v>
      </c>
      <c r="C429" s="40">
        <v>5</v>
      </c>
      <c r="D429" s="40">
        <v>0</v>
      </c>
      <c r="E429" s="41">
        <f t="shared" si="51"/>
        <v>2.9325513196480938E-3</v>
      </c>
      <c r="F429" s="41" t="str">
        <f t="shared" si="52"/>
        <v/>
      </c>
      <c r="G429" s="41">
        <f t="shared" si="54"/>
        <v>-1</v>
      </c>
      <c r="H429" s="41">
        <f t="shared" si="53"/>
        <v>-2.9325513196480938E-3</v>
      </c>
    </row>
    <row r="430" spans="1:8" s="42" customFormat="1" x14ac:dyDescent="0.2">
      <c r="A430" s="38"/>
      <c r="B430" s="39" t="s">
        <v>409</v>
      </c>
      <c r="C430" s="40">
        <v>0</v>
      </c>
      <c r="D430" s="40">
        <v>0</v>
      </c>
      <c r="E430" s="41" t="str">
        <f t="shared" si="51"/>
        <v/>
      </c>
      <c r="F430" s="41" t="str">
        <f t="shared" si="52"/>
        <v/>
      </c>
      <c r="G430" s="41" t="str">
        <f t="shared" si="54"/>
        <v xml:space="preserve"> </v>
      </c>
      <c r="H430" s="41" t="str">
        <f t="shared" si="53"/>
        <v/>
      </c>
    </row>
    <row r="431" spans="1:8" s="42" customFormat="1" ht="25.5" x14ac:dyDescent="0.2">
      <c r="A431" s="38"/>
      <c r="B431" s="39" t="s">
        <v>410</v>
      </c>
      <c r="C431" s="40">
        <v>2</v>
      </c>
      <c r="D431" s="40">
        <v>1</v>
      </c>
      <c r="E431" s="41">
        <f t="shared" si="51"/>
        <v>1.1730205278592375E-3</v>
      </c>
      <c r="F431" s="41">
        <f t="shared" si="52"/>
        <v>7.722007722007722E-4</v>
      </c>
      <c r="G431" s="41">
        <f t="shared" si="54"/>
        <v>-0.5</v>
      </c>
      <c r="H431" s="41">
        <f t="shared" si="53"/>
        <v>-5.8651026392961877E-4</v>
      </c>
    </row>
    <row r="432" spans="1:8" s="42" customFormat="1" ht="25.5" x14ac:dyDescent="0.2">
      <c r="A432" s="38"/>
      <c r="B432" s="39" t="s">
        <v>411</v>
      </c>
      <c r="C432" s="40">
        <v>8</v>
      </c>
      <c r="D432" s="40">
        <v>1</v>
      </c>
      <c r="E432" s="41">
        <f t="shared" si="51"/>
        <v>4.6920821114369501E-3</v>
      </c>
      <c r="F432" s="41">
        <f t="shared" si="52"/>
        <v>7.722007722007722E-4</v>
      </c>
      <c r="G432" s="41">
        <f t="shared" si="54"/>
        <v>-0.875</v>
      </c>
      <c r="H432" s="41">
        <f t="shared" si="53"/>
        <v>-4.1055718475073314E-3</v>
      </c>
    </row>
    <row r="433" spans="1:8" s="42" customFormat="1" x14ac:dyDescent="0.2">
      <c r="A433" s="38"/>
      <c r="B433" s="39" t="s">
        <v>412</v>
      </c>
      <c r="C433" s="40">
        <v>1</v>
      </c>
      <c r="D433" s="40">
        <v>0</v>
      </c>
      <c r="E433" s="41">
        <f t="shared" si="51"/>
        <v>5.8651026392961877E-4</v>
      </c>
      <c r="F433" s="41" t="str">
        <f t="shared" si="52"/>
        <v/>
      </c>
      <c r="G433" s="41">
        <f t="shared" si="54"/>
        <v>-1</v>
      </c>
      <c r="H433" s="41">
        <f t="shared" si="53"/>
        <v>-5.8651026392961877E-4</v>
      </c>
    </row>
    <row r="434" spans="1:8" s="42" customFormat="1" ht="25.5" x14ac:dyDescent="0.2">
      <c r="A434" s="38"/>
      <c r="B434" s="39" t="s">
        <v>413</v>
      </c>
      <c r="C434" s="40">
        <v>4</v>
      </c>
      <c r="D434" s="40">
        <v>0</v>
      </c>
      <c r="E434" s="41">
        <f t="shared" si="51"/>
        <v>2.3460410557184751E-3</v>
      </c>
      <c r="F434" s="41" t="str">
        <f t="shared" si="52"/>
        <v/>
      </c>
      <c r="G434" s="41">
        <f t="shared" si="54"/>
        <v>-1</v>
      </c>
      <c r="H434" s="41">
        <f t="shared" si="53"/>
        <v>-2.3460410557184751E-3</v>
      </c>
    </row>
    <row r="435" spans="1:8" s="42" customFormat="1" ht="25.5" x14ac:dyDescent="0.2">
      <c r="A435" s="38"/>
      <c r="B435" s="39" t="s">
        <v>414</v>
      </c>
      <c r="C435" s="40">
        <v>0</v>
      </c>
      <c r="D435" s="40">
        <v>0</v>
      </c>
      <c r="E435" s="41" t="str">
        <f t="shared" si="51"/>
        <v/>
      </c>
      <c r="F435" s="41" t="str">
        <f t="shared" si="52"/>
        <v/>
      </c>
      <c r="G435" s="41" t="str">
        <f t="shared" si="54"/>
        <v xml:space="preserve"> </v>
      </c>
      <c r="H435" s="41" t="str">
        <f t="shared" si="53"/>
        <v/>
      </c>
    </row>
    <row r="436" spans="1:8" s="42" customFormat="1" x14ac:dyDescent="0.2">
      <c r="A436" s="38"/>
      <c r="B436" s="39" t="s">
        <v>415</v>
      </c>
      <c r="C436" s="40">
        <v>12</v>
      </c>
      <c r="D436" s="40">
        <v>24</v>
      </c>
      <c r="E436" s="41">
        <f t="shared" si="51"/>
        <v>7.0381231671554252E-3</v>
      </c>
      <c r="F436" s="41">
        <f t="shared" si="52"/>
        <v>1.8532818532818532E-2</v>
      </c>
      <c r="G436" s="41">
        <f t="shared" si="54"/>
        <v>1</v>
      </c>
      <c r="H436" s="41">
        <f t="shared" si="53"/>
        <v>7.0381231671554252E-3</v>
      </c>
    </row>
    <row r="437" spans="1:8" s="42" customFormat="1" x14ac:dyDescent="0.2">
      <c r="A437" s="38" t="s">
        <v>95</v>
      </c>
      <c r="B437" s="39" t="s">
        <v>416</v>
      </c>
      <c r="C437" s="40">
        <v>0</v>
      </c>
      <c r="D437" s="40">
        <v>0</v>
      </c>
      <c r="E437" s="41" t="str">
        <f t="shared" si="51"/>
        <v/>
      </c>
      <c r="F437" s="41" t="str">
        <f t="shared" si="52"/>
        <v/>
      </c>
      <c r="G437" s="41" t="str">
        <f t="shared" si="54"/>
        <v xml:space="preserve"> </v>
      </c>
      <c r="H437" s="41" t="str">
        <f t="shared" si="53"/>
        <v/>
      </c>
    </row>
    <row r="438" spans="1:8" s="42" customFormat="1" x14ac:dyDescent="0.2">
      <c r="A438" s="38" t="s">
        <v>95</v>
      </c>
      <c r="B438" s="39" t="s">
        <v>417</v>
      </c>
      <c r="C438" s="40">
        <v>0</v>
      </c>
      <c r="D438" s="40">
        <v>0</v>
      </c>
      <c r="E438" s="41" t="str">
        <f t="shared" si="51"/>
        <v/>
      </c>
      <c r="F438" s="41" t="str">
        <f t="shared" si="52"/>
        <v/>
      </c>
      <c r="G438" s="41" t="str">
        <f t="shared" si="54"/>
        <v xml:space="preserve"> </v>
      </c>
      <c r="H438" s="41" t="str">
        <f t="shared" si="53"/>
        <v/>
      </c>
    </row>
    <row r="439" spans="1:8" s="42" customFormat="1" x14ac:dyDescent="0.2">
      <c r="A439" s="38" t="s">
        <v>95</v>
      </c>
      <c r="B439" s="39" t="s">
        <v>418</v>
      </c>
      <c r="C439" s="40">
        <v>0</v>
      </c>
      <c r="D439" s="40">
        <v>0</v>
      </c>
      <c r="E439" s="41" t="str">
        <f t="shared" si="51"/>
        <v/>
      </c>
      <c r="F439" s="41" t="str">
        <f t="shared" si="52"/>
        <v/>
      </c>
      <c r="G439" s="41" t="str">
        <f t="shared" si="54"/>
        <v xml:space="preserve"> </v>
      </c>
      <c r="H439" s="41" t="str">
        <f t="shared" si="53"/>
        <v/>
      </c>
    </row>
    <row r="440" spans="1:8" s="42" customFormat="1" x14ac:dyDescent="0.2">
      <c r="A440" s="38"/>
      <c r="B440" s="39" t="s">
        <v>419</v>
      </c>
      <c r="C440" s="40">
        <v>2</v>
      </c>
      <c r="D440" s="40">
        <v>0</v>
      </c>
      <c r="E440" s="41">
        <f t="shared" si="51"/>
        <v>1.1730205278592375E-3</v>
      </c>
      <c r="F440" s="41" t="str">
        <f t="shared" si="52"/>
        <v/>
      </c>
      <c r="G440" s="41">
        <f t="shared" si="54"/>
        <v>-1</v>
      </c>
      <c r="H440" s="41">
        <f t="shared" si="53"/>
        <v>-1.1730205278592375E-3</v>
      </c>
    </row>
    <row r="441" spans="1:8" s="42" customFormat="1" x14ac:dyDescent="0.2">
      <c r="A441" s="38"/>
      <c r="B441" s="39" t="s">
        <v>420</v>
      </c>
      <c r="C441" s="40">
        <v>13</v>
      </c>
      <c r="D441" s="40">
        <v>0</v>
      </c>
      <c r="E441" s="41">
        <f t="shared" si="51"/>
        <v>7.624633431085044E-3</v>
      </c>
      <c r="F441" s="41" t="str">
        <f t="shared" si="52"/>
        <v/>
      </c>
      <c r="G441" s="41">
        <f t="shared" si="54"/>
        <v>-1</v>
      </c>
      <c r="H441" s="41">
        <f t="shared" si="53"/>
        <v>-7.624633431085044E-3</v>
      </c>
    </row>
    <row r="442" spans="1:8" s="42" customFormat="1" x14ac:dyDescent="0.2">
      <c r="A442" s="38"/>
      <c r="B442" s="39" t="s">
        <v>421</v>
      </c>
      <c r="C442" s="40">
        <v>2</v>
      </c>
      <c r="D442" s="40">
        <v>3</v>
      </c>
      <c r="E442" s="41">
        <f t="shared" si="51"/>
        <v>1.1730205278592375E-3</v>
      </c>
      <c r="F442" s="41">
        <f t="shared" si="52"/>
        <v>2.3166023166023165E-3</v>
      </c>
      <c r="G442" s="41">
        <f t="shared" si="54"/>
        <v>0.5</v>
      </c>
      <c r="H442" s="41">
        <f t="shared" si="53"/>
        <v>5.8651026392961877E-4</v>
      </c>
    </row>
    <row r="443" spans="1:8" s="42" customFormat="1" x14ac:dyDescent="0.2">
      <c r="A443" s="38"/>
      <c r="B443" s="39" t="s">
        <v>422</v>
      </c>
      <c r="C443" s="40">
        <v>21</v>
      </c>
      <c r="D443" s="40">
        <v>0</v>
      </c>
      <c r="E443" s="41">
        <f t="shared" si="51"/>
        <v>1.2316715542521995E-2</v>
      </c>
      <c r="F443" s="41" t="str">
        <f t="shared" si="52"/>
        <v/>
      </c>
      <c r="G443" s="41">
        <f t="shared" si="54"/>
        <v>-1</v>
      </c>
      <c r="H443" s="41">
        <f t="shared" si="53"/>
        <v>-1.2316715542521995E-2</v>
      </c>
    </row>
    <row r="444" spans="1:8" s="42" customFormat="1" x14ac:dyDescent="0.2">
      <c r="A444" s="38"/>
      <c r="B444" s="39" t="s">
        <v>423</v>
      </c>
      <c r="C444" s="40">
        <v>0</v>
      </c>
      <c r="D444" s="40">
        <v>0</v>
      </c>
      <c r="E444" s="41" t="str">
        <f t="shared" si="51"/>
        <v/>
      </c>
      <c r="F444" s="41" t="str">
        <f t="shared" si="52"/>
        <v/>
      </c>
      <c r="G444" s="41" t="str">
        <f t="shared" si="54"/>
        <v xml:space="preserve"> </v>
      </c>
      <c r="H444" s="41" t="str">
        <f t="shared" si="53"/>
        <v/>
      </c>
    </row>
    <row r="445" spans="1:8" s="42" customFormat="1" x14ac:dyDescent="0.2">
      <c r="A445" s="38"/>
      <c r="B445" s="39" t="s">
        <v>424</v>
      </c>
      <c r="C445" s="40">
        <v>1</v>
      </c>
      <c r="D445" s="40">
        <v>1</v>
      </c>
      <c r="E445" s="41">
        <f t="shared" si="51"/>
        <v>5.8651026392961877E-4</v>
      </c>
      <c r="F445" s="41">
        <f t="shared" si="52"/>
        <v>7.722007722007722E-4</v>
      </c>
      <c r="G445" s="41">
        <f t="shared" si="54"/>
        <v>0</v>
      </c>
      <c r="H445" s="41">
        <f t="shared" si="53"/>
        <v>0</v>
      </c>
    </row>
    <row r="446" spans="1:8" s="42" customFormat="1" x14ac:dyDescent="0.2">
      <c r="A446" s="38"/>
      <c r="B446" s="39" t="s">
        <v>425</v>
      </c>
      <c r="C446" s="40">
        <v>0</v>
      </c>
      <c r="D446" s="40">
        <v>0</v>
      </c>
      <c r="E446" s="41" t="str">
        <f t="shared" si="51"/>
        <v/>
      </c>
      <c r="F446" s="41" t="str">
        <f t="shared" si="52"/>
        <v/>
      </c>
      <c r="G446" s="41" t="str">
        <f t="shared" si="54"/>
        <v xml:space="preserve"> </v>
      </c>
      <c r="H446" s="41" t="str">
        <f t="shared" si="53"/>
        <v/>
      </c>
    </row>
    <row r="447" spans="1:8" s="42" customFormat="1" x14ac:dyDescent="0.2">
      <c r="A447" s="38"/>
      <c r="B447" s="39" t="s">
        <v>426</v>
      </c>
      <c r="C447" s="40">
        <v>0</v>
      </c>
      <c r="D447" s="40">
        <v>0</v>
      </c>
      <c r="E447" s="41" t="str">
        <f t="shared" si="51"/>
        <v/>
      </c>
      <c r="F447" s="41" t="str">
        <f t="shared" si="52"/>
        <v/>
      </c>
      <c r="G447" s="41" t="str">
        <f t="shared" si="54"/>
        <v xml:space="preserve"> </v>
      </c>
      <c r="H447" s="41" t="str">
        <f t="shared" si="53"/>
        <v/>
      </c>
    </row>
    <row r="448" spans="1:8" s="42" customFormat="1" x14ac:dyDescent="0.2">
      <c r="A448" s="38"/>
      <c r="B448" s="39" t="s">
        <v>427</v>
      </c>
      <c r="C448" s="40">
        <v>0</v>
      </c>
      <c r="D448" s="40">
        <v>0</v>
      </c>
      <c r="E448" s="41" t="str">
        <f t="shared" si="51"/>
        <v/>
      </c>
      <c r="F448" s="41" t="str">
        <f t="shared" si="52"/>
        <v/>
      </c>
      <c r="G448" s="41" t="str">
        <f t="shared" si="54"/>
        <v xml:space="preserve"> </v>
      </c>
      <c r="H448" s="41" t="str">
        <f t="shared" si="53"/>
        <v/>
      </c>
    </row>
    <row r="449" spans="1:8" s="42" customFormat="1" x14ac:dyDescent="0.2">
      <c r="A449" s="38"/>
      <c r="B449" s="39" t="s">
        <v>428</v>
      </c>
      <c r="C449" s="40">
        <v>1</v>
      </c>
      <c r="D449" s="40">
        <v>0</v>
      </c>
      <c r="E449" s="41">
        <f t="shared" si="51"/>
        <v>5.8651026392961877E-4</v>
      </c>
      <c r="F449" s="41" t="str">
        <f t="shared" si="52"/>
        <v/>
      </c>
      <c r="G449" s="41">
        <f t="shared" si="54"/>
        <v>-1</v>
      </c>
      <c r="H449" s="41">
        <f t="shared" si="53"/>
        <v>-5.8651026392961877E-4</v>
      </c>
    </row>
    <row r="450" spans="1:8" s="42" customFormat="1" x14ac:dyDescent="0.2">
      <c r="A450" s="38"/>
      <c r="B450" s="39" t="s">
        <v>429</v>
      </c>
      <c r="C450" s="40">
        <v>2</v>
      </c>
      <c r="D450" s="40">
        <v>2</v>
      </c>
      <c r="E450" s="41">
        <f t="shared" si="51"/>
        <v>1.1730205278592375E-3</v>
      </c>
      <c r="F450" s="41">
        <f t="shared" si="52"/>
        <v>1.5444015444015444E-3</v>
      </c>
      <c r="G450" s="41">
        <f t="shared" si="54"/>
        <v>0</v>
      </c>
      <c r="H450" s="41">
        <f t="shared" si="53"/>
        <v>0</v>
      </c>
    </row>
    <row r="451" spans="1:8" s="42" customFormat="1" x14ac:dyDescent="0.2">
      <c r="A451" s="38"/>
      <c r="B451" s="39" t="s">
        <v>430</v>
      </c>
      <c r="C451" s="40">
        <v>1</v>
      </c>
      <c r="D451" s="40">
        <v>0</v>
      </c>
      <c r="E451" s="41">
        <f t="shared" si="51"/>
        <v>5.8651026392961877E-4</v>
      </c>
      <c r="F451" s="41" t="str">
        <f t="shared" si="52"/>
        <v/>
      </c>
      <c r="G451" s="41">
        <f t="shared" si="54"/>
        <v>-1</v>
      </c>
      <c r="H451" s="41">
        <f t="shared" si="53"/>
        <v>-5.8651026392961877E-4</v>
      </c>
    </row>
    <row r="452" spans="1:8" s="42" customFormat="1" x14ac:dyDescent="0.2">
      <c r="A452" s="38"/>
      <c r="B452" s="39" t="s">
        <v>431</v>
      </c>
      <c r="C452" s="40">
        <v>0</v>
      </c>
      <c r="D452" s="40">
        <v>0</v>
      </c>
      <c r="E452" s="41" t="str">
        <f t="shared" si="51"/>
        <v/>
      </c>
      <c r="F452" s="41" t="str">
        <f t="shared" si="52"/>
        <v/>
      </c>
      <c r="G452" s="41" t="str">
        <f t="shared" si="54"/>
        <v xml:space="preserve"> </v>
      </c>
      <c r="H452" s="41" t="str">
        <f t="shared" si="53"/>
        <v/>
      </c>
    </row>
    <row r="453" spans="1:8" s="42" customFormat="1" x14ac:dyDescent="0.2">
      <c r="A453" s="38"/>
      <c r="B453" s="39" t="s">
        <v>432</v>
      </c>
      <c r="C453" s="40">
        <v>1</v>
      </c>
      <c r="D453" s="40">
        <v>0</v>
      </c>
      <c r="E453" s="41">
        <f t="shared" si="51"/>
        <v>5.8651026392961877E-4</v>
      </c>
      <c r="F453" s="41" t="str">
        <f t="shared" si="52"/>
        <v/>
      </c>
      <c r="G453" s="41">
        <f t="shared" si="54"/>
        <v>-1</v>
      </c>
      <c r="H453" s="41">
        <f t="shared" si="53"/>
        <v>-5.8651026392961877E-4</v>
      </c>
    </row>
    <row r="454" spans="1:8" s="42" customFormat="1" x14ac:dyDescent="0.2">
      <c r="A454" s="38"/>
      <c r="B454" s="39" t="s">
        <v>433</v>
      </c>
      <c r="C454" s="40">
        <v>1</v>
      </c>
      <c r="D454" s="40">
        <v>0</v>
      </c>
      <c r="E454" s="41">
        <f t="shared" si="51"/>
        <v>5.8651026392961877E-4</v>
      </c>
      <c r="F454" s="41" t="str">
        <f t="shared" si="52"/>
        <v/>
      </c>
      <c r="G454" s="41">
        <f t="shared" si="54"/>
        <v>-1</v>
      </c>
      <c r="H454" s="41">
        <f t="shared" si="53"/>
        <v>-5.8651026392961877E-4</v>
      </c>
    </row>
    <row r="455" spans="1:8" s="42" customFormat="1" x14ac:dyDescent="0.2">
      <c r="A455" s="38"/>
      <c r="B455" s="39" t="s">
        <v>434</v>
      </c>
      <c r="C455" s="40">
        <v>0</v>
      </c>
      <c r="D455" s="40">
        <v>0</v>
      </c>
      <c r="E455" s="41" t="str">
        <f t="shared" si="51"/>
        <v/>
      </c>
      <c r="F455" s="41" t="str">
        <f t="shared" si="52"/>
        <v/>
      </c>
      <c r="G455" s="41" t="str">
        <f t="shared" si="54"/>
        <v xml:space="preserve"> </v>
      </c>
      <c r="H455" s="41" t="str">
        <f t="shared" si="53"/>
        <v/>
      </c>
    </row>
    <row r="456" spans="1:8" s="42" customFormat="1" x14ac:dyDescent="0.2">
      <c r="A456" s="38"/>
      <c r="B456" s="39" t="s">
        <v>435</v>
      </c>
      <c r="C456" s="40">
        <v>6</v>
      </c>
      <c r="D456" s="40">
        <v>2</v>
      </c>
      <c r="E456" s="41">
        <f t="shared" si="51"/>
        <v>3.5190615835777126E-3</v>
      </c>
      <c r="F456" s="41">
        <f t="shared" si="52"/>
        <v>1.5444015444015444E-3</v>
      </c>
      <c r="G456" s="41">
        <f t="shared" si="54"/>
        <v>-0.66666666666666663</v>
      </c>
      <c r="H456" s="41">
        <f t="shared" si="53"/>
        <v>-2.3460410557184751E-3</v>
      </c>
    </row>
    <row r="457" spans="1:8" s="42" customFormat="1" x14ac:dyDescent="0.2">
      <c r="A457" s="38"/>
      <c r="B457" s="39" t="s">
        <v>436</v>
      </c>
      <c r="C457" s="40">
        <v>1</v>
      </c>
      <c r="D457" s="40">
        <v>0</v>
      </c>
      <c r="E457" s="41">
        <f t="shared" si="51"/>
        <v>5.8651026392961877E-4</v>
      </c>
      <c r="F457" s="41" t="str">
        <f t="shared" si="52"/>
        <v/>
      </c>
      <c r="G457" s="41">
        <f t="shared" si="54"/>
        <v>-1</v>
      </c>
      <c r="H457" s="41">
        <f t="shared" si="53"/>
        <v>-5.8651026392961877E-4</v>
      </c>
    </row>
    <row r="458" spans="1:8" s="42" customFormat="1" ht="25.5" x14ac:dyDescent="0.2">
      <c r="A458" s="38"/>
      <c r="B458" s="39" t="s">
        <v>437</v>
      </c>
      <c r="C458" s="40">
        <v>0</v>
      </c>
      <c r="D458" s="40">
        <v>1</v>
      </c>
      <c r="E458" s="41" t="str">
        <f t="shared" si="51"/>
        <v/>
      </c>
      <c r="F458" s="41">
        <f t="shared" si="52"/>
        <v>7.722007722007722E-4</v>
      </c>
      <c r="G458" s="41">
        <f t="shared" si="54"/>
        <v>1</v>
      </c>
      <c r="H458" s="41" t="str">
        <f t="shared" si="53"/>
        <v/>
      </c>
    </row>
    <row r="459" spans="1:8" s="42" customFormat="1" ht="25.5" x14ac:dyDescent="0.2">
      <c r="A459" s="38"/>
      <c r="B459" s="39" t="s">
        <v>438</v>
      </c>
      <c r="C459" s="40">
        <v>1</v>
      </c>
      <c r="D459" s="40">
        <v>1</v>
      </c>
      <c r="E459" s="41">
        <f t="shared" si="51"/>
        <v>5.8651026392961877E-4</v>
      </c>
      <c r="F459" s="41">
        <f t="shared" si="52"/>
        <v>7.722007722007722E-4</v>
      </c>
      <c r="G459" s="41">
        <f t="shared" si="54"/>
        <v>0</v>
      </c>
      <c r="H459" s="41">
        <f t="shared" si="53"/>
        <v>0</v>
      </c>
    </row>
    <row r="460" spans="1:8" s="42" customFormat="1" ht="25.5" x14ac:dyDescent="0.2">
      <c r="A460" s="38"/>
      <c r="B460" s="39" t="s">
        <v>439</v>
      </c>
      <c r="C460" s="40">
        <v>0</v>
      </c>
      <c r="D460" s="40">
        <v>0</v>
      </c>
      <c r="E460" s="41" t="str">
        <f t="shared" si="51"/>
        <v/>
      </c>
      <c r="F460" s="41" t="str">
        <f t="shared" si="52"/>
        <v/>
      </c>
      <c r="G460" s="41" t="str">
        <f t="shared" si="54"/>
        <v xml:space="preserve"> </v>
      </c>
      <c r="H460" s="41" t="str">
        <f t="shared" si="53"/>
        <v/>
      </c>
    </row>
    <row r="461" spans="1:8" s="42" customFormat="1" x14ac:dyDescent="0.2">
      <c r="A461" s="38"/>
      <c r="B461" s="39" t="s">
        <v>440</v>
      </c>
      <c r="C461" s="40">
        <v>4</v>
      </c>
      <c r="D461" s="40">
        <v>0</v>
      </c>
      <c r="E461" s="41">
        <f t="shared" si="51"/>
        <v>2.3460410557184751E-3</v>
      </c>
      <c r="F461" s="41" t="str">
        <f t="shared" si="52"/>
        <v/>
      </c>
      <c r="G461" s="41">
        <f t="shared" si="54"/>
        <v>-1</v>
      </c>
      <c r="H461" s="41">
        <f t="shared" si="53"/>
        <v>-2.3460410557184751E-3</v>
      </c>
    </row>
    <row r="462" spans="1:8" s="42" customFormat="1" ht="25.5" x14ac:dyDescent="0.2">
      <c r="A462" s="38"/>
      <c r="B462" s="39" t="s">
        <v>441</v>
      </c>
      <c r="C462" s="40">
        <v>1</v>
      </c>
      <c r="D462" s="40">
        <v>0</v>
      </c>
      <c r="E462" s="41">
        <f t="shared" si="51"/>
        <v>5.8651026392961877E-4</v>
      </c>
      <c r="F462" s="41" t="str">
        <f t="shared" si="52"/>
        <v/>
      </c>
      <c r="G462" s="41">
        <f t="shared" si="54"/>
        <v>-1</v>
      </c>
      <c r="H462" s="41">
        <f t="shared" si="53"/>
        <v>-5.8651026392961877E-4</v>
      </c>
    </row>
    <row r="463" spans="1:8" s="42" customFormat="1" x14ac:dyDescent="0.2">
      <c r="A463" s="38"/>
      <c r="B463" s="39" t="s">
        <v>442</v>
      </c>
      <c r="C463" s="40">
        <v>0</v>
      </c>
      <c r="D463" s="40">
        <v>0</v>
      </c>
      <c r="E463" s="41" t="str">
        <f t="shared" si="51"/>
        <v/>
      </c>
      <c r="F463" s="41" t="str">
        <f t="shared" si="52"/>
        <v/>
      </c>
      <c r="G463" s="41" t="str">
        <f t="shared" si="54"/>
        <v xml:space="preserve"> </v>
      </c>
      <c r="H463" s="41" t="str">
        <f t="shared" si="53"/>
        <v/>
      </c>
    </row>
    <row r="464" spans="1:8" s="42" customFormat="1" x14ac:dyDescent="0.2">
      <c r="A464" s="38"/>
      <c r="B464" s="39" t="s">
        <v>443</v>
      </c>
      <c r="C464" s="40">
        <v>0</v>
      </c>
      <c r="D464" s="40">
        <v>0</v>
      </c>
      <c r="E464" s="41" t="str">
        <f t="shared" si="51"/>
        <v/>
      </c>
      <c r="F464" s="41" t="str">
        <f t="shared" si="52"/>
        <v/>
      </c>
      <c r="G464" s="41" t="str">
        <f t="shared" si="54"/>
        <v xml:space="preserve"> </v>
      </c>
      <c r="H464" s="41" t="str">
        <f t="shared" si="53"/>
        <v/>
      </c>
    </row>
    <row r="465" spans="1:8" s="42" customFormat="1" x14ac:dyDescent="0.2">
      <c r="A465" s="38"/>
      <c r="B465" s="39" t="s">
        <v>444</v>
      </c>
      <c r="C465" s="40">
        <v>15</v>
      </c>
      <c r="D465" s="40">
        <v>39</v>
      </c>
      <c r="E465" s="41">
        <f t="shared" si="51"/>
        <v>8.7976539589442824E-3</v>
      </c>
      <c r="F465" s="41">
        <f t="shared" si="52"/>
        <v>3.0115830115830116E-2</v>
      </c>
      <c r="G465" s="41">
        <f t="shared" si="54"/>
        <v>1.6</v>
      </c>
      <c r="H465" s="41">
        <f t="shared" si="53"/>
        <v>1.4076246334310852E-2</v>
      </c>
    </row>
    <row r="466" spans="1:8" s="42" customFormat="1" x14ac:dyDescent="0.2">
      <c r="A466" s="38"/>
      <c r="B466" s="39" t="s">
        <v>445</v>
      </c>
      <c r="C466" s="40">
        <v>2</v>
      </c>
      <c r="D466" s="40">
        <v>0</v>
      </c>
      <c r="E466" s="41">
        <f t="shared" si="51"/>
        <v>1.1730205278592375E-3</v>
      </c>
      <c r="F466" s="41" t="str">
        <f t="shared" si="52"/>
        <v/>
      </c>
      <c r="G466" s="41">
        <f t="shared" si="54"/>
        <v>-1</v>
      </c>
      <c r="H466" s="41">
        <f t="shared" si="53"/>
        <v>-1.1730205278592375E-3</v>
      </c>
    </row>
    <row r="467" spans="1:8" s="42" customFormat="1" x14ac:dyDescent="0.2">
      <c r="A467" s="38"/>
      <c r="B467" s="39" t="s">
        <v>446</v>
      </c>
      <c r="C467" s="40">
        <v>0</v>
      </c>
      <c r="D467" s="40">
        <v>0</v>
      </c>
      <c r="E467" s="41" t="str">
        <f t="shared" si="51"/>
        <v/>
      </c>
      <c r="F467" s="41" t="str">
        <f t="shared" si="52"/>
        <v/>
      </c>
      <c r="G467" s="41" t="str">
        <f t="shared" si="54"/>
        <v xml:space="preserve"> </v>
      </c>
      <c r="H467" s="41" t="str">
        <f t="shared" si="53"/>
        <v/>
      </c>
    </row>
    <row r="468" spans="1:8" s="42" customFormat="1" x14ac:dyDescent="0.2">
      <c r="A468" s="38"/>
      <c r="B468" s="39" t="s">
        <v>447</v>
      </c>
      <c r="C468" s="40">
        <v>0</v>
      </c>
      <c r="D468" s="40">
        <v>0</v>
      </c>
      <c r="E468" s="41" t="str">
        <f t="shared" si="51"/>
        <v/>
      </c>
      <c r="F468" s="41" t="str">
        <f t="shared" si="52"/>
        <v/>
      </c>
      <c r="G468" s="41" t="str">
        <f t="shared" si="54"/>
        <v xml:space="preserve"> </v>
      </c>
      <c r="H468" s="41" t="str">
        <f t="shared" si="53"/>
        <v/>
      </c>
    </row>
    <row r="469" spans="1:8" s="42" customFormat="1" x14ac:dyDescent="0.2">
      <c r="A469" s="38"/>
      <c r="B469" s="39" t="s">
        <v>448</v>
      </c>
      <c r="C469" s="40">
        <v>2</v>
      </c>
      <c r="D469" s="40">
        <v>0</v>
      </c>
      <c r="E469" s="41">
        <f t="shared" si="51"/>
        <v>1.1730205278592375E-3</v>
      </c>
      <c r="F469" s="41" t="str">
        <f t="shared" si="52"/>
        <v/>
      </c>
      <c r="G469" s="41">
        <f t="shared" si="54"/>
        <v>-1</v>
      </c>
      <c r="H469" s="41">
        <f t="shared" si="53"/>
        <v>-1.1730205278592375E-3</v>
      </c>
    </row>
    <row r="470" spans="1:8" s="42" customFormat="1" x14ac:dyDescent="0.2">
      <c r="A470" s="38"/>
      <c r="B470" s="39" t="s">
        <v>449</v>
      </c>
      <c r="C470" s="40">
        <v>2</v>
      </c>
      <c r="D470" s="40">
        <v>1</v>
      </c>
      <c r="E470" s="41">
        <f t="shared" si="51"/>
        <v>1.1730205278592375E-3</v>
      </c>
      <c r="F470" s="41">
        <f t="shared" si="52"/>
        <v>7.722007722007722E-4</v>
      </c>
      <c r="G470" s="41">
        <f t="shared" si="54"/>
        <v>-0.5</v>
      </c>
      <c r="H470" s="41">
        <f t="shared" si="53"/>
        <v>-5.8651026392961877E-4</v>
      </c>
    </row>
    <row r="471" spans="1:8" s="42" customFormat="1" x14ac:dyDescent="0.2">
      <c r="A471" s="38"/>
      <c r="B471" s="39" t="s">
        <v>450</v>
      </c>
      <c r="C471" s="40">
        <v>46</v>
      </c>
      <c r="D471" s="40">
        <v>33</v>
      </c>
      <c r="E471" s="41">
        <f t="shared" si="51"/>
        <v>2.6979472140762465E-2</v>
      </c>
      <c r="F471" s="41">
        <f t="shared" si="52"/>
        <v>2.5482625482625483E-2</v>
      </c>
      <c r="G471" s="41">
        <f t="shared" si="54"/>
        <v>-0.28260869565217389</v>
      </c>
      <c r="H471" s="41">
        <f t="shared" si="53"/>
        <v>-7.624633431085044E-3</v>
      </c>
    </row>
    <row r="472" spans="1:8" s="42" customFormat="1" x14ac:dyDescent="0.2">
      <c r="A472" s="38"/>
      <c r="B472" s="39" t="s">
        <v>451</v>
      </c>
      <c r="C472" s="40">
        <v>0</v>
      </c>
      <c r="D472" s="40">
        <v>0</v>
      </c>
      <c r="E472" s="41" t="str">
        <f t="shared" si="51"/>
        <v/>
      </c>
      <c r="F472" s="41" t="str">
        <f t="shared" si="52"/>
        <v/>
      </c>
      <c r="G472" s="41" t="str">
        <f t="shared" si="54"/>
        <v xml:space="preserve"> </v>
      </c>
      <c r="H472" s="41" t="str">
        <f t="shared" si="53"/>
        <v/>
      </c>
    </row>
    <row r="473" spans="1:8" s="42" customFormat="1" x14ac:dyDescent="0.2">
      <c r="A473" s="38"/>
      <c r="B473" s="39" t="s">
        <v>452</v>
      </c>
      <c r="C473" s="40">
        <v>0</v>
      </c>
      <c r="D473" s="40">
        <v>0</v>
      </c>
      <c r="E473" s="41" t="str">
        <f t="shared" si="51"/>
        <v/>
      </c>
      <c r="F473" s="41" t="str">
        <f t="shared" si="52"/>
        <v/>
      </c>
      <c r="G473" s="41" t="str">
        <f t="shared" si="54"/>
        <v xml:space="preserve"> </v>
      </c>
      <c r="H473" s="41" t="str">
        <f t="shared" si="53"/>
        <v/>
      </c>
    </row>
    <row r="474" spans="1:8" s="42" customFormat="1" x14ac:dyDescent="0.2">
      <c r="A474" s="38"/>
      <c r="B474" s="39" t="s">
        <v>453</v>
      </c>
      <c r="C474" s="40">
        <v>0</v>
      </c>
      <c r="D474" s="40">
        <v>0</v>
      </c>
      <c r="E474" s="41" t="str">
        <f t="shared" si="51"/>
        <v/>
      </c>
      <c r="F474" s="41" t="str">
        <f t="shared" si="52"/>
        <v/>
      </c>
      <c r="G474" s="41" t="str">
        <f t="shared" si="54"/>
        <v xml:space="preserve"> </v>
      </c>
      <c r="H474" s="41" t="str">
        <f t="shared" si="53"/>
        <v/>
      </c>
    </row>
    <row r="475" spans="1:8" s="42" customFormat="1" x14ac:dyDescent="0.2">
      <c r="A475" s="38"/>
      <c r="B475" s="39" t="s">
        <v>454</v>
      </c>
      <c r="C475" s="40">
        <v>0</v>
      </c>
      <c r="D475" s="40">
        <v>0</v>
      </c>
      <c r="E475" s="41" t="str">
        <f t="shared" si="51"/>
        <v/>
      </c>
      <c r="F475" s="41" t="str">
        <f t="shared" si="52"/>
        <v/>
      </c>
      <c r="G475" s="41" t="str">
        <f t="shared" si="54"/>
        <v xml:space="preserve"> </v>
      </c>
      <c r="H475" s="41" t="str">
        <f t="shared" si="53"/>
        <v/>
      </c>
    </row>
    <row r="476" spans="1:8" s="42" customFormat="1" x14ac:dyDescent="0.2">
      <c r="A476" s="38"/>
      <c r="B476" s="39" t="s">
        <v>455</v>
      </c>
      <c r="C476" s="40">
        <v>0</v>
      </c>
      <c r="D476" s="40">
        <v>0</v>
      </c>
      <c r="E476" s="41" t="str">
        <f t="shared" si="51"/>
        <v/>
      </c>
      <c r="F476" s="41" t="str">
        <f t="shared" si="52"/>
        <v/>
      </c>
      <c r="G476" s="41" t="str">
        <f t="shared" si="54"/>
        <v xml:space="preserve"> </v>
      </c>
      <c r="H476" s="41" t="str">
        <f t="shared" si="53"/>
        <v/>
      </c>
    </row>
    <row r="477" spans="1:8" s="42" customFormat="1" x14ac:dyDescent="0.2">
      <c r="A477" s="38"/>
      <c r="B477" s="39" t="s">
        <v>456</v>
      </c>
      <c r="C477" s="40">
        <v>0</v>
      </c>
      <c r="D477" s="40">
        <v>0</v>
      </c>
      <c r="E477" s="41" t="str">
        <f t="shared" ref="E477:E540" si="55">+IF(C477=0,"",C477/C$349)</f>
        <v/>
      </c>
      <c r="F477" s="41" t="str">
        <f t="shared" ref="F477:F540" si="56">+IF(D477=0,"",D477/D$349)</f>
        <v/>
      </c>
      <c r="G477" s="41" t="str">
        <f t="shared" si="54"/>
        <v xml:space="preserve"> </v>
      </c>
      <c r="H477" s="41" t="str">
        <f t="shared" ref="H477:H540" si="57">+IF(OR(AND(E477=""),(G477="")),"",E477*G477)</f>
        <v/>
      </c>
    </row>
    <row r="478" spans="1:8" s="42" customFormat="1" x14ac:dyDescent="0.2">
      <c r="A478" s="38"/>
      <c r="B478" s="39" t="s">
        <v>457</v>
      </c>
      <c r="C478" s="40">
        <v>0</v>
      </c>
      <c r="D478" s="40">
        <v>0</v>
      </c>
      <c r="E478" s="41" t="str">
        <f t="shared" si="55"/>
        <v/>
      </c>
      <c r="F478" s="41" t="str">
        <f t="shared" si="56"/>
        <v/>
      </c>
      <c r="G478" s="41" t="str">
        <f t="shared" ref="G478:G541" si="58">+IF(AND(C478=0,D478=0)," ",IF(C478=0,1,IF(D478=0,-1,(D478-C478)/C478)))</f>
        <v xml:space="preserve"> </v>
      </c>
      <c r="H478" s="41" t="str">
        <f t="shared" si="57"/>
        <v/>
      </c>
    </row>
    <row r="479" spans="1:8" s="42" customFormat="1" x14ac:dyDescent="0.2">
      <c r="A479" s="38"/>
      <c r="B479" s="39" t="s">
        <v>458</v>
      </c>
      <c r="C479" s="40">
        <v>19</v>
      </c>
      <c r="D479" s="40">
        <v>7</v>
      </c>
      <c r="E479" s="41">
        <f t="shared" si="55"/>
        <v>1.1143695014662757E-2</v>
      </c>
      <c r="F479" s="41">
        <f t="shared" si="56"/>
        <v>5.4054054054054057E-3</v>
      </c>
      <c r="G479" s="41">
        <f t="shared" si="58"/>
        <v>-0.63157894736842102</v>
      </c>
      <c r="H479" s="41">
        <f t="shared" si="57"/>
        <v>-7.0381231671554252E-3</v>
      </c>
    </row>
    <row r="480" spans="1:8" s="42" customFormat="1" ht="25.5" x14ac:dyDescent="0.2">
      <c r="A480" s="38"/>
      <c r="B480" s="39" t="s">
        <v>459</v>
      </c>
      <c r="C480" s="40">
        <v>0</v>
      </c>
      <c r="D480" s="40">
        <v>0</v>
      </c>
      <c r="E480" s="41" t="str">
        <f t="shared" si="55"/>
        <v/>
      </c>
      <c r="F480" s="41" t="str">
        <f t="shared" si="56"/>
        <v/>
      </c>
      <c r="G480" s="41" t="str">
        <f t="shared" si="58"/>
        <v xml:space="preserve"> </v>
      </c>
      <c r="H480" s="41" t="str">
        <f t="shared" si="57"/>
        <v/>
      </c>
    </row>
    <row r="481" spans="1:8" s="42" customFormat="1" x14ac:dyDescent="0.2">
      <c r="A481" s="38"/>
      <c r="B481" s="39" t="s">
        <v>460</v>
      </c>
      <c r="C481" s="40">
        <v>8</v>
      </c>
      <c r="D481" s="40">
        <v>1</v>
      </c>
      <c r="E481" s="41">
        <f t="shared" si="55"/>
        <v>4.6920821114369501E-3</v>
      </c>
      <c r="F481" s="41">
        <f t="shared" si="56"/>
        <v>7.722007722007722E-4</v>
      </c>
      <c r="G481" s="41">
        <f t="shared" si="58"/>
        <v>-0.875</v>
      </c>
      <c r="H481" s="41">
        <f t="shared" si="57"/>
        <v>-4.1055718475073314E-3</v>
      </c>
    </row>
    <row r="482" spans="1:8" s="42" customFormat="1" x14ac:dyDescent="0.2">
      <c r="A482" s="38"/>
      <c r="B482" s="39" t="s">
        <v>461</v>
      </c>
      <c r="C482" s="40">
        <v>0</v>
      </c>
      <c r="D482" s="40">
        <v>0</v>
      </c>
      <c r="E482" s="41" t="str">
        <f t="shared" si="55"/>
        <v/>
      </c>
      <c r="F482" s="41" t="str">
        <f t="shared" si="56"/>
        <v/>
      </c>
      <c r="G482" s="41" t="str">
        <f t="shared" si="58"/>
        <v xml:space="preserve"> </v>
      </c>
      <c r="H482" s="41" t="str">
        <f t="shared" si="57"/>
        <v/>
      </c>
    </row>
    <row r="483" spans="1:8" s="42" customFormat="1" x14ac:dyDescent="0.2">
      <c r="A483" s="38"/>
      <c r="B483" s="39" t="s">
        <v>462</v>
      </c>
      <c r="C483" s="40">
        <v>0</v>
      </c>
      <c r="D483" s="40">
        <v>0</v>
      </c>
      <c r="E483" s="41" t="str">
        <f t="shared" si="55"/>
        <v/>
      </c>
      <c r="F483" s="41" t="str">
        <f t="shared" si="56"/>
        <v/>
      </c>
      <c r="G483" s="41" t="str">
        <f t="shared" si="58"/>
        <v xml:space="preserve"> </v>
      </c>
      <c r="H483" s="41" t="str">
        <f t="shared" si="57"/>
        <v/>
      </c>
    </row>
    <row r="484" spans="1:8" s="42" customFormat="1" x14ac:dyDescent="0.2">
      <c r="A484" s="38"/>
      <c r="B484" s="39" t="s">
        <v>463</v>
      </c>
      <c r="C484" s="40">
        <v>18</v>
      </c>
      <c r="D484" s="40">
        <v>16</v>
      </c>
      <c r="E484" s="41">
        <f t="shared" si="55"/>
        <v>1.0557184750733138E-2</v>
      </c>
      <c r="F484" s="41">
        <f t="shared" si="56"/>
        <v>1.2355212355212355E-2</v>
      </c>
      <c r="G484" s="41">
        <f t="shared" si="58"/>
        <v>-0.1111111111111111</v>
      </c>
      <c r="H484" s="41">
        <f t="shared" si="57"/>
        <v>-1.1730205278592375E-3</v>
      </c>
    </row>
    <row r="485" spans="1:8" s="42" customFormat="1" x14ac:dyDescent="0.2">
      <c r="A485" s="38"/>
      <c r="B485" s="39" t="s">
        <v>464</v>
      </c>
      <c r="C485" s="40">
        <v>1</v>
      </c>
      <c r="D485" s="40">
        <v>0</v>
      </c>
      <c r="E485" s="41">
        <f t="shared" si="55"/>
        <v>5.8651026392961877E-4</v>
      </c>
      <c r="F485" s="41" t="str">
        <f t="shared" si="56"/>
        <v/>
      </c>
      <c r="G485" s="41">
        <f t="shared" si="58"/>
        <v>-1</v>
      </c>
      <c r="H485" s="41">
        <f t="shared" si="57"/>
        <v>-5.8651026392961877E-4</v>
      </c>
    </row>
    <row r="486" spans="1:8" s="42" customFormat="1" x14ac:dyDescent="0.2">
      <c r="A486" s="38"/>
      <c r="B486" s="39" t="s">
        <v>465</v>
      </c>
      <c r="C486" s="40">
        <v>2</v>
      </c>
      <c r="D486" s="40">
        <v>0</v>
      </c>
      <c r="E486" s="41">
        <f t="shared" si="55"/>
        <v>1.1730205278592375E-3</v>
      </c>
      <c r="F486" s="41" t="str">
        <f t="shared" si="56"/>
        <v/>
      </c>
      <c r="G486" s="41">
        <f t="shared" si="58"/>
        <v>-1</v>
      </c>
      <c r="H486" s="41">
        <f t="shared" si="57"/>
        <v>-1.1730205278592375E-3</v>
      </c>
    </row>
    <row r="487" spans="1:8" s="42" customFormat="1" x14ac:dyDescent="0.2">
      <c r="A487" s="38"/>
      <c r="B487" s="39" t="s">
        <v>466</v>
      </c>
      <c r="C487" s="40">
        <v>3</v>
      </c>
      <c r="D487" s="40">
        <v>0</v>
      </c>
      <c r="E487" s="41">
        <f t="shared" si="55"/>
        <v>1.7595307917888563E-3</v>
      </c>
      <c r="F487" s="41" t="str">
        <f t="shared" si="56"/>
        <v/>
      </c>
      <c r="G487" s="41">
        <f t="shared" si="58"/>
        <v>-1</v>
      </c>
      <c r="H487" s="41">
        <f t="shared" si="57"/>
        <v>-1.7595307917888563E-3</v>
      </c>
    </row>
    <row r="488" spans="1:8" s="42" customFormat="1" x14ac:dyDescent="0.2">
      <c r="A488" s="38"/>
      <c r="B488" s="39" t="s">
        <v>467</v>
      </c>
      <c r="C488" s="40">
        <v>0</v>
      </c>
      <c r="D488" s="40">
        <v>0</v>
      </c>
      <c r="E488" s="41" t="str">
        <f t="shared" si="55"/>
        <v/>
      </c>
      <c r="F488" s="41" t="str">
        <f t="shared" si="56"/>
        <v/>
      </c>
      <c r="G488" s="41" t="str">
        <f t="shared" si="58"/>
        <v xml:space="preserve"> </v>
      </c>
      <c r="H488" s="41" t="str">
        <f t="shared" si="57"/>
        <v/>
      </c>
    </row>
    <row r="489" spans="1:8" s="42" customFormat="1" x14ac:dyDescent="0.2">
      <c r="A489" s="38"/>
      <c r="B489" s="39" t="s">
        <v>468</v>
      </c>
      <c r="C489" s="40">
        <v>6</v>
      </c>
      <c r="D489" s="40">
        <v>38</v>
      </c>
      <c r="E489" s="41">
        <f t="shared" si="55"/>
        <v>3.5190615835777126E-3</v>
      </c>
      <c r="F489" s="41">
        <f t="shared" si="56"/>
        <v>2.9343629343629343E-2</v>
      </c>
      <c r="G489" s="41">
        <f t="shared" si="58"/>
        <v>5.333333333333333</v>
      </c>
      <c r="H489" s="41">
        <f t="shared" si="57"/>
        <v>1.8768328445747801E-2</v>
      </c>
    </row>
    <row r="490" spans="1:8" s="42" customFormat="1" x14ac:dyDescent="0.2">
      <c r="A490" s="38"/>
      <c r="B490" s="39" t="s">
        <v>469</v>
      </c>
      <c r="C490" s="40">
        <v>7</v>
      </c>
      <c r="D490" s="40">
        <v>66</v>
      </c>
      <c r="E490" s="41">
        <f t="shared" si="55"/>
        <v>4.1055718475073314E-3</v>
      </c>
      <c r="F490" s="41">
        <f t="shared" si="56"/>
        <v>5.0965250965250966E-2</v>
      </c>
      <c r="G490" s="41">
        <f t="shared" si="58"/>
        <v>8.4285714285714288</v>
      </c>
      <c r="H490" s="41">
        <f t="shared" si="57"/>
        <v>3.460410557184751E-2</v>
      </c>
    </row>
    <row r="491" spans="1:8" s="42" customFormat="1" x14ac:dyDescent="0.2">
      <c r="A491" s="38"/>
      <c r="B491" s="39" t="s">
        <v>470</v>
      </c>
      <c r="C491" s="40">
        <v>0</v>
      </c>
      <c r="D491" s="40">
        <v>0</v>
      </c>
      <c r="E491" s="41" t="str">
        <f t="shared" si="55"/>
        <v/>
      </c>
      <c r="F491" s="41" t="str">
        <f t="shared" si="56"/>
        <v/>
      </c>
      <c r="G491" s="41" t="str">
        <f t="shared" si="58"/>
        <v xml:space="preserve"> </v>
      </c>
      <c r="H491" s="41" t="str">
        <f t="shared" si="57"/>
        <v/>
      </c>
    </row>
    <row r="492" spans="1:8" s="42" customFormat="1" ht="25.5" x14ac:dyDescent="0.2">
      <c r="A492" s="38"/>
      <c r="B492" s="39" t="s">
        <v>471</v>
      </c>
      <c r="C492" s="40">
        <v>0</v>
      </c>
      <c r="D492" s="40">
        <v>0</v>
      </c>
      <c r="E492" s="41" t="str">
        <f t="shared" si="55"/>
        <v/>
      </c>
      <c r="F492" s="41" t="str">
        <f t="shared" si="56"/>
        <v/>
      </c>
      <c r="G492" s="41" t="str">
        <f t="shared" si="58"/>
        <v xml:space="preserve"> </v>
      </c>
      <c r="H492" s="41" t="str">
        <f t="shared" si="57"/>
        <v/>
      </c>
    </row>
    <row r="493" spans="1:8" s="42" customFormat="1" x14ac:dyDescent="0.2">
      <c r="A493" s="38"/>
      <c r="B493" s="39" t="s">
        <v>472</v>
      </c>
      <c r="C493" s="40">
        <v>0</v>
      </c>
      <c r="D493" s="40">
        <v>0</v>
      </c>
      <c r="E493" s="41" t="str">
        <f t="shared" si="55"/>
        <v/>
      </c>
      <c r="F493" s="41" t="str">
        <f t="shared" si="56"/>
        <v/>
      </c>
      <c r="G493" s="41" t="str">
        <f t="shared" si="58"/>
        <v xml:space="preserve"> </v>
      </c>
      <c r="H493" s="41" t="str">
        <f t="shared" si="57"/>
        <v/>
      </c>
    </row>
    <row r="494" spans="1:8" s="42" customFormat="1" ht="25.5" x14ac:dyDescent="0.2">
      <c r="A494" s="38"/>
      <c r="B494" s="39" t="s">
        <v>473</v>
      </c>
      <c r="C494" s="40">
        <v>0</v>
      </c>
      <c r="D494" s="40">
        <v>0</v>
      </c>
      <c r="E494" s="41" t="str">
        <f t="shared" si="55"/>
        <v/>
      </c>
      <c r="F494" s="41" t="str">
        <f t="shared" si="56"/>
        <v/>
      </c>
      <c r="G494" s="41" t="str">
        <f t="shared" si="58"/>
        <v xml:space="preserve"> </v>
      </c>
      <c r="H494" s="41" t="str">
        <f t="shared" si="57"/>
        <v/>
      </c>
    </row>
    <row r="495" spans="1:8" s="42" customFormat="1" x14ac:dyDescent="0.2">
      <c r="A495" s="38"/>
      <c r="B495" s="39" t="s">
        <v>474</v>
      </c>
      <c r="C495" s="40">
        <v>1</v>
      </c>
      <c r="D495" s="40">
        <v>0</v>
      </c>
      <c r="E495" s="41">
        <f t="shared" si="55"/>
        <v>5.8651026392961877E-4</v>
      </c>
      <c r="F495" s="41" t="str">
        <f t="shared" si="56"/>
        <v/>
      </c>
      <c r="G495" s="41">
        <f t="shared" si="58"/>
        <v>-1</v>
      </c>
      <c r="H495" s="41">
        <f t="shared" si="57"/>
        <v>-5.8651026392961877E-4</v>
      </c>
    </row>
    <row r="496" spans="1:8" s="42" customFormat="1" ht="25.5" x14ac:dyDescent="0.2">
      <c r="A496" s="38"/>
      <c r="B496" s="39" t="s">
        <v>475</v>
      </c>
      <c r="C496" s="40">
        <v>0</v>
      </c>
      <c r="D496" s="40">
        <v>0</v>
      </c>
      <c r="E496" s="41" t="str">
        <f t="shared" si="55"/>
        <v/>
      </c>
      <c r="F496" s="41" t="str">
        <f t="shared" si="56"/>
        <v/>
      </c>
      <c r="G496" s="41" t="str">
        <f t="shared" si="58"/>
        <v xml:space="preserve"> </v>
      </c>
      <c r="H496" s="41" t="str">
        <f t="shared" si="57"/>
        <v/>
      </c>
    </row>
    <row r="497" spans="1:8" s="42" customFormat="1" x14ac:dyDescent="0.2">
      <c r="A497" s="38"/>
      <c r="B497" s="39" t="s">
        <v>476</v>
      </c>
      <c r="C497" s="40">
        <v>0</v>
      </c>
      <c r="D497" s="40">
        <v>0</v>
      </c>
      <c r="E497" s="41" t="str">
        <f t="shared" si="55"/>
        <v/>
      </c>
      <c r="F497" s="41" t="str">
        <f t="shared" si="56"/>
        <v/>
      </c>
      <c r="G497" s="41" t="str">
        <f t="shared" si="58"/>
        <v xml:space="preserve"> </v>
      </c>
      <c r="H497" s="41" t="str">
        <f t="shared" si="57"/>
        <v/>
      </c>
    </row>
    <row r="498" spans="1:8" s="42" customFormat="1" ht="25.5" x14ac:dyDescent="0.2">
      <c r="A498" s="38"/>
      <c r="B498" s="39" t="s">
        <v>477</v>
      </c>
      <c r="C498" s="40">
        <v>0</v>
      </c>
      <c r="D498" s="40">
        <v>0</v>
      </c>
      <c r="E498" s="41" t="str">
        <f t="shared" si="55"/>
        <v/>
      </c>
      <c r="F498" s="41" t="str">
        <f t="shared" si="56"/>
        <v/>
      </c>
      <c r="G498" s="41" t="str">
        <f t="shared" si="58"/>
        <v xml:space="preserve"> </v>
      </c>
      <c r="H498" s="41" t="str">
        <f t="shared" si="57"/>
        <v/>
      </c>
    </row>
    <row r="499" spans="1:8" s="42" customFormat="1" ht="25.5" x14ac:dyDescent="0.2">
      <c r="A499" s="38"/>
      <c r="B499" s="39" t="s">
        <v>478</v>
      </c>
      <c r="C499" s="40">
        <v>0</v>
      </c>
      <c r="D499" s="40">
        <v>0</v>
      </c>
      <c r="E499" s="41" t="str">
        <f t="shared" si="55"/>
        <v/>
      </c>
      <c r="F499" s="41" t="str">
        <f t="shared" si="56"/>
        <v/>
      </c>
      <c r="G499" s="41" t="str">
        <f t="shared" si="58"/>
        <v xml:space="preserve"> </v>
      </c>
      <c r="H499" s="41" t="str">
        <f t="shared" si="57"/>
        <v/>
      </c>
    </row>
    <row r="500" spans="1:8" s="42" customFormat="1" ht="25.5" x14ac:dyDescent="0.2">
      <c r="A500" s="38"/>
      <c r="B500" s="39" t="s">
        <v>479</v>
      </c>
      <c r="C500" s="40">
        <v>1</v>
      </c>
      <c r="D500" s="40">
        <v>17</v>
      </c>
      <c r="E500" s="41">
        <f t="shared" si="55"/>
        <v>5.8651026392961877E-4</v>
      </c>
      <c r="F500" s="41">
        <f t="shared" si="56"/>
        <v>1.3127413127413128E-2</v>
      </c>
      <c r="G500" s="41">
        <f t="shared" si="58"/>
        <v>16</v>
      </c>
      <c r="H500" s="41">
        <f t="shared" si="57"/>
        <v>9.3841642228739003E-3</v>
      </c>
    </row>
    <row r="501" spans="1:8" s="42" customFormat="1" ht="25.5" x14ac:dyDescent="0.2">
      <c r="A501" s="38"/>
      <c r="B501" s="39" t="s">
        <v>480</v>
      </c>
      <c r="C501" s="40">
        <v>0</v>
      </c>
      <c r="D501" s="40">
        <v>0</v>
      </c>
      <c r="E501" s="41" t="str">
        <f t="shared" si="55"/>
        <v/>
      </c>
      <c r="F501" s="41" t="str">
        <f t="shared" si="56"/>
        <v/>
      </c>
      <c r="G501" s="41" t="str">
        <f t="shared" si="58"/>
        <v xml:space="preserve"> </v>
      </c>
      <c r="H501" s="41" t="str">
        <f t="shared" si="57"/>
        <v/>
      </c>
    </row>
    <row r="502" spans="1:8" s="42" customFormat="1" ht="25.5" x14ac:dyDescent="0.2">
      <c r="A502" s="38"/>
      <c r="B502" s="39" t="s">
        <v>481</v>
      </c>
      <c r="C502" s="40">
        <v>0</v>
      </c>
      <c r="D502" s="40">
        <v>0</v>
      </c>
      <c r="E502" s="41" t="str">
        <f t="shared" si="55"/>
        <v/>
      </c>
      <c r="F502" s="41" t="str">
        <f t="shared" si="56"/>
        <v/>
      </c>
      <c r="G502" s="41" t="str">
        <f t="shared" si="58"/>
        <v xml:space="preserve"> </v>
      </c>
      <c r="H502" s="41" t="str">
        <f t="shared" si="57"/>
        <v/>
      </c>
    </row>
    <row r="503" spans="1:8" s="42" customFormat="1" ht="25.5" x14ac:dyDescent="0.2">
      <c r="A503" s="38"/>
      <c r="B503" s="39" t="s">
        <v>482</v>
      </c>
      <c r="C503" s="40">
        <v>0</v>
      </c>
      <c r="D503" s="40">
        <v>0</v>
      </c>
      <c r="E503" s="41" t="str">
        <f t="shared" si="55"/>
        <v/>
      </c>
      <c r="F503" s="41" t="str">
        <f t="shared" si="56"/>
        <v/>
      </c>
      <c r="G503" s="41" t="str">
        <f t="shared" si="58"/>
        <v xml:space="preserve"> </v>
      </c>
      <c r="H503" s="41" t="str">
        <f t="shared" si="57"/>
        <v/>
      </c>
    </row>
    <row r="504" spans="1:8" s="42" customFormat="1" ht="25.5" x14ac:dyDescent="0.2">
      <c r="A504" s="38"/>
      <c r="B504" s="39" t="s">
        <v>483</v>
      </c>
      <c r="C504" s="40">
        <v>0</v>
      </c>
      <c r="D504" s="40">
        <v>0</v>
      </c>
      <c r="E504" s="41" t="str">
        <f t="shared" si="55"/>
        <v/>
      </c>
      <c r="F504" s="41" t="str">
        <f t="shared" si="56"/>
        <v/>
      </c>
      <c r="G504" s="41" t="str">
        <f t="shared" si="58"/>
        <v xml:space="preserve"> </v>
      </c>
      <c r="H504" s="41" t="str">
        <f t="shared" si="57"/>
        <v/>
      </c>
    </row>
    <row r="505" spans="1:8" s="42" customFormat="1" ht="25.5" x14ac:dyDescent="0.2">
      <c r="A505" s="38"/>
      <c r="B505" s="39" t="s">
        <v>484</v>
      </c>
      <c r="C505" s="40">
        <v>0</v>
      </c>
      <c r="D505" s="40">
        <v>0</v>
      </c>
      <c r="E505" s="41" t="str">
        <f t="shared" si="55"/>
        <v/>
      </c>
      <c r="F505" s="41" t="str">
        <f t="shared" si="56"/>
        <v/>
      </c>
      <c r="G505" s="41" t="str">
        <f t="shared" si="58"/>
        <v xml:space="preserve"> </v>
      </c>
      <c r="H505" s="41" t="str">
        <f t="shared" si="57"/>
        <v/>
      </c>
    </row>
    <row r="506" spans="1:8" s="42" customFormat="1" ht="25.5" x14ac:dyDescent="0.2">
      <c r="A506" s="38"/>
      <c r="B506" s="39" t="s">
        <v>485</v>
      </c>
      <c r="C506" s="40">
        <v>1</v>
      </c>
      <c r="D506" s="40">
        <v>2</v>
      </c>
      <c r="E506" s="41">
        <f t="shared" si="55"/>
        <v>5.8651026392961877E-4</v>
      </c>
      <c r="F506" s="41">
        <f t="shared" si="56"/>
        <v>1.5444015444015444E-3</v>
      </c>
      <c r="G506" s="41">
        <f t="shared" si="58"/>
        <v>1</v>
      </c>
      <c r="H506" s="41">
        <f t="shared" si="57"/>
        <v>5.8651026392961877E-4</v>
      </c>
    </row>
    <row r="507" spans="1:8" s="42" customFormat="1" x14ac:dyDescent="0.2">
      <c r="A507" s="38"/>
      <c r="B507" s="39" t="s">
        <v>486</v>
      </c>
      <c r="C507" s="40">
        <v>1</v>
      </c>
      <c r="D507" s="40">
        <v>0</v>
      </c>
      <c r="E507" s="41">
        <f t="shared" si="55"/>
        <v>5.8651026392961877E-4</v>
      </c>
      <c r="F507" s="41" t="str">
        <f t="shared" si="56"/>
        <v/>
      </c>
      <c r="G507" s="41">
        <f t="shared" si="58"/>
        <v>-1</v>
      </c>
      <c r="H507" s="41">
        <f t="shared" si="57"/>
        <v>-5.8651026392961877E-4</v>
      </c>
    </row>
    <row r="508" spans="1:8" s="42" customFormat="1" ht="25.5" x14ac:dyDescent="0.2">
      <c r="A508" s="38"/>
      <c r="B508" s="39" t="s">
        <v>487</v>
      </c>
      <c r="C508" s="40">
        <v>0</v>
      </c>
      <c r="D508" s="40">
        <v>0</v>
      </c>
      <c r="E508" s="41" t="str">
        <f t="shared" si="55"/>
        <v/>
      </c>
      <c r="F508" s="41" t="str">
        <f t="shared" si="56"/>
        <v/>
      </c>
      <c r="G508" s="41" t="str">
        <f t="shared" si="58"/>
        <v xml:space="preserve"> </v>
      </c>
      <c r="H508" s="41" t="str">
        <f t="shared" si="57"/>
        <v/>
      </c>
    </row>
    <row r="509" spans="1:8" s="42" customFormat="1" x14ac:dyDescent="0.2">
      <c r="A509" s="38"/>
      <c r="B509" s="39" t="s">
        <v>488</v>
      </c>
      <c r="C509" s="40">
        <v>0</v>
      </c>
      <c r="D509" s="40">
        <v>0</v>
      </c>
      <c r="E509" s="41" t="str">
        <f t="shared" si="55"/>
        <v/>
      </c>
      <c r="F509" s="41" t="str">
        <f t="shared" si="56"/>
        <v/>
      </c>
      <c r="G509" s="41" t="str">
        <f t="shared" si="58"/>
        <v xml:space="preserve"> </v>
      </c>
      <c r="H509" s="41" t="str">
        <f t="shared" si="57"/>
        <v/>
      </c>
    </row>
    <row r="510" spans="1:8" s="42" customFormat="1" x14ac:dyDescent="0.2">
      <c r="A510" s="38"/>
      <c r="B510" s="39" t="s">
        <v>489</v>
      </c>
      <c r="C510" s="40">
        <v>16</v>
      </c>
      <c r="D510" s="40">
        <v>0</v>
      </c>
      <c r="E510" s="41">
        <f t="shared" si="55"/>
        <v>9.3841642228739003E-3</v>
      </c>
      <c r="F510" s="41" t="str">
        <f t="shared" si="56"/>
        <v/>
      </c>
      <c r="G510" s="41">
        <f t="shared" si="58"/>
        <v>-1</v>
      </c>
      <c r="H510" s="41">
        <f t="shared" si="57"/>
        <v>-9.3841642228739003E-3</v>
      </c>
    </row>
    <row r="511" spans="1:8" s="42" customFormat="1" x14ac:dyDescent="0.2">
      <c r="A511" s="38"/>
      <c r="B511" s="39" t="s">
        <v>490</v>
      </c>
      <c r="C511" s="40">
        <v>11</v>
      </c>
      <c r="D511" s="40">
        <v>3</v>
      </c>
      <c r="E511" s="41">
        <f t="shared" si="55"/>
        <v>6.4516129032258064E-3</v>
      </c>
      <c r="F511" s="41">
        <f t="shared" si="56"/>
        <v>2.3166023166023165E-3</v>
      </c>
      <c r="G511" s="41">
        <f t="shared" si="58"/>
        <v>-0.72727272727272729</v>
      </c>
      <c r="H511" s="41">
        <f t="shared" si="57"/>
        <v>-4.6920821114369501E-3</v>
      </c>
    </row>
    <row r="512" spans="1:8" s="42" customFormat="1" ht="38.25" x14ac:dyDescent="0.2">
      <c r="A512" s="38"/>
      <c r="B512" s="39" t="s">
        <v>491</v>
      </c>
      <c r="C512" s="40">
        <v>0</v>
      </c>
      <c r="D512" s="40">
        <v>0</v>
      </c>
      <c r="E512" s="41" t="str">
        <f t="shared" si="55"/>
        <v/>
      </c>
      <c r="F512" s="41" t="str">
        <f t="shared" si="56"/>
        <v/>
      </c>
      <c r="G512" s="41" t="str">
        <f t="shared" si="58"/>
        <v xml:space="preserve"> </v>
      </c>
      <c r="H512" s="41" t="str">
        <f t="shared" si="57"/>
        <v/>
      </c>
    </row>
    <row r="513" spans="1:8" s="42" customFormat="1" x14ac:dyDescent="0.2">
      <c r="A513" s="38"/>
      <c r="B513" s="39" t="s">
        <v>492</v>
      </c>
      <c r="C513" s="40">
        <v>0</v>
      </c>
      <c r="D513" s="40">
        <v>0</v>
      </c>
      <c r="E513" s="41" t="str">
        <f t="shared" si="55"/>
        <v/>
      </c>
      <c r="F513" s="41" t="str">
        <f t="shared" si="56"/>
        <v/>
      </c>
      <c r="G513" s="41" t="str">
        <f t="shared" si="58"/>
        <v xml:space="preserve"> </v>
      </c>
      <c r="H513" s="41" t="str">
        <f t="shared" si="57"/>
        <v/>
      </c>
    </row>
    <row r="514" spans="1:8" s="42" customFormat="1" ht="25.5" x14ac:dyDescent="0.2">
      <c r="A514" s="38"/>
      <c r="B514" s="39" t="s">
        <v>493</v>
      </c>
      <c r="C514" s="40">
        <v>1</v>
      </c>
      <c r="D514" s="40">
        <v>0</v>
      </c>
      <c r="E514" s="41">
        <f t="shared" si="55"/>
        <v>5.8651026392961877E-4</v>
      </c>
      <c r="F514" s="41" t="str">
        <f t="shared" si="56"/>
        <v/>
      </c>
      <c r="G514" s="41">
        <f t="shared" si="58"/>
        <v>-1</v>
      </c>
      <c r="H514" s="41">
        <f t="shared" si="57"/>
        <v>-5.8651026392961877E-4</v>
      </c>
    </row>
    <row r="515" spans="1:8" s="42" customFormat="1" ht="25.5" x14ac:dyDescent="0.2">
      <c r="A515" s="38"/>
      <c r="B515" s="39" t="s">
        <v>494</v>
      </c>
      <c r="C515" s="40">
        <v>9</v>
      </c>
      <c r="D515" s="40">
        <v>0</v>
      </c>
      <c r="E515" s="41">
        <f t="shared" si="55"/>
        <v>5.2785923753665689E-3</v>
      </c>
      <c r="F515" s="41" t="str">
        <f t="shared" si="56"/>
        <v/>
      </c>
      <c r="G515" s="41">
        <f t="shared" si="58"/>
        <v>-1</v>
      </c>
      <c r="H515" s="41">
        <f t="shared" si="57"/>
        <v>-5.2785923753665689E-3</v>
      </c>
    </row>
    <row r="516" spans="1:8" s="42" customFormat="1" x14ac:dyDescent="0.2">
      <c r="A516" s="38"/>
      <c r="B516" s="39" t="s">
        <v>495</v>
      </c>
      <c r="C516" s="40">
        <v>0</v>
      </c>
      <c r="D516" s="40">
        <v>1</v>
      </c>
      <c r="E516" s="41" t="str">
        <f t="shared" si="55"/>
        <v/>
      </c>
      <c r="F516" s="41">
        <f t="shared" si="56"/>
        <v>7.722007722007722E-4</v>
      </c>
      <c r="G516" s="41">
        <f t="shared" si="58"/>
        <v>1</v>
      </c>
      <c r="H516" s="41" t="str">
        <f t="shared" si="57"/>
        <v/>
      </c>
    </row>
    <row r="517" spans="1:8" s="42" customFormat="1" ht="25.5" x14ac:dyDescent="0.2">
      <c r="A517" s="38"/>
      <c r="B517" s="39" t="s">
        <v>496</v>
      </c>
      <c r="C517" s="40">
        <v>0</v>
      </c>
      <c r="D517" s="40">
        <v>0</v>
      </c>
      <c r="E517" s="41" t="str">
        <f t="shared" si="55"/>
        <v/>
      </c>
      <c r="F517" s="41" t="str">
        <f t="shared" si="56"/>
        <v/>
      </c>
      <c r="G517" s="41" t="str">
        <f t="shared" si="58"/>
        <v xml:space="preserve"> </v>
      </c>
      <c r="H517" s="41" t="str">
        <f t="shared" si="57"/>
        <v/>
      </c>
    </row>
    <row r="518" spans="1:8" s="42" customFormat="1" ht="25.5" x14ac:dyDescent="0.2">
      <c r="A518" s="38"/>
      <c r="B518" s="39" t="s">
        <v>497</v>
      </c>
      <c r="C518" s="40">
        <v>0</v>
      </c>
      <c r="D518" s="40">
        <v>0</v>
      </c>
      <c r="E518" s="41" t="str">
        <f t="shared" si="55"/>
        <v/>
      </c>
      <c r="F518" s="41" t="str">
        <f t="shared" si="56"/>
        <v/>
      </c>
      <c r="G518" s="41" t="str">
        <f t="shared" si="58"/>
        <v xml:space="preserve"> </v>
      </c>
      <c r="H518" s="41" t="str">
        <f t="shared" si="57"/>
        <v/>
      </c>
    </row>
    <row r="519" spans="1:8" s="42" customFormat="1" x14ac:dyDescent="0.2">
      <c r="A519" s="38"/>
      <c r="B519" s="39" t="s">
        <v>498</v>
      </c>
      <c r="C519" s="40">
        <v>0</v>
      </c>
      <c r="D519" s="40">
        <v>0</v>
      </c>
      <c r="E519" s="41" t="str">
        <f t="shared" si="55"/>
        <v/>
      </c>
      <c r="F519" s="41" t="str">
        <f t="shared" si="56"/>
        <v/>
      </c>
      <c r="G519" s="41" t="str">
        <f t="shared" si="58"/>
        <v xml:space="preserve"> </v>
      </c>
      <c r="H519" s="41" t="str">
        <f t="shared" si="57"/>
        <v/>
      </c>
    </row>
    <row r="520" spans="1:8" s="42" customFormat="1" ht="25.5" x14ac:dyDescent="0.2">
      <c r="A520" s="38"/>
      <c r="B520" s="39" t="s">
        <v>499</v>
      </c>
      <c r="C520" s="40">
        <v>0</v>
      </c>
      <c r="D520" s="40">
        <v>0</v>
      </c>
      <c r="E520" s="41" t="str">
        <f t="shared" si="55"/>
        <v/>
      </c>
      <c r="F520" s="41" t="str">
        <f t="shared" si="56"/>
        <v/>
      </c>
      <c r="G520" s="41" t="str">
        <f t="shared" si="58"/>
        <v xml:space="preserve"> </v>
      </c>
      <c r="H520" s="41" t="str">
        <f t="shared" si="57"/>
        <v/>
      </c>
    </row>
    <row r="521" spans="1:8" s="42" customFormat="1" x14ac:dyDescent="0.2">
      <c r="A521" s="38"/>
      <c r="B521" s="39" t="s">
        <v>500</v>
      </c>
      <c r="C521" s="40">
        <v>0</v>
      </c>
      <c r="D521" s="40">
        <v>0</v>
      </c>
      <c r="E521" s="41" t="str">
        <f t="shared" si="55"/>
        <v/>
      </c>
      <c r="F521" s="41" t="str">
        <f t="shared" si="56"/>
        <v/>
      </c>
      <c r="G521" s="41" t="str">
        <f t="shared" si="58"/>
        <v xml:space="preserve"> </v>
      </c>
      <c r="H521" s="41" t="str">
        <f t="shared" si="57"/>
        <v/>
      </c>
    </row>
    <row r="522" spans="1:8" s="42" customFormat="1" ht="25.5" x14ac:dyDescent="0.2">
      <c r="A522" s="38"/>
      <c r="B522" s="39" t="s">
        <v>501</v>
      </c>
      <c r="C522" s="40">
        <v>0</v>
      </c>
      <c r="D522" s="40">
        <v>0</v>
      </c>
      <c r="E522" s="41" t="str">
        <f t="shared" si="55"/>
        <v/>
      </c>
      <c r="F522" s="41" t="str">
        <f t="shared" si="56"/>
        <v/>
      </c>
      <c r="G522" s="41" t="str">
        <f t="shared" si="58"/>
        <v xml:space="preserve"> </v>
      </c>
      <c r="H522" s="41" t="str">
        <f t="shared" si="57"/>
        <v/>
      </c>
    </row>
    <row r="523" spans="1:8" s="42" customFormat="1" ht="25.5" x14ac:dyDescent="0.2">
      <c r="A523" s="38"/>
      <c r="B523" s="39" t="s">
        <v>502</v>
      </c>
      <c r="C523" s="40">
        <v>0</v>
      </c>
      <c r="D523" s="40">
        <v>0</v>
      </c>
      <c r="E523" s="41" t="str">
        <f t="shared" si="55"/>
        <v/>
      </c>
      <c r="F523" s="41" t="str">
        <f t="shared" si="56"/>
        <v/>
      </c>
      <c r="G523" s="41" t="str">
        <f t="shared" si="58"/>
        <v xml:space="preserve"> </v>
      </c>
      <c r="H523" s="41" t="str">
        <f t="shared" si="57"/>
        <v/>
      </c>
    </row>
    <row r="524" spans="1:8" s="42" customFormat="1" ht="25.5" x14ac:dyDescent="0.2">
      <c r="A524" s="38"/>
      <c r="B524" s="39" t="s">
        <v>503</v>
      </c>
      <c r="C524" s="40">
        <v>0</v>
      </c>
      <c r="D524" s="40">
        <v>0</v>
      </c>
      <c r="E524" s="41" t="str">
        <f t="shared" si="55"/>
        <v/>
      </c>
      <c r="F524" s="41" t="str">
        <f t="shared" si="56"/>
        <v/>
      </c>
      <c r="G524" s="41" t="str">
        <f t="shared" si="58"/>
        <v xml:space="preserve"> </v>
      </c>
      <c r="H524" s="41" t="str">
        <f t="shared" si="57"/>
        <v/>
      </c>
    </row>
    <row r="525" spans="1:8" s="42" customFormat="1" ht="25.5" x14ac:dyDescent="0.2">
      <c r="A525" s="38"/>
      <c r="B525" s="39" t="s">
        <v>504</v>
      </c>
      <c r="C525" s="40">
        <v>0</v>
      </c>
      <c r="D525" s="40">
        <v>0</v>
      </c>
      <c r="E525" s="41" t="str">
        <f t="shared" si="55"/>
        <v/>
      </c>
      <c r="F525" s="41" t="str">
        <f t="shared" si="56"/>
        <v/>
      </c>
      <c r="G525" s="41" t="str">
        <f t="shared" si="58"/>
        <v xml:space="preserve"> </v>
      </c>
      <c r="H525" s="41" t="str">
        <f t="shared" si="57"/>
        <v/>
      </c>
    </row>
    <row r="526" spans="1:8" s="42" customFormat="1" ht="25.5" x14ac:dyDescent="0.2">
      <c r="A526" s="38"/>
      <c r="B526" s="39" t="s">
        <v>505</v>
      </c>
      <c r="C526" s="40">
        <v>0</v>
      </c>
      <c r="D526" s="40">
        <v>0</v>
      </c>
      <c r="E526" s="41" t="str">
        <f t="shared" si="55"/>
        <v/>
      </c>
      <c r="F526" s="41" t="str">
        <f t="shared" si="56"/>
        <v/>
      </c>
      <c r="G526" s="41" t="str">
        <f t="shared" si="58"/>
        <v xml:space="preserve"> </v>
      </c>
      <c r="H526" s="41" t="str">
        <f t="shared" si="57"/>
        <v/>
      </c>
    </row>
    <row r="527" spans="1:8" s="42" customFormat="1" x14ac:dyDescent="0.2">
      <c r="A527" s="38"/>
      <c r="B527" s="39" t="s">
        <v>506</v>
      </c>
      <c r="C527" s="40">
        <v>0</v>
      </c>
      <c r="D527" s="40">
        <v>0</v>
      </c>
      <c r="E527" s="41" t="str">
        <f t="shared" si="55"/>
        <v/>
      </c>
      <c r="F527" s="41" t="str">
        <f t="shared" si="56"/>
        <v/>
      </c>
      <c r="G527" s="41" t="str">
        <f t="shared" si="58"/>
        <v xml:space="preserve"> </v>
      </c>
      <c r="H527" s="41" t="str">
        <f t="shared" si="57"/>
        <v/>
      </c>
    </row>
    <row r="528" spans="1:8" s="42" customFormat="1" ht="25.5" x14ac:dyDescent="0.2">
      <c r="A528" s="38"/>
      <c r="B528" s="39" t="s">
        <v>507</v>
      </c>
      <c r="C528" s="40">
        <v>0</v>
      </c>
      <c r="D528" s="40">
        <v>0</v>
      </c>
      <c r="E528" s="41" t="str">
        <f t="shared" si="55"/>
        <v/>
      </c>
      <c r="F528" s="41" t="str">
        <f t="shared" si="56"/>
        <v/>
      </c>
      <c r="G528" s="41" t="str">
        <f t="shared" si="58"/>
        <v xml:space="preserve"> </v>
      </c>
      <c r="H528" s="41" t="str">
        <f t="shared" si="57"/>
        <v/>
      </c>
    </row>
    <row r="529" spans="1:8" s="42" customFormat="1" x14ac:dyDescent="0.2">
      <c r="A529" s="38"/>
      <c r="B529" s="39" t="s">
        <v>508</v>
      </c>
      <c r="C529" s="40">
        <v>1</v>
      </c>
      <c r="D529" s="40">
        <v>0</v>
      </c>
      <c r="E529" s="41">
        <f t="shared" si="55"/>
        <v>5.8651026392961877E-4</v>
      </c>
      <c r="F529" s="41" t="str">
        <f t="shared" si="56"/>
        <v/>
      </c>
      <c r="G529" s="41">
        <f t="shared" si="58"/>
        <v>-1</v>
      </c>
      <c r="H529" s="41">
        <f t="shared" si="57"/>
        <v>-5.8651026392961877E-4</v>
      </c>
    </row>
    <row r="530" spans="1:8" s="42" customFormat="1" ht="25.5" x14ac:dyDescent="0.2">
      <c r="A530" s="38"/>
      <c r="B530" s="39" t="s">
        <v>509</v>
      </c>
      <c r="C530" s="40">
        <v>0</v>
      </c>
      <c r="D530" s="40">
        <v>0</v>
      </c>
      <c r="E530" s="41" t="str">
        <f t="shared" si="55"/>
        <v/>
      </c>
      <c r="F530" s="41" t="str">
        <f t="shared" si="56"/>
        <v/>
      </c>
      <c r="G530" s="41" t="str">
        <f t="shared" si="58"/>
        <v xml:space="preserve"> </v>
      </c>
      <c r="H530" s="41" t="str">
        <f t="shared" si="57"/>
        <v/>
      </c>
    </row>
    <row r="531" spans="1:8" s="42" customFormat="1" x14ac:dyDescent="0.2">
      <c r="A531" s="38"/>
      <c r="B531" s="39" t="s">
        <v>510</v>
      </c>
      <c r="C531" s="40">
        <v>0</v>
      </c>
      <c r="D531" s="40">
        <v>0</v>
      </c>
      <c r="E531" s="41" t="str">
        <f t="shared" si="55"/>
        <v/>
      </c>
      <c r="F531" s="41" t="str">
        <f t="shared" si="56"/>
        <v/>
      </c>
      <c r="G531" s="41" t="str">
        <f t="shared" si="58"/>
        <v xml:space="preserve"> </v>
      </c>
      <c r="H531" s="41" t="str">
        <f t="shared" si="57"/>
        <v/>
      </c>
    </row>
    <row r="532" spans="1:8" s="42" customFormat="1" x14ac:dyDescent="0.2">
      <c r="A532" s="38"/>
      <c r="B532" s="39" t="s">
        <v>511</v>
      </c>
      <c r="C532" s="40">
        <v>0</v>
      </c>
      <c r="D532" s="40">
        <v>0</v>
      </c>
      <c r="E532" s="41" t="str">
        <f t="shared" si="55"/>
        <v/>
      </c>
      <c r="F532" s="41" t="str">
        <f t="shared" si="56"/>
        <v/>
      </c>
      <c r="G532" s="41" t="str">
        <f t="shared" si="58"/>
        <v xml:space="preserve"> </v>
      </c>
      <c r="H532" s="41" t="str">
        <f t="shared" si="57"/>
        <v/>
      </c>
    </row>
    <row r="533" spans="1:8" s="42" customFormat="1" x14ac:dyDescent="0.2">
      <c r="A533" s="38"/>
      <c r="B533" s="39" t="s">
        <v>512</v>
      </c>
      <c r="C533" s="40">
        <v>0</v>
      </c>
      <c r="D533" s="40">
        <v>0</v>
      </c>
      <c r="E533" s="41" t="str">
        <f t="shared" si="55"/>
        <v/>
      </c>
      <c r="F533" s="41" t="str">
        <f t="shared" si="56"/>
        <v/>
      </c>
      <c r="G533" s="41" t="str">
        <f t="shared" si="58"/>
        <v xml:space="preserve"> </v>
      </c>
      <c r="H533" s="41" t="str">
        <f t="shared" si="57"/>
        <v/>
      </c>
    </row>
    <row r="534" spans="1:8" s="42" customFormat="1" x14ac:dyDescent="0.2">
      <c r="A534" s="38"/>
      <c r="B534" s="39" t="s">
        <v>513</v>
      </c>
      <c r="C534" s="40">
        <v>8</v>
      </c>
      <c r="D534" s="40">
        <v>0</v>
      </c>
      <c r="E534" s="41">
        <f t="shared" si="55"/>
        <v>4.6920821114369501E-3</v>
      </c>
      <c r="F534" s="41" t="str">
        <f t="shared" si="56"/>
        <v/>
      </c>
      <c r="G534" s="41">
        <f t="shared" si="58"/>
        <v>-1</v>
      </c>
      <c r="H534" s="41">
        <f t="shared" si="57"/>
        <v>-4.6920821114369501E-3</v>
      </c>
    </row>
    <row r="535" spans="1:8" s="42" customFormat="1" x14ac:dyDescent="0.2">
      <c r="A535" s="38"/>
      <c r="B535" s="39" t="s">
        <v>514</v>
      </c>
      <c r="C535" s="40">
        <v>14</v>
      </c>
      <c r="D535" s="40">
        <v>1</v>
      </c>
      <c r="E535" s="41">
        <f t="shared" si="55"/>
        <v>8.2111436950146627E-3</v>
      </c>
      <c r="F535" s="41">
        <f t="shared" si="56"/>
        <v>7.722007722007722E-4</v>
      </c>
      <c r="G535" s="41">
        <f t="shared" si="58"/>
        <v>-0.9285714285714286</v>
      </c>
      <c r="H535" s="41">
        <f t="shared" si="57"/>
        <v>-7.624633431085044E-3</v>
      </c>
    </row>
    <row r="536" spans="1:8" s="42" customFormat="1" ht="25.5" x14ac:dyDescent="0.2">
      <c r="A536" s="38"/>
      <c r="B536" s="39" t="s">
        <v>515</v>
      </c>
      <c r="C536" s="40">
        <v>0</v>
      </c>
      <c r="D536" s="40">
        <v>26</v>
      </c>
      <c r="E536" s="41" t="str">
        <f t="shared" si="55"/>
        <v/>
      </c>
      <c r="F536" s="41">
        <f t="shared" si="56"/>
        <v>2.0077220077220077E-2</v>
      </c>
      <c r="G536" s="41">
        <f t="shared" si="58"/>
        <v>1</v>
      </c>
      <c r="H536" s="41" t="str">
        <f t="shared" si="57"/>
        <v/>
      </c>
    </row>
    <row r="537" spans="1:8" s="42" customFormat="1" x14ac:dyDescent="0.2">
      <c r="A537" s="38"/>
      <c r="B537" s="39" t="s">
        <v>516</v>
      </c>
      <c r="C537" s="40">
        <v>0</v>
      </c>
      <c r="D537" s="40">
        <v>0</v>
      </c>
      <c r="E537" s="41" t="str">
        <f t="shared" si="55"/>
        <v/>
      </c>
      <c r="F537" s="41" t="str">
        <f t="shared" si="56"/>
        <v/>
      </c>
      <c r="G537" s="41" t="str">
        <f t="shared" si="58"/>
        <v xml:space="preserve"> </v>
      </c>
      <c r="H537" s="41" t="str">
        <f t="shared" si="57"/>
        <v/>
      </c>
    </row>
    <row r="538" spans="1:8" s="42" customFormat="1" x14ac:dyDescent="0.2">
      <c r="A538" s="38"/>
      <c r="B538" s="39" t="s">
        <v>517</v>
      </c>
      <c r="C538" s="40">
        <v>10</v>
      </c>
      <c r="D538" s="40">
        <v>6</v>
      </c>
      <c r="E538" s="41">
        <f t="shared" si="55"/>
        <v>5.8651026392961877E-3</v>
      </c>
      <c r="F538" s="41">
        <f t="shared" si="56"/>
        <v>4.633204633204633E-3</v>
      </c>
      <c r="G538" s="41">
        <f t="shared" si="58"/>
        <v>-0.4</v>
      </c>
      <c r="H538" s="41">
        <f t="shared" si="57"/>
        <v>-2.3460410557184751E-3</v>
      </c>
    </row>
    <row r="539" spans="1:8" s="42" customFormat="1" x14ac:dyDescent="0.2">
      <c r="A539" s="38"/>
      <c r="B539" s="39" t="s">
        <v>518</v>
      </c>
      <c r="C539" s="40">
        <v>10</v>
      </c>
      <c r="D539" s="40">
        <v>3</v>
      </c>
      <c r="E539" s="41">
        <f t="shared" si="55"/>
        <v>5.8651026392961877E-3</v>
      </c>
      <c r="F539" s="41">
        <f t="shared" si="56"/>
        <v>2.3166023166023165E-3</v>
      </c>
      <c r="G539" s="41">
        <f t="shared" si="58"/>
        <v>-0.7</v>
      </c>
      <c r="H539" s="41">
        <f t="shared" si="57"/>
        <v>-4.1055718475073314E-3</v>
      </c>
    </row>
    <row r="540" spans="1:8" s="42" customFormat="1" x14ac:dyDescent="0.2">
      <c r="A540" s="38"/>
      <c r="B540" s="39" t="s">
        <v>519</v>
      </c>
      <c r="C540" s="40">
        <v>0</v>
      </c>
      <c r="D540" s="40">
        <v>0</v>
      </c>
      <c r="E540" s="41" t="str">
        <f t="shared" si="55"/>
        <v/>
      </c>
      <c r="F540" s="41" t="str">
        <f t="shared" si="56"/>
        <v/>
      </c>
      <c r="G540" s="41" t="str">
        <f t="shared" si="58"/>
        <v xml:space="preserve"> </v>
      </c>
      <c r="H540" s="41" t="str">
        <f t="shared" si="57"/>
        <v/>
      </c>
    </row>
    <row r="541" spans="1:8" s="42" customFormat="1" x14ac:dyDescent="0.2">
      <c r="A541" s="38"/>
      <c r="B541" s="39" t="s">
        <v>520</v>
      </c>
      <c r="C541" s="40">
        <v>2</v>
      </c>
      <c r="D541" s="40">
        <v>0</v>
      </c>
      <c r="E541" s="41">
        <f t="shared" ref="E541:E576" si="59">+IF(C541=0,"",C541/C$349)</f>
        <v>1.1730205278592375E-3</v>
      </c>
      <c r="F541" s="41" t="str">
        <f t="shared" ref="F541:F576" si="60">+IF(D541=0,"",D541/D$349)</f>
        <v/>
      </c>
      <c r="G541" s="41">
        <f t="shared" si="58"/>
        <v>-1</v>
      </c>
      <c r="H541" s="41">
        <f t="shared" ref="H541:H576" si="61">+IF(OR(AND(E541=""),(G541="")),"",E541*G541)</f>
        <v>-1.1730205278592375E-3</v>
      </c>
    </row>
    <row r="542" spans="1:8" s="42" customFormat="1" x14ac:dyDescent="0.2">
      <c r="A542" s="38"/>
      <c r="B542" s="39" t="s">
        <v>521</v>
      </c>
      <c r="C542" s="40">
        <v>8</v>
      </c>
      <c r="D542" s="40">
        <v>0</v>
      </c>
      <c r="E542" s="41">
        <f t="shared" si="59"/>
        <v>4.6920821114369501E-3</v>
      </c>
      <c r="F542" s="41" t="str">
        <f t="shared" si="60"/>
        <v/>
      </c>
      <c r="G542" s="41">
        <f t="shared" ref="G542:G576" si="62">+IF(AND(C542=0,D542=0)," ",IF(C542=0,1,IF(D542=0,-1,(D542-C542)/C542)))</f>
        <v>-1</v>
      </c>
      <c r="H542" s="41">
        <f t="shared" si="61"/>
        <v>-4.6920821114369501E-3</v>
      </c>
    </row>
    <row r="543" spans="1:8" s="42" customFormat="1" x14ac:dyDescent="0.2">
      <c r="A543" s="38"/>
      <c r="B543" s="39" t="s">
        <v>522</v>
      </c>
      <c r="C543" s="40">
        <v>0</v>
      </c>
      <c r="D543" s="40">
        <v>0</v>
      </c>
      <c r="E543" s="41" t="str">
        <f t="shared" si="59"/>
        <v/>
      </c>
      <c r="F543" s="41" t="str">
        <f t="shared" si="60"/>
        <v/>
      </c>
      <c r="G543" s="41" t="str">
        <f t="shared" si="62"/>
        <v xml:space="preserve"> </v>
      </c>
      <c r="H543" s="41" t="str">
        <f t="shared" si="61"/>
        <v/>
      </c>
    </row>
    <row r="544" spans="1:8" s="42" customFormat="1" x14ac:dyDescent="0.2">
      <c r="A544" s="38"/>
      <c r="B544" s="39" t="s">
        <v>523</v>
      </c>
      <c r="C544" s="40">
        <v>0</v>
      </c>
      <c r="D544" s="40">
        <v>0</v>
      </c>
      <c r="E544" s="41" t="str">
        <f t="shared" si="59"/>
        <v/>
      </c>
      <c r="F544" s="41" t="str">
        <f t="shared" si="60"/>
        <v/>
      </c>
      <c r="G544" s="41" t="str">
        <f t="shared" si="62"/>
        <v xml:space="preserve"> </v>
      </c>
      <c r="H544" s="41" t="str">
        <f t="shared" si="61"/>
        <v/>
      </c>
    </row>
    <row r="545" spans="1:8" s="42" customFormat="1" x14ac:dyDescent="0.2">
      <c r="A545" s="38"/>
      <c r="B545" s="39" t="s">
        <v>524</v>
      </c>
      <c r="C545" s="40">
        <v>0</v>
      </c>
      <c r="D545" s="40">
        <v>0</v>
      </c>
      <c r="E545" s="41" t="str">
        <f t="shared" si="59"/>
        <v/>
      </c>
      <c r="F545" s="41" t="str">
        <f t="shared" si="60"/>
        <v/>
      </c>
      <c r="G545" s="41" t="str">
        <f t="shared" si="62"/>
        <v xml:space="preserve"> </v>
      </c>
      <c r="H545" s="41" t="str">
        <f t="shared" si="61"/>
        <v/>
      </c>
    </row>
    <row r="546" spans="1:8" s="42" customFormat="1" x14ac:dyDescent="0.2">
      <c r="A546" s="38"/>
      <c r="B546" s="39" t="s">
        <v>525</v>
      </c>
      <c r="C546" s="40">
        <v>0</v>
      </c>
      <c r="D546" s="40">
        <v>0</v>
      </c>
      <c r="E546" s="41" t="str">
        <f t="shared" si="59"/>
        <v/>
      </c>
      <c r="F546" s="41" t="str">
        <f t="shared" si="60"/>
        <v/>
      </c>
      <c r="G546" s="41" t="str">
        <f t="shared" si="62"/>
        <v xml:space="preserve"> </v>
      </c>
      <c r="H546" s="41" t="str">
        <f t="shared" si="61"/>
        <v/>
      </c>
    </row>
    <row r="547" spans="1:8" s="42" customFormat="1" x14ac:dyDescent="0.2">
      <c r="A547" s="38"/>
      <c r="B547" s="39" t="s">
        <v>526</v>
      </c>
      <c r="C547" s="40">
        <v>0</v>
      </c>
      <c r="D547" s="40">
        <v>0</v>
      </c>
      <c r="E547" s="41" t="str">
        <f t="shared" si="59"/>
        <v/>
      </c>
      <c r="F547" s="41" t="str">
        <f t="shared" si="60"/>
        <v/>
      </c>
      <c r="G547" s="41" t="str">
        <f t="shared" si="62"/>
        <v xml:space="preserve"> </v>
      </c>
      <c r="H547" s="41" t="str">
        <f t="shared" si="61"/>
        <v/>
      </c>
    </row>
    <row r="548" spans="1:8" s="42" customFormat="1" ht="25.5" x14ac:dyDescent="0.2">
      <c r="A548" s="38"/>
      <c r="B548" s="39" t="s">
        <v>527</v>
      </c>
      <c r="C548" s="40">
        <v>0</v>
      </c>
      <c r="D548" s="40">
        <v>0</v>
      </c>
      <c r="E548" s="41" t="str">
        <f t="shared" si="59"/>
        <v/>
      </c>
      <c r="F548" s="41" t="str">
        <f t="shared" si="60"/>
        <v/>
      </c>
      <c r="G548" s="41" t="str">
        <f t="shared" si="62"/>
        <v xml:space="preserve"> </v>
      </c>
      <c r="H548" s="41" t="str">
        <f t="shared" si="61"/>
        <v/>
      </c>
    </row>
    <row r="549" spans="1:8" s="42" customFormat="1" ht="25.5" x14ac:dyDescent="0.2">
      <c r="A549" s="38"/>
      <c r="B549" s="39" t="s">
        <v>528</v>
      </c>
      <c r="C549" s="40">
        <v>1</v>
      </c>
      <c r="D549" s="40">
        <v>2</v>
      </c>
      <c r="E549" s="41">
        <f t="shared" si="59"/>
        <v>5.8651026392961877E-4</v>
      </c>
      <c r="F549" s="41">
        <f t="shared" si="60"/>
        <v>1.5444015444015444E-3</v>
      </c>
      <c r="G549" s="41">
        <f t="shared" si="62"/>
        <v>1</v>
      </c>
      <c r="H549" s="41">
        <f t="shared" si="61"/>
        <v>5.8651026392961877E-4</v>
      </c>
    </row>
    <row r="550" spans="1:8" s="42" customFormat="1" x14ac:dyDescent="0.2">
      <c r="A550" s="38" t="s">
        <v>95</v>
      </c>
      <c r="B550" s="39" t="s">
        <v>529</v>
      </c>
      <c r="C550" s="40">
        <v>0</v>
      </c>
      <c r="D550" s="40">
        <v>0</v>
      </c>
      <c r="E550" s="41" t="str">
        <f t="shared" si="59"/>
        <v/>
      </c>
      <c r="F550" s="41" t="str">
        <f t="shared" si="60"/>
        <v/>
      </c>
      <c r="G550" s="41" t="str">
        <f t="shared" si="62"/>
        <v xml:space="preserve"> </v>
      </c>
      <c r="H550" s="41" t="str">
        <f t="shared" si="61"/>
        <v/>
      </c>
    </row>
    <row r="551" spans="1:8" s="42" customFormat="1" x14ac:dyDescent="0.2">
      <c r="A551" s="38"/>
      <c r="B551" s="39" t="s">
        <v>530</v>
      </c>
      <c r="C551" s="40">
        <v>0</v>
      </c>
      <c r="D551" s="40">
        <v>0</v>
      </c>
      <c r="E551" s="41" t="str">
        <f t="shared" si="59"/>
        <v/>
      </c>
      <c r="F551" s="41" t="str">
        <f t="shared" si="60"/>
        <v/>
      </c>
      <c r="G551" s="41" t="str">
        <f t="shared" si="62"/>
        <v xml:space="preserve"> </v>
      </c>
      <c r="H551" s="41" t="str">
        <f t="shared" si="61"/>
        <v/>
      </c>
    </row>
    <row r="552" spans="1:8" s="42" customFormat="1" ht="25.5" x14ac:dyDescent="0.2">
      <c r="A552" s="38"/>
      <c r="B552" s="39" t="s">
        <v>531</v>
      </c>
      <c r="C552" s="40">
        <v>0</v>
      </c>
      <c r="D552" s="40">
        <v>0</v>
      </c>
      <c r="E552" s="41" t="str">
        <f t="shared" si="59"/>
        <v/>
      </c>
      <c r="F552" s="41" t="str">
        <f t="shared" si="60"/>
        <v/>
      </c>
      <c r="G552" s="41" t="str">
        <f t="shared" si="62"/>
        <v xml:space="preserve"> </v>
      </c>
      <c r="H552" s="41" t="str">
        <f t="shared" si="61"/>
        <v/>
      </c>
    </row>
    <row r="553" spans="1:8" s="42" customFormat="1" x14ac:dyDescent="0.2">
      <c r="A553" s="38"/>
      <c r="B553" s="39" t="s">
        <v>532</v>
      </c>
      <c r="C553" s="40">
        <v>0</v>
      </c>
      <c r="D553" s="40">
        <v>0</v>
      </c>
      <c r="E553" s="41" t="str">
        <f t="shared" si="59"/>
        <v/>
      </c>
      <c r="F553" s="41" t="str">
        <f t="shared" si="60"/>
        <v/>
      </c>
      <c r="G553" s="41" t="str">
        <f t="shared" si="62"/>
        <v xml:space="preserve"> </v>
      </c>
      <c r="H553" s="41" t="str">
        <f t="shared" si="61"/>
        <v/>
      </c>
    </row>
    <row r="554" spans="1:8" s="42" customFormat="1" x14ac:dyDescent="0.2">
      <c r="A554" s="38"/>
      <c r="B554" s="39" t="s">
        <v>533</v>
      </c>
      <c r="C554" s="40">
        <v>21</v>
      </c>
      <c r="D554" s="40">
        <v>1</v>
      </c>
      <c r="E554" s="41">
        <f t="shared" si="59"/>
        <v>1.2316715542521995E-2</v>
      </c>
      <c r="F554" s="41">
        <f t="shared" si="60"/>
        <v>7.722007722007722E-4</v>
      </c>
      <c r="G554" s="41">
        <f t="shared" si="62"/>
        <v>-0.95238095238095233</v>
      </c>
      <c r="H554" s="41">
        <f t="shared" si="61"/>
        <v>-1.1730205278592375E-2</v>
      </c>
    </row>
    <row r="555" spans="1:8" s="42" customFormat="1" ht="25.5" x14ac:dyDescent="0.2">
      <c r="A555" s="38"/>
      <c r="B555" s="39" t="s">
        <v>534</v>
      </c>
      <c r="C555" s="40">
        <v>0</v>
      </c>
      <c r="D555" s="40">
        <v>0</v>
      </c>
      <c r="E555" s="41" t="str">
        <f t="shared" si="59"/>
        <v/>
      </c>
      <c r="F555" s="41" t="str">
        <f t="shared" si="60"/>
        <v/>
      </c>
      <c r="G555" s="41" t="str">
        <f t="shared" si="62"/>
        <v xml:space="preserve"> </v>
      </c>
      <c r="H555" s="41" t="str">
        <f t="shared" si="61"/>
        <v/>
      </c>
    </row>
    <row r="556" spans="1:8" s="42" customFormat="1" x14ac:dyDescent="0.2">
      <c r="A556" s="38"/>
      <c r="B556" s="39" t="s">
        <v>535</v>
      </c>
      <c r="C556" s="40">
        <v>0</v>
      </c>
      <c r="D556" s="40">
        <v>1</v>
      </c>
      <c r="E556" s="41" t="str">
        <f t="shared" si="59"/>
        <v/>
      </c>
      <c r="F556" s="41">
        <f t="shared" si="60"/>
        <v>7.722007722007722E-4</v>
      </c>
      <c r="G556" s="41">
        <f t="shared" si="62"/>
        <v>1</v>
      </c>
      <c r="H556" s="41" t="str">
        <f t="shared" si="61"/>
        <v/>
      </c>
    </row>
    <row r="557" spans="1:8" s="42" customFormat="1" x14ac:dyDescent="0.2">
      <c r="A557" s="38"/>
      <c r="B557" s="39" t="s">
        <v>536</v>
      </c>
      <c r="C557" s="40">
        <v>0</v>
      </c>
      <c r="D557" s="40">
        <v>0</v>
      </c>
      <c r="E557" s="41" t="str">
        <f t="shared" si="59"/>
        <v/>
      </c>
      <c r="F557" s="41" t="str">
        <f t="shared" si="60"/>
        <v/>
      </c>
      <c r="G557" s="41" t="str">
        <f t="shared" si="62"/>
        <v xml:space="preserve"> </v>
      </c>
      <c r="H557" s="41" t="str">
        <f t="shared" si="61"/>
        <v/>
      </c>
    </row>
    <row r="558" spans="1:8" s="42" customFormat="1" x14ac:dyDescent="0.2">
      <c r="A558" s="38"/>
      <c r="B558" s="39" t="s">
        <v>537</v>
      </c>
      <c r="C558" s="40">
        <v>0</v>
      </c>
      <c r="D558" s="40">
        <v>0</v>
      </c>
      <c r="E558" s="41" t="str">
        <f t="shared" si="59"/>
        <v/>
      </c>
      <c r="F558" s="41" t="str">
        <f t="shared" si="60"/>
        <v/>
      </c>
      <c r="G558" s="41" t="str">
        <f t="shared" si="62"/>
        <v xml:space="preserve"> </v>
      </c>
      <c r="H558" s="41" t="str">
        <f t="shared" si="61"/>
        <v/>
      </c>
    </row>
    <row r="559" spans="1:8" s="42" customFormat="1" x14ac:dyDescent="0.2">
      <c r="A559" s="38"/>
      <c r="B559" s="39" t="s">
        <v>538</v>
      </c>
      <c r="C559" s="40">
        <v>14</v>
      </c>
      <c r="D559" s="40">
        <v>30</v>
      </c>
      <c r="E559" s="41">
        <f t="shared" si="59"/>
        <v>8.2111436950146627E-3</v>
      </c>
      <c r="F559" s="41">
        <f t="shared" si="60"/>
        <v>2.3166023166023165E-2</v>
      </c>
      <c r="G559" s="41">
        <f t="shared" si="62"/>
        <v>1.1428571428571428</v>
      </c>
      <c r="H559" s="41">
        <f t="shared" si="61"/>
        <v>9.3841642228739003E-3</v>
      </c>
    </row>
    <row r="560" spans="1:8" s="42" customFormat="1" ht="25.5" x14ac:dyDescent="0.2">
      <c r="A560" s="38"/>
      <c r="B560" s="39" t="s">
        <v>539</v>
      </c>
      <c r="C560" s="40">
        <v>6</v>
      </c>
      <c r="D560" s="40">
        <v>3</v>
      </c>
      <c r="E560" s="41">
        <f t="shared" si="59"/>
        <v>3.5190615835777126E-3</v>
      </c>
      <c r="F560" s="41">
        <f t="shared" si="60"/>
        <v>2.3166023166023165E-3</v>
      </c>
      <c r="G560" s="41">
        <f t="shared" si="62"/>
        <v>-0.5</v>
      </c>
      <c r="H560" s="41">
        <f t="shared" si="61"/>
        <v>-1.7595307917888563E-3</v>
      </c>
    </row>
    <row r="561" spans="1:8" s="42" customFormat="1" x14ac:dyDescent="0.2">
      <c r="A561" s="38"/>
      <c r="B561" s="39" t="s">
        <v>540</v>
      </c>
      <c r="C561" s="40">
        <v>43</v>
      </c>
      <c r="D561" s="40">
        <v>5</v>
      </c>
      <c r="E561" s="41">
        <f t="shared" si="59"/>
        <v>2.5219941348973606E-2</v>
      </c>
      <c r="F561" s="41">
        <f t="shared" si="60"/>
        <v>3.8610038610038611E-3</v>
      </c>
      <c r="G561" s="41">
        <f t="shared" si="62"/>
        <v>-0.88372093023255816</v>
      </c>
      <c r="H561" s="41">
        <f t="shared" si="61"/>
        <v>-2.2287390029325511E-2</v>
      </c>
    </row>
    <row r="562" spans="1:8" s="42" customFormat="1" x14ac:dyDescent="0.2">
      <c r="A562" s="38"/>
      <c r="B562" s="39" t="s">
        <v>541</v>
      </c>
      <c r="C562" s="40">
        <v>1</v>
      </c>
      <c r="D562" s="40">
        <v>0</v>
      </c>
      <c r="E562" s="41">
        <f t="shared" si="59"/>
        <v>5.8651026392961877E-4</v>
      </c>
      <c r="F562" s="41" t="str">
        <f t="shared" si="60"/>
        <v/>
      </c>
      <c r="G562" s="41">
        <f t="shared" si="62"/>
        <v>-1</v>
      </c>
      <c r="H562" s="41">
        <f t="shared" si="61"/>
        <v>-5.8651026392961877E-4</v>
      </c>
    </row>
    <row r="563" spans="1:8" s="42" customFormat="1" x14ac:dyDescent="0.2">
      <c r="A563" s="38"/>
      <c r="B563" s="39" t="s">
        <v>542</v>
      </c>
      <c r="C563" s="40">
        <v>0</v>
      </c>
      <c r="D563" s="40">
        <v>0</v>
      </c>
      <c r="E563" s="41" t="str">
        <f t="shared" si="59"/>
        <v/>
      </c>
      <c r="F563" s="41" t="str">
        <f t="shared" si="60"/>
        <v/>
      </c>
      <c r="G563" s="41" t="str">
        <f t="shared" si="62"/>
        <v xml:space="preserve"> </v>
      </c>
      <c r="H563" s="41" t="str">
        <f t="shared" si="61"/>
        <v/>
      </c>
    </row>
    <row r="564" spans="1:8" s="42" customFormat="1" x14ac:dyDescent="0.2">
      <c r="A564" s="38"/>
      <c r="B564" s="39" t="s">
        <v>543</v>
      </c>
      <c r="C564" s="40">
        <v>0</v>
      </c>
      <c r="D564" s="40">
        <v>0</v>
      </c>
      <c r="E564" s="41" t="str">
        <f t="shared" si="59"/>
        <v/>
      </c>
      <c r="F564" s="41" t="str">
        <f t="shared" si="60"/>
        <v/>
      </c>
      <c r="G564" s="41" t="str">
        <f t="shared" si="62"/>
        <v xml:space="preserve"> </v>
      </c>
      <c r="H564" s="41" t="str">
        <f t="shared" si="61"/>
        <v/>
      </c>
    </row>
    <row r="565" spans="1:8" s="42" customFormat="1" x14ac:dyDescent="0.2">
      <c r="A565" s="38"/>
      <c r="B565" s="39" t="s">
        <v>544</v>
      </c>
      <c r="C565" s="40">
        <v>0</v>
      </c>
      <c r="D565" s="40">
        <v>0</v>
      </c>
      <c r="E565" s="41" t="str">
        <f t="shared" si="59"/>
        <v/>
      </c>
      <c r="F565" s="41" t="str">
        <f t="shared" si="60"/>
        <v/>
      </c>
      <c r="G565" s="41" t="str">
        <f t="shared" si="62"/>
        <v xml:space="preserve"> </v>
      </c>
      <c r="H565" s="41" t="str">
        <f t="shared" si="61"/>
        <v/>
      </c>
    </row>
    <row r="566" spans="1:8" s="42" customFormat="1" x14ac:dyDescent="0.2">
      <c r="A566" s="38"/>
      <c r="B566" s="39" t="s">
        <v>545</v>
      </c>
      <c r="C566" s="40">
        <v>0</v>
      </c>
      <c r="D566" s="40">
        <v>0</v>
      </c>
      <c r="E566" s="41" t="str">
        <f t="shared" si="59"/>
        <v/>
      </c>
      <c r="F566" s="41" t="str">
        <f t="shared" si="60"/>
        <v/>
      </c>
      <c r="G566" s="41" t="str">
        <f t="shared" si="62"/>
        <v xml:space="preserve"> </v>
      </c>
      <c r="H566" s="41" t="str">
        <f t="shared" si="61"/>
        <v/>
      </c>
    </row>
    <row r="567" spans="1:8" s="42" customFormat="1" x14ac:dyDescent="0.2">
      <c r="A567" s="38"/>
      <c r="B567" s="39" t="s">
        <v>546</v>
      </c>
      <c r="C567" s="40">
        <v>0</v>
      </c>
      <c r="D567" s="40">
        <v>0</v>
      </c>
      <c r="E567" s="41" t="str">
        <f t="shared" si="59"/>
        <v/>
      </c>
      <c r="F567" s="41" t="str">
        <f t="shared" si="60"/>
        <v/>
      </c>
      <c r="G567" s="41" t="str">
        <f t="shared" si="62"/>
        <v xml:space="preserve"> </v>
      </c>
      <c r="H567" s="41" t="str">
        <f t="shared" si="61"/>
        <v/>
      </c>
    </row>
    <row r="568" spans="1:8" s="42" customFormat="1" x14ac:dyDescent="0.2">
      <c r="A568" s="38"/>
      <c r="B568" s="39" t="s">
        <v>547</v>
      </c>
      <c r="C568" s="40">
        <v>9</v>
      </c>
      <c r="D568" s="40">
        <v>2</v>
      </c>
      <c r="E568" s="41">
        <f t="shared" si="59"/>
        <v>5.2785923753665689E-3</v>
      </c>
      <c r="F568" s="41">
        <f t="shared" si="60"/>
        <v>1.5444015444015444E-3</v>
      </c>
      <c r="G568" s="41">
        <f t="shared" si="62"/>
        <v>-0.77777777777777779</v>
      </c>
      <c r="H568" s="41">
        <f t="shared" si="61"/>
        <v>-4.1055718475073314E-3</v>
      </c>
    </row>
    <row r="569" spans="1:8" s="42" customFormat="1" x14ac:dyDescent="0.2">
      <c r="A569" s="38"/>
      <c r="B569" s="39" t="s">
        <v>548</v>
      </c>
      <c r="C569" s="40">
        <v>0</v>
      </c>
      <c r="D569" s="40">
        <v>2</v>
      </c>
      <c r="E569" s="41" t="str">
        <f t="shared" si="59"/>
        <v/>
      </c>
      <c r="F569" s="41">
        <f t="shared" si="60"/>
        <v>1.5444015444015444E-3</v>
      </c>
      <c r="G569" s="41">
        <f t="shared" si="62"/>
        <v>1</v>
      </c>
      <c r="H569" s="41" t="str">
        <f t="shared" si="61"/>
        <v/>
      </c>
    </row>
    <row r="570" spans="1:8" s="42" customFormat="1" x14ac:dyDescent="0.2">
      <c r="A570" s="38"/>
      <c r="B570" s="39" t="s">
        <v>549</v>
      </c>
      <c r="C570" s="40">
        <v>0</v>
      </c>
      <c r="D570" s="40">
        <v>0</v>
      </c>
      <c r="E570" s="41" t="str">
        <f t="shared" si="59"/>
        <v/>
      </c>
      <c r="F570" s="41" t="str">
        <f t="shared" si="60"/>
        <v/>
      </c>
      <c r="G570" s="41" t="str">
        <f t="shared" si="62"/>
        <v xml:space="preserve"> </v>
      </c>
      <c r="H570" s="41" t="str">
        <f t="shared" si="61"/>
        <v/>
      </c>
    </row>
    <row r="571" spans="1:8" s="42" customFormat="1" ht="25.5" x14ac:dyDescent="0.2">
      <c r="A571" s="38"/>
      <c r="B571" s="39" t="s">
        <v>550</v>
      </c>
      <c r="C571" s="40">
        <v>1</v>
      </c>
      <c r="D571" s="40">
        <v>0</v>
      </c>
      <c r="E571" s="41">
        <f t="shared" si="59"/>
        <v>5.8651026392961877E-4</v>
      </c>
      <c r="F571" s="41" t="str">
        <f t="shared" si="60"/>
        <v/>
      </c>
      <c r="G571" s="41">
        <f t="shared" si="62"/>
        <v>-1</v>
      </c>
      <c r="H571" s="41">
        <f t="shared" si="61"/>
        <v>-5.8651026392961877E-4</v>
      </c>
    </row>
    <row r="572" spans="1:8" s="42" customFormat="1" x14ac:dyDescent="0.2">
      <c r="A572" s="38"/>
      <c r="B572" s="39" t="s">
        <v>551</v>
      </c>
      <c r="C572" s="40">
        <v>0</v>
      </c>
      <c r="D572" s="40">
        <v>0</v>
      </c>
      <c r="E572" s="41" t="str">
        <f t="shared" si="59"/>
        <v/>
      </c>
      <c r="F572" s="41" t="str">
        <f t="shared" si="60"/>
        <v/>
      </c>
      <c r="G572" s="41" t="str">
        <f t="shared" si="62"/>
        <v xml:space="preserve"> </v>
      </c>
      <c r="H572" s="41" t="str">
        <f t="shared" si="61"/>
        <v/>
      </c>
    </row>
    <row r="573" spans="1:8" s="42" customFormat="1" x14ac:dyDescent="0.2">
      <c r="A573" s="38"/>
      <c r="B573" s="39" t="s">
        <v>552</v>
      </c>
      <c r="C573" s="40">
        <v>0</v>
      </c>
      <c r="D573" s="40">
        <v>0</v>
      </c>
      <c r="E573" s="41" t="str">
        <f t="shared" si="59"/>
        <v/>
      </c>
      <c r="F573" s="41" t="str">
        <f t="shared" si="60"/>
        <v/>
      </c>
      <c r="G573" s="41" t="str">
        <f t="shared" si="62"/>
        <v xml:space="preserve"> </v>
      </c>
      <c r="H573" s="41" t="str">
        <f t="shared" si="61"/>
        <v/>
      </c>
    </row>
    <row r="574" spans="1:8" s="42" customFormat="1" x14ac:dyDescent="0.2">
      <c r="A574" s="38"/>
      <c r="B574" s="39" t="s">
        <v>553</v>
      </c>
      <c r="C574" s="40">
        <v>3</v>
      </c>
      <c r="D574" s="40">
        <v>0</v>
      </c>
      <c r="E574" s="41">
        <f t="shared" si="59"/>
        <v>1.7595307917888563E-3</v>
      </c>
      <c r="F574" s="41" t="str">
        <f t="shared" si="60"/>
        <v/>
      </c>
      <c r="G574" s="41">
        <f t="shared" si="62"/>
        <v>-1</v>
      </c>
      <c r="H574" s="41">
        <f t="shared" si="61"/>
        <v>-1.7595307917888563E-3</v>
      </c>
    </row>
    <row r="575" spans="1:8" s="42" customFormat="1" ht="25.5" x14ac:dyDescent="0.2">
      <c r="A575" s="38"/>
      <c r="B575" s="39" t="s">
        <v>554</v>
      </c>
      <c r="C575" s="40">
        <v>1</v>
      </c>
      <c r="D575" s="40">
        <v>0</v>
      </c>
      <c r="E575" s="41">
        <f t="shared" si="59"/>
        <v>5.8651026392961877E-4</v>
      </c>
      <c r="F575" s="41" t="str">
        <f t="shared" si="60"/>
        <v/>
      </c>
      <c r="G575" s="41">
        <f t="shared" si="62"/>
        <v>-1</v>
      </c>
      <c r="H575" s="41">
        <f t="shared" si="61"/>
        <v>-5.8651026392961877E-4</v>
      </c>
    </row>
    <row r="576" spans="1:8" s="42" customFormat="1" ht="25.5" x14ac:dyDescent="0.2">
      <c r="A576" s="38"/>
      <c r="B576" s="39" t="s">
        <v>555</v>
      </c>
      <c r="C576" s="40">
        <v>0</v>
      </c>
      <c r="D576" s="40">
        <v>0</v>
      </c>
      <c r="E576" s="41" t="str">
        <f t="shared" si="59"/>
        <v/>
      </c>
      <c r="F576" s="41" t="str">
        <f t="shared" si="60"/>
        <v/>
      </c>
      <c r="G576" s="41" t="str">
        <f t="shared" si="62"/>
        <v xml:space="preserve"> </v>
      </c>
      <c r="H576" s="41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2" t="s">
        <v>3</v>
      </c>
      <c r="C580" s="22" t="s">
        <v>14</v>
      </c>
      <c r="D580" s="24"/>
      <c r="E580" s="22" t="s">
        <v>5</v>
      </c>
      <c r="F580" s="24"/>
      <c r="G580" s="22" t="s">
        <v>15</v>
      </c>
      <c r="H580" s="22" t="s">
        <v>7</v>
      </c>
    </row>
    <row r="581" spans="1:8" x14ac:dyDescent="0.2">
      <c r="A581" s="14"/>
      <c r="B581" s="23"/>
      <c r="C581" s="18">
        <v>2019</v>
      </c>
      <c r="D581" s="18">
        <v>2020</v>
      </c>
      <c r="E581" s="18">
        <v>2019</v>
      </c>
      <c r="F581" s="18">
        <v>2020</v>
      </c>
      <c r="G581" s="23"/>
      <c r="H581" s="23"/>
    </row>
    <row r="582" spans="1:8" x14ac:dyDescent="0.2">
      <c r="A582" s="14"/>
      <c r="B582" s="19" t="s">
        <v>12</v>
      </c>
      <c r="C582" s="20">
        <f>SUM(C583:C609)</f>
        <v>1113</v>
      </c>
      <c r="D582" s="20">
        <f>SUM(D583:D609)</f>
        <v>402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-0.63881401617250677</v>
      </c>
      <c r="H582" s="21">
        <f t="shared" ref="H582:H609" si="65">+IF(OR(AND(E582=""),(G582="")),"",E582*G582)</f>
        <v>-0.63881401617250677</v>
      </c>
    </row>
    <row r="583" spans="1:8" s="42" customFormat="1" x14ac:dyDescent="0.2">
      <c r="A583" s="38"/>
      <c r="B583" s="39" t="s">
        <v>556</v>
      </c>
      <c r="C583" s="40">
        <v>0</v>
      </c>
      <c r="D583" s="40">
        <v>0</v>
      </c>
      <c r="E583" s="41" t="str">
        <f t="shared" si="63"/>
        <v/>
      </c>
      <c r="F583" s="41" t="str">
        <f t="shared" si="64"/>
        <v/>
      </c>
      <c r="G583" s="41" t="str">
        <f t="shared" ref="G583:G609" si="66">+IF(AND(C583=0,D583=0)," ",IF(C583=0,1,IF(D583=0,-1,(D583-C583)/C583)))</f>
        <v xml:space="preserve"> </v>
      </c>
      <c r="H583" s="41" t="str">
        <f t="shared" si="65"/>
        <v/>
      </c>
    </row>
    <row r="584" spans="1:8" s="42" customFormat="1" x14ac:dyDescent="0.2">
      <c r="A584" s="38"/>
      <c r="B584" s="39" t="s">
        <v>557</v>
      </c>
      <c r="C584" s="40">
        <v>41</v>
      </c>
      <c r="D584" s="40">
        <v>9</v>
      </c>
      <c r="E584" s="41">
        <f t="shared" si="63"/>
        <v>3.6837376460017966E-2</v>
      </c>
      <c r="F584" s="41">
        <f t="shared" si="64"/>
        <v>2.2388059701492536E-2</v>
      </c>
      <c r="G584" s="41">
        <f t="shared" si="66"/>
        <v>-0.78048780487804881</v>
      </c>
      <c r="H584" s="41">
        <f t="shared" si="65"/>
        <v>-2.875112309074573E-2</v>
      </c>
    </row>
    <row r="585" spans="1:8" s="42" customFormat="1" ht="25.5" x14ac:dyDescent="0.2">
      <c r="A585" s="38"/>
      <c r="B585" s="39" t="s">
        <v>558</v>
      </c>
      <c r="C585" s="40">
        <v>257</v>
      </c>
      <c r="D585" s="40">
        <v>78</v>
      </c>
      <c r="E585" s="41">
        <f t="shared" si="63"/>
        <v>0.23090745732255166</v>
      </c>
      <c r="F585" s="41">
        <f t="shared" si="64"/>
        <v>0.19402985074626866</v>
      </c>
      <c r="G585" s="41">
        <f t="shared" si="66"/>
        <v>-0.69649805447470814</v>
      </c>
      <c r="H585" s="41">
        <f t="shared" si="65"/>
        <v>-0.16082659478885894</v>
      </c>
    </row>
    <row r="586" spans="1:8" s="42" customFormat="1" x14ac:dyDescent="0.2">
      <c r="A586" s="38"/>
      <c r="B586" s="39" t="s">
        <v>559</v>
      </c>
      <c r="C586" s="40">
        <v>289</v>
      </c>
      <c r="D586" s="40">
        <v>58</v>
      </c>
      <c r="E586" s="41">
        <f t="shared" si="63"/>
        <v>0.25965858041329737</v>
      </c>
      <c r="F586" s="41">
        <f t="shared" si="64"/>
        <v>0.14427860696517414</v>
      </c>
      <c r="G586" s="41">
        <f t="shared" si="66"/>
        <v>-0.79930795847750868</v>
      </c>
      <c r="H586" s="41">
        <f t="shared" si="65"/>
        <v>-0.20754716981132074</v>
      </c>
    </row>
    <row r="587" spans="1:8" s="42" customFormat="1" x14ac:dyDescent="0.2">
      <c r="A587" s="38"/>
      <c r="B587" s="39" t="s">
        <v>560</v>
      </c>
      <c r="C587" s="40">
        <v>27</v>
      </c>
      <c r="D587" s="40">
        <v>0</v>
      </c>
      <c r="E587" s="41">
        <f t="shared" si="63"/>
        <v>2.4258760107816711E-2</v>
      </c>
      <c r="F587" s="41" t="str">
        <f t="shared" si="64"/>
        <v/>
      </c>
      <c r="G587" s="41">
        <f t="shared" si="66"/>
        <v>-1</v>
      </c>
      <c r="H587" s="41">
        <f t="shared" si="65"/>
        <v>-2.4258760107816711E-2</v>
      </c>
    </row>
    <row r="588" spans="1:8" s="42" customFormat="1" x14ac:dyDescent="0.2">
      <c r="A588" s="38"/>
      <c r="B588" s="39" t="s">
        <v>561</v>
      </c>
      <c r="C588" s="40">
        <v>4</v>
      </c>
      <c r="D588" s="40">
        <v>0</v>
      </c>
      <c r="E588" s="41">
        <f t="shared" si="63"/>
        <v>3.5938903863432167E-3</v>
      </c>
      <c r="F588" s="41" t="str">
        <f t="shared" si="64"/>
        <v/>
      </c>
      <c r="G588" s="41">
        <f t="shared" si="66"/>
        <v>-1</v>
      </c>
      <c r="H588" s="41">
        <f t="shared" si="65"/>
        <v>-3.5938903863432167E-3</v>
      </c>
    </row>
    <row r="589" spans="1:8" s="42" customFormat="1" x14ac:dyDescent="0.2">
      <c r="A589" s="38"/>
      <c r="B589" s="39" t="s">
        <v>562</v>
      </c>
      <c r="C589" s="40">
        <v>0</v>
      </c>
      <c r="D589" s="40">
        <v>0</v>
      </c>
      <c r="E589" s="41" t="str">
        <f t="shared" si="63"/>
        <v/>
      </c>
      <c r="F589" s="41" t="str">
        <f t="shared" si="64"/>
        <v/>
      </c>
      <c r="G589" s="41" t="str">
        <f t="shared" si="66"/>
        <v xml:space="preserve"> </v>
      </c>
      <c r="H589" s="41" t="str">
        <f t="shared" si="65"/>
        <v/>
      </c>
    </row>
    <row r="590" spans="1:8" s="42" customFormat="1" x14ac:dyDescent="0.2">
      <c r="A590" s="38"/>
      <c r="B590" s="39" t="s">
        <v>563</v>
      </c>
      <c r="C590" s="40">
        <v>4</v>
      </c>
      <c r="D590" s="40">
        <v>1</v>
      </c>
      <c r="E590" s="41">
        <f t="shared" si="63"/>
        <v>3.5938903863432167E-3</v>
      </c>
      <c r="F590" s="41">
        <f t="shared" si="64"/>
        <v>2.4875621890547263E-3</v>
      </c>
      <c r="G590" s="41">
        <f t="shared" si="66"/>
        <v>-0.75</v>
      </c>
      <c r="H590" s="41">
        <f t="shared" si="65"/>
        <v>-2.6954177897574125E-3</v>
      </c>
    </row>
    <row r="591" spans="1:8" s="42" customFormat="1" x14ac:dyDescent="0.2">
      <c r="A591" s="38"/>
      <c r="B591" s="39" t="s">
        <v>564</v>
      </c>
      <c r="C591" s="40">
        <v>0</v>
      </c>
      <c r="D591" s="40">
        <v>0</v>
      </c>
      <c r="E591" s="41" t="str">
        <f t="shared" si="63"/>
        <v/>
      </c>
      <c r="F591" s="41" t="str">
        <f t="shared" si="64"/>
        <v/>
      </c>
      <c r="G591" s="41" t="str">
        <f t="shared" si="66"/>
        <v xml:space="preserve"> </v>
      </c>
      <c r="H591" s="41" t="str">
        <f t="shared" si="65"/>
        <v/>
      </c>
    </row>
    <row r="592" spans="1:8" s="42" customFormat="1" ht="25.5" x14ac:dyDescent="0.2">
      <c r="A592" s="38"/>
      <c r="B592" s="39" t="s">
        <v>565</v>
      </c>
      <c r="C592" s="40">
        <v>10</v>
      </c>
      <c r="D592" s="40">
        <v>6</v>
      </c>
      <c r="E592" s="41">
        <f t="shared" si="63"/>
        <v>8.9847259658580418E-3</v>
      </c>
      <c r="F592" s="41">
        <f t="shared" si="64"/>
        <v>1.4925373134328358E-2</v>
      </c>
      <c r="G592" s="41">
        <f t="shared" si="66"/>
        <v>-0.4</v>
      </c>
      <c r="H592" s="41">
        <f t="shared" si="65"/>
        <v>-3.5938903863432167E-3</v>
      </c>
    </row>
    <row r="593" spans="1:8" s="42" customFormat="1" x14ac:dyDescent="0.2">
      <c r="A593" s="38"/>
      <c r="B593" s="39" t="s">
        <v>566</v>
      </c>
      <c r="C593" s="40">
        <v>7</v>
      </c>
      <c r="D593" s="40">
        <v>1</v>
      </c>
      <c r="E593" s="41">
        <f t="shared" si="63"/>
        <v>6.2893081761006293E-3</v>
      </c>
      <c r="F593" s="41">
        <f t="shared" si="64"/>
        <v>2.4875621890547263E-3</v>
      </c>
      <c r="G593" s="41">
        <f t="shared" si="66"/>
        <v>-0.8571428571428571</v>
      </c>
      <c r="H593" s="41">
        <f t="shared" si="65"/>
        <v>-5.3908355795148251E-3</v>
      </c>
    </row>
    <row r="594" spans="1:8" s="42" customFormat="1" x14ac:dyDescent="0.2">
      <c r="A594" s="38"/>
      <c r="B594" s="39" t="s">
        <v>567</v>
      </c>
      <c r="C594" s="40">
        <v>0</v>
      </c>
      <c r="D594" s="40">
        <v>0</v>
      </c>
      <c r="E594" s="41" t="str">
        <f t="shared" si="63"/>
        <v/>
      </c>
      <c r="F594" s="41" t="str">
        <f t="shared" si="64"/>
        <v/>
      </c>
      <c r="G594" s="41" t="str">
        <f t="shared" si="66"/>
        <v xml:space="preserve"> </v>
      </c>
      <c r="H594" s="41" t="str">
        <f t="shared" si="65"/>
        <v/>
      </c>
    </row>
    <row r="595" spans="1:8" s="42" customFormat="1" x14ac:dyDescent="0.2">
      <c r="A595" s="38" t="s">
        <v>95</v>
      </c>
      <c r="B595" s="39" t="s">
        <v>568</v>
      </c>
      <c r="C595" s="40">
        <v>0</v>
      </c>
      <c r="D595" s="40">
        <v>5</v>
      </c>
      <c r="E595" s="41" t="str">
        <f t="shared" si="63"/>
        <v/>
      </c>
      <c r="F595" s="41">
        <f t="shared" si="64"/>
        <v>1.2437810945273632E-2</v>
      </c>
      <c r="G595" s="41">
        <f t="shared" si="66"/>
        <v>1</v>
      </c>
      <c r="H595" s="41" t="str">
        <f t="shared" si="65"/>
        <v/>
      </c>
    </row>
    <row r="596" spans="1:8" s="42" customFormat="1" x14ac:dyDescent="0.2">
      <c r="A596" s="38"/>
      <c r="B596" s="39" t="s">
        <v>569</v>
      </c>
      <c r="C596" s="40">
        <v>0</v>
      </c>
      <c r="D596" s="40">
        <v>0</v>
      </c>
      <c r="E596" s="41" t="str">
        <f t="shared" si="63"/>
        <v/>
      </c>
      <c r="F596" s="41" t="str">
        <f t="shared" si="64"/>
        <v/>
      </c>
      <c r="G596" s="41" t="str">
        <f t="shared" si="66"/>
        <v xml:space="preserve"> </v>
      </c>
      <c r="H596" s="41" t="str">
        <f t="shared" si="65"/>
        <v/>
      </c>
    </row>
    <row r="597" spans="1:8" s="42" customFormat="1" ht="25.5" x14ac:dyDescent="0.2">
      <c r="A597" s="38"/>
      <c r="B597" s="39" t="s">
        <v>570</v>
      </c>
      <c r="C597" s="40">
        <v>6</v>
      </c>
      <c r="D597" s="40">
        <v>0</v>
      </c>
      <c r="E597" s="41">
        <f t="shared" si="63"/>
        <v>5.3908355795148251E-3</v>
      </c>
      <c r="F597" s="41" t="str">
        <f t="shared" si="64"/>
        <v/>
      </c>
      <c r="G597" s="41">
        <f t="shared" si="66"/>
        <v>-1</v>
      </c>
      <c r="H597" s="41">
        <f t="shared" si="65"/>
        <v>-5.3908355795148251E-3</v>
      </c>
    </row>
    <row r="598" spans="1:8" s="42" customFormat="1" x14ac:dyDescent="0.2">
      <c r="A598" s="38"/>
      <c r="B598" s="39" t="s">
        <v>571</v>
      </c>
      <c r="C598" s="40">
        <v>20</v>
      </c>
      <c r="D598" s="40">
        <v>18</v>
      </c>
      <c r="E598" s="41">
        <f t="shared" si="63"/>
        <v>1.7969451931716084E-2</v>
      </c>
      <c r="F598" s="41">
        <f t="shared" si="64"/>
        <v>4.4776119402985072E-2</v>
      </c>
      <c r="G598" s="41">
        <f t="shared" si="66"/>
        <v>-0.1</v>
      </c>
      <c r="H598" s="41">
        <f t="shared" si="65"/>
        <v>-1.7969451931716084E-3</v>
      </c>
    </row>
    <row r="599" spans="1:8" s="42" customFormat="1" x14ac:dyDescent="0.2">
      <c r="A599" s="38"/>
      <c r="B599" s="39" t="s">
        <v>572</v>
      </c>
      <c r="C599" s="40">
        <v>1</v>
      </c>
      <c r="D599" s="40">
        <v>0</v>
      </c>
      <c r="E599" s="41">
        <f t="shared" si="63"/>
        <v>8.9847259658580418E-4</v>
      </c>
      <c r="F599" s="41" t="str">
        <f t="shared" si="64"/>
        <v/>
      </c>
      <c r="G599" s="41">
        <f t="shared" si="66"/>
        <v>-1</v>
      </c>
      <c r="H599" s="41">
        <f t="shared" si="65"/>
        <v>-8.9847259658580418E-4</v>
      </c>
    </row>
    <row r="600" spans="1:8" s="42" customFormat="1" x14ac:dyDescent="0.2">
      <c r="A600" s="38"/>
      <c r="B600" s="39" t="s">
        <v>573</v>
      </c>
      <c r="C600" s="40">
        <v>290</v>
      </c>
      <c r="D600" s="40">
        <v>62</v>
      </c>
      <c r="E600" s="41">
        <f t="shared" si="63"/>
        <v>0.26055705300988319</v>
      </c>
      <c r="F600" s="41">
        <f t="shared" si="64"/>
        <v>0.15422885572139303</v>
      </c>
      <c r="G600" s="41">
        <f t="shared" si="66"/>
        <v>-0.78620689655172415</v>
      </c>
      <c r="H600" s="41">
        <f t="shared" si="65"/>
        <v>-0.20485175202156333</v>
      </c>
    </row>
    <row r="601" spans="1:8" s="42" customFormat="1" x14ac:dyDescent="0.2">
      <c r="A601" s="38"/>
      <c r="B601" s="39" t="s">
        <v>574</v>
      </c>
      <c r="C601" s="40">
        <v>78</v>
      </c>
      <c r="D601" s="40">
        <v>12</v>
      </c>
      <c r="E601" s="41">
        <f t="shared" si="63"/>
        <v>7.0080862533692723E-2</v>
      </c>
      <c r="F601" s="41">
        <f t="shared" si="64"/>
        <v>2.9850746268656716E-2</v>
      </c>
      <c r="G601" s="41">
        <f t="shared" si="66"/>
        <v>-0.84615384615384615</v>
      </c>
      <c r="H601" s="41">
        <f t="shared" si="65"/>
        <v>-5.9299191374663072E-2</v>
      </c>
    </row>
    <row r="602" spans="1:8" s="42" customFormat="1" x14ac:dyDescent="0.2">
      <c r="A602" s="38"/>
      <c r="B602" s="39" t="s">
        <v>575</v>
      </c>
      <c r="C602" s="40">
        <v>2</v>
      </c>
      <c r="D602" s="40">
        <v>9</v>
      </c>
      <c r="E602" s="41">
        <f t="shared" si="63"/>
        <v>1.7969451931716084E-3</v>
      </c>
      <c r="F602" s="41">
        <f t="shared" si="64"/>
        <v>2.2388059701492536E-2</v>
      </c>
      <c r="G602" s="41">
        <f t="shared" si="66"/>
        <v>3.5</v>
      </c>
      <c r="H602" s="41">
        <f t="shared" si="65"/>
        <v>6.2893081761006293E-3</v>
      </c>
    </row>
    <row r="603" spans="1:8" s="42" customFormat="1" x14ac:dyDescent="0.2">
      <c r="A603" s="38"/>
      <c r="B603" s="39" t="s">
        <v>576</v>
      </c>
      <c r="C603" s="40">
        <v>1</v>
      </c>
      <c r="D603" s="40">
        <v>1</v>
      </c>
      <c r="E603" s="41">
        <f t="shared" si="63"/>
        <v>8.9847259658580418E-4</v>
      </c>
      <c r="F603" s="41">
        <f t="shared" si="64"/>
        <v>2.4875621890547263E-3</v>
      </c>
      <c r="G603" s="41">
        <f t="shared" si="66"/>
        <v>0</v>
      </c>
      <c r="H603" s="41">
        <f t="shared" si="65"/>
        <v>0</v>
      </c>
    </row>
    <row r="604" spans="1:8" s="42" customFormat="1" ht="25.5" x14ac:dyDescent="0.2">
      <c r="A604" s="38"/>
      <c r="B604" s="39" t="s">
        <v>577</v>
      </c>
      <c r="C604" s="40">
        <v>1</v>
      </c>
      <c r="D604" s="40">
        <v>0</v>
      </c>
      <c r="E604" s="41">
        <f t="shared" si="63"/>
        <v>8.9847259658580418E-4</v>
      </c>
      <c r="F604" s="41" t="str">
        <f t="shared" si="64"/>
        <v/>
      </c>
      <c r="G604" s="41">
        <f t="shared" si="66"/>
        <v>-1</v>
      </c>
      <c r="H604" s="41">
        <f t="shared" si="65"/>
        <v>-8.9847259658580418E-4</v>
      </c>
    </row>
    <row r="605" spans="1:8" s="42" customFormat="1" x14ac:dyDescent="0.2">
      <c r="A605" s="38"/>
      <c r="B605" s="39" t="s">
        <v>578</v>
      </c>
      <c r="C605" s="40">
        <v>13</v>
      </c>
      <c r="D605" s="40">
        <v>0</v>
      </c>
      <c r="E605" s="41">
        <f t="shared" si="63"/>
        <v>1.1680143755615454E-2</v>
      </c>
      <c r="F605" s="41" t="str">
        <f t="shared" si="64"/>
        <v/>
      </c>
      <c r="G605" s="41">
        <f t="shared" si="66"/>
        <v>-1</v>
      </c>
      <c r="H605" s="41">
        <f t="shared" si="65"/>
        <v>-1.1680143755615454E-2</v>
      </c>
    </row>
    <row r="606" spans="1:8" s="42" customFormat="1" x14ac:dyDescent="0.2">
      <c r="A606" s="38"/>
      <c r="B606" s="39" t="s">
        <v>579</v>
      </c>
      <c r="C606" s="40">
        <v>0</v>
      </c>
      <c r="D606" s="40">
        <v>0</v>
      </c>
      <c r="E606" s="41" t="str">
        <f t="shared" si="63"/>
        <v/>
      </c>
      <c r="F606" s="41" t="str">
        <f t="shared" si="64"/>
        <v/>
      </c>
      <c r="G606" s="41" t="str">
        <f t="shared" si="66"/>
        <v xml:space="preserve"> </v>
      </c>
      <c r="H606" s="41" t="str">
        <f t="shared" si="65"/>
        <v/>
      </c>
    </row>
    <row r="607" spans="1:8" s="42" customFormat="1" ht="25.5" x14ac:dyDescent="0.2">
      <c r="A607" s="38"/>
      <c r="B607" s="39" t="s">
        <v>580</v>
      </c>
      <c r="C607" s="40">
        <v>43</v>
      </c>
      <c r="D607" s="40">
        <v>0</v>
      </c>
      <c r="E607" s="41">
        <f t="shared" si="63"/>
        <v>3.8634321653189578E-2</v>
      </c>
      <c r="F607" s="41" t="str">
        <f t="shared" si="64"/>
        <v/>
      </c>
      <c r="G607" s="41">
        <f t="shared" si="66"/>
        <v>-1</v>
      </c>
      <c r="H607" s="41">
        <f t="shared" si="65"/>
        <v>-3.8634321653189578E-2</v>
      </c>
    </row>
    <row r="608" spans="1:8" s="42" customFormat="1" ht="25.5" x14ac:dyDescent="0.2">
      <c r="A608" s="38"/>
      <c r="B608" s="39" t="s">
        <v>581</v>
      </c>
      <c r="C608" s="40">
        <v>13</v>
      </c>
      <c r="D608" s="40">
        <v>138</v>
      </c>
      <c r="E608" s="41">
        <f t="shared" si="63"/>
        <v>1.1680143755615454E-2</v>
      </c>
      <c r="F608" s="41">
        <f t="shared" si="64"/>
        <v>0.34328358208955223</v>
      </c>
      <c r="G608" s="41">
        <f t="shared" si="66"/>
        <v>9.615384615384615</v>
      </c>
      <c r="H608" s="41">
        <f t="shared" si="65"/>
        <v>0.11230907457322552</v>
      </c>
    </row>
    <row r="609" spans="1:8" ht="25.5" x14ac:dyDescent="0.2">
      <c r="A609" s="14"/>
      <c r="B609" s="15" t="s">
        <v>582</v>
      </c>
      <c r="C609" s="16">
        <v>6</v>
      </c>
      <c r="D609" s="16">
        <v>4</v>
      </c>
      <c r="E609" s="17">
        <f t="shared" si="63"/>
        <v>5.3908355795148251E-3</v>
      </c>
      <c r="F609" s="17">
        <f t="shared" si="64"/>
        <v>9.9502487562189053E-3</v>
      </c>
      <c r="G609" s="17">
        <f t="shared" si="66"/>
        <v>-0.33333333333333331</v>
      </c>
      <c r="H609" s="17">
        <f t="shared" si="65"/>
        <v>-1.7969451931716084E-3</v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610"/>
  <sheetViews>
    <sheetView showGridLines="0" workbookViewId="0">
      <selection activeCell="A583" sqref="A583:XFD60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.75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617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3</v>
      </c>
      <c r="C6" s="27" t="s">
        <v>4</v>
      </c>
      <c r="D6" s="28"/>
      <c r="E6" s="27" t="s">
        <v>5</v>
      </c>
      <c r="F6" s="28"/>
      <c r="G6" s="34" t="s">
        <v>6</v>
      </c>
      <c r="H6" s="36" t="s">
        <v>7</v>
      </c>
    </row>
    <row r="7" spans="1:8" ht="20.100000000000001" customHeight="1" thickBot="1" x14ac:dyDescent="0.25">
      <c r="B7" s="26"/>
      <c r="C7" s="7">
        <v>2019</v>
      </c>
      <c r="D7" s="7">
        <v>2020</v>
      </c>
      <c r="E7" s="7">
        <v>2019</v>
      </c>
      <c r="F7" s="7">
        <v>2020</v>
      </c>
      <c r="G7" s="35"/>
      <c r="H7" s="37"/>
    </row>
    <row r="8" spans="1:8" ht="20.100000000000001" customHeight="1" thickBot="1" x14ac:dyDescent="0.25">
      <c r="A8" s="11"/>
      <c r="B8" s="8" t="s">
        <v>618</v>
      </c>
      <c r="C8" s="12">
        <f>+C19+C75+C173+C349+C582</f>
        <v>397</v>
      </c>
      <c r="D8" s="13">
        <f>+D19+D75+D173+D349+D582</f>
        <v>647</v>
      </c>
      <c r="E8" s="9">
        <f>SUM(E9:E13)</f>
        <v>1</v>
      </c>
      <c r="F8" s="9">
        <f>SUM(F9:F13)</f>
        <v>0.99999999999999989</v>
      </c>
      <c r="G8" s="9">
        <f t="shared" ref="G8:G13" si="0">+IF(AND(C8=0,D8=0),"",IF(C8=0,1,IF(D8=0,-1,(D8-C8)/C8)))</f>
        <v>0.62972292191435764</v>
      </c>
      <c r="H8" s="10">
        <f t="shared" ref="H8:H13" si="1">+IF(OR(AND(E8=""),(G8="")),"",E8*G8)</f>
        <v>0.62972292191435764</v>
      </c>
    </row>
    <row r="9" spans="1:8" s="42" customFormat="1" x14ac:dyDescent="0.2">
      <c r="A9" s="38"/>
      <c r="B9" s="39" t="s">
        <v>8</v>
      </c>
      <c r="C9" s="40">
        <f>+C19</f>
        <v>2</v>
      </c>
      <c r="D9" s="40">
        <f>+D19</f>
        <v>3</v>
      </c>
      <c r="E9" s="41">
        <f t="shared" ref="E9:F13" si="2">+C9/C$8</f>
        <v>5.0377833753148613E-3</v>
      </c>
      <c r="F9" s="41">
        <f t="shared" si="2"/>
        <v>4.6367851622874804E-3</v>
      </c>
      <c r="G9" s="41">
        <f t="shared" si="0"/>
        <v>0.5</v>
      </c>
      <c r="H9" s="41">
        <f t="shared" si="1"/>
        <v>2.5188916876574307E-3</v>
      </c>
    </row>
    <row r="10" spans="1:8" s="42" customFormat="1" x14ac:dyDescent="0.2">
      <c r="A10" s="38"/>
      <c r="B10" s="39" t="s">
        <v>9</v>
      </c>
      <c r="C10" s="40">
        <f>+C75</f>
        <v>44</v>
      </c>
      <c r="D10" s="40">
        <f>+D75</f>
        <v>161</v>
      </c>
      <c r="E10" s="41">
        <f t="shared" si="2"/>
        <v>0.11083123425692695</v>
      </c>
      <c r="F10" s="41">
        <f t="shared" si="2"/>
        <v>0.24884080370942813</v>
      </c>
      <c r="G10" s="41">
        <f t="shared" si="0"/>
        <v>2.6590909090909092</v>
      </c>
      <c r="H10" s="41">
        <f t="shared" si="1"/>
        <v>0.29471032745591941</v>
      </c>
    </row>
    <row r="11" spans="1:8" s="42" customFormat="1" ht="25.5" x14ac:dyDescent="0.2">
      <c r="A11" s="38"/>
      <c r="B11" s="39" t="s">
        <v>10</v>
      </c>
      <c r="C11" s="40">
        <f>+C173</f>
        <v>102</v>
      </c>
      <c r="D11" s="40">
        <f>+D173</f>
        <v>226</v>
      </c>
      <c r="E11" s="41">
        <f t="shared" si="2"/>
        <v>0.25692695214105793</v>
      </c>
      <c r="F11" s="41">
        <f t="shared" si="2"/>
        <v>0.34930448222565685</v>
      </c>
      <c r="G11" s="41">
        <f t="shared" si="0"/>
        <v>1.2156862745098038</v>
      </c>
      <c r="H11" s="41">
        <f t="shared" si="1"/>
        <v>0.31234256926952136</v>
      </c>
    </row>
    <row r="12" spans="1:8" s="42" customFormat="1" x14ac:dyDescent="0.2">
      <c r="A12" s="38"/>
      <c r="B12" s="39" t="s">
        <v>11</v>
      </c>
      <c r="C12" s="40">
        <f>+C349</f>
        <v>185</v>
      </c>
      <c r="D12" s="40">
        <f>+D349</f>
        <v>202</v>
      </c>
      <c r="E12" s="41">
        <f t="shared" si="2"/>
        <v>0.46599496221662468</v>
      </c>
      <c r="F12" s="41">
        <f t="shared" si="2"/>
        <v>0.31221020092735702</v>
      </c>
      <c r="G12" s="41">
        <f t="shared" si="0"/>
        <v>9.1891891891891897E-2</v>
      </c>
      <c r="H12" s="41">
        <f t="shared" si="1"/>
        <v>4.2821158690176324E-2</v>
      </c>
    </row>
    <row r="13" spans="1:8" s="42" customFormat="1" x14ac:dyDescent="0.2">
      <c r="A13" s="38"/>
      <c r="B13" s="39" t="s">
        <v>12</v>
      </c>
      <c r="C13" s="40">
        <f>+C582</f>
        <v>64</v>
      </c>
      <c r="D13" s="40">
        <f>+D582</f>
        <v>55</v>
      </c>
      <c r="E13" s="41">
        <f t="shared" si="2"/>
        <v>0.16120906801007556</v>
      </c>
      <c r="F13" s="41">
        <f t="shared" si="2"/>
        <v>8.5007727975270481E-2</v>
      </c>
      <c r="G13" s="41">
        <f t="shared" si="0"/>
        <v>-0.140625</v>
      </c>
      <c r="H13" s="41">
        <f t="shared" si="1"/>
        <v>-2.2670025188916875E-2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3</v>
      </c>
      <c r="C17" s="22" t="s">
        <v>14</v>
      </c>
      <c r="D17" s="24"/>
      <c r="E17" s="22" t="s">
        <v>5</v>
      </c>
      <c r="F17" s="24"/>
      <c r="G17" s="22" t="s">
        <v>15</v>
      </c>
      <c r="H17" s="22" t="s">
        <v>7</v>
      </c>
    </row>
    <row r="18" spans="1:8" x14ac:dyDescent="0.2">
      <c r="A18" s="14"/>
      <c r="B18" s="23"/>
      <c r="C18" s="18">
        <v>2019</v>
      </c>
      <c r="D18" s="18">
        <v>2020</v>
      </c>
      <c r="E18" s="18">
        <v>2019</v>
      </c>
      <c r="F18" s="18">
        <v>2020</v>
      </c>
      <c r="G18" s="23"/>
      <c r="H18" s="23"/>
    </row>
    <row r="19" spans="1:8" x14ac:dyDescent="0.2">
      <c r="A19" s="14"/>
      <c r="B19" s="19" t="s">
        <v>8</v>
      </c>
      <c r="C19" s="20">
        <f>SUM(C20:C69)</f>
        <v>2</v>
      </c>
      <c r="D19" s="20">
        <f>SUM(D20:D69)</f>
        <v>3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0.5</v>
      </c>
      <c r="H19" s="21">
        <f t="shared" ref="H19:H50" si="5">+IF(OR(AND(E19=""),(G19="")),"",E19*G19)</f>
        <v>0.5</v>
      </c>
    </row>
    <row r="20" spans="1:8" s="42" customFormat="1" x14ac:dyDescent="0.2">
      <c r="A20" s="38"/>
      <c r="B20" s="39" t="s">
        <v>16</v>
      </c>
      <c r="C20" s="40">
        <v>0</v>
      </c>
      <c r="D20" s="40">
        <v>0</v>
      </c>
      <c r="E20" s="41" t="str">
        <f t="shared" si="3"/>
        <v/>
      </c>
      <c r="F20" s="41" t="str">
        <f t="shared" si="4"/>
        <v/>
      </c>
      <c r="G20" s="41" t="str">
        <f t="shared" ref="G20:G51" si="6">+IF(AND(C20=0,D20=0)," ",IF(C20=0,1,IF(D20=0,-1,(D20-C20)/C20)))</f>
        <v xml:space="preserve"> </v>
      </c>
      <c r="H20" s="41" t="str">
        <f t="shared" si="5"/>
        <v/>
      </c>
    </row>
    <row r="21" spans="1:8" s="42" customFormat="1" x14ac:dyDescent="0.2">
      <c r="A21" s="38"/>
      <c r="B21" s="39" t="s">
        <v>17</v>
      </c>
      <c r="C21" s="40">
        <v>0</v>
      </c>
      <c r="D21" s="40">
        <v>0</v>
      </c>
      <c r="E21" s="41" t="str">
        <f t="shared" si="3"/>
        <v/>
      </c>
      <c r="F21" s="41" t="str">
        <f t="shared" si="4"/>
        <v/>
      </c>
      <c r="G21" s="41" t="str">
        <f t="shared" si="6"/>
        <v xml:space="preserve"> </v>
      </c>
      <c r="H21" s="41" t="str">
        <f t="shared" si="5"/>
        <v/>
      </c>
    </row>
    <row r="22" spans="1:8" s="42" customFormat="1" ht="38.25" x14ac:dyDescent="0.2">
      <c r="A22" s="38"/>
      <c r="B22" s="39" t="s">
        <v>18</v>
      </c>
      <c r="C22" s="40">
        <v>0</v>
      </c>
      <c r="D22" s="40">
        <v>0</v>
      </c>
      <c r="E22" s="41" t="str">
        <f t="shared" si="3"/>
        <v/>
      </c>
      <c r="F22" s="41" t="str">
        <f t="shared" si="4"/>
        <v/>
      </c>
      <c r="G22" s="41" t="str">
        <f t="shared" si="6"/>
        <v xml:space="preserve"> </v>
      </c>
      <c r="H22" s="41" t="str">
        <f t="shared" si="5"/>
        <v/>
      </c>
    </row>
    <row r="23" spans="1:8" s="42" customFormat="1" ht="38.25" x14ac:dyDescent="0.2">
      <c r="A23" s="38"/>
      <c r="B23" s="39" t="s">
        <v>19</v>
      </c>
      <c r="C23" s="40">
        <v>0</v>
      </c>
      <c r="D23" s="40">
        <v>0</v>
      </c>
      <c r="E23" s="41" t="str">
        <f t="shared" si="3"/>
        <v/>
      </c>
      <c r="F23" s="41" t="str">
        <f t="shared" si="4"/>
        <v/>
      </c>
      <c r="G23" s="41" t="str">
        <f t="shared" si="6"/>
        <v xml:space="preserve"> </v>
      </c>
      <c r="H23" s="41" t="str">
        <f t="shared" si="5"/>
        <v/>
      </c>
    </row>
    <row r="24" spans="1:8" s="42" customFormat="1" ht="25.5" x14ac:dyDescent="0.2">
      <c r="A24" s="38"/>
      <c r="B24" s="39" t="s">
        <v>20</v>
      </c>
      <c r="C24" s="40">
        <v>0</v>
      </c>
      <c r="D24" s="40">
        <v>0</v>
      </c>
      <c r="E24" s="41" t="str">
        <f t="shared" si="3"/>
        <v/>
      </c>
      <c r="F24" s="41" t="str">
        <f t="shared" si="4"/>
        <v/>
      </c>
      <c r="G24" s="41" t="str">
        <f t="shared" si="6"/>
        <v xml:space="preserve"> </v>
      </c>
      <c r="H24" s="41" t="str">
        <f t="shared" si="5"/>
        <v/>
      </c>
    </row>
    <row r="25" spans="1:8" s="42" customFormat="1" ht="38.25" x14ac:dyDescent="0.2">
      <c r="A25" s="38"/>
      <c r="B25" s="39" t="s">
        <v>21</v>
      </c>
      <c r="C25" s="40">
        <v>0</v>
      </c>
      <c r="D25" s="40">
        <v>0</v>
      </c>
      <c r="E25" s="41" t="str">
        <f t="shared" si="3"/>
        <v/>
      </c>
      <c r="F25" s="41" t="str">
        <f t="shared" si="4"/>
        <v/>
      </c>
      <c r="G25" s="41" t="str">
        <f t="shared" si="6"/>
        <v xml:space="preserve"> </v>
      </c>
      <c r="H25" s="41" t="str">
        <f t="shared" si="5"/>
        <v/>
      </c>
    </row>
    <row r="26" spans="1:8" s="42" customFormat="1" ht="25.5" x14ac:dyDescent="0.2">
      <c r="A26" s="38"/>
      <c r="B26" s="39" t="s">
        <v>22</v>
      </c>
      <c r="C26" s="40">
        <v>0</v>
      </c>
      <c r="D26" s="40">
        <v>0</v>
      </c>
      <c r="E26" s="41" t="str">
        <f t="shared" si="3"/>
        <v/>
      </c>
      <c r="F26" s="41" t="str">
        <f t="shared" si="4"/>
        <v/>
      </c>
      <c r="G26" s="41" t="str">
        <f t="shared" si="6"/>
        <v xml:space="preserve"> </v>
      </c>
      <c r="H26" s="41" t="str">
        <f t="shared" si="5"/>
        <v/>
      </c>
    </row>
    <row r="27" spans="1:8" s="42" customFormat="1" x14ac:dyDescent="0.2">
      <c r="A27" s="38"/>
      <c r="B27" s="39" t="s">
        <v>23</v>
      </c>
      <c r="C27" s="40">
        <v>0</v>
      </c>
      <c r="D27" s="40">
        <v>0</v>
      </c>
      <c r="E27" s="41" t="str">
        <f t="shared" si="3"/>
        <v/>
      </c>
      <c r="F27" s="41" t="str">
        <f t="shared" si="4"/>
        <v/>
      </c>
      <c r="G27" s="41" t="str">
        <f t="shared" si="6"/>
        <v xml:space="preserve"> </v>
      </c>
      <c r="H27" s="41" t="str">
        <f t="shared" si="5"/>
        <v/>
      </c>
    </row>
    <row r="28" spans="1:8" s="42" customFormat="1" x14ac:dyDescent="0.2">
      <c r="A28" s="38"/>
      <c r="B28" s="39" t="s">
        <v>24</v>
      </c>
      <c r="C28" s="40">
        <v>0</v>
      </c>
      <c r="D28" s="40">
        <v>1</v>
      </c>
      <c r="E28" s="41" t="str">
        <f t="shared" si="3"/>
        <v/>
      </c>
      <c r="F28" s="41">
        <f t="shared" si="4"/>
        <v>0.33333333333333331</v>
      </c>
      <c r="G28" s="41">
        <f t="shared" si="6"/>
        <v>1</v>
      </c>
      <c r="H28" s="41" t="str">
        <f t="shared" si="5"/>
        <v/>
      </c>
    </row>
    <row r="29" spans="1:8" s="42" customFormat="1" x14ac:dyDescent="0.2">
      <c r="A29" s="38"/>
      <c r="B29" s="39" t="s">
        <v>25</v>
      </c>
      <c r="C29" s="40">
        <v>0</v>
      </c>
      <c r="D29" s="40">
        <v>0</v>
      </c>
      <c r="E29" s="41" t="str">
        <f t="shared" si="3"/>
        <v/>
      </c>
      <c r="F29" s="41" t="str">
        <f t="shared" si="4"/>
        <v/>
      </c>
      <c r="G29" s="41" t="str">
        <f t="shared" si="6"/>
        <v xml:space="preserve"> </v>
      </c>
      <c r="H29" s="41" t="str">
        <f t="shared" si="5"/>
        <v/>
      </c>
    </row>
    <row r="30" spans="1:8" s="42" customFormat="1" x14ac:dyDescent="0.2">
      <c r="A30" s="38"/>
      <c r="B30" s="39" t="s">
        <v>26</v>
      </c>
      <c r="C30" s="40">
        <v>0</v>
      </c>
      <c r="D30" s="40">
        <v>0</v>
      </c>
      <c r="E30" s="41" t="str">
        <f t="shared" si="3"/>
        <v/>
      </c>
      <c r="F30" s="41" t="str">
        <f t="shared" si="4"/>
        <v/>
      </c>
      <c r="G30" s="41" t="str">
        <f t="shared" si="6"/>
        <v xml:space="preserve"> </v>
      </c>
      <c r="H30" s="41" t="str">
        <f t="shared" si="5"/>
        <v/>
      </c>
    </row>
    <row r="31" spans="1:8" s="42" customFormat="1" ht="25.5" x14ac:dyDescent="0.2">
      <c r="A31" s="38"/>
      <c r="B31" s="39" t="s">
        <v>27</v>
      </c>
      <c r="C31" s="40">
        <v>0</v>
      </c>
      <c r="D31" s="40">
        <v>0</v>
      </c>
      <c r="E31" s="41" t="str">
        <f t="shared" si="3"/>
        <v/>
      </c>
      <c r="F31" s="41" t="str">
        <f t="shared" si="4"/>
        <v/>
      </c>
      <c r="G31" s="41" t="str">
        <f t="shared" si="6"/>
        <v xml:space="preserve"> </v>
      </c>
      <c r="H31" s="41" t="str">
        <f t="shared" si="5"/>
        <v/>
      </c>
    </row>
    <row r="32" spans="1:8" s="42" customFormat="1" x14ac:dyDescent="0.2">
      <c r="A32" s="38"/>
      <c r="B32" s="39" t="s">
        <v>28</v>
      </c>
      <c r="C32" s="40">
        <v>0</v>
      </c>
      <c r="D32" s="40">
        <v>0</v>
      </c>
      <c r="E32" s="41" t="str">
        <f t="shared" si="3"/>
        <v/>
      </c>
      <c r="F32" s="41" t="str">
        <f t="shared" si="4"/>
        <v/>
      </c>
      <c r="G32" s="41" t="str">
        <f t="shared" si="6"/>
        <v xml:space="preserve"> </v>
      </c>
      <c r="H32" s="41" t="str">
        <f t="shared" si="5"/>
        <v/>
      </c>
    </row>
    <row r="33" spans="1:8" s="42" customFormat="1" x14ac:dyDescent="0.2">
      <c r="A33" s="38"/>
      <c r="B33" s="39" t="s">
        <v>29</v>
      </c>
      <c r="C33" s="40">
        <v>0</v>
      </c>
      <c r="D33" s="40">
        <v>0</v>
      </c>
      <c r="E33" s="41" t="str">
        <f t="shared" si="3"/>
        <v/>
      </c>
      <c r="F33" s="41" t="str">
        <f t="shared" si="4"/>
        <v/>
      </c>
      <c r="G33" s="41" t="str">
        <f t="shared" si="6"/>
        <v xml:space="preserve"> </v>
      </c>
      <c r="H33" s="41" t="str">
        <f t="shared" si="5"/>
        <v/>
      </c>
    </row>
    <row r="34" spans="1:8" s="42" customFormat="1" x14ac:dyDescent="0.2">
      <c r="A34" s="38"/>
      <c r="B34" s="39" t="s">
        <v>30</v>
      </c>
      <c r="C34" s="40">
        <v>0</v>
      </c>
      <c r="D34" s="40">
        <v>0</v>
      </c>
      <c r="E34" s="41" t="str">
        <f t="shared" si="3"/>
        <v/>
      </c>
      <c r="F34" s="41" t="str">
        <f t="shared" si="4"/>
        <v/>
      </c>
      <c r="G34" s="41" t="str">
        <f t="shared" si="6"/>
        <v xml:space="preserve"> </v>
      </c>
      <c r="H34" s="41" t="str">
        <f t="shared" si="5"/>
        <v/>
      </c>
    </row>
    <row r="35" spans="1:8" s="42" customFormat="1" x14ac:dyDescent="0.2">
      <c r="A35" s="38"/>
      <c r="B35" s="39" t="s">
        <v>31</v>
      </c>
      <c r="C35" s="40">
        <v>0</v>
      </c>
      <c r="D35" s="40">
        <v>0</v>
      </c>
      <c r="E35" s="41" t="str">
        <f t="shared" si="3"/>
        <v/>
      </c>
      <c r="F35" s="41" t="str">
        <f t="shared" si="4"/>
        <v/>
      </c>
      <c r="G35" s="41" t="str">
        <f t="shared" si="6"/>
        <v xml:space="preserve"> </v>
      </c>
      <c r="H35" s="41" t="str">
        <f t="shared" si="5"/>
        <v/>
      </c>
    </row>
    <row r="36" spans="1:8" s="42" customFormat="1" x14ac:dyDescent="0.2">
      <c r="A36" s="38"/>
      <c r="B36" s="39" t="s">
        <v>32</v>
      </c>
      <c r="C36" s="40">
        <v>0</v>
      </c>
      <c r="D36" s="40">
        <v>0</v>
      </c>
      <c r="E36" s="41" t="str">
        <f t="shared" si="3"/>
        <v/>
      </c>
      <c r="F36" s="41" t="str">
        <f t="shared" si="4"/>
        <v/>
      </c>
      <c r="G36" s="41" t="str">
        <f t="shared" si="6"/>
        <v xml:space="preserve"> </v>
      </c>
      <c r="H36" s="41" t="str">
        <f t="shared" si="5"/>
        <v/>
      </c>
    </row>
    <row r="37" spans="1:8" s="42" customFormat="1" ht="25.5" x14ac:dyDescent="0.2">
      <c r="A37" s="38"/>
      <c r="B37" s="39" t="s">
        <v>33</v>
      </c>
      <c r="C37" s="40">
        <v>0</v>
      </c>
      <c r="D37" s="40">
        <v>0</v>
      </c>
      <c r="E37" s="41" t="str">
        <f t="shared" si="3"/>
        <v/>
      </c>
      <c r="F37" s="41" t="str">
        <f t="shared" si="4"/>
        <v/>
      </c>
      <c r="G37" s="41" t="str">
        <f t="shared" si="6"/>
        <v xml:space="preserve"> </v>
      </c>
      <c r="H37" s="41" t="str">
        <f t="shared" si="5"/>
        <v/>
      </c>
    </row>
    <row r="38" spans="1:8" s="42" customFormat="1" ht="25.5" x14ac:dyDescent="0.2">
      <c r="A38" s="38"/>
      <c r="B38" s="39" t="s">
        <v>34</v>
      </c>
      <c r="C38" s="40">
        <v>0</v>
      </c>
      <c r="D38" s="40">
        <v>0</v>
      </c>
      <c r="E38" s="41" t="str">
        <f t="shared" si="3"/>
        <v/>
      </c>
      <c r="F38" s="41" t="str">
        <f t="shared" si="4"/>
        <v/>
      </c>
      <c r="G38" s="41" t="str">
        <f t="shared" si="6"/>
        <v xml:space="preserve"> </v>
      </c>
      <c r="H38" s="41" t="str">
        <f t="shared" si="5"/>
        <v/>
      </c>
    </row>
    <row r="39" spans="1:8" s="42" customFormat="1" x14ac:dyDescent="0.2">
      <c r="A39" s="38"/>
      <c r="B39" s="39" t="s">
        <v>35</v>
      </c>
      <c r="C39" s="40">
        <v>0</v>
      </c>
      <c r="D39" s="40">
        <v>0</v>
      </c>
      <c r="E39" s="41" t="str">
        <f t="shared" si="3"/>
        <v/>
      </c>
      <c r="F39" s="41" t="str">
        <f t="shared" si="4"/>
        <v/>
      </c>
      <c r="G39" s="41" t="str">
        <f t="shared" si="6"/>
        <v xml:space="preserve"> </v>
      </c>
      <c r="H39" s="41" t="str">
        <f t="shared" si="5"/>
        <v/>
      </c>
    </row>
    <row r="40" spans="1:8" s="42" customFormat="1" ht="25.5" x14ac:dyDescent="0.2">
      <c r="A40" s="38"/>
      <c r="B40" s="39" t="s">
        <v>36</v>
      </c>
      <c r="C40" s="40">
        <v>0</v>
      </c>
      <c r="D40" s="40">
        <v>0</v>
      </c>
      <c r="E40" s="41" t="str">
        <f t="shared" si="3"/>
        <v/>
      </c>
      <c r="F40" s="41" t="str">
        <f t="shared" si="4"/>
        <v/>
      </c>
      <c r="G40" s="41" t="str">
        <f t="shared" si="6"/>
        <v xml:space="preserve"> </v>
      </c>
      <c r="H40" s="41" t="str">
        <f t="shared" si="5"/>
        <v/>
      </c>
    </row>
    <row r="41" spans="1:8" s="42" customFormat="1" ht="25.5" x14ac:dyDescent="0.2">
      <c r="A41" s="38"/>
      <c r="B41" s="39" t="s">
        <v>37</v>
      </c>
      <c r="C41" s="40">
        <v>0</v>
      </c>
      <c r="D41" s="40">
        <v>0</v>
      </c>
      <c r="E41" s="41" t="str">
        <f t="shared" si="3"/>
        <v/>
      </c>
      <c r="F41" s="41" t="str">
        <f t="shared" si="4"/>
        <v/>
      </c>
      <c r="G41" s="41" t="str">
        <f t="shared" si="6"/>
        <v xml:space="preserve"> </v>
      </c>
      <c r="H41" s="41" t="str">
        <f t="shared" si="5"/>
        <v/>
      </c>
    </row>
    <row r="42" spans="1:8" s="42" customFormat="1" x14ac:dyDescent="0.2">
      <c r="A42" s="38"/>
      <c r="B42" s="39" t="s">
        <v>38</v>
      </c>
      <c r="C42" s="40">
        <v>0</v>
      </c>
      <c r="D42" s="40">
        <v>0</v>
      </c>
      <c r="E42" s="41" t="str">
        <f t="shared" si="3"/>
        <v/>
      </c>
      <c r="F42" s="41" t="str">
        <f t="shared" si="4"/>
        <v/>
      </c>
      <c r="G42" s="41" t="str">
        <f t="shared" si="6"/>
        <v xml:space="preserve"> </v>
      </c>
      <c r="H42" s="41" t="str">
        <f t="shared" si="5"/>
        <v/>
      </c>
    </row>
    <row r="43" spans="1:8" s="42" customFormat="1" x14ac:dyDescent="0.2">
      <c r="A43" s="38"/>
      <c r="B43" s="39" t="s">
        <v>39</v>
      </c>
      <c r="C43" s="40">
        <v>0</v>
      </c>
      <c r="D43" s="40">
        <v>0</v>
      </c>
      <c r="E43" s="41" t="str">
        <f t="shared" si="3"/>
        <v/>
      </c>
      <c r="F43" s="41" t="str">
        <f t="shared" si="4"/>
        <v/>
      </c>
      <c r="G43" s="41" t="str">
        <f t="shared" si="6"/>
        <v xml:space="preserve"> </v>
      </c>
      <c r="H43" s="41" t="str">
        <f t="shared" si="5"/>
        <v/>
      </c>
    </row>
    <row r="44" spans="1:8" s="42" customFormat="1" ht="25.5" x14ac:dyDescent="0.2">
      <c r="A44" s="38"/>
      <c r="B44" s="39" t="s">
        <v>40</v>
      </c>
      <c r="C44" s="40">
        <v>0</v>
      </c>
      <c r="D44" s="40">
        <v>0</v>
      </c>
      <c r="E44" s="41" t="str">
        <f t="shared" si="3"/>
        <v/>
      </c>
      <c r="F44" s="41" t="str">
        <f t="shared" si="4"/>
        <v/>
      </c>
      <c r="G44" s="41" t="str">
        <f t="shared" si="6"/>
        <v xml:space="preserve"> </v>
      </c>
      <c r="H44" s="41" t="str">
        <f t="shared" si="5"/>
        <v/>
      </c>
    </row>
    <row r="45" spans="1:8" s="42" customFormat="1" ht="25.5" x14ac:dyDescent="0.2">
      <c r="A45" s="38"/>
      <c r="B45" s="39" t="s">
        <v>41</v>
      </c>
      <c r="C45" s="40">
        <v>0</v>
      </c>
      <c r="D45" s="40">
        <v>0</v>
      </c>
      <c r="E45" s="41" t="str">
        <f t="shared" si="3"/>
        <v/>
      </c>
      <c r="F45" s="41" t="str">
        <f t="shared" si="4"/>
        <v/>
      </c>
      <c r="G45" s="41" t="str">
        <f t="shared" si="6"/>
        <v xml:space="preserve"> </v>
      </c>
      <c r="H45" s="41" t="str">
        <f t="shared" si="5"/>
        <v/>
      </c>
    </row>
    <row r="46" spans="1:8" s="42" customFormat="1" ht="25.5" x14ac:dyDescent="0.2">
      <c r="A46" s="38"/>
      <c r="B46" s="39" t="s">
        <v>42</v>
      </c>
      <c r="C46" s="40">
        <v>0</v>
      </c>
      <c r="D46" s="40">
        <v>0</v>
      </c>
      <c r="E46" s="41" t="str">
        <f t="shared" si="3"/>
        <v/>
      </c>
      <c r="F46" s="41" t="str">
        <f t="shared" si="4"/>
        <v/>
      </c>
      <c r="G46" s="41" t="str">
        <f t="shared" si="6"/>
        <v xml:space="preserve"> </v>
      </c>
      <c r="H46" s="41" t="str">
        <f t="shared" si="5"/>
        <v/>
      </c>
    </row>
    <row r="47" spans="1:8" s="42" customFormat="1" x14ac:dyDescent="0.2">
      <c r="A47" s="38"/>
      <c r="B47" s="39" t="s">
        <v>43</v>
      </c>
      <c r="C47" s="40">
        <v>0</v>
      </c>
      <c r="D47" s="40">
        <v>0</v>
      </c>
      <c r="E47" s="41" t="str">
        <f t="shared" si="3"/>
        <v/>
      </c>
      <c r="F47" s="41" t="str">
        <f t="shared" si="4"/>
        <v/>
      </c>
      <c r="G47" s="41" t="str">
        <f t="shared" si="6"/>
        <v xml:space="preserve"> </v>
      </c>
      <c r="H47" s="41" t="str">
        <f t="shared" si="5"/>
        <v/>
      </c>
    </row>
    <row r="48" spans="1:8" s="42" customFormat="1" ht="25.5" x14ac:dyDescent="0.2">
      <c r="A48" s="38"/>
      <c r="B48" s="39" t="s">
        <v>44</v>
      </c>
      <c r="C48" s="40">
        <v>0</v>
      </c>
      <c r="D48" s="40">
        <v>0</v>
      </c>
      <c r="E48" s="41" t="str">
        <f t="shared" si="3"/>
        <v/>
      </c>
      <c r="F48" s="41" t="str">
        <f t="shared" si="4"/>
        <v/>
      </c>
      <c r="G48" s="41" t="str">
        <f t="shared" si="6"/>
        <v xml:space="preserve"> </v>
      </c>
      <c r="H48" s="41" t="str">
        <f t="shared" si="5"/>
        <v/>
      </c>
    </row>
    <row r="49" spans="1:8" s="42" customFormat="1" ht="25.5" x14ac:dyDescent="0.2">
      <c r="A49" s="38"/>
      <c r="B49" s="39" t="s">
        <v>45</v>
      </c>
      <c r="C49" s="40">
        <v>0</v>
      </c>
      <c r="D49" s="40">
        <v>0</v>
      </c>
      <c r="E49" s="41" t="str">
        <f t="shared" si="3"/>
        <v/>
      </c>
      <c r="F49" s="41" t="str">
        <f t="shared" si="4"/>
        <v/>
      </c>
      <c r="G49" s="41" t="str">
        <f t="shared" si="6"/>
        <v xml:space="preserve"> </v>
      </c>
      <c r="H49" s="41" t="str">
        <f t="shared" si="5"/>
        <v/>
      </c>
    </row>
    <row r="50" spans="1:8" s="42" customFormat="1" x14ac:dyDescent="0.2">
      <c r="A50" s="38"/>
      <c r="B50" s="39" t="s">
        <v>46</v>
      </c>
      <c r="C50" s="40">
        <v>0</v>
      </c>
      <c r="D50" s="40">
        <v>0</v>
      </c>
      <c r="E50" s="41" t="str">
        <f t="shared" si="3"/>
        <v/>
      </c>
      <c r="F50" s="41" t="str">
        <f t="shared" si="4"/>
        <v/>
      </c>
      <c r="G50" s="41" t="str">
        <f t="shared" si="6"/>
        <v xml:space="preserve"> </v>
      </c>
      <c r="H50" s="41" t="str">
        <f t="shared" si="5"/>
        <v/>
      </c>
    </row>
    <row r="51" spans="1:8" s="42" customFormat="1" x14ac:dyDescent="0.2">
      <c r="A51" s="38"/>
      <c r="B51" s="39" t="s">
        <v>47</v>
      </c>
      <c r="C51" s="40">
        <v>0</v>
      </c>
      <c r="D51" s="40">
        <v>0</v>
      </c>
      <c r="E51" s="41" t="str">
        <f t="shared" ref="E51:E69" si="7">+IF(C51=0,"",C51/C$19)</f>
        <v/>
      </c>
      <c r="F51" s="41" t="str">
        <f t="shared" ref="F51:F69" si="8">+IF(D51=0,"",D51/D$19)</f>
        <v/>
      </c>
      <c r="G51" s="41" t="str">
        <f t="shared" si="6"/>
        <v xml:space="preserve"> </v>
      </c>
      <c r="H51" s="41" t="str">
        <f t="shared" ref="H51:H69" si="9">+IF(OR(AND(E51=""),(G51="")),"",E51*G51)</f>
        <v/>
      </c>
    </row>
    <row r="52" spans="1:8" s="42" customFormat="1" x14ac:dyDescent="0.2">
      <c r="A52" s="38"/>
      <c r="B52" s="39" t="s">
        <v>48</v>
      </c>
      <c r="C52" s="40">
        <v>0</v>
      </c>
      <c r="D52" s="40">
        <v>0</v>
      </c>
      <c r="E52" s="41" t="str">
        <f t="shared" si="7"/>
        <v/>
      </c>
      <c r="F52" s="41" t="str">
        <f t="shared" si="8"/>
        <v/>
      </c>
      <c r="G52" s="41" t="str">
        <f t="shared" ref="G52:G69" si="10">+IF(AND(C52=0,D52=0)," ",IF(C52=0,1,IF(D52=0,-1,(D52-C52)/C52)))</f>
        <v xml:space="preserve"> </v>
      </c>
      <c r="H52" s="41" t="str">
        <f t="shared" si="9"/>
        <v/>
      </c>
    </row>
    <row r="53" spans="1:8" s="42" customFormat="1" x14ac:dyDescent="0.2">
      <c r="A53" s="38"/>
      <c r="B53" s="39" t="s">
        <v>49</v>
      </c>
      <c r="C53" s="40">
        <v>0</v>
      </c>
      <c r="D53" s="40">
        <v>0</v>
      </c>
      <c r="E53" s="41" t="str">
        <f t="shared" si="7"/>
        <v/>
      </c>
      <c r="F53" s="41" t="str">
        <f t="shared" si="8"/>
        <v/>
      </c>
      <c r="G53" s="41" t="str">
        <f t="shared" si="10"/>
        <v xml:space="preserve"> </v>
      </c>
      <c r="H53" s="41" t="str">
        <f t="shared" si="9"/>
        <v/>
      </c>
    </row>
    <row r="54" spans="1:8" s="42" customFormat="1" x14ac:dyDescent="0.2">
      <c r="A54" s="38"/>
      <c r="B54" s="39" t="s">
        <v>50</v>
      </c>
      <c r="C54" s="40">
        <v>0</v>
      </c>
      <c r="D54" s="40">
        <v>0</v>
      </c>
      <c r="E54" s="41" t="str">
        <f t="shared" si="7"/>
        <v/>
      </c>
      <c r="F54" s="41" t="str">
        <f t="shared" si="8"/>
        <v/>
      </c>
      <c r="G54" s="41" t="str">
        <f t="shared" si="10"/>
        <v xml:space="preserve"> </v>
      </c>
      <c r="H54" s="41" t="str">
        <f t="shared" si="9"/>
        <v/>
      </c>
    </row>
    <row r="55" spans="1:8" s="42" customFormat="1" x14ac:dyDescent="0.2">
      <c r="A55" s="38"/>
      <c r="B55" s="39" t="s">
        <v>51</v>
      </c>
      <c r="C55" s="40">
        <v>0</v>
      </c>
      <c r="D55" s="40">
        <v>0</v>
      </c>
      <c r="E55" s="41" t="str">
        <f t="shared" si="7"/>
        <v/>
      </c>
      <c r="F55" s="41" t="str">
        <f t="shared" si="8"/>
        <v/>
      </c>
      <c r="G55" s="41" t="str">
        <f t="shared" si="10"/>
        <v xml:space="preserve"> </v>
      </c>
      <c r="H55" s="41" t="str">
        <f t="shared" si="9"/>
        <v/>
      </c>
    </row>
    <row r="56" spans="1:8" s="42" customFormat="1" x14ac:dyDescent="0.2">
      <c r="A56" s="38"/>
      <c r="B56" s="39" t="s">
        <v>52</v>
      </c>
      <c r="C56" s="40">
        <v>0</v>
      </c>
      <c r="D56" s="40">
        <v>0</v>
      </c>
      <c r="E56" s="41" t="str">
        <f t="shared" si="7"/>
        <v/>
      </c>
      <c r="F56" s="41" t="str">
        <f t="shared" si="8"/>
        <v/>
      </c>
      <c r="G56" s="41" t="str">
        <f t="shared" si="10"/>
        <v xml:space="preserve"> </v>
      </c>
      <c r="H56" s="41" t="str">
        <f t="shared" si="9"/>
        <v/>
      </c>
    </row>
    <row r="57" spans="1:8" s="42" customFormat="1" x14ac:dyDescent="0.2">
      <c r="A57" s="38"/>
      <c r="B57" s="39" t="s">
        <v>53</v>
      </c>
      <c r="C57" s="40">
        <v>0</v>
      </c>
      <c r="D57" s="40">
        <v>0</v>
      </c>
      <c r="E57" s="41" t="str">
        <f t="shared" si="7"/>
        <v/>
      </c>
      <c r="F57" s="41" t="str">
        <f t="shared" si="8"/>
        <v/>
      </c>
      <c r="G57" s="41" t="str">
        <f t="shared" si="10"/>
        <v xml:space="preserve"> </v>
      </c>
      <c r="H57" s="41" t="str">
        <f t="shared" si="9"/>
        <v/>
      </c>
    </row>
    <row r="58" spans="1:8" s="42" customFormat="1" x14ac:dyDescent="0.2">
      <c r="A58" s="38"/>
      <c r="B58" s="39" t="s">
        <v>54</v>
      </c>
      <c r="C58" s="40">
        <v>0</v>
      </c>
      <c r="D58" s="40">
        <v>0</v>
      </c>
      <c r="E58" s="41" t="str">
        <f t="shared" si="7"/>
        <v/>
      </c>
      <c r="F58" s="41" t="str">
        <f t="shared" si="8"/>
        <v/>
      </c>
      <c r="G58" s="41" t="str">
        <f t="shared" si="10"/>
        <v xml:space="preserve"> </v>
      </c>
      <c r="H58" s="41" t="str">
        <f t="shared" si="9"/>
        <v/>
      </c>
    </row>
    <row r="59" spans="1:8" s="42" customFormat="1" x14ac:dyDescent="0.2">
      <c r="A59" s="38"/>
      <c r="B59" s="39" t="s">
        <v>55</v>
      </c>
      <c r="C59" s="40">
        <v>1</v>
      </c>
      <c r="D59" s="40">
        <v>0</v>
      </c>
      <c r="E59" s="41">
        <f t="shared" si="7"/>
        <v>0.5</v>
      </c>
      <c r="F59" s="41" t="str">
        <f t="shared" si="8"/>
        <v/>
      </c>
      <c r="G59" s="41">
        <f t="shared" si="10"/>
        <v>-1</v>
      </c>
      <c r="H59" s="41">
        <f t="shared" si="9"/>
        <v>-0.5</v>
      </c>
    </row>
    <row r="60" spans="1:8" s="42" customFormat="1" ht="25.5" x14ac:dyDescent="0.2">
      <c r="A60" s="38"/>
      <c r="B60" s="39" t="s">
        <v>56</v>
      </c>
      <c r="C60" s="40">
        <v>0</v>
      </c>
      <c r="D60" s="40">
        <v>0</v>
      </c>
      <c r="E60" s="41" t="str">
        <f t="shared" si="7"/>
        <v/>
      </c>
      <c r="F60" s="41" t="str">
        <f t="shared" si="8"/>
        <v/>
      </c>
      <c r="G60" s="41" t="str">
        <f t="shared" si="10"/>
        <v xml:space="preserve"> </v>
      </c>
      <c r="H60" s="41" t="str">
        <f t="shared" si="9"/>
        <v/>
      </c>
    </row>
    <row r="61" spans="1:8" s="42" customFormat="1" ht="25.5" x14ac:dyDescent="0.2">
      <c r="A61" s="38"/>
      <c r="B61" s="39" t="s">
        <v>57</v>
      </c>
      <c r="C61" s="40">
        <v>1</v>
      </c>
      <c r="D61" s="40">
        <v>2</v>
      </c>
      <c r="E61" s="41">
        <f t="shared" si="7"/>
        <v>0.5</v>
      </c>
      <c r="F61" s="41">
        <f t="shared" si="8"/>
        <v>0.66666666666666663</v>
      </c>
      <c r="G61" s="41">
        <f t="shared" si="10"/>
        <v>1</v>
      </c>
      <c r="H61" s="41">
        <f t="shared" si="9"/>
        <v>0.5</v>
      </c>
    </row>
    <row r="62" spans="1:8" s="42" customFormat="1" x14ac:dyDescent="0.2">
      <c r="A62" s="38"/>
      <c r="B62" s="39" t="s">
        <v>58</v>
      </c>
      <c r="C62" s="40">
        <v>0</v>
      </c>
      <c r="D62" s="40">
        <v>0</v>
      </c>
      <c r="E62" s="41" t="str">
        <f t="shared" si="7"/>
        <v/>
      </c>
      <c r="F62" s="41" t="str">
        <f t="shared" si="8"/>
        <v/>
      </c>
      <c r="G62" s="41" t="str">
        <f t="shared" si="10"/>
        <v xml:space="preserve"> </v>
      </c>
      <c r="H62" s="41" t="str">
        <f t="shared" si="9"/>
        <v/>
      </c>
    </row>
    <row r="63" spans="1:8" s="42" customFormat="1" x14ac:dyDescent="0.2">
      <c r="A63" s="38"/>
      <c r="B63" s="39" t="s">
        <v>59</v>
      </c>
      <c r="C63" s="40">
        <v>0</v>
      </c>
      <c r="D63" s="40">
        <v>0</v>
      </c>
      <c r="E63" s="41" t="str">
        <f t="shared" si="7"/>
        <v/>
      </c>
      <c r="F63" s="41" t="str">
        <f t="shared" si="8"/>
        <v/>
      </c>
      <c r="G63" s="41" t="str">
        <f t="shared" si="10"/>
        <v xml:space="preserve"> </v>
      </c>
      <c r="H63" s="41" t="str">
        <f t="shared" si="9"/>
        <v/>
      </c>
    </row>
    <row r="64" spans="1:8" s="42" customFormat="1" x14ac:dyDescent="0.2">
      <c r="A64" s="38"/>
      <c r="B64" s="39" t="s">
        <v>60</v>
      </c>
      <c r="C64" s="40">
        <v>0</v>
      </c>
      <c r="D64" s="40">
        <v>0</v>
      </c>
      <c r="E64" s="41" t="str">
        <f t="shared" si="7"/>
        <v/>
      </c>
      <c r="F64" s="41" t="str">
        <f t="shared" si="8"/>
        <v/>
      </c>
      <c r="G64" s="41" t="str">
        <f t="shared" si="10"/>
        <v xml:space="preserve"> </v>
      </c>
      <c r="H64" s="41" t="str">
        <f t="shared" si="9"/>
        <v/>
      </c>
    </row>
    <row r="65" spans="1:8" s="42" customFormat="1" x14ac:dyDescent="0.2">
      <c r="A65" s="38"/>
      <c r="B65" s="39" t="s">
        <v>61</v>
      </c>
      <c r="C65" s="40">
        <v>0</v>
      </c>
      <c r="D65" s="40">
        <v>0</v>
      </c>
      <c r="E65" s="41" t="str">
        <f t="shared" si="7"/>
        <v/>
      </c>
      <c r="F65" s="41" t="str">
        <f t="shared" si="8"/>
        <v/>
      </c>
      <c r="G65" s="41" t="str">
        <f t="shared" si="10"/>
        <v xml:space="preserve"> </v>
      </c>
      <c r="H65" s="41" t="str">
        <f t="shared" si="9"/>
        <v/>
      </c>
    </row>
    <row r="66" spans="1:8" s="42" customFormat="1" x14ac:dyDescent="0.2">
      <c r="A66" s="38"/>
      <c r="B66" s="39" t="s">
        <v>62</v>
      </c>
      <c r="C66" s="40">
        <v>0</v>
      </c>
      <c r="D66" s="40">
        <v>0</v>
      </c>
      <c r="E66" s="41" t="str">
        <f t="shared" si="7"/>
        <v/>
      </c>
      <c r="F66" s="41" t="str">
        <f t="shared" si="8"/>
        <v/>
      </c>
      <c r="G66" s="41" t="str">
        <f t="shared" si="10"/>
        <v xml:space="preserve"> </v>
      </c>
      <c r="H66" s="41" t="str">
        <f t="shared" si="9"/>
        <v/>
      </c>
    </row>
    <row r="67" spans="1:8" s="42" customFormat="1" x14ac:dyDescent="0.2">
      <c r="A67" s="38"/>
      <c r="B67" s="39" t="s">
        <v>63</v>
      </c>
      <c r="C67" s="40">
        <v>0</v>
      </c>
      <c r="D67" s="40">
        <v>0</v>
      </c>
      <c r="E67" s="41" t="str">
        <f t="shared" si="7"/>
        <v/>
      </c>
      <c r="F67" s="41" t="str">
        <f t="shared" si="8"/>
        <v/>
      </c>
      <c r="G67" s="41" t="str">
        <f t="shared" si="10"/>
        <v xml:space="preserve"> </v>
      </c>
      <c r="H67" s="41" t="str">
        <f t="shared" si="9"/>
        <v/>
      </c>
    </row>
    <row r="68" spans="1:8" s="42" customFormat="1" x14ac:dyDescent="0.2">
      <c r="A68" s="38"/>
      <c r="B68" s="39" t="s">
        <v>64</v>
      </c>
      <c r="C68" s="40">
        <v>0</v>
      </c>
      <c r="D68" s="40">
        <v>0</v>
      </c>
      <c r="E68" s="41" t="str">
        <f t="shared" si="7"/>
        <v/>
      </c>
      <c r="F68" s="41" t="str">
        <f t="shared" si="8"/>
        <v/>
      </c>
      <c r="G68" s="41" t="str">
        <f t="shared" si="10"/>
        <v xml:space="preserve"> </v>
      </c>
      <c r="H68" s="41" t="str">
        <f t="shared" si="9"/>
        <v/>
      </c>
    </row>
    <row r="69" spans="1:8" s="42" customFormat="1" x14ac:dyDescent="0.2">
      <c r="A69" s="38"/>
      <c r="B69" s="39" t="s">
        <v>65</v>
      </c>
      <c r="C69" s="40">
        <v>0</v>
      </c>
      <c r="D69" s="40">
        <v>0</v>
      </c>
      <c r="E69" s="41" t="str">
        <f t="shared" si="7"/>
        <v/>
      </c>
      <c r="F69" s="41" t="str">
        <f t="shared" si="8"/>
        <v/>
      </c>
      <c r="G69" s="41" t="str">
        <f t="shared" si="10"/>
        <v xml:space="preserve"> </v>
      </c>
      <c r="H69" s="41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2" t="s">
        <v>3</v>
      </c>
      <c r="C73" s="22" t="s">
        <v>14</v>
      </c>
      <c r="D73" s="24"/>
      <c r="E73" s="22" t="s">
        <v>5</v>
      </c>
      <c r="F73" s="24"/>
      <c r="G73" s="22" t="s">
        <v>15</v>
      </c>
      <c r="H73" s="22" t="s">
        <v>7</v>
      </c>
    </row>
    <row r="74" spans="1:8" x14ac:dyDescent="0.2">
      <c r="A74" s="14"/>
      <c r="B74" s="23"/>
      <c r="C74" s="18">
        <v>2019</v>
      </c>
      <c r="D74" s="18">
        <v>2020</v>
      </c>
      <c r="E74" s="18">
        <v>2019</v>
      </c>
      <c r="F74" s="18">
        <v>2020</v>
      </c>
      <c r="G74" s="23"/>
      <c r="H74" s="23"/>
    </row>
    <row r="75" spans="1:8" x14ac:dyDescent="0.2">
      <c r="A75" s="14"/>
      <c r="B75" s="19" t="s">
        <v>9</v>
      </c>
      <c r="C75" s="20">
        <f>SUM(C76:C167)</f>
        <v>44</v>
      </c>
      <c r="D75" s="20">
        <f>SUM(D76:D167)</f>
        <v>161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2.6590909090909092</v>
      </c>
      <c r="H75" s="21">
        <f t="shared" ref="H75:H106" si="13">+IF(OR(AND(E75=""),(G75="")),"",E75*G75)</f>
        <v>2.6590909090909092</v>
      </c>
    </row>
    <row r="76" spans="1:8" s="42" customFormat="1" x14ac:dyDescent="0.2">
      <c r="A76" s="38"/>
      <c r="B76" s="39" t="s">
        <v>66</v>
      </c>
      <c r="C76" s="40">
        <v>0</v>
      </c>
      <c r="D76" s="40">
        <v>1</v>
      </c>
      <c r="E76" s="41" t="str">
        <f t="shared" si="11"/>
        <v/>
      </c>
      <c r="F76" s="41">
        <f t="shared" si="12"/>
        <v>6.2111801242236021E-3</v>
      </c>
      <c r="G76" s="41">
        <f t="shared" ref="G76:G107" si="14">+IF(AND(C76=0,D76=0)," ",IF(C76=0,1,IF(D76=0,-1,(D76-C76)/C76)))</f>
        <v>1</v>
      </c>
      <c r="H76" s="41" t="str">
        <f t="shared" si="13"/>
        <v/>
      </c>
    </row>
    <row r="77" spans="1:8" s="42" customFormat="1" ht="25.5" x14ac:dyDescent="0.2">
      <c r="A77" s="38"/>
      <c r="B77" s="39" t="s">
        <v>67</v>
      </c>
      <c r="C77" s="40">
        <v>19</v>
      </c>
      <c r="D77" s="40">
        <v>0</v>
      </c>
      <c r="E77" s="41">
        <f t="shared" si="11"/>
        <v>0.43181818181818182</v>
      </c>
      <c r="F77" s="41" t="str">
        <f t="shared" si="12"/>
        <v/>
      </c>
      <c r="G77" s="41">
        <f t="shared" si="14"/>
        <v>-1</v>
      </c>
      <c r="H77" s="41">
        <f t="shared" si="13"/>
        <v>-0.43181818181818182</v>
      </c>
    </row>
    <row r="78" spans="1:8" s="42" customFormat="1" x14ac:dyDescent="0.2">
      <c r="A78" s="38"/>
      <c r="B78" s="39" t="s">
        <v>68</v>
      </c>
      <c r="C78" s="40">
        <v>0</v>
      </c>
      <c r="D78" s="40">
        <v>0</v>
      </c>
      <c r="E78" s="41" t="str">
        <f t="shared" si="11"/>
        <v/>
      </c>
      <c r="F78" s="41" t="str">
        <f t="shared" si="12"/>
        <v/>
      </c>
      <c r="G78" s="41" t="str">
        <f t="shared" si="14"/>
        <v xml:space="preserve"> </v>
      </c>
      <c r="H78" s="41" t="str">
        <f t="shared" si="13"/>
        <v/>
      </c>
    </row>
    <row r="79" spans="1:8" s="42" customFormat="1" x14ac:dyDescent="0.2">
      <c r="A79" s="38"/>
      <c r="B79" s="39" t="s">
        <v>69</v>
      </c>
      <c r="C79" s="40">
        <v>1</v>
      </c>
      <c r="D79" s="40">
        <v>5</v>
      </c>
      <c r="E79" s="41">
        <f t="shared" si="11"/>
        <v>2.2727272727272728E-2</v>
      </c>
      <c r="F79" s="41">
        <f t="shared" si="12"/>
        <v>3.1055900621118012E-2</v>
      </c>
      <c r="G79" s="41">
        <f t="shared" si="14"/>
        <v>4</v>
      </c>
      <c r="H79" s="41">
        <f t="shared" si="13"/>
        <v>9.0909090909090912E-2</v>
      </c>
    </row>
    <row r="80" spans="1:8" s="42" customFormat="1" ht="25.5" x14ac:dyDescent="0.2">
      <c r="A80" s="38"/>
      <c r="B80" s="39" t="s">
        <v>70</v>
      </c>
      <c r="C80" s="40">
        <v>1</v>
      </c>
      <c r="D80" s="40">
        <v>1</v>
      </c>
      <c r="E80" s="41">
        <f t="shared" si="11"/>
        <v>2.2727272727272728E-2</v>
      </c>
      <c r="F80" s="41">
        <f t="shared" si="12"/>
        <v>6.2111801242236021E-3</v>
      </c>
      <c r="G80" s="41">
        <f t="shared" si="14"/>
        <v>0</v>
      </c>
      <c r="H80" s="41">
        <f t="shared" si="13"/>
        <v>0</v>
      </c>
    </row>
    <row r="81" spans="1:8" s="42" customFormat="1" x14ac:dyDescent="0.2">
      <c r="A81" s="38"/>
      <c r="B81" s="39" t="s">
        <v>71</v>
      </c>
      <c r="C81" s="40">
        <v>0</v>
      </c>
      <c r="D81" s="40">
        <v>0</v>
      </c>
      <c r="E81" s="41" t="str">
        <f t="shared" si="11"/>
        <v/>
      </c>
      <c r="F81" s="41" t="str">
        <f t="shared" si="12"/>
        <v/>
      </c>
      <c r="G81" s="41" t="str">
        <f t="shared" si="14"/>
        <v xml:space="preserve"> </v>
      </c>
      <c r="H81" s="41" t="str">
        <f t="shared" si="13"/>
        <v/>
      </c>
    </row>
    <row r="82" spans="1:8" s="42" customFormat="1" x14ac:dyDescent="0.2">
      <c r="A82" s="38"/>
      <c r="B82" s="39" t="s">
        <v>72</v>
      </c>
      <c r="C82" s="40">
        <v>0</v>
      </c>
      <c r="D82" s="40">
        <v>2</v>
      </c>
      <c r="E82" s="41" t="str">
        <f t="shared" si="11"/>
        <v/>
      </c>
      <c r="F82" s="41">
        <f t="shared" si="12"/>
        <v>1.2422360248447204E-2</v>
      </c>
      <c r="G82" s="41">
        <f t="shared" si="14"/>
        <v>1</v>
      </c>
      <c r="H82" s="41" t="str">
        <f t="shared" si="13"/>
        <v/>
      </c>
    </row>
    <row r="83" spans="1:8" s="42" customFormat="1" x14ac:dyDescent="0.2">
      <c r="A83" s="38"/>
      <c r="B83" s="39" t="s">
        <v>73</v>
      </c>
      <c r="C83" s="40">
        <v>0</v>
      </c>
      <c r="D83" s="40">
        <v>0</v>
      </c>
      <c r="E83" s="41" t="str">
        <f t="shared" si="11"/>
        <v/>
      </c>
      <c r="F83" s="41" t="str">
        <f t="shared" si="12"/>
        <v/>
      </c>
      <c r="G83" s="41" t="str">
        <f t="shared" si="14"/>
        <v xml:space="preserve"> </v>
      </c>
      <c r="H83" s="41" t="str">
        <f t="shared" si="13"/>
        <v/>
      </c>
    </row>
    <row r="84" spans="1:8" s="42" customFormat="1" x14ac:dyDescent="0.2">
      <c r="A84" s="38"/>
      <c r="B84" s="39" t="s">
        <v>74</v>
      </c>
      <c r="C84" s="40">
        <v>0</v>
      </c>
      <c r="D84" s="40">
        <v>0</v>
      </c>
      <c r="E84" s="41" t="str">
        <f t="shared" si="11"/>
        <v/>
      </c>
      <c r="F84" s="41" t="str">
        <f t="shared" si="12"/>
        <v/>
      </c>
      <c r="G84" s="41" t="str">
        <f t="shared" si="14"/>
        <v xml:space="preserve"> </v>
      </c>
      <c r="H84" s="41" t="str">
        <f t="shared" si="13"/>
        <v/>
      </c>
    </row>
    <row r="85" spans="1:8" s="42" customFormat="1" x14ac:dyDescent="0.2">
      <c r="A85" s="38"/>
      <c r="B85" s="39" t="s">
        <v>75</v>
      </c>
      <c r="C85" s="40">
        <v>0</v>
      </c>
      <c r="D85" s="40">
        <v>0</v>
      </c>
      <c r="E85" s="41" t="str">
        <f t="shared" si="11"/>
        <v/>
      </c>
      <c r="F85" s="41" t="str">
        <f t="shared" si="12"/>
        <v/>
      </c>
      <c r="G85" s="41" t="str">
        <f t="shared" si="14"/>
        <v xml:space="preserve"> </v>
      </c>
      <c r="H85" s="41" t="str">
        <f t="shared" si="13"/>
        <v/>
      </c>
    </row>
    <row r="86" spans="1:8" s="42" customFormat="1" x14ac:dyDescent="0.2">
      <c r="A86" s="38"/>
      <c r="B86" s="39" t="s">
        <v>76</v>
      </c>
      <c r="C86" s="40">
        <v>0</v>
      </c>
      <c r="D86" s="40">
        <v>0</v>
      </c>
      <c r="E86" s="41" t="str">
        <f t="shared" si="11"/>
        <v/>
      </c>
      <c r="F86" s="41" t="str">
        <f t="shared" si="12"/>
        <v/>
      </c>
      <c r="G86" s="41" t="str">
        <f t="shared" si="14"/>
        <v xml:space="preserve"> </v>
      </c>
      <c r="H86" s="41" t="str">
        <f t="shared" si="13"/>
        <v/>
      </c>
    </row>
    <row r="87" spans="1:8" s="42" customFormat="1" x14ac:dyDescent="0.2">
      <c r="A87" s="38"/>
      <c r="B87" s="39" t="s">
        <v>77</v>
      </c>
      <c r="C87" s="40">
        <v>8</v>
      </c>
      <c r="D87" s="40">
        <v>0</v>
      </c>
      <c r="E87" s="41">
        <f t="shared" si="11"/>
        <v>0.18181818181818182</v>
      </c>
      <c r="F87" s="41" t="str">
        <f t="shared" si="12"/>
        <v/>
      </c>
      <c r="G87" s="41">
        <f t="shared" si="14"/>
        <v>-1</v>
      </c>
      <c r="H87" s="41">
        <f t="shared" si="13"/>
        <v>-0.18181818181818182</v>
      </c>
    </row>
    <row r="88" spans="1:8" s="42" customFormat="1" x14ac:dyDescent="0.2">
      <c r="A88" s="38"/>
      <c r="B88" s="39" t="s">
        <v>78</v>
      </c>
      <c r="C88" s="40">
        <v>0</v>
      </c>
      <c r="D88" s="40">
        <v>0</v>
      </c>
      <c r="E88" s="41" t="str">
        <f t="shared" si="11"/>
        <v/>
      </c>
      <c r="F88" s="41" t="str">
        <f t="shared" si="12"/>
        <v/>
      </c>
      <c r="G88" s="41" t="str">
        <f t="shared" si="14"/>
        <v xml:space="preserve"> </v>
      </c>
      <c r="H88" s="41" t="str">
        <f t="shared" si="13"/>
        <v/>
      </c>
    </row>
    <row r="89" spans="1:8" s="42" customFormat="1" x14ac:dyDescent="0.2">
      <c r="A89" s="38"/>
      <c r="B89" s="39" t="s">
        <v>79</v>
      </c>
      <c r="C89" s="40">
        <v>3</v>
      </c>
      <c r="D89" s="40">
        <v>9</v>
      </c>
      <c r="E89" s="41">
        <f t="shared" si="11"/>
        <v>6.8181818181818177E-2</v>
      </c>
      <c r="F89" s="41">
        <f t="shared" si="12"/>
        <v>5.5900621118012424E-2</v>
      </c>
      <c r="G89" s="41">
        <f t="shared" si="14"/>
        <v>2</v>
      </c>
      <c r="H89" s="41">
        <f t="shared" si="13"/>
        <v>0.13636363636363635</v>
      </c>
    </row>
    <row r="90" spans="1:8" s="42" customFormat="1" x14ac:dyDescent="0.2">
      <c r="A90" s="38"/>
      <c r="B90" s="39" t="s">
        <v>80</v>
      </c>
      <c r="C90" s="40">
        <v>1</v>
      </c>
      <c r="D90" s="40">
        <v>101</v>
      </c>
      <c r="E90" s="41">
        <f t="shared" si="11"/>
        <v>2.2727272727272728E-2</v>
      </c>
      <c r="F90" s="41">
        <f t="shared" si="12"/>
        <v>0.62732919254658381</v>
      </c>
      <c r="G90" s="41">
        <f t="shared" si="14"/>
        <v>100</v>
      </c>
      <c r="H90" s="41">
        <f t="shared" si="13"/>
        <v>2.2727272727272729</v>
      </c>
    </row>
    <row r="91" spans="1:8" s="42" customFormat="1" x14ac:dyDescent="0.2">
      <c r="A91" s="38"/>
      <c r="B91" s="39" t="s">
        <v>81</v>
      </c>
      <c r="C91" s="40">
        <v>0</v>
      </c>
      <c r="D91" s="40">
        <v>0</v>
      </c>
      <c r="E91" s="41" t="str">
        <f t="shared" si="11"/>
        <v/>
      </c>
      <c r="F91" s="41" t="str">
        <f t="shared" si="12"/>
        <v/>
      </c>
      <c r="G91" s="41" t="str">
        <f t="shared" si="14"/>
        <v xml:space="preserve"> </v>
      </c>
      <c r="H91" s="41" t="str">
        <f t="shared" si="13"/>
        <v/>
      </c>
    </row>
    <row r="92" spans="1:8" s="42" customFormat="1" x14ac:dyDescent="0.2">
      <c r="A92" s="38"/>
      <c r="B92" s="39" t="s">
        <v>82</v>
      </c>
      <c r="C92" s="40">
        <v>0</v>
      </c>
      <c r="D92" s="40">
        <v>0</v>
      </c>
      <c r="E92" s="41" t="str">
        <f t="shared" si="11"/>
        <v/>
      </c>
      <c r="F92" s="41" t="str">
        <f t="shared" si="12"/>
        <v/>
      </c>
      <c r="G92" s="41" t="str">
        <f t="shared" si="14"/>
        <v xml:space="preserve"> </v>
      </c>
      <c r="H92" s="41" t="str">
        <f t="shared" si="13"/>
        <v/>
      </c>
    </row>
    <row r="93" spans="1:8" s="42" customFormat="1" x14ac:dyDescent="0.2">
      <c r="A93" s="38"/>
      <c r="B93" s="39" t="s">
        <v>83</v>
      </c>
      <c r="C93" s="40">
        <v>0</v>
      </c>
      <c r="D93" s="40">
        <v>0</v>
      </c>
      <c r="E93" s="41" t="str">
        <f t="shared" si="11"/>
        <v/>
      </c>
      <c r="F93" s="41" t="str">
        <f t="shared" si="12"/>
        <v/>
      </c>
      <c r="G93" s="41" t="str">
        <f t="shared" si="14"/>
        <v xml:space="preserve"> </v>
      </c>
      <c r="H93" s="41" t="str">
        <f t="shared" si="13"/>
        <v/>
      </c>
    </row>
    <row r="94" spans="1:8" s="42" customFormat="1" x14ac:dyDescent="0.2">
      <c r="A94" s="38"/>
      <c r="B94" s="39" t="s">
        <v>84</v>
      </c>
      <c r="C94" s="40">
        <v>0</v>
      </c>
      <c r="D94" s="40">
        <v>0</v>
      </c>
      <c r="E94" s="41" t="str">
        <f t="shared" si="11"/>
        <v/>
      </c>
      <c r="F94" s="41" t="str">
        <f t="shared" si="12"/>
        <v/>
      </c>
      <c r="G94" s="41" t="str">
        <f t="shared" si="14"/>
        <v xml:space="preserve"> </v>
      </c>
      <c r="H94" s="41" t="str">
        <f t="shared" si="13"/>
        <v/>
      </c>
    </row>
    <row r="95" spans="1:8" s="42" customFormat="1" x14ac:dyDescent="0.2">
      <c r="A95" s="38"/>
      <c r="B95" s="39" t="s">
        <v>85</v>
      </c>
      <c r="C95" s="40">
        <v>0</v>
      </c>
      <c r="D95" s="40">
        <v>0</v>
      </c>
      <c r="E95" s="41" t="str">
        <f t="shared" si="11"/>
        <v/>
      </c>
      <c r="F95" s="41" t="str">
        <f t="shared" si="12"/>
        <v/>
      </c>
      <c r="G95" s="41" t="str">
        <f t="shared" si="14"/>
        <v xml:space="preserve"> </v>
      </c>
      <c r="H95" s="41" t="str">
        <f t="shared" si="13"/>
        <v/>
      </c>
    </row>
    <row r="96" spans="1:8" s="42" customFormat="1" x14ac:dyDescent="0.2">
      <c r="A96" s="38"/>
      <c r="B96" s="39" t="s">
        <v>86</v>
      </c>
      <c r="C96" s="40">
        <v>0</v>
      </c>
      <c r="D96" s="40">
        <v>0</v>
      </c>
      <c r="E96" s="41" t="str">
        <f t="shared" si="11"/>
        <v/>
      </c>
      <c r="F96" s="41" t="str">
        <f t="shared" si="12"/>
        <v/>
      </c>
      <c r="G96" s="41" t="str">
        <f t="shared" si="14"/>
        <v xml:space="preserve"> </v>
      </c>
      <c r="H96" s="41" t="str">
        <f t="shared" si="13"/>
        <v/>
      </c>
    </row>
    <row r="97" spans="1:8" s="42" customFormat="1" x14ac:dyDescent="0.2">
      <c r="A97" s="38"/>
      <c r="B97" s="39" t="s">
        <v>87</v>
      </c>
      <c r="C97" s="40">
        <v>0</v>
      </c>
      <c r="D97" s="40">
        <v>0</v>
      </c>
      <c r="E97" s="41" t="str">
        <f t="shared" si="11"/>
        <v/>
      </c>
      <c r="F97" s="41" t="str">
        <f t="shared" si="12"/>
        <v/>
      </c>
      <c r="G97" s="41" t="str">
        <f t="shared" si="14"/>
        <v xml:space="preserve"> </v>
      </c>
      <c r="H97" s="41" t="str">
        <f t="shared" si="13"/>
        <v/>
      </c>
    </row>
    <row r="98" spans="1:8" s="42" customFormat="1" x14ac:dyDescent="0.2">
      <c r="A98" s="38"/>
      <c r="B98" s="39" t="s">
        <v>88</v>
      </c>
      <c r="C98" s="40">
        <v>0</v>
      </c>
      <c r="D98" s="40">
        <v>0</v>
      </c>
      <c r="E98" s="41" t="str">
        <f t="shared" si="11"/>
        <v/>
      </c>
      <c r="F98" s="41" t="str">
        <f t="shared" si="12"/>
        <v/>
      </c>
      <c r="G98" s="41" t="str">
        <f t="shared" si="14"/>
        <v xml:space="preserve"> </v>
      </c>
      <c r="H98" s="41" t="str">
        <f t="shared" si="13"/>
        <v/>
      </c>
    </row>
    <row r="99" spans="1:8" s="42" customFormat="1" x14ac:dyDescent="0.2">
      <c r="A99" s="38"/>
      <c r="B99" s="39" t="s">
        <v>89</v>
      </c>
      <c r="C99" s="40">
        <v>0</v>
      </c>
      <c r="D99" s="40">
        <v>0</v>
      </c>
      <c r="E99" s="41" t="str">
        <f t="shared" si="11"/>
        <v/>
      </c>
      <c r="F99" s="41" t="str">
        <f t="shared" si="12"/>
        <v/>
      </c>
      <c r="G99" s="41" t="str">
        <f t="shared" si="14"/>
        <v xml:space="preserve"> </v>
      </c>
      <c r="H99" s="41" t="str">
        <f t="shared" si="13"/>
        <v/>
      </c>
    </row>
    <row r="100" spans="1:8" s="42" customFormat="1" x14ac:dyDescent="0.2">
      <c r="A100" s="38"/>
      <c r="B100" s="39" t="s">
        <v>90</v>
      </c>
      <c r="C100" s="40">
        <v>0</v>
      </c>
      <c r="D100" s="40">
        <v>0</v>
      </c>
      <c r="E100" s="41" t="str">
        <f t="shared" si="11"/>
        <v/>
      </c>
      <c r="F100" s="41" t="str">
        <f t="shared" si="12"/>
        <v/>
      </c>
      <c r="G100" s="41" t="str">
        <f t="shared" si="14"/>
        <v xml:space="preserve"> </v>
      </c>
      <c r="H100" s="41" t="str">
        <f t="shared" si="13"/>
        <v/>
      </c>
    </row>
    <row r="101" spans="1:8" s="42" customFormat="1" x14ac:dyDescent="0.2">
      <c r="A101" s="38"/>
      <c r="B101" s="39" t="s">
        <v>91</v>
      </c>
      <c r="C101" s="40">
        <v>0</v>
      </c>
      <c r="D101" s="40">
        <v>0</v>
      </c>
      <c r="E101" s="41" t="str">
        <f t="shared" si="11"/>
        <v/>
      </c>
      <c r="F101" s="41" t="str">
        <f t="shared" si="12"/>
        <v/>
      </c>
      <c r="G101" s="41" t="str">
        <f t="shared" si="14"/>
        <v xml:space="preserve"> </v>
      </c>
      <c r="H101" s="41" t="str">
        <f t="shared" si="13"/>
        <v/>
      </c>
    </row>
    <row r="102" spans="1:8" s="42" customFormat="1" x14ac:dyDescent="0.2">
      <c r="A102" s="38"/>
      <c r="B102" s="39" t="s">
        <v>92</v>
      </c>
      <c r="C102" s="40">
        <v>0</v>
      </c>
      <c r="D102" s="40">
        <v>0</v>
      </c>
      <c r="E102" s="41" t="str">
        <f t="shared" si="11"/>
        <v/>
      </c>
      <c r="F102" s="41" t="str">
        <f t="shared" si="12"/>
        <v/>
      </c>
      <c r="G102" s="41" t="str">
        <f t="shared" si="14"/>
        <v xml:space="preserve"> </v>
      </c>
      <c r="H102" s="41" t="str">
        <f t="shared" si="13"/>
        <v/>
      </c>
    </row>
    <row r="103" spans="1:8" s="42" customFormat="1" x14ac:dyDescent="0.2">
      <c r="A103" s="38"/>
      <c r="B103" s="39" t="s">
        <v>93</v>
      </c>
      <c r="C103" s="40">
        <v>1</v>
      </c>
      <c r="D103" s="40">
        <v>1</v>
      </c>
      <c r="E103" s="41">
        <f t="shared" si="11"/>
        <v>2.2727272727272728E-2</v>
      </c>
      <c r="F103" s="41">
        <f t="shared" si="12"/>
        <v>6.2111801242236021E-3</v>
      </c>
      <c r="G103" s="41">
        <f t="shared" si="14"/>
        <v>0</v>
      </c>
      <c r="H103" s="41">
        <f t="shared" si="13"/>
        <v>0</v>
      </c>
    </row>
    <row r="104" spans="1:8" s="42" customFormat="1" x14ac:dyDescent="0.2">
      <c r="A104" s="38"/>
      <c r="B104" s="39" t="s">
        <v>94</v>
      </c>
      <c r="C104" s="40">
        <v>1</v>
      </c>
      <c r="D104" s="40">
        <v>0</v>
      </c>
      <c r="E104" s="41">
        <f t="shared" si="11"/>
        <v>2.2727272727272728E-2</v>
      </c>
      <c r="F104" s="41" t="str">
        <f t="shared" si="12"/>
        <v/>
      </c>
      <c r="G104" s="41">
        <f t="shared" si="14"/>
        <v>-1</v>
      </c>
      <c r="H104" s="41">
        <f t="shared" si="13"/>
        <v>-2.2727272727272728E-2</v>
      </c>
    </row>
    <row r="105" spans="1:8" s="42" customFormat="1" x14ac:dyDescent="0.2">
      <c r="A105" s="38" t="s">
        <v>95</v>
      </c>
      <c r="B105" s="39" t="s">
        <v>96</v>
      </c>
      <c r="C105" s="40">
        <v>0</v>
      </c>
      <c r="D105" s="40">
        <v>0</v>
      </c>
      <c r="E105" s="41" t="str">
        <f t="shared" si="11"/>
        <v/>
      </c>
      <c r="F105" s="41" t="str">
        <f t="shared" si="12"/>
        <v/>
      </c>
      <c r="G105" s="41" t="str">
        <f t="shared" si="14"/>
        <v xml:space="preserve"> </v>
      </c>
      <c r="H105" s="41" t="str">
        <f t="shared" si="13"/>
        <v/>
      </c>
    </row>
    <row r="106" spans="1:8" s="42" customFormat="1" x14ac:dyDescent="0.2">
      <c r="A106" s="38"/>
      <c r="B106" s="39" t="s">
        <v>97</v>
      </c>
      <c r="C106" s="40">
        <v>0</v>
      </c>
      <c r="D106" s="40">
        <v>0</v>
      </c>
      <c r="E106" s="41" t="str">
        <f t="shared" si="11"/>
        <v/>
      </c>
      <c r="F106" s="41" t="str">
        <f t="shared" si="12"/>
        <v/>
      </c>
      <c r="G106" s="41" t="str">
        <f t="shared" si="14"/>
        <v xml:space="preserve"> </v>
      </c>
      <c r="H106" s="41" t="str">
        <f t="shared" si="13"/>
        <v/>
      </c>
    </row>
    <row r="107" spans="1:8" s="42" customFormat="1" x14ac:dyDescent="0.2">
      <c r="A107" s="38"/>
      <c r="B107" s="39" t="s">
        <v>98</v>
      </c>
      <c r="C107" s="40">
        <v>0</v>
      </c>
      <c r="D107" s="40">
        <v>0</v>
      </c>
      <c r="E107" s="41" t="str">
        <f t="shared" ref="E107:E138" si="15">+IF(C107=0,"",C107/C$75)</f>
        <v/>
      </c>
      <c r="F107" s="41" t="str">
        <f t="shared" ref="F107:F138" si="16">+IF(D107=0,"",D107/D$75)</f>
        <v/>
      </c>
      <c r="G107" s="41" t="str">
        <f t="shared" si="14"/>
        <v xml:space="preserve"> </v>
      </c>
      <c r="H107" s="41" t="str">
        <f t="shared" ref="H107:H138" si="17">+IF(OR(AND(E107=""),(G107="")),"",E107*G107)</f>
        <v/>
      </c>
    </row>
    <row r="108" spans="1:8" s="42" customFormat="1" x14ac:dyDescent="0.2">
      <c r="A108" s="38"/>
      <c r="B108" s="39" t="s">
        <v>99</v>
      </c>
      <c r="C108" s="40">
        <v>0</v>
      </c>
      <c r="D108" s="40">
        <v>0</v>
      </c>
      <c r="E108" s="41" t="str">
        <f t="shared" si="15"/>
        <v/>
      </c>
      <c r="F108" s="41" t="str">
        <f t="shared" si="16"/>
        <v/>
      </c>
      <c r="G108" s="41" t="str">
        <f t="shared" ref="G108:G139" si="18">+IF(AND(C108=0,D108=0)," ",IF(C108=0,1,IF(D108=0,-1,(D108-C108)/C108)))</f>
        <v xml:space="preserve"> </v>
      </c>
      <c r="H108" s="41" t="str">
        <f t="shared" si="17"/>
        <v/>
      </c>
    </row>
    <row r="109" spans="1:8" s="42" customFormat="1" x14ac:dyDescent="0.2">
      <c r="A109" s="38"/>
      <c r="B109" s="39" t="s">
        <v>100</v>
      </c>
      <c r="C109" s="40">
        <v>0</v>
      </c>
      <c r="D109" s="40">
        <v>0</v>
      </c>
      <c r="E109" s="41" t="str">
        <f t="shared" si="15"/>
        <v/>
      </c>
      <c r="F109" s="41" t="str">
        <f t="shared" si="16"/>
        <v/>
      </c>
      <c r="G109" s="41" t="str">
        <f t="shared" si="18"/>
        <v xml:space="preserve"> </v>
      </c>
      <c r="H109" s="41" t="str">
        <f t="shared" si="17"/>
        <v/>
      </c>
    </row>
    <row r="110" spans="1:8" s="42" customFormat="1" x14ac:dyDescent="0.2">
      <c r="A110" s="38"/>
      <c r="B110" s="39" t="s">
        <v>101</v>
      </c>
      <c r="C110" s="40">
        <v>0</v>
      </c>
      <c r="D110" s="40">
        <v>1</v>
      </c>
      <c r="E110" s="41" t="str">
        <f t="shared" si="15"/>
        <v/>
      </c>
      <c r="F110" s="41">
        <f t="shared" si="16"/>
        <v>6.2111801242236021E-3</v>
      </c>
      <c r="G110" s="41">
        <f t="shared" si="18"/>
        <v>1</v>
      </c>
      <c r="H110" s="41" t="str">
        <f t="shared" si="17"/>
        <v/>
      </c>
    </row>
    <row r="111" spans="1:8" s="42" customFormat="1" x14ac:dyDescent="0.2">
      <c r="A111" s="38"/>
      <c r="B111" s="39" t="s">
        <v>102</v>
      </c>
      <c r="C111" s="40">
        <v>1</v>
      </c>
      <c r="D111" s="40">
        <v>2</v>
      </c>
      <c r="E111" s="41">
        <f t="shared" si="15"/>
        <v>2.2727272727272728E-2</v>
      </c>
      <c r="F111" s="41">
        <f t="shared" si="16"/>
        <v>1.2422360248447204E-2</v>
      </c>
      <c r="G111" s="41">
        <f t="shared" si="18"/>
        <v>1</v>
      </c>
      <c r="H111" s="41">
        <f t="shared" si="17"/>
        <v>2.2727272727272728E-2</v>
      </c>
    </row>
    <row r="112" spans="1:8" s="42" customFormat="1" ht="25.5" x14ac:dyDescent="0.2">
      <c r="A112" s="38"/>
      <c r="B112" s="39" t="s">
        <v>103</v>
      </c>
      <c r="C112" s="40">
        <v>0</v>
      </c>
      <c r="D112" s="40">
        <v>0</v>
      </c>
      <c r="E112" s="41" t="str">
        <f t="shared" si="15"/>
        <v/>
      </c>
      <c r="F112" s="41" t="str">
        <f t="shared" si="16"/>
        <v/>
      </c>
      <c r="G112" s="41" t="str">
        <f t="shared" si="18"/>
        <v xml:space="preserve"> </v>
      </c>
      <c r="H112" s="41" t="str">
        <f t="shared" si="17"/>
        <v/>
      </c>
    </row>
    <row r="113" spans="1:8" s="42" customFormat="1" ht="25.5" x14ac:dyDescent="0.2">
      <c r="A113" s="38"/>
      <c r="B113" s="39" t="s">
        <v>104</v>
      </c>
      <c r="C113" s="40">
        <v>0</v>
      </c>
      <c r="D113" s="40">
        <v>8</v>
      </c>
      <c r="E113" s="41" t="str">
        <f t="shared" si="15"/>
        <v/>
      </c>
      <c r="F113" s="41">
        <f t="shared" si="16"/>
        <v>4.9689440993788817E-2</v>
      </c>
      <c r="G113" s="41">
        <f t="shared" si="18"/>
        <v>1</v>
      </c>
      <c r="H113" s="41" t="str">
        <f t="shared" si="17"/>
        <v/>
      </c>
    </row>
    <row r="114" spans="1:8" s="42" customFormat="1" x14ac:dyDescent="0.2">
      <c r="A114" s="38"/>
      <c r="B114" s="39" t="s">
        <v>105</v>
      </c>
      <c r="C114" s="40">
        <v>0</v>
      </c>
      <c r="D114" s="40">
        <v>1</v>
      </c>
      <c r="E114" s="41" t="str">
        <f t="shared" si="15"/>
        <v/>
      </c>
      <c r="F114" s="41">
        <f t="shared" si="16"/>
        <v>6.2111801242236021E-3</v>
      </c>
      <c r="G114" s="41">
        <f t="shared" si="18"/>
        <v>1</v>
      </c>
      <c r="H114" s="41" t="str">
        <f t="shared" si="17"/>
        <v/>
      </c>
    </row>
    <row r="115" spans="1:8" s="42" customFormat="1" x14ac:dyDescent="0.2">
      <c r="A115" s="38"/>
      <c r="B115" s="39" t="s">
        <v>106</v>
      </c>
      <c r="C115" s="40">
        <v>3</v>
      </c>
      <c r="D115" s="40">
        <v>0</v>
      </c>
      <c r="E115" s="41">
        <f t="shared" si="15"/>
        <v>6.8181818181818177E-2</v>
      </c>
      <c r="F115" s="41" t="str">
        <f t="shared" si="16"/>
        <v/>
      </c>
      <c r="G115" s="41">
        <f t="shared" si="18"/>
        <v>-1</v>
      </c>
      <c r="H115" s="41">
        <f t="shared" si="17"/>
        <v>-6.8181818181818177E-2</v>
      </c>
    </row>
    <row r="116" spans="1:8" s="42" customFormat="1" x14ac:dyDescent="0.2">
      <c r="A116" s="38"/>
      <c r="B116" s="39" t="s">
        <v>107</v>
      </c>
      <c r="C116" s="40">
        <v>0</v>
      </c>
      <c r="D116" s="40">
        <v>0</v>
      </c>
      <c r="E116" s="41" t="str">
        <f t="shared" si="15"/>
        <v/>
      </c>
      <c r="F116" s="41" t="str">
        <f t="shared" si="16"/>
        <v/>
      </c>
      <c r="G116" s="41" t="str">
        <f t="shared" si="18"/>
        <v xml:space="preserve"> </v>
      </c>
      <c r="H116" s="41" t="str">
        <f t="shared" si="17"/>
        <v/>
      </c>
    </row>
    <row r="117" spans="1:8" s="42" customFormat="1" x14ac:dyDescent="0.2">
      <c r="A117" s="38"/>
      <c r="B117" s="39" t="s">
        <v>108</v>
      </c>
      <c r="C117" s="40">
        <v>0</v>
      </c>
      <c r="D117" s="40">
        <v>0</v>
      </c>
      <c r="E117" s="41" t="str">
        <f t="shared" si="15"/>
        <v/>
      </c>
      <c r="F117" s="41" t="str">
        <f t="shared" si="16"/>
        <v/>
      </c>
      <c r="G117" s="41" t="str">
        <f t="shared" si="18"/>
        <v xml:space="preserve"> </v>
      </c>
      <c r="H117" s="41" t="str">
        <f t="shared" si="17"/>
        <v/>
      </c>
    </row>
    <row r="118" spans="1:8" s="42" customFormat="1" x14ac:dyDescent="0.2">
      <c r="A118" s="38"/>
      <c r="B118" s="39" t="s">
        <v>109</v>
      </c>
      <c r="C118" s="40">
        <v>0</v>
      </c>
      <c r="D118" s="40">
        <v>0</v>
      </c>
      <c r="E118" s="41" t="str">
        <f t="shared" si="15"/>
        <v/>
      </c>
      <c r="F118" s="41" t="str">
        <f t="shared" si="16"/>
        <v/>
      </c>
      <c r="G118" s="41" t="str">
        <f t="shared" si="18"/>
        <v xml:space="preserve"> </v>
      </c>
      <c r="H118" s="41" t="str">
        <f t="shared" si="17"/>
        <v/>
      </c>
    </row>
    <row r="119" spans="1:8" s="42" customFormat="1" ht="25.5" x14ac:dyDescent="0.2">
      <c r="A119" s="38"/>
      <c r="B119" s="39" t="s">
        <v>110</v>
      </c>
      <c r="C119" s="40">
        <v>0</v>
      </c>
      <c r="D119" s="40">
        <v>0</v>
      </c>
      <c r="E119" s="41" t="str">
        <f t="shared" si="15"/>
        <v/>
      </c>
      <c r="F119" s="41" t="str">
        <f t="shared" si="16"/>
        <v/>
      </c>
      <c r="G119" s="41" t="str">
        <f t="shared" si="18"/>
        <v xml:space="preserve"> </v>
      </c>
      <c r="H119" s="41" t="str">
        <f t="shared" si="17"/>
        <v/>
      </c>
    </row>
    <row r="120" spans="1:8" s="42" customFormat="1" x14ac:dyDescent="0.2">
      <c r="A120" s="38"/>
      <c r="B120" s="39" t="s">
        <v>111</v>
      </c>
      <c r="C120" s="40">
        <v>0</v>
      </c>
      <c r="D120" s="40">
        <v>0</v>
      </c>
      <c r="E120" s="41" t="str">
        <f t="shared" si="15"/>
        <v/>
      </c>
      <c r="F120" s="41" t="str">
        <f t="shared" si="16"/>
        <v/>
      </c>
      <c r="G120" s="41" t="str">
        <f t="shared" si="18"/>
        <v xml:space="preserve"> </v>
      </c>
      <c r="H120" s="41" t="str">
        <f t="shared" si="17"/>
        <v/>
      </c>
    </row>
    <row r="121" spans="1:8" s="42" customFormat="1" x14ac:dyDescent="0.2">
      <c r="A121" s="38"/>
      <c r="B121" s="39" t="s">
        <v>112</v>
      </c>
      <c r="C121" s="40">
        <v>0</v>
      </c>
      <c r="D121" s="40">
        <v>0</v>
      </c>
      <c r="E121" s="41" t="str">
        <f t="shared" si="15"/>
        <v/>
      </c>
      <c r="F121" s="41" t="str">
        <f t="shared" si="16"/>
        <v/>
      </c>
      <c r="G121" s="41" t="str">
        <f t="shared" si="18"/>
        <v xml:space="preserve"> </v>
      </c>
      <c r="H121" s="41" t="str">
        <f t="shared" si="17"/>
        <v/>
      </c>
    </row>
    <row r="122" spans="1:8" s="42" customFormat="1" x14ac:dyDescent="0.2">
      <c r="A122" s="38"/>
      <c r="B122" s="39" t="s">
        <v>113</v>
      </c>
      <c r="C122" s="40">
        <v>0</v>
      </c>
      <c r="D122" s="40">
        <v>0</v>
      </c>
      <c r="E122" s="41" t="str">
        <f t="shared" si="15"/>
        <v/>
      </c>
      <c r="F122" s="41" t="str">
        <f t="shared" si="16"/>
        <v/>
      </c>
      <c r="G122" s="41" t="str">
        <f t="shared" si="18"/>
        <v xml:space="preserve"> </v>
      </c>
      <c r="H122" s="41" t="str">
        <f t="shared" si="17"/>
        <v/>
      </c>
    </row>
    <row r="123" spans="1:8" s="42" customFormat="1" x14ac:dyDescent="0.2">
      <c r="A123" s="38"/>
      <c r="B123" s="39" t="s">
        <v>114</v>
      </c>
      <c r="C123" s="40">
        <v>0</v>
      </c>
      <c r="D123" s="40">
        <v>0</v>
      </c>
      <c r="E123" s="41" t="str">
        <f t="shared" si="15"/>
        <v/>
      </c>
      <c r="F123" s="41" t="str">
        <f t="shared" si="16"/>
        <v/>
      </c>
      <c r="G123" s="41" t="str">
        <f t="shared" si="18"/>
        <v xml:space="preserve"> </v>
      </c>
      <c r="H123" s="41" t="str">
        <f t="shared" si="17"/>
        <v/>
      </c>
    </row>
    <row r="124" spans="1:8" s="42" customFormat="1" x14ac:dyDescent="0.2">
      <c r="A124" s="38"/>
      <c r="B124" s="39" t="s">
        <v>115</v>
      </c>
      <c r="C124" s="40">
        <v>0</v>
      </c>
      <c r="D124" s="40">
        <v>0</v>
      </c>
      <c r="E124" s="41" t="str">
        <f t="shared" si="15"/>
        <v/>
      </c>
      <c r="F124" s="41" t="str">
        <f t="shared" si="16"/>
        <v/>
      </c>
      <c r="G124" s="41" t="str">
        <f t="shared" si="18"/>
        <v xml:space="preserve"> </v>
      </c>
      <c r="H124" s="41" t="str">
        <f t="shared" si="17"/>
        <v/>
      </c>
    </row>
    <row r="125" spans="1:8" s="42" customFormat="1" x14ac:dyDescent="0.2">
      <c r="A125" s="38"/>
      <c r="B125" s="39" t="s">
        <v>116</v>
      </c>
      <c r="C125" s="40">
        <v>1</v>
      </c>
      <c r="D125" s="40">
        <v>0</v>
      </c>
      <c r="E125" s="41">
        <f t="shared" si="15"/>
        <v>2.2727272727272728E-2</v>
      </c>
      <c r="F125" s="41" t="str">
        <f t="shared" si="16"/>
        <v/>
      </c>
      <c r="G125" s="41">
        <f t="shared" si="18"/>
        <v>-1</v>
      </c>
      <c r="H125" s="41">
        <f t="shared" si="17"/>
        <v>-2.2727272727272728E-2</v>
      </c>
    </row>
    <row r="126" spans="1:8" s="42" customFormat="1" x14ac:dyDescent="0.2">
      <c r="A126" s="38"/>
      <c r="B126" s="39" t="s">
        <v>117</v>
      </c>
      <c r="C126" s="40">
        <v>0</v>
      </c>
      <c r="D126" s="40">
        <v>0</v>
      </c>
      <c r="E126" s="41" t="str">
        <f t="shared" si="15"/>
        <v/>
      </c>
      <c r="F126" s="41" t="str">
        <f t="shared" si="16"/>
        <v/>
      </c>
      <c r="G126" s="41" t="str">
        <f t="shared" si="18"/>
        <v xml:space="preserve"> </v>
      </c>
      <c r="H126" s="41" t="str">
        <f t="shared" si="17"/>
        <v/>
      </c>
    </row>
    <row r="127" spans="1:8" s="42" customFormat="1" x14ac:dyDescent="0.2">
      <c r="A127" s="38"/>
      <c r="B127" s="39" t="s">
        <v>118</v>
      </c>
      <c r="C127" s="40">
        <v>0</v>
      </c>
      <c r="D127" s="40">
        <v>0</v>
      </c>
      <c r="E127" s="41" t="str">
        <f t="shared" si="15"/>
        <v/>
      </c>
      <c r="F127" s="41" t="str">
        <f t="shared" si="16"/>
        <v/>
      </c>
      <c r="G127" s="41" t="str">
        <f t="shared" si="18"/>
        <v xml:space="preserve"> </v>
      </c>
      <c r="H127" s="41" t="str">
        <f t="shared" si="17"/>
        <v/>
      </c>
    </row>
    <row r="128" spans="1:8" s="42" customFormat="1" x14ac:dyDescent="0.2">
      <c r="A128" s="38"/>
      <c r="B128" s="39" t="s">
        <v>119</v>
      </c>
      <c r="C128" s="40">
        <v>1</v>
      </c>
      <c r="D128" s="40">
        <v>0</v>
      </c>
      <c r="E128" s="41">
        <f t="shared" si="15"/>
        <v>2.2727272727272728E-2</v>
      </c>
      <c r="F128" s="41" t="str">
        <f t="shared" si="16"/>
        <v/>
      </c>
      <c r="G128" s="41">
        <f t="shared" si="18"/>
        <v>-1</v>
      </c>
      <c r="H128" s="41">
        <f t="shared" si="17"/>
        <v>-2.2727272727272728E-2</v>
      </c>
    </row>
    <row r="129" spans="1:8" s="42" customFormat="1" x14ac:dyDescent="0.2">
      <c r="A129" s="38"/>
      <c r="B129" s="39" t="s">
        <v>120</v>
      </c>
      <c r="C129" s="40">
        <v>0</v>
      </c>
      <c r="D129" s="40">
        <v>0</v>
      </c>
      <c r="E129" s="41" t="str">
        <f t="shared" si="15"/>
        <v/>
      </c>
      <c r="F129" s="41" t="str">
        <f t="shared" si="16"/>
        <v/>
      </c>
      <c r="G129" s="41" t="str">
        <f t="shared" si="18"/>
        <v xml:space="preserve"> </v>
      </c>
      <c r="H129" s="41" t="str">
        <f t="shared" si="17"/>
        <v/>
      </c>
    </row>
    <row r="130" spans="1:8" s="42" customFormat="1" x14ac:dyDescent="0.2">
      <c r="A130" s="38"/>
      <c r="B130" s="39" t="s">
        <v>121</v>
      </c>
      <c r="C130" s="40">
        <v>0</v>
      </c>
      <c r="D130" s="40">
        <v>0</v>
      </c>
      <c r="E130" s="41" t="str">
        <f t="shared" si="15"/>
        <v/>
      </c>
      <c r="F130" s="41" t="str">
        <f t="shared" si="16"/>
        <v/>
      </c>
      <c r="G130" s="41" t="str">
        <f t="shared" si="18"/>
        <v xml:space="preserve"> </v>
      </c>
      <c r="H130" s="41" t="str">
        <f t="shared" si="17"/>
        <v/>
      </c>
    </row>
    <row r="131" spans="1:8" s="42" customFormat="1" ht="25.5" x14ac:dyDescent="0.2">
      <c r="A131" s="38"/>
      <c r="B131" s="39" t="s">
        <v>122</v>
      </c>
      <c r="C131" s="40">
        <v>2</v>
      </c>
      <c r="D131" s="40">
        <v>2</v>
      </c>
      <c r="E131" s="41">
        <f t="shared" si="15"/>
        <v>4.5454545454545456E-2</v>
      </c>
      <c r="F131" s="41">
        <f t="shared" si="16"/>
        <v>1.2422360248447204E-2</v>
      </c>
      <c r="G131" s="41">
        <f t="shared" si="18"/>
        <v>0</v>
      </c>
      <c r="H131" s="41">
        <f t="shared" si="17"/>
        <v>0</v>
      </c>
    </row>
    <row r="132" spans="1:8" s="42" customFormat="1" ht="25.5" x14ac:dyDescent="0.2">
      <c r="A132" s="38"/>
      <c r="B132" s="39" t="s">
        <v>123</v>
      </c>
      <c r="C132" s="40">
        <v>0</v>
      </c>
      <c r="D132" s="40">
        <v>1</v>
      </c>
      <c r="E132" s="41" t="str">
        <f t="shared" si="15"/>
        <v/>
      </c>
      <c r="F132" s="41">
        <f t="shared" si="16"/>
        <v>6.2111801242236021E-3</v>
      </c>
      <c r="G132" s="41">
        <f t="shared" si="18"/>
        <v>1</v>
      </c>
      <c r="H132" s="41" t="str">
        <f t="shared" si="17"/>
        <v/>
      </c>
    </row>
    <row r="133" spans="1:8" s="42" customFormat="1" x14ac:dyDescent="0.2">
      <c r="A133" s="38"/>
      <c r="B133" s="39" t="s">
        <v>124</v>
      </c>
      <c r="C133" s="40">
        <v>1</v>
      </c>
      <c r="D133" s="40">
        <v>0</v>
      </c>
      <c r="E133" s="41">
        <f t="shared" si="15"/>
        <v>2.2727272727272728E-2</v>
      </c>
      <c r="F133" s="41" t="str">
        <f t="shared" si="16"/>
        <v/>
      </c>
      <c r="G133" s="41">
        <f t="shared" si="18"/>
        <v>-1</v>
      </c>
      <c r="H133" s="41">
        <f t="shared" si="17"/>
        <v>-2.2727272727272728E-2</v>
      </c>
    </row>
    <row r="134" spans="1:8" s="42" customFormat="1" x14ac:dyDescent="0.2">
      <c r="A134" s="38"/>
      <c r="B134" s="39" t="s">
        <v>125</v>
      </c>
      <c r="C134" s="40">
        <v>0</v>
      </c>
      <c r="D134" s="40">
        <v>0</v>
      </c>
      <c r="E134" s="41" t="str">
        <f t="shared" si="15"/>
        <v/>
      </c>
      <c r="F134" s="41" t="str">
        <f t="shared" si="16"/>
        <v/>
      </c>
      <c r="G134" s="41" t="str">
        <f t="shared" si="18"/>
        <v xml:space="preserve"> </v>
      </c>
      <c r="H134" s="41" t="str">
        <f t="shared" si="17"/>
        <v/>
      </c>
    </row>
    <row r="135" spans="1:8" s="42" customFormat="1" x14ac:dyDescent="0.2">
      <c r="A135" s="38"/>
      <c r="B135" s="39" t="s">
        <v>126</v>
      </c>
      <c r="C135" s="40">
        <v>0</v>
      </c>
      <c r="D135" s="40">
        <v>1</v>
      </c>
      <c r="E135" s="41" t="str">
        <f t="shared" si="15"/>
        <v/>
      </c>
      <c r="F135" s="41">
        <f t="shared" si="16"/>
        <v>6.2111801242236021E-3</v>
      </c>
      <c r="G135" s="41">
        <f t="shared" si="18"/>
        <v>1</v>
      </c>
      <c r="H135" s="41" t="str">
        <f t="shared" si="17"/>
        <v/>
      </c>
    </row>
    <row r="136" spans="1:8" s="42" customFormat="1" x14ac:dyDescent="0.2">
      <c r="A136" s="38"/>
      <c r="B136" s="39" t="s">
        <v>127</v>
      </c>
      <c r="C136" s="40">
        <v>0</v>
      </c>
      <c r="D136" s="40">
        <v>0</v>
      </c>
      <c r="E136" s="41" t="str">
        <f t="shared" si="15"/>
        <v/>
      </c>
      <c r="F136" s="41" t="str">
        <f t="shared" si="16"/>
        <v/>
      </c>
      <c r="G136" s="41" t="str">
        <f t="shared" si="18"/>
        <v xml:space="preserve"> </v>
      </c>
      <c r="H136" s="41" t="str">
        <f t="shared" si="17"/>
        <v/>
      </c>
    </row>
    <row r="137" spans="1:8" s="42" customFormat="1" x14ac:dyDescent="0.2">
      <c r="A137" s="38"/>
      <c r="B137" s="39" t="s">
        <v>128</v>
      </c>
      <c r="C137" s="40">
        <v>0</v>
      </c>
      <c r="D137" s="40">
        <v>0</v>
      </c>
      <c r="E137" s="41" t="str">
        <f t="shared" si="15"/>
        <v/>
      </c>
      <c r="F137" s="41" t="str">
        <f t="shared" si="16"/>
        <v/>
      </c>
      <c r="G137" s="41" t="str">
        <f t="shared" si="18"/>
        <v xml:space="preserve"> </v>
      </c>
      <c r="H137" s="41" t="str">
        <f t="shared" si="17"/>
        <v/>
      </c>
    </row>
    <row r="138" spans="1:8" s="42" customFormat="1" x14ac:dyDescent="0.2">
      <c r="A138" s="38"/>
      <c r="B138" s="39" t="s">
        <v>129</v>
      </c>
      <c r="C138" s="40">
        <v>0</v>
      </c>
      <c r="D138" s="40">
        <v>0</v>
      </c>
      <c r="E138" s="41" t="str">
        <f t="shared" si="15"/>
        <v/>
      </c>
      <c r="F138" s="41" t="str">
        <f t="shared" si="16"/>
        <v/>
      </c>
      <c r="G138" s="41" t="str">
        <f t="shared" si="18"/>
        <v xml:space="preserve"> </v>
      </c>
      <c r="H138" s="41" t="str">
        <f t="shared" si="17"/>
        <v/>
      </c>
    </row>
    <row r="139" spans="1:8" s="42" customFormat="1" x14ac:dyDescent="0.2">
      <c r="A139" s="38"/>
      <c r="B139" s="39" t="s">
        <v>130</v>
      </c>
      <c r="C139" s="40">
        <v>0</v>
      </c>
      <c r="D139" s="40">
        <v>0</v>
      </c>
      <c r="E139" s="41" t="str">
        <f t="shared" ref="E139:E167" si="19">+IF(C139=0,"",C139/C$75)</f>
        <v/>
      </c>
      <c r="F139" s="41" t="str">
        <f t="shared" ref="F139:F167" si="20">+IF(D139=0,"",D139/D$75)</f>
        <v/>
      </c>
      <c r="G139" s="41" t="str">
        <f t="shared" si="18"/>
        <v xml:space="preserve"> </v>
      </c>
      <c r="H139" s="41" t="str">
        <f t="shared" ref="H139:H167" si="21">+IF(OR(AND(E139=""),(G139="")),"",E139*G139)</f>
        <v/>
      </c>
    </row>
    <row r="140" spans="1:8" s="42" customFormat="1" x14ac:dyDescent="0.2">
      <c r="A140" s="38"/>
      <c r="B140" s="39" t="s">
        <v>131</v>
      </c>
      <c r="C140" s="40">
        <v>0</v>
      </c>
      <c r="D140" s="40">
        <v>0</v>
      </c>
      <c r="E140" s="41" t="str">
        <f t="shared" si="19"/>
        <v/>
      </c>
      <c r="F140" s="41" t="str">
        <f t="shared" si="20"/>
        <v/>
      </c>
      <c r="G140" s="41" t="str">
        <f t="shared" ref="G140:G167" si="22">+IF(AND(C140=0,D140=0)," ",IF(C140=0,1,IF(D140=0,-1,(D140-C140)/C140)))</f>
        <v xml:space="preserve"> </v>
      </c>
      <c r="H140" s="41" t="str">
        <f t="shared" si="21"/>
        <v/>
      </c>
    </row>
    <row r="141" spans="1:8" s="42" customFormat="1" ht="25.5" x14ac:dyDescent="0.2">
      <c r="A141" s="38"/>
      <c r="B141" s="39" t="s">
        <v>132</v>
      </c>
      <c r="C141" s="40">
        <v>0</v>
      </c>
      <c r="D141" s="40">
        <v>0</v>
      </c>
      <c r="E141" s="41" t="str">
        <f t="shared" si="19"/>
        <v/>
      </c>
      <c r="F141" s="41" t="str">
        <f t="shared" si="20"/>
        <v/>
      </c>
      <c r="G141" s="41" t="str">
        <f t="shared" si="22"/>
        <v xml:space="preserve"> </v>
      </c>
      <c r="H141" s="41" t="str">
        <f t="shared" si="21"/>
        <v/>
      </c>
    </row>
    <row r="142" spans="1:8" s="42" customFormat="1" ht="25.5" x14ac:dyDescent="0.2">
      <c r="A142" s="38"/>
      <c r="B142" s="39" t="s">
        <v>133</v>
      </c>
      <c r="C142" s="40">
        <v>0</v>
      </c>
      <c r="D142" s="40">
        <v>0</v>
      </c>
      <c r="E142" s="41" t="str">
        <f t="shared" si="19"/>
        <v/>
      </c>
      <c r="F142" s="41" t="str">
        <f t="shared" si="20"/>
        <v/>
      </c>
      <c r="G142" s="41" t="str">
        <f t="shared" si="22"/>
        <v xml:space="preserve"> </v>
      </c>
      <c r="H142" s="41" t="str">
        <f t="shared" si="21"/>
        <v/>
      </c>
    </row>
    <row r="143" spans="1:8" s="42" customFormat="1" ht="25.5" x14ac:dyDescent="0.2">
      <c r="A143" s="38"/>
      <c r="B143" s="39" t="s">
        <v>134</v>
      </c>
      <c r="C143" s="40">
        <v>0</v>
      </c>
      <c r="D143" s="40">
        <v>0</v>
      </c>
      <c r="E143" s="41" t="str">
        <f t="shared" si="19"/>
        <v/>
      </c>
      <c r="F143" s="41" t="str">
        <f t="shared" si="20"/>
        <v/>
      </c>
      <c r="G143" s="41" t="str">
        <f t="shared" si="22"/>
        <v xml:space="preserve"> </v>
      </c>
      <c r="H143" s="41" t="str">
        <f t="shared" si="21"/>
        <v/>
      </c>
    </row>
    <row r="144" spans="1:8" s="42" customFormat="1" ht="25.5" x14ac:dyDescent="0.2">
      <c r="A144" s="38"/>
      <c r="B144" s="39" t="s">
        <v>135</v>
      </c>
      <c r="C144" s="40">
        <v>0</v>
      </c>
      <c r="D144" s="40">
        <v>0</v>
      </c>
      <c r="E144" s="41" t="str">
        <f t="shared" si="19"/>
        <v/>
      </c>
      <c r="F144" s="41" t="str">
        <f t="shared" si="20"/>
        <v/>
      </c>
      <c r="G144" s="41" t="str">
        <f t="shared" si="22"/>
        <v xml:space="preserve"> </v>
      </c>
      <c r="H144" s="41" t="str">
        <f t="shared" si="21"/>
        <v/>
      </c>
    </row>
    <row r="145" spans="1:8" s="42" customFormat="1" ht="25.5" x14ac:dyDescent="0.2">
      <c r="A145" s="38"/>
      <c r="B145" s="39" t="s">
        <v>136</v>
      </c>
      <c r="C145" s="40">
        <v>0</v>
      </c>
      <c r="D145" s="40">
        <v>0</v>
      </c>
      <c r="E145" s="41" t="str">
        <f t="shared" si="19"/>
        <v/>
      </c>
      <c r="F145" s="41" t="str">
        <f t="shared" si="20"/>
        <v/>
      </c>
      <c r="G145" s="41" t="str">
        <f t="shared" si="22"/>
        <v xml:space="preserve"> </v>
      </c>
      <c r="H145" s="41" t="str">
        <f t="shared" si="21"/>
        <v/>
      </c>
    </row>
    <row r="146" spans="1:8" s="42" customFormat="1" x14ac:dyDescent="0.2">
      <c r="A146" s="38" t="s">
        <v>95</v>
      </c>
      <c r="B146" s="39" t="s">
        <v>137</v>
      </c>
      <c r="C146" s="40">
        <v>0</v>
      </c>
      <c r="D146" s="40">
        <v>0</v>
      </c>
      <c r="E146" s="41" t="str">
        <f t="shared" si="19"/>
        <v/>
      </c>
      <c r="F146" s="41" t="str">
        <f t="shared" si="20"/>
        <v/>
      </c>
      <c r="G146" s="41" t="str">
        <f t="shared" si="22"/>
        <v xml:space="preserve"> </v>
      </c>
      <c r="H146" s="41" t="str">
        <f t="shared" si="21"/>
        <v/>
      </c>
    </row>
    <row r="147" spans="1:8" s="42" customFormat="1" x14ac:dyDescent="0.2">
      <c r="A147" s="38"/>
      <c r="B147" s="39" t="s">
        <v>138</v>
      </c>
      <c r="C147" s="40">
        <v>0</v>
      </c>
      <c r="D147" s="40">
        <v>0</v>
      </c>
      <c r="E147" s="41" t="str">
        <f t="shared" si="19"/>
        <v/>
      </c>
      <c r="F147" s="41" t="str">
        <f t="shared" si="20"/>
        <v/>
      </c>
      <c r="G147" s="41" t="str">
        <f t="shared" si="22"/>
        <v xml:space="preserve"> </v>
      </c>
      <c r="H147" s="41" t="str">
        <f t="shared" si="21"/>
        <v/>
      </c>
    </row>
    <row r="148" spans="1:8" s="42" customFormat="1" x14ac:dyDescent="0.2">
      <c r="A148" s="38"/>
      <c r="B148" s="39" t="s">
        <v>139</v>
      </c>
      <c r="C148" s="40">
        <v>0</v>
      </c>
      <c r="D148" s="40">
        <v>1</v>
      </c>
      <c r="E148" s="41" t="str">
        <f t="shared" si="19"/>
        <v/>
      </c>
      <c r="F148" s="41">
        <f t="shared" si="20"/>
        <v>6.2111801242236021E-3</v>
      </c>
      <c r="G148" s="41">
        <f t="shared" si="22"/>
        <v>1</v>
      </c>
      <c r="H148" s="41" t="str">
        <f t="shared" si="21"/>
        <v/>
      </c>
    </row>
    <row r="149" spans="1:8" s="42" customFormat="1" x14ac:dyDescent="0.2">
      <c r="A149" s="38"/>
      <c r="B149" s="39" t="s">
        <v>140</v>
      </c>
      <c r="C149" s="40">
        <v>0</v>
      </c>
      <c r="D149" s="40">
        <v>10</v>
      </c>
      <c r="E149" s="41" t="str">
        <f t="shared" si="19"/>
        <v/>
      </c>
      <c r="F149" s="41">
        <f t="shared" si="20"/>
        <v>6.2111801242236024E-2</v>
      </c>
      <c r="G149" s="41">
        <f t="shared" si="22"/>
        <v>1</v>
      </c>
      <c r="H149" s="41" t="str">
        <f t="shared" si="21"/>
        <v/>
      </c>
    </row>
    <row r="150" spans="1:8" s="42" customFormat="1" x14ac:dyDescent="0.2">
      <c r="A150" s="38"/>
      <c r="B150" s="39" t="s">
        <v>141</v>
      </c>
      <c r="C150" s="40">
        <v>0</v>
      </c>
      <c r="D150" s="40">
        <v>0</v>
      </c>
      <c r="E150" s="41" t="str">
        <f t="shared" si="19"/>
        <v/>
      </c>
      <c r="F150" s="41" t="str">
        <f t="shared" si="20"/>
        <v/>
      </c>
      <c r="G150" s="41" t="str">
        <f t="shared" si="22"/>
        <v xml:space="preserve"> </v>
      </c>
      <c r="H150" s="41" t="str">
        <f t="shared" si="21"/>
        <v/>
      </c>
    </row>
    <row r="151" spans="1:8" s="42" customFormat="1" x14ac:dyDescent="0.2">
      <c r="A151" s="38"/>
      <c r="B151" s="39" t="s">
        <v>142</v>
      </c>
      <c r="C151" s="40">
        <v>0</v>
      </c>
      <c r="D151" s="40">
        <v>0</v>
      </c>
      <c r="E151" s="41" t="str">
        <f t="shared" si="19"/>
        <v/>
      </c>
      <c r="F151" s="41" t="str">
        <f t="shared" si="20"/>
        <v/>
      </c>
      <c r="G151" s="41" t="str">
        <f t="shared" si="22"/>
        <v xml:space="preserve"> </v>
      </c>
      <c r="H151" s="41" t="str">
        <f t="shared" si="21"/>
        <v/>
      </c>
    </row>
    <row r="152" spans="1:8" s="42" customFormat="1" x14ac:dyDescent="0.2">
      <c r="A152" s="38"/>
      <c r="B152" s="39" t="s">
        <v>143</v>
      </c>
      <c r="C152" s="40">
        <v>0</v>
      </c>
      <c r="D152" s="40">
        <v>0</v>
      </c>
      <c r="E152" s="41" t="str">
        <f t="shared" si="19"/>
        <v/>
      </c>
      <c r="F152" s="41" t="str">
        <f t="shared" si="20"/>
        <v/>
      </c>
      <c r="G152" s="41" t="str">
        <f t="shared" si="22"/>
        <v xml:space="preserve"> </v>
      </c>
      <c r="H152" s="41" t="str">
        <f t="shared" si="21"/>
        <v/>
      </c>
    </row>
    <row r="153" spans="1:8" s="42" customFormat="1" x14ac:dyDescent="0.2">
      <c r="A153" s="38"/>
      <c r="B153" s="39" t="s">
        <v>144</v>
      </c>
      <c r="C153" s="40">
        <v>0</v>
      </c>
      <c r="D153" s="40">
        <v>3</v>
      </c>
      <c r="E153" s="41" t="str">
        <f t="shared" si="19"/>
        <v/>
      </c>
      <c r="F153" s="41">
        <f t="shared" si="20"/>
        <v>1.8633540372670808E-2</v>
      </c>
      <c r="G153" s="41">
        <f t="shared" si="22"/>
        <v>1</v>
      </c>
      <c r="H153" s="41" t="str">
        <f t="shared" si="21"/>
        <v/>
      </c>
    </row>
    <row r="154" spans="1:8" s="42" customFormat="1" x14ac:dyDescent="0.2">
      <c r="A154" s="38"/>
      <c r="B154" s="39" t="s">
        <v>145</v>
      </c>
      <c r="C154" s="40">
        <v>0</v>
      </c>
      <c r="D154" s="40">
        <v>1</v>
      </c>
      <c r="E154" s="41" t="str">
        <f t="shared" si="19"/>
        <v/>
      </c>
      <c r="F154" s="41">
        <f t="shared" si="20"/>
        <v>6.2111801242236021E-3</v>
      </c>
      <c r="G154" s="41">
        <f t="shared" si="22"/>
        <v>1</v>
      </c>
      <c r="H154" s="41" t="str">
        <f t="shared" si="21"/>
        <v/>
      </c>
    </row>
    <row r="155" spans="1:8" s="42" customFormat="1" ht="25.5" x14ac:dyDescent="0.2">
      <c r="A155" s="38"/>
      <c r="B155" s="39" t="s">
        <v>146</v>
      </c>
      <c r="C155" s="40">
        <v>0</v>
      </c>
      <c r="D155" s="40">
        <v>0</v>
      </c>
      <c r="E155" s="41" t="str">
        <f t="shared" si="19"/>
        <v/>
      </c>
      <c r="F155" s="41" t="str">
        <f t="shared" si="20"/>
        <v/>
      </c>
      <c r="G155" s="41" t="str">
        <f t="shared" si="22"/>
        <v xml:space="preserve"> </v>
      </c>
      <c r="H155" s="41" t="str">
        <f t="shared" si="21"/>
        <v/>
      </c>
    </row>
    <row r="156" spans="1:8" s="42" customFormat="1" x14ac:dyDescent="0.2">
      <c r="A156" s="38" t="s">
        <v>95</v>
      </c>
      <c r="B156" s="39" t="s">
        <v>147</v>
      </c>
      <c r="C156" s="40">
        <v>0</v>
      </c>
      <c r="D156" s="40">
        <v>0</v>
      </c>
      <c r="E156" s="41" t="str">
        <f t="shared" si="19"/>
        <v/>
      </c>
      <c r="F156" s="41" t="str">
        <f t="shared" si="20"/>
        <v/>
      </c>
      <c r="G156" s="41" t="str">
        <f t="shared" si="22"/>
        <v xml:space="preserve"> </v>
      </c>
      <c r="H156" s="41" t="str">
        <f t="shared" si="21"/>
        <v/>
      </c>
    </row>
    <row r="157" spans="1:8" s="42" customFormat="1" ht="25.5" x14ac:dyDescent="0.2">
      <c r="A157" s="38"/>
      <c r="B157" s="39" t="s">
        <v>148</v>
      </c>
      <c r="C157" s="40">
        <v>0</v>
      </c>
      <c r="D157" s="40">
        <v>0</v>
      </c>
      <c r="E157" s="41" t="str">
        <f t="shared" si="19"/>
        <v/>
      </c>
      <c r="F157" s="41" t="str">
        <f t="shared" si="20"/>
        <v/>
      </c>
      <c r="G157" s="41" t="str">
        <f t="shared" si="22"/>
        <v xml:space="preserve"> </v>
      </c>
      <c r="H157" s="41" t="str">
        <f t="shared" si="21"/>
        <v/>
      </c>
    </row>
    <row r="158" spans="1:8" s="42" customFormat="1" x14ac:dyDescent="0.2">
      <c r="A158" s="38"/>
      <c r="B158" s="39" t="s">
        <v>149</v>
      </c>
      <c r="C158" s="40">
        <v>0</v>
      </c>
      <c r="D158" s="40">
        <v>0</v>
      </c>
      <c r="E158" s="41" t="str">
        <f t="shared" si="19"/>
        <v/>
      </c>
      <c r="F158" s="41" t="str">
        <f t="shared" si="20"/>
        <v/>
      </c>
      <c r="G158" s="41" t="str">
        <f t="shared" si="22"/>
        <v xml:space="preserve"> </v>
      </c>
      <c r="H158" s="41" t="str">
        <f t="shared" si="21"/>
        <v/>
      </c>
    </row>
    <row r="159" spans="1:8" s="42" customFormat="1" x14ac:dyDescent="0.2">
      <c r="A159" s="38"/>
      <c r="B159" s="39" t="s">
        <v>150</v>
      </c>
      <c r="C159" s="40">
        <v>0</v>
      </c>
      <c r="D159" s="40">
        <v>0</v>
      </c>
      <c r="E159" s="41" t="str">
        <f t="shared" si="19"/>
        <v/>
      </c>
      <c r="F159" s="41" t="str">
        <f t="shared" si="20"/>
        <v/>
      </c>
      <c r="G159" s="41" t="str">
        <f t="shared" si="22"/>
        <v xml:space="preserve"> </v>
      </c>
      <c r="H159" s="41" t="str">
        <f t="shared" si="21"/>
        <v/>
      </c>
    </row>
    <row r="160" spans="1:8" s="42" customFormat="1" x14ac:dyDescent="0.2">
      <c r="A160" s="38"/>
      <c r="B160" s="39" t="s">
        <v>151</v>
      </c>
      <c r="C160" s="40">
        <v>0</v>
      </c>
      <c r="D160" s="40">
        <v>0</v>
      </c>
      <c r="E160" s="41" t="str">
        <f t="shared" si="19"/>
        <v/>
      </c>
      <c r="F160" s="41" t="str">
        <f t="shared" si="20"/>
        <v/>
      </c>
      <c r="G160" s="41" t="str">
        <f t="shared" si="22"/>
        <v xml:space="preserve"> </v>
      </c>
      <c r="H160" s="41" t="str">
        <f t="shared" si="21"/>
        <v/>
      </c>
    </row>
    <row r="161" spans="1:8" s="42" customFormat="1" x14ac:dyDescent="0.2">
      <c r="A161" s="38"/>
      <c r="B161" s="39" t="s">
        <v>152</v>
      </c>
      <c r="C161" s="40">
        <v>0</v>
      </c>
      <c r="D161" s="40">
        <v>0</v>
      </c>
      <c r="E161" s="41" t="str">
        <f t="shared" si="19"/>
        <v/>
      </c>
      <c r="F161" s="41" t="str">
        <f t="shared" si="20"/>
        <v/>
      </c>
      <c r="G161" s="41" t="str">
        <f t="shared" si="22"/>
        <v xml:space="preserve"> </v>
      </c>
      <c r="H161" s="41" t="str">
        <f t="shared" si="21"/>
        <v/>
      </c>
    </row>
    <row r="162" spans="1:8" s="42" customFormat="1" x14ac:dyDescent="0.2">
      <c r="A162" s="38" t="s">
        <v>95</v>
      </c>
      <c r="B162" s="39" t="s">
        <v>153</v>
      </c>
      <c r="C162" s="40">
        <v>0</v>
      </c>
      <c r="D162" s="40">
        <v>0</v>
      </c>
      <c r="E162" s="41" t="str">
        <f t="shared" si="19"/>
        <v/>
      </c>
      <c r="F162" s="41" t="str">
        <f t="shared" si="20"/>
        <v/>
      </c>
      <c r="G162" s="41" t="str">
        <f t="shared" si="22"/>
        <v xml:space="preserve"> </v>
      </c>
      <c r="H162" s="41" t="str">
        <f t="shared" si="21"/>
        <v/>
      </c>
    </row>
    <row r="163" spans="1:8" s="42" customFormat="1" x14ac:dyDescent="0.2">
      <c r="A163" s="38" t="s">
        <v>95</v>
      </c>
      <c r="B163" s="39" t="s">
        <v>154</v>
      </c>
      <c r="C163" s="40">
        <v>0</v>
      </c>
      <c r="D163" s="40">
        <v>0</v>
      </c>
      <c r="E163" s="41" t="str">
        <f t="shared" si="19"/>
        <v/>
      </c>
      <c r="F163" s="41" t="str">
        <f t="shared" si="20"/>
        <v/>
      </c>
      <c r="G163" s="41" t="str">
        <f t="shared" si="22"/>
        <v xml:space="preserve"> </v>
      </c>
      <c r="H163" s="41" t="str">
        <f t="shared" si="21"/>
        <v/>
      </c>
    </row>
    <row r="164" spans="1:8" s="42" customFormat="1" x14ac:dyDescent="0.2">
      <c r="A164" s="38"/>
      <c r="B164" s="39" t="s">
        <v>155</v>
      </c>
      <c r="C164" s="40">
        <v>0</v>
      </c>
      <c r="D164" s="40">
        <v>10</v>
      </c>
      <c r="E164" s="41" t="str">
        <f t="shared" si="19"/>
        <v/>
      </c>
      <c r="F164" s="41">
        <f t="shared" si="20"/>
        <v>6.2111801242236024E-2</v>
      </c>
      <c r="G164" s="41">
        <f t="shared" si="22"/>
        <v>1</v>
      </c>
      <c r="H164" s="41" t="str">
        <f t="shared" si="21"/>
        <v/>
      </c>
    </row>
    <row r="165" spans="1:8" s="42" customFormat="1" ht="25.5" x14ac:dyDescent="0.2">
      <c r="A165" s="38"/>
      <c r="B165" s="39" t="s">
        <v>156</v>
      </c>
      <c r="C165" s="40">
        <v>0</v>
      </c>
      <c r="D165" s="40">
        <v>0</v>
      </c>
      <c r="E165" s="41" t="str">
        <f t="shared" si="19"/>
        <v/>
      </c>
      <c r="F165" s="41" t="str">
        <f t="shared" si="20"/>
        <v/>
      </c>
      <c r="G165" s="41" t="str">
        <f t="shared" si="22"/>
        <v xml:space="preserve"> </v>
      </c>
      <c r="H165" s="41" t="str">
        <f t="shared" si="21"/>
        <v/>
      </c>
    </row>
    <row r="166" spans="1:8" s="42" customFormat="1" ht="25.5" x14ac:dyDescent="0.2">
      <c r="A166" s="38"/>
      <c r="B166" s="39" t="s">
        <v>157</v>
      </c>
      <c r="C166" s="40">
        <v>0</v>
      </c>
      <c r="D166" s="40">
        <v>0</v>
      </c>
      <c r="E166" s="41" t="str">
        <f t="shared" si="19"/>
        <v/>
      </c>
      <c r="F166" s="41" t="str">
        <f t="shared" si="20"/>
        <v/>
      </c>
      <c r="G166" s="41" t="str">
        <f t="shared" si="22"/>
        <v xml:space="preserve"> </v>
      </c>
      <c r="H166" s="41" t="str">
        <f t="shared" si="21"/>
        <v/>
      </c>
    </row>
    <row r="167" spans="1:8" s="42" customFormat="1" x14ac:dyDescent="0.2">
      <c r="A167" s="38"/>
      <c r="B167" s="39" t="s">
        <v>158</v>
      </c>
      <c r="C167" s="40">
        <v>0</v>
      </c>
      <c r="D167" s="40">
        <v>0</v>
      </c>
      <c r="E167" s="41" t="str">
        <f t="shared" si="19"/>
        <v/>
      </c>
      <c r="F167" s="41" t="str">
        <f t="shared" si="20"/>
        <v/>
      </c>
      <c r="G167" s="41" t="str">
        <f t="shared" si="22"/>
        <v xml:space="preserve"> </v>
      </c>
      <c r="H167" s="41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2" t="s">
        <v>3</v>
      </c>
      <c r="C171" s="22" t="s">
        <v>14</v>
      </c>
      <c r="D171" s="24"/>
      <c r="E171" s="22" t="s">
        <v>5</v>
      </c>
      <c r="F171" s="24"/>
      <c r="G171" s="22" t="s">
        <v>15</v>
      </c>
      <c r="H171" s="22" t="s">
        <v>7</v>
      </c>
    </row>
    <row r="172" spans="1:8" x14ac:dyDescent="0.2">
      <c r="A172" s="14"/>
      <c r="B172" s="23"/>
      <c r="C172" s="18">
        <v>2019</v>
      </c>
      <c r="D172" s="18">
        <v>2020</v>
      </c>
      <c r="E172" s="18">
        <v>2019</v>
      </c>
      <c r="F172" s="18">
        <v>2020</v>
      </c>
      <c r="G172" s="23"/>
      <c r="H172" s="23"/>
    </row>
    <row r="173" spans="1:8" ht="25.5" x14ac:dyDescent="0.2">
      <c r="A173" s="14"/>
      <c r="B173" s="19" t="s">
        <v>10</v>
      </c>
      <c r="C173" s="20">
        <f>SUM(C174:C343)</f>
        <v>102</v>
      </c>
      <c r="D173" s="20">
        <f>SUM(D174:D343)</f>
        <v>226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1.2156862745098038</v>
      </c>
      <c r="H173" s="21">
        <f t="shared" ref="H173:H204" si="25">+IF(OR(AND(E173=""),(G173="")),"",E173*G173)</f>
        <v>1.2156862745098038</v>
      </c>
    </row>
    <row r="174" spans="1:8" s="42" customFormat="1" x14ac:dyDescent="0.2">
      <c r="A174" s="38"/>
      <c r="B174" s="39" t="s">
        <v>159</v>
      </c>
      <c r="C174" s="40">
        <v>0</v>
      </c>
      <c r="D174" s="40">
        <v>0</v>
      </c>
      <c r="E174" s="41" t="str">
        <f t="shared" si="23"/>
        <v/>
      </c>
      <c r="F174" s="41" t="str">
        <f t="shared" si="24"/>
        <v/>
      </c>
      <c r="G174" s="41" t="str">
        <f t="shared" ref="G174:G205" si="26">+IF(AND(C174=0,D174=0)," ",IF(C174=0,1,IF(D174=0,-1,(D174-C174)/C174)))</f>
        <v xml:space="preserve"> </v>
      </c>
      <c r="H174" s="41" t="str">
        <f t="shared" si="25"/>
        <v/>
      </c>
    </row>
    <row r="175" spans="1:8" s="42" customFormat="1" x14ac:dyDescent="0.2">
      <c r="A175" s="38"/>
      <c r="B175" s="39" t="s">
        <v>160</v>
      </c>
      <c r="C175" s="40">
        <v>0</v>
      </c>
      <c r="D175" s="40">
        <v>0</v>
      </c>
      <c r="E175" s="41" t="str">
        <f t="shared" si="23"/>
        <v/>
      </c>
      <c r="F175" s="41" t="str">
        <f t="shared" si="24"/>
        <v/>
      </c>
      <c r="G175" s="41" t="str">
        <f t="shared" si="26"/>
        <v xml:space="preserve"> </v>
      </c>
      <c r="H175" s="41" t="str">
        <f t="shared" si="25"/>
        <v/>
      </c>
    </row>
    <row r="176" spans="1:8" s="42" customFormat="1" ht="38.25" x14ac:dyDescent="0.2">
      <c r="A176" s="38"/>
      <c r="B176" s="39" t="s">
        <v>161</v>
      </c>
      <c r="C176" s="40">
        <v>0</v>
      </c>
      <c r="D176" s="40">
        <v>0</v>
      </c>
      <c r="E176" s="41" t="str">
        <f t="shared" si="23"/>
        <v/>
      </c>
      <c r="F176" s="41" t="str">
        <f t="shared" si="24"/>
        <v/>
      </c>
      <c r="G176" s="41" t="str">
        <f t="shared" si="26"/>
        <v xml:space="preserve"> </v>
      </c>
      <c r="H176" s="41" t="str">
        <f t="shared" si="25"/>
        <v/>
      </c>
    </row>
    <row r="177" spans="1:8" s="42" customFormat="1" x14ac:dyDescent="0.2">
      <c r="A177" s="38"/>
      <c r="B177" s="39" t="s">
        <v>162</v>
      </c>
      <c r="C177" s="40">
        <v>0</v>
      </c>
      <c r="D177" s="40">
        <v>0</v>
      </c>
      <c r="E177" s="41" t="str">
        <f t="shared" si="23"/>
        <v/>
      </c>
      <c r="F177" s="41" t="str">
        <f t="shared" si="24"/>
        <v/>
      </c>
      <c r="G177" s="41" t="str">
        <f t="shared" si="26"/>
        <v xml:space="preserve"> </v>
      </c>
      <c r="H177" s="41" t="str">
        <f t="shared" si="25"/>
        <v/>
      </c>
    </row>
    <row r="178" spans="1:8" s="42" customFormat="1" ht="25.5" x14ac:dyDescent="0.2">
      <c r="A178" s="38"/>
      <c r="B178" s="39" t="s">
        <v>163</v>
      </c>
      <c r="C178" s="40">
        <v>2</v>
      </c>
      <c r="D178" s="40">
        <v>0</v>
      </c>
      <c r="E178" s="41">
        <f t="shared" si="23"/>
        <v>1.9607843137254902E-2</v>
      </c>
      <c r="F178" s="41" t="str">
        <f t="shared" si="24"/>
        <v/>
      </c>
      <c r="G178" s="41">
        <f t="shared" si="26"/>
        <v>-1</v>
      </c>
      <c r="H178" s="41">
        <f t="shared" si="25"/>
        <v>-1.9607843137254902E-2</v>
      </c>
    </row>
    <row r="179" spans="1:8" s="42" customFormat="1" x14ac:dyDescent="0.2">
      <c r="A179" s="38"/>
      <c r="B179" s="39" t="s">
        <v>164</v>
      </c>
      <c r="C179" s="40">
        <v>6</v>
      </c>
      <c r="D179" s="40">
        <v>33</v>
      </c>
      <c r="E179" s="41">
        <f t="shared" si="23"/>
        <v>5.8823529411764705E-2</v>
      </c>
      <c r="F179" s="41">
        <f t="shared" si="24"/>
        <v>0.14601769911504425</v>
      </c>
      <c r="G179" s="41">
        <f t="shared" si="26"/>
        <v>4.5</v>
      </c>
      <c r="H179" s="41">
        <f t="shared" si="25"/>
        <v>0.26470588235294118</v>
      </c>
    </row>
    <row r="180" spans="1:8" s="42" customFormat="1" x14ac:dyDescent="0.2">
      <c r="A180" s="38"/>
      <c r="B180" s="39" t="s">
        <v>165</v>
      </c>
      <c r="C180" s="40">
        <v>0</v>
      </c>
      <c r="D180" s="40">
        <v>0</v>
      </c>
      <c r="E180" s="41" t="str">
        <f t="shared" si="23"/>
        <v/>
      </c>
      <c r="F180" s="41" t="str">
        <f t="shared" si="24"/>
        <v/>
      </c>
      <c r="G180" s="41" t="str">
        <f t="shared" si="26"/>
        <v xml:space="preserve"> </v>
      </c>
      <c r="H180" s="41" t="str">
        <f t="shared" si="25"/>
        <v/>
      </c>
    </row>
    <row r="181" spans="1:8" s="42" customFormat="1" x14ac:dyDescent="0.2">
      <c r="A181" s="38"/>
      <c r="B181" s="39" t="s">
        <v>166</v>
      </c>
      <c r="C181" s="40">
        <v>0</v>
      </c>
      <c r="D181" s="40">
        <v>0</v>
      </c>
      <c r="E181" s="41" t="str">
        <f t="shared" si="23"/>
        <v/>
      </c>
      <c r="F181" s="41" t="str">
        <f t="shared" si="24"/>
        <v/>
      </c>
      <c r="G181" s="41" t="str">
        <f t="shared" si="26"/>
        <v xml:space="preserve"> </v>
      </c>
      <c r="H181" s="41" t="str">
        <f t="shared" si="25"/>
        <v/>
      </c>
    </row>
    <row r="182" spans="1:8" s="42" customFormat="1" x14ac:dyDescent="0.2">
      <c r="A182" s="38"/>
      <c r="B182" s="39" t="s">
        <v>167</v>
      </c>
      <c r="C182" s="40">
        <v>0</v>
      </c>
      <c r="D182" s="40">
        <v>0</v>
      </c>
      <c r="E182" s="41" t="str">
        <f t="shared" si="23"/>
        <v/>
      </c>
      <c r="F182" s="41" t="str">
        <f t="shared" si="24"/>
        <v/>
      </c>
      <c r="G182" s="41" t="str">
        <f t="shared" si="26"/>
        <v xml:space="preserve"> </v>
      </c>
      <c r="H182" s="41" t="str">
        <f t="shared" si="25"/>
        <v/>
      </c>
    </row>
    <row r="183" spans="1:8" s="42" customFormat="1" x14ac:dyDescent="0.2">
      <c r="A183" s="38"/>
      <c r="B183" s="39" t="s">
        <v>168</v>
      </c>
      <c r="C183" s="40">
        <v>0</v>
      </c>
      <c r="D183" s="40">
        <v>0</v>
      </c>
      <c r="E183" s="41" t="str">
        <f t="shared" si="23"/>
        <v/>
      </c>
      <c r="F183" s="41" t="str">
        <f t="shared" si="24"/>
        <v/>
      </c>
      <c r="G183" s="41" t="str">
        <f t="shared" si="26"/>
        <v xml:space="preserve"> </v>
      </c>
      <c r="H183" s="41" t="str">
        <f t="shared" si="25"/>
        <v/>
      </c>
    </row>
    <row r="184" spans="1:8" s="42" customFormat="1" ht="25.5" x14ac:dyDescent="0.2">
      <c r="A184" s="38"/>
      <c r="B184" s="39" t="s">
        <v>169</v>
      </c>
      <c r="C184" s="40">
        <v>0</v>
      </c>
      <c r="D184" s="40">
        <v>2</v>
      </c>
      <c r="E184" s="41" t="str">
        <f t="shared" si="23"/>
        <v/>
      </c>
      <c r="F184" s="41">
        <f t="shared" si="24"/>
        <v>8.8495575221238937E-3</v>
      </c>
      <c r="G184" s="41">
        <f t="shared" si="26"/>
        <v>1</v>
      </c>
      <c r="H184" s="41" t="str">
        <f t="shared" si="25"/>
        <v/>
      </c>
    </row>
    <row r="185" spans="1:8" s="42" customFormat="1" x14ac:dyDescent="0.2">
      <c r="A185" s="38"/>
      <c r="B185" s="39" t="s">
        <v>170</v>
      </c>
      <c r="C185" s="40">
        <v>0</v>
      </c>
      <c r="D185" s="40">
        <v>0</v>
      </c>
      <c r="E185" s="41" t="str">
        <f t="shared" si="23"/>
        <v/>
      </c>
      <c r="F185" s="41" t="str">
        <f t="shared" si="24"/>
        <v/>
      </c>
      <c r="G185" s="41" t="str">
        <f t="shared" si="26"/>
        <v xml:space="preserve"> </v>
      </c>
      <c r="H185" s="41" t="str">
        <f t="shared" si="25"/>
        <v/>
      </c>
    </row>
    <row r="186" spans="1:8" s="42" customFormat="1" x14ac:dyDescent="0.2">
      <c r="A186" s="38"/>
      <c r="B186" s="39" t="s">
        <v>171</v>
      </c>
      <c r="C186" s="40">
        <v>1</v>
      </c>
      <c r="D186" s="40">
        <v>13</v>
      </c>
      <c r="E186" s="41">
        <f t="shared" si="23"/>
        <v>9.8039215686274508E-3</v>
      </c>
      <c r="F186" s="41">
        <f t="shared" si="24"/>
        <v>5.7522123893805309E-2</v>
      </c>
      <c r="G186" s="41">
        <f t="shared" si="26"/>
        <v>12</v>
      </c>
      <c r="H186" s="41">
        <f t="shared" si="25"/>
        <v>0.11764705882352941</v>
      </c>
    </row>
    <row r="187" spans="1:8" s="42" customFormat="1" x14ac:dyDescent="0.2">
      <c r="A187" s="38"/>
      <c r="B187" s="39" t="s">
        <v>172</v>
      </c>
      <c r="C187" s="40">
        <v>0</v>
      </c>
      <c r="D187" s="40">
        <v>0</v>
      </c>
      <c r="E187" s="41" t="str">
        <f t="shared" si="23"/>
        <v/>
      </c>
      <c r="F187" s="41" t="str">
        <f t="shared" si="24"/>
        <v/>
      </c>
      <c r="G187" s="41" t="str">
        <f t="shared" si="26"/>
        <v xml:space="preserve"> </v>
      </c>
      <c r="H187" s="41" t="str">
        <f t="shared" si="25"/>
        <v/>
      </c>
    </row>
    <row r="188" spans="1:8" s="42" customFormat="1" ht="25.5" x14ac:dyDescent="0.2">
      <c r="A188" s="38"/>
      <c r="B188" s="39" t="s">
        <v>173</v>
      </c>
      <c r="C188" s="40">
        <v>3</v>
      </c>
      <c r="D188" s="40">
        <v>0</v>
      </c>
      <c r="E188" s="41">
        <f t="shared" si="23"/>
        <v>2.9411764705882353E-2</v>
      </c>
      <c r="F188" s="41" t="str">
        <f t="shared" si="24"/>
        <v/>
      </c>
      <c r="G188" s="41">
        <f t="shared" si="26"/>
        <v>-1</v>
      </c>
      <c r="H188" s="41">
        <f t="shared" si="25"/>
        <v>-2.9411764705882353E-2</v>
      </c>
    </row>
    <row r="189" spans="1:8" s="42" customFormat="1" ht="25.5" x14ac:dyDescent="0.2">
      <c r="A189" s="38"/>
      <c r="B189" s="39" t="s">
        <v>174</v>
      </c>
      <c r="C189" s="40">
        <v>0</v>
      </c>
      <c r="D189" s="40">
        <v>0</v>
      </c>
      <c r="E189" s="41" t="str">
        <f t="shared" si="23"/>
        <v/>
      </c>
      <c r="F189" s="41" t="str">
        <f t="shared" si="24"/>
        <v/>
      </c>
      <c r="G189" s="41" t="str">
        <f t="shared" si="26"/>
        <v xml:space="preserve"> </v>
      </c>
      <c r="H189" s="41" t="str">
        <f t="shared" si="25"/>
        <v/>
      </c>
    </row>
    <row r="190" spans="1:8" s="42" customFormat="1" x14ac:dyDescent="0.2">
      <c r="A190" s="38"/>
      <c r="B190" s="39" t="s">
        <v>175</v>
      </c>
      <c r="C190" s="40">
        <v>0</v>
      </c>
      <c r="D190" s="40">
        <v>0</v>
      </c>
      <c r="E190" s="41" t="str">
        <f t="shared" si="23"/>
        <v/>
      </c>
      <c r="F190" s="41" t="str">
        <f t="shared" si="24"/>
        <v/>
      </c>
      <c r="G190" s="41" t="str">
        <f t="shared" si="26"/>
        <v xml:space="preserve"> </v>
      </c>
      <c r="H190" s="41" t="str">
        <f t="shared" si="25"/>
        <v/>
      </c>
    </row>
    <row r="191" spans="1:8" s="42" customFormat="1" x14ac:dyDescent="0.2">
      <c r="A191" s="38"/>
      <c r="B191" s="39" t="s">
        <v>176</v>
      </c>
      <c r="C191" s="40">
        <v>1</v>
      </c>
      <c r="D191" s="40">
        <v>0</v>
      </c>
      <c r="E191" s="41">
        <f t="shared" si="23"/>
        <v>9.8039215686274508E-3</v>
      </c>
      <c r="F191" s="41" t="str">
        <f t="shared" si="24"/>
        <v/>
      </c>
      <c r="G191" s="41">
        <f t="shared" si="26"/>
        <v>-1</v>
      </c>
      <c r="H191" s="41">
        <f t="shared" si="25"/>
        <v>-9.8039215686274508E-3</v>
      </c>
    </row>
    <row r="192" spans="1:8" s="42" customFormat="1" x14ac:dyDescent="0.2">
      <c r="A192" s="38"/>
      <c r="B192" s="39" t="s">
        <v>177</v>
      </c>
      <c r="C192" s="40">
        <v>0</v>
      </c>
      <c r="D192" s="40">
        <v>0</v>
      </c>
      <c r="E192" s="41" t="str">
        <f t="shared" si="23"/>
        <v/>
      </c>
      <c r="F192" s="41" t="str">
        <f t="shared" si="24"/>
        <v/>
      </c>
      <c r="G192" s="41" t="str">
        <f t="shared" si="26"/>
        <v xml:space="preserve"> </v>
      </c>
      <c r="H192" s="41" t="str">
        <f t="shared" si="25"/>
        <v/>
      </c>
    </row>
    <row r="193" spans="1:8" s="42" customFormat="1" ht="25.5" x14ac:dyDescent="0.2">
      <c r="A193" s="38" t="s">
        <v>95</v>
      </c>
      <c r="B193" s="39" t="s">
        <v>178</v>
      </c>
      <c r="C193" s="40">
        <v>0</v>
      </c>
      <c r="D193" s="40">
        <v>1</v>
      </c>
      <c r="E193" s="41" t="str">
        <f t="shared" si="23"/>
        <v/>
      </c>
      <c r="F193" s="41">
        <f t="shared" si="24"/>
        <v>4.4247787610619468E-3</v>
      </c>
      <c r="G193" s="41">
        <f t="shared" si="26"/>
        <v>1</v>
      </c>
      <c r="H193" s="41" t="str">
        <f t="shared" si="25"/>
        <v/>
      </c>
    </row>
    <row r="194" spans="1:8" s="42" customFormat="1" x14ac:dyDescent="0.2">
      <c r="A194" s="38"/>
      <c r="B194" s="39" t="s">
        <v>179</v>
      </c>
      <c r="C194" s="40">
        <v>0</v>
      </c>
      <c r="D194" s="40">
        <v>0</v>
      </c>
      <c r="E194" s="41" t="str">
        <f t="shared" si="23"/>
        <v/>
      </c>
      <c r="F194" s="41" t="str">
        <f t="shared" si="24"/>
        <v/>
      </c>
      <c r="G194" s="41" t="str">
        <f t="shared" si="26"/>
        <v xml:space="preserve"> </v>
      </c>
      <c r="H194" s="41" t="str">
        <f t="shared" si="25"/>
        <v/>
      </c>
    </row>
    <row r="195" spans="1:8" s="42" customFormat="1" x14ac:dyDescent="0.2">
      <c r="A195" s="38"/>
      <c r="B195" s="39" t="s">
        <v>180</v>
      </c>
      <c r="C195" s="40">
        <v>0</v>
      </c>
      <c r="D195" s="40">
        <v>0</v>
      </c>
      <c r="E195" s="41" t="str">
        <f t="shared" si="23"/>
        <v/>
      </c>
      <c r="F195" s="41" t="str">
        <f t="shared" si="24"/>
        <v/>
      </c>
      <c r="G195" s="41" t="str">
        <f t="shared" si="26"/>
        <v xml:space="preserve"> </v>
      </c>
      <c r="H195" s="41" t="str">
        <f t="shared" si="25"/>
        <v/>
      </c>
    </row>
    <row r="196" spans="1:8" s="42" customFormat="1" x14ac:dyDescent="0.2">
      <c r="A196" s="38"/>
      <c r="B196" s="39" t="s">
        <v>181</v>
      </c>
      <c r="C196" s="40">
        <v>0</v>
      </c>
      <c r="D196" s="40">
        <v>0</v>
      </c>
      <c r="E196" s="41" t="str">
        <f t="shared" si="23"/>
        <v/>
      </c>
      <c r="F196" s="41" t="str">
        <f t="shared" si="24"/>
        <v/>
      </c>
      <c r="G196" s="41" t="str">
        <f t="shared" si="26"/>
        <v xml:space="preserve"> </v>
      </c>
      <c r="H196" s="41" t="str">
        <f t="shared" si="25"/>
        <v/>
      </c>
    </row>
    <row r="197" spans="1:8" s="42" customFormat="1" x14ac:dyDescent="0.2">
      <c r="A197" s="38"/>
      <c r="B197" s="39" t="s">
        <v>182</v>
      </c>
      <c r="C197" s="40">
        <v>0</v>
      </c>
      <c r="D197" s="40">
        <v>0</v>
      </c>
      <c r="E197" s="41" t="str">
        <f t="shared" si="23"/>
        <v/>
      </c>
      <c r="F197" s="41" t="str">
        <f t="shared" si="24"/>
        <v/>
      </c>
      <c r="G197" s="41" t="str">
        <f t="shared" si="26"/>
        <v xml:space="preserve"> </v>
      </c>
      <c r="H197" s="41" t="str">
        <f t="shared" si="25"/>
        <v/>
      </c>
    </row>
    <row r="198" spans="1:8" s="42" customFormat="1" x14ac:dyDescent="0.2">
      <c r="A198" s="38"/>
      <c r="B198" s="39" t="s">
        <v>183</v>
      </c>
      <c r="C198" s="40">
        <v>0</v>
      </c>
      <c r="D198" s="40">
        <v>0</v>
      </c>
      <c r="E198" s="41" t="str">
        <f t="shared" si="23"/>
        <v/>
      </c>
      <c r="F198" s="41" t="str">
        <f t="shared" si="24"/>
        <v/>
      </c>
      <c r="G198" s="41" t="str">
        <f t="shared" si="26"/>
        <v xml:space="preserve"> </v>
      </c>
      <c r="H198" s="41" t="str">
        <f t="shared" si="25"/>
        <v/>
      </c>
    </row>
    <row r="199" spans="1:8" s="42" customFormat="1" x14ac:dyDescent="0.2">
      <c r="A199" s="38"/>
      <c r="B199" s="39" t="s">
        <v>184</v>
      </c>
      <c r="C199" s="40">
        <v>0</v>
      </c>
      <c r="D199" s="40">
        <v>7</v>
      </c>
      <c r="E199" s="41" t="str">
        <f t="shared" si="23"/>
        <v/>
      </c>
      <c r="F199" s="41">
        <f t="shared" si="24"/>
        <v>3.0973451327433628E-2</v>
      </c>
      <c r="G199" s="41">
        <f t="shared" si="26"/>
        <v>1</v>
      </c>
      <c r="H199" s="41" t="str">
        <f t="shared" si="25"/>
        <v/>
      </c>
    </row>
    <row r="200" spans="1:8" s="42" customFormat="1" ht="25.5" x14ac:dyDescent="0.2">
      <c r="A200" s="38"/>
      <c r="B200" s="39" t="s">
        <v>185</v>
      </c>
      <c r="C200" s="40">
        <v>18</v>
      </c>
      <c r="D200" s="40">
        <v>40</v>
      </c>
      <c r="E200" s="41">
        <f t="shared" si="23"/>
        <v>0.17647058823529413</v>
      </c>
      <c r="F200" s="41">
        <f t="shared" si="24"/>
        <v>0.17699115044247787</v>
      </c>
      <c r="G200" s="41">
        <f t="shared" si="26"/>
        <v>1.2222222222222223</v>
      </c>
      <c r="H200" s="41">
        <f t="shared" si="25"/>
        <v>0.21568627450980396</v>
      </c>
    </row>
    <row r="201" spans="1:8" s="42" customFormat="1" x14ac:dyDescent="0.2">
      <c r="A201" s="38"/>
      <c r="B201" s="39" t="s">
        <v>186</v>
      </c>
      <c r="C201" s="40">
        <v>0</v>
      </c>
      <c r="D201" s="40">
        <v>0</v>
      </c>
      <c r="E201" s="41" t="str">
        <f t="shared" si="23"/>
        <v/>
      </c>
      <c r="F201" s="41" t="str">
        <f t="shared" si="24"/>
        <v/>
      </c>
      <c r="G201" s="41" t="str">
        <f t="shared" si="26"/>
        <v xml:space="preserve"> </v>
      </c>
      <c r="H201" s="41" t="str">
        <f t="shared" si="25"/>
        <v/>
      </c>
    </row>
    <row r="202" spans="1:8" s="42" customFormat="1" x14ac:dyDescent="0.2">
      <c r="A202" s="38"/>
      <c r="B202" s="39" t="s">
        <v>187</v>
      </c>
      <c r="C202" s="40">
        <v>1</v>
      </c>
      <c r="D202" s="40">
        <v>0</v>
      </c>
      <c r="E202" s="41">
        <f t="shared" si="23"/>
        <v>9.8039215686274508E-3</v>
      </c>
      <c r="F202" s="41" t="str">
        <f t="shared" si="24"/>
        <v/>
      </c>
      <c r="G202" s="41">
        <f t="shared" si="26"/>
        <v>-1</v>
      </c>
      <c r="H202" s="41">
        <f t="shared" si="25"/>
        <v>-9.8039215686274508E-3</v>
      </c>
    </row>
    <row r="203" spans="1:8" s="42" customFormat="1" x14ac:dyDescent="0.2">
      <c r="A203" s="38"/>
      <c r="B203" s="39" t="s">
        <v>188</v>
      </c>
      <c r="C203" s="40">
        <v>0</v>
      </c>
      <c r="D203" s="40">
        <v>0</v>
      </c>
      <c r="E203" s="41" t="str">
        <f t="shared" si="23"/>
        <v/>
      </c>
      <c r="F203" s="41" t="str">
        <f t="shared" si="24"/>
        <v/>
      </c>
      <c r="G203" s="41" t="str">
        <f t="shared" si="26"/>
        <v xml:space="preserve"> </v>
      </c>
      <c r="H203" s="41" t="str">
        <f t="shared" si="25"/>
        <v/>
      </c>
    </row>
    <row r="204" spans="1:8" s="42" customFormat="1" x14ac:dyDescent="0.2">
      <c r="A204" s="38"/>
      <c r="B204" s="39" t="s">
        <v>189</v>
      </c>
      <c r="C204" s="40">
        <v>0</v>
      </c>
      <c r="D204" s="40">
        <v>1</v>
      </c>
      <c r="E204" s="41" t="str">
        <f t="shared" si="23"/>
        <v/>
      </c>
      <c r="F204" s="41">
        <f t="shared" si="24"/>
        <v>4.4247787610619468E-3</v>
      </c>
      <c r="G204" s="41">
        <f t="shared" si="26"/>
        <v>1</v>
      </c>
      <c r="H204" s="41" t="str">
        <f t="shared" si="25"/>
        <v/>
      </c>
    </row>
    <row r="205" spans="1:8" s="42" customFormat="1" x14ac:dyDescent="0.2">
      <c r="A205" s="38"/>
      <c r="B205" s="39" t="s">
        <v>190</v>
      </c>
      <c r="C205" s="40">
        <v>0</v>
      </c>
      <c r="D205" s="40">
        <v>0</v>
      </c>
      <c r="E205" s="41" t="str">
        <f t="shared" ref="E205:E236" si="27">+IF(C205=0,"",C205/C$173)</f>
        <v/>
      </c>
      <c r="F205" s="41" t="str">
        <f t="shared" ref="F205:F236" si="28">+IF(D205=0,"",D205/D$173)</f>
        <v/>
      </c>
      <c r="G205" s="41" t="str">
        <f t="shared" si="26"/>
        <v xml:space="preserve"> </v>
      </c>
      <c r="H205" s="41" t="str">
        <f t="shared" ref="H205:H236" si="29">+IF(OR(AND(E205=""),(G205="")),"",E205*G205)</f>
        <v/>
      </c>
    </row>
    <row r="206" spans="1:8" s="42" customFormat="1" x14ac:dyDescent="0.2">
      <c r="A206" s="38"/>
      <c r="B206" s="39" t="s">
        <v>191</v>
      </c>
      <c r="C206" s="40">
        <v>0</v>
      </c>
      <c r="D206" s="40">
        <v>0</v>
      </c>
      <c r="E206" s="41" t="str">
        <f t="shared" si="27"/>
        <v/>
      </c>
      <c r="F206" s="41" t="str">
        <f t="shared" si="28"/>
        <v/>
      </c>
      <c r="G206" s="41" t="str">
        <f t="shared" ref="G206:G237" si="30">+IF(AND(C206=0,D206=0)," ",IF(C206=0,1,IF(D206=0,-1,(D206-C206)/C206)))</f>
        <v xml:space="preserve"> </v>
      </c>
      <c r="H206" s="41" t="str">
        <f t="shared" si="29"/>
        <v/>
      </c>
    </row>
    <row r="207" spans="1:8" s="42" customFormat="1" x14ac:dyDescent="0.2">
      <c r="A207" s="38"/>
      <c r="B207" s="39" t="s">
        <v>192</v>
      </c>
      <c r="C207" s="40">
        <v>0</v>
      </c>
      <c r="D207" s="40">
        <v>0</v>
      </c>
      <c r="E207" s="41" t="str">
        <f t="shared" si="27"/>
        <v/>
      </c>
      <c r="F207" s="41" t="str">
        <f t="shared" si="28"/>
        <v/>
      </c>
      <c r="G207" s="41" t="str">
        <f t="shared" si="30"/>
        <v xml:space="preserve"> </v>
      </c>
      <c r="H207" s="41" t="str">
        <f t="shared" si="29"/>
        <v/>
      </c>
    </row>
    <row r="208" spans="1:8" s="42" customFormat="1" x14ac:dyDescent="0.2">
      <c r="A208" s="38"/>
      <c r="B208" s="39" t="s">
        <v>193</v>
      </c>
      <c r="C208" s="40">
        <v>0</v>
      </c>
      <c r="D208" s="40">
        <v>0</v>
      </c>
      <c r="E208" s="41" t="str">
        <f t="shared" si="27"/>
        <v/>
      </c>
      <c r="F208" s="41" t="str">
        <f t="shared" si="28"/>
        <v/>
      </c>
      <c r="G208" s="41" t="str">
        <f t="shared" si="30"/>
        <v xml:space="preserve"> </v>
      </c>
      <c r="H208" s="41" t="str">
        <f t="shared" si="29"/>
        <v/>
      </c>
    </row>
    <row r="209" spans="1:8" s="42" customFormat="1" x14ac:dyDescent="0.2">
      <c r="A209" s="38"/>
      <c r="B209" s="39" t="s">
        <v>194</v>
      </c>
      <c r="C209" s="40">
        <v>0</v>
      </c>
      <c r="D209" s="40">
        <v>0</v>
      </c>
      <c r="E209" s="41" t="str">
        <f t="shared" si="27"/>
        <v/>
      </c>
      <c r="F209" s="41" t="str">
        <f t="shared" si="28"/>
        <v/>
      </c>
      <c r="G209" s="41" t="str">
        <f t="shared" si="30"/>
        <v xml:space="preserve"> </v>
      </c>
      <c r="H209" s="41" t="str">
        <f t="shared" si="29"/>
        <v/>
      </c>
    </row>
    <row r="210" spans="1:8" s="42" customFormat="1" x14ac:dyDescent="0.2">
      <c r="A210" s="38"/>
      <c r="B210" s="39" t="s">
        <v>195</v>
      </c>
      <c r="C210" s="40">
        <v>0</v>
      </c>
      <c r="D210" s="40">
        <v>1</v>
      </c>
      <c r="E210" s="41" t="str">
        <f t="shared" si="27"/>
        <v/>
      </c>
      <c r="F210" s="41">
        <f t="shared" si="28"/>
        <v>4.4247787610619468E-3</v>
      </c>
      <c r="G210" s="41">
        <f t="shared" si="30"/>
        <v>1</v>
      </c>
      <c r="H210" s="41" t="str">
        <f t="shared" si="29"/>
        <v/>
      </c>
    </row>
    <row r="211" spans="1:8" s="42" customFormat="1" x14ac:dyDescent="0.2">
      <c r="A211" s="38"/>
      <c r="B211" s="39" t="s">
        <v>196</v>
      </c>
      <c r="C211" s="40">
        <v>0</v>
      </c>
      <c r="D211" s="40">
        <v>0</v>
      </c>
      <c r="E211" s="41" t="str">
        <f t="shared" si="27"/>
        <v/>
      </c>
      <c r="F211" s="41" t="str">
        <f t="shared" si="28"/>
        <v/>
      </c>
      <c r="G211" s="41" t="str">
        <f t="shared" si="30"/>
        <v xml:space="preserve"> </v>
      </c>
      <c r="H211" s="41" t="str">
        <f t="shared" si="29"/>
        <v/>
      </c>
    </row>
    <row r="212" spans="1:8" s="42" customFormat="1" x14ac:dyDescent="0.2">
      <c r="A212" s="38"/>
      <c r="B212" s="39" t="s">
        <v>197</v>
      </c>
      <c r="C212" s="40">
        <v>0</v>
      </c>
      <c r="D212" s="40">
        <v>0</v>
      </c>
      <c r="E212" s="41" t="str">
        <f t="shared" si="27"/>
        <v/>
      </c>
      <c r="F212" s="41" t="str">
        <f t="shared" si="28"/>
        <v/>
      </c>
      <c r="G212" s="41" t="str">
        <f t="shared" si="30"/>
        <v xml:space="preserve"> </v>
      </c>
      <c r="H212" s="41" t="str">
        <f t="shared" si="29"/>
        <v/>
      </c>
    </row>
    <row r="213" spans="1:8" s="42" customFormat="1" ht="25.5" x14ac:dyDescent="0.2">
      <c r="A213" s="38"/>
      <c r="B213" s="39" t="s">
        <v>198</v>
      </c>
      <c r="C213" s="40">
        <v>0</v>
      </c>
      <c r="D213" s="40">
        <v>8</v>
      </c>
      <c r="E213" s="41" t="str">
        <f t="shared" si="27"/>
        <v/>
      </c>
      <c r="F213" s="41">
        <f t="shared" si="28"/>
        <v>3.5398230088495575E-2</v>
      </c>
      <c r="G213" s="41">
        <f t="shared" si="30"/>
        <v>1</v>
      </c>
      <c r="H213" s="41" t="str">
        <f t="shared" si="29"/>
        <v/>
      </c>
    </row>
    <row r="214" spans="1:8" s="42" customFormat="1" x14ac:dyDescent="0.2">
      <c r="A214" s="38"/>
      <c r="B214" s="39" t="s">
        <v>199</v>
      </c>
      <c r="C214" s="40">
        <v>0</v>
      </c>
      <c r="D214" s="40">
        <v>0</v>
      </c>
      <c r="E214" s="41" t="str">
        <f t="shared" si="27"/>
        <v/>
      </c>
      <c r="F214" s="41" t="str">
        <f t="shared" si="28"/>
        <v/>
      </c>
      <c r="G214" s="41" t="str">
        <f t="shared" si="30"/>
        <v xml:space="preserve"> </v>
      </c>
      <c r="H214" s="41" t="str">
        <f t="shared" si="29"/>
        <v/>
      </c>
    </row>
    <row r="215" spans="1:8" s="42" customFormat="1" ht="25.5" x14ac:dyDescent="0.2">
      <c r="A215" s="38"/>
      <c r="B215" s="39" t="s">
        <v>200</v>
      </c>
      <c r="C215" s="40">
        <v>0</v>
      </c>
      <c r="D215" s="40">
        <v>0</v>
      </c>
      <c r="E215" s="41" t="str">
        <f t="shared" si="27"/>
        <v/>
      </c>
      <c r="F215" s="41" t="str">
        <f t="shared" si="28"/>
        <v/>
      </c>
      <c r="G215" s="41" t="str">
        <f t="shared" si="30"/>
        <v xml:space="preserve"> </v>
      </c>
      <c r="H215" s="41" t="str">
        <f t="shared" si="29"/>
        <v/>
      </c>
    </row>
    <row r="216" spans="1:8" s="42" customFormat="1" ht="25.5" x14ac:dyDescent="0.2">
      <c r="A216" s="38"/>
      <c r="B216" s="39" t="s">
        <v>201</v>
      </c>
      <c r="C216" s="40">
        <v>0</v>
      </c>
      <c r="D216" s="40">
        <v>0</v>
      </c>
      <c r="E216" s="41" t="str">
        <f t="shared" si="27"/>
        <v/>
      </c>
      <c r="F216" s="41" t="str">
        <f t="shared" si="28"/>
        <v/>
      </c>
      <c r="G216" s="41" t="str">
        <f t="shared" si="30"/>
        <v xml:space="preserve"> </v>
      </c>
      <c r="H216" s="41" t="str">
        <f t="shared" si="29"/>
        <v/>
      </c>
    </row>
    <row r="217" spans="1:8" s="42" customFormat="1" x14ac:dyDescent="0.2">
      <c r="A217" s="38"/>
      <c r="B217" s="39" t="s">
        <v>202</v>
      </c>
      <c r="C217" s="40">
        <v>0</v>
      </c>
      <c r="D217" s="40">
        <v>0</v>
      </c>
      <c r="E217" s="41" t="str">
        <f t="shared" si="27"/>
        <v/>
      </c>
      <c r="F217" s="41" t="str">
        <f t="shared" si="28"/>
        <v/>
      </c>
      <c r="G217" s="41" t="str">
        <f t="shared" si="30"/>
        <v xml:space="preserve"> </v>
      </c>
      <c r="H217" s="41" t="str">
        <f t="shared" si="29"/>
        <v/>
      </c>
    </row>
    <row r="218" spans="1:8" s="42" customFormat="1" x14ac:dyDescent="0.2">
      <c r="A218" s="38" t="s">
        <v>95</v>
      </c>
      <c r="B218" s="39" t="s">
        <v>203</v>
      </c>
      <c r="C218" s="40">
        <v>0</v>
      </c>
      <c r="D218" s="40">
        <v>2</v>
      </c>
      <c r="E218" s="41" t="str">
        <f t="shared" si="27"/>
        <v/>
      </c>
      <c r="F218" s="41">
        <f t="shared" si="28"/>
        <v>8.8495575221238937E-3</v>
      </c>
      <c r="G218" s="41">
        <f t="shared" si="30"/>
        <v>1</v>
      </c>
      <c r="H218" s="41" t="str">
        <f t="shared" si="29"/>
        <v/>
      </c>
    </row>
    <row r="219" spans="1:8" s="42" customFormat="1" x14ac:dyDescent="0.2">
      <c r="A219" s="38"/>
      <c r="B219" s="39" t="s">
        <v>204</v>
      </c>
      <c r="C219" s="40">
        <v>0</v>
      </c>
      <c r="D219" s="40">
        <v>0</v>
      </c>
      <c r="E219" s="41" t="str">
        <f t="shared" si="27"/>
        <v/>
      </c>
      <c r="F219" s="41" t="str">
        <f t="shared" si="28"/>
        <v/>
      </c>
      <c r="G219" s="41" t="str">
        <f t="shared" si="30"/>
        <v xml:space="preserve"> </v>
      </c>
      <c r="H219" s="41" t="str">
        <f t="shared" si="29"/>
        <v/>
      </c>
    </row>
    <row r="220" spans="1:8" s="42" customFormat="1" x14ac:dyDescent="0.2">
      <c r="A220" s="38"/>
      <c r="B220" s="39" t="s">
        <v>205</v>
      </c>
      <c r="C220" s="40">
        <v>0</v>
      </c>
      <c r="D220" s="40">
        <v>0</v>
      </c>
      <c r="E220" s="41" t="str">
        <f t="shared" si="27"/>
        <v/>
      </c>
      <c r="F220" s="41" t="str">
        <f t="shared" si="28"/>
        <v/>
      </c>
      <c r="G220" s="41" t="str">
        <f t="shared" si="30"/>
        <v xml:space="preserve"> </v>
      </c>
      <c r="H220" s="41" t="str">
        <f t="shared" si="29"/>
        <v/>
      </c>
    </row>
    <row r="221" spans="1:8" s="42" customFormat="1" x14ac:dyDescent="0.2">
      <c r="A221" s="38"/>
      <c r="B221" s="39" t="s">
        <v>206</v>
      </c>
      <c r="C221" s="40">
        <v>0</v>
      </c>
      <c r="D221" s="40">
        <v>0</v>
      </c>
      <c r="E221" s="41" t="str">
        <f t="shared" si="27"/>
        <v/>
      </c>
      <c r="F221" s="41" t="str">
        <f t="shared" si="28"/>
        <v/>
      </c>
      <c r="G221" s="41" t="str">
        <f t="shared" si="30"/>
        <v xml:space="preserve"> </v>
      </c>
      <c r="H221" s="41" t="str">
        <f t="shared" si="29"/>
        <v/>
      </c>
    </row>
    <row r="222" spans="1:8" s="42" customFormat="1" x14ac:dyDescent="0.2">
      <c r="A222" s="38"/>
      <c r="B222" s="39" t="s">
        <v>207</v>
      </c>
      <c r="C222" s="40">
        <v>0</v>
      </c>
      <c r="D222" s="40">
        <v>0</v>
      </c>
      <c r="E222" s="41" t="str">
        <f t="shared" si="27"/>
        <v/>
      </c>
      <c r="F222" s="41" t="str">
        <f t="shared" si="28"/>
        <v/>
      </c>
      <c r="G222" s="41" t="str">
        <f t="shared" si="30"/>
        <v xml:space="preserve"> </v>
      </c>
      <c r="H222" s="41" t="str">
        <f t="shared" si="29"/>
        <v/>
      </c>
    </row>
    <row r="223" spans="1:8" s="42" customFormat="1" x14ac:dyDescent="0.2">
      <c r="A223" s="38"/>
      <c r="B223" s="39" t="s">
        <v>208</v>
      </c>
      <c r="C223" s="40">
        <v>0</v>
      </c>
      <c r="D223" s="40">
        <v>0</v>
      </c>
      <c r="E223" s="41" t="str">
        <f t="shared" si="27"/>
        <v/>
      </c>
      <c r="F223" s="41" t="str">
        <f t="shared" si="28"/>
        <v/>
      </c>
      <c r="G223" s="41" t="str">
        <f t="shared" si="30"/>
        <v xml:space="preserve"> </v>
      </c>
      <c r="H223" s="41" t="str">
        <f t="shared" si="29"/>
        <v/>
      </c>
    </row>
    <row r="224" spans="1:8" s="42" customFormat="1" x14ac:dyDescent="0.2">
      <c r="A224" s="38"/>
      <c r="B224" s="39" t="s">
        <v>209</v>
      </c>
      <c r="C224" s="40">
        <v>0</v>
      </c>
      <c r="D224" s="40">
        <v>0</v>
      </c>
      <c r="E224" s="41" t="str">
        <f t="shared" si="27"/>
        <v/>
      </c>
      <c r="F224" s="41" t="str">
        <f t="shared" si="28"/>
        <v/>
      </c>
      <c r="G224" s="41" t="str">
        <f t="shared" si="30"/>
        <v xml:space="preserve"> </v>
      </c>
      <c r="H224" s="41" t="str">
        <f t="shared" si="29"/>
        <v/>
      </c>
    </row>
    <row r="225" spans="1:8" s="42" customFormat="1" x14ac:dyDescent="0.2">
      <c r="A225" s="38"/>
      <c r="B225" s="39" t="s">
        <v>210</v>
      </c>
      <c r="C225" s="40">
        <v>0</v>
      </c>
      <c r="D225" s="40">
        <v>4</v>
      </c>
      <c r="E225" s="41" t="str">
        <f t="shared" si="27"/>
        <v/>
      </c>
      <c r="F225" s="41">
        <f t="shared" si="28"/>
        <v>1.7699115044247787E-2</v>
      </c>
      <c r="G225" s="41">
        <f t="shared" si="30"/>
        <v>1</v>
      </c>
      <c r="H225" s="41" t="str">
        <f t="shared" si="29"/>
        <v/>
      </c>
    </row>
    <row r="226" spans="1:8" s="42" customFormat="1" x14ac:dyDescent="0.2">
      <c r="A226" s="38"/>
      <c r="B226" s="39" t="s">
        <v>211</v>
      </c>
      <c r="C226" s="40">
        <v>0</v>
      </c>
      <c r="D226" s="40">
        <v>0</v>
      </c>
      <c r="E226" s="41" t="str">
        <f t="shared" si="27"/>
        <v/>
      </c>
      <c r="F226" s="41" t="str">
        <f t="shared" si="28"/>
        <v/>
      </c>
      <c r="G226" s="41" t="str">
        <f t="shared" si="30"/>
        <v xml:space="preserve"> </v>
      </c>
      <c r="H226" s="41" t="str">
        <f t="shared" si="29"/>
        <v/>
      </c>
    </row>
    <row r="227" spans="1:8" s="42" customFormat="1" x14ac:dyDescent="0.2">
      <c r="A227" s="38"/>
      <c r="B227" s="39" t="s">
        <v>212</v>
      </c>
      <c r="C227" s="40">
        <v>0</v>
      </c>
      <c r="D227" s="40">
        <v>0</v>
      </c>
      <c r="E227" s="41" t="str">
        <f t="shared" si="27"/>
        <v/>
      </c>
      <c r="F227" s="41" t="str">
        <f t="shared" si="28"/>
        <v/>
      </c>
      <c r="G227" s="41" t="str">
        <f t="shared" si="30"/>
        <v xml:space="preserve"> </v>
      </c>
      <c r="H227" s="41" t="str">
        <f t="shared" si="29"/>
        <v/>
      </c>
    </row>
    <row r="228" spans="1:8" s="42" customFormat="1" x14ac:dyDescent="0.2">
      <c r="A228" s="38"/>
      <c r="B228" s="39" t="s">
        <v>213</v>
      </c>
      <c r="C228" s="40">
        <v>0</v>
      </c>
      <c r="D228" s="40">
        <v>0</v>
      </c>
      <c r="E228" s="41" t="str">
        <f t="shared" si="27"/>
        <v/>
      </c>
      <c r="F228" s="41" t="str">
        <f t="shared" si="28"/>
        <v/>
      </c>
      <c r="G228" s="41" t="str">
        <f t="shared" si="30"/>
        <v xml:space="preserve"> </v>
      </c>
      <c r="H228" s="41" t="str">
        <f t="shared" si="29"/>
        <v/>
      </c>
    </row>
    <row r="229" spans="1:8" s="42" customFormat="1" x14ac:dyDescent="0.2">
      <c r="A229" s="38"/>
      <c r="B229" s="39" t="s">
        <v>214</v>
      </c>
      <c r="C229" s="40">
        <v>0</v>
      </c>
      <c r="D229" s="40">
        <v>0</v>
      </c>
      <c r="E229" s="41" t="str">
        <f t="shared" si="27"/>
        <v/>
      </c>
      <c r="F229" s="41" t="str">
        <f t="shared" si="28"/>
        <v/>
      </c>
      <c r="G229" s="41" t="str">
        <f t="shared" si="30"/>
        <v xml:space="preserve"> </v>
      </c>
      <c r="H229" s="41" t="str">
        <f t="shared" si="29"/>
        <v/>
      </c>
    </row>
    <row r="230" spans="1:8" s="42" customFormat="1" x14ac:dyDescent="0.2">
      <c r="A230" s="38"/>
      <c r="B230" s="39" t="s">
        <v>215</v>
      </c>
      <c r="C230" s="40">
        <v>0</v>
      </c>
      <c r="D230" s="40">
        <v>0</v>
      </c>
      <c r="E230" s="41" t="str">
        <f t="shared" si="27"/>
        <v/>
      </c>
      <c r="F230" s="41" t="str">
        <f t="shared" si="28"/>
        <v/>
      </c>
      <c r="G230" s="41" t="str">
        <f t="shared" si="30"/>
        <v xml:space="preserve"> </v>
      </c>
      <c r="H230" s="41" t="str">
        <f t="shared" si="29"/>
        <v/>
      </c>
    </row>
    <row r="231" spans="1:8" s="42" customFormat="1" x14ac:dyDescent="0.2">
      <c r="A231" s="38"/>
      <c r="B231" s="39" t="s">
        <v>216</v>
      </c>
      <c r="C231" s="40">
        <v>0</v>
      </c>
      <c r="D231" s="40">
        <v>0</v>
      </c>
      <c r="E231" s="41" t="str">
        <f t="shared" si="27"/>
        <v/>
      </c>
      <c r="F231" s="41" t="str">
        <f t="shared" si="28"/>
        <v/>
      </c>
      <c r="G231" s="41" t="str">
        <f t="shared" si="30"/>
        <v xml:space="preserve"> </v>
      </c>
      <c r="H231" s="41" t="str">
        <f t="shared" si="29"/>
        <v/>
      </c>
    </row>
    <row r="232" spans="1:8" s="42" customFormat="1" x14ac:dyDescent="0.2">
      <c r="A232" s="38" t="s">
        <v>95</v>
      </c>
      <c r="B232" s="39" t="s">
        <v>217</v>
      </c>
      <c r="C232" s="40">
        <v>0</v>
      </c>
      <c r="D232" s="40">
        <v>0</v>
      </c>
      <c r="E232" s="41" t="str">
        <f t="shared" si="27"/>
        <v/>
      </c>
      <c r="F232" s="41" t="str">
        <f t="shared" si="28"/>
        <v/>
      </c>
      <c r="G232" s="41" t="str">
        <f t="shared" si="30"/>
        <v xml:space="preserve"> </v>
      </c>
      <c r="H232" s="41" t="str">
        <f t="shared" si="29"/>
        <v/>
      </c>
    </row>
    <row r="233" spans="1:8" s="42" customFormat="1" x14ac:dyDescent="0.2">
      <c r="A233" s="38"/>
      <c r="B233" s="39" t="s">
        <v>218</v>
      </c>
      <c r="C233" s="40">
        <v>0</v>
      </c>
      <c r="D233" s="40">
        <v>0</v>
      </c>
      <c r="E233" s="41" t="str">
        <f t="shared" si="27"/>
        <v/>
      </c>
      <c r="F233" s="41" t="str">
        <f t="shared" si="28"/>
        <v/>
      </c>
      <c r="G233" s="41" t="str">
        <f t="shared" si="30"/>
        <v xml:space="preserve"> </v>
      </c>
      <c r="H233" s="41" t="str">
        <f t="shared" si="29"/>
        <v/>
      </c>
    </row>
    <row r="234" spans="1:8" s="42" customFormat="1" x14ac:dyDescent="0.2">
      <c r="A234" s="38"/>
      <c r="B234" s="39" t="s">
        <v>219</v>
      </c>
      <c r="C234" s="40">
        <v>0</v>
      </c>
      <c r="D234" s="40">
        <v>0</v>
      </c>
      <c r="E234" s="41" t="str">
        <f t="shared" si="27"/>
        <v/>
      </c>
      <c r="F234" s="41" t="str">
        <f t="shared" si="28"/>
        <v/>
      </c>
      <c r="G234" s="41" t="str">
        <f t="shared" si="30"/>
        <v xml:space="preserve"> </v>
      </c>
      <c r="H234" s="41" t="str">
        <f t="shared" si="29"/>
        <v/>
      </c>
    </row>
    <row r="235" spans="1:8" s="42" customFormat="1" x14ac:dyDescent="0.2">
      <c r="A235" s="38"/>
      <c r="B235" s="39" t="s">
        <v>220</v>
      </c>
      <c r="C235" s="40">
        <v>0</v>
      </c>
      <c r="D235" s="40">
        <v>0</v>
      </c>
      <c r="E235" s="41" t="str">
        <f t="shared" si="27"/>
        <v/>
      </c>
      <c r="F235" s="41" t="str">
        <f t="shared" si="28"/>
        <v/>
      </c>
      <c r="G235" s="41" t="str">
        <f t="shared" si="30"/>
        <v xml:space="preserve"> </v>
      </c>
      <c r="H235" s="41" t="str">
        <f t="shared" si="29"/>
        <v/>
      </c>
    </row>
    <row r="236" spans="1:8" s="42" customFormat="1" ht="25.5" x14ac:dyDescent="0.2">
      <c r="A236" s="38"/>
      <c r="B236" s="39" t="s">
        <v>221</v>
      </c>
      <c r="C236" s="40">
        <v>0</v>
      </c>
      <c r="D236" s="40">
        <v>0</v>
      </c>
      <c r="E236" s="41" t="str">
        <f t="shared" si="27"/>
        <v/>
      </c>
      <c r="F236" s="41" t="str">
        <f t="shared" si="28"/>
        <v/>
      </c>
      <c r="G236" s="41" t="str">
        <f t="shared" si="30"/>
        <v xml:space="preserve"> </v>
      </c>
      <c r="H236" s="41" t="str">
        <f t="shared" si="29"/>
        <v/>
      </c>
    </row>
    <row r="237" spans="1:8" s="42" customFormat="1" ht="25.5" x14ac:dyDescent="0.2">
      <c r="A237" s="38"/>
      <c r="B237" s="39" t="s">
        <v>222</v>
      </c>
      <c r="C237" s="40">
        <v>0</v>
      </c>
      <c r="D237" s="40">
        <v>0</v>
      </c>
      <c r="E237" s="41" t="str">
        <f t="shared" ref="E237:E268" si="31">+IF(C237=0,"",C237/C$173)</f>
        <v/>
      </c>
      <c r="F237" s="41" t="str">
        <f t="shared" ref="F237:F268" si="32">+IF(D237=0,"",D237/D$173)</f>
        <v/>
      </c>
      <c r="G237" s="41" t="str">
        <f t="shared" si="30"/>
        <v xml:space="preserve"> </v>
      </c>
      <c r="H237" s="41" t="str">
        <f t="shared" ref="H237:H268" si="33">+IF(OR(AND(E237=""),(G237="")),"",E237*G237)</f>
        <v/>
      </c>
    </row>
    <row r="238" spans="1:8" s="42" customFormat="1" x14ac:dyDescent="0.2">
      <c r="A238" s="38"/>
      <c r="B238" s="39" t="s">
        <v>223</v>
      </c>
      <c r="C238" s="40">
        <v>0</v>
      </c>
      <c r="D238" s="40">
        <v>1</v>
      </c>
      <c r="E238" s="41" t="str">
        <f t="shared" si="31"/>
        <v/>
      </c>
      <c r="F238" s="41">
        <f t="shared" si="32"/>
        <v>4.4247787610619468E-3</v>
      </c>
      <c r="G238" s="41">
        <f t="shared" ref="G238:G269" si="34">+IF(AND(C238=0,D238=0)," ",IF(C238=0,1,IF(D238=0,-1,(D238-C238)/C238)))</f>
        <v>1</v>
      </c>
      <c r="H238" s="41" t="str">
        <f t="shared" si="33"/>
        <v/>
      </c>
    </row>
    <row r="239" spans="1:8" s="42" customFormat="1" x14ac:dyDescent="0.2">
      <c r="A239" s="38"/>
      <c r="B239" s="39" t="s">
        <v>224</v>
      </c>
      <c r="C239" s="40">
        <v>0</v>
      </c>
      <c r="D239" s="40">
        <v>0</v>
      </c>
      <c r="E239" s="41" t="str">
        <f t="shared" si="31"/>
        <v/>
      </c>
      <c r="F239" s="41" t="str">
        <f t="shared" si="32"/>
        <v/>
      </c>
      <c r="G239" s="41" t="str">
        <f t="shared" si="34"/>
        <v xml:space="preserve"> </v>
      </c>
      <c r="H239" s="41" t="str">
        <f t="shared" si="33"/>
        <v/>
      </c>
    </row>
    <row r="240" spans="1:8" s="42" customFormat="1" ht="25.5" x14ac:dyDescent="0.2">
      <c r="A240" s="38"/>
      <c r="B240" s="39" t="s">
        <v>225</v>
      </c>
      <c r="C240" s="40">
        <v>0</v>
      </c>
      <c r="D240" s="40">
        <v>0</v>
      </c>
      <c r="E240" s="41" t="str">
        <f t="shared" si="31"/>
        <v/>
      </c>
      <c r="F240" s="41" t="str">
        <f t="shared" si="32"/>
        <v/>
      </c>
      <c r="G240" s="41" t="str">
        <f t="shared" si="34"/>
        <v xml:space="preserve"> </v>
      </c>
      <c r="H240" s="41" t="str">
        <f t="shared" si="33"/>
        <v/>
      </c>
    </row>
    <row r="241" spans="1:8" s="42" customFormat="1" x14ac:dyDescent="0.2">
      <c r="A241" s="38"/>
      <c r="B241" s="39" t="s">
        <v>226</v>
      </c>
      <c r="C241" s="40">
        <v>1</v>
      </c>
      <c r="D241" s="40">
        <v>0</v>
      </c>
      <c r="E241" s="41">
        <f t="shared" si="31"/>
        <v>9.8039215686274508E-3</v>
      </c>
      <c r="F241" s="41" t="str">
        <f t="shared" si="32"/>
        <v/>
      </c>
      <c r="G241" s="41">
        <f t="shared" si="34"/>
        <v>-1</v>
      </c>
      <c r="H241" s="41">
        <f t="shared" si="33"/>
        <v>-9.8039215686274508E-3</v>
      </c>
    </row>
    <row r="242" spans="1:8" s="42" customFormat="1" x14ac:dyDescent="0.2">
      <c r="A242" s="38"/>
      <c r="B242" s="39" t="s">
        <v>227</v>
      </c>
      <c r="C242" s="40">
        <v>0</v>
      </c>
      <c r="D242" s="40">
        <v>0</v>
      </c>
      <c r="E242" s="41" t="str">
        <f t="shared" si="31"/>
        <v/>
      </c>
      <c r="F242" s="41" t="str">
        <f t="shared" si="32"/>
        <v/>
      </c>
      <c r="G242" s="41" t="str">
        <f t="shared" si="34"/>
        <v xml:space="preserve"> </v>
      </c>
      <c r="H242" s="41" t="str">
        <f t="shared" si="33"/>
        <v/>
      </c>
    </row>
    <row r="243" spans="1:8" s="42" customFormat="1" x14ac:dyDescent="0.2">
      <c r="A243" s="38"/>
      <c r="B243" s="39" t="s">
        <v>228</v>
      </c>
      <c r="C243" s="40">
        <v>0</v>
      </c>
      <c r="D243" s="40">
        <v>0</v>
      </c>
      <c r="E243" s="41" t="str">
        <f t="shared" si="31"/>
        <v/>
      </c>
      <c r="F243" s="41" t="str">
        <f t="shared" si="32"/>
        <v/>
      </c>
      <c r="G243" s="41" t="str">
        <f t="shared" si="34"/>
        <v xml:space="preserve"> </v>
      </c>
      <c r="H243" s="41" t="str">
        <f t="shared" si="33"/>
        <v/>
      </c>
    </row>
    <row r="244" spans="1:8" s="42" customFormat="1" x14ac:dyDescent="0.2">
      <c r="A244" s="38"/>
      <c r="B244" s="39" t="s">
        <v>229</v>
      </c>
      <c r="C244" s="40">
        <v>0</v>
      </c>
      <c r="D244" s="40">
        <v>0</v>
      </c>
      <c r="E244" s="41" t="str">
        <f t="shared" si="31"/>
        <v/>
      </c>
      <c r="F244" s="41" t="str">
        <f t="shared" si="32"/>
        <v/>
      </c>
      <c r="G244" s="41" t="str">
        <f t="shared" si="34"/>
        <v xml:space="preserve"> </v>
      </c>
      <c r="H244" s="41" t="str">
        <f t="shared" si="33"/>
        <v/>
      </c>
    </row>
    <row r="245" spans="1:8" s="42" customFormat="1" ht="25.5" x14ac:dyDescent="0.2">
      <c r="A245" s="38"/>
      <c r="B245" s="39" t="s">
        <v>230</v>
      </c>
      <c r="C245" s="40">
        <v>0</v>
      </c>
      <c r="D245" s="40">
        <v>0</v>
      </c>
      <c r="E245" s="41" t="str">
        <f t="shared" si="31"/>
        <v/>
      </c>
      <c r="F245" s="41" t="str">
        <f t="shared" si="32"/>
        <v/>
      </c>
      <c r="G245" s="41" t="str">
        <f t="shared" si="34"/>
        <v xml:space="preserve"> </v>
      </c>
      <c r="H245" s="41" t="str">
        <f t="shared" si="33"/>
        <v/>
      </c>
    </row>
    <row r="246" spans="1:8" s="42" customFormat="1" x14ac:dyDescent="0.2">
      <c r="A246" s="38"/>
      <c r="B246" s="39" t="s">
        <v>231</v>
      </c>
      <c r="C246" s="40">
        <v>0</v>
      </c>
      <c r="D246" s="40">
        <v>0</v>
      </c>
      <c r="E246" s="41" t="str">
        <f t="shared" si="31"/>
        <v/>
      </c>
      <c r="F246" s="41" t="str">
        <f t="shared" si="32"/>
        <v/>
      </c>
      <c r="G246" s="41" t="str">
        <f t="shared" si="34"/>
        <v xml:space="preserve"> </v>
      </c>
      <c r="H246" s="41" t="str">
        <f t="shared" si="33"/>
        <v/>
      </c>
    </row>
    <row r="247" spans="1:8" s="42" customFormat="1" ht="25.5" x14ac:dyDescent="0.2">
      <c r="A247" s="38"/>
      <c r="B247" s="39" t="s">
        <v>232</v>
      </c>
      <c r="C247" s="40">
        <v>0</v>
      </c>
      <c r="D247" s="40">
        <v>0</v>
      </c>
      <c r="E247" s="41" t="str">
        <f t="shared" si="31"/>
        <v/>
      </c>
      <c r="F247" s="41" t="str">
        <f t="shared" si="32"/>
        <v/>
      </c>
      <c r="G247" s="41" t="str">
        <f t="shared" si="34"/>
        <v xml:space="preserve"> </v>
      </c>
      <c r="H247" s="41" t="str">
        <f t="shared" si="33"/>
        <v/>
      </c>
    </row>
    <row r="248" spans="1:8" s="42" customFormat="1" x14ac:dyDescent="0.2">
      <c r="A248" s="38"/>
      <c r="B248" s="39" t="s">
        <v>233</v>
      </c>
      <c r="C248" s="40">
        <v>0</v>
      </c>
      <c r="D248" s="40">
        <v>0</v>
      </c>
      <c r="E248" s="41" t="str">
        <f t="shared" si="31"/>
        <v/>
      </c>
      <c r="F248" s="41" t="str">
        <f t="shared" si="32"/>
        <v/>
      </c>
      <c r="G248" s="41" t="str">
        <f t="shared" si="34"/>
        <v xml:space="preserve"> </v>
      </c>
      <c r="H248" s="41" t="str">
        <f t="shared" si="33"/>
        <v/>
      </c>
    </row>
    <row r="249" spans="1:8" s="42" customFormat="1" x14ac:dyDescent="0.2">
      <c r="A249" s="38"/>
      <c r="B249" s="39" t="s">
        <v>234</v>
      </c>
      <c r="C249" s="40">
        <v>0</v>
      </c>
      <c r="D249" s="40">
        <v>0</v>
      </c>
      <c r="E249" s="41" t="str">
        <f t="shared" si="31"/>
        <v/>
      </c>
      <c r="F249" s="41" t="str">
        <f t="shared" si="32"/>
        <v/>
      </c>
      <c r="G249" s="41" t="str">
        <f t="shared" si="34"/>
        <v xml:space="preserve"> </v>
      </c>
      <c r="H249" s="41" t="str">
        <f t="shared" si="33"/>
        <v/>
      </c>
    </row>
    <row r="250" spans="1:8" s="42" customFormat="1" x14ac:dyDescent="0.2">
      <c r="A250" s="38"/>
      <c r="B250" s="39" t="s">
        <v>235</v>
      </c>
      <c r="C250" s="40">
        <v>0</v>
      </c>
      <c r="D250" s="40">
        <v>0</v>
      </c>
      <c r="E250" s="41" t="str">
        <f t="shared" si="31"/>
        <v/>
      </c>
      <c r="F250" s="41" t="str">
        <f t="shared" si="32"/>
        <v/>
      </c>
      <c r="G250" s="41" t="str">
        <f t="shared" si="34"/>
        <v xml:space="preserve"> </v>
      </c>
      <c r="H250" s="41" t="str">
        <f t="shared" si="33"/>
        <v/>
      </c>
    </row>
    <row r="251" spans="1:8" s="42" customFormat="1" x14ac:dyDescent="0.2">
      <c r="A251" s="38"/>
      <c r="B251" s="39" t="s">
        <v>236</v>
      </c>
      <c r="C251" s="40">
        <v>0</v>
      </c>
      <c r="D251" s="40">
        <v>0</v>
      </c>
      <c r="E251" s="41" t="str">
        <f t="shared" si="31"/>
        <v/>
      </c>
      <c r="F251" s="41" t="str">
        <f t="shared" si="32"/>
        <v/>
      </c>
      <c r="G251" s="41" t="str">
        <f t="shared" si="34"/>
        <v xml:space="preserve"> </v>
      </c>
      <c r="H251" s="41" t="str">
        <f t="shared" si="33"/>
        <v/>
      </c>
    </row>
    <row r="252" spans="1:8" s="42" customFormat="1" ht="25.5" x14ac:dyDescent="0.2">
      <c r="A252" s="38"/>
      <c r="B252" s="39" t="s">
        <v>237</v>
      </c>
      <c r="C252" s="40">
        <v>0</v>
      </c>
      <c r="D252" s="40">
        <v>0</v>
      </c>
      <c r="E252" s="41" t="str">
        <f t="shared" si="31"/>
        <v/>
      </c>
      <c r="F252" s="41" t="str">
        <f t="shared" si="32"/>
        <v/>
      </c>
      <c r="G252" s="41" t="str">
        <f t="shared" si="34"/>
        <v xml:space="preserve"> </v>
      </c>
      <c r="H252" s="41" t="str">
        <f t="shared" si="33"/>
        <v/>
      </c>
    </row>
    <row r="253" spans="1:8" s="42" customFormat="1" ht="25.5" x14ac:dyDescent="0.2">
      <c r="A253" s="38"/>
      <c r="B253" s="39" t="s">
        <v>238</v>
      </c>
      <c r="C253" s="40">
        <v>0</v>
      </c>
      <c r="D253" s="40">
        <v>0</v>
      </c>
      <c r="E253" s="41" t="str">
        <f t="shared" si="31"/>
        <v/>
      </c>
      <c r="F253" s="41" t="str">
        <f t="shared" si="32"/>
        <v/>
      </c>
      <c r="G253" s="41" t="str">
        <f t="shared" si="34"/>
        <v xml:space="preserve"> </v>
      </c>
      <c r="H253" s="41" t="str">
        <f t="shared" si="33"/>
        <v/>
      </c>
    </row>
    <row r="254" spans="1:8" s="42" customFormat="1" x14ac:dyDescent="0.2">
      <c r="A254" s="38"/>
      <c r="B254" s="39" t="s">
        <v>239</v>
      </c>
      <c r="C254" s="40">
        <v>0</v>
      </c>
      <c r="D254" s="40">
        <v>0</v>
      </c>
      <c r="E254" s="41" t="str">
        <f t="shared" si="31"/>
        <v/>
      </c>
      <c r="F254" s="41" t="str">
        <f t="shared" si="32"/>
        <v/>
      </c>
      <c r="G254" s="41" t="str">
        <f t="shared" si="34"/>
        <v xml:space="preserve"> </v>
      </c>
      <c r="H254" s="41" t="str">
        <f t="shared" si="33"/>
        <v/>
      </c>
    </row>
    <row r="255" spans="1:8" s="42" customFormat="1" ht="25.5" x14ac:dyDescent="0.2">
      <c r="A255" s="38"/>
      <c r="B255" s="39" t="s">
        <v>240</v>
      </c>
      <c r="C255" s="40">
        <v>0</v>
      </c>
      <c r="D255" s="40">
        <v>2</v>
      </c>
      <c r="E255" s="41" t="str">
        <f t="shared" si="31"/>
        <v/>
      </c>
      <c r="F255" s="41">
        <f t="shared" si="32"/>
        <v>8.8495575221238937E-3</v>
      </c>
      <c r="G255" s="41">
        <f t="shared" si="34"/>
        <v>1</v>
      </c>
      <c r="H255" s="41" t="str">
        <f t="shared" si="33"/>
        <v/>
      </c>
    </row>
    <row r="256" spans="1:8" s="42" customFormat="1" x14ac:dyDescent="0.2">
      <c r="A256" s="38"/>
      <c r="B256" s="39" t="s">
        <v>241</v>
      </c>
      <c r="C256" s="40">
        <v>0</v>
      </c>
      <c r="D256" s="40">
        <v>0</v>
      </c>
      <c r="E256" s="41" t="str">
        <f t="shared" si="31"/>
        <v/>
      </c>
      <c r="F256" s="41" t="str">
        <f t="shared" si="32"/>
        <v/>
      </c>
      <c r="G256" s="41" t="str">
        <f t="shared" si="34"/>
        <v xml:space="preserve"> </v>
      </c>
      <c r="H256" s="41" t="str">
        <f t="shared" si="33"/>
        <v/>
      </c>
    </row>
    <row r="257" spans="1:8" s="42" customFormat="1" x14ac:dyDescent="0.2">
      <c r="A257" s="38"/>
      <c r="B257" s="39" t="s">
        <v>242</v>
      </c>
      <c r="C257" s="40">
        <v>0</v>
      </c>
      <c r="D257" s="40">
        <v>0</v>
      </c>
      <c r="E257" s="41" t="str">
        <f t="shared" si="31"/>
        <v/>
      </c>
      <c r="F257" s="41" t="str">
        <f t="shared" si="32"/>
        <v/>
      </c>
      <c r="G257" s="41" t="str">
        <f t="shared" si="34"/>
        <v xml:space="preserve"> </v>
      </c>
      <c r="H257" s="41" t="str">
        <f t="shared" si="33"/>
        <v/>
      </c>
    </row>
    <row r="258" spans="1:8" s="42" customFormat="1" x14ac:dyDescent="0.2">
      <c r="A258" s="38"/>
      <c r="B258" s="39" t="s">
        <v>243</v>
      </c>
      <c r="C258" s="40">
        <v>0</v>
      </c>
      <c r="D258" s="40">
        <v>0</v>
      </c>
      <c r="E258" s="41" t="str">
        <f t="shared" si="31"/>
        <v/>
      </c>
      <c r="F258" s="41" t="str">
        <f t="shared" si="32"/>
        <v/>
      </c>
      <c r="G258" s="41" t="str">
        <f t="shared" si="34"/>
        <v xml:space="preserve"> </v>
      </c>
      <c r="H258" s="41" t="str">
        <f t="shared" si="33"/>
        <v/>
      </c>
    </row>
    <row r="259" spans="1:8" s="42" customFormat="1" ht="25.5" x14ac:dyDescent="0.2">
      <c r="A259" s="38"/>
      <c r="B259" s="39" t="s">
        <v>244</v>
      </c>
      <c r="C259" s="40">
        <v>0</v>
      </c>
      <c r="D259" s="40">
        <v>0</v>
      </c>
      <c r="E259" s="41" t="str">
        <f t="shared" si="31"/>
        <v/>
      </c>
      <c r="F259" s="41" t="str">
        <f t="shared" si="32"/>
        <v/>
      </c>
      <c r="G259" s="41" t="str">
        <f t="shared" si="34"/>
        <v xml:space="preserve"> </v>
      </c>
      <c r="H259" s="41" t="str">
        <f t="shared" si="33"/>
        <v/>
      </c>
    </row>
    <row r="260" spans="1:8" s="42" customFormat="1" x14ac:dyDescent="0.2">
      <c r="A260" s="38"/>
      <c r="B260" s="39" t="s">
        <v>245</v>
      </c>
      <c r="C260" s="40">
        <v>0</v>
      </c>
      <c r="D260" s="40">
        <v>0</v>
      </c>
      <c r="E260" s="41" t="str">
        <f t="shared" si="31"/>
        <v/>
      </c>
      <c r="F260" s="41" t="str">
        <f t="shared" si="32"/>
        <v/>
      </c>
      <c r="G260" s="41" t="str">
        <f t="shared" si="34"/>
        <v xml:space="preserve"> </v>
      </c>
      <c r="H260" s="41" t="str">
        <f t="shared" si="33"/>
        <v/>
      </c>
    </row>
    <row r="261" spans="1:8" s="42" customFormat="1" x14ac:dyDescent="0.2">
      <c r="A261" s="38"/>
      <c r="B261" s="39" t="s">
        <v>246</v>
      </c>
      <c r="C261" s="40">
        <v>0</v>
      </c>
      <c r="D261" s="40">
        <v>0</v>
      </c>
      <c r="E261" s="41" t="str">
        <f t="shared" si="31"/>
        <v/>
      </c>
      <c r="F261" s="41" t="str">
        <f t="shared" si="32"/>
        <v/>
      </c>
      <c r="G261" s="41" t="str">
        <f t="shared" si="34"/>
        <v xml:space="preserve"> </v>
      </c>
      <c r="H261" s="41" t="str">
        <f t="shared" si="33"/>
        <v/>
      </c>
    </row>
    <row r="262" spans="1:8" s="42" customFormat="1" x14ac:dyDescent="0.2">
      <c r="A262" s="38"/>
      <c r="B262" s="39" t="s">
        <v>247</v>
      </c>
      <c r="C262" s="40">
        <v>0</v>
      </c>
      <c r="D262" s="40">
        <v>0</v>
      </c>
      <c r="E262" s="41" t="str">
        <f t="shared" si="31"/>
        <v/>
      </c>
      <c r="F262" s="41" t="str">
        <f t="shared" si="32"/>
        <v/>
      </c>
      <c r="G262" s="41" t="str">
        <f t="shared" si="34"/>
        <v xml:space="preserve"> </v>
      </c>
      <c r="H262" s="41" t="str">
        <f t="shared" si="33"/>
        <v/>
      </c>
    </row>
    <row r="263" spans="1:8" s="42" customFormat="1" x14ac:dyDescent="0.2">
      <c r="A263" s="38"/>
      <c r="B263" s="39" t="s">
        <v>248</v>
      </c>
      <c r="C263" s="40">
        <v>0</v>
      </c>
      <c r="D263" s="40">
        <v>0</v>
      </c>
      <c r="E263" s="41" t="str">
        <f t="shared" si="31"/>
        <v/>
      </c>
      <c r="F263" s="41" t="str">
        <f t="shared" si="32"/>
        <v/>
      </c>
      <c r="G263" s="41" t="str">
        <f t="shared" si="34"/>
        <v xml:space="preserve"> </v>
      </c>
      <c r="H263" s="41" t="str">
        <f t="shared" si="33"/>
        <v/>
      </c>
    </row>
    <row r="264" spans="1:8" s="42" customFormat="1" x14ac:dyDescent="0.2">
      <c r="A264" s="38"/>
      <c r="B264" s="39" t="s">
        <v>249</v>
      </c>
      <c r="C264" s="40">
        <v>0</v>
      </c>
      <c r="D264" s="40">
        <v>0</v>
      </c>
      <c r="E264" s="41" t="str">
        <f t="shared" si="31"/>
        <v/>
      </c>
      <c r="F264" s="41" t="str">
        <f t="shared" si="32"/>
        <v/>
      </c>
      <c r="G264" s="41" t="str">
        <f t="shared" si="34"/>
        <v xml:space="preserve"> </v>
      </c>
      <c r="H264" s="41" t="str">
        <f t="shared" si="33"/>
        <v/>
      </c>
    </row>
    <row r="265" spans="1:8" s="42" customFormat="1" x14ac:dyDescent="0.2">
      <c r="A265" s="38"/>
      <c r="B265" s="39" t="s">
        <v>250</v>
      </c>
      <c r="C265" s="40">
        <v>0</v>
      </c>
      <c r="D265" s="40">
        <v>0</v>
      </c>
      <c r="E265" s="41" t="str">
        <f t="shared" si="31"/>
        <v/>
      </c>
      <c r="F265" s="41" t="str">
        <f t="shared" si="32"/>
        <v/>
      </c>
      <c r="G265" s="41" t="str">
        <f t="shared" si="34"/>
        <v xml:space="preserve"> </v>
      </c>
      <c r="H265" s="41" t="str">
        <f t="shared" si="33"/>
        <v/>
      </c>
    </row>
    <row r="266" spans="1:8" s="42" customFormat="1" x14ac:dyDescent="0.2">
      <c r="A266" s="38"/>
      <c r="B266" s="39" t="s">
        <v>251</v>
      </c>
      <c r="C266" s="40">
        <v>0</v>
      </c>
      <c r="D266" s="40">
        <v>9</v>
      </c>
      <c r="E266" s="41" t="str">
        <f t="shared" si="31"/>
        <v/>
      </c>
      <c r="F266" s="41">
        <f t="shared" si="32"/>
        <v>3.9823008849557522E-2</v>
      </c>
      <c r="G266" s="41">
        <f t="shared" si="34"/>
        <v>1</v>
      </c>
      <c r="H266" s="41" t="str">
        <f t="shared" si="33"/>
        <v/>
      </c>
    </row>
    <row r="267" spans="1:8" s="42" customFormat="1" x14ac:dyDescent="0.2">
      <c r="A267" s="38"/>
      <c r="B267" s="39" t="s">
        <v>252</v>
      </c>
      <c r="C267" s="40">
        <v>3</v>
      </c>
      <c r="D267" s="40">
        <v>1</v>
      </c>
      <c r="E267" s="41">
        <f t="shared" si="31"/>
        <v>2.9411764705882353E-2</v>
      </c>
      <c r="F267" s="41">
        <f t="shared" si="32"/>
        <v>4.4247787610619468E-3</v>
      </c>
      <c r="G267" s="41">
        <f t="shared" si="34"/>
        <v>-0.66666666666666663</v>
      </c>
      <c r="H267" s="41">
        <f t="shared" si="33"/>
        <v>-1.9607843137254902E-2</v>
      </c>
    </row>
    <row r="268" spans="1:8" s="42" customFormat="1" x14ac:dyDescent="0.2">
      <c r="A268" s="38"/>
      <c r="B268" s="39" t="s">
        <v>253</v>
      </c>
      <c r="C268" s="40">
        <v>10</v>
      </c>
      <c r="D268" s="40">
        <v>0</v>
      </c>
      <c r="E268" s="41">
        <f t="shared" si="31"/>
        <v>9.8039215686274508E-2</v>
      </c>
      <c r="F268" s="41" t="str">
        <f t="shared" si="32"/>
        <v/>
      </c>
      <c r="G268" s="41">
        <f t="shared" si="34"/>
        <v>-1</v>
      </c>
      <c r="H268" s="41">
        <f t="shared" si="33"/>
        <v>-9.8039215686274508E-2</v>
      </c>
    </row>
    <row r="269" spans="1:8" s="42" customFormat="1" x14ac:dyDescent="0.2">
      <c r="A269" s="38"/>
      <c r="B269" s="39" t="s">
        <v>254</v>
      </c>
      <c r="C269" s="40">
        <v>0</v>
      </c>
      <c r="D269" s="40">
        <v>0</v>
      </c>
      <c r="E269" s="41" t="str">
        <f t="shared" ref="E269:E300" si="35">+IF(C269=0,"",C269/C$173)</f>
        <v/>
      </c>
      <c r="F269" s="41" t="str">
        <f t="shared" ref="F269:F300" si="36">+IF(D269=0,"",D269/D$173)</f>
        <v/>
      </c>
      <c r="G269" s="41" t="str">
        <f t="shared" si="34"/>
        <v xml:space="preserve"> </v>
      </c>
      <c r="H269" s="41" t="str">
        <f t="shared" ref="H269:H300" si="37">+IF(OR(AND(E269=""),(G269="")),"",E269*G269)</f>
        <v/>
      </c>
    </row>
    <row r="270" spans="1:8" s="42" customFormat="1" x14ac:dyDescent="0.2">
      <c r="A270" s="38"/>
      <c r="B270" s="39" t="s">
        <v>255</v>
      </c>
      <c r="C270" s="40">
        <v>0</v>
      </c>
      <c r="D270" s="40">
        <v>0</v>
      </c>
      <c r="E270" s="41" t="str">
        <f t="shared" si="35"/>
        <v/>
      </c>
      <c r="F270" s="41" t="str">
        <f t="shared" si="36"/>
        <v/>
      </c>
      <c r="G270" s="41" t="str">
        <f t="shared" ref="G270:G301" si="38">+IF(AND(C270=0,D270=0)," ",IF(C270=0,1,IF(D270=0,-1,(D270-C270)/C270)))</f>
        <v xml:space="preserve"> </v>
      </c>
      <c r="H270" s="41" t="str">
        <f t="shared" si="37"/>
        <v/>
      </c>
    </row>
    <row r="271" spans="1:8" s="42" customFormat="1" x14ac:dyDescent="0.2">
      <c r="A271" s="38"/>
      <c r="B271" s="39" t="s">
        <v>256</v>
      </c>
      <c r="C271" s="40">
        <v>1</v>
      </c>
      <c r="D271" s="40">
        <v>4</v>
      </c>
      <c r="E271" s="41">
        <f t="shared" si="35"/>
        <v>9.8039215686274508E-3</v>
      </c>
      <c r="F271" s="41">
        <f t="shared" si="36"/>
        <v>1.7699115044247787E-2</v>
      </c>
      <c r="G271" s="41">
        <f t="shared" si="38"/>
        <v>3</v>
      </c>
      <c r="H271" s="41">
        <f t="shared" si="37"/>
        <v>2.9411764705882353E-2</v>
      </c>
    </row>
    <row r="272" spans="1:8" s="42" customFormat="1" x14ac:dyDescent="0.2">
      <c r="A272" s="38"/>
      <c r="B272" s="39" t="s">
        <v>257</v>
      </c>
      <c r="C272" s="40">
        <v>0</v>
      </c>
      <c r="D272" s="40">
        <v>0</v>
      </c>
      <c r="E272" s="41" t="str">
        <f t="shared" si="35"/>
        <v/>
      </c>
      <c r="F272" s="41" t="str">
        <f t="shared" si="36"/>
        <v/>
      </c>
      <c r="G272" s="41" t="str">
        <f t="shared" si="38"/>
        <v xml:space="preserve"> </v>
      </c>
      <c r="H272" s="41" t="str">
        <f t="shared" si="37"/>
        <v/>
      </c>
    </row>
    <row r="273" spans="1:8" s="42" customFormat="1" x14ac:dyDescent="0.2">
      <c r="A273" s="38"/>
      <c r="B273" s="39" t="s">
        <v>258</v>
      </c>
      <c r="C273" s="40">
        <v>0</v>
      </c>
      <c r="D273" s="40">
        <v>0</v>
      </c>
      <c r="E273" s="41" t="str">
        <f t="shared" si="35"/>
        <v/>
      </c>
      <c r="F273" s="41" t="str">
        <f t="shared" si="36"/>
        <v/>
      </c>
      <c r="G273" s="41" t="str">
        <f t="shared" si="38"/>
        <v xml:space="preserve"> </v>
      </c>
      <c r="H273" s="41" t="str">
        <f t="shared" si="37"/>
        <v/>
      </c>
    </row>
    <row r="274" spans="1:8" s="42" customFormat="1" x14ac:dyDescent="0.2">
      <c r="A274" s="38"/>
      <c r="B274" s="39" t="s">
        <v>259</v>
      </c>
      <c r="C274" s="40">
        <v>0</v>
      </c>
      <c r="D274" s="40">
        <v>1</v>
      </c>
      <c r="E274" s="41" t="str">
        <f t="shared" si="35"/>
        <v/>
      </c>
      <c r="F274" s="41">
        <f t="shared" si="36"/>
        <v>4.4247787610619468E-3</v>
      </c>
      <c r="G274" s="41">
        <f t="shared" si="38"/>
        <v>1</v>
      </c>
      <c r="H274" s="41" t="str">
        <f t="shared" si="37"/>
        <v/>
      </c>
    </row>
    <row r="275" spans="1:8" s="42" customFormat="1" x14ac:dyDescent="0.2">
      <c r="A275" s="38"/>
      <c r="B275" s="39" t="s">
        <v>260</v>
      </c>
      <c r="C275" s="40">
        <v>0</v>
      </c>
      <c r="D275" s="40">
        <v>0</v>
      </c>
      <c r="E275" s="41" t="str">
        <f t="shared" si="35"/>
        <v/>
      </c>
      <c r="F275" s="41" t="str">
        <f t="shared" si="36"/>
        <v/>
      </c>
      <c r="G275" s="41" t="str">
        <f t="shared" si="38"/>
        <v xml:space="preserve"> </v>
      </c>
      <c r="H275" s="41" t="str">
        <f t="shared" si="37"/>
        <v/>
      </c>
    </row>
    <row r="276" spans="1:8" s="42" customFormat="1" ht="25.5" x14ac:dyDescent="0.2">
      <c r="A276" s="38"/>
      <c r="B276" s="39" t="s">
        <v>261</v>
      </c>
      <c r="C276" s="40">
        <v>0</v>
      </c>
      <c r="D276" s="40">
        <v>0</v>
      </c>
      <c r="E276" s="41" t="str">
        <f t="shared" si="35"/>
        <v/>
      </c>
      <c r="F276" s="41" t="str">
        <f t="shared" si="36"/>
        <v/>
      </c>
      <c r="G276" s="41" t="str">
        <f t="shared" si="38"/>
        <v xml:space="preserve"> </v>
      </c>
      <c r="H276" s="41" t="str">
        <f t="shared" si="37"/>
        <v/>
      </c>
    </row>
    <row r="277" spans="1:8" s="42" customFormat="1" x14ac:dyDescent="0.2">
      <c r="A277" s="38"/>
      <c r="B277" s="39" t="s">
        <v>262</v>
      </c>
      <c r="C277" s="40">
        <v>1</v>
      </c>
      <c r="D277" s="40">
        <v>4</v>
      </c>
      <c r="E277" s="41">
        <f t="shared" si="35"/>
        <v>9.8039215686274508E-3</v>
      </c>
      <c r="F277" s="41">
        <f t="shared" si="36"/>
        <v>1.7699115044247787E-2</v>
      </c>
      <c r="G277" s="41">
        <f t="shared" si="38"/>
        <v>3</v>
      </c>
      <c r="H277" s="41">
        <f t="shared" si="37"/>
        <v>2.9411764705882353E-2</v>
      </c>
    </row>
    <row r="278" spans="1:8" s="42" customFormat="1" x14ac:dyDescent="0.2">
      <c r="A278" s="38"/>
      <c r="B278" s="39" t="s">
        <v>263</v>
      </c>
      <c r="C278" s="40">
        <v>0</v>
      </c>
      <c r="D278" s="40">
        <v>0</v>
      </c>
      <c r="E278" s="41" t="str">
        <f t="shared" si="35"/>
        <v/>
      </c>
      <c r="F278" s="41" t="str">
        <f t="shared" si="36"/>
        <v/>
      </c>
      <c r="G278" s="41" t="str">
        <f t="shared" si="38"/>
        <v xml:space="preserve"> </v>
      </c>
      <c r="H278" s="41" t="str">
        <f t="shared" si="37"/>
        <v/>
      </c>
    </row>
    <row r="279" spans="1:8" s="42" customFormat="1" x14ac:dyDescent="0.2">
      <c r="A279" s="38"/>
      <c r="B279" s="39" t="s">
        <v>264</v>
      </c>
      <c r="C279" s="40">
        <v>0</v>
      </c>
      <c r="D279" s="40">
        <v>0</v>
      </c>
      <c r="E279" s="41" t="str">
        <f t="shared" si="35"/>
        <v/>
      </c>
      <c r="F279" s="41" t="str">
        <f t="shared" si="36"/>
        <v/>
      </c>
      <c r="G279" s="41" t="str">
        <f t="shared" si="38"/>
        <v xml:space="preserve"> </v>
      </c>
      <c r="H279" s="41" t="str">
        <f t="shared" si="37"/>
        <v/>
      </c>
    </row>
    <row r="280" spans="1:8" s="42" customFormat="1" ht="25.5" x14ac:dyDescent="0.2">
      <c r="A280" s="38"/>
      <c r="B280" s="39" t="s">
        <v>265</v>
      </c>
      <c r="C280" s="40">
        <v>0</v>
      </c>
      <c r="D280" s="40">
        <v>0</v>
      </c>
      <c r="E280" s="41" t="str">
        <f t="shared" si="35"/>
        <v/>
      </c>
      <c r="F280" s="41" t="str">
        <f t="shared" si="36"/>
        <v/>
      </c>
      <c r="G280" s="41" t="str">
        <f t="shared" si="38"/>
        <v xml:space="preserve"> </v>
      </c>
      <c r="H280" s="41" t="str">
        <f t="shared" si="37"/>
        <v/>
      </c>
    </row>
    <row r="281" spans="1:8" s="42" customFormat="1" x14ac:dyDescent="0.2">
      <c r="A281" s="38"/>
      <c r="B281" s="39" t="s">
        <v>266</v>
      </c>
      <c r="C281" s="40">
        <v>0</v>
      </c>
      <c r="D281" s="40">
        <v>0</v>
      </c>
      <c r="E281" s="41" t="str">
        <f t="shared" si="35"/>
        <v/>
      </c>
      <c r="F281" s="41" t="str">
        <f t="shared" si="36"/>
        <v/>
      </c>
      <c r="G281" s="41" t="str">
        <f t="shared" si="38"/>
        <v xml:space="preserve"> </v>
      </c>
      <c r="H281" s="41" t="str">
        <f t="shared" si="37"/>
        <v/>
      </c>
    </row>
    <row r="282" spans="1:8" s="42" customFormat="1" x14ac:dyDescent="0.2">
      <c r="A282" s="38"/>
      <c r="B282" s="39" t="s">
        <v>267</v>
      </c>
      <c r="C282" s="40">
        <v>0</v>
      </c>
      <c r="D282" s="40">
        <v>0</v>
      </c>
      <c r="E282" s="41" t="str">
        <f t="shared" si="35"/>
        <v/>
      </c>
      <c r="F282" s="41" t="str">
        <f t="shared" si="36"/>
        <v/>
      </c>
      <c r="G282" s="41" t="str">
        <f t="shared" si="38"/>
        <v xml:space="preserve"> </v>
      </c>
      <c r="H282" s="41" t="str">
        <f t="shared" si="37"/>
        <v/>
      </c>
    </row>
    <row r="283" spans="1:8" s="42" customFormat="1" x14ac:dyDescent="0.2">
      <c r="A283" s="38"/>
      <c r="B283" s="39" t="s">
        <v>268</v>
      </c>
      <c r="C283" s="40">
        <v>0</v>
      </c>
      <c r="D283" s="40">
        <v>0</v>
      </c>
      <c r="E283" s="41" t="str">
        <f t="shared" si="35"/>
        <v/>
      </c>
      <c r="F283" s="41" t="str">
        <f t="shared" si="36"/>
        <v/>
      </c>
      <c r="G283" s="41" t="str">
        <f t="shared" si="38"/>
        <v xml:space="preserve"> </v>
      </c>
      <c r="H283" s="41" t="str">
        <f t="shared" si="37"/>
        <v/>
      </c>
    </row>
    <row r="284" spans="1:8" s="42" customFormat="1" x14ac:dyDescent="0.2">
      <c r="A284" s="38"/>
      <c r="B284" s="39" t="s">
        <v>269</v>
      </c>
      <c r="C284" s="40">
        <v>0</v>
      </c>
      <c r="D284" s="40">
        <v>0</v>
      </c>
      <c r="E284" s="41" t="str">
        <f t="shared" si="35"/>
        <v/>
      </c>
      <c r="F284" s="41" t="str">
        <f t="shared" si="36"/>
        <v/>
      </c>
      <c r="G284" s="41" t="str">
        <f t="shared" si="38"/>
        <v xml:space="preserve"> </v>
      </c>
      <c r="H284" s="41" t="str">
        <f t="shared" si="37"/>
        <v/>
      </c>
    </row>
    <row r="285" spans="1:8" s="42" customFormat="1" x14ac:dyDescent="0.2">
      <c r="A285" s="38"/>
      <c r="B285" s="39" t="s">
        <v>270</v>
      </c>
      <c r="C285" s="40">
        <v>0</v>
      </c>
      <c r="D285" s="40">
        <v>0</v>
      </c>
      <c r="E285" s="41" t="str">
        <f t="shared" si="35"/>
        <v/>
      </c>
      <c r="F285" s="41" t="str">
        <f t="shared" si="36"/>
        <v/>
      </c>
      <c r="G285" s="41" t="str">
        <f t="shared" si="38"/>
        <v xml:space="preserve"> </v>
      </c>
      <c r="H285" s="41" t="str">
        <f t="shared" si="37"/>
        <v/>
      </c>
    </row>
    <row r="286" spans="1:8" s="42" customFormat="1" x14ac:dyDescent="0.2">
      <c r="A286" s="38"/>
      <c r="B286" s="39" t="s">
        <v>271</v>
      </c>
      <c r="C286" s="40">
        <v>0</v>
      </c>
      <c r="D286" s="40">
        <v>0</v>
      </c>
      <c r="E286" s="41" t="str">
        <f t="shared" si="35"/>
        <v/>
      </c>
      <c r="F286" s="41" t="str">
        <f t="shared" si="36"/>
        <v/>
      </c>
      <c r="G286" s="41" t="str">
        <f t="shared" si="38"/>
        <v xml:space="preserve"> </v>
      </c>
      <c r="H286" s="41" t="str">
        <f t="shared" si="37"/>
        <v/>
      </c>
    </row>
    <row r="287" spans="1:8" s="42" customFormat="1" x14ac:dyDescent="0.2">
      <c r="A287" s="38"/>
      <c r="B287" s="39" t="s">
        <v>272</v>
      </c>
      <c r="C287" s="40">
        <v>0</v>
      </c>
      <c r="D287" s="40">
        <v>0</v>
      </c>
      <c r="E287" s="41" t="str">
        <f t="shared" si="35"/>
        <v/>
      </c>
      <c r="F287" s="41" t="str">
        <f t="shared" si="36"/>
        <v/>
      </c>
      <c r="G287" s="41" t="str">
        <f t="shared" si="38"/>
        <v xml:space="preserve"> </v>
      </c>
      <c r="H287" s="41" t="str">
        <f t="shared" si="37"/>
        <v/>
      </c>
    </row>
    <row r="288" spans="1:8" s="42" customFormat="1" x14ac:dyDescent="0.2">
      <c r="A288" s="38"/>
      <c r="B288" s="39" t="s">
        <v>273</v>
      </c>
      <c r="C288" s="40">
        <v>0</v>
      </c>
      <c r="D288" s="40">
        <v>0</v>
      </c>
      <c r="E288" s="41" t="str">
        <f t="shared" si="35"/>
        <v/>
      </c>
      <c r="F288" s="41" t="str">
        <f t="shared" si="36"/>
        <v/>
      </c>
      <c r="G288" s="41" t="str">
        <f t="shared" si="38"/>
        <v xml:space="preserve"> </v>
      </c>
      <c r="H288" s="41" t="str">
        <f t="shared" si="37"/>
        <v/>
      </c>
    </row>
    <row r="289" spans="1:8" s="42" customFormat="1" x14ac:dyDescent="0.2">
      <c r="A289" s="38"/>
      <c r="B289" s="39" t="s">
        <v>274</v>
      </c>
      <c r="C289" s="40">
        <v>0</v>
      </c>
      <c r="D289" s="40">
        <v>0</v>
      </c>
      <c r="E289" s="41" t="str">
        <f t="shared" si="35"/>
        <v/>
      </c>
      <c r="F289" s="41" t="str">
        <f t="shared" si="36"/>
        <v/>
      </c>
      <c r="G289" s="41" t="str">
        <f t="shared" si="38"/>
        <v xml:space="preserve"> </v>
      </c>
      <c r="H289" s="41" t="str">
        <f t="shared" si="37"/>
        <v/>
      </c>
    </row>
    <row r="290" spans="1:8" s="42" customFormat="1" x14ac:dyDescent="0.2">
      <c r="A290" s="38"/>
      <c r="B290" s="39" t="s">
        <v>275</v>
      </c>
      <c r="C290" s="40">
        <v>0</v>
      </c>
      <c r="D290" s="40">
        <v>0</v>
      </c>
      <c r="E290" s="41" t="str">
        <f t="shared" si="35"/>
        <v/>
      </c>
      <c r="F290" s="41" t="str">
        <f t="shared" si="36"/>
        <v/>
      </c>
      <c r="G290" s="41" t="str">
        <f t="shared" si="38"/>
        <v xml:space="preserve"> </v>
      </c>
      <c r="H290" s="41" t="str">
        <f t="shared" si="37"/>
        <v/>
      </c>
    </row>
    <row r="291" spans="1:8" s="42" customFormat="1" x14ac:dyDescent="0.2">
      <c r="A291" s="38"/>
      <c r="B291" s="39" t="s">
        <v>276</v>
      </c>
      <c r="C291" s="40">
        <v>0</v>
      </c>
      <c r="D291" s="40">
        <v>0</v>
      </c>
      <c r="E291" s="41" t="str">
        <f t="shared" si="35"/>
        <v/>
      </c>
      <c r="F291" s="41" t="str">
        <f t="shared" si="36"/>
        <v/>
      </c>
      <c r="G291" s="41" t="str">
        <f t="shared" si="38"/>
        <v xml:space="preserve"> </v>
      </c>
      <c r="H291" s="41" t="str">
        <f t="shared" si="37"/>
        <v/>
      </c>
    </row>
    <row r="292" spans="1:8" s="42" customFormat="1" x14ac:dyDescent="0.2">
      <c r="A292" s="38" t="s">
        <v>95</v>
      </c>
      <c r="B292" s="39" t="s">
        <v>277</v>
      </c>
      <c r="C292" s="40">
        <v>0</v>
      </c>
      <c r="D292" s="40">
        <v>0</v>
      </c>
      <c r="E292" s="41" t="str">
        <f t="shared" si="35"/>
        <v/>
      </c>
      <c r="F292" s="41" t="str">
        <f t="shared" si="36"/>
        <v/>
      </c>
      <c r="G292" s="41" t="str">
        <f t="shared" si="38"/>
        <v xml:space="preserve"> </v>
      </c>
      <c r="H292" s="41" t="str">
        <f t="shared" si="37"/>
        <v/>
      </c>
    </row>
    <row r="293" spans="1:8" s="42" customFormat="1" ht="25.5" x14ac:dyDescent="0.2">
      <c r="A293" s="38" t="s">
        <v>95</v>
      </c>
      <c r="B293" s="39" t="s">
        <v>278</v>
      </c>
      <c r="C293" s="40">
        <v>0</v>
      </c>
      <c r="D293" s="40">
        <v>0</v>
      </c>
      <c r="E293" s="41" t="str">
        <f t="shared" si="35"/>
        <v/>
      </c>
      <c r="F293" s="41" t="str">
        <f t="shared" si="36"/>
        <v/>
      </c>
      <c r="G293" s="41" t="str">
        <f t="shared" si="38"/>
        <v xml:space="preserve"> </v>
      </c>
      <c r="H293" s="41" t="str">
        <f t="shared" si="37"/>
        <v/>
      </c>
    </row>
    <row r="294" spans="1:8" s="42" customFormat="1" x14ac:dyDescent="0.2">
      <c r="A294" s="38"/>
      <c r="B294" s="39" t="s">
        <v>279</v>
      </c>
      <c r="C294" s="40">
        <v>0</v>
      </c>
      <c r="D294" s="40">
        <v>0</v>
      </c>
      <c r="E294" s="41" t="str">
        <f t="shared" si="35"/>
        <v/>
      </c>
      <c r="F294" s="41" t="str">
        <f t="shared" si="36"/>
        <v/>
      </c>
      <c r="G294" s="41" t="str">
        <f t="shared" si="38"/>
        <v xml:space="preserve"> </v>
      </c>
      <c r="H294" s="41" t="str">
        <f t="shared" si="37"/>
        <v/>
      </c>
    </row>
    <row r="295" spans="1:8" s="42" customFormat="1" x14ac:dyDescent="0.2">
      <c r="A295" s="38"/>
      <c r="B295" s="39" t="s">
        <v>280</v>
      </c>
      <c r="C295" s="40">
        <v>0</v>
      </c>
      <c r="D295" s="40">
        <v>0</v>
      </c>
      <c r="E295" s="41" t="str">
        <f t="shared" si="35"/>
        <v/>
      </c>
      <c r="F295" s="41" t="str">
        <f t="shared" si="36"/>
        <v/>
      </c>
      <c r="G295" s="41" t="str">
        <f t="shared" si="38"/>
        <v xml:space="preserve"> </v>
      </c>
      <c r="H295" s="41" t="str">
        <f t="shared" si="37"/>
        <v/>
      </c>
    </row>
    <row r="296" spans="1:8" s="42" customFormat="1" x14ac:dyDescent="0.2">
      <c r="A296" s="38"/>
      <c r="B296" s="39" t="s">
        <v>281</v>
      </c>
      <c r="C296" s="40">
        <v>0</v>
      </c>
      <c r="D296" s="40">
        <v>0</v>
      </c>
      <c r="E296" s="41" t="str">
        <f t="shared" si="35"/>
        <v/>
      </c>
      <c r="F296" s="41" t="str">
        <f t="shared" si="36"/>
        <v/>
      </c>
      <c r="G296" s="41" t="str">
        <f t="shared" si="38"/>
        <v xml:space="preserve"> </v>
      </c>
      <c r="H296" s="41" t="str">
        <f t="shared" si="37"/>
        <v/>
      </c>
    </row>
    <row r="297" spans="1:8" s="42" customFormat="1" x14ac:dyDescent="0.2">
      <c r="A297" s="38"/>
      <c r="B297" s="39" t="s">
        <v>282</v>
      </c>
      <c r="C297" s="40">
        <v>0</v>
      </c>
      <c r="D297" s="40">
        <v>0</v>
      </c>
      <c r="E297" s="41" t="str">
        <f t="shared" si="35"/>
        <v/>
      </c>
      <c r="F297" s="41" t="str">
        <f t="shared" si="36"/>
        <v/>
      </c>
      <c r="G297" s="41" t="str">
        <f t="shared" si="38"/>
        <v xml:space="preserve"> </v>
      </c>
      <c r="H297" s="41" t="str">
        <f t="shared" si="37"/>
        <v/>
      </c>
    </row>
    <row r="298" spans="1:8" s="42" customFormat="1" ht="25.5" x14ac:dyDescent="0.2">
      <c r="A298" s="38"/>
      <c r="B298" s="39" t="s">
        <v>283</v>
      </c>
      <c r="C298" s="40">
        <v>0</v>
      </c>
      <c r="D298" s="40">
        <v>0</v>
      </c>
      <c r="E298" s="41" t="str">
        <f t="shared" si="35"/>
        <v/>
      </c>
      <c r="F298" s="41" t="str">
        <f t="shared" si="36"/>
        <v/>
      </c>
      <c r="G298" s="41" t="str">
        <f t="shared" si="38"/>
        <v xml:space="preserve"> </v>
      </c>
      <c r="H298" s="41" t="str">
        <f t="shared" si="37"/>
        <v/>
      </c>
    </row>
    <row r="299" spans="1:8" s="42" customFormat="1" x14ac:dyDescent="0.2">
      <c r="A299" s="38"/>
      <c r="B299" s="39" t="s">
        <v>284</v>
      </c>
      <c r="C299" s="40">
        <v>0</v>
      </c>
      <c r="D299" s="40">
        <v>0</v>
      </c>
      <c r="E299" s="41" t="str">
        <f t="shared" si="35"/>
        <v/>
      </c>
      <c r="F299" s="41" t="str">
        <f t="shared" si="36"/>
        <v/>
      </c>
      <c r="G299" s="41" t="str">
        <f t="shared" si="38"/>
        <v xml:space="preserve"> </v>
      </c>
      <c r="H299" s="41" t="str">
        <f t="shared" si="37"/>
        <v/>
      </c>
    </row>
    <row r="300" spans="1:8" s="42" customFormat="1" x14ac:dyDescent="0.2">
      <c r="A300" s="38"/>
      <c r="B300" s="39" t="s">
        <v>285</v>
      </c>
      <c r="C300" s="40">
        <v>0</v>
      </c>
      <c r="D300" s="40">
        <v>3</v>
      </c>
      <c r="E300" s="41" t="str">
        <f t="shared" si="35"/>
        <v/>
      </c>
      <c r="F300" s="41">
        <f t="shared" si="36"/>
        <v>1.3274336283185841E-2</v>
      </c>
      <c r="G300" s="41">
        <f t="shared" si="38"/>
        <v>1</v>
      </c>
      <c r="H300" s="41" t="str">
        <f t="shared" si="37"/>
        <v/>
      </c>
    </row>
    <row r="301" spans="1:8" s="42" customFormat="1" x14ac:dyDescent="0.2">
      <c r="A301" s="38"/>
      <c r="B301" s="39" t="s">
        <v>286</v>
      </c>
      <c r="C301" s="40">
        <v>0</v>
      </c>
      <c r="D301" s="40">
        <v>0</v>
      </c>
      <c r="E301" s="41" t="str">
        <f t="shared" ref="E301:E332" si="39">+IF(C301=0,"",C301/C$173)</f>
        <v/>
      </c>
      <c r="F301" s="41" t="str">
        <f t="shared" ref="F301:F332" si="40">+IF(D301=0,"",D301/D$173)</f>
        <v/>
      </c>
      <c r="G301" s="41" t="str">
        <f t="shared" si="38"/>
        <v xml:space="preserve"> </v>
      </c>
      <c r="H301" s="41" t="str">
        <f t="shared" ref="H301:H332" si="41">+IF(OR(AND(E301=""),(G301="")),"",E301*G301)</f>
        <v/>
      </c>
    </row>
    <row r="302" spans="1:8" s="42" customFormat="1" ht="25.5" x14ac:dyDescent="0.2">
      <c r="A302" s="38"/>
      <c r="B302" s="39" t="s">
        <v>287</v>
      </c>
      <c r="C302" s="40">
        <v>0</v>
      </c>
      <c r="D302" s="40">
        <v>0</v>
      </c>
      <c r="E302" s="41" t="str">
        <f t="shared" si="39"/>
        <v/>
      </c>
      <c r="F302" s="41" t="str">
        <f t="shared" si="40"/>
        <v/>
      </c>
      <c r="G302" s="41" t="str">
        <f t="shared" ref="G302:G333" si="42">+IF(AND(C302=0,D302=0)," ",IF(C302=0,1,IF(D302=0,-1,(D302-C302)/C302)))</f>
        <v xml:space="preserve"> </v>
      </c>
      <c r="H302" s="41" t="str">
        <f t="shared" si="41"/>
        <v/>
      </c>
    </row>
    <row r="303" spans="1:8" s="42" customFormat="1" x14ac:dyDescent="0.2">
      <c r="A303" s="38"/>
      <c r="B303" s="39" t="s">
        <v>288</v>
      </c>
      <c r="C303" s="40">
        <v>0</v>
      </c>
      <c r="D303" s="40">
        <v>0</v>
      </c>
      <c r="E303" s="41" t="str">
        <f t="shared" si="39"/>
        <v/>
      </c>
      <c r="F303" s="41" t="str">
        <f t="shared" si="40"/>
        <v/>
      </c>
      <c r="G303" s="41" t="str">
        <f t="shared" si="42"/>
        <v xml:space="preserve"> </v>
      </c>
      <c r="H303" s="41" t="str">
        <f t="shared" si="41"/>
        <v/>
      </c>
    </row>
    <row r="304" spans="1:8" s="42" customFormat="1" ht="25.5" x14ac:dyDescent="0.2">
      <c r="A304" s="38" t="s">
        <v>95</v>
      </c>
      <c r="B304" s="39" t="s">
        <v>289</v>
      </c>
      <c r="C304" s="40">
        <v>0</v>
      </c>
      <c r="D304" s="40">
        <v>0</v>
      </c>
      <c r="E304" s="41" t="str">
        <f t="shared" si="39"/>
        <v/>
      </c>
      <c r="F304" s="41" t="str">
        <f t="shared" si="40"/>
        <v/>
      </c>
      <c r="G304" s="41" t="str">
        <f t="shared" si="42"/>
        <v xml:space="preserve"> </v>
      </c>
      <c r="H304" s="41" t="str">
        <f t="shared" si="41"/>
        <v/>
      </c>
    </row>
    <row r="305" spans="1:8" s="42" customFormat="1" x14ac:dyDescent="0.2">
      <c r="A305" s="38"/>
      <c r="B305" s="39" t="s">
        <v>290</v>
      </c>
      <c r="C305" s="40">
        <v>0</v>
      </c>
      <c r="D305" s="40">
        <v>20</v>
      </c>
      <c r="E305" s="41" t="str">
        <f t="shared" si="39"/>
        <v/>
      </c>
      <c r="F305" s="41">
        <f t="shared" si="40"/>
        <v>8.8495575221238937E-2</v>
      </c>
      <c r="G305" s="41">
        <f t="shared" si="42"/>
        <v>1</v>
      </c>
      <c r="H305" s="41" t="str">
        <f t="shared" si="41"/>
        <v/>
      </c>
    </row>
    <row r="306" spans="1:8" s="42" customFormat="1" x14ac:dyDescent="0.2">
      <c r="A306" s="38"/>
      <c r="B306" s="39" t="s">
        <v>291</v>
      </c>
      <c r="C306" s="40">
        <v>0</v>
      </c>
      <c r="D306" s="40">
        <v>1</v>
      </c>
      <c r="E306" s="41" t="str">
        <f t="shared" si="39"/>
        <v/>
      </c>
      <c r="F306" s="41">
        <f t="shared" si="40"/>
        <v>4.4247787610619468E-3</v>
      </c>
      <c r="G306" s="41">
        <f t="shared" si="42"/>
        <v>1</v>
      </c>
      <c r="H306" s="41" t="str">
        <f t="shared" si="41"/>
        <v/>
      </c>
    </row>
    <row r="307" spans="1:8" s="42" customFormat="1" x14ac:dyDescent="0.2">
      <c r="A307" s="38"/>
      <c r="B307" s="39" t="s">
        <v>292</v>
      </c>
      <c r="C307" s="40">
        <v>0</v>
      </c>
      <c r="D307" s="40">
        <v>0</v>
      </c>
      <c r="E307" s="41" t="str">
        <f t="shared" si="39"/>
        <v/>
      </c>
      <c r="F307" s="41" t="str">
        <f t="shared" si="40"/>
        <v/>
      </c>
      <c r="G307" s="41" t="str">
        <f t="shared" si="42"/>
        <v xml:space="preserve"> </v>
      </c>
      <c r="H307" s="41" t="str">
        <f t="shared" si="41"/>
        <v/>
      </c>
    </row>
    <row r="308" spans="1:8" s="42" customFormat="1" x14ac:dyDescent="0.2">
      <c r="A308" s="38"/>
      <c r="B308" s="39" t="s">
        <v>293</v>
      </c>
      <c r="C308" s="40">
        <v>54</v>
      </c>
      <c r="D308" s="40">
        <v>67</v>
      </c>
      <c r="E308" s="41">
        <f t="shared" si="39"/>
        <v>0.52941176470588236</v>
      </c>
      <c r="F308" s="41">
        <f t="shared" si="40"/>
        <v>0.29646017699115046</v>
      </c>
      <c r="G308" s="41">
        <f t="shared" si="42"/>
        <v>0.24074074074074073</v>
      </c>
      <c r="H308" s="41">
        <f t="shared" si="41"/>
        <v>0.12745098039215685</v>
      </c>
    </row>
    <row r="309" spans="1:8" s="42" customFormat="1" x14ac:dyDescent="0.2">
      <c r="A309" s="38"/>
      <c r="B309" s="39" t="s">
        <v>294</v>
      </c>
      <c r="C309" s="40">
        <v>0</v>
      </c>
      <c r="D309" s="40">
        <v>0</v>
      </c>
      <c r="E309" s="41" t="str">
        <f t="shared" si="39"/>
        <v/>
      </c>
      <c r="F309" s="41" t="str">
        <f t="shared" si="40"/>
        <v/>
      </c>
      <c r="G309" s="41" t="str">
        <f t="shared" si="42"/>
        <v xml:space="preserve"> </v>
      </c>
      <c r="H309" s="41" t="str">
        <f t="shared" si="41"/>
        <v/>
      </c>
    </row>
    <row r="310" spans="1:8" s="42" customFormat="1" ht="25.5" x14ac:dyDescent="0.2">
      <c r="A310" s="38"/>
      <c r="B310" s="39" t="s">
        <v>295</v>
      </c>
      <c r="C310" s="40">
        <v>0</v>
      </c>
      <c r="D310" s="40">
        <v>0</v>
      </c>
      <c r="E310" s="41" t="str">
        <f t="shared" si="39"/>
        <v/>
      </c>
      <c r="F310" s="41" t="str">
        <f t="shared" si="40"/>
        <v/>
      </c>
      <c r="G310" s="41" t="str">
        <f t="shared" si="42"/>
        <v xml:space="preserve"> </v>
      </c>
      <c r="H310" s="41" t="str">
        <f t="shared" si="41"/>
        <v/>
      </c>
    </row>
    <row r="311" spans="1:8" s="42" customFormat="1" x14ac:dyDescent="0.2">
      <c r="A311" s="38"/>
      <c r="B311" s="39" t="s">
        <v>296</v>
      </c>
      <c r="C311" s="40">
        <v>0</v>
      </c>
      <c r="D311" s="40">
        <v>0</v>
      </c>
      <c r="E311" s="41" t="str">
        <f t="shared" si="39"/>
        <v/>
      </c>
      <c r="F311" s="41" t="str">
        <f t="shared" si="40"/>
        <v/>
      </c>
      <c r="G311" s="41" t="str">
        <f t="shared" si="42"/>
        <v xml:space="preserve"> </v>
      </c>
      <c r="H311" s="41" t="str">
        <f t="shared" si="41"/>
        <v/>
      </c>
    </row>
    <row r="312" spans="1:8" s="42" customFormat="1" ht="38.25" x14ac:dyDescent="0.2">
      <c r="A312" s="38"/>
      <c r="B312" s="39" t="s">
        <v>297</v>
      </c>
      <c r="C312" s="40">
        <v>0</v>
      </c>
      <c r="D312" s="40">
        <v>0</v>
      </c>
      <c r="E312" s="41" t="str">
        <f t="shared" si="39"/>
        <v/>
      </c>
      <c r="F312" s="41" t="str">
        <f t="shared" si="40"/>
        <v/>
      </c>
      <c r="G312" s="41" t="str">
        <f t="shared" si="42"/>
        <v xml:space="preserve"> </v>
      </c>
      <c r="H312" s="41" t="str">
        <f t="shared" si="41"/>
        <v/>
      </c>
    </row>
    <row r="313" spans="1:8" s="42" customFormat="1" ht="25.5" x14ac:dyDescent="0.2">
      <c r="A313" s="38"/>
      <c r="B313" s="39" t="s">
        <v>298</v>
      </c>
      <c r="C313" s="40">
        <v>0</v>
      </c>
      <c r="D313" s="40">
        <v>0</v>
      </c>
      <c r="E313" s="41" t="str">
        <f t="shared" si="39"/>
        <v/>
      </c>
      <c r="F313" s="41" t="str">
        <f t="shared" si="40"/>
        <v/>
      </c>
      <c r="G313" s="41" t="str">
        <f t="shared" si="42"/>
        <v xml:space="preserve"> </v>
      </c>
      <c r="H313" s="41" t="str">
        <f t="shared" si="41"/>
        <v/>
      </c>
    </row>
    <row r="314" spans="1:8" s="42" customFormat="1" ht="25.5" x14ac:dyDescent="0.2">
      <c r="A314" s="38"/>
      <c r="B314" s="39" t="s">
        <v>299</v>
      </c>
      <c r="C314" s="40">
        <v>0</v>
      </c>
      <c r="D314" s="40">
        <v>0</v>
      </c>
      <c r="E314" s="41" t="str">
        <f t="shared" si="39"/>
        <v/>
      </c>
      <c r="F314" s="41" t="str">
        <f t="shared" si="40"/>
        <v/>
      </c>
      <c r="G314" s="41" t="str">
        <f t="shared" si="42"/>
        <v xml:space="preserve"> </v>
      </c>
      <c r="H314" s="41" t="str">
        <f t="shared" si="41"/>
        <v/>
      </c>
    </row>
    <row r="315" spans="1:8" s="42" customFormat="1" ht="25.5" x14ac:dyDescent="0.2">
      <c r="A315" s="38"/>
      <c r="B315" s="39" t="s">
        <v>300</v>
      </c>
      <c r="C315" s="40">
        <v>0</v>
      </c>
      <c r="D315" s="40">
        <v>0</v>
      </c>
      <c r="E315" s="41" t="str">
        <f t="shared" si="39"/>
        <v/>
      </c>
      <c r="F315" s="41" t="str">
        <f t="shared" si="40"/>
        <v/>
      </c>
      <c r="G315" s="41" t="str">
        <f t="shared" si="42"/>
        <v xml:space="preserve"> </v>
      </c>
      <c r="H315" s="41" t="str">
        <f t="shared" si="41"/>
        <v/>
      </c>
    </row>
    <row r="316" spans="1:8" s="42" customFormat="1" x14ac:dyDescent="0.2">
      <c r="A316" s="38"/>
      <c r="B316" s="39" t="s">
        <v>301</v>
      </c>
      <c r="C316" s="40">
        <v>0</v>
      </c>
      <c r="D316" s="40">
        <v>0</v>
      </c>
      <c r="E316" s="41" t="str">
        <f t="shared" si="39"/>
        <v/>
      </c>
      <c r="F316" s="41" t="str">
        <f t="shared" si="40"/>
        <v/>
      </c>
      <c r="G316" s="41" t="str">
        <f t="shared" si="42"/>
        <v xml:space="preserve"> </v>
      </c>
      <c r="H316" s="41" t="str">
        <f t="shared" si="41"/>
        <v/>
      </c>
    </row>
    <row r="317" spans="1:8" s="42" customFormat="1" x14ac:dyDescent="0.2">
      <c r="A317" s="38"/>
      <c r="B317" s="39" t="s">
        <v>302</v>
      </c>
      <c r="C317" s="40">
        <v>0</v>
      </c>
      <c r="D317" s="40">
        <v>0</v>
      </c>
      <c r="E317" s="41" t="str">
        <f t="shared" si="39"/>
        <v/>
      </c>
      <c r="F317" s="41" t="str">
        <f t="shared" si="40"/>
        <v/>
      </c>
      <c r="G317" s="41" t="str">
        <f t="shared" si="42"/>
        <v xml:space="preserve"> </v>
      </c>
      <c r="H317" s="41" t="str">
        <f t="shared" si="41"/>
        <v/>
      </c>
    </row>
    <row r="318" spans="1:8" s="42" customFormat="1" ht="25.5" x14ac:dyDescent="0.2">
      <c r="A318" s="38"/>
      <c r="B318" s="39" t="s">
        <v>303</v>
      </c>
      <c r="C318" s="40">
        <v>0</v>
      </c>
      <c r="D318" s="40">
        <v>0</v>
      </c>
      <c r="E318" s="41" t="str">
        <f t="shared" si="39"/>
        <v/>
      </c>
      <c r="F318" s="41" t="str">
        <f t="shared" si="40"/>
        <v/>
      </c>
      <c r="G318" s="41" t="str">
        <f t="shared" si="42"/>
        <v xml:space="preserve"> </v>
      </c>
      <c r="H318" s="41" t="str">
        <f t="shared" si="41"/>
        <v/>
      </c>
    </row>
    <row r="319" spans="1:8" s="42" customFormat="1" ht="25.5" x14ac:dyDescent="0.2">
      <c r="A319" s="38"/>
      <c r="B319" s="39" t="s">
        <v>304</v>
      </c>
      <c r="C319" s="40">
        <v>0</v>
      </c>
      <c r="D319" s="40">
        <v>0</v>
      </c>
      <c r="E319" s="41" t="str">
        <f t="shared" si="39"/>
        <v/>
      </c>
      <c r="F319" s="41" t="str">
        <f t="shared" si="40"/>
        <v/>
      </c>
      <c r="G319" s="41" t="str">
        <f t="shared" si="42"/>
        <v xml:space="preserve"> </v>
      </c>
      <c r="H319" s="41" t="str">
        <f t="shared" si="41"/>
        <v/>
      </c>
    </row>
    <row r="320" spans="1:8" s="42" customFormat="1" x14ac:dyDescent="0.2">
      <c r="A320" s="38"/>
      <c r="B320" s="39" t="s">
        <v>305</v>
      </c>
      <c r="C320" s="40">
        <v>0</v>
      </c>
      <c r="D320" s="40">
        <v>0</v>
      </c>
      <c r="E320" s="41" t="str">
        <f t="shared" si="39"/>
        <v/>
      </c>
      <c r="F320" s="41" t="str">
        <f t="shared" si="40"/>
        <v/>
      </c>
      <c r="G320" s="41" t="str">
        <f t="shared" si="42"/>
        <v xml:space="preserve"> </v>
      </c>
      <c r="H320" s="41" t="str">
        <f t="shared" si="41"/>
        <v/>
      </c>
    </row>
    <row r="321" spans="1:8" s="42" customFormat="1" ht="25.5" x14ac:dyDescent="0.2">
      <c r="A321" s="38"/>
      <c r="B321" s="39" t="s">
        <v>306</v>
      </c>
      <c r="C321" s="40">
        <v>0</v>
      </c>
      <c r="D321" s="40">
        <v>0</v>
      </c>
      <c r="E321" s="41" t="str">
        <f t="shared" si="39"/>
        <v/>
      </c>
      <c r="F321" s="41" t="str">
        <f t="shared" si="40"/>
        <v/>
      </c>
      <c r="G321" s="41" t="str">
        <f t="shared" si="42"/>
        <v xml:space="preserve"> </v>
      </c>
      <c r="H321" s="41" t="str">
        <f t="shared" si="41"/>
        <v/>
      </c>
    </row>
    <row r="322" spans="1:8" s="42" customFormat="1" x14ac:dyDescent="0.2">
      <c r="A322" s="38"/>
      <c r="B322" s="39" t="s">
        <v>307</v>
      </c>
      <c r="C322" s="40">
        <v>0</v>
      </c>
      <c r="D322" s="40">
        <v>0</v>
      </c>
      <c r="E322" s="41" t="str">
        <f t="shared" si="39"/>
        <v/>
      </c>
      <c r="F322" s="41" t="str">
        <f t="shared" si="40"/>
        <v/>
      </c>
      <c r="G322" s="41" t="str">
        <f t="shared" si="42"/>
        <v xml:space="preserve"> </v>
      </c>
      <c r="H322" s="41" t="str">
        <f t="shared" si="41"/>
        <v/>
      </c>
    </row>
    <row r="323" spans="1:8" s="42" customFormat="1" ht="38.25" x14ac:dyDescent="0.2">
      <c r="A323" s="38"/>
      <c r="B323" s="39" t="s">
        <v>308</v>
      </c>
      <c r="C323" s="40">
        <v>0</v>
      </c>
      <c r="D323" s="40">
        <v>1</v>
      </c>
      <c r="E323" s="41" t="str">
        <f t="shared" si="39"/>
        <v/>
      </c>
      <c r="F323" s="41">
        <f t="shared" si="40"/>
        <v>4.4247787610619468E-3</v>
      </c>
      <c r="G323" s="41">
        <f t="shared" si="42"/>
        <v>1</v>
      </c>
      <c r="H323" s="41" t="str">
        <f t="shared" si="41"/>
        <v/>
      </c>
    </row>
    <row r="324" spans="1:8" s="42" customFormat="1" ht="25.5" x14ac:dyDescent="0.2">
      <c r="A324" s="38"/>
      <c r="B324" s="39" t="s">
        <v>309</v>
      </c>
      <c r="C324" s="40">
        <v>0</v>
      </c>
      <c r="D324" s="40">
        <v>0</v>
      </c>
      <c r="E324" s="41" t="str">
        <f t="shared" si="39"/>
        <v/>
      </c>
      <c r="F324" s="41" t="str">
        <f t="shared" si="40"/>
        <v/>
      </c>
      <c r="G324" s="41" t="str">
        <f t="shared" si="42"/>
        <v xml:space="preserve"> </v>
      </c>
      <c r="H324" s="41" t="str">
        <f t="shared" si="41"/>
        <v/>
      </c>
    </row>
    <row r="325" spans="1:8" s="42" customFormat="1" ht="25.5" x14ac:dyDescent="0.2">
      <c r="A325" s="38"/>
      <c r="B325" s="39" t="s">
        <v>310</v>
      </c>
      <c r="C325" s="40">
        <v>0</v>
      </c>
      <c r="D325" s="40">
        <v>0</v>
      </c>
      <c r="E325" s="41" t="str">
        <f t="shared" si="39"/>
        <v/>
      </c>
      <c r="F325" s="41" t="str">
        <f t="shared" si="40"/>
        <v/>
      </c>
      <c r="G325" s="41" t="str">
        <f t="shared" si="42"/>
        <v xml:space="preserve"> </v>
      </c>
      <c r="H325" s="41" t="str">
        <f t="shared" si="41"/>
        <v/>
      </c>
    </row>
    <row r="326" spans="1:8" s="42" customFormat="1" ht="25.5" x14ac:dyDescent="0.2">
      <c r="A326" s="38"/>
      <c r="B326" s="39" t="s">
        <v>311</v>
      </c>
      <c r="C326" s="40">
        <v>0</v>
      </c>
      <c r="D326" s="40">
        <v>0</v>
      </c>
      <c r="E326" s="41" t="str">
        <f t="shared" si="39"/>
        <v/>
      </c>
      <c r="F326" s="41" t="str">
        <f t="shared" si="40"/>
        <v/>
      </c>
      <c r="G326" s="41" t="str">
        <f t="shared" si="42"/>
        <v xml:space="preserve"> </v>
      </c>
      <c r="H326" s="41" t="str">
        <f t="shared" si="41"/>
        <v/>
      </c>
    </row>
    <row r="327" spans="1:8" s="42" customFormat="1" x14ac:dyDescent="0.2">
      <c r="A327" s="38"/>
      <c r="B327" s="39" t="s">
        <v>312</v>
      </c>
      <c r="C327" s="40">
        <v>0</v>
      </c>
      <c r="D327" s="40">
        <v>0</v>
      </c>
      <c r="E327" s="41" t="str">
        <f t="shared" si="39"/>
        <v/>
      </c>
      <c r="F327" s="41" t="str">
        <f t="shared" si="40"/>
        <v/>
      </c>
      <c r="G327" s="41" t="str">
        <f t="shared" si="42"/>
        <v xml:space="preserve"> </v>
      </c>
      <c r="H327" s="41" t="str">
        <f t="shared" si="41"/>
        <v/>
      </c>
    </row>
    <row r="328" spans="1:8" s="42" customFormat="1" ht="25.5" x14ac:dyDescent="0.2">
      <c r="A328" s="38"/>
      <c r="B328" s="39" t="s">
        <v>313</v>
      </c>
      <c r="C328" s="40">
        <v>0</v>
      </c>
      <c r="D328" s="40">
        <v>0</v>
      </c>
      <c r="E328" s="41" t="str">
        <f t="shared" si="39"/>
        <v/>
      </c>
      <c r="F328" s="41" t="str">
        <f t="shared" si="40"/>
        <v/>
      </c>
      <c r="G328" s="41" t="str">
        <f t="shared" si="42"/>
        <v xml:space="preserve"> </v>
      </c>
      <c r="H328" s="41" t="str">
        <f t="shared" si="41"/>
        <v/>
      </c>
    </row>
    <row r="329" spans="1:8" s="42" customFormat="1" x14ac:dyDescent="0.2">
      <c r="A329" s="38"/>
      <c r="B329" s="39" t="s">
        <v>314</v>
      </c>
      <c r="C329" s="40">
        <v>0</v>
      </c>
      <c r="D329" s="40">
        <v>0</v>
      </c>
      <c r="E329" s="41" t="str">
        <f t="shared" si="39"/>
        <v/>
      </c>
      <c r="F329" s="41" t="str">
        <f t="shared" si="40"/>
        <v/>
      </c>
      <c r="G329" s="41" t="str">
        <f t="shared" si="42"/>
        <v xml:space="preserve"> </v>
      </c>
      <c r="H329" s="41" t="str">
        <f t="shared" si="41"/>
        <v/>
      </c>
    </row>
    <row r="330" spans="1:8" s="42" customFormat="1" ht="25.5" x14ac:dyDescent="0.2">
      <c r="A330" s="38"/>
      <c r="B330" s="39" t="s">
        <v>315</v>
      </c>
      <c r="C330" s="40">
        <v>0</v>
      </c>
      <c r="D330" s="40">
        <v>0</v>
      </c>
      <c r="E330" s="41" t="str">
        <f t="shared" si="39"/>
        <v/>
      </c>
      <c r="F330" s="41" t="str">
        <f t="shared" si="40"/>
        <v/>
      </c>
      <c r="G330" s="41" t="str">
        <f t="shared" si="42"/>
        <v xml:space="preserve"> </v>
      </c>
      <c r="H330" s="41" t="str">
        <f t="shared" si="41"/>
        <v/>
      </c>
    </row>
    <row r="331" spans="1:8" s="42" customFormat="1" x14ac:dyDescent="0.2">
      <c r="A331" s="38"/>
      <c r="B331" s="39" t="s">
        <v>316</v>
      </c>
      <c r="C331" s="40">
        <v>0</v>
      </c>
      <c r="D331" s="40">
        <v>0</v>
      </c>
      <c r="E331" s="41" t="str">
        <f t="shared" si="39"/>
        <v/>
      </c>
      <c r="F331" s="41" t="str">
        <f t="shared" si="40"/>
        <v/>
      </c>
      <c r="G331" s="41" t="str">
        <f t="shared" si="42"/>
        <v xml:space="preserve"> </v>
      </c>
      <c r="H331" s="41" t="str">
        <f t="shared" si="41"/>
        <v/>
      </c>
    </row>
    <row r="332" spans="1:8" s="42" customFormat="1" ht="25.5" x14ac:dyDescent="0.2">
      <c r="A332" s="38"/>
      <c r="B332" s="39" t="s">
        <v>317</v>
      </c>
      <c r="C332" s="40">
        <v>0</v>
      </c>
      <c r="D332" s="40">
        <v>0</v>
      </c>
      <c r="E332" s="41" t="str">
        <f t="shared" si="39"/>
        <v/>
      </c>
      <c r="F332" s="41" t="str">
        <f t="shared" si="40"/>
        <v/>
      </c>
      <c r="G332" s="41" t="str">
        <f t="shared" si="42"/>
        <v xml:space="preserve"> </v>
      </c>
      <c r="H332" s="41" t="str">
        <f t="shared" si="41"/>
        <v/>
      </c>
    </row>
    <row r="333" spans="1:8" s="42" customFormat="1" ht="25.5" x14ac:dyDescent="0.2">
      <c r="A333" s="38"/>
      <c r="B333" s="39" t="s">
        <v>318</v>
      </c>
      <c r="C333" s="40">
        <v>0</v>
      </c>
      <c r="D333" s="40">
        <v>0</v>
      </c>
      <c r="E333" s="41" t="str">
        <f t="shared" ref="E333:E343" si="43">+IF(C333=0,"",C333/C$173)</f>
        <v/>
      </c>
      <c r="F333" s="41" t="str">
        <f t="shared" ref="F333:F343" si="44">+IF(D333=0,"",D333/D$173)</f>
        <v/>
      </c>
      <c r="G333" s="41" t="str">
        <f t="shared" si="42"/>
        <v xml:space="preserve"> </v>
      </c>
      <c r="H333" s="41" t="str">
        <f t="shared" ref="H333:H343" si="45">+IF(OR(AND(E333=""),(G333="")),"",E333*G333)</f>
        <v/>
      </c>
    </row>
    <row r="334" spans="1:8" s="42" customFormat="1" ht="25.5" x14ac:dyDescent="0.2">
      <c r="A334" s="38"/>
      <c r="B334" s="39" t="s">
        <v>319</v>
      </c>
      <c r="C334" s="40">
        <v>0</v>
      </c>
      <c r="D334" s="40">
        <v>0</v>
      </c>
      <c r="E334" s="41" t="str">
        <f t="shared" si="43"/>
        <v/>
      </c>
      <c r="F334" s="41" t="str">
        <f t="shared" si="44"/>
        <v/>
      </c>
      <c r="G334" s="41" t="str">
        <f t="shared" ref="G334:G343" si="46">+IF(AND(C334=0,D334=0)," ",IF(C334=0,1,IF(D334=0,-1,(D334-C334)/C334)))</f>
        <v xml:space="preserve"> </v>
      </c>
      <c r="H334" s="41" t="str">
        <f t="shared" si="45"/>
        <v/>
      </c>
    </row>
    <row r="335" spans="1:8" s="42" customFormat="1" ht="25.5" x14ac:dyDescent="0.2">
      <c r="A335" s="38"/>
      <c r="B335" s="39" t="s">
        <v>320</v>
      </c>
      <c r="C335" s="40">
        <v>0</v>
      </c>
      <c r="D335" s="40">
        <v>0</v>
      </c>
      <c r="E335" s="41" t="str">
        <f t="shared" si="43"/>
        <v/>
      </c>
      <c r="F335" s="41" t="str">
        <f t="shared" si="44"/>
        <v/>
      </c>
      <c r="G335" s="41" t="str">
        <f t="shared" si="46"/>
        <v xml:space="preserve"> </v>
      </c>
      <c r="H335" s="41" t="str">
        <f t="shared" si="45"/>
        <v/>
      </c>
    </row>
    <row r="336" spans="1:8" s="42" customFormat="1" ht="25.5" x14ac:dyDescent="0.2">
      <c r="A336" s="38"/>
      <c r="B336" s="39" t="s">
        <v>321</v>
      </c>
      <c r="C336" s="40">
        <v>0</v>
      </c>
      <c r="D336" s="40">
        <v>0</v>
      </c>
      <c r="E336" s="41" t="str">
        <f t="shared" si="43"/>
        <v/>
      </c>
      <c r="F336" s="41" t="str">
        <f t="shared" si="44"/>
        <v/>
      </c>
      <c r="G336" s="41" t="str">
        <f t="shared" si="46"/>
        <v xml:space="preserve"> </v>
      </c>
      <c r="H336" s="41" t="str">
        <f t="shared" si="45"/>
        <v/>
      </c>
    </row>
    <row r="337" spans="1:8" s="42" customFormat="1" ht="25.5" x14ac:dyDescent="0.2">
      <c r="A337" s="38"/>
      <c r="B337" s="39" t="s">
        <v>322</v>
      </c>
      <c r="C337" s="40">
        <v>0</v>
      </c>
      <c r="D337" s="40">
        <v>0</v>
      </c>
      <c r="E337" s="41" t="str">
        <f t="shared" si="43"/>
        <v/>
      </c>
      <c r="F337" s="41" t="str">
        <f t="shared" si="44"/>
        <v/>
      </c>
      <c r="G337" s="41" t="str">
        <f t="shared" si="46"/>
        <v xml:space="preserve"> </v>
      </c>
      <c r="H337" s="41" t="str">
        <f t="shared" si="45"/>
        <v/>
      </c>
    </row>
    <row r="338" spans="1:8" s="42" customFormat="1" x14ac:dyDescent="0.2">
      <c r="A338" s="38"/>
      <c r="B338" s="39" t="s">
        <v>323</v>
      </c>
      <c r="C338" s="40">
        <v>0</v>
      </c>
      <c r="D338" s="40">
        <v>0</v>
      </c>
      <c r="E338" s="41" t="str">
        <f t="shared" si="43"/>
        <v/>
      </c>
      <c r="F338" s="41" t="str">
        <f t="shared" si="44"/>
        <v/>
      </c>
      <c r="G338" s="41" t="str">
        <f t="shared" si="46"/>
        <v xml:space="preserve"> </v>
      </c>
      <c r="H338" s="41" t="str">
        <f t="shared" si="45"/>
        <v/>
      </c>
    </row>
    <row r="339" spans="1:8" s="42" customFormat="1" ht="25.5" x14ac:dyDescent="0.2">
      <c r="A339" s="38"/>
      <c r="B339" s="39" t="s">
        <v>324</v>
      </c>
      <c r="C339" s="40">
        <v>0</v>
      </c>
      <c r="D339" s="40">
        <v>0</v>
      </c>
      <c r="E339" s="41" t="str">
        <f t="shared" si="43"/>
        <v/>
      </c>
      <c r="F339" s="41" t="str">
        <f t="shared" si="44"/>
        <v/>
      </c>
      <c r="G339" s="41" t="str">
        <f t="shared" si="46"/>
        <v xml:space="preserve"> </v>
      </c>
      <c r="H339" s="41" t="str">
        <f t="shared" si="45"/>
        <v/>
      </c>
    </row>
    <row r="340" spans="1:8" s="42" customFormat="1" ht="25.5" x14ac:dyDescent="0.2">
      <c r="A340" s="38"/>
      <c r="B340" s="39" t="s">
        <v>325</v>
      </c>
      <c r="C340" s="40">
        <v>0</v>
      </c>
      <c r="D340" s="40">
        <v>0</v>
      </c>
      <c r="E340" s="41" t="str">
        <f t="shared" si="43"/>
        <v/>
      </c>
      <c r="F340" s="41" t="str">
        <f t="shared" si="44"/>
        <v/>
      </c>
      <c r="G340" s="41" t="str">
        <f t="shared" si="46"/>
        <v xml:space="preserve"> </v>
      </c>
      <c r="H340" s="41" t="str">
        <f t="shared" si="45"/>
        <v/>
      </c>
    </row>
    <row r="341" spans="1:8" s="42" customFormat="1" x14ac:dyDescent="0.2">
      <c r="A341" s="38"/>
      <c r="B341" s="39" t="s">
        <v>326</v>
      </c>
      <c r="C341" s="40">
        <v>0</v>
      </c>
      <c r="D341" s="40">
        <v>0</v>
      </c>
      <c r="E341" s="41" t="str">
        <f t="shared" si="43"/>
        <v/>
      </c>
      <c r="F341" s="41" t="str">
        <f t="shared" si="44"/>
        <v/>
      </c>
      <c r="G341" s="41" t="str">
        <f t="shared" si="46"/>
        <v xml:space="preserve"> </v>
      </c>
      <c r="H341" s="41" t="str">
        <f t="shared" si="45"/>
        <v/>
      </c>
    </row>
    <row r="342" spans="1:8" s="42" customFormat="1" x14ac:dyDescent="0.2">
      <c r="A342" s="38"/>
      <c r="B342" s="39" t="s">
        <v>327</v>
      </c>
      <c r="C342" s="40">
        <v>0</v>
      </c>
      <c r="D342" s="40">
        <v>0</v>
      </c>
      <c r="E342" s="41" t="str">
        <f t="shared" si="43"/>
        <v/>
      </c>
      <c r="F342" s="41" t="str">
        <f t="shared" si="44"/>
        <v/>
      </c>
      <c r="G342" s="41" t="str">
        <f t="shared" si="46"/>
        <v xml:space="preserve"> </v>
      </c>
      <c r="H342" s="41" t="str">
        <f t="shared" si="45"/>
        <v/>
      </c>
    </row>
    <row r="343" spans="1:8" s="42" customFormat="1" ht="25.5" x14ac:dyDescent="0.2">
      <c r="A343" s="38"/>
      <c r="B343" s="39" t="s">
        <v>328</v>
      </c>
      <c r="C343" s="40">
        <v>0</v>
      </c>
      <c r="D343" s="40">
        <v>0</v>
      </c>
      <c r="E343" s="41" t="str">
        <f t="shared" si="43"/>
        <v/>
      </c>
      <c r="F343" s="41" t="str">
        <f t="shared" si="44"/>
        <v/>
      </c>
      <c r="G343" s="41" t="str">
        <f t="shared" si="46"/>
        <v xml:space="preserve"> </v>
      </c>
      <c r="H343" s="41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2" t="s">
        <v>3</v>
      </c>
      <c r="C347" s="22" t="s">
        <v>14</v>
      </c>
      <c r="D347" s="24"/>
      <c r="E347" s="22" t="s">
        <v>5</v>
      </c>
      <c r="F347" s="24"/>
      <c r="G347" s="22" t="s">
        <v>15</v>
      </c>
      <c r="H347" s="22" t="s">
        <v>7</v>
      </c>
    </row>
    <row r="348" spans="1:8" x14ac:dyDescent="0.2">
      <c r="A348" s="14"/>
      <c r="B348" s="23"/>
      <c r="C348" s="18">
        <v>2019</v>
      </c>
      <c r="D348" s="18">
        <v>2020</v>
      </c>
      <c r="E348" s="18">
        <v>2019</v>
      </c>
      <c r="F348" s="18">
        <v>2020</v>
      </c>
      <c r="G348" s="23"/>
      <c r="H348" s="23"/>
    </row>
    <row r="349" spans="1:8" x14ac:dyDescent="0.2">
      <c r="A349" s="14"/>
      <c r="B349" s="19" t="s">
        <v>11</v>
      </c>
      <c r="C349" s="20">
        <f>SUM(C350:C576)</f>
        <v>185</v>
      </c>
      <c r="D349" s="20">
        <f>SUM(D350:D576)</f>
        <v>202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9.1891891891891897E-2</v>
      </c>
      <c r="H349" s="21">
        <f t="shared" ref="H349:H412" si="49">+IF(OR(AND(E349=""),(G349="")),"",E349*G349)</f>
        <v>9.1891891891891897E-2</v>
      </c>
    </row>
    <row r="350" spans="1:8" s="42" customFormat="1" x14ac:dyDescent="0.2">
      <c r="A350" s="38"/>
      <c r="B350" s="39" t="s">
        <v>329</v>
      </c>
      <c r="C350" s="40">
        <v>0</v>
      </c>
      <c r="D350" s="40">
        <v>2</v>
      </c>
      <c r="E350" s="41" t="str">
        <f t="shared" si="47"/>
        <v/>
      </c>
      <c r="F350" s="41">
        <f t="shared" si="48"/>
        <v>9.9009900990099011E-3</v>
      </c>
      <c r="G350" s="41">
        <f t="shared" ref="G350:G413" si="50">+IF(AND(C350=0,D350=0)," ",IF(C350=0,1,IF(D350=0,-1,(D350-C350)/C350)))</f>
        <v>1</v>
      </c>
      <c r="H350" s="41" t="str">
        <f t="shared" si="49"/>
        <v/>
      </c>
    </row>
    <row r="351" spans="1:8" s="42" customFormat="1" x14ac:dyDescent="0.2">
      <c r="A351" s="38"/>
      <c r="B351" s="39" t="s">
        <v>330</v>
      </c>
      <c r="C351" s="40">
        <v>1</v>
      </c>
      <c r="D351" s="40">
        <v>0</v>
      </c>
      <c r="E351" s="41">
        <f t="shared" si="47"/>
        <v>5.4054054054054057E-3</v>
      </c>
      <c r="F351" s="41" t="str">
        <f t="shared" si="48"/>
        <v/>
      </c>
      <c r="G351" s="41">
        <f t="shared" si="50"/>
        <v>-1</v>
      </c>
      <c r="H351" s="41">
        <f t="shared" si="49"/>
        <v>-5.4054054054054057E-3</v>
      </c>
    </row>
    <row r="352" spans="1:8" s="42" customFormat="1" x14ac:dyDescent="0.2">
      <c r="A352" s="38"/>
      <c r="B352" s="39" t="s">
        <v>331</v>
      </c>
      <c r="C352" s="40">
        <v>0</v>
      </c>
      <c r="D352" s="40">
        <v>0</v>
      </c>
      <c r="E352" s="41" t="str">
        <f t="shared" si="47"/>
        <v/>
      </c>
      <c r="F352" s="41" t="str">
        <f t="shared" si="48"/>
        <v/>
      </c>
      <c r="G352" s="41" t="str">
        <f t="shared" si="50"/>
        <v xml:space="preserve"> </v>
      </c>
      <c r="H352" s="41" t="str">
        <f t="shared" si="49"/>
        <v/>
      </c>
    </row>
    <row r="353" spans="1:8" s="42" customFormat="1" x14ac:dyDescent="0.2">
      <c r="A353" s="38"/>
      <c r="B353" s="39" t="s">
        <v>332</v>
      </c>
      <c r="C353" s="40">
        <v>0</v>
      </c>
      <c r="D353" s="40">
        <v>0</v>
      </c>
      <c r="E353" s="41" t="str">
        <f t="shared" si="47"/>
        <v/>
      </c>
      <c r="F353" s="41" t="str">
        <f t="shared" si="48"/>
        <v/>
      </c>
      <c r="G353" s="41" t="str">
        <f t="shared" si="50"/>
        <v xml:space="preserve"> </v>
      </c>
      <c r="H353" s="41" t="str">
        <f t="shared" si="49"/>
        <v/>
      </c>
    </row>
    <row r="354" spans="1:8" s="42" customFormat="1" x14ac:dyDescent="0.2">
      <c r="A354" s="38"/>
      <c r="B354" s="39" t="s">
        <v>333</v>
      </c>
      <c r="C354" s="40">
        <v>0</v>
      </c>
      <c r="D354" s="40">
        <v>0</v>
      </c>
      <c r="E354" s="41" t="str">
        <f t="shared" si="47"/>
        <v/>
      </c>
      <c r="F354" s="41" t="str">
        <f t="shared" si="48"/>
        <v/>
      </c>
      <c r="G354" s="41" t="str">
        <f t="shared" si="50"/>
        <v xml:space="preserve"> </v>
      </c>
      <c r="H354" s="41" t="str">
        <f t="shared" si="49"/>
        <v/>
      </c>
    </row>
    <row r="355" spans="1:8" s="42" customFormat="1" x14ac:dyDescent="0.2">
      <c r="A355" s="38"/>
      <c r="B355" s="39" t="s">
        <v>334</v>
      </c>
      <c r="C355" s="40">
        <v>0</v>
      </c>
      <c r="D355" s="40">
        <v>6</v>
      </c>
      <c r="E355" s="41" t="str">
        <f t="shared" si="47"/>
        <v/>
      </c>
      <c r="F355" s="41">
        <f t="shared" si="48"/>
        <v>2.9702970297029702E-2</v>
      </c>
      <c r="G355" s="41">
        <f t="shared" si="50"/>
        <v>1</v>
      </c>
      <c r="H355" s="41" t="str">
        <f t="shared" si="49"/>
        <v/>
      </c>
    </row>
    <row r="356" spans="1:8" s="42" customFormat="1" x14ac:dyDescent="0.2">
      <c r="A356" s="38"/>
      <c r="B356" s="39" t="s">
        <v>335</v>
      </c>
      <c r="C356" s="40">
        <v>1</v>
      </c>
      <c r="D356" s="40">
        <v>0</v>
      </c>
      <c r="E356" s="41">
        <f t="shared" si="47"/>
        <v>5.4054054054054057E-3</v>
      </c>
      <c r="F356" s="41" t="str">
        <f t="shared" si="48"/>
        <v/>
      </c>
      <c r="G356" s="41">
        <f t="shared" si="50"/>
        <v>-1</v>
      </c>
      <c r="H356" s="41">
        <f t="shared" si="49"/>
        <v>-5.4054054054054057E-3</v>
      </c>
    </row>
    <row r="357" spans="1:8" s="42" customFormat="1" x14ac:dyDescent="0.2">
      <c r="A357" s="38"/>
      <c r="B357" s="39" t="s">
        <v>336</v>
      </c>
      <c r="C357" s="40">
        <v>0</v>
      </c>
      <c r="D357" s="40">
        <v>1</v>
      </c>
      <c r="E357" s="41" t="str">
        <f t="shared" si="47"/>
        <v/>
      </c>
      <c r="F357" s="41">
        <f t="shared" si="48"/>
        <v>4.9504950495049506E-3</v>
      </c>
      <c r="G357" s="41">
        <f t="shared" si="50"/>
        <v>1</v>
      </c>
      <c r="H357" s="41" t="str">
        <f t="shared" si="49"/>
        <v/>
      </c>
    </row>
    <row r="358" spans="1:8" s="42" customFormat="1" x14ac:dyDescent="0.2">
      <c r="A358" s="38"/>
      <c r="B358" s="39" t="s">
        <v>337</v>
      </c>
      <c r="C358" s="40">
        <v>1</v>
      </c>
      <c r="D358" s="40">
        <v>1</v>
      </c>
      <c r="E358" s="41">
        <f t="shared" si="47"/>
        <v>5.4054054054054057E-3</v>
      </c>
      <c r="F358" s="41">
        <f t="shared" si="48"/>
        <v>4.9504950495049506E-3</v>
      </c>
      <c r="G358" s="41">
        <f t="shared" si="50"/>
        <v>0</v>
      </c>
      <c r="H358" s="41">
        <f t="shared" si="49"/>
        <v>0</v>
      </c>
    </row>
    <row r="359" spans="1:8" s="42" customFormat="1" x14ac:dyDescent="0.2">
      <c r="A359" s="38"/>
      <c r="B359" s="39" t="s">
        <v>338</v>
      </c>
      <c r="C359" s="40">
        <v>0</v>
      </c>
      <c r="D359" s="40">
        <v>0</v>
      </c>
      <c r="E359" s="41" t="str">
        <f t="shared" si="47"/>
        <v/>
      </c>
      <c r="F359" s="41" t="str">
        <f t="shared" si="48"/>
        <v/>
      </c>
      <c r="G359" s="41" t="str">
        <f t="shared" si="50"/>
        <v xml:space="preserve"> </v>
      </c>
      <c r="H359" s="41" t="str">
        <f t="shared" si="49"/>
        <v/>
      </c>
    </row>
    <row r="360" spans="1:8" s="42" customFormat="1" x14ac:dyDescent="0.2">
      <c r="A360" s="38"/>
      <c r="B360" s="39" t="s">
        <v>339</v>
      </c>
      <c r="C360" s="40">
        <v>0</v>
      </c>
      <c r="D360" s="40">
        <v>1</v>
      </c>
      <c r="E360" s="41" t="str">
        <f t="shared" si="47"/>
        <v/>
      </c>
      <c r="F360" s="41">
        <f t="shared" si="48"/>
        <v>4.9504950495049506E-3</v>
      </c>
      <c r="G360" s="41">
        <f t="shared" si="50"/>
        <v>1</v>
      </c>
      <c r="H360" s="41" t="str">
        <f t="shared" si="49"/>
        <v/>
      </c>
    </row>
    <row r="361" spans="1:8" s="42" customFormat="1" x14ac:dyDescent="0.2">
      <c r="A361" s="38"/>
      <c r="B361" s="39" t="s">
        <v>340</v>
      </c>
      <c r="C361" s="40">
        <v>5</v>
      </c>
      <c r="D361" s="40">
        <v>58</v>
      </c>
      <c r="E361" s="41">
        <f t="shared" si="47"/>
        <v>2.7027027027027029E-2</v>
      </c>
      <c r="F361" s="41">
        <f t="shared" si="48"/>
        <v>0.28712871287128711</v>
      </c>
      <c r="G361" s="41">
        <f t="shared" si="50"/>
        <v>10.6</v>
      </c>
      <c r="H361" s="41">
        <f t="shared" si="49"/>
        <v>0.2864864864864865</v>
      </c>
    </row>
    <row r="362" spans="1:8" s="42" customFormat="1" x14ac:dyDescent="0.2">
      <c r="A362" s="38"/>
      <c r="B362" s="39" t="s">
        <v>341</v>
      </c>
      <c r="C362" s="40">
        <v>0</v>
      </c>
      <c r="D362" s="40">
        <v>1</v>
      </c>
      <c r="E362" s="41" t="str">
        <f t="shared" si="47"/>
        <v/>
      </c>
      <c r="F362" s="41">
        <f t="shared" si="48"/>
        <v>4.9504950495049506E-3</v>
      </c>
      <c r="G362" s="41">
        <f t="shared" si="50"/>
        <v>1</v>
      </c>
      <c r="H362" s="41" t="str">
        <f t="shared" si="49"/>
        <v/>
      </c>
    </row>
    <row r="363" spans="1:8" s="42" customFormat="1" x14ac:dyDescent="0.2">
      <c r="A363" s="38"/>
      <c r="B363" s="39" t="s">
        <v>342</v>
      </c>
      <c r="C363" s="40">
        <v>0</v>
      </c>
      <c r="D363" s="40">
        <v>0</v>
      </c>
      <c r="E363" s="41" t="str">
        <f t="shared" si="47"/>
        <v/>
      </c>
      <c r="F363" s="41" t="str">
        <f t="shared" si="48"/>
        <v/>
      </c>
      <c r="G363" s="41" t="str">
        <f t="shared" si="50"/>
        <v xml:space="preserve"> </v>
      </c>
      <c r="H363" s="41" t="str">
        <f t="shared" si="49"/>
        <v/>
      </c>
    </row>
    <row r="364" spans="1:8" s="42" customFormat="1" x14ac:dyDescent="0.2">
      <c r="A364" s="38"/>
      <c r="B364" s="39" t="s">
        <v>343</v>
      </c>
      <c r="C364" s="40">
        <v>30</v>
      </c>
      <c r="D364" s="40">
        <v>8</v>
      </c>
      <c r="E364" s="41">
        <f t="shared" si="47"/>
        <v>0.16216216216216217</v>
      </c>
      <c r="F364" s="41">
        <f t="shared" si="48"/>
        <v>3.9603960396039604E-2</v>
      </c>
      <c r="G364" s="41">
        <f t="shared" si="50"/>
        <v>-0.73333333333333328</v>
      </c>
      <c r="H364" s="41">
        <f t="shared" si="49"/>
        <v>-0.11891891891891891</v>
      </c>
    </row>
    <row r="365" spans="1:8" s="42" customFormat="1" x14ac:dyDescent="0.2">
      <c r="A365" s="38"/>
      <c r="B365" s="39" t="s">
        <v>344</v>
      </c>
      <c r="C365" s="40">
        <v>4</v>
      </c>
      <c r="D365" s="40">
        <v>1</v>
      </c>
      <c r="E365" s="41">
        <f t="shared" si="47"/>
        <v>2.1621621621621623E-2</v>
      </c>
      <c r="F365" s="41">
        <f t="shared" si="48"/>
        <v>4.9504950495049506E-3</v>
      </c>
      <c r="G365" s="41">
        <f t="shared" si="50"/>
        <v>-0.75</v>
      </c>
      <c r="H365" s="41">
        <f t="shared" si="49"/>
        <v>-1.6216216216216217E-2</v>
      </c>
    </row>
    <row r="366" spans="1:8" s="42" customFormat="1" x14ac:dyDescent="0.2">
      <c r="A366" s="38"/>
      <c r="B366" s="39" t="s">
        <v>345</v>
      </c>
      <c r="C366" s="40">
        <v>0</v>
      </c>
      <c r="D366" s="40">
        <v>0</v>
      </c>
      <c r="E366" s="41" t="str">
        <f t="shared" si="47"/>
        <v/>
      </c>
      <c r="F366" s="41" t="str">
        <f t="shared" si="48"/>
        <v/>
      </c>
      <c r="G366" s="41" t="str">
        <f t="shared" si="50"/>
        <v xml:space="preserve"> </v>
      </c>
      <c r="H366" s="41" t="str">
        <f t="shared" si="49"/>
        <v/>
      </c>
    </row>
    <row r="367" spans="1:8" s="42" customFormat="1" x14ac:dyDescent="0.2">
      <c r="A367" s="38"/>
      <c r="B367" s="39" t="s">
        <v>346</v>
      </c>
      <c r="C367" s="40">
        <v>0</v>
      </c>
      <c r="D367" s="40">
        <v>0</v>
      </c>
      <c r="E367" s="41" t="str">
        <f t="shared" si="47"/>
        <v/>
      </c>
      <c r="F367" s="41" t="str">
        <f t="shared" si="48"/>
        <v/>
      </c>
      <c r="G367" s="41" t="str">
        <f t="shared" si="50"/>
        <v xml:space="preserve"> </v>
      </c>
      <c r="H367" s="41" t="str">
        <f t="shared" si="49"/>
        <v/>
      </c>
    </row>
    <row r="368" spans="1:8" s="42" customFormat="1" x14ac:dyDescent="0.2">
      <c r="A368" s="38"/>
      <c r="B368" s="39" t="s">
        <v>347</v>
      </c>
      <c r="C368" s="40">
        <v>0</v>
      </c>
      <c r="D368" s="40">
        <v>0</v>
      </c>
      <c r="E368" s="41" t="str">
        <f t="shared" si="47"/>
        <v/>
      </c>
      <c r="F368" s="41" t="str">
        <f t="shared" si="48"/>
        <v/>
      </c>
      <c r="G368" s="41" t="str">
        <f t="shared" si="50"/>
        <v xml:space="preserve"> </v>
      </c>
      <c r="H368" s="41" t="str">
        <f t="shared" si="49"/>
        <v/>
      </c>
    </row>
    <row r="369" spans="1:8" s="42" customFormat="1" x14ac:dyDescent="0.2">
      <c r="A369" s="38"/>
      <c r="B369" s="39" t="s">
        <v>348</v>
      </c>
      <c r="C369" s="40">
        <v>11</v>
      </c>
      <c r="D369" s="40">
        <v>1</v>
      </c>
      <c r="E369" s="41">
        <f t="shared" si="47"/>
        <v>5.9459459459459463E-2</v>
      </c>
      <c r="F369" s="41">
        <f t="shared" si="48"/>
        <v>4.9504950495049506E-3</v>
      </c>
      <c r="G369" s="41">
        <f t="shared" si="50"/>
        <v>-0.90909090909090906</v>
      </c>
      <c r="H369" s="41">
        <f t="shared" si="49"/>
        <v>-5.4054054054054057E-2</v>
      </c>
    </row>
    <row r="370" spans="1:8" s="42" customFormat="1" x14ac:dyDescent="0.2">
      <c r="A370" s="38"/>
      <c r="B370" s="39" t="s">
        <v>349</v>
      </c>
      <c r="C370" s="40">
        <v>0</v>
      </c>
      <c r="D370" s="40">
        <v>0</v>
      </c>
      <c r="E370" s="41" t="str">
        <f t="shared" si="47"/>
        <v/>
      </c>
      <c r="F370" s="41" t="str">
        <f t="shared" si="48"/>
        <v/>
      </c>
      <c r="G370" s="41" t="str">
        <f t="shared" si="50"/>
        <v xml:space="preserve"> </v>
      </c>
      <c r="H370" s="41" t="str">
        <f t="shared" si="49"/>
        <v/>
      </c>
    </row>
    <row r="371" spans="1:8" s="42" customFormat="1" x14ac:dyDescent="0.2">
      <c r="A371" s="38"/>
      <c r="B371" s="39" t="s">
        <v>350</v>
      </c>
      <c r="C371" s="40">
        <v>0</v>
      </c>
      <c r="D371" s="40">
        <v>0</v>
      </c>
      <c r="E371" s="41" t="str">
        <f t="shared" si="47"/>
        <v/>
      </c>
      <c r="F371" s="41" t="str">
        <f t="shared" si="48"/>
        <v/>
      </c>
      <c r="G371" s="41" t="str">
        <f t="shared" si="50"/>
        <v xml:space="preserve"> </v>
      </c>
      <c r="H371" s="41" t="str">
        <f t="shared" si="49"/>
        <v/>
      </c>
    </row>
    <row r="372" spans="1:8" s="42" customFormat="1" x14ac:dyDescent="0.2">
      <c r="A372" s="38"/>
      <c r="B372" s="39" t="s">
        <v>351</v>
      </c>
      <c r="C372" s="40">
        <v>0</v>
      </c>
      <c r="D372" s="40">
        <v>0</v>
      </c>
      <c r="E372" s="41" t="str">
        <f t="shared" si="47"/>
        <v/>
      </c>
      <c r="F372" s="41" t="str">
        <f t="shared" si="48"/>
        <v/>
      </c>
      <c r="G372" s="41" t="str">
        <f t="shared" si="50"/>
        <v xml:space="preserve"> </v>
      </c>
      <c r="H372" s="41" t="str">
        <f t="shared" si="49"/>
        <v/>
      </c>
    </row>
    <row r="373" spans="1:8" s="42" customFormat="1" x14ac:dyDescent="0.2">
      <c r="A373" s="38"/>
      <c r="B373" s="39" t="s">
        <v>352</v>
      </c>
      <c r="C373" s="40">
        <v>0</v>
      </c>
      <c r="D373" s="40">
        <v>3</v>
      </c>
      <c r="E373" s="41" t="str">
        <f t="shared" si="47"/>
        <v/>
      </c>
      <c r="F373" s="41">
        <f t="shared" si="48"/>
        <v>1.4851485148514851E-2</v>
      </c>
      <c r="G373" s="41">
        <f t="shared" si="50"/>
        <v>1</v>
      </c>
      <c r="H373" s="41" t="str">
        <f t="shared" si="49"/>
        <v/>
      </c>
    </row>
    <row r="374" spans="1:8" s="42" customFormat="1" x14ac:dyDescent="0.2">
      <c r="A374" s="38"/>
      <c r="B374" s="39" t="s">
        <v>353</v>
      </c>
      <c r="C374" s="40">
        <v>0</v>
      </c>
      <c r="D374" s="40">
        <v>1</v>
      </c>
      <c r="E374" s="41" t="str">
        <f t="shared" si="47"/>
        <v/>
      </c>
      <c r="F374" s="41">
        <f t="shared" si="48"/>
        <v>4.9504950495049506E-3</v>
      </c>
      <c r="G374" s="41">
        <f t="shared" si="50"/>
        <v>1</v>
      </c>
      <c r="H374" s="41" t="str">
        <f t="shared" si="49"/>
        <v/>
      </c>
    </row>
    <row r="375" spans="1:8" s="42" customFormat="1" x14ac:dyDescent="0.2">
      <c r="A375" s="38"/>
      <c r="B375" s="39" t="s">
        <v>354</v>
      </c>
      <c r="C375" s="40">
        <v>0</v>
      </c>
      <c r="D375" s="40">
        <v>0</v>
      </c>
      <c r="E375" s="41" t="str">
        <f t="shared" si="47"/>
        <v/>
      </c>
      <c r="F375" s="41" t="str">
        <f t="shared" si="48"/>
        <v/>
      </c>
      <c r="G375" s="41" t="str">
        <f t="shared" si="50"/>
        <v xml:space="preserve"> </v>
      </c>
      <c r="H375" s="41" t="str">
        <f t="shared" si="49"/>
        <v/>
      </c>
    </row>
    <row r="376" spans="1:8" s="42" customFormat="1" x14ac:dyDescent="0.2">
      <c r="A376" s="38"/>
      <c r="B376" s="39" t="s">
        <v>355</v>
      </c>
      <c r="C376" s="40">
        <v>0</v>
      </c>
      <c r="D376" s="40">
        <v>0</v>
      </c>
      <c r="E376" s="41" t="str">
        <f t="shared" si="47"/>
        <v/>
      </c>
      <c r="F376" s="41" t="str">
        <f t="shared" si="48"/>
        <v/>
      </c>
      <c r="G376" s="41" t="str">
        <f t="shared" si="50"/>
        <v xml:space="preserve"> </v>
      </c>
      <c r="H376" s="41" t="str">
        <f t="shared" si="49"/>
        <v/>
      </c>
    </row>
    <row r="377" spans="1:8" s="42" customFormat="1" x14ac:dyDescent="0.2">
      <c r="A377" s="38"/>
      <c r="B377" s="39" t="s">
        <v>356</v>
      </c>
      <c r="C377" s="40">
        <v>0</v>
      </c>
      <c r="D377" s="40">
        <v>0</v>
      </c>
      <c r="E377" s="41" t="str">
        <f t="shared" si="47"/>
        <v/>
      </c>
      <c r="F377" s="41" t="str">
        <f t="shared" si="48"/>
        <v/>
      </c>
      <c r="G377" s="41" t="str">
        <f t="shared" si="50"/>
        <v xml:space="preserve"> </v>
      </c>
      <c r="H377" s="41" t="str">
        <f t="shared" si="49"/>
        <v/>
      </c>
    </row>
    <row r="378" spans="1:8" s="42" customFormat="1" x14ac:dyDescent="0.2">
      <c r="A378" s="38"/>
      <c r="B378" s="39" t="s">
        <v>357</v>
      </c>
      <c r="C378" s="40">
        <v>0</v>
      </c>
      <c r="D378" s="40">
        <v>8</v>
      </c>
      <c r="E378" s="41" t="str">
        <f t="shared" si="47"/>
        <v/>
      </c>
      <c r="F378" s="41">
        <f t="shared" si="48"/>
        <v>3.9603960396039604E-2</v>
      </c>
      <c r="G378" s="41">
        <f t="shared" si="50"/>
        <v>1</v>
      </c>
      <c r="H378" s="41" t="str">
        <f t="shared" si="49"/>
        <v/>
      </c>
    </row>
    <row r="379" spans="1:8" s="42" customFormat="1" x14ac:dyDescent="0.2">
      <c r="A379" s="38"/>
      <c r="B379" s="39" t="s">
        <v>358</v>
      </c>
      <c r="C379" s="40">
        <v>0</v>
      </c>
      <c r="D379" s="40">
        <v>0</v>
      </c>
      <c r="E379" s="41" t="str">
        <f t="shared" si="47"/>
        <v/>
      </c>
      <c r="F379" s="41" t="str">
        <f t="shared" si="48"/>
        <v/>
      </c>
      <c r="G379" s="41" t="str">
        <f t="shared" si="50"/>
        <v xml:space="preserve"> </v>
      </c>
      <c r="H379" s="41" t="str">
        <f t="shared" si="49"/>
        <v/>
      </c>
    </row>
    <row r="380" spans="1:8" s="42" customFormat="1" x14ac:dyDescent="0.2">
      <c r="A380" s="38" t="s">
        <v>95</v>
      </c>
      <c r="B380" s="39" t="s">
        <v>359</v>
      </c>
      <c r="C380" s="40">
        <v>0</v>
      </c>
      <c r="D380" s="40">
        <v>1</v>
      </c>
      <c r="E380" s="41" t="str">
        <f t="shared" si="47"/>
        <v/>
      </c>
      <c r="F380" s="41">
        <f t="shared" si="48"/>
        <v>4.9504950495049506E-3</v>
      </c>
      <c r="G380" s="41">
        <f t="shared" si="50"/>
        <v>1</v>
      </c>
      <c r="H380" s="41" t="str">
        <f t="shared" si="49"/>
        <v/>
      </c>
    </row>
    <row r="381" spans="1:8" s="42" customFormat="1" x14ac:dyDescent="0.2">
      <c r="A381" s="38" t="s">
        <v>95</v>
      </c>
      <c r="B381" s="39" t="s">
        <v>360</v>
      </c>
      <c r="C381" s="40">
        <v>0</v>
      </c>
      <c r="D381" s="40">
        <v>0</v>
      </c>
      <c r="E381" s="41" t="str">
        <f t="shared" si="47"/>
        <v/>
      </c>
      <c r="F381" s="41" t="str">
        <f t="shared" si="48"/>
        <v/>
      </c>
      <c r="G381" s="41" t="str">
        <f t="shared" si="50"/>
        <v xml:space="preserve"> </v>
      </c>
      <c r="H381" s="41" t="str">
        <f t="shared" si="49"/>
        <v/>
      </c>
    </row>
    <row r="382" spans="1:8" s="42" customFormat="1" ht="25.5" x14ac:dyDescent="0.2">
      <c r="A382" s="38"/>
      <c r="B382" s="39" t="s">
        <v>361</v>
      </c>
      <c r="C382" s="40">
        <v>0</v>
      </c>
      <c r="D382" s="40">
        <v>0</v>
      </c>
      <c r="E382" s="41" t="str">
        <f t="shared" si="47"/>
        <v/>
      </c>
      <c r="F382" s="41" t="str">
        <f t="shared" si="48"/>
        <v/>
      </c>
      <c r="G382" s="41" t="str">
        <f t="shared" si="50"/>
        <v xml:space="preserve"> </v>
      </c>
      <c r="H382" s="41" t="str">
        <f t="shared" si="49"/>
        <v/>
      </c>
    </row>
    <row r="383" spans="1:8" s="42" customFormat="1" ht="25.5" x14ac:dyDescent="0.2">
      <c r="A383" s="38"/>
      <c r="B383" s="39" t="s">
        <v>362</v>
      </c>
      <c r="C383" s="40">
        <v>8</v>
      </c>
      <c r="D383" s="40">
        <v>21</v>
      </c>
      <c r="E383" s="41">
        <f t="shared" si="47"/>
        <v>4.3243243243243246E-2</v>
      </c>
      <c r="F383" s="41">
        <f t="shared" si="48"/>
        <v>0.10396039603960396</v>
      </c>
      <c r="G383" s="41">
        <f t="shared" si="50"/>
        <v>1.625</v>
      </c>
      <c r="H383" s="41">
        <f t="shared" si="49"/>
        <v>7.0270270270270274E-2</v>
      </c>
    </row>
    <row r="384" spans="1:8" s="42" customFormat="1" x14ac:dyDescent="0.2">
      <c r="A384" s="38"/>
      <c r="B384" s="39" t="s">
        <v>363</v>
      </c>
      <c r="C384" s="40">
        <v>1</v>
      </c>
      <c r="D384" s="40">
        <v>2</v>
      </c>
      <c r="E384" s="41">
        <f t="shared" si="47"/>
        <v>5.4054054054054057E-3</v>
      </c>
      <c r="F384" s="41">
        <f t="shared" si="48"/>
        <v>9.9009900990099011E-3</v>
      </c>
      <c r="G384" s="41">
        <f t="shared" si="50"/>
        <v>1</v>
      </c>
      <c r="H384" s="41">
        <f t="shared" si="49"/>
        <v>5.4054054054054057E-3</v>
      </c>
    </row>
    <row r="385" spans="1:8" s="42" customFormat="1" x14ac:dyDescent="0.2">
      <c r="A385" s="38"/>
      <c r="B385" s="39" t="s">
        <v>364</v>
      </c>
      <c r="C385" s="40">
        <v>0</v>
      </c>
      <c r="D385" s="40">
        <v>4</v>
      </c>
      <c r="E385" s="41" t="str">
        <f t="shared" si="47"/>
        <v/>
      </c>
      <c r="F385" s="41">
        <f t="shared" si="48"/>
        <v>1.9801980198019802E-2</v>
      </c>
      <c r="G385" s="41">
        <f t="shared" si="50"/>
        <v>1</v>
      </c>
      <c r="H385" s="41" t="str">
        <f t="shared" si="49"/>
        <v/>
      </c>
    </row>
    <row r="386" spans="1:8" s="42" customFormat="1" x14ac:dyDescent="0.2">
      <c r="A386" s="38"/>
      <c r="B386" s="39" t="s">
        <v>365</v>
      </c>
      <c r="C386" s="40">
        <v>2</v>
      </c>
      <c r="D386" s="40">
        <v>20</v>
      </c>
      <c r="E386" s="41">
        <f t="shared" si="47"/>
        <v>1.0810810810810811E-2</v>
      </c>
      <c r="F386" s="41">
        <f t="shared" si="48"/>
        <v>9.9009900990099015E-2</v>
      </c>
      <c r="G386" s="41">
        <f t="shared" si="50"/>
        <v>9</v>
      </c>
      <c r="H386" s="41">
        <f t="shared" si="49"/>
        <v>9.7297297297297303E-2</v>
      </c>
    </row>
    <row r="387" spans="1:8" s="42" customFormat="1" x14ac:dyDescent="0.2">
      <c r="A387" s="38"/>
      <c r="B387" s="39" t="s">
        <v>366</v>
      </c>
      <c r="C387" s="40">
        <v>0</v>
      </c>
      <c r="D387" s="40">
        <v>0</v>
      </c>
      <c r="E387" s="41" t="str">
        <f t="shared" si="47"/>
        <v/>
      </c>
      <c r="F387" s="41" t="str">
        <f t="shared" si="48"/>
        <v/>
      </c>
      <c r="G387" s="41" t="str">
        <f t="shared" si="50"/>
        <v xml:space="preserve"> </v>
      </c>
      <c r="H387" s="41" t="str">
        <f t="shared" si="49"/>
        <v/>
      </c>
    </row>
    <row r="388" spans="1:8" s="42" customFormat="1" x14ac:dyDescent="0.2">
      <c r="A388" s="38"/>
      <c r="B388" s="39" t="s">
        <v>367</v>
      </c>
      <c r="C388" s="40">
        <v>0</v>
      </c>
      <c r="D388" s="40">
        <v>0</v>
      </c>
      <c r="E388" s="41" t="str">
        <f t="shared" si="47"/>
        <v/>
      </c>
      <c r="F388" s="41" t="str">
        <f t="shared" si="48"/>
        <v/>
      </c>
      <c r="G388" s="41" t="str">
        <f t="shared" si="50"/>
        <v xml:space="preserve"> </v>
      </c>
      <c r="H388" s="41" t="str">
        <f t="shared" si="49"/>
        <v/>
      </c>
    </row>
    <row r="389" spans="1:8" s="42" customFormat="1" x14ac:dyDescent="0.2">
      <c r="A389" s="38"/>
      <c r="B389" s="39" t="s">
        <v>368</v>
      </c>
      <c r="C389" s="40">
        <v>0</v>
      </c>
      <c r="D389" s="40">
        <v>0</v>
      </c>
      <c r="E389" s="41" t="str">
        <f t="shared" si="47"/>
        <v/>
      </c>
      <c r="F389" s="41" t="str">
        <f t="shared" si="48"/>
        <v/>
      </c>
      <c r="G389" s="41" t="str">
        <f t="shared" si="50"/>
        <v xml:space="preserve"> </v>
      </c>
      <c r="H389" s="41" t="str">
        <f t="shared" si="49"/>
        <v/>
      </c>
    </row>
    <row r="390" spans="1:8" s="42" customFormat="1" x14ac:dyDescent="0.2">
      <c r="A390" s="38" t="s">
        <v>95</v>
      </c>
      <c r="B390" s="39" t="s">
        <v>369</v>
      </c>
      <c r="C390" s="40">
        <v>0</v>
      </c>
      <c r="D390" s="40">
        <v>0</v>
      </c>
      <c r="E390" s="41" t="str">
        <f t="shared" si="47"/>
        <v/>
      </c>
      <c r="F390" s="41" t="str">
        <f t="shared" si="48"/>
        <v/>
      </c>
      <c r="G390" s="41" t="str">
        <f t="shared" si="50"/>
        <v xml:space="preserve"> </v>
      </c>
      <c r="H390" s="41" t="str">
        <f t="shared" si="49"/>
        <v/>
      </c>
    </row>
    <row r="391" spans="1:8" s="42" customFormat="1" x14ac:dyDescent="0.2">
      <c r="A391" s="38"/>
      <c r="B391" s="39" t="s">
        <v>370</v>
      </c>
      <c r="C391" s="40">
        <v>5</v>
      </c>
      <c r="D391" s="40">
        <v>9</v>
      </c>
      <c r="E391" s="41">
        <f t="shared" si="47"/>
        <v>2.7027027027027029E-2</v>
      </c>
      <c r="F391" s="41">
        <f t="shared" si="48"/>
        <v>4.4554455445544552E-2</v>
      </c>
      <c r="G391" s="41">
        <f t="shared" si="50"/>
        <v>0.8</v>
      </c>
      <c r="H391" s="41">
        <f t="shared" si="49"/>
        <v>2.1621621621621623E-2</v>
      </c>
    </row>
    <row r="392" spans="1:8" s="42" customFormat="1" x14ac:dyDescent="0.2">
      <c r="A392" s="38" t="s">
        <v>95</v>
      </c>
      <c r="B392" s="39" t="s">
        <v>371</v>
      </c>
      <c r="C392" s="40">
        <v>0</v>
      </c>
      <c r="D392" s="40">
        <v>0</v>
      </c>
      <c r="E392" s="41" t="str">
        <f t="shared" si="47"/>
        <v/>
      </c>
      <c r="F392" s="41" t="str">
        <f t="shared" si="48"/>
        <v/>
      </c>
      <c r="G392" s="41" t="str">
        <f t="shared" si="50"/>
        <v xml:space="preserve"> </v>
      </c>
      <c r="H392" s="41" t="str">
        <f t="shared" si="49"/>
        <v/>
      </c>
    </row>
    <row r="393" spans="1:8" s="42" customFormat="1" x14ac:dyDescent="0.2">
      <c r="A393" s="38" t="s">
        <v>95</v>
      </c>
      <c r="B393" s="39" t="s">
        <v>372</v>
      </c>
      <c r="C393" s="40">
        <v>0</v>
      </c>
      <c r="D393" s="40">
        <v>0</v>
      </c>
      <c r="E393" s="41" t="str">
        <f t="shared" si="47"/>
        <v/>
      </c>
      <c r="F393" s="41" t="str">
        <f t="shared" si="48"/>
        <v/>
      </c>
      <c r="G393" s="41" t="str">
        <f t="shared" si="50"/>
        <v xml:space="preserve"> </v>
      </c>
      <c r="H393" s="41" t="str">
        <f t="shared" si="49"/>
        <v/>
      </c>
    </row>
    <row r="394" spans="1:8" s="42" customFormat="1" x14ac:dyDescent="0.2">
      <c r="A394" s="38" t="s">
        <v>95</v>
      </c>
      <c r="B394" s="39" t="s">
        <v>373</v>
      </c>
      <c r="C394" s="40">
        <v>0</v>
      </c>
      <c r="D394" s="40">
        <v>1</v>
      </c>
      <c r="E394" s="41" t="str">
        <f t="shared" si="47"/>
        <v/>
      </c>
      <c r="F394" s="41">
        <f t="shared" si="48"/>
        <v>4.9504950495049506E-3</v>
      </c>
      <c r="G394" s="41">
        <f t="shared" si="50"/>
        <v>1</v>
      </c>
      <c r="H394" s="41" t="str">
        <f t="shared" si="49"/>
        <v/>
      </c>
    </row>
    <row r="395" spans="1:8" s="42" customFormat="1" x14ac:dyDescent="0.2">
      <c r="A395" s="38"/>
      <c r="B395" s="39" t="s">
        <v>374</v>
      </c>
      <c r="C395" s="40">
        <v>2</v>
      </c>
      <c r="D395" s="40">
        <v>1</v>
      </c>
      <c r="E395" s="41">
        <f t="shared" si="47"/>
        <v>1.0810810810810811E-2</v>
      </c>
      <c r="F395" s="41">
        <f t="shared" si="48"/>
        <v>4.9504950495049506E-3</v>
      </c>
      <c r="G395" s="41">
        <f t="shared" si="50"/>
        <v>-0.5</v>
      </c>
      <c r="H395" s="41">
        <f t="shared" si="49"/>
        <v>-5.4054054054054057E-3</v>
      </c>
    </row>
    <row r="396" spans="1:8" s="42" customFormat="1" x14ac:dyDescent="0.2">
      <c r="A396" s="38" t="s">
        <v>95</v>
      </c>
      <c r="B396" s="39" t="s">
        <v>375</v>
      </c>
      <c r="C396" s="40">
        <v>0</v>
      </c>
      <c r="D396" s="40">
        <v>0</v>
      </c>
      <c r="E396" s="41" t="str">
        <f t="shared" si="47"/>
        <v/>
      </c>
      <c r="F396" s="41" t="str">
        <f t="shared" si="48"/>
        <v/>
      </c>
      <c r="G396" s="41" t="str">
        <f t="shared" si="50"/>
        <v xml:space="preserve"> </v>
      </c>
      <c r="H396" s="41" t="str">
        <f t="shared" si="49"/>
        <v/>
      </c>
    </row>
    <row r="397" spans="1:8" s="42" customFormat="1" x14ac:dyDescent="0.2">
      <c r="A397" s="38"/>
      <c r="B397" s="39" t="s">
        <v>376</v>
      </c>
      <c r="C397" s="40">
        <v>2</v>
      </c>
      <c r="D397" s="40">
        <v>0</v>
      </c>
      <c r="E397" s="41">
        <f t="shared" si="47"/>
        <v>1.0810810810810811E-2</v>
      </c>
      <c r="F397" s="41" t="str">
        <f t="shared" si="48"/>
        <v/>
      </c>
      <c r="G397" s="41">
        <f t="shared" si="50"/>
        <v>-1</v>
      </c>
      <c r="H397" s="41">
        <f t="shared" si="49"/>
        <v>-1.0810810810810811E-2</v>
      </c>
    </row>
    <row r="398" spans="1:8" s="42" customFormat="1" x14ac:dyDescent="0.2">
      <c r="A398" s="38"/>
      <c r="B398" s="39" t="s">
        <v>377</v>
      </c>
      <c r="C398" s="40">
        <v>3</v>
      </c>
      <c r="D398" s="40">
        <v>4</v>
      </c>
      <c r="E398" s="41">
        <f t="shared" si="47"/>
        <v>1.6216216216216217E-2</v>
      </c>
      <c r="F398" s="41">
        <f t="shared" si="48"/>
        <v>1.9801980198019802E-2</v>
      </c>
      <c r="G398" s="41">
        <f t="shared" si="50"/>
        <v>0.33333333333333331</v>
      </c>
      <c r="H398" s="41">
        <f t="shared" si="49"/>
        <v>5.4054054054054057E-3</v>
      </c>
    </row>
    <row r="399" spans="1:8" s="42" customFormat="1" x14ac:dyDescent="0.2">
      <c r="A399" s="38"/>
      <c r="B399" s="39" t="s">
        <v>378</v>
      </c>
      <c r="C399" s="40">
        <v>3</v>
      </c>
      <c r="D399" s="40">
        <v>3</v>
      </c>
      <c r="E399" s="41">
        <f t="shared" si="47"/>
        <v>1.6216216216216217E-2</v>
      </c>
      <c r="F399" s="41">
        <f t="shared" si="48"/>
        <v>1.4851485148514851E-2</v>
      </c>
      <c r="G399" s="41">
        <f t="shared" si="50"/>
        <v>0</v>
      </c>
      <c r="H399" s="41">
        <f t="shared" si="49"/>
        <v>0</v>
      </c>
    </row>
    <row r="400" spans="1:8" s="42" customFormat="1" x14ac:dyDescent="0.2">
      <c r="A400" s="38"/>
      <c r="B400" s="39" t="s">
        <v>379</v>
      </c>
      <c r="C400" s="40">
        <v>0</v>
      </c>
      <c r="D400" s="40">
        <v>0</v>
      </c>
      <c r="E400" s="41" t="str">
        <f t="shared" si="47"/>
        <v/>
      </c>
      <c r="F400" s="41" t="str">
        <f t="shared" si="48"/>
        <v/>
      </c>
      <c r="G400" s="41" t="str">
        <f t="shared" si="50"/>
        <v xml:space="preserve"> </v>
      </c>
      <c r="H400" s="41" t="str">
        <f t="shared" si="49"/>
        <v/>
      </c>
    </row>
    <row r="401" spans="1:8" s="42" customFormat="1" x14ac:dyDescent="0.2">
      <c r="A401" s="38"/>
      <c r="B401" s="39" t="s">
        <v>380</v>
      </c>
      <c r="C401" s="40">
        <v>0</v>
      </c>
      <c r="D401" s="40">
        <v>0</v>
      </c>
      <c r="E401" s="41" t="str">
        <f t="shared" si="47"/>
        <v/>
      </c>
      <c r="F401" s="41" t="str">
        <f t="shared" si="48"/>
        <v/>
      </c>
      <c r="G401" s="41" t="str">
        <f t="shared" si="50"/>
        <v xml:space="preserve"> </v>
      </c>
      <c r="H401" s="41" t="str">
        <f t="shared" si="49"/>
        <v/>
      </c>
    </row>
    <row r="402" spans="1:8" s="42" customFormat="1" ht="25.5" x14ac:dyDescent="0.2">
      <c r="A402" s="38"/>
      <c r="B402" s="39" t="s">
        <v>381</v>
      </c>
      <c r="C402" s="40">
        <v>0</v>
      </c>
      <c r="D402" s="40">
        <v>0</v>
      </c>
      <c r="E402" s="41" t="str">
        <f t="shared" si="47"/>
        <v/>
      </c>
      <c r="F402" s="41" t="str">
        <f t="shared" si="48"/>
        <v/>
      </c>
      <c r="G402" s="41" t="str">
        <f t="shared" si="50"/>
        <v xml:space="preserve"> </v>
      </c>
      <c r="H402" s="41" t="str">
        <f t="shared" si="49"/>
        <v/>
      </c>
    </row>
    <row r="403" spans="1:8" s="42" customFormat="1" x14ac:dyDescent="0.2">
      <c r="A403" s="38"/>
      <c r="B403" s="39" t="s">
        <v>382</v>
      </c>
      <c r="C403" s="40">
        <v>0</v>
      </c>
      <c r="D403" s="40">
        <v>0</v>
      </c>
      <c r="E403" s="41" t="str">
        <f t="shared" si="47"/>
        <v/>
      </c>
      <c r="F403" s="41" t="str">
        <f t="shared" si="48"/>
        <v/>
      </c>
      <c r="G403" s="41" t="str">
        <f t="shared" si="50"/>
        <v xml:space="preserve"> </v>
      </c>
      <c r="H403" s="41" t="str">
        <f t="shared" si="49"/>
        <v/>
      </c>
    </row>
    <row r="404" spans="1:8" s="42" customFormat="1" x14ac:dyDescent="0.2">
      <c r="A404" s="38"/>
      <c r="B404" s="39" t="s">
        <v>383</v>
      </c>
      <c r="C404" s="40">
        <v>0</v>
      </c>
      <c r="D404" s="40">
        <v>0</v>
      </c>
      <c r="E404" s="41" t="str">
        <f t="shared" si="47"/>
        <v/>
      </c>
      <c r="F404" s="41" t="str">
        <f t="shared" si="48"/>
        <v/>
      </c>
      <c r="G404" s="41" t="str">
        <f t="shared" si="50"/>
        <v xml:space="preserve"> </v>
      </c>
      <c r="H404" s="41" t="str">
        <f t="shared" si="49"/>
        <v/>
      </c>
    </row>
    <row r="405" spans="1:8" s="42" customFormat="1" x14ac:dyDescent="0.2">
      <c r="A405" s="38"/>
      <c r="B405" s="39" t="s">
        <v>384</v>
      </c>
      <c r="C405" s="40">
        <v>1</v>
      </c>
      <c r="D405" s="40">
        <v>0</v>
      </c>
      <c r="E405" s="41">
        <f t="shared" si="47"/>
        <v>5.4054054054054057E-3</v>
      </c>
      <c r="F405" s="41" t="str">
        <f t="shared" si="48"/>
        <v/>
      </c>
      <c r="G405" s="41">
        <f t="shared" si="50"/>
        <v>-1</v>
      </c>
      <c r="H405" s="41">
        <f t="shared" si="49"/>
        <v>-5.4054054054054057E-3</v>
      </c>
    </row>
    <row r="406" spans="1:8" s="42" customFormat="1" x14ac:dyDescent="0.2">
      <c r="A406" s="38"/>
      <c r="B406" s="39" t="s">
        <v>385</v>
      </c>
      <c r="C406" s="40">
        <v>0</v>
      </c>
      <c r="D406" s="40">
        <v>0</v>
      </c>
      <c r="E406" s="41" t="str">
        <f t="shared" si="47"/>
        <v/>
      </c>
      <c r="F406" s="41" t="str">
        <f t="shared" si="48"/>
        <v/>
      </c>
      <c r="G406" s="41" t="str">
        <f t="shared" si="50"/>
        <v xml:space="preserve"> </v>
      </c>
      <c r="H406" s="41" t="str">
        <f t="shared" si="49"/>
        <v/>
      </c>
    </row>
    <row r="407" spans="1:8" s="42" customFormat="1" x14ac:dyDescent="0.2">
      <c r="A407" s="38" t="s">
        <v>95</v>
      </c>
      <c r="B407" s="39" t="s">
        <v>386</v>
      </c>
      <c r="C407" s="40">
        <v>0</v>
      </c>
      <c r="D407" s="40">
        <v>0</v>
      </c>
      <c r="E407" s="41" t="str">
        <f t="shared" si="47"/>
        <v/>
      </c>
      <c r="F407" s="41" t="str">
        <f t="shared" si="48"/>
        <v/>
      </c>
      <c r="G407" s="41" t="str">
        <f t="shared" si="50"/>
        <v xml:space="preserve"> </v>
      </c>
      <c r="H407" s="41" t="str">
        <f t="shared" si="49"/>
        <v/>
      </c>
    </row>
    <row r="408" spans="1:8" s="42" customFormat="1" ht="25.5" x14ac:dyDescent="0.2">
      <c r="A408" s="38"/>
      <c r="B408" s="39" t="s">
        <v>387</v>
      </c>
      <c r="C408" s="40">
        <v>0</v>
      </c>
      <c r="D408" s="40">
        <v>0</v>
      </c>
      <c r="E408" s="41" t="str">
        <f t="shared" si="47"/>
        <v/>
      </c>
      <c r="F408" s="41" t="str">
        <f t="shared" si="48"/>
        <v/>
      </c>
      <c r="G408" s="41" t="str">
        <f t="shared" si="50"/>
        <v xml:space="preserve"> </v>
      </c>
      <c r="H408" s="41" t="str">
        <f t="shared" si="49"/>
        <v/>
      </c>
    </row>
    <row r="409" spans="1:8" s="42" customFormat="1" x14ac:dyDescent="0.2">
      <c r="A409" s="38"/>
      <c r="B409" s="39" t="s">
        <v>388</v>
      </c>
      <c r="C409" s="40">
        <v>1</v>
      </c>
      <c r="D409" s="40">
        <v>0</v>
      </c>
      <c r="E409" s="41">
        <f t="shared" si="47"/>
        <v>5.4054054054054057E-3</v>
      </c>
      <c r="F409" s="41" t="str">
        <f t="shared" si="48"/>
        <v/>
      </c>
      <c r="G409" s="41">
        <f t="shared" si="50"/>
        <v>-1</v>
      </c>
      <c r="H409" s="41">
        <f t="shared" si="49"/>
        <v>-5.4054054054054057E-3</v>
      </c>
    </row>
    <row r="410" spans="1:8" s="42" customFormat="1" x14ac:dyDescent="0.2">
      <c r="A410" s="38"/>
      <c r="B410" s="39" t="s">
        <v>389</v>
      </c>
      <c r="C410" s="40">
        <v>0</v>
      </c>
      <c r="D410" s="40">
        <v>0</v>
      </c>
      <c r="E410" s="41" t="str">
        <f t="shared" si="47"/>
        <v/>
      </c>
      <c r="F410" s="41" t="str">
        <f t="shared" si="48"/>
        <v/>
      </c>
      <c r="G410" s="41" t="str">
        <f t="shared" si="50"/>
        <v xml:space="preserve"> </v>
      </c>
      <c r="H410" s="41" t="str">
        <f t="shared" si="49"/>
        <v/>
      </c>
    </row>
    <row r="411" spans="1:8" s="42" customFormat="1" x14ac:dyDescent="0.2">
      <c r="A411" s="38"/>
      <c r="B411" s="39" t="s">
        <v>390</v>
      </c>
      <c r="C411" s="40">
        <v>0</v>
      </c>
      <c r="D411" s="40">
        <v>0</v>
      </c>
      <c r="E411" s="41" t="str">
        <f t="shared" si="47"/>
        <v/>
      </c>
      <c r="F411" s="41" t="str">
        <f t="shared" si="48"/>
        <v/>
      </c>
      <c r="G411" s="41" t="str">
        <f t="shared" si="50"/>
        <v xml:space="preserve"> </v>
      </c>
      <c r="H411" s="41" t="str">
        <f t="shared" si="49"/>
        <v/>
      </c>
    </row>
    <row r="412" spans="1:8" s="42" customFormat="1" x14ac:dyDescent="0.2">
      <c r="A412" s="38"/>
      <c r="B412" s="39" t="s">
        <v>391</v>
      </c>
      <c r="C412" s="40">
        <v>0</v>
      </c>
      <c r="D412" s="40">
        <v>0</v>
      </c>
      <c r="E412" s="41" t="str">
        <f t="shared" si="47"/>
        <v/>
      </c>
      <c r="F412" s="41" t="str">
        <f t="shared" si="48"/>
        <v/>
      </c>
      <c r="G412" s="41" t="str">
        <f t="shared" si="50"/>
        <v xml:space="preserve"> </v>
      </c>
      <c r="H412" s="41" t="str">
        <f t="shared" si="49"/>
        <v/>
      </c>
    </row>
    <row r="413" spans="1:8" s="42" customFormat="1" x14ac:dyDescent="0.2">
      <c r="A413" s="38"/>
      <c r="B413" s="39" t="s">
        <v>392</v>
      </c>
      <c r="C413" s="40">
        <v>0</v>
      </c>
      <c r="D413" s="40">
        <v>0</v>
      </c>
      <c r="E413" s="41" t="str">
        <f t="shared" ref="E413:E476" si="51">+IF(C413=0,"",C413/C$349)</f>
        <v/>
      </c>
      <c r="F413" s="41" t="str">
        <f t="shared" ref="F413:F476" si="52">+IF(D413=0,"",D413/D$349)</f>
        <v/>
      </c>
      <c r="G413" s="41" t="str">
        <f t="shared" si="50"/>
        <v xml:space="preserve"> </v>
      </c>
      <c r="H413" s="41" t="str">
        <f t="shared" ref="H413:H476" si="53">+IF(OR(AND(E413=""),(G413="")),"",E413*G413)</f>
        <v/>
      </c>
    </row>
    <row r="414" spans="1:8" s="42" customFormat="1" x14ac:dyDescent="0.2">
      <c r="A414" s="38"/>
      <c r="B414" s="39" t="s">
        <v>393</v>
      </c>
      <c r="C414" s="40">
        <v>0</v>
      </c>
      <c r="D414" s="40">
        <v>0</v>
      </c>
      <c r="E414" s="41" t="str">
        <f t="shared" si="51"/>
        <v/>
      </c>
      <c r="F414" s="41" t="str">
        <f t="shared" si="52"/>
        <v/>
      </c>
      <c r="G414" s="41" t="str">
        <f t="shared" ref="G414:G477" si="54">+IF(AND(C414=0,D414=0)," ",IF(C414=0,1,IF(D414=0,-1,(D414-C414)/C414)))</f>
        <v xml:space="preserve"> </v>
      </c>
      <c r="H414" s="41" t="str">
        <f t="shared" si="53"/>
        <v/>
      </c>
    </row>
    <row r="415" spans="1:8" s="42" customFormat="1" x14ac:dyDescent="0.2">
      <c r="A415" s="38"/>
      <c r="B415" s="39" t="s">
        <v>394</v>
      </c>
      <c r="C415" s="40">
        <v>0</v>
      </c>
      <c r="D415" s="40">
        <v>0</v>
      </c>
      <c r="E415" s="41" t="str">
        <f t="shared" si="51"/>
        <v/>
      </c>
      <c r="F415" s="41" t="str">
        <f t="shared" si="52"/>
        <v/>
      </c>
      <c r="G415" s="41" t="str">
        <f t="shared" si="54"/>
        <v xml:space="preserve"> </v>
      </c>
      <c r="H415" s="41" t="str">
        <f t="shared" si="53"/>
        <v/>
      </c>
    </row>
    <row r="416" spans="1:8" s="42" customFormat="1" x14ac:dyDescent="0.2">
      <c r="A416" s="38"/>
      <c r="B416" s="39" t="s">
        <v>395</v>
      </c>
      <c r="C416" s="40">
        <v>0</v>
      </c>
      <c r="D416" s="40">
        <v>1</v>
      </c>
      <c r="E416" s="41" t="str">
        <f t="shared" si="51"/>
        <v/>
      </c>
      <c r="F416" s="41">
        <f t="shared" si="52"/>
        <v>4.9504950495049506E-3</v>
      </c>
      <c r="G416" s="41">
        <f t="shared" si="54"/>
        <v>1</v>
      </c>
      <c r="H416" s="41" t="str">
        <f t="shared" si="53"/>
        <v/>
      </c>
    </row>
    <row r="417" spans="1:8" s="42" customFormat="1" x14ac:dyDescent="0.2">
      <c r="A417" s="38"/>
      <c r="B417" s="39" t="s">
        <v>396</v>
      </c>
      <c r="C417" s="40">
        <v>0</v>
      </c>
      <c r="D417" s="40">
        <v>0</v>
      </c>
      <c r="E417" s="41" t="str">
        <f t="shared" si="51"/>
        <v/>
      </c>
      <c r="F417" s="41" t="str">
        <f t="shared" si="52"/>
        <v/>
      </c>
      <c r="G417" s="41" t="str">
        <f t="shared" si="54"/>
        <v xml:space="preserve"> </v>
      </c>
      <c r="H417" s="41" t="str">
        <f t="shared" si="53"/>
        <v/>
      </c>
    </row>
    <row r="418" spans="1:8" s="42" customFormat="1" x14ac:dyDescent="0.2">
      <c r="A418" s="38"/>
      <c r="B418" s="39" t="s">
        <v>397</v>
      </c>
      <c r="C418" s="40">
        <v>0</v>
      </c>
      <c r="D418" s="40">
        <v>0</v>
      </c>
      <c r="E418" s="41" t="str">
        <f t="shared" si="51"/>
        <v/>
      </c>
      <c r="F418" s="41" t="str">
        <f t="shared" si="52"/>
        <v/>
      </c>
      <c r="G418" s="41" t="str">
        <f t="shared" si="54"/>
        <v xml:space="preserve"> </v>
      </c>
      <c r="H418" s="41" t="str">
        <f t="shared" si="53"/>
        <v/>
      </c>
    </row>
    <row r="419" spans="1:8" s="42" customFormat="1" x14ac:dyDescent="0.2">
      <c r="A419" s="38"/>
      <c r="B419" s="39" t="s">
        <v>398</v>
      </c>
      <c r="C419" s="40">
        <v>0</v>
      </c>
      <c r="D419" s="40">
        <v>1</v>
      </c>
      <c r="E419" s="41" t="str">
        <f t="shared" si="51"/>
        <v/>
      </c>
      <c r="F419" s="41">
        <f t="shared" si="52"/>
        <v>4.9504950495049506E-3</v>
      </c>
      <c r="G419" s="41">
        <f t="shared" si="54"/>
        <v>1</v>
      </c>
      <c r="H419" s="41" t="str">
        <f t="shared" si="53"/>
        <v/>
      </c>
    </row>
    <row r="420" spans="1:8" s="42" customFormat="1" x14ac:dyDescent="0.2">
      <c r="A420" s="38"/>
      <c r="B420" s="39" t="s">
        <v>399</v>
      </c>
      <c r="C420" s="40">
        <v>0</v>
      </c>
      <c r="D420" s="40">
        <v>3</v>
      </c>
      <c r="E420" s="41" t="str">
        <f t="shared" si="51"/>
        <v/>
      </c>
      <c r="F420" s="41">
        <f t="shared" si="52"/>
        <v>1.4851485148514851E-2</v>
      </c>
      <c r="G420" s="41">
        <f t="shared" si="54"/>
        <v>1</v>
      </c>
      <c r="H420" s="41" t="str">
        <f t="shared" si="53"/>
        <v/>
      </c>
    </row>
    <row r="421" spans="1:8" s="42" customFormat="1" x14ac:dyDescent="0.2">
      <c r="A421" s="38"/>
      <c r="B421" s="39" t="s">
        <v>400</v>
      </c>
      <c r="C421" s="40">
        <v>0</v>
      </c>
      <c r="D421" s="40">
        <v>0</v>
      </c>
      <c r="E421" s="41" t="str">
        <f t="shared" si="51"/>
        <v/>
      </c>
      <c r="F421" s="41" t="str">
        <f t="shared" si="52"/>
        <v/>
      </c>
      <c r="G421" s="41" t="str">
        <f t="shared" si="54"/>
        <v xml:space="preserve"> </v>
      </c>
      <c r="H421" s="41" t="str">
        <f t="shared" si="53"/>
        <v/>
      </c>
    </row>
    <row r="422" spans="1:8" s="42" customFormat="1" x14ac:dyDescent="0.2">
      <c r="A422" s="38"/>
      <c r="B422" s="39" t="s">
        <v>401</v>
      </c>
      <c r="C422" s="40">
        <v>1</v>
      </c>
      <c r="D422" s="40">
        <v>0</v>
      </c>
      <c r="E422" s="41">
        <f t="shared" si="51"/>
        <v>5.4054054054054057E-3</v>
      </c>
      <c r="F422" s="41" t="str">
        <f t="shared" si="52"/>
        <v/>
      </c>
      <c r="G422" s="41">
        <f t="shared" si="54"/>
        <v>-1</v>
      </c>
      <c r="H422" s="41">
        <f t="shared" si="53"/>
        <v>-5.4054054054054057E-3</v>
      </c>
    </row>
    <row r="423" spans="1:8" s="42" customFormat="1" x14ac:dyDescent="0.2">
      <c r="A423" s="38"/>
      <c r="B423" s="39" t="s">
        <v>402</v>
      </c>
      <c r="C423" s="40">
        <v>0</v>
      </c>
      <c r="D423" s="40">
        <v>0</v>
      </c>
      <c r="E423" s="41" t="str">
        <f t="shared" si="51"/>
        <v/>
      </c>
      <c r="F423" s="41" t="str">
        <f t="shared" si="52"/>
        <v/>
      </c>
      <c r="G423" s="41" t="str">
        <f t="shared" si="54"/>
        <v xml:space="preserve"> </v>
      </c>
      <c r="H423" s="41" t="str">
        <f t="shared" si="53"/>
        <v/>
      </c>
    </row>
    <row r="424" spans="1:8" s="42" customFormat="1" x14ac:dyDescent="0.2">
      <c r="A424" s="38"/>
      <c r="B424" s="39" t="s">
        <v>403</v>
      </c>
      <c r="C424" s="40">
        <v>0</v>
      </c>
      <c r="D424" s="40">
        <v>0</v>
      </c>
      <c r="E424" s="41" t="str">
        <f t="shared" si="51"/>
        <v/>
      </c>
      <c r="F424" s="41" t="str">
        <f t="shared" si="52"/>
        <v/>
      </c>
      <c r="G424" s="41" t="str">
        <f t="shared" si="54"/>
        <v xml:space="preserve"> </v>
      </c>
      <c r="H424" s="41" t="str">
        <f t="shared" si="53"/>
        <v/>
      </c>
    </row>
    <row r="425" spans="1:8" s="42" customFormat="1" x14ac:dyDescent="0.2">
      <c r="A425" s="38"/>
      <c r="B425" s="39" t="s">
        <v>404</v>
      </c>
      <c r="C425" s="40">
        <v>0</v>
      </c>
      <c r="D425" s="40">
        <v>0</v>
      </c>
      <c r="E425" s="41" t="str">
        <f t="shared" si="51"/>
        <v/>
      </c>
      <c r="F425" s="41" t="str">
        <f t="shared" si="52"/>
        <v/>
      </c>
      <c r="G425" s="41" t="str">
        <f t="shared" si="54"/>
        <v xml:space="preserve"> </v>
      </c>
      <c r="H425" s="41" t="str">
        <f t="shared" si="53"/>
        <v/>
      </c>
    </row>
    <row r="426" spans="1:8" s="42" customFormat="1" x14ac:dyDescent="0.2">
      <c r="A426" s="38"/>
      <c r="B426" s="39" t="s">
        <v>405</v>
      </c>
      <c r="C426" s="40">
        <v>0</v>
      </c>
      <c r="D426" s="40">
        <v>0</v>
      </c>
      <c r="E426" s="41" t="str">
        <f t="shared" si="51"/>
        <v/>
      </c>
      <c r="F426" s="41" t="str">
        <f t="shared" si="52"/>
        <v/>
      </c>
      <c r="G426" s="41" t="str">
        <f t="shared" si="54"/>
        <v xml:space="preserve"> </v>
      </c>
      <c r="H426" s="41" t="str">
        <f t="shared" si="53"/>
        <v/>
      </c>
    </row>
    <row r="427" spans="1:8" s="42" customFormat="1" x14ac:dyDescent="0.2">
      <c r="A427" s="38"/>
      <c r="B427" s="39" t="s">
        <v>406</v>
      </c>
      <c r="C427" s="40">
        <v>0</v>
      </c>
      <c r="D427" s="40">
        <v>0</v>
      </c>
      <c r="E427" s="41" t="str">
        <f t="shared" si="51"/>
        <v/>
      </c>
      <c r="F427" s="41" t="str">
        <f t="shared" si="52"/>
        <v/>
      </c>
      <c r="G427" s="41" t="str">
        <f t="shared" si="54"/>
        <v xml:space="preserve"> </v>
      </c>
      <c r="H427" s="41" t="str">
        <f t="shared" si="53"/>
        <v/>
      </c>
    </row>
    <row r="428" spans="1:8" s="42" customFormat="1" x14ac:dyDescent="0.2">
      <c r="A428" s="38"/>
      <c r="B428" s="39" t="s">
        <v>407</v>
      </c>
      <c r="C428" s="40">
        <v>0</v>
      </c>
      <c r="D428" s="40">
        <v>1</v>
      </c>
      <c r="E428" s="41" t="str">
        <f t="shared" si="51"/>
        <v/>
      </c>
      <c r="F428" s="41">
        <f t="shared" si="52"/>
        <v>4.9504950495049506E-3</v>
      </c>
      <c r="G428" s="41">
        <f t="shared" si="54"/>
        <v>1</v>
      </c>
      <c r="H428" s="41" t="str">
        <f t="shared" si="53"/>
        <v/>
      </c>
    </row>
    <row r="429" spans="1:8" s="42" customFormat="1" x14ac:dyDescent="0.2">
      <c r="A429" s="38"/>
      <c r="B429" s="39" t="s">
        <v>408</v>
      </c>
      <c r="C429" s="40">
        <v>0</v>
      </c>
      <c r="D429" s="40">
        <v>0</v>
      </c>
      <c r="E429" s="41" t="str">
        <f t="shared" si="51"/>
        <v/>
      </c>
      <c r="F429" s="41" t="str">
        <f t="shared" si="52"/>
        <v/>
      </c>
      <c r="G429" s="41" t="str">
        <f t="shared" si="54"/>
        <v xml:space="preserve"> </v>
      </c>
      <c r="H429" s="41" t="str">
        <f t="shared" si="53"/>
        <v/>
      </c>
    </row>
    <row r="430" spans="1:8" s="42" customFormat="1" x14ac:dyDescent="0.2">
      <c r="A430" s="38"/>
      <c r="B430" s="39" t="s">
        <v>409</v>
      </c>
      <c r="C430" s="40">
        <v>0</v>
      </c>
      <c r="D430" s="40">
        <v>0</v>
      </c>
      <c r="E430" s="41" t="str">
        <f t="shared" si="51"/>
        <v/>
      </c>
      <c r="F430" s="41" t="str">
        <f t="shared" si="52"/>
        <v/>
      </c>
      <c r="G430" s="41" t="str">
        <f t="shared" si="54"/>
        <v xml:space="preserve"> </v>
      </c>
      <c r="H430" s="41" t="str">
        <f t="shared" si="53"/>
        <v/>
      </c>
    </row>
    <row r="431" spans="1:8" s="42" customFormat="1" ht="25.5" x14ac:dyDescent="0.2">
      <c r="A431" s="38"/>
      <c r="B431" s="39" t="s">
        <v>410</v>
      </c>
      <c r="C431" s="40">
        <v>0</v>
      </c>
      <c r="D431" s="40">
        <v>0</v>
      </c>
      <c r="E431" s="41" t="str">
        <f t="shared" si="51"/>
        <v/>
      </c>
      <c r="F431" s="41" t="str">
        <f t="shared" si="52"/>
        <v/>
      </c>
      <c r="G431" s="41" t="str">
        <f t="shared" si="54"/>
        <v xml:space="preserve"> </v>
      </c>
      <c r="H431" s="41" t="str">
        <f t="shared" si="53"/>
        <v/>
      </c>
    </row>
    <row r="432" spans="1:8" s="42" customFormat="1" ht="25.5" x14ac:dyDescent="0.2">
      <c r="A432" s="38"/>
      <c r="B432" s="39" t="s">
        <v>411</v>
      </c>
      <c r="C432" s="40">
        <v>0</v>
      </c>
      <c r="D432" s="40">
        <v>0</v>
      </c>
      <c r="E432" s="41" t="str">
        <f t="shared" si="51"/>
        <v/>
      </c>
      <c r="F432" s="41" t="str">
        <f t="shared" si="52"/>
        <v/>
      </c>
      <c r="G432" s="41" t="str">
        <f t="shared" si="54"/>
        <v xml:space="preserve"> </v>
      </c>
      <c r="H432" s="41" t="str">
        <f t="shared" si="53"/>
        <v/>
      </c>
    </row>
    <row r="433" spans="1:8" s="42" customFormat="1" x14ac:dyDescent="0.2">
      <c r="A433" s="38"/>
      <c r="B433" s="39" t="s">
        <v>412</v>
      </c>
      <c r="C433" s="40">
        <v>0</v>
      </c>
      <c r="D433" s="40">
        <v>0</v>
      </c>
      <c r="E433" s="41" t="str">
        <f t="shared" si="51"/>
        <v/>
      </c>
      <c r="F433" s="41" t="str">
        <f t="shared" si="52"/>
        <v/>
      </c>
      <c r="G433" s="41" t="str">
        <f t="shared" si="54"/>
        <v xml:space="preserve"> </v>
      </c>
      <c r="H433" s="41" t="str">
        <f t="shared" si="53"/>
        <v/>
      </c>
    </row>
    <row r="434" spans="1:8" s="42" customFormat="1" ht="25.5" x14ac:dyDescent="0.2">
      <c r="A434" s="38"/>
      <c r="B434" s="39" t="s">
        <v>413</v>
      </c>
      <c r="C434" s="40">
        <v>0</v>
      </c>
      <c r="D434" s="40">
        <v>0</v>
      </c>
      <c r="E434" s="41" t="str">
        <f t="shared" si="51"/>
        <v/>
      </c>
      <c r="F434" s="41" t="str">
        <f t="shared" si="52"/>
        <v/>
      </c>
      <c r="G434" s="41" t="str">
        <f t="shared" si="54"/>
        <v xml:space="preserve"> </v>
      </c>
      <c r="H434" s="41" t="str">
        <f t="shared" si="53"/>
        <v/>
      </c>
    </row>
    <row r="435" spans="1:8" s="42" customFormat="1" ht="25.5" x14ac:dyDescent="0.2">
      <c r="A435" s="38"/>
      <c r="B435" s="39" t="s">
        <v>414</v>
      </c>
      <c r="C435" s="40">
        <v>0</v>
      </c>
      <c r="D435" s="40">
        <v>0</v>
      </c>
      <c r="E435" s="41" t="str">
        <f t="shared" si="51"/>
        <v/>
      </c>
      <c r="F435" s="41" t="str">
        <f t="shared" si="52"/>
        <v/>
      </c>
      <c r="G435" s="41" t="str">
        <f t="shared" si="54"/>
        <v xml:space="preserve"> </v>
      </c>
      <c r="H435" s="41" t="str">
        <f t="shared" si="53"/>
        <v/>
      </c>
    </row>
    <row r="436" spans="1:8" s="42" customFormat="1" x14ac:dyDescent="0.2">
      <c r="A436" s="38"/>
      <c r="B436" s="39" t="s">
        <v>415</v>
      </c>
      <c r="C436" s="40">
        <v>0</v>
      </c>
      <c r="D436" s="40">
        <v>0</v>
      </c>
      <c r="E436" s="41" t="str">
        <f t="shared" si="51"/>
        <v/>
      </c>
      <c r="F436" s="41" t="str">
        <f t="shared" si="52"/>
        <v/>
      </c>
      <c r="G436" s="41" t="str">
        <f t="shared" si="54"/>
        <v xml:space="preserve"> </v>
      </c>
      <c r="H436" s="41" t="str">
        <f t="shared" si="53"/>
        <v/>
      </c>
    </row>
    <row r="437" spans="1:8" s="42" customFormat="1" x14ac:dyDescent="0.2">
      <c r="A437" s="38" t="s">
        <v>95</v>
      </c>
      <c r="B437" s="39" t="s">
        <v>416</v>
      </c>
      <c r="C437" s="40">
        <v>0</v>
      </c>
      <c r="D437" s="40">
        <v>0</v>
      </c>
      <c r="E437" s="41" t="str">
        <f t="shared" si="51"/>
        <v/>
      </c>
      <c r="F437" s="41" t="str">
        <f t="shared" si="52"/>
        <v/>
      </c>
      <c r="G437" s="41" t="str">
        <f t="shared" si="54"/>
        <v xml:space="preserve"> </v>
      </c>
      <c r="H437" s="41" t="str">
        <f t="shared" si="53"/>
        <v/>
      </c>
    </row>
    <row r="438" spans="1:8" s="42" customFormat="1" x14ac:dyDescent="0.2">
      <c r="A438" s="38" t="s">
        <v>95</v>
      </c>
      <c r="B438" s="39" t="s">
        <v>417</v>
      </c>
      <c r="C438" s="40">
        <v>0</v>
      </c>
      <c r="D438" s="40">
        <v>0</v>
      </c>
      <c r="E438" s="41" t="str">
        <f t="shared" si="51"/>
        <v/>
      </c>
      <c r="F438" s="41" t="str">
        <f t="shared" si="52"/>
        <v/>
      </c>
      <c r="G438" s="41" t="str">
        <f t="shared" si="54"/>
        <v xml:space="preserve"> </v>
      </c>
      <c r="H438" s="41" t="str">
        <f t="shared" si="53"/>
        <v/>
      </c>
    </row>
    <row r="439" spans="1:8" s="42" customFormat="1" x14ac:dyDescent="0.2">
      <c r="A439" s="38" t="s">
        <v>95</v>
      </c>
      <c r="B439" s="39" t="s">
        <v>418</v>
      </c>
      <c r="C439" s="40">
        <v>0</v>
      </c>
      <c r="D439" s="40">
        <v>0</v>
      </c>
      <c r="E439" s="41" t="str">
        <f t="shared" si="51"/>
        <v/>
      </c>
      <c r="F439" s="41" t="str">
        <f t="shared" si="52"/>
        <v/>
      </c>
      <c r="G439" s="41" t="str">
        <f t="shared" si="54"/>
        <v xml:space="preserve"> </v>
      </c>
      <c r="H439" s="41" t="str">
        <f t="shared" si="53"/>
        <v/>
      </c>
    </row>
    <row r="440" spans="1:8" s="42" customFormat="1" x14ac:dyDescent="0.2">
      <c r="A440" s="38"/>
      <c r="B440" s="39" t="s">
        <v>419</v>
      </c>
      <c r="C440" s="40">
        <v>0</v>
      </c>
      <c r="D440" s="40">
        <v>0</v>
      </c>
      <c r="E440" s="41" t="str">
        <f t="shared" si="51"/>
        <v/>
      </c>
      <c r="F440" s="41" t="str">
        <f t="shared" si="52"/>
        <v/>
      </c>
      <c r="G440" s="41" t="str">
        <f t="shared" si="54"/>
        <v xml:space="preserve"> </v>
      </c>
      <c r="H440" s="41" t="str">
        <f t="shared" si="53"/>
        <v/>
      </c>
    </row>
    <row r="441" spans="1:8" s="42" customFormat="1" x14ac:dyDescent="0.2">
      <c r="A441" s="38"/>
      <c r="B441" s="39" t="s">
        <v>420</v>
      </c>
      <c r="C441" s="40">
        <v>0</v>
      </c>
      <c r="D441" s="40">
        <v>0</v>
      </c>
      <c r="E441" s="41" t="str">
        <f t="shared" si="51"/>
        <v/>
      </c>
      <c r="F441" s="41" t="str">
        <f t="shared" si="52"/>
        <v/>
      </c>
      <c r="G441" s="41" t="str">
        <f t="shared" si="54"/>
        <v xml:space="preserve"> </v>
      </c>
      <c r="H441" s="41" t="str">
        <f t="shared" si="53"/>
        <v/>
      </c>
    </row>
    <row r="442" spans="1:8" s="42" customFormat="1" x14ac:dyDescent="0.2">
      <c r="A442" s="38"/>
      <c r="B442" s="39" t="s">
        <v>421</v>
      </c>
      <c r="C442" s="40">
        <v>3</v>
      </c>
      <c r="D442" s="40">
        <v>10</v>
      </c>
      <c r="E442" s="41">
        <f t="shared" si="51"/>
        <v>1.6216216216216217E-2</v>
      </c>
      <c r="F442" s="41">
        <f t="shared" si="52"/>
        <v>4.9504950495049507E-2</v>
      </c>
      <c r="G442" s="41">
        <f t="shared" si="54"/>
        <v>2.3333333333333335</v>
      </c>
      <c r="H442" s="41">
        <f t="shared" si="53"/>
        <v>3.783783783783784E-2</v>
      </c>
    </row>
    <row r="443" spans="1:8" s="42" customFormat="1" x14ac:dyDescent="0.2">
      <c r="A443" s="38"/>
      <c r="B443" s="39" t="s">
        <v>422</v>
      </c>
      <c r="C443" s="40">
        <v>3</v>
      </c>
      <c r="D443" s="40">
        <v>11</v>
      </c>
      <c r="E443" s="41">
        <f t="shared" si="51"/>
        <v>1.6216216216216217E-2</v>
      </c>
      <c r="F443" s="41">
        <f t="shared" si="52"/>
        <v>5.4455445544554455E-2</v>
      </c>
      <c r="G443" s="41">
        <f t="shared" si="54"/>
        <v>2.6666666666666665</v>
      </c>
      <c r="H443" s="41">
        <f t="shared" si="53"/>
        <v>4.3243243243243246E-2</v>
      </c>
    </row>
    <row r="444" spans="1:8" s="42" customFormat="1" x14ac:dyDescent="0.2">
      <c r="A444" s="38"/>
      <c r="B444" s="39" t="s">
        <v>423</v>
      </c>
      <c r="C444" s="40">
        <v>0</v>
      </c>
      <c r="D444" s="40">
        <v>0</v>
      </c>
      <c r="E444" s="41" t="str">
        <f t="shared" si="51"/>
        <v/>
      </c>
      <c r="F444" s="41" t="str">
        <f t="shared" si="52"/>
        <v/>
      </c>
      <c r="G444" s="41" t="str">
        <f t="shared" si="54"/>
        <v xml:space="preserve"> </v>
      </c>
      <c r="H444" s="41" t="str">
        <f t="shared" si="53"/>
        <v/>
      </c>
    </row>
    <row r="445" spans="1:8" s="42" customFormat="1" x14ac:dyDescent="0.2">
      <c r="A445" s="38"/>
      <c r="B445" s="39" t="s">
        <v>424</v>
      </c>
      <c r="C445" s="40">
        <v>2</v>
      </c>
      <c r="D445" s="40">
        <v>8</v>
      </c>
      <c r="E445" s="41">
        <f t="shared" si="51"/>
        <v>1.0810810810810811E-2</v>
      </c>
      <c r="F445" s="41">
        <f t="shared" si="52"/>
        <v>3.9603960396039604E-2</v>
      </c>
      <c r="G445" s="41">
        <f t="shared" si="54"/>
        <v>3</v>
      </c>
      <c r="H445" s="41">
        <f t="shared" si="53"/>
        <v>3.2432432432432434E-2</v>
      </c>
    </row>
    <row r="446" spans="1:8" s="42" customFormat="1" x14ac:dyDescent="0.2">
      <c r="A446" s="38"/>
      <c r="B446" s="39" t="s">
        <v>425</v>
      </c>
      <c r="C446" s="40">
        <v>0</v>
      </c>
      <c r="D446" s="40">
        <v>0</v>
      </c>
      <c r="E446" s="41" t="str">
        <f t="shared" si="51"/>
        <v/>
      </c>
      <c r="F446" s="41" t="str">
        <f t="shared" si="52"/>
        <v/>
      </c>
      <c r="G446" s="41" t="str">
        <f t="shared" si="54"/>
        <v xml:space="preserve"> </v>
      </c>
      <c r="H446" s="41" t="str">
        <f t="shared" si="53"/>
        <v/>
      </c>
    </row>
    <row r="447" spans="1:8" s="42" customFormat="1" x14ac:dyDescent="0.2">
      <c r="A447" s="38"/>
      <c r="B447" s="39" t="s">
        <v>426</v>
      </c>
      <c r="C447" s="40">
        <v>0</v>
      </c>
      <c r="D447" s="40">
        <v>0</v>
      </c>
      <c r="E447" s="41" t="str">
        <f t="shared" si="51"/>
        <v/>
      </c>
      <c r="F447" s="41" t="str">
        <f t="shared" si="52"/>
        <v/>
      </c>
      <c r="G447" s="41" t="str">
        <f t="shared" si="54"/>
        <v xml:space="preserve"> </v>
      </c>
      <c r="H447" s="41" t="str">
        <f t="shared" si="53"/>
        <v/>
      </c>
    </row>
    <row r="448" spans="1:8" s="42" customFormat="1" x14ac:dyDescent="0.2">
      <c r="A448" s="38"/>
      <c r="B448" s="39" t="s">
        <v>427</v>
      </c>
      <c r="C448" s="40">
        <v>0</v>
      </c>
      <c r="D448" s="40">
        <v>0</v>
      </c>
      <c r="E448" s="41" t="str">
        <f t="shared" si="51"/>
        <v/>
      </c>
      <c r="F448" s="41" t="str">
        <f t="shared" si="52"/>
        <v/>
      </c>
      <c r="G448" s="41" t="str">
        <f t="shared" si="54"/>
        <v xml:space="preserve"> </v>
      </c>
      <c r="H448" s="41" t="str">
        <f t="shared" si="53"/>
        <v/>
      </c>
    </row>
    <row r="449" spans="1:8" s="42" customFormat="1" x14ac:dyDescent="0.2">
      <c r="A449" s="38"/>
      <c r="B449" s="39" t="s">
        <v>428</v>
      </c>
      <c r="C449" s="40">
        <v>1</v>
      </c>
      <c r="D449" s="40">
        <v>0</v>
      </c>
      <c r="E449" s="41">
        <f t="shared" si="51"/>
        <v>5.4054054054054057E-3</v>
      </c>
      <c r="F449" s="41" t="str">
        <f t="shared" si="52"/>
        <v/>
      </c>
      <c r="G449" s="41">
        <f t="shared" si="54"/>
        <v>-1</v>
      </c>
      <c r="H449" s="41">
        <f t="shared" si="53"/>
        <v>-5.4054054054054057E-3</v>
      </c>
    </row>
    <row r="450" spans="1:8" s="42" customFormat="1" x14ac:dyDescent="0.2">
      <c r="A450" s="38"/>
      <c r="B450" s="39" t="s">
        <v>429</v>
      </c>
      <c r="C450" s="40">
        <v>0</v>
      </c>
      <c r="D450" s="40">
        <v>0</v>
      </c>
      <c r="E450" s="41" t="str">
        <f t="shared" si="51"/>
        <v/>
      </c>
      <c r="F450" s="41" t="str">
        <f t="shared" si="52"/>
        <v/>
      </c>
      <c r="G450" s="41" t="str">
        <f t="shared" si="54"/>
        <v xml:space="preserve"> </v>
      </c>
      <c r="H450" s="41" t="str">
        <f t="shared" si="53"/>
        <v/>
      </c>
    </row>
    <row r="451" spans="1:8" s="42" customFormat="1" x14ac:dyDescent="0.2">
      <c r="A451" s="38"/>
      <c r="B451" s="39" t="s">
        <v>430</v>
      </c>
      <c r="C451" s="40">
        <v>0</v>
      </c>
      <c r="D451" s="40">
        <v>0</v>
      </c>
      <c r="E451" s="41" t="str">
        <f t="shared" si="51"/>
        <v/>
      </c>
      <c r="F451" s="41" t="str">
        <f t="shared" si="52"/>
        <v/>
      </c>
      <c r="G451" s="41" t="str">
        <f t="shared" si="54"/>
        <v xml:space="preserve"> </v>
      </c>
      <c r="H451" s="41" t="str">
        <f t="shared" si="53"/>
        <v/>
      </c>
    </row>
    <row r="452" spans="1:8" s="42" customFormat="1" x14ac:dyDescent="0.2">
      <c r="A452" s="38"/>
      <c r="B452" s="39" t="s">
        <v>431</v>
      </c>
      <c r="C452" s="40">
        <v>0</v>
      </c>
      <c r="D452" s="40">
        <v>0</v>
      </c>
      <c r="E452" s="41" t="str">
        <f t="shared" si="51"/>
        <v/>
      </c>
      <c r="F452" s="41" t="str">
        <f t="shared" si="52"/>
        <v/>
      </c>
      <c r="G452" s="41" t="str">
        <f t="shared" si="54"/>
        <v xml:space="preserve"> </v>
      </c>
      <c r="H452" s="41" t="str">
        <f t="shared" si="53"/>
        <v/>
      </c>
    </row>
    <row r="453" spans="1:8" s="42" customFormat="1" x14ac:dyDescent="0.2">
      <c r="A453" s="38"/>
      <c r="B453" s="39" t="s">
        <v>432</v>
      </c>
      <c r="C453" s="40">
        <v>0</v>
      </c>
      <c r="D453" s="40">
        <v>0</v>
      </c>
      <c r="E453" s="41" t="str">
        <f t="shared" si="51"/>
        <v/>
      </c>
      <c r="F453" s="41" t="str">
        <f t="shared" si="52"/>
        <v/>
      </c>
      <c r="G453" s="41" t="str">
        <f t="shared" si="54"/>
        <v xml:space="preserve"> </v>
      </c>
      <c r="H453" s="41" t="str">
        <f t="shared" si="53"/>
        <v/>
      </c>
    </row>
    <row r="454" spans="1:8" s="42" customFormat="1" x14ac:dyDescent="0.2">
      <c r="A454" s="38"/>
      <c r="B454" s="39" t="s">
        <v>433</v>
      </c>
      <c r="C454" s="40">
        <v>0</v>
      </c>
      <c r="D454" s="40">
        <v>0</v>
      </c>
      <c r="E454" s="41" t="str">
        <f t="shared" si="51"/>
        <v/>
      </c>
      <c r="F454" s="41" t="str">
        <f t="shared" si="52"/>
        <v/>
      </c>
      <c r="G454" s="41" t="str">
        <f t="shared" si="54"/>
        <v xml:space="preserve"> </v>
      </c>
      <c r="H454" s="41" t="str">
        <f t="shared" si="53"/>
        <v/>
      </c>
    </row>
    <row r="455" spans="1:8" s="42" customFormat="1" x14ac:dyDescent="0.2">
      <c r="A455" s="38"/>
      <c r="B455" s="39" t="s">
        <v>434</v>
      </c>
      <c r="C455" s="40">
        <v>0</v>
      </c>
      <c r="D455" s="40">
        <v>0</v>
      </c>
      <c r="E455" s="41" t="str">
        <f t="shared" si="51"/>
        <v/>
      </c>
      <c r="F455" s="41" t="str">
        <f t="shared" si="52"/>
        <v/>
      </c>
      <c r="G455" s="41" t="str">
        <f t="shared" si="54"/>
        <v xml:space="preserve"> </v>
      </c>
      <c r="H455" s="41" t="str">
        <f t="shared" si="53"/>
        <v/>
      </c>
    </row>
    <row r="456" spans="1:8" s="42" customFormat="1" x14ac:dyDescent="0.2">
      <c r="A456" s="38"/>
      <c r="B456" s="39" t="s">
        <v>435</v>
      </c>
      <c r="C456" s="40">
        <v>2</v>
      </c>
      <c r="D456" s="40">
        <v>0</v>
      </c>
      <c r="E456" s="41">
        <f t="shared" si="51"/>
        <v>1.0810810810810811E-2</v>
      </c>
      <c r="F456" s="41" t="str">
        <f t="shared" si="52"/>
        <v/>
      </c>
      <c r="G456" s="41">
        <f t="shared" si="54"/>
        <v>-1</v>
      </c>
      <c r="H456" s="41">
        <f t="shared" si="53"/>
        <v>-1.0810810810810811E-2</v>
      </c>
    </row>
    <row r="457" spans="1:8" s="42" customFormat="1" x14ac:dyDescent="0.2">
      <c r="A457" s="38"/>
      <c r="B457" s="39" t="s">
        <v>436</v>
      </c>
      <c r="C457" s="40">
        <v>0</v>
      </c>
      <c r="D457" s="40">
        <v>0</v>
      </c>
      <c r="E457" s="41" t="str">
        <f t="shared" si="51"/>
        <v/>
      </c>
      <c r="F457" s="41" t="str">
        <f t="shared" si="52"/>
        <v/>
      </c>
      <c r="G457" s="41" t="str">
        <f t="shared" si="54"/>
        <v xml:space="preserve"> </v>
      </c>
      <c r="H457" s="41" t="str">
        <f t="shared" si="53"/>
        <v/>
      </c>
    </row>
    <row r="458" spans="1:8" s="42" customFormat="1" ht="25.5" x14ac:dyDescent="0.2">
      <c r="A458" s="38"/>
      <c r="B458" s="39" t="s">
        <v>437</v>
      </c>
      <c r="C458" s="40">
        <v>0</v>
      </c>
      <c r="D458" s="40">
        <v>0</v>
      </c>
      <c r="E458" s="41" t="str">
        <f t="shared" si="51"/>
        <v/>
      </c>
      <c r="F458" s="41" t="str">
        <f t="shared" si="52"/>
        <v/>
      </c>
      <c r="G458" s="41" t="str">
        <f t="shared" si="54"/>
        <v xml:space="preserve"> </v>
      </c>
      <c r="H458" s="41" t="str">
        <f t="shared" si="53"/>
        <v/>
      </c>
    </row>
    <row r="459" spans="1:8" s="42" customFormat="1" ht="25.5" x14ac:dyDescent="0.2">
      <c r="A459" s="38"/>
      <c r="B459" s="39" t="s">
        <v>438</v>
      </c>
      <c r="C459" s="40">
        <v>0</v>
      </c>
      <c r="D459" s="40">
        <v>0</v>
      </c>
      <c r="E459" s="41" t="str">
        <f t="shared" si="51"/>
        <v/>
      </c>
      <c r="F459" s="41" t="str">
        <f t="shared" si="52"/>
        <v/>
      </c>
      <c r="G459" s="41" t="str">
        <f t="shared" si="54"/>
        <v xml:space="preserve"> </v>
      </c>
      <c r="H459" s="41" t="str">
        <f t="shared" si="53"/>
        <v/>
      </c>
    </row>
    <row r="460" spans="1:8" s="42" customFormat="1" ht="25.5" x14ac:dyDescent="0.2">
      <c r="A460" s="38"/>
      <c r="B460" s="39" t="s">
        <v>439</v>
      </c>
      <c r="C460" s="40">
        <v>0</v>
      </c>
      <c r="D460" s="40">
        <v>0</v>
      </c>
      <c r="E460" s="41" t="str">
        <f t="shared" si="51"/>
        <v/>
      </c>
      <c r="F460" s="41" t="str">
        <f t="shared" si="52"/>
        <v/>
      </c>
      <c r="G460" s="41" t="str">
        <f t="shared" si="54"/>
        <v xml:space="preserve"> </v>
      </c>
      <c r="H460" s="41" t="str">
        <f t="shared" si="53"/>
        <v/>
      </c>
    </row>
    <row r="461" spans="1:8" s="42" customFormat="1" x14ac:dyDescent="0.2">
      <c r="A461" s="38"/>
      <c r="B461" s="39" t="s">
        <v>440</v>
      </c>
      <c r="C461" s="40">
        <v>0</v>
      </c>
      <c r="D461" s="40">
        <v>0</v>
      </c>
      <c r="E461" s="41" t="str">
        <f t="shared" si="51"/>
        <v/>
      </c>
      <c r="F461" s="41" t="str">
        <f t="shared" si="52"/>
        <v/>
      </c>
      <c r="G461" s="41" t="str">
        <f t="shared" si="54"/>
        <v xml:space="preserve"> </v>
      </c>
      <c r="H461" s="41" t="str">
        <f t="shared" si="53"/>
        <v/>
      </c>
    </row>
    <row r="462" spans="1:8" s="42" customFormat="1" ht="25.5" x14ac:dyDescent="0.2">
      <c r="A462" s="38"/>
      <c r="B462" s="39" t="s">
        <v>441</v>
      </c>
      <c r="C462" s="40">
        <v>0</v>
      </c>
      <c r="D462" s="40">
        <v>0</v>
      </c>
      <c r="E462" s="41" t="str">
        <f t="shared" si="51"/>
        <v/>
      </c>
      <c r="F462" s="41" t="str">
        <f t="shared" si="52"/>
        <v/>
      </c>
      <c r="G462" s="41" t="str">
        <f t="shared" si="54"/>
        <v xml:space="preserve"> </v>
      </c>
      <c r="H462" s="41" t="str">
        <f t="shared" si="53"/>
        <v/>
      </c>
    </row>
    <row r="463" spans="1:8" s="42" customFormat="1" x14ac:dyDescent="0.2">
      <c r="A463" s="38"/>
      <c r="B463" s="39" t="s">
        <v>442</v>
      </c>
      <c r="C463" s="40">
        <v>0</v>
      </c>
      <c r="D463" s="40">
        <v>0</v>
      </c>
      <c r="E463" s="41" t="str">
        <f t="shared" si="51"/>
        <v/>
      </c>
      <c r="F463" s="41" t="str">
        <f t="shared" si="52"/>
        <v/>
      </c>
      <c r="G463" s="41" t="str">
        <f t="shared" si="54"/>
        <v xml:space="preserve"> </v>
      </c>
      <c r="H463" s="41" t="str">
        <f t="shared" si="53"/>
        <v/>
      </c>
    </row>
    <row r="464" spans="1:8" s="42" customFormat="1" x14ac:dyDescent="0.2">
      <c r="A464" s="38"/>
      <c r="B464" s="39" t="s">
        <v>443</v>
      </c>
      <c r="C464" s="40">
        <v>0</v>
      </c>
      <c r="D464" s="40">
        <v>0</v>
      </c>
      <c r="E464" s="41" t="str">
        <f t="shared" si="51"/>
        <v/>
      </c>
      <c r="F464" s="41" t="str">
        <f t="shared" si="52"/>
        <v/>
      </c>
      <c r="G464" s="41" t="str">
        <f t="shared" si="54"/>
        <v xml:space="preserve"> </v>
      </c>
      <c r="H464" s="41" t="str">
        <f t="shared" si="53"/>
        <v/>
      </c>
    </row>
    <row r="465" spans="1:8" s="42" customFormat="1" x14ac:dyDescent="0.2">
      <c r="A465" s="38"/>
      <c r="B465" s="39" t="s">
        <v>444</v>
      </c>
      <c r="C465" s="40">
        <v>0</v>
      </c>
      <c r="D465" s="40">
        <v>0</v>
      </c>
      <c r="E465" s="41" t="str">
        <f t="shared" si="51"/>
        <v/>
      </c>
      <c r="F465" s="41" t="str">
        <f t="shared" si="52"/>
        <v/>
      </c>
      <c r="G465" s="41" t="str">
        <f t="shared" si="54"/>
        <v xml:space="preserve"> </v>
      </c>
      <c r="H465" s="41" t="str">
        <f t="shared" si="53"/>
        <v/>
      </c>
    </row>
    <row r="466" spans="1:8" s="42" customFormat="1" x14ac:dyDescent="0.2">
      <c r="A466" s="38"/>
      <c r="B466" s="39" t="s">
        <v>445</v>
      </c>
      <c r="C466" s="40">
        <v>0</v>
      </c>
      <c r="D466" s="40">
        <v>0</v>
      </c>
      <c r="E466" s="41" t="str">
        <f t="shared" si="51"/>
        <v/>
      </c>
      <c r="F466" s="41" t="str">
        <f t="shared" si="52"/>
        <v/>
      </c>
      <c r="G466" s="41" t="str">
        <f t="shared" si="54"/>
        <v xml:space="preserve"> </v>
      </c>
      <c r="H466" s="41" t="str">
        <f t="shared" si="53"/>
        <v/>
      </c>
    </row>
    <row r="467" spans="1:8" s="42" customFormat="1" x14ac:dyDescent="0.2">
      <c r="A467" s="38"/>
      <c r="B467" s="39" t="s">
        <v>446</v>
      </c>
      <c r="C467" s="40">
        <v>0</v>
      </c>
      <c r="D467" s="40">
        <v>0</v>
      </c>
      <c r="E467" s="41" t="str">
        <f t="shared" si="51"/>
        <v/>
      </c>
      <c r="F467" s="41" t="str">
        <f t="shared" si="52"/>
        <v/>
      </c>
      <c r="G467" s="41" t="str">
        <f t="shared" si="54"/>
        <v xml:space="preserve"> </v>
      </c>
      <c r="H467" s="41" t="str">
        <f t="shared" si="53"/>
        <v/>
      </c>
    </row>
    <row r="468" spans="1:8" s="42" customFormat="1" x14ac:dyDescent="0.2">
      <c r="A468" s="38"/>
      <c r="B468" s="39" t="s">
        <v>447</v>
      </c>
      <c r="C468" s="40">
        <v>0</v>
      </c>
      <c r="D468" s="40">
        <v>0</v>
      </c>
      <c r="E468" s="41" t="str">
        <f t="shared" si="51"/>
        <v/>
      </c>
      <c r="F468" s="41" t="str">
        <f t="shared" si="52"/>
        <v/>
      </c>
      <c r="G468" s="41" t="str">
        <f t="shared" si="54"/>
        <v xml:space="preserve"> </v>
      </c>
      <c r="H468" s="41" t="str">
        <f t="shared" si="53"/>
        <v/>
      </c>
    </row>
    <row r="469" spans="1:8" s="42" customFormat="1" x14ac:dyDescent="0.2">
      <c r="A469" s="38"/>
      <c r="B469" s="39" t="s">
        <v>448</v>
      </c>
      <c r="C469" s="40">
        <v>1</v>
      </c>
      <c r="D469" s="40">
        <v>0</v>
      </c>
      <c r="E469" s="41">
        <f t="shared" si="51"/>
        <v>5.4054054054054057E-3</v>
      </c>
      <c r="F469" s="41" t="str">
        <f t="shared" si="52"/>
        <v/>
      </c>
      <c r="G469" s="41">
        <f t="shared" si="54"/>
        <v>-1</v>
      </c>
      <c r="H469" s="41">
        <f t="shared" si="53"/>
        <v>-5.4054054054054057E-3</v>
      </c>
    </row>
    <row r="470" spans="1:8" s="42" customFormat="1" x14ac:dyDescent="0.2">
      <c r="A470" s="38"/>
      <c r="B470" s="39" t="s">
        <v>449</v>
      </c>
      <c r="C470" s="40">
        <v>0</v>
      </c>
      <c r="D470" s="40">
        <v>0</v>
      </c>
      <c r="E470" s="41" t="str">
        <f t="shared" si="51"/>
        <v/>
      </c>
      <c r="F470" s="41" t="str">
        <f t="shared" si="52"/>
        <v/>
      </c>
      <c r="G470" s="41" t="str">
        <f t="shared" si="54"/>
        <v xml:space="preserve"> </v>
      </c>
      <c r="H470" s="41" t="str">
        <f t="shared" si="53"/>
        <v/>
      </c>
    </row>
    <row r="471" spans="1:8" s="42" customFormat="1" x14ac:dyDescent="0.2">
      <c r="A471" s="38"/>
      <c r="B471" s="39" t="s">
        <v>450</v>
      </c>
      <c r="C471" s="40">
        <v>0</v>
      </c>
      <c r="D471" s="40">
        <v>1</v>
      </c>
      <c r="E471" s="41" t="str">
        <f t="shared" si="51"/>
        <v/>
      </c>
      <c r="F471" s="41">
        <f t="shared" si="52"/>
        <v>4.9504950495049506E-3</v>
      </c>
      <c r="G471" s="41">
        <f t="shared" si="54"/>
        <v>1</v>
      </c>
      <c r="H471" s="41" t="str">
        <f t="shared" si="53"/>
        <v/>
      </c>
    </row>
    <row r="472" spans="1:8" s="42" customFormat="1" x14ac:dyDescent="0.2">
      <c r="A472" s="38"/>
      <c r="B472" s="39" t="s">
        <v>451</v>
      </c>
      <c r="C472" s="40">
        <v>0</v>
      </c>
      <c r="D472" s="40">
        <v>0</v>
      </c>
      <c r="E472" s="41" t="str">
        <f t="shared" si="51"/>
        <v/>
      </c>
      <c r="F472" s="41" t="str">
        <f t="shared" si="52"/>
        <v/>
      </c>
      <c r="G472" s="41" t="str">
        <f t="shared" si="54"/>
        <v xml:space="preserve"> </v>
      </c>
      <c r="H472" s="41" t="str">
        <f t="shared" si="53"/>
        <v/>
      </c>
    </row>
    <row r="473" spans="1:8" s="42" customFormat="1" x14ac:dyDescent="0.2">
      <c r="A473" s="38"/>
      <c r="B473" s="39" t="s">
        <v>452</v>
      </c>
      <c r="C473" s="40">
        <v>0</v>
      </c>
      <c r="D473" s="40">
        <v>0</v>
      </c>
      <c r="E473" s="41" t="str">
        <f t="shared" si="51"/>
        <v/>
      </c>
      <c r="F473" s="41" t="str">
        <f t="shared" si="52"/>
        <v/>
      </c>
      <c r="G473" s="41" t="str">
        <f t="shared" si="54"/>
        <v xml:space="preserve"> </v>
      </c>
      <c r="H473" s="41" t="str">
        <f t="shared" si="53"/>
        <v/>
      </c>
    </row>
    <row r="474" spans="1:8" s="42" customFormat="1" x14ac:dyDescent="0.2">
      <c r="A474" s="38"/>
      <c r="B474" s="39" t="s">
        <v>453</v>
      </c>
      <c r="C474" s="40">
        <v>0</v>
      </c>
      <c r="D474" s="40">
        <v>0</v>
      </c>
      <c r="E474" s="41" t="str">
        <f t="shared" si="51"/>
        <v/>
      </c>
      <c r="F474" s="41" t="str">
        <f t="shared" si="52"/>
        <v/>
      </c>
      <c r="G474" s="41" t="str">
        <f t="shared" si="54"/>
        <v xml:space="preserve"> </v>
      </c>
      <c r="H474" s="41" t="str">
        <f t="shared" si="53"/>
        <v/>
      </c>
    </row>
    <row r="475" spans="1:8" s="42" customFormat="1" x14ac:dyDescent="0.2">
      <c r="A475" s="38"/>
      <c r="B475" s="39" t="s">
        <v>454</v>
      </c>
      <c r="C475" s="40">
        <v>0</v>
      </c>
      <c r="D475" s="40">
        <v>0</v>
      </c>
      <c r="E475" s="41" t="str">
        <f t="shared" si="51"/>
        <v/>
      </c>
      <c r="F475" s="41" t="str">
        <f t="shared" si="52"/>
        <v/>
      </c>
      <c r="G475" s="41" t="str">
        <f t="shared" si="54"/>
        <v xml:space="preserve"> </v>
      </c>
      <c r="H475" s="41" t="str">
        <f t="shared" si="53"/>
        <v/>
      </c>
    </row>
    <row r="476" spans="1:8" s="42" customFormat="1" x14ac:dyDescent="0.2">
      <c r="A476" s="38"/>
      <c r="B476" s="39" t="s">
        <v>455</v>
      </c>
      <c r="C476" s="40">
        <v>0</v>
      </c>
      <c r="D476" s="40">
        <v>0</v>
      </c>
      <c r="E476" s="41" t="str">
        <f t="shared" si="51"/>
        <v/>
      </c>
      <c r="F476" s="41" t="str">
        <f t="shared" si="52"/>
        <v/>
      </c>
      <c r="G476" s="41" t="str">
        <f t="shared" si="54"/>
        <v xml:space="preserve"> </v>
      </c>
      <c r="H476" s="41" t="str">
        <f t="shared" si="53"/>
        <v/>
      </c>
    </row>
    <row r="477" spans="1:8" s="42" customFormat="1" x14ac:dyDescent="0.2">
      <c r="A477" s="38"/>
      <c r="B477" s="39" t="s">
        <v>456</v>
      </c>
      <c r="C477" s="40">
        <v>0</v>
      </c>
      <c r="D477" s="40">
        <v>0</v>
      </c>
      <c r="E477" s="41" t="str">
        <f t="shared" ref="E477:E540" si="55">+IF(C477=0,"",C477/C$349)</f>
        <v/>
      </c>
      <c r="F477" s="41" t="str">
        <f t="shared" ref="F477:F540" si="56">+IF(D477=0,"",D477/D$349)</f>
        <v/>
      </c>
      <c r="G477" s="41" t="str">
        <f t="shared" si="54"/>
        <v xml:space="preserve"> </v>
      </c>
      <c r="H477" s="41" t="str">
        <f t="shared" ref="H477:H540" si="57">+IF(OR(AND(E477=""),(G477="")),"",E477*G477)</f>
        <v/>
      </c>
    </row>
    <row r="478" spans="1:8" s="42" customFormat="1" x14ac:dyDescent="0.2">
      <c r="A478" s="38"/>
      <c r="B478" s="39" t="s">
        <v>457</v>
      </c>
      <c r="C478" s="40">
        <v>0</v>
      </c>
      <c r="D478" s="40">
        <v>0</v>
      </c>
      <c r="E478" s="41" t="str">
        <f t="shared" si="55"/>
        <v/>
      </c>
      <c r="F478" s="41" t="str">
        <f t="shared" si="56"/>
        <v/>
      </c>
      <c r="G478" s="41" t="str">
        <f t="shared" ref="G478:G541" si="58">+IF(AND(C478=0,D478=0)," ",IF(C478=0,1,IF(D478=0,-1,(D478-C478)/C478)))</f>
        <v xml:space="preserve"> </v>
      </c>
      <c r="H478" s="41" t="str">
        <f t="shared" si="57"/>
        <v/>
      </c>
    </row>
    <row r="479" spans="1:8" s="42" customFormat="1" x14ac:dyDescent="0.2">
      <c r="A479" s="38"/>
      <c r="B479" s="39" t="s">
        <v>458</v>
      </c>
      <c r="C479" s="40">
        <v>1</v>
      </c>
      <c r="D479" s="40">
        <v>0</v>
      </c>
      <c r="E479" s="41">
        <f t="shared" si="55"/>
        <v>5.4054054054054057E-3</v>
      </c>
      <c r="F479" s="41" t="str">
        <f t="shared" si="56"/>
        <v/>
      </c>
      <c r="G479" s="41">
        <f t="shared" si="58"/>
        <v>-1</v>
      </c>
      <c r="H479" s="41">
        <f t="shared" si="57"/>
        <v>-5.4054054054054057E-3</v>
      </c>
    </row>
    <row r="480" spans="1:8" s="42" customFormat="1" ht="25.5" x14ac:dyDescent="0.2">
      <c r="A480" s="38"/>
      <c r="B480" s="39" t="s">
        <v>459</v>
      </c>
      <c r="C480" s="40">
        <v>0</v>
      </c>
      <c r="D480" s="40">
        <v>0</v>
      </c>
      <c r="E480" s="41" t="str">
        <f t="shared" si="55"/>
        <v/>
      </c>
      <c r="F480" s="41" t="str">
        <f t="shared" si="56"/>
        <v/>
      </c>
      <c r="G480" s="41" t="str">
        <f t="shared" si="58"/>
        <v xml:space="preserve"> </v>
      </c>
      <c r="H480" s="41" t="str">
        <f t="shared" si="57"/>
        <v/>
      </c>
    </row>
    <row r="481" spans="1:8" s="42" customFormat="1" x14ac:dyDescent="0.2">
      <c r="A481" s="38"/>
      <c r="B481" s="39" t="s">
        <v>460</v>
      </c>
      <c r="C481" s="40">
        <v>0</v>
      </c>
      <c r="D481" s="40">
        <v>0</v>
      </c>
      <c r="E481" s="41" t="str">
        <f t="shared" si="55"/>
        <v/>
      </c>
      <c r="F481" s="41" t="str">
        <f t="shared" si="56"/>
        <v/>
      </c>
      <c r="G481" s="41" t="str">
        <f t="shared" si="58"/>
        <v xml:space="preserve"> </v>
      </c>
      <c r="H481" s="41" t="str">
        <f t="shared" si="57"/>
        <v/>
      </c>
    </row>
    <row r="482" spans="1:8" s="42" customFormat="1" x14ac:dyDescent="0.2">
      <c r="A482" s="38"/>
      <c r="B482" s="39" t="s">
        <v>461</v>
      </c>
      <c r="C482" s="40">
        <v>0</v>
      </c>
      <c r="D482" s="40">
        <v>0</v>
      </c>
      <c r="E482" s="41" t="str">
        <f t="shared" si="55"/>
        <v/>
      </c>
      <c r="F482" s="41" t="str">
        <f t="shared" si="56"/>
        <v/>
      </c>
      <c r="G482" s="41" t="str">
        <f t="shared" si="58"/>
        <v xml:space="preserve"> </v>
      </c>
      <c r="H482" s="41" t="str">
        <f t="shared" si="57"/>
        <v/>
      </c>
    </row>
    <row r="483" spans="1:8" s="42" customFormat="1" x14ac:dyDescent="0.2">
      <c r="A483" s="38"/>
      <c r="B483" s="39" t="s">
        <v>462</v>
      </c>
      <c r="C483" s="40">
        <v>0</v>
      </c>
      <c r="D483" s="40">
        <v>0</v>
      </c>
      <c r="E483" s="41" t="str">
        <f t="shared" si="55"/>
        <v/>
      </c>
      <c r="F483" s="41" t="str">
        <f t="shared" si="56"/>
        <v/>
      </c>
      <c r="G483" s="41" t="str">
        <f t="shared" si="58"/>
        <v xml:space="preserve"> </v>
      </c>
      <c r="H483" s="41" t="str">
        <f t="shared" si="57"/>
        <v/>
      </c>
    </row>
    <row r="484" spans="1:8" s="42" customFormat="1" x14ac:dyDescent="0.2">
      <c r="A484" s="38"/>
      <c r="B484" s="39" t="s">
        <v>463</v>
      </c>
      <c r="C484" s="40">
        <v>0</v>
      </c>
      <c r="D484" s="40">
        <v>0</v>
      </c>
      <c r="E484" s="41" t="str">
        <f t="shared" si="55"/>
        <v/>
      </c>
      <c r="F484" s="41" t="str">
        <f t="shared" si="56"/>
        <v/>
      </c>
      <c r="G484" s="41" t="str">
        <f t="shared" si="58"/>
        <v xml:space="preserve"> </v>
      </c>
      <c r="H484" s="41" t="str">
        <f t="shared" si="57"/>
        <v/>
      </c>
    </row>
    <row r="485" spans="1:8" s="42" customFormat="1" x14ac:dyDescent="0.2">
      <c r="A485" s="38"/>
      <c r="B485" s="39" t="s">
        <v>464</v>
      </c>
      <c r="C485" s="40">
        <v>0</v>
      </c>
      <c r="D485" s="40">
        <v>0</v>
      </c>
      <c r="E485" s="41" t="str">
        <f t="shared" si="55"/>
        <v/>
      </c>
      <c r="F485" s="41" t="str">
        <f t="shared" si="56"/>
        <v/>
      </c>
      <c r="G485" s="41" t="str">
        <f t="shared" si="58"/>
        <v xml:space="preserve"> </v>
      </c>
      <c r="H485" s="41" t="str">
        <f t="shared" si="57"/>
        <v/>
      </c>
    </row>
    <row r="486" spans="1:8" s="42" customFormat="1" x14ac:dyDescent="0.2">
      <c r="A486" s="38"/>
      <c r="B486" s="39" t="s">
        <v>465</v>
      </c>
      <c r="C486" s="40">
        <v>0</v>
      </c>
      <c r="D486" s="40">
        <v>0</v>
      </c>
      <c r="E486" s="41" t="str">
        <f t="shared" si="55"/>
        <v/>
      </c>
      <c r="F486" s="41" t="str">
        <f t="shared" si="56"/>
        <v/>
      </c>
      <c r="G486" s="41" t="str">
        <f t="shared" si="58"/>
        <v xml:space="preserve"> </v>
      </c>
      <c r="H486" s="41" t="str">
        <f t="shared" si="57"/>
        <v/>
      </c>
    </row>
    <row r="487" spans="1:8" s="42" customFormat="1" x14ac:dyDescent="0.2">
      <c r="A487" s="38"/>
      <c r="B487" s="39" t="s">
        <v>466</v>
      </c>
      <c r="C487" s="40">
        <v>0</v>
      </c>
      <c r="D487" s="40">
        <v>0</v>
      </c>
      <c r="E487" s="41" t="str">
        <f t="shared" si="55"/>
        <v/>
      </c>
      <c r="F487" s="41" t="str">
        <f t="shared" si="56"/>
        <v/>
      </c>
      <c r="G487" s="41" t="str">
        <f t="shared" si="58"/>
        <v xml:space="preserve"> </v>
      </c>
      <c r="H487" s="41" t="str">
        <f t="shared" si="57"/>
        <v/>
      </c>
    </row>
    <row r="488" spans="1:8" s="42" customFormat="1" x14ac:dyDescent="0.2">
      <c r="A488" s="38"/>
      <c r="B488" s="39" t="s">
        <v>467</v>
      </c>
      <c r="C488" s="40">
        <v>0</v>
      </c>
      <c r="D488" s="40">
        <v>0</v>
      </c>
      <c r="E488" s="41" t="str">
        <f t="shared" si="55"/>
        <v/>
      </c>
      <c r="F488" s="41" t="str">
        <f t="shared" si="56"/>
        <v/>
      </c>
      <c r="G488" s="41" t="str">
        <f t="shared" si="58"/>
        <v xml:space="preserve"> </v>
      </c>
      <c r="H488" s="41" t="str">
        <f t="shared" si="57"/>
        <v/>
      </c>
    </row>
    <row r="489" spans="1:8" s="42" customFormat="1" x14ac:dyDescent="0.2">
      <c r="A489" s="38"/>
      <c r="B489" s="39" t="s">
        <v>468</v>
      </c>
      <c r="C489" s="40">
        <v>0</v>
      </c>
      <c r="D489" s="40">
        <v>0</v>
      </c>
      <c r="E489" s="41" t="str">
        <f t="shared" si="55"/>
        <v/>
      </c>
      <c r="F489" s="41" t="str">
        <f t="shared" si="56"/>
        <v/>
      </c>
      <c r="G489" s="41" t="str">
        <f t="shared" si="58"/>
        <v xml:space="preserve"> </v>
      </c>
      <c r="H489" s="41" t="str">
        <f t="shared" si="57"/>
        <v/>
      </c>
    </row>
    <row r="490" spans="1:8" s="42" customFormat="1" x14ac:dyDescent="0.2">
      <c r="A490" s="38"/>
      <c r="B490" s="39" t="s">
        <v>469</v>
      </c>
      <c r="C490" s="40">
        <v>0</v>
      </c>
      <c r="D490" s="40">
        <v>0</v>
      </c>
      <c r="E490" s="41" t="str">
        <f t="shared" si="55"/>
        <v/>
      </c>
      <c r="F490" s="41" t="str">
        <f t="shared" si="56"/>
        <v/>
      </c>
      <c r="G490" s="41" t="str">
        <f t="shared" si="58"/>
        <v xml:space="preserve"> </v>
      </c>
      <c r="H490" s="41" t="str">
        <f t="shared" si="57"/>
        <v/>
      </c>
    </row>
    <row r="491" spans="1:8" s="42" customFormat="1" x14ac:dyDescent="0.2">
      <c r="A491" s="38"/>
      <c r="B491" s="39" t="s">
        <v>470</v>
      </c>
      <c r="C491" s="40">
        <v>0</v>
      </c>
      <c r="D491" s="40">
        <v>0</v>
      </c>
      <c r="E491" s="41" t="str">
        <f t="shared" si="55"/>
        <v/>
      </c>
      <c r="F491" s="41" t="str">
        <f t="shared" si="56"/>
        <v/>
      </c>
      <c r="G491" s="41" t="str">
        <f t="shared" si="58"/>
        <v xml:space="preserve"> </v>
      </c>
      <c r="H491" s="41" t="str">
        <f t="shared" si="57"/>
        <v/>
      </c>
    </row>
    <row r="492" spans="1:8" s="42" customFormat="1" ht="25.5" x14ac:dyDescent="0.2">
      <c r="A492" s="38"/>
      <c r="B492" s="39" t="s">
        <v>471</v>
      </c>
      <c r="C492" s="40">
        <v>0</v>
      </c>
      <c r="D492" s="40">
        <v>0</v>
      </c>
      <c r="E492" s="41" t="str">
        <f t="shared" si="55"/>
        <v/>
      </c>
      <c r="F492" s="41" t="str">
        <f t="shared" si="56"/>
        <v/>
      </c>
      <c r="G492" s="41" t="str">
        <f t="shared" si="58"/>
        <v xml:space="preserve"> </v>
      </c>
      <c r="H492" s="41" t="str">
        <f t="shared" si="57"/>
        <v/>
      </c>
    </row>
    <row r="493" spans="1:8" s="42" customFormat="1" x14ac:dyDescent="0.2">
      <c r="A493" s="38"/>
      <c r="B493" s="39" t="s">
        <v>472</v>
      </c>
      <c r="C493" s="40">
        <v>0</v>
      </c>
      <c r="D493" s="40">
        <v>0</v>
      </c>
      <c r="E493" s="41" t="str">
        <f t="shared" si="55"/>
        <v/>
      </c>
      <c r="F493" s="41" t="str">
        <f t="shared" si="56"/>
        <v/>
      </c>
      <c r="G493" s="41" t="str">
        <f t="shared" si="58"/>
        <v xml:space="preserve"> </v>
      </c>
      <c r="H493" s="41" t="str">
        <f t="shared" si="57"/>
        <v/>
      </c>
    </row>
    <row r="494" spans="1:8" s="42" customFormat="1" ht="25.5" x14ac:dyDescent="0.2">
      <c r="A494" s="38"/>
      <c r="B494" s="39" t="s">
        <v>473</v>
      </c>
      <c r="C494" s="40">
        <v>0</v>
      </c>
      <c r="D494" s="40">
        <v>0</v>
      </c>
      <c r="E494" s="41" t="str">
        <f t="shared" si="55"/>
        <v/>
      </c>
      <c r="F494" s="41" t="str">
        <f t="shared" si="56"/>
        <v/>
      </c>
      <c r="G494" s="41" t="str">
        <f t="shared" si="58"/>
        <v xml:space="preserve"> </v>
      </c>
      <c r="H494" s="41" t="str">
        <f t="shared" si="57"/>
        <v/>
      </c>
    </row>
    <row r="495" spans="1:8" s="42" customFormat="1" x14ac:dyDescent="0.2">
      <c r="A495" s="38"/>
      <c r="B495" s="39" t="s">
        <v>474</v>
      </c>
      <c r="C495" s="40">
        <v>0</v>
      </c>
      <c r="D495" s="40">
        <v>0</v>
      </c>
      <c r="E495" s="41" t="str">
        <f t="shared" si="55"/>
        <v/>
      </c>
      <c r="F495" s="41" t="str">
        <f t="shared" si="56"/>
        <v/>
      </c>
      <c r="G495" s="41" t="str">
        <f t="shared" si="58"/>
        <v xml:space="preserve"> </v>
      </c>
      <c r="H495" s="41" t="str">
        <f t="shared" si="57"/>
        <v/>
      </c>
    </row>
    <row r="496" spans="1:8" s="42" customFormat="1" ht="25.5" x14ac:dyDescent="0.2">
      <c r="A496" s="38"/>
      <c r="B496" s="39" t="s">
        <v>475</v>
      </c>
      <c r="C496" s="40">
        <v>0</v>
      </c>
      <c r="D496" s="40">
        <v>0</v>
      </c>
      <c r="E496" s="41" t="str">
        <f t="shared" si="55"/>
        <v/>
      </c>
      <c r="F496" s="41" t="str">
        <f t="shared" si="56"/>
        <v/>
      </c>
      <c r="G496" s="41" t="str">
        <f t="shared" si="58"/>
        <v xml:space="preserve"> </v>
      </c>
      <c r="H496" s="41" t="str">
        <f t="shared" si="57"/>
        <v/>
      </c>
    </row>
    <row r="497" spans="1:8" s="42" customFormat="1" x14ac:dyDescent="0.2">
      <c r="A497" s="38"/>
      <c r="B497" s="39" t="s">
        <v>476</v>
      </c>
      <c r="C497" s="40">
        <v>0</v>
      </c>
      <c r="D497" s="40">
        <v>0</v>
      </c>
      <c r="E497" s="41" t="str">
        <f t="shared" si="55"/>
        <v/>
      </c>
      <c r="F497" s="41" t="str">
        <f t="shared" si="56"/>
        <v/>
      </c>
      <c r="G497" s="41" t="str">
        <f t="shared" si="58"/>
        <v xml:space="preserve"> </v>
      </c>
      <c r="H497" s="41" t="str">
        <f t="shared" si="57"/>
        <v/>
      </c>
    </row>
    <row r="498" spans="1:8" s="42" customFormat="1" ht="25.5" x14ac:dyDescent="0.2">
      <c r="A498" s="38"/>
      <c r="B498" s="39" t="s">
        <v>477</v>
      </c>
      <c r="C498" s="40">
        <v>0</v>
      </c>
      <c r="D498" s="40">
        <v>0</v>
      </c>
      <c r="E498" s="41" t="str">
        <f t="shared" si="55"/>
        <v/>
      </c>
      <c r="F498" s="41" t="str">
        <f t="shared" si="56"/>
        <v/>
      </c>
      <c r="G498" s="41" t="str">
        <f t="shared" si="58"/>
        <v xml:space="preserve"> </v>
      </c>
      <c r="H498" s="41" t="str">
        <f t="shared" si="57"/>
        <v/>
      </c>
    </row>
    <row r="499" spans="1:8" s="42" customFormat="1" ht="25.5" x14ac:dyDescent="0.2">
      <c r="A499" s="38"/>
      <c r="B499" s="39" t="s">
        <v>478</v>
      </c>
      <c r="C499" s="40">
        <v>0</v>
      </c>
      <c r="D499" s="40">
        <v>0</v>
      </c>
      <c r="E499" s="41" t="str">
        <f t="shared" si="55"/>
        <v/>
      </c>
      <c r="F499" s="41" t="str">
        <f t="shared" si="56"/>
        <v/>
      </c>
      <c r="G499" s="41" t="str">
        <f t="shared" si="58"/>
        <v xml:space="preserve"> </v>
      </c>
      <c r="H499" s="41" t="str">
        <f t="shared" si="57"/>
        <v/>
      </c>
    </row>
    <row r="500" spans="1:8" s="42" customFormat="1" ht="25.5" x14ac:dyDescent="0.2">
      <c r="A500" s="38"/>
      <c r="B500" s="39" t="s">
        <v>479</v>
      </c>
      <c r="C500" s="40">
        <v>0</v>
      </c>
      <c r="D500" s="40">
        <v>0</v>
      </c>
      <c r="E500" s="41" t="str">
        <f t="shared" si="55"/>
        <v/>
      </c>
      <c r="F500" s="41" t="str">
        <f t="shared" si="56"/>
        <v/>
      </c>
      <c r="G500" s="41" t="str">
        <f t="shared" si="58"/>
        <v xml:space="preserve"> </v>
      </c>
      <c r="H500" s="41" t="str">
        <f t="shared" si="57"/>
        <v/>
      </c>
    </row>
    <row r="501" spans="1:8" s="42" customFormat="1" ht="25.5" x14ac:dyDescent="0.2">
      <c r="A501" s="38"/>
      <c r="B501" s="39" t="s">
        <v>480</v>
      </c>
      <c r="C501" s="40">
        <v>0</v>
      </c>
      <c r="D501" s="40">
        <v>0</v>
      </c>
      <c r="E501" s="41" t="str">
        <f t="shared" si="55"/>
        <v/>
      </c>
      <c r="F501" s="41" t="str">
        <f t="shared" si="56"/>
        <v/>
      </c>
      <c r="G501" s="41" t="str">
        <f t="shared" si="58"/>
        <v xml:space="preserve"> </v>
      </c>
      <c r="H501" s="41" t="str">
        <f t="shared" si="57"/>
        <v/>
      </c>
    </row>
    <row r="502" spans="1:8" s="42" customFormat="1" ht="25.5" x14ac:dyDescent="0.2">
      <c r="A502" s="38"/>
      <c r="B502" s="39" t="s">
        <v>481</v>
      </c>
      <c r="C502" s="40">
        <v>0</v>
      </c>
      <c r="D502" s="40">
        <v>0</v>
      </c>
      <c r="E502" s="41" t="str">
        <f t="shared" si="55"/>
        <v/>
      </c>
      <c r="F502" s="41" t="str">
        <f t="shared" si="56"/>
        <v/>
      </c>
      <c r="G502" s="41" t="str">
        <f t="shared" si="58"/>
        <v xml:space="preserve"> </v>
      </c>
      <c r="H502" s="41" t="str">
        <f t="shared" si="57"/>
        <v/>
      </c>
    </row>
    <row r="503" spans="1:8" s="42" customFormat="1" ht="25.5" x14ac:dyDescent="0.2">
      <c r="A503" s="38"/>
      <c r="B503" s="39" t="s">
        <v>482</v>
      </c>
      <c r="C503" s="40">
        <v>0</v>
      </c>
      <c r="D503" s="40">
        <v>0</v>
      </c>
      <c r="E503" s="41" t="str">
        <f t="shared" si="55"/>
        <v/>
      </c>
      <c r="F503" s="41" t="str">
        <f t="shared" si="56"/>
        <v/>
      </c>
      <c r="G503" s="41" t="str">
        <f t="shared" si="58"/>
        <v xml:space="preserve"> </v>
      </c>
      <c r="H503" s="41" t="str">
        <f t="shared" si="57"/>
        <v/>
      </c>
    </row>
    <row r="504" spans="1:8" s="42" customFormat="1" ht="25.5" x14ac:dyDescent="0.2">
      <c r="A504" s="38"/>
      <c r="B504" s="39" t="s">
        <v>483</v>
      </c>
      <c r="C504" s="40">
        <v>0</v>
      </c>
      <c r="D504" s="40">
        <v>0</v>
      </c>
      <c r="E504" s="41" t="str">
        <f t="shared" si="55"/>
        <v/>
      </c>
      <c r="F504" s="41" t="str">
        <f t="shared" si="56"/>
        <v/>
      </c>
      <c r="G504" s="41" t="str">
        <f t="shared" si="58"/>
        <v xml:space="preserve"> </v>
      </c>
      <c r="H504" s="41" t="str">
        <f t="shared" si="57"/>
        <v/>
      </c>
    </row>
    <row r="505" spans="1:8" s="42" customFormat="1" ht="25.5" x14ac:dyDescent="0.2">
      <c r="A505" s="38"/>
      <c r="B505" s="39" t="s">
        <v>484</v>
      </c>
      <c r="C505" s="40">
        <v>0</v>
      </c>
      <c r="D505" s="40">
        <v>0</v>
      </c>
      <c r="E505" s="41" t="str">
        <f t="shared" si="55"/>
        <v/>
      </c>
      <c r="F505" s="41" t="str">
        <f t="shared" si="56"/>
        <v/>
      </c>
      <c r="G505" s="41" t="str">
        <f t="shared" si="58"/>
        <v xml:space="preserve"> </v>
      </c>
      <c r="H505" s="41" t="str">
        <f t="shared" si="57"/>
        <v/>
      </c>
    </row>
    <row r="506" spans="1:8" s="42" customFormat="1" ht="25.5" x14ac:dyDescent="0.2">
      <c r="A506" s="38"/>
      <c r="B506" s="39" t="s">
        <v>485</v>
      </c>
      <c r="C506" s="40">
        <v>0</v>
      </c>
      <c r="D506" s="40">
        <v>0</v>
      </c>
      <c r="E506" s="41" t="str">
        <f t="shared" si="55"/>
        <v/>
      </c>
      <c r="F506" s="41" t="str">
        <f t="shared" si="56"/>
        <v/>
      </c>
      <c r="G506" s="41" t="str">
        <f t="shared" si="58"/>
        <v xml:space="preserve"> </v>
      </c>
      <c r="H506" s="41" t="str">
        <f t="shared" si="57"/>
        <v/>
      </c>
    </row>
    <row r="507" spans="1:8" s="42" customFormat="1" x14ac:dyDescent="0.2">
      <c r="A507" s="38"/>
      <c r="B507" s="39" t="s">
        <v>486</v>
      </c>
      <c r="C507" s="40">
        <v>0</v>
      </c>
      <c r="D507" s="40">
        <v>0</v>
      </c>
      <c r="E507" s="41" t="str">
        <f t="shared" si="55"/>
        <v/>
      </c>
      <c r="F507" s="41" t="str">
        <f t="shared" si="56"/>
        <v/>
      </c>
      <c r="G507" s="41" t="str">
        <f t="shared" si="58"/>
        <v xml:space="preserve"> </v>
      </c>
      <c r="H507" s="41" t="str">
        <f t="shared" si="57"/>
        <v/>
      </c>
    </row>
    <row r="508" spans="1:8" s="42" customFormat="1" ht="25.5" x14ac:dyDescent="0.2">
      <c r="A508" s="38"/>
      <c r="B508" s="39" t="s">
        <v>487</v>
      </c>
      <c r="C508" s="40">
        <v>0</v>
      </c>
      <c r="D508" s="40">
        <v>0</v>
      </c>
      <c r="E508" s="41" t="str">
        <f t="shared" si="55"/>
        <v/>
      </c>
      <c r="F508" s="41" t="str">
        <f t="shared" si="56"/>
        <v/>
      </c>
      <c r="G508" s="41" t="str">
        <f t="shared" si="58"/>
        <v xml:space="preserve"> </v>
      </c>
      <c r="H508" s="41" t="str">
        <f t="shared" si="57"/>
        <v/>
      </c>
    </row>
    <row r="509" spans="1:8" s="42" customFormat="1" x14ac:dyDescent="0.2">
      <c r="A509" s="38"/>
      <c r="B509" s="39" t="s">
        <v>488</v>
      </c>
      <c r="C509" s="40">
        <v>0</v>
      </c>
      <c r="D509" s="40">
        <v>0</v>
      </c>
      <c r="E509" s="41" t="str">
        <f t="shared" si="55"/>
        <v/>
      </c>
      <c r="F509" s="41" t="str">
        <f t="shared" si="56"/>
        <v/>
      </c>
      <c r="G509" s="41" t="str">
        <f t="shared" si="58"/>
        <v xml:space="preserve"> </v>
      </c>
      <c r="H509" s="41" t="str">
        <f t="shared" si="57"/>
        <v/>
      </c>
    </row>
    <row r="510" spans="1:8" s="42" customFormat="1" x14ac:dyDescent="0.2">
      <c r="A510" s="38"/>
      <c r="B510" s="39" t="s">
        <v>489</v>
      </c>
      <c r="C510" s="40">
        <v>0</v>
      </c>
      <c r="D510" s="40">
        <v>0</v>
      </c>
      <c r="E510" s="41" t="str">
        <f t="shared" si="55"/>
        <v/>
      </c>
      <c r="F510" s="41" t="str">
        <f t="shared" si="56"/>
        <v/>
      </c>
      <c r="G510" s="41" t="str">
        <f t="shared" si="58"/>
        <v xml:space="preserve"> </v>
      </c>
      <c r="H510" s="41" t="str">
        <f t="shared" si="57"/>
        <v/>
      </c>
    </row>
    <row r="511" spans="1:8" s="42" customFormat="1" x14ac:dyDescent="0.2">
      <c r="A511" s="38"/>
      <c r="B511" s="39" t="s">
        <v>490</v>
      </c>
      <c r="C511" s="40">
        <v>0</v>
      </c>
      <c r="D511" s="40">
        <v>0</v>
      </c>
      <c r="E511" s="41" t="str">
        <f t="shared" si="55"/>
        <v/>
      </c>
      <c r="F511" s="41" t="str">
        <f t="shared" si="56"/>
        <v/>
      </c>
      <c r="G511" s="41" t="str">
        <f t="shared" si="58"/>
        <v xml:space="preserve"> </v>
      </c>
      <c r="H511" s="41" t="str">
        <f t="shared" si="57"/>
        <v/>
      </c>
    </row>
    <row r="512" spans="1:8" s="42" customFormat="1" ht="38.25" x14ac:dyDescent="0.2">
      <c r="A512" s="38"/>
      <c r="B512" s="39" t="s">
        <v>491</v>
      </c>
      <c r="C512" s="40">
        <v>0</v>
      </c>
      <c r="D512" s="40">
        <v>0</v>
      </c>
      <c r="E512" s="41" t="str">
        <f t="shared" si="55"/>
        <v/>
      </c>
      <c r="F512" s="41" t="str">
        <f t="shared" si="56"/>
        <v/>
      </c>
      <c r="G512" s="41" t="str">
        <f t="shared" si="58"/>
        <v xml:space="preserve"> </v>
      </c>
      <c r="H512" s="41" t="str">
        <f t="shared" si="57"/>
        <v/>
      </c>
    </row>
    <row r="513" spans="1:8" s="42" customFormat="1" x14ac:dyDescent="0.2">
      <c r="A513" s="38"/>
      <c r="B513" s="39" t="s">
        <v>492</v>
      </c>
      <c r="C513" s="40">
        <v>0</v>
      </c>
      <c r="D513" s="40">
        <v>0</v>
      </c>
      <c r="E513" s="41" t="str">
        <f t="shared" si="55"/>
        <v/>
      </c>
      <c r="F513" s="41" t="str">
        <f t="shared" si="56"/>
        <v/>
      </c>
      <c r="G513" s="41" t="str">
        <f t="shared" si="58"/>
        <v xml:space="preserve"> </v>
      </c>
      <c r="H513" s="41" t="str">
        <f t="shared" si="57"/>
        <v/>
      </c>
    </row>
    <row r="514" spans="1:8" s="42" customFormat="1" ht="25.5" x14ac:dyDescent="0.2">
      <c r="A514" s="38"/>
      <c r="B514" s="39" t="s">
        <v>493</v>
      </c>
      <c r="C514" s="40">
        <v>0</v>
      </c>
      <c r="D514" s="40">
        <v>1</v>
      </c>
      <c r="E514" s="41" t="str">
        <f t="shared" si="55"/>
        <v/>
      </c>
      <c r="F514" s="41">
        <f t="shared" si="56"/>
        <v>4.9504950495049506E-3</v>
      </c>
      <c r="G514" s="41">
        <f t="shared" si="58"/>
        <v>1</v>
      </c>
      <c r="H514" s="41" t="str">
        <f t="shared" si="57"/>
        <v/>
      </c>
    </row>
    <row r="515" spans="1:8" s="42" customFormat="1" ht="25.5" x14ac:dyDescent="0.2">
      <c r="A515" s="38"/>
      <c r="B515" s="39" t="s">
        <v>494</v>
      </c>
      <c r="C515" s="40">
        <v>1</v>
      </c>
      <c r="D515" s="40">
        <v>0</v>
      </c>
      <c r="E515" s="41">
        <f t="shared" si="55"/>
        <v>5.4054054054054057E-3</v>
      </c>
      <c r="F515" s="41" t="str">
        <f t="shared" si="56"/>
        <v/>
      </c>
      <c r="G515" s="41">
        <f t="shared" si="58"/>
        <v>-1</v>
      </c>
      <c r="H515" s="41">
        <f t="shared" si="57"/>
        <v>-5.4054054054054057E-3</v>
      </c>
    </row>
    <row r="516" spans="1:8" s="42" customFormat="1" x14ac:dyDescent="0.2">
      <c r="A516" s="38"/>
      <c r="B516" s="39" t="s">
        <v>495</v>
      </c>
      <c r="C516" s="40">
        <v>0</v>
      </c>
      <c r="D516" s="40">
        <v>0</v>
      </c>
      <c r="E516" s="41" t="str">
        <f t="shared" si="55"/>
        <v/>
      </c>
      <c r="F516" s="41" t="str">
        <f t="shared" si="56"/>
        <v/>
      </c>
      <c r="G516" s="41" t="str">
        <f t="shared" si="58"/>
        <v xml:space="preserve"> </v>
      </c>
      <c r="H516" s="41" t="str">
        <f t="shared" si="57"/>
        <v/>
      </c>
    </row>
    <row r="517" spans="1:8" s="42" customFormat="1" ht="25.5" x14ac:dyDescent="0.2">
      <c r="A517" s="38"/>
      <c r="B517" s="39" t="s">
        <v>496</v>
      </c>
      <c r="C517" s="40">
        <v>0</v>
      </c>
      <c r="D517" s="40">
        <v>0</v>
      </c>
      <c r="E517" s="41" t="str">
        <f t="shared" si="55"/>
        <v/>
      </c>
      <c r="F517" s="41" t="str">
        <f t="shared" si="56"/>
        <v/>
      </c>
      <c r="G517" s="41" t="str">
        <f t="shared" si="58"/>
        <v xml:space="preserve"> </v>
      </c>
      <c r="H517" s="41" t="str">
        <f t="shared" si="57"/>
        <v/>
      </c>
    </row>
    <row r="518" spans="1:8" s="42" customFormat="1" ht="25.5" x14ac:dyDescent="0.2">
      <c r="A518" s="38"/>
      <c r="B518" s="39" t="s">
        <v>497</v>
      </c>
      <c r="C518" s="40">
        <v>0</v>
      </c>
      <c r="D518" s="40">
        <v>0</v>
      </c>
      <c r="E518" s="41" t="str">
        <f t="shared" si="55"/>
        <v/>
      </c>
      <c r="F518" s="41" t="str">
        <f t="shared" si="56"/>
        <v/>
      </c>
      <c r="G518" s="41" t="str">
        <f t="shared" si="58"/>
        <v xml:space="preserve"> </v>
      </c>
      <c r="H518" s="41" t="str">
        <f t="shared" si="57"/>
        <v/>
      </c>
    </row>
    <row r="519" spans="1:8" s="42" customFormat="1" x14ac:dyDescent="0.2">
      <c r="A519" s="38"/>
      <c r="B519" s="39" t="s">
        <v>498</v>
      </c>
      <c r="C519" s="40">
        <v>0</v>
      </c>
      <c r="D519" s="40">
        <v>0</v>
      </c>
      <c r="E519" s="41" t="str">
        <f t="shared" si="55"/>
        <v/>
      </c>
      <c r="F519" s="41" t="str">
        <f t="shared" si="56"/>
        <v/>
      </c>
      <c r="G519" s="41" t="str">
        <f t="shared" si="58"/>
        <v xml:space="preserve"> </v>
      </c>
      <c r="H519" s="41" t="str">
        <f t="shared" si="57"/>
        <v/>
      </c>
    </row>
    <row r="520" spans="1:8" s="42" customFormat="1" ht="25.5" x14ac:dyDescent="0.2">
      <c r="A520" s="38"/>
      <c r="B520" s="39" t="s">
        <v>499</v>
      </c>
      <c r="C520" s="40">
        <v>0</v>
      </c>
      <c r="D520" s="40">
        <v>0</v>
      </c>
      <c r="E520" s="41" t="str">
        <f t="shared" si="55"/>
        <v/>
      </c>
      <c r="F520" s="41" t="str">
        <f t="shared" si="56"/>
        <v/>
      </c>
      <c r="G520" s="41" t="str">
        <f t="shared" si="58"/>
        <v xml:space="preserve"> </v>
      </c>
      <c r="H520" s="41" t="str">
        <f t="shared" si="57"/>
        <v/>
      </c>
    </row>
    <row r="521" spans="1:8" s="42" customFormat="1" x14ac:dyDescent="0.2">
      <c r="A521" s="38"/>
      <c r="B521" s="39" t="s">
        <v>500</v>
      </c>
      <c r="C521" s="40">
        <v>0</v>
      </c>
      <c r="D521" s="40">
        <v>0</v>
      </c>
      <c r="E521" s="41" t="str">
        <f t="shared" si="55"/>
        <v/>
      </c>
      <c r="F521" s="41" t="str">
        <f t="shared" si="56"/>
        <v/>
      </c>
      <c r="G521" s="41" t="str">
        <f t="shared" si="58"/>
        <v xml:space="preserve"> </v>
      </c>
      <c r="H521" s="41" t="str">
        <f t="shared" si="57"/>
        <v/>
      </c>
    </row>
    <row r="522" spans="1:8" s="42" customFormat="1" ht="25.5" x14ac:dyDescent="0.2">
      <c r="A522" s="38"/>
      <c r="B522" s="39" t="s">
        <v>501</v>
      </c>
      <c r="C522" s="40">
        <v>0</v>
      </c>
      <c r="D522" s="40">
        <v>0</v>
      </c>
      <c r="E522" s="41" t="str">
        <f t="shared" si="55"/>
        <v/>
      </c>
      <c r="F522" s="41" t="str">
        <f t="shared" si="56"/>
        <v/>
      </c>
      <c r="G522" s="41" t="str">
        <f t="shared" si="58"/>
        <v xml:space="preserve"> </v>
      </c>
      <c r="H522" s="41" t="str">
        <f t="shared" si="57"/>
        <v/>
      </c>
    </row>
    <row r="523" spans="1:8" s="42" customFormat="1" ht="25.5" x14ac:dyDescent="0.2">
      <c r="A523" s="38"/>
      <c r="B523" s="39" t="s">
        <v>502</v>
      </c>
      <c r="C523" s="40">
        <v>0</v>
      </c>
      <c r="D523" s="40">
        <v>0</v>
      </c>
      <c r="E523" s="41" t="str">
        <f t="shared" si="55"/>
        <v/>
      </c>
      <c r="F523" s="41" t="str">
        <f t="shared" si="56"/>
        <v/>
      </c>
      <c r="G523" s="41" t="str">
        <f t="shared" si="58"/>
        <v xml:space="preserve"> </v>
      </c>
      <c r="H523" s="41" t="str">
        <f t="shared" si="57"/>
        <v/>
      </c>
    </row>
    <row r="524" spans="1:8" s="42" customFormat="1" ht="25.5" x14ac:dyDescent="0.2">
      <c r="A524" s="38"/>
      <c r="B524" s="39" t="s">
        <v>503</v>
      </c>
      <c r="C524" s="40">
        <v>0</v>
      </c>
      <c r="D524" s="40">
        <v>0</v>
      </c>
      <c r="E524" s="41" t="str">
        <f t="shared" si="55"/>
        <v/>
      </c>
      <c r="F524" s="41" t="str">
        <f t="shared" si="56"/>
        <v/>
      </c>
      <c r="G524" s="41" t="str">
        <f t="shared" si="58"/>
        <v xml:space="preserve"> </v>
      </c>
      <c r="H524" s="41" t="str">
        <f t="shared" si="57"/>
        <v/>
      </c>
    </row>
    <row r="525" spans="1:8" s="42" customFormat="1" ht="25.5" x14ac:dyDescent="0.2">
      <c r="A525" s="38"/>
      <c r="B525" s="39" t="s">
        <v>504</v>
      </c>
      <c r="C525" s="40">
        <v>0</v>
      </c>
      <c r="D525" s="40">
        <v>0</v>
      </c>
      <c r="E525" s="41" t="str">
        <f t="shared" si="55"/>
        <v/>
      </c>
      <c r="F525" s="41" t="str">
        <f t="shared" si="56"/>
        <v/>
      </c>
      <c r="G525" s="41" t="str">
        <f t="shared" si="58"/>
        <v xml:space="preserve"> </v>
      </c>
      <c r="H525" s="41" t="str">
        <f t="shared" si="57"/>
        <v/>
      </c>
    </row>
    <row r="526" spans="1:8" s="42" customFormat="1" ht="25.5" x14ac:dyDescent="0.2">
      <c r="A526" s="38"/>
      <c r="B526" s="39" t="s">
        <v>505</v>
      </c>
      <c r="C526" s="40">
        <v>0</v>
      </c>
      <c r="D526" s="40">
        <v>0</v>
      </c>
      <c r="E526" s="41" t="str">
        <f t="shared" si="55"/>
        <v/>
      </c>
      <c r="F526" s="41" t="str">
        <f t="shared" si="56"/>
        <v/>
      </c>
      <c r="G526" s="41" t="str">
        <f t="shared" si="58"/>
        <v xml:space="preserve"> </v>
      </c>
      <c r="H526" s="41" t="str">
        <f t="shared" si="57"/>
        <v/>
      </c>
    </row>
    <row r="527" spans="1:8" s="42" customFormat="1" x14ac:dyDescent="0.2">
      <c r="A527" s="38"/>
      <c r="B527" s="39" t="s">
        <v>506</v>
      </c>
      <c r="C527" s="40">
        <v>0</v>
      </c>
      <c r="D527" s="40">
        <v>0</v>
      </c>
      <c r="E527" s="41" t="str">
        <f t="shared" si="55"/>
        <v/>
      </c>
      <c r="F527" s="41" t="str">
        <f t="shared" si="56"/>
        <v/>
      </c>
      <c r="G527" s="41" t="str">
        <f t="shared" si="58"/>
        <v xml:space="preserve"> </v>
      </c>
      <c r="H527" s="41" t="str">
        <f t="shared" si="57"/>
        <v/>
      </c>
    </row>
    <row r="528" spans="1:8" s="42" customFormat="1" ht="25.5" x14ac:dyDescent="0.2">
      <c r="A528" s="38"/>
      <c r="B528" s="39" t="s">
        <v>507</v>
      </c>
      <c r="C528" s="40">
        <v>0</v>
      </c>
      <c r="D528" s="40">
        <v>0</v>
      </c>
      <c r="E528" s="41" t="str">
        <f t="shared" si="55"/>
        <v/>
      </c>
      <c r="F528" s="41" t="str">
        <f t="shared" si="56"/>
        <v/>
      </c>
      <c r="G528" s="41" t="str">
        <f t="shared" si="58"/>
        <v xml:space="preserve"> </v>
      </c>
      <c r="H528" s="41" t="str">
        <f t="shared" si="57"/>
        <v/>
      </c>
    </row>
    <row r="529" spans="1:8" s="42" customFormat="1" x14ac:dyDescent="0.2">
      <c r="A529" s="38"/>
      <c r="B529" s="39" t="s">
        <v>508</v>
      </c>
      <c r="C529" s="40">
        <v>10</v>
      </c>
      <c r="D529" s="40">
        <v>0</v>
      </c>
      <c r="E529" s="41">
        <f t="shared" si="55"/>
        <v>5.4054054054054057E-2</v>
      </c>
      <c r="F529" s="41" t="str">
        <f t="shared" si="56"/>
        <v/>
      </c>
      <c r="G529" s="41">
        <f t="shared" si="58"/>
        <v>-1</v>
      </c>
      <c r="H529" s="41">
        <f t="shared" si="57"/>
        <v>-5.4054054054054057E-2</v>
      </c>
    </row>
    <row r="530" spans="1:8" s="42" customFormat="1" ht="25.5" x14ac:dyDescent="0.2">
      <c r="A530" s="38"/>
      <c r="B530" s="39" t="s">
        <v>509</v>
      </c>
      <c r="C530" s="40">
        <v>0</v>
      </c>
      <c r="D530" s="40">
        <v>0</v>
      </c>
      <c r="E530" s="41" t="str">
        <f t="shared" si="55"/>
        <v/>
      </c>
      <c r="F530" s="41" t="str">
        <f t="shared" si="56"/>
        <v/>
      </c>
      <c r="G530" s="41" t="str">
        <f t="shared" si="58"/>
        <v xml:space="preserve"> </v>
      </c>
      <c r="H530" s="41" t="str">
        <f t="shared" si="57"/>
        <v/>
      </c>
    </row>
    <row r="531" spans="1:8" s="42" customFormat="1" x14ac:dyDescent="0.2">
      <c r="A531" s="38"/>
      <c r="B531" s="39" t="s">
        <v>510</v>
      </c>
      <c r="C531" s="40">
        <v>0</v>
      </c>
      <c r="D531" s="40">
        <v>0</v>
      </c>
      <c r="E531" s="41" t="str">
        <f t="shared" si="55"/>
        <v/>
      </c>
      <c r="F531" s="41" t="str">
        <f t="shared" si="56"/>
        <v/>
      </c>
      <c r="G531" s="41" t="str">
        <f t="shared" si="58"/>
        <v xml:space="preserve"> </v>
      </c>
      <c r="H531" s="41" t="str">
        <f t="shared" si="57"/>
        <v/>
      </c>
    </row>
    <row r="532" spans="1:8" s="42" customFormat="1" x14ac:dyDescent="0.2">
      <c r="A532" s="38"/>
      <c r="B532" s="39" t="s">
        <v>511</v>
      </c>
      <c r="C532" s="40">
        <v>0</v>
      </c>
      <c r="D532" s="40">
        <v>0</v>
      </c>
      <c r="E532" s="41" t="str">
        <f t="shared" si="55"/>
        <v/>
      </c>
      <c r="F532" s="41" t="str">
        <f t="shared" si="56"/>
        <v/>
      </c>
      <c r="G532" s="41" t="str">
        <f t="shared" si="58"/>
        <v xml:space="preserve"> </v>
      </c>
      <c r="H532" s="41" t="str">
        <f t="shared" si="57"/>
        <v/>
      </c>
    </row>
    <row r="533" spans="1:8" s="42" customFormat="1" x14ac:dyDescent="0.2">
      <c r="A533" s="38"/>
      <c r="B533" s="39" t="s">
        <v>512</v>
      </c>
      <c r="C533" s="40">
        <v>0</v>
      </c>
      <c r="D533" s="40">
        <v>0</v>
      </c>
      <c r="E533" s="41" t="str">
        <f t="shared" si="55"/>
        <v/>
      </c>
      <c r="F533" s="41" t="str">
        <f t="shared" si="56"/>
        <v/>
      </c>
      <c r="G533" s="41" t="str">
        <f t="shared" si="58"/>
        <v xml:space="preserve"> </v>
      </c>
      <c r="H533" s="41" t="str">
        <f t="shared" si="57"/>
        <v/>
      </c>
    </row>
    <row r="534" spans="1:8" s="42" customFormat="1" x14ac:dyDescent="0.2">
      <c r="A534" s="38"/>
      <c r="B534" s="39" t="s">
        <v>513</v>
      </c>
      <c r="C534" s="40">
        <v>67</v>
      </c>
      <c r="D534" s="40">
        <v>2</v>
      </c>
      <c r="E534" s="41">
        <f t="shared" si="55"/>
        <v>0.36216216216216218</v>
      </c>
      <c r="F534" s="41">
        <f t="shared" si="56"/>
        <v>9.9009900990099011E-3</v>
      </c>
      <c r="G534" s="41">
        <f t="shared" si="58"/>
        <v>-0.97014925373134331</v>
      </c>
      <c r="H534" s="41">
        <f t="shared" si="57"/>
        <v>-0.35135135135135137</v>
      </c>
    </row>
    <row r="535" spans="1:8" s="42" customFormat="1" x14ac:dyDescent="0.2">
      <c r="A535" s="38"/>
      <c r="B535" s="39" t="s">
        <v>514</v>
      </c>
      <c r="C535" s="40">
        <v>1</v>
      </c>
      <c r="D535" s="40">
        <v>1</v>
      </c>
      <c r="E535" s="41">
        <f t="shared" si="55"/>
        <v>5.4054054054054057E-3</v>
      </c>
      <c r="F535" s="41">
        <f t="shared" si="56"/>
        <v>4.9504950495049506E-3</v>
      </c>
      <c r="G535" s="41">
        <f t="shared" si="58"/>
        <v>0</v>
      </c>
      <c r="H535" s="41">
        <f t="shared" si="57"/>
        <v>0</v>
      </c>
    </row>
    <row r="536" spans="1:8" s="42" customFormat="1" ht="25.5" x14ac:dyDescent="0.2">
      <c r="A536" s="38"/>
      <c r="B536" s="39" t="s">
        <v>515</v>
      </c>
      <c r="C536" s="40">
        <v>0</v>
      </c>
      <c r="D536" s="40">
        <v>0</v>
      </c>
      <c r="E536" s="41" t="str">
        <f t="shared" si="55"/>
        <v/>
      </c>
      <c r="F536" s="41" t="str">
        <f t="shared" si="56"/>
        <v/>
      </c>
      <c r="G536" s="41" t="str">
        <f t="shared" si="58"/>
        <v xml:space="preserve"> </v>
      </c>
      <c r="H536" s="41" t="str">
        <f t="shared" si="57"/>
        <v/>
      </c>
    </row>
    <row r="537" spans="1:8" s="42" customFormat="1" x14ac:dyDescent="0.2">
      <c r="A537" s="38"/>
      <c r="B537" s="39" t="s">
        <v>516</v>
      </c>
      <c r="C537" s="40">
        <v>0</v>
      </c>
      <c r="D537" s="40">
        <v>0</v>
      </c>
      <c r="E537" s="41" t="str">
        <f t="shared" si="55"/>
        <v/>
      </c>
      <c r="F537" s="41" t="str">
        <f t="shared" si="56"/>
        <v/>
      </c>
      <c r="G537" s="41" t="str">
        <f t="shared" si="58"/>
        <v xml:space="preserve"> </v>
      </c>
      <c r="H537" s="41" t="str">
        <f t="shared" si="57"/>
        <v/>
      </c>
    </row>
    <row r="538" spans="1:8" s="42" customFormat="1" x14ac:dyDescent="0.2">
      <c r="A538" s="38"/>
      <c r="B538" s="39" t="s">
        <v>517</v>
      </c>
      <c r="C538" s="40">
        <v>2</v>
      </c>
      <c r="D538" s="40">
        <v>0</v>
      </c>
      <c r="E538" s="41">
        <f t="shared" si="55"/>
        <v>1.0810810810810811E-2</v>
      </c>
      <c r="F538" s="41" t="str">
        <f t="shared" si="56"/>
        <v/>
      </c>
      <c r="G538" s="41">
        <f t="shared" si="58"/>
        <v>-1</v>
      </c>
      <c r="H538" s="41">
        <f t="shared" si="57"/>
        <v>-1.0810810810810811E-2</v>
      </c>
    </row>
    <row r="539" spans="1:8" s="42" customFormat="1" x14ac:dyDescent="0.2">
      <c r="A539" s="38"/>
      <c r="B539" s="39" t="s">
        <v>518</v>
      </c>
      <c r="C539" s="40">
        <v>5</v>
      </c>
      <c r="D539" s="40">
        <v>0</v>
      </c>
      <c r="E539" s="41">
        <f t="shared" si="55"/>
        <v>2.7027027027027029E-2</v>
      </c>
      <c r="F539" s="41" t="str">
        <f t="shared" si="56"/>
        <v/>
      </c>
      <c r="G539" s="41">
        <f t="shared" si="58"/>
        <v>-1</v>
      </c>
      <c r="H539" s="41">
        <f t="shared" si="57"/>
        <v>-2.7027027027027029E-2</v>
      </c>
    </row>
    <row r="540" spans="1:8" s="42" customFormat="1" x14ac:dyDescent="0.2">
      <c r="A540" s="38"/>
      <c r="B540" s="39" t="s">
        <v>519</v>
      </c>
      <c r="C540" s="40">
        <v>0</v>
      </c>
      <c r="D540" s="40">
        <v>0</v>
      </c>
      <c r="E540" s="41" t="str">
        <f t="shared" si="55"/>
        <v/>
      </c>
      <c r="F540" s="41" t="str">
        <f t="shared" si="56"/>
        <v/>
      </c>
      <c r="G540" s="41" t="str">
        <f t="shared" si="58"/>
        <v xml:space="preserve"> </v>
      </c>
      <c r="H540" s="41" t="str">
        <f t="shared" si="57"/>
        <v/>
      </c>
    </row>
    <row r="541" spans="1:8" s="42" customFormat="1" x14ac:dyDescent="0.2">
      <c r="A541" s="38"/>
      <c r="B541" s="39" t="s">
        <v>520</v>
      </c>
      <c r="C541" s="40">
        <v>0</v>
      </c>
      <c r="D541" s="40">
        <v>0</v>
      </c>
      <c r="E541" s="41" t="str">
        <f t="shared" ref="E541:E576" si="59">+IF(C541=0,"",C541/C$349)</f>
        <v/>
      </c>
      <c r="F541" s="41" t="str">
        <f t="shared" ref="F541:F576" si="60">+IF(D541=0,"",D541/D$349)</f>
        <v/>
      </c>
      <c r="G541" s="41" t="str">
        <f t="shared" si="58"/>
        <v xml:space="preserve"> </v>
      </c>
      <c r="H541" s="41" t="str">
        <f t="shared" ref="H541:H576" si="61">+IF(OR(AND(E541=""),(G541="")),"",E541*G541)</f>
        <v/>
      </c>
    </row>
    <row r="542" spans="1:8" s="42" customFormat="1" x14ac:dyDescent="0.2">
      <c r="A542" s="38"/>
      <c r="B542" s="39" t="s">
        <v>521</v>
      </c>
      <c r="C542" s="40">
        <v>1</v>
      </c>
      <c r="D542" s="40">
        <v>0</v>
      </c>
      <c r="E542" s="41">
        <f t="shared" si="59"/>
        <v>5.4054054054054057E-3</v>
      </c>
      <c r="F542" s="41" t="str">
        <f t="shared" si="60"/>
        <v/>
      </c>
      <c r="G542" s="41">
        <f t="shared" ref="G542:G576" si="62">+IF(AND(C542=0,D542=0)," ",IF(C542=0,1,IF(D542=0,-1,(D542-C542)/C542)))</f>
        <v>-1</v>
      </c>
      <c r="H542" s="41">
        <f t="shared" si="61"/>
        <v>-5.4054054054054057E-3</v>
      </c>
    </row>
    <row r="543" spans="1:8" s="42" customFormat="1" x14ac:dyDescent="0.2">
      <c r="A543" s="38"/>
      <c r="B543" s="39" t="s">
        <v>522</v>
      </c>
      <c r="C543" s="40">
        <v>0</v>
      </c>
      <c r="D543" s="40">
        <v>0</v>
      </c>
      <c r="E543" s="41" t="str">
        <f t="shared" si="59"/>
        <v/>
      </c>
      <c r="F543" s="41" t="str">
        <f t="shared" si="60"/>
        <v/>
      </c>
      <c r="G543" s="41" t="str">
        <f t="shared" si="62"/>
        <v xml:space="preserve"> </v>
      </c>
      <c r="H543" s="41" t="str">
        <f t="shared" si="61"/>
        <v/>
      </c>
    </row>
    <row r="544" spans="1:8" s="42" customFormat="1" x14ac:dyDescent="0.2">
      <c r="A544" s="38"/>
      <c r="B544" s="39" t="s">
        <v>523</v>
      </c>
      <c r="C544" s="40">
        <v>0</v>
      </c>
      <c r="D544" s="40">
        <v>0</v>
      </c>
      <c r="E544" s="41" t="str">
        <f t="shared" si="59"/>
        <v/>
      </c>
      <c r="F544" s="41" t="str">
        <f t="shared" si="60"/>
        <v/>
      </c>
      <c r="G544" s="41" t="str">
        <f t="shared" si="62"/>
        <v xml:space="preserve"> </v>
      </c>
      <c r="H544" s="41" t="str">
        <f t="shared" si="61"/>
        <v/>
      </c>
    </row>
    <row r="545" spans="1:8" s="42" customFormat="1" x14ac:dyDescent="0.2">
      <c r="A545" s="38"/>
      <c r="B545" s="39" t="s">
        <v>524</v>
      </c>
      <c r="C545" s="40">
        <v>0</v>
      </c>
      <c r="D545" s="40">
        <v>0</v>
      </c>
      <c r="E545" s="41" t="str">
        <f t="shared" si="59"/>
        <v/>
      </c>
      <c r="F545" s="41" t="str">
        <f t="shared" si="60"/>
        <v/>
      </c>
      <c r="G545" s="41" t="str">
        <f t="shared" si="62"/>
        <v xml:space="preserve"> </v>
      </c>
      <c r="H545" s="41" t="str">
        <f t="shared" si="61"/>
        <v/>
      </c>
    </row>
    <row r="546" spans="1:8" s="42" customFormat="1" x14ac:dyDescent="0.2">
      <c r="A546" s="38"/>
      <c r="B546" s="39" t="s">
        <v>525</v>
      </c>
      <c r="C546" s="40">
        <v>0</v>
      </c>
      <c r="D546" s="40">
        <v>0</v>
      </c>
      <c r="E546" s="41" t="str">
        <f t="shared" si="59"/>
        <v/>
      </c>
      <c r="F546" s="41" t="str">
        <f t="shared" si="60"/>
        <v/>
      </c>
      <c r="G546" s="41" t="str">
        <f t="shared" si="62"/>
        <v xml:space="preserve"> </v>
      </c>
      <c r="H546" s="41" t="str">
        <f t="shared" si="61"/>
        <v/>
      </c>
    </row>
    <row r="547" spans="1:8" s="42" customFormat="1" x14ac:dyDescent="0.2">
      <c r="A547" s="38"/>
      <c r="B547" s="39" t="s">
        <v>526</v>
      </c>
      <c r="C547" s="40">
        <v>0</v>
      </c>
      <c r="D547" s="40">
        <v>0</v>
      </c>
      <c r="E547" s="41" t="str">
        <f t="shared" si="59"/>
        <v/>
      </c>
      <c r="F547" s="41" t="str">
        <f t="shared" si="60"/>
        <v/>
      </c>
      <c r="G547" s="41" t="str">
        <f t="shared" si="62"/>
        <v xml:space="preserve"> </v>
      </c>
      <c r="H547" s="41" t="str">
        <f t="shared" si="61"/>
        <v/>
      </c>
    </row>
    <row r="548" spans="1:8" s="42" customFormat="1" ht="25.5" x14ac:dyDescent="0.2">
      <c r="A548" s="38"/>
      <c r="B548" s="39" t="s">
        <v>527</v>
      </c>
      <c r="C548" s="40">
        <v>0</v>
      </c>
      <c r="D548" s="40">
        <v>0</v>
      </c>
      <c r="E548" s="41" t="str">
        <f t="shared" si="59"/>
        <v/>
      </c>
      <c r="F548" s="41" t="str">
        <f t="shared" si="60"/>
        <v/>
      </c>
      <c r="G548" s="41" t="str">
        <f t="shared" si="62"/>
        <v xml:space="preserve"> </v>
      </c>
      <c r="H548" s="41" t="str">
        <f t="shared" si="61"/>
        <v/>
      </c>
    </row>
    <row r="549" spans="1:8" s="42" customFormat="1" ht="25.5" x14ac:dyDescent="0.2">
      <c r="A549" s="38"/>
      <c r="B549" s="39" t="s">
        <v>528</v>
      </c>
      <c r="C549" s="40">
        <v>0</v>
      </c>
      <c r="D549" s="40">
        <v>0</v>
      </c>
      <c r="E549" s="41" t="str">
        <f t="shared" si="59"/>
        <v/>
      </c>
      <c r="F549" s="41" t="str">
        <f t="shared" si="60"/>
        <v/>
      </c>
      <c r="G549" s="41" t="str">
        <f t="shared" si="62"/>
        <v xml:space="preserve"> </v>
      </c>
      <c r="H549" s="41" t="str">
        <f t="shared" si="61"/>
        <v/>
      </c>
    </row>
    <row r="550" spans="1:8" s="42" customFormat="1" x14ac:dyDescent="0.2">
      <c r="A550" s="38" t="s">
        <v>95</v>
      </c>
      <c r="B550" s="39" t="s">
        <v>529</v>
      </c>
      <c r="C550" s="40">
        <v>0</v>
      </c>
      <c r="D550" s="40">
        <v>0</v>
      </c>
      <c r="E550" s="41" t="str">
        <f t="shared" si="59"/>
        <v/>
      </c>
      <c r="F550" s="41" t="str">
        <f t="shared" si="60"/>
        <v/>
      </c>
      <c r="G550" s="41" t="str">
        <f t="shared" si="62"/>
        <v xml:space="preserve"> </v>
      </c>
      <c r="H550" s="41" t="str">
        <f t="shared" si="61"/>
        <v/>
      </c>
    </row>
    <row r="551" spans="1:8" s="42" customFormat="1" x14ac:dyDescent="0.2">
      <c r="A551" s="38"/>
      <c r="B551" s="39" t="s">
        <v>530</v>
      </c>
      <c r="C551" s="40">
        <v>0</v>
      </c>
      <c r="D551" s="40">
        <v>0</v>
      </c>
      <c r="E551" s="41" t="str">
        <f t="shared" si="59"/>
        <v/>
      </c>
      <c r="F551" s="41" t="str">
        <f t="shared" si="60"/>
        <v/>
      </c>
      <c r="G551" s="41" t="str">
        <f t="shared" si="62"/>
        <v xml:space="preserve"> </v>
      </c>
      <c r="H551" s="41" t="str">
        <f t="shared" si="61"/>
        <v/>
      </c>
    </row>
    <row r="552" spans="1:8" s="42" customFormat="1" ht="25.5" x14ac:dyDescent="0.2">
      <c r="A552" s="38"/>
      <c r="B552" s="39" t="s">
        <v>531</v>
      </c>
      <c r="C552" s="40">
        <v>0</v>
      </c>
      <c r="D552" s="40">
        <v>0</v>
      </c>
      <c r="E552" s="41" t="str">
        <f t="shared" si="59"/>
        <v/>
      </c>
      <c r="F552" s="41" t="str">
        <f t="shared" si="60"/>
        <v/>
      </c>
      <c r="G552" s="41" t="str">
        <f t="shared" si="62"/>
        <v xml:space="preserve"> </v>
      </c>
      <c r="H552" s="41" t="str">
        <f t="shared" si="61"/>
        <v/>
      </c>
    </row>
    <row r="553" spans="1:8" s="42" customFormat="1" x14ac:dyDescent="0.2">
      <c r="A553" s="38"/>
      <c r="B553" s="39" t="s">
        <v>532</v>
      </c>
      <c r="C553" s="40">
        <v>0</v>
      </c>
      <c r="D553" s="40">
        <v>0</v>
      </c>
      <c r="E553" s="41" t="str">
        <f t="shared" si="59"/>
        <v/>
      </c>
      <c r="F553" s="41" t="str">
        <f t="shared" si="60"/>
        <v/>
      </c>
      <c r="G553" s="41" t="str">
        <f t="shared" si="62"/>
        <v xml:space="preserve"> </v>
      </c>
      <c r="H553" s="41" t="str">
        <f t="shared" si="61"/>
        <v/>
      </c>
    </row>
    <row r="554" spans="1:8" s="42" customFormat="1" x14ac:dyDescent="0.2">
      <c r="A554" s="38"/>
      <c r="B554" s="39" t="s">
        <v>533</v>
      </c>
      <c r="C554" s="40">
        <v>0</v>
      </c>
      <c r="D554" s="40">
        <v>0</v>
      </c>
      <c r="E554" s="41" t="str">
        <f t="shared" si="59"/>
        <v/>
      </c>
      <c r="F554" s="41" t="str">
        <f t="shared" si="60"/>
        <v/>
      </c>
      <c r="G554" s="41" t="str">
        <f t="shared" si="62"/>
        <v xml:space="preserve"> </v>
      </c>
      <c r="H554" s="41" t="str">
        <f t="shared" si="61"/>
        <v/>
      </c>
    </row>
    <row r="555" spans="1:8" s="42" customFormat="1" ht="25.5" x14ac:dyDescent="0.2">
      <c r="A555" s="38"/>
      <c r="B555" s="39" t="s">
        <v>534</v>
      </c>
      <c r="C555" s="40">
        <v>0</v>
      </c>
      <c r="D555" s="40">
        <v>0</v>
      </c>
      <c r="E555" s="41" t="str">
        <f t="shared" si="59"/>
        <v/>
      </c>
      <c r="F555" s="41" t="str">
        <f t="shared" si="60"/>
        <v/>
      </c>
      <c r="G555" s="41" t="str">
        <f t="shared" si="62"/>
        <v xml:space="preserve"> </v>
      </c>
      <c r="H555" s="41" t="str">
        <f t="shared" si="61"/>
        <v/>
      </c>
    </row>
    <row r="556" spans="1:8" s="42" customFormat="1" x14ac:dyDescent="0.2">
      <c r="A556" s="38"/>
      <c r="B556" s="39" t="s">
        <v>535</v>
      </c>
      <c r="C556" s="40">
        <v>0</v>
      </c>
      <c r="D556" s="40">
        <v>0</v>
      </c>
      <c r="E556" s="41" t="str">
        <f t="shared" si="59"/>
        <v/>
      </c>
      <c r="F556" s="41" t="str">
        <f t="shared" si="60"/>
        <v/>
      </c>
      <c r="G556" s="41" t="str">
        <f t="shared" si="62"/>
        <v xml:space="preserve"> </v>
      </c>
      <c r="H556" s="41" t="str">
        <f t="shared" si="61"/>
        <v/>
      </c>
    </row>
    <row r="557" spans="1:8" s="42" customFormat="1" x14ac:dyDescent="0.2">
      <c r="A557" s="38"/>
      <c r="B557" s="39" t="s">
        <v>536</v>
      </c>
      <c r="C557" s="40">
        <v>0</v>
      </c>
      <c r="D557" s="40">
        <v>0</v>
      </c>
      <c r="E557" s="41" t="str">
        <f t="shared" si="59"/>
        <v/>
      </c>
      <c r="F557" s="41" t="str">
        <f t="shared" si="60"/>
        <v/>
      </c>
      <c r="G557" s="41" t="str">
        <f t="shared" si="62"/>
        <v xml:space="preserve"> </v>
      </c>
      <c r="H557" s="41" t="str">
        <f t="shared" si="61"/>
        <v/>
      </c>
    </row>
    <row r="558" spans="1:8" s="42" customFormat="1" x14ac:dyDescent="0.2">
      <c r="A558" s="38"/>
      <c r="B558" s="39" t="s">
        <v>537</v>
      </c>
      <c r="C558" s="40">
        <v>0</v>
      </c>
      <c r="D558" s="40">
        <v>0</v>
      </c>
      <c r="E558" s="41" t="str">
        <f t="shared" si="59"/>
        <v/>
      </c>
      <c r="F558" s="41" t="str">
        <f t="shared" si="60"/>
        <v/>
      </c>
      <c r="G558" s="41" t="str">
        <f t="shared" si="62"/>
        <v xml:space="preserve"> </v>
      </c>
      <c r="H558" s="41" t="str">
        <f t="shared" si="61"/>
        <v/>
      </c>
    </row>
    <row r="559" spans="1:8" s="42" customFormat="1" x14ac:dyDescent="0.2">
      <c r="A559" s="38"/>
      <c r="B559" s="39" t="s">
        <v>538</v>
      </c>
      <c r="C559" s="40">
        <v>1</v>
      </c>
      <c r="D559" s="40">
        <v>0</v>
      </c>
      <c r="E559" s="41">
        <f t="shared" si="59"/>
        <v>5.4054054054054057E-3</v>
      </c>
      <c r="F559" s="41" t="str">
        <f t="shared" si="60"/>
        <v/>
      </c>
      <c r="G559" s="41">
        <f t="shared" si="62"/>
        <v>-1</v>
      </c>
      <c r="H559" s="41">
        <f t="shared" si="61"/>
        <v>-5.4054054054054057E-3</v>
      </c>
    </row>
    <row r="560" spans="1:8" s="42" customFormat="1" ht="25.5" x14ac:dyDescent="0.2">
      <c r="A560" s="38"/>
      <c r="B560" s="39" t="s">
        <v>539</v>
      </c>
      <c r="C560" s="40">
        <v>0</v>
      </c>
      <c r="D560" s="40">
        <v>2</v>
      </c>
      <c r="E560" s="41" t="str">
        <f t="shared" si="59"/>
        <v/>
      </c>
      <c r="F560" s="41">
        <f t="shared" si="60"/>
        <v>9.9009900990099011E-3</v>
      </c>
      <c r="G560" s="41">
        <f t="shared" si="62"/>
        <v>1</v>
      </c>
      <c r="H560" s="41" t="str">
        <f t="shared" si="61"/>
        <v/>
      </c>
    </row>
    <row r="561" spans="1:8" s="42" customFormat="1" x14ac:dyDescent="0.2">
      <c r="A561" s="38"/>
      <c r="B561" s="39" t="s">
        <v>540</v>
      </c>
      <c r="C561" s="40">
        <v>1</v>
      </c>
      <c r="D561" s="40">
        <v>0</v>
      </c>
      <c r="E561" s="41">
        <f t="shared" si="59"/>
        <v>5.4054054054054057E-3</v>
      </c>
      <c r="F561" s="41" t="str">
        <f t="shared" si="60"/>
        <v/>
      </c>
      <c r="G561" s="41">
        <f t="shared" si="62"/>
        <v>-1</v>
      </c>
      <c r="H561" s="41">
        <f t="shared" si="61"/>
        <v>-5.4054054054054057E-3</v>
      </c>
    </row>
    <row r="562" spans="1:8" s="42" customFormat="1" x14ac:dyDescent="0.2">
      <c r="A562" s="38"/>
      <c r="B562" s="39" t="s">
        <v>541</v>
      </c>
      <c r="C562" s="40">
        <v>0</v>
      </c>
      <c r="D562" s="40">
        <v>0</v>
      </c>
      <c r="E562" s="41" t="str">
        <f t="shared" si="59"/>
        <v/>
      </c>
      <c r="F562" s="41" t="str">
        <f t="shared" si="60"/>
        <v/>
      </c>
      <c r="G562" s="41" t="str">
        <f t="shared" si="62"/>
        <v xml:space="preserve"> </v>
      </c>
      <c r="H562" s="41" t="str">
        <f t="shared" si="61"/>
        <v/>
      </c>
    </row>
    <row r="563" spans="1:8" s="42" customFormat="1" x14ac:dyDescent="0.2">
      <c r="A563" s="38"/>
      <c r="B563" s="39" t="s">
        <v>542</v>
      </c>
      <c r="C563" s="40">
        <v>0</v>
      </c>
      <c r="D563" s="40">
        <v>0</v>
      </c>
      <c r="E563" s="41" t="str">
        <f t="shared" si="59"/>
        <v/>
      </c>
      <c r="F563" s="41" t="str">
        <f t="shared" si="60"/>
        <v/>
      </c>
      <c r="G563" s="41" t="str">
        <f t="shared" si="62"/>
        <v xml:space="preserve"> </v>
      </c>
      <c r="H563" s="41" t="str">
        <f t="shared" si="61"/>
        <v/>
      </c>
    </row>
    <row r="564" spans="1:8" s="42" customFormat="1" x14ac:dyDescent="0.2">
      <c r="A564" s="38"/>
      <c r="B564" s="39" t="s">
        <v>543</v>
      </c>
      <c r="C564" s="40">
        <v>0</v>
      </c>
      <c r="D564" s="40">
        <v>0</v>
      </c>
      <c r="E564" s="41" t="str">
        <f t="shared" si="59"/>
        <v/>
      </c>
      <c r="F564" s="41" t="str">
        <f t="shared" si="60"/>
        <v/>
      </c>
      <c r="G564" s="41" t="str">
        <f t="shared" si="62"/>
        <v xml:space="preserve"> </v>
      </c>
      <c r="H564" s="41" t="str">
        <f t="shared" si="61"/>
        <v/>
      </c>
    </row>
    <row r="565" spans="1:8" s="42" customFormat="1" x14ac:dyDescent="0.2">
      <c r="A565" s="38"/>
      <c r="B565" s="39" t="s">
        <v>544</v>
      </c>
      <c r="C565" s="40">
        <v>0</v>
      </c>
      <c r="D565" s="40">
        <v>0</v>
      </c>
      <c r="E565" s="41" t="str">
        <f t="shared" si="59"/>
        <v/>
      </c>
      <c r="F565" s="41" t="str">
        <f t="shared" si="60"/>
        <v/>
      </c>
      <c r="G565" s="41" t="str">
        <f t="shared" si="62"/>
        <v xml:space="preserve"> </v>
      </c>
      <c r="H565" s="41" t="str">
        <f t="shared" si="61"/>
        <v/>
      </c>
    </row>
    <row r="566" spans="1:8" s="42" customFormat="1" x14ac:dyDescent="0.2">
      <c r="A566" s="38"/>
      <c r="B566" s="39" t="s">
        <v>545</v>
      </c>
      <c r="C566" s="40">
        <v>0</v>
      </c>
      <c r="D566" s="40">
        <v>0</v>
      </c>
      <c r="E566" s="41" t="str">
        <f t="shared" si="59"/>
        <v/>
      </c>
      <c r="F566" s="41" t="str">
        <f t="shared" si="60"/>
        <v/>
      </c>
      <c r="G566" s="41" t="str">
        <f t="shared" si="62"/>
        <v xml:space="preserve"> </v>
      </c>
      <c r="H566" s="41" t="str">
        <f t="shared" si="61"/>
        <v/>
      </c>
    </row>
    <row r="567" spans="1:8" s="42" customFormat="1" x14ac:dyDescent="0.2">
      <c r="A567" s="38"/>
      <c r="B567" s="39" t="s">
        <v>546</v>
      </c>
      <c r="C567" s="40">
        <v>0</v>
      </c>
      <c r="D567" s="40">
        <v>0</v>
      </c>
      <c r="E567" s="41" t="str">
        <f t="shared" si="59"/>
        <v/>
      </c>
      <c r="F567" s="41" t="str">
        <f t="shared" si="60"/>
        <v/>
      </c>
      <c r="G567" s="41" t="str">
        <f t="shared" si="62"/>
        <v xml:space="preserve"> </v>
      </c>
      <c r="H567" s="41" t="str">
        <f t="shared" si="61"/>
        <v/>
      </c>
    </row>
    <row r="568" spans="1:8" s="42" customFormat="1" x14ac:dyDescent="0.2">
      <c r="A568" s="38"/>
      <c r="B568" s="39" t="s">
        <v>547</v>
      </c>
      <c r="C568" s="40">
        <v>0</v>
      </c>
      <c r="D568" s="40">
        <v>2</v>
      </c>
      <c r="E568" s="41" t="str">
        <f t="shared" si="59"/>
        <v/>
      </c>
      <c r="F568" s="41">
        <f t="shared" si="60"/>
        <v>9.9009900990099011E-3</v>
      </c>
      <c r="G568" s="41">
        <f t="shared" si="62"/>
        <v>1</v>
      </c>
      <c r="H568" s="41" t="str">
        <f t="shared" si="61"/>
        <v/>
      </c>
    </row>
    <row r="569" spans="1:8" s="42" customFormat="1" x14ac:dyDescent="0.2">
      <c r="A569" s="38"/>
      <c r="B569" s="39" t="s">
        <v>548</v>
      </c>
      <c r="C569" s="40">
        <v>0</v>
      </c>
      <c r="D569" s="40">
        <v>0</v>
      </c>
      <c r="E569" s="41" t="str">
        <f t="shared" si="59"/>
        <v/>
      </c>
      <c r="F569" s="41" t="str">
        <f t="shared" si="60"/>
        <v/>
      </c>
      <c r="G569" s="41" t="str">
        <f t="shared" si="62"/>
        <v xml:space="preserve"> </v>
      </c>
      <c r="H569" s="41" t="str">
        <f t="shared" si="61"/>
        <v/>
      </c>
    </row>
    <row r="570" spans="1:8" s="42" customFormat="1" x14ac:dyDescent="0.2">
      <c r="A570" s="38"/>
      <c r="B570" s="39" t="s">
        <v>549</v>
      </c>
      <c r="C570" s="40">
        <v>0</v>
      </c>
      <c r="D570" s="40">
        <v>0</v>
      </c>
      <c r="E570" s="41" t="str">
        <f t="shared" si="59"/>
        <v/>
      </c>
      <c r="F570" s="41" t="str">
        <f t="shared" si="60"/>
        <v/>
      </c>
      <c r="G570" s="41" t="str">
        <f t="shared" si="62"/>
        <v xml:space="preserve"> </v>
      </c>
      <c r="H570" s="41" t="str">
        <f t="shared" si="61"/>
        <v/>
      </c>
    </row>
    <row r="571" spans="1:8" s="42" customFormat="1" ht="25.5" x14ac:dyDescent="0.2">
      <c r="A571" s="38"/>
      <c r="B571" s="39" t="s">
        <v>550</v>
      </c>
      <c r="C571" s="40">
        <v>1</v>
      </c>
      <c r="D571" s="40">
        <v>0</v>
      </c>
      <c r="E571" s="41">
        <f t="shared" si="59"/>
        <v>5.4054054054054057E-3</v>
      </c>
      <c r="F571" s="41" t="str">
        <f t="shared" si="60"/>
        <v/>
      </c>
      <c r="G571" s="41">
        <f t="shared" si="62"/>
        <v>-1</v>
      </c>
      <c r="H571" s="41">
        <f t="shared" si="61"/>
        <v>-5.4054054054054057E-3</v>
      </c>
    </row>
    <row r="572" spans="1:8" s="42" customFormat="1" x14ac:dyDescent="0.2">
      <c r="A572" s="38"/>
      <c r="B572" s="39" t="s">
        <v>551</v>
      </c>
      <c r="C572" s="40">
        <v>0</v>
      </c>
      <c r="D572" s="40">
        <v>0</v>
      </c>
      <c r="E572" s="41" t="str">
        <f t="shared" si="59"/>
        <v/>
      </c>
      <c r="F572" s="41" t="str">
        <f t="shared" si="60"/>
        <v/>
      </c>
      <c r="G572" s="41" t="str">
        <f t="shared" si="62"/>
        <v xml:space="preserve"> </v>
      </c>
      <c r="H572" s="41" t="str">
        <f t="shared" si="61"/>
        <v/>
      </c>
    </row>
    <row r="573" spans="1:8" s="42" customFormat="1" x14ac:dyDescent="0.2">
      <c r="A573" s="38"/>
      <c r="B573" s="39" t="s">
        <v>552</v>
      </c>
      <c r="C573" s="40">
        <v>0</v>
      </c>
      <c r="D573" s="40">
        <v>0</v>
      </c>
      <c r="E573" s="41" t="str">
        <f t="shared" si="59"/>
        <v/>
      </c>
      <c r="F573" s="41" t="str">
        <f t="shared" si="60"/>
        <v/>
      </c>
      <c r="G573" s="41" t="str">
        <f t="shared" si="62"/>
        <v xml:space="preserve"> </v>
      </c>
      <c r="H573" s="41" t="str">
        <f t="shared" si="61"/>
        <v/>
      </c>
    </row>
    <row r="574" spans="1:8" s="42" customFormat="1" x14ac:dyDescent="0.2">
      <c r="A574" s="38"/>
      <c r="B574" s="39" t="s">
        <v>553</v>
      </c>
      <c r="C574" s="40">
        <v>0</v>
      </c>
      <c r="D574" s="40">
        <v>0</v>
      </c>
      <c r="E574" s="41" t="str">
        <f t="shared" si="59"/>
        <v/>
      </c>
      <c r="F574" s="41" t="str">
        <f t="shared" si="60"/>
        <v/>
      </c>
      <c r="G574" s="41" t="str">
        <f t="shared" si="62"/>
        <v xml:space="preserve"> </v>
      </c>
      <c r="H574" s="41" t="str">
        <f t="shared" si="61"/>
        <v/>
      </c>
    </row>
    <row r="575" spans="1:8" s="42" customFormat="1" ht="25.5" x14ac:dyDescent="0.2">
      <c r="A575" s="38"/>
      <c r="B575" s="39" t="s">
        <v>554</v>
      </c>
      <c r="C575" s="40">
        <v>0</v>
      </c>
      <c r="D575" s="40">
        <v>0</v>
      </c>
      <c r="E575" s="41" t="str">
        <f t="shared" si="59"/>
        <v/>
      </c>
      <c r="F575" s="41" t="str">
        <f t="shared" si="60"/>
        <v/>
      </c>
      <c r="G575" s="41" t="str">
        <f t="shared" si="62"/>
        <v xml:space="preserve"> </v>
      </c>
      <c r="H575" s="41" t="str">
        <f t="shared" si="61"/>
        <v/>
      </c>
    </row>
    <row r="576" spans="1:8" s="42" customFormat="1" ht="25.5" x14ac:dyDescent="0.2">
      <c r="A576" s="38"/>
      <c r="B576" s="39" t="s">
        <v>555</v>
      </c>
      <c r="C576" s="40">
        <v>0</v>
      </c>
      <c r="D576" s="40">
        <v>0</v>
      </c>
      <c r="E576" s="41" t="str">
        <f t="shared" si="59"/>
        <v/>
      </c>
      <c r="F576" s="41" t="str">
        <f t="shared" si="60"/>
        <v/>
      </c>
      <c r="G576" s="41" t="str">
        <f t="shared" si="62"/>
        <v xml:space="preserve"> </v>
      </c>
      <c r="H576" s="41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2" t="s">
        <v>3</v>
      </c>
      <c r="C580" s="22" t="s">
        <v>14</v>
      </c>
      <c r="D580" s="24"/>
      <c r="E580" s="22" t="s">
        <v>5</v>
      </c>
      <c r="F580" s="24"/>
      <c r="G580" s="22" t="s">
        <v>15</v>
      </c>
      <c r="H580" s="22" t="s">
        <v>7</v>
      </c>
    </row>
    <row r="581" spans="1:8" x14ac:dyDescent="0.2">
      <c r="A581" s="14"/>
      <c r="B581" s="23"/>
      <c r="C581" s="18">
        <v>2019</v>
      </c>
      <c r="D581" s="18">
        <v>2020</v>
      </c>
      <c r="E581" s="18">
        <v>2019</v>
      </c>
      <c r="F581" s="18">
        <v>2020</v>
      </c>
      <c r="G581" s="23"/>
      <c r="H581" s="23"/>
    </row>
    <row r="582" spans="1:8" x14ac:dyDescent="0.2">
      <c r="A582" s="14"/>
      <c r="B582" s="19" t="s">
        <v>12</v>
      </c>
      <c r="C582" s="20">
        <f>SUM(C583:C609)</f>
        <v>64</v>
      </c>
      <c r="D582" s="20">
        <f>SUM(D583:D609)</f>
        <v>55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-0.140625</v>
      </c>
      <c r="H582" s="21">
        <f t="shared" ref="H582:H609" si="65">+IF(OR(AND(E582=""),(G582="")),"",E582*G582)</f>
        <v>-0.140625</v>
      </c>
    </row>
    <row r="583" spans="1:8" s="42" customFormat="1" x14ac:dyDescent="0.2">
      <c r="A583" s="38"/>
      <c r="B583" s="39" t="s">
        <v>556</v>
      </c>
      <c r="C583" s="40">
        <v>0</v>
      </c>
      <c r="D583" s="40">
        <v>1</v>
      </c>
      <c r="E583" s="41" t="str">
        <f t="shared" si="63"/>
        <v/>
      </c>
      <c r="F583" s="41">
        <f t="shared" si="64"/>
        <v>1.8181818181818181E-2</v>
      </c>
      <c r="G583" s="41">
        <f t="shared" ref="G583:G609" si="66">+IF(AND(C583=0,D583=0)," ",IF(C583=0,1,IF(D583=0,-1,(D583-C583)/C583)))</f>
        <v>1</v>
      </c>
      <c r="H583" s="41" t="str">
        <f t="shared" si="65"/>
        <v/>
      </c>
    </row>
    <row r="584" spans="1:8" s="42" customFormat="1" x14ac:dyDescent="0.2">
      <c r="A584" s="38"/>
      <c r="B584" s="39" t="s">
        <v>557</v>
      </c>
      <c r="C584" s="40">
        <v>2</v>
      </c>
      <c r="D584" s="40">
        <v>0</v>
      </c>
      <c r="E584" s="41">
        <f t="shared" si="63"/>
        <v>3.125E-2</v>
      </c>
      <c r="F584" s="41" t="str">
        <f t="shared" si="64"/>
        <v/>
      </c>
      <c r="G584" s="41">
        <f t="shared" si="66"/>
        <v>-1</v>
      </c>
      <c r="H584" s="41">
        <f t="shared" si="65"/>
        <v>-3.125E-2</v>
      </c>
    </row>
    <row r="585" spans="1:8" s="42" customFormat="1" ht="25.5" x14ac:dyDescent="0.2">
      <c r="A585" s="38"/>
      <c r="B585" s="39" t="s">
        <v>558</v>
      </c>
      <c r="C585" s="40">
        <v>13</v>
      </c>
      <c r="D585" s="40">
        <v>9</v>
      </c>
      <c r="E585" s="41">
        <f t="shared" si="63"/>
        <v>0.203125</v>
      </c>
      <c r="F585" s="41">
        <f t="shared" si="64"/>
        <v>0.16363636363636364</v>
      </c>
      <c r="G585" s="41">
        <f t="shared" si="66"/>
        <v>-0.30769230769230771</v>
      </c>
      <c r="H585" s="41">
        <f t="shared" si="65"/>
        <v>-6.25E-2</v>
      </c>
    </row>
    <row r="586" spans="1:8" s="42" customFormat="1" x14ac:dyDescent="0.2">
      <c r="A586" s="38"/>
      <c r="B586" s="39" t="s">
        <v>559</v>
      </c>
      <c r="C586" s="40">
        <v>8</v>
      </c>
      <c r="D586" s="40">
        <v>8</v>
      </c>
      <c r="E586" s="41">
        <f t="shared" si="63"/>
        <v>0.125</v>
      </c>
      <c r="F586" s="41">
        <f t="shared" si="64"/>
        <v>0.14545454545454545</v>
      </c>
      <c r="G586" s="41">
        <f t="shared" si="66"/>
        <v>0</v>
      </c>
      <c r="H586" s="41">
        <f t="shared" si="65"/>
        <v>0</v>
      </c>
    </row>
    <row r="587" spans="1:8" s="42" customFormat="1" x14ac:dyDescent="0.2">
      <c r="A587" s="38"/>
      <c r="B587" s="39" t="s">
        <v>560</v>
      </c>
      <c r="C587" s="40">
        <v>0</v>
      </c>
      <c r="D587" s="40">
        <v>1</v>
      </c>
      <c r="E587" s="41" t="str">
        <f t="shared" si="63"/>
        <v/>
      </c>
      <c r="F587" s="41">
        <f t="shared" si="64"/>
        <v>1.8181818181818181E-2</v>
      </c>
      <c r="G587" s="41">
        <f t="shared" si="66"/>
        <v>1</v>
      </c>
      <c r="H587" s="41" t="str">
        <f t="shared" si="65"/>
        <v/>
      </c>
    </row>
    <row r="588" spans="1:8" s="42" customFormat="1" x14ac:dyDescent="0.2">
      <c r="A588" s="38"/>
      <c r="B588" s="39" t="s">
        <v>561</v>
      </c>
      <c r="C588" s="40">
        <v>0</v>
      </c>
      <c r="D588" s="40">
        <v>0</v>
      </c>
      <c r="E588" s="41" t="str">
        <f t="shared" si="63"/>
        <v/>
      </c>
      <c r="F588" s="41" t="str">
        <f t="shared" si="64"/>
        <v/>
      </c>
      <c r="G588" s="41" t="str">
        <f t="shared" si="66"/>
        <v xml:space="preserve"> </v>
      </c>
      <c r="H588" s="41" t="str">
        <f t="shared" si="65"/>
        <v/>
      </c>
    </row>
    <row r="589" spans="1:8" s="42" customFormat="1" x14ac:dyDescent="0.2">
      <c r="A589" s="38"/>
      <c r="B589" s="39" t="s">
        <v>562</v>
      </c>
      <c r="C589" s="40">
        <v>0</v>
      </c>
      <c r="D589" s="40">
        <v>0</v>
      </c>
      <c r="E589" s="41" t="str">
        <f t="shared" si="63"/>
        <v/>
      </c>
      <c r="F589" s="41" t="str">
        <f t="shared" si="64"/>
        <v/>
      </c>
      <c r="G589" s="41" t="str">
        <f t="shared" si="66"/>
        <v xml:space="preserve"> </v>
      </c>
      <c r="H589" s="41" t="str">
        <f t="shared" si="65"/>
        <v/>
      </c>
    </row>
    <row r="590" spans="1:8" s="42" customFormat="1" x14ac:dyDescent="0.2">
      <c r="A590" s="38"/>
      <c r="B590" s="39" t="s">
        <v>563</v>
      </c>
      <c r="C590" s="40">
        <v>0</v>
      </c>
      <c r="D590" s="40">
        <v>0</v>
      </c>
      <c r="E590" s="41" t="str">
        <f t="shared" si="63"/>
        <v/>
      </c>
      <c r="F590" s="41" t="str">
        <f t="shared" si="64"/>
        <v/>
      </c>
      <c r="G590" s="41" t="str">
        <f t="shared" si="66"/>
        <v xml:space="preserve"> </v>
      </c>
      <c r="H590" s="41" t="str">
        <f t="shared" si="65"/>
        <v/>
      </c>
    </row>
    <row r="591" spans="1:8" s="42" customFormat="1" x14ac:dyDescent="0.2">
      <c r="A591" s="38"/>
      <c r="B591" s="39" t="s">
        <v>564</v>
      </c>
      <c r="C591" s="40">
        <v>0</v>
      </c>
      <c r="D591" s="40">
        <v>0</v>
      </c>
      <c r="E591" s="41" t="str">
        <f t="shared" si="63"/>
        <v/>
      </c>
      <c r="F591" s="41" t="str">
        <f t="shared" si="64"/>
        <v/>
      </c>
      <c r="G591" s="41" t="str">
        <f t="shared" si="66"/>
        <v xml:space="preserve"> </v>
      </c>
      <c r="H591" s="41" t="str">
        <f t="shared" si="65"/>
        <v/>
      </c>
    </row>
    <row r="592" spans="1:8" s="42" customFormat="1" ht="25.5" x14ac:dyDescent="0.2">
      <c r="A592" s="38"/>
      <c r="B592" s="39" t="s">
        <v>565</v>
      </c>
      <c r="C592" s="40">
        <v>0</v>
      </c>
      <c r="D592" s="40">
        <v>0</v>
      </c>
      <c r="E592" s="41" t="str">
        <f t="shared" si="63"/>
        <v/>
      </c>
      <c r="F592" s="41" t="str">
        <f t="shared" si="64"/>
        <v/>
      </c>
      <c r="G592" s="41" t="str">
        <f t="shared" si="66"/>
        <v xml:space="preserve"> </v>
      </c>
      <c r="H592" s="41" t="str">
        <f t="shared" si="65"/>
        <v/>
      </c>
    </row>
    <row r="593" spans="1:8" s="42" customFormat="1" x14ac:dyDescent="0.2">
      <c r="A593" s="38"/>
      <c r="B593" s="39" t="s">
        <v>566</v>
      </c>
      <c r="C593" s="40">
        <v>0</v>
      </c>
      <c r="D593" s="40">
        <v>0</v>
      </c>
      <c r="E593" s="41" t="str">
        <f t="shared" si="63"/>
        <v/>
      </c>
      <c r="F593" s="41" t="str">
        <f t="shared" si="64"/>
        <v/>
      </c>
      <c r="G593" s="41" t="str">
        <f t="shared" si="66"/>
        <v xml:space="preserve"> </v>
      </c>
      <c r="H593" s="41" t="str">
        <f t="shared" si="65"/>
        <v/>
      </c>
    </row>
    <row r="594" spans="1:8" s="42" customFormat="1" x14ac:dyDescent="0.2">
      <c r="A594" s="38"/>
      <c r="B594" s="39" t="s">
        <v>567</v>
      </c>
      <c r="C594" s="40">
        <v>0</v>
      </c>
      <c r="D594" s="40">
        <v>0</v>
      </c>
      <c r="E594" s="41" t="str">
        <f t="shared" si="63"/>
        <v/>
      </c>
      <c r="F594" s="41" t="str">
        <f t="shared" si="64"/>
        <v/>
      </c>
      <c r="G594" s="41" t="str">
        <f t="shared" si="66"/>
        <v xml:space="preserve"> </v>
      </c>
      <c r="H594" s="41" t="str">
        <f t="shared" si="65"/>
        <v/>
      </c>
    </row>
    <row r="595" spans="1:8" s="42" customFormat="1" x14ac:dyDescent="0.2">
      <c r="A595" s="38" t="s">
        <v>95</v>
      </c>
      <c r="B595" s="39" t="s">
        <v>568</v>
      </c>
      <c r="C595" s="40">
        <v>0</v>
      </c>
      <c r="D595" s="40">
        <v>0</v>
      </c>
      <c r="E595" s="41" t="str">
        <f t="shared" si="63"/>
        <v/>
      </c>
      <c r="F595" s="41" t="str">
        <f t="shared" si="64"/>
        <v/>
      </c>
      <c r="G595" s="41" t="str">
        <f t="shared" si="66"/>
        <v xml:space="preserve"> </v>
      </c>
      <c r="H595" s="41" t="str">
        <f t="shared" si="65"/>
        <v/>
      </c>
    </row>
    <row r="596" spans="1:8" s="42" customFormat="1" x14ac:dyDescent="0.2">
      <c r="A596" s="38"/>
      <c r="B596" s="39" t="s">
        <v>569</v>
      </c>
      <c r="C596" s="40">
        <v>0</v>
      </c>
      <c r="D596" s="40">
        <v>0</v>
      </c>
      <c r="E596" s="41" t="str">
        <f t="shared" si="63"/>
        <v/>
      </c>
      <c r="F596" s="41" t="str">
        <f t="shared" si="64"/>
        <v/>
      </c>
      <c r="G596" s="41" t="str">
        <f t="shared" si="66"/>
        <v xml:space="preserve"> </v>
      </c>
      <c r="H596" s="41" t="str">
        <f t="shared" si="65"/>
        <v/>
      </c>
    </row>
    <row r="597" spans="1:8" s="42" customFormat="1" ht="25.5" x14ac:dyDescent="0.2">
      <c r="A597" s="38"/>
      <c r="B597" s="39" t="s">
        <v>570</v>
      </c>
      <c r="C597" s="40">
        <v>0</v>
      </c>
      <c r="D597" s="40">
        <v>0</v>
      </c>
      <c r="E597" s="41" t="str">
        <f t="shared" si="63"/>
        <v/>
      </c>
      <c r="F597" s="41" t="str">
        <f t="shared" si="64"/>
        <v/>
      </c>
      <c r="G597" s="41" t="str">
        <f t="shared" si="66"/>
        <v xml:space="preserve"> </v>
      </c>
      <c r="H597" s="41" t="str">
        <f t="shared" si="65"/>
        <v/>
      </c>
    </row>
    <row r="598" spans="1:8" s="42" customFormat="1" x14ac:dyDescent="0.2">
      <c r="A598" s="38"/>
      <c r="B598" s="39" t="s">
        <v>571</v>
      </c>
      <c r="C598" s="40">
        <v>24</v>
      </c>
      <c r="D598" s="40">
        <v>26</v>
      </c>
      <c r="E598" s="41">
        <f t="shared" si="63"/>
        <v>0.375</v>
      </c>
      <c r="F598" s="41">
        <f t="shared" si="64"/>
        <v>0.47272727272727272</v>
      </c>
      <c r="G598" s="41">
        <f t="shared" si="66"/>
        <v>8.3333333333333329E-2</v>
      </c>
      <c r="H598" s="41">
        <f t="shared" si="65"/>
        <v>3.125E-2</v>
      </c>
    </row>
    <row r="599" spans="1:8" s="42" customFormat="1" x14ac:dyDescent="0.2">
      <c r="A599" s="38"/>
      <c r="B599" s="39" t="s">
        <v>572</v>
      </c>
      <c r="C599" s="40">
        <v>0</v>
      </c>
      <c r="D599" s="40">
        <v>0</v>
      </c>
      <c r="E599" s="41" t="str">
        <f t="shared" si="63"/>
        <v/>
      </c>
      <c r="F599" s="41" t="str">
        <f t="shared" si="64"/>
        <v/>
      </c>
      <c r="G599" s="41" t="str">
        <f t="shared" si="66"/>
        <v xml:space="preserve"> </v>
      </c>
      <c r="H599" s="41" t="str">
        <f t="shared" si="65"/>
        <v/>
      </c>
    </row>
    <row r="600" spans="1:8" s="42" customFormat="1" x14ac:dyDescent="0.2">
      <c r="A600" s="38"/>
      <c r="B600" s="39" t="s">
        <v>573</v>
      </c>
      <c r="C600" s="40">
        <v>2</v>
      </c>
      <c r="D600" s="40">
        <v>3</v>
      </c>
      <c r="E600" s="41">
        <f t="shared" si="63"/>
        <v>3.125E-2</v>
      </c>
      <c r="F600" s="41">
        <f t="shared" si="64"/>
        <v>5.4545454545454543E-2</v>
      </c>
      <c r="G600" s="41">
        <f t="shared" si="66"/>
        <v>0.5</v>
      </c>
      <c r="H600" s="41">
        <f t="shared" si="65"/>
        <v>1.5625E-2</v>
      </c>
    </row>
    <row r="601" spans="1:8" s="42" customFormat="1" x14ac:dyDescent="0.2">
      <c r="A601" s="38"/>
      <c r="B601" s="39" t="s">
        <v>574</v>
      </c>
      <c r="C601" s="40">
        <v>13</v>
      </c>
      <c r="D601" s="40">
        <v>5</v>
      </c>
      <c r="E601" s="41">
        <f t="shared" si="63"/>
        <v>0.203125</v>
      </c>
      <c r="F601" s="41">
        <f t="shared" si="64"/>
        <v>9.0909090909090912E-2</v>
      </c>
      <c r="G601" s="41">
        <f t="shared" si="66"/>
        <v>-0.61538461538461542</v>
      </c>
      <c r="H601" s="41">
        <f t="shared" si="65"/>
        <v>-0.125</v>
      </c>
    </row>
    <row r="602" spans="1:8" s="42" customFormat="1" x14ac:dyDescent="0.2">
      <c r="A602" s="38"/>
      <c r="B602" s="39" t="s">
        <v>575</v>
      </c>
      <c r="C602" s="40">
        <v>1</v>
      </c>
      <c r="D602" s="40">
        <v>0</v>
      </c>
      <c r="E602" s="41">
        <f t="shared" si="63"/>
        <v>1.5625E-2</v>
      </c>
      <c r="F602" s="41" t="str">
        <f t="shared" si="64"/>
        <v/>
      </c>
      <c r="G602" s="41">
        <f t="shared" si="66"/>
        <v>-1</v>
      </c>
      <c r="H602" s="41">
        <f t="shared" si="65"/>
        <v>-1.5625E-2</v>
      </c>
    </row>
    <row r="603" spans="1:8" s="42" customFormat="1" x14ac:dyDescent="0.2">
      <c r="A603" s="38"/>
      <c r="B603" s="39" t="s">
        <v>576</v>
      </c>
      <c r="C603" s="40">
        <v>0</v>
      </c>
      <c r="D603" s="40">
        <v>1</v>
      </c>
      <c r="E603" s="41" t="str">
        <f t="shared" si="63"/>
        <v/>
      </c>
      <c r="F603" s="41">
        <f t="shared" si="64"/>
        <v>1.8181818181818181E-2</v>
      </c>
      <c r="G603" s="41">
        <f t="shared" si="66"/>
        <v>1</v>
      </c>
      <c r="H603" s="41" t="str">
        <f t="shared" si="65"/>
        <v/>
      </c>
    </row>
    <row r="604" spans="1:8" s="42" customFormat="1" ht="25.5" x14ac:dyDescent="0.2">
      <c r="A604" s="38"/>
      <c r="B604" s="39" t="s">
        <v>577</v>
      </c>
      <c r="C604" s="40">
        <v>0</v>
      </c>
      <c r="D604" s="40">
        <v>0</v>
      </c>
      <c r="E604" s="41" t="str">
        <f t="shared" si="63"/>
        <v/>
      </c>
      <c r="F604" s="41" t="str">
        <f t="shared" si="64"/>
        <v/>
      </c>
      <c r="G604" s="41" t="str">
        <f t="shared" si="66"/>
        <v xml:space="preserve"> </v>
      </c>
      <c r="H604" s="41" t="str">
        <f t="shared" si="65"/>
        <v/>
      </c>
    </row>
    <row r="605" spans="1:8" s="42" customFormat="1" x14ac:dyDescent="0.2">
      <c r="A605" s="38"/>
      <c r="B605" s="39" t="s">
        <v>578</v>
      </c>
      <c r="C605" s="40">
        <v>0</v>
      </c>
      <c r="D605" s="40">
        <v>0</v>
      </c>
      <c r="E605" s="41" t="str">
        <f t="shared" si="63"/>
        <v/>
      </c>
      <c r="F605" s="41" t="str">
        <f t="shared" si="64"/>
        <v/>
      </c>
      <c r="G605" s="41" t="str">
        <f t="shared" si="66"/>
        <v xml:space="preserve"> </v>
      </c>
      <c r="H605" s="41" t="str">
        <f t="shared" si="65"/>
        <v/>
      </c>
    </row>
    <row r="606" spans="1:8" s="42" customFormat="1" x14ac:dyDescent="0.2">
      <c r="A606" s="38"/>
      <c r="B606" s="39" t="s">
        <v>579</v>
      </c>
      <c r="C606" s="40">
        <v>0</v>
      </c>
      <c r="D606" s="40">
        <v>0</v>
      </c>
      <c r="E606" s="41" t="str">
        <f t="shared" si="63"/>
        <v/>
      </c>
      <c r="F606" s="41" t="str">
        <f t="shared" si="64"/>
        <v/>
      </c>
      <c r="G606" s="41" t="str">
        <f t="shared" si="66"/>
        <v xml:space="preserve"> </v>
      </c>
      <c r="H606" s="41" t="str">
        <f t="shared" si="65"/>
        <v/>
      </c>
    </row>
    <row r="607" spans="1:8" s="42" customFormat="1" ht="25.5" x14ac:dyDescent="0.2">
      <c r="A607" s="38"/>
      <c r="B607" s="39" t="s">
        <v>580</v>
      </c>
      <c r="C607" s="40">
        <v>0</v>
      </c>
      <c r="D607" s="40">
        <v>0</v>
      </c>
      <c r="E607" s="41" t="str">
        <f t="shared" si="63"/>
        <v/>
      </c>
      <c r="F607" s="41" t="str">
        <f t="shared" si="64"/>
        <v/>
      </c>
      <c r="G607" s="41" t="str">
        <f t="shared" si="66"/>
        <v xml:space="preserve"> </v>
      </c>
      <c r="H607" s="41" t="str">
        <f t="shared" si="65"/>
        <v/>
      </c>
    </row>
    <row r="608" spans="1:8" s="42" customFormat="1" ht="25.5" x14ac:dyDescent="0.2">
      <c r="A608" s="38"/>
      <c r="B608" s="39" t="s">
        <v>581</v>
      </c>
      <c r="C608" s="40">
        <v>0</v>
      </c>
      <c r="D608" s="40">
        <v>0</v>
      </c>
      <c r="E608" s="41" t="str">
        <f t="shared" si="63"/>
        <v/>
      </c>
      <c r="F608" s="41" t="str">
        <f t="shared" si="64"/>
        <v/>
      </c>
      <c r="G608" s="41" t="str">
        <f t="shared" si="66"/>
        <v xml:space="preserve"> </v>
      </c>
      <c r="H608" s="41" t="str">
        <f t="shared" si="65"/>
        <v/>
      </c>
    </row>
    <row r="609" spans="1:8" ht="25.5" x14ac:dyDescent="0.2">
      <c r="A609" s="14"/>
      <c r="B609" s="15" t="s">
        <v>582</v>
      </c>
      <c r="C609" s="16">
        <v>1</v>
      </c>
      <c r="D609" s="16">
        <v>1</v>
      </c>
      <c r="E609" s="17">
        <f t="shared" si="63"/>
        <v>1.5625E-2</v>
      </c>
      <c r="F609" s="17">
        <f t="shared" si="64"/>
        <v>1.8181818181818181E-2</v>
      </c>
      <c r="G609" s="17">
        <f t="shared" si="66"/>
        <v>0</v>
      </c>
      <c r="H609" s="17">
        <f t="shared" si="65"/>
        <v>0</v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610"/>
  <sheetViews>
    <sheetView showGridLines="0" workbookViewId="0">
      <selection activeCell="A583" sqref="A583:XFD60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583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3</v>
      </c>
      <c r="C6" s="27" t="s">
        <v>4</v>
      </c>
      <c r="D6" s="28"/>
      <c r="E6" s="27" t="s">
        <v>5</v>
      </c>
      <c r="F6" s="28"/>
      <c r="G6" s="34" t="s">
        <v>6</v>
      </c>
      <c r="H6" s="36" t="s">
        <v>7</v>
      </c>
    </row>
    <row r="7" spans="1:8" ht="20.100000000000001" customHeight="1" thickBot="1" x14ac:dyDescent="0.25">
      <c r="B7" s="26"/>
      <c r="C7" s="7">
        <v>2019</v>
      </c>
      <c r="D7" s="7">
        <v>2020</v>
      </c>
      <c r="E7" s="7">
        <v>2019</v>
      </c>
      <c r="F7" s="7">
        <v>2020</v>
      </c>
      <c r="G7" s="35"/>
      <c r="H7" s="37"/>
    </row>
    <row r="8" spans="1:8" ht="20.100000000000001" customHeight="1" thickBot="1" x14ac:dyDescent="0.25">
      <c r="A8" s="11"/>
      <c r="B8" s="8" t="s">
        <v>584</v>
      </c>
      <c r="C8" s="12">
        <f>+C19+C75+C173+C349+C582</f>
        <v>465</v>
      </c>
      <c r="D8" s="13">
        <f>+D19+D75+D173+D349+D582</f>
        <v>717</v>
      </c>
      <c r="E8" s="9">
        <f>SUM(E9:E13)</f>
        <v>0.99999999999999989</v>
      </c>
      <c r="F8" s="9">
        <f>SUM(F9:F13)</f>
        <v>1</v>
      </c>
      <c r="G8" s="9">
        <f t="shared" ref="G8:G13" si="0">+IF(AND(C8=0,D8=0),"",IF(C8=0,1,IF(D8=0,-1,(D8-C8)/C8)))</f>
        <v>0.54193548387096779</v>
      </c>
      <c r="H8" s="10">
        <f t="shared" ref="H8:H13" si="1">+IF(OR(AND(E8=""),(G8="")),"",E8*G8)</f>
        <v>0.54193548387096768</v>
      </c>
    </row>
    <row r="9" spans="1:8" s="42" customFormat="1" x14ac:dyDescent="0.2">
      <c r="A9" s="38"/>
      <c r="B9" s="39" t="s">
        <v>8</v>
      </c>
      <c r="C9" s="40">
        <f>+C19</f>
        <v>0</v>
      </c>
      <c r="D9" s="40">
        <f>+D19</f>
        <v>2</v>
      </c>
      <c r="E9" s="41">
        <f t="shared" ref="E9:F13" si="2">+C9/C$8</f>
        <v>0</v>
      </c>
      <c r="F9" s="41">
        <f t="shared" si="2"/>
        <v>2.7894002789400278E-3</v>
      </c>
      <c r="G9" s="41">
        <f t="shared" si="0"/>
        <v>1</v>
      </c>
      <c r="H9" s="41">
        <f t="shared" si="1"/>
        <v>0</v>
      </c>
    </row>
    <row r="10" spans="1:8" s="42" customFormat="1" x14ac:dyDescent="0.2">
      <c r="A10" s="38"/>
      <c r="B10" s="39" t="s">
        <v>9</v>
      </c>
      <c r="C10" s="40">
        <f>+C75</f>
        <v>22</v>
      </c>
      <c r="D10" s="40">
        <f>+D75</f>
        <v>5</v>
      </c>
      <c r="E10" s="41">
        <f t="shared" si="2"/>
        <v>4.7311827956989246E-2</v>
      </c>
      <c r="F10" s="41">
        <f t="shared" si="2"/>
        <v>6.9735006973500697E-3</v>
      </c>
      <c r="G10" s="41">
        <f t="shared" si="0"/>
        <v>-0.77272727272727271</v>
      </c>
      <c r="H10" s="41">
        <f t="shared" si="1"/>
        <v>-3.6559139784946237E-2</v>
      </c>
    </row>
    <row r="11" spans="1:8" s="42" customFormat="1" ht="25.5" x14ac:dyDescent="0.2">
      <c r="A11" s="38"/>
      <c r="B11" s="39" t="s">
        <v>10</v>
      </c>
      <c r="C11" s="40">
        <f>+C173</f>
        <v>132</v>
      </c>
      <c r="D11" s="40">
        <f>+D173</f>
        <v>4</v>
      </c>
      <c r="E11" s="41">
        <f t="shared" si="2"/>
        <v>0.28387096774193549</v>
      </c>
      <c r="F11" s="41">
        <f t="shared" si="2"/>
        <v>5.5788005578800556E-3</v>
      </c>
      <c r="G11" s="41">
        <f t="shared" si="0"/>
        <v>-0.96969696969696972</v>
      </c>
      <c r="H11" s="41">
        <f t="shared" si="1"/>
        <v>-0.27526881720430108</v>
      </c>
    </row>
    <row r="12" spans="1:8" s="42" customFormat="1" x14ac:dyDescent="0.2">
      <c r="A12" s="38"/>
      <c r="B12" s="39" t="s">
        <v>11</v>
      </c>
      <c r="C12" s="40">
        <f>+C349</f>
        <v>147</v>
      </c>
      <c r="D12" s="40">
        <f>+D349</f>
        <v>170</v>
      </c>
      <c r="E12" s="41">
        <f t="shared" si="2"/>
        <v>0.31612903225806449</v>
      </c>
      <c r="F12" s="41">
        <f t="shared" si="2"/>
        <v>0.23709902370990238</v>
      </c>
      <c r="G12" s="41">
        <f t="shared" si="0"/>
        <v>0.15646258503401361</v>
      </c>
      <c r="H12" s="41">
        <f t="shared" si="1"/>
        <v>4.9462365591397849E-2</v>
      </c>
    </row>
    <row r="13" spans="1:8" s="42" customFormat="1" x14ac:dyDescent="0.2">
      <c r="A13" s="38"/>
      <c r="B13" s="39" t="s">
        <v>12</v>
      </c>
      <c r="C13" s="40">
        <f>+C582</f>
        <v>164</v>
      </c>
      <c r="D13" s="40">
        <f>+D582</f>
        <v>536</v>
      </c>
      <c r="E13" s="41">
        <f t="shared" si="2"/>
        <v>0.35268817204301073</v>
      </c>
      <c r="F13" s="41">
        <f t="shared" si="2"/>
        <v>0.74755927475592743</v>
      </c>
      <c r="G13" s="41">
        <f t="shared" si="0"/>
        <v>2.2682926829268291</v>
      </c>
      <c r="H13" s="41">
        <f t="shared" si="1"/>
        <v>0.79999999999999982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3</v>
      </c>
      <c r="C17" s="22" t="s">
        <v>14</v>
      </c>
      <c r="D17" s="24"/>
      <c r="E17" s="22" t="s">
        <v>5</v>
      </c>
      <c r="F17" s="24"/>
      <c r="G17" s="22" t="s">
        <v>15</v>
      </c>
      <c r="H17" s="22" t="s">
        <v>7</v>
      </c>
    </row>
    <row r="18" spans="1:8" x14ac:dyDescent="0.2">
      <c r="A18" s="14"/>
      <c r="B18" s="23"/>
      <c r="C18" s="18">
        <v>2019</v>
      </c>
      <c r="D18" s="18">
        <v>2020</v>
      </c>
      <c r="E18" s="18">
        <v>2019</v>
      </c>
      <c r="F18" s="18">
        <v>2020</v>
      </c>
      <c r="G18" s="23"/>
      <c r="H18" s="23"/>
    </row>
    <row r="19" spans="1:8" x14ac:dyDescent="0.2">
      <c r="A19" s="14"/>
      <c r="B19" s="19" t="s">
        <v>8</v>
      </c>
      <c r="C19" s="20">
        <f>SUM(C20:C69)</f>
        <v>0</v>
      </c>
      <c r="D19" s="20">
        <f>SUM(D20:D69)</f>
        <v>2</v>
      </c>
      <c r="E19" s="21" t="str">
        <f t="shared" ref="E19:E50" si="3">+IF(C19=0,"",C19/C$19)</f>
        <v/>
      </c>
      <c r="F19" s="21">
        <f t="shared" ref="F19:F50" si="4">+IF(D19=0,"",D19/D$19)</f>
        <v>1</v>
      </c>
      <c r="G19" s="21">
        <f>+IF(AND(C19=0,D19=0),"",IF(C19=0,1,IF(D19=0,-1,(D19-C19)/C19)))</f>
        <v>1</v>
      </c>
      <c r="H19" s="21" t="str">
        <f t="shared" ref="H19:H50" si="5">+IF(OR(AND(E19=""),(G19="")),"",E19*G19)</f>
        <v/>
      </c>
    </row>
    <row r="20" spans="1:8" s="42" customFormat="1" x14ac:dyDescent="0.2">
      <c r="A20" s="38"/>
      <c r="B20" s="39" t="s">
        <v>16</v>
      </c>
      <c r="C20" s="40">
        <v>0</v>
      </c>
      <c r="D20" s="40">
        <v>0</v>
      </c>
      <c r="E20" s="41" t="str">
        <f t="shared" si="3"/>
        <v/>
      </c>
      <c r="F20" s="41" t="str">
        <f t="shared" si="4"/>
        <v/>
      </c>
      <c r="G20" s="41" t="str">
        <f t="shared" ref="G20:G51" si="6">+IF(AND(C20=0,D20=0)," ",IF(C20=0,1,IF(D20=0,-1,(D20-C20)/C20)))</f>
        <v xml:space="preserve"> </v>
      </c>
      <c r="H20" s="41" t="str">
        <f t="shared" si="5"/>
        <v/>
      </c>
    </row>
    <row r="21" spans="1:8" s="42" customFormat="1" x14ac:dyDescent="0.2">
      <c r="A21" s="38"/>
      <c r="B21" s="39" t="s">
        <v>17</v>
      </c>
      <c r="C21" s="40">
        <v>0</v>
      </c>
      <c r="D21" s="40">
        <v>0</v>
      </c>
      <c r="E21" s="41" t="str">
        <f t="shared" si="3"/>
        <v/>
      </c>
      <c r="F21" s="41" t="str">
        <f t="shared" si="4"/>
        <v/>
      </c>
      <c r="G21" s="41" t="str">
        <f t="shared" si="6"/>
        <v xml:space="preserve"> </v>
      </c>
      <c r="H21" s="41" t="str">
        <f t="shared" si="5"/>
        <v/>
      </c>
    </row>
    <row r="22" spans="1:8" s="42" customFormat="1" ht="38.25" x14ac:dyDescent="0.2">
      <c r="A22" s="38"/>
      <c r="B22" s="39" t="s">
        <v>18</v>
      </c>
      <c r="C22" s="40">
        <v>0</v>
      </c>
      <c r="D22" s="40">
        <v>0</v>
      </c>
      <c r="E22" s="41" t="str">
        <f t="shared" si="3"/>
        <v/>
      </c>
      <c r="F22" s="41" t="str">
        <f t="shared" si="4"/>
        <v/>
      </c>
      <c r="G22" s="41" t="str">
        <f t="shared" si="6"/>
        <v xml:space="preserve"> </v>
      </c>
      <c r="H22" s="41" t="str">
        <f t="shared" si="5"/>
        <v/>
      </c>
    </row>
    <row r="23" spans="1:8" s="42" customFormat="1" ht="38.25" x14ac:dyDescent="0.2">
      <c r="A23" s="38"/>
      <c r="B23" s="39" t="s">
        <v>19</v>
      </c>
      <c r="C23" s="40">
        <v>0</v>
      </c>
      <c r="D23" s="40">
        <v>0</v>
      </c>
      <c r="E23" s="41" t="str">
        <f t="shared" si="3"/>
        <v/>
      </c>
      <c r="F23" s="41" t="str">
        <f t="shared" si="4"/>
        <v/>
      </c>
      <c r="G23" s="41" t="str">
        <f t="shared" si="6"/>
        <v xml:space="preserve"> </v>
      </c>
      <c r="H23" s="41" t="str">
        <f t="shared" si="5"/>
        <v/>
      </c>
    </row>
    <row r="24" spans="1:8" s="42" customFormat="1" ht="25.5" x14ac:dyDescent="0.2">
      <c r="A24" s="38"/>
      <c r="B24" s="39" t="s">
        <v>20</v>
      </c>
      <c r="C24" s="40">
        <v>0</v>
      </c>
      <c r="D24" s="40">
        <v>0</v>
      </c>
      <c r="E24" s="41" t="str">
        <f t="shared" si="3"/>
        <v/>
      </c>
      <c r="F24" s="41" t="str">
        <f t="shared" si="4"/>
        <v/>
      </c>
      <c r="G24" s="41" t="str">
        <f t="shared" si="6"/>
        <v xml:space="preserve"> </v>
      </c>
      <c r="H24" s="41" t="str">
        <f t="shared" si="5"/>
        <v/>
      </c>
    </row>
    <row r="25" spans="1:8" s="42" customFormat="1" ht="38.25" x14ac:dyDescent="0.2">
      <c r="A25" s="38"/>
      <c r="B25" s="39" t="s">
        <v>21</v>
      </c>
      <c r="C25" s="40">
        <v>0</v>
      </c>
      <c r="D25" s="40">
        <v>0</v>
      </c>
      <c r="E25" s="41" t="str">
        <f t="shared" si="3"/>
        <v/>
      </c>
      <c r="F25" s="41" t="str">
        <f t="shared" si="4"/>
        <v/>
      </c>
      <c r="G25" s="41" t="str">
        <f t="shared" si="6"/>
        <v xml:space="preserve"> </v>
      </c>
      <c r="H25" s="41" t="str">
        <f t="shared" si="5"/>
        <v/>
      </c>
    </row>
    <row r="26" spans="1:8" s="42" customFormat="1" ht="25.5" x14ac:dyDescent="0.2">
      <c r="A26" s="38"/>
      <c r="B26" s="39" t="s">
        <v>22</v>
      </c>
      <c r="C26" s="40">
        <v>0</v>
      </c>
      <c r="D26" s="40">
        <v>0</v>
      </c>
      <c r="E26" s="41" t="str">
        <f t="shared" si="3"/>
        <v/>
      </c>
      <c r="F26" s="41" t="str">
        <f t="shared" si="4"/>
        <v/>
      </c>
      <c r="G26" s="41" t="str">
        <f t="shared" si="6"/>
        <v xml:space="preserve"> </v>
      </c>
      <c r="H26" s="41" t="str">
        <f t="shared" si="5"/>
        <v/>
      </c>
    </row>
    <row r="27" spans="1:8" s="42" customFormat="1" x14ac:dyDescent="0.2">
      <c r="A27" s="38"/>
      <c r="B27" s="39" t="s">
        <v>23</v>
      </c>
      <c r="C27" s="40">
        <v>0</v>
      </c>
      <c r="D27" s="40">
        <v>0</v>
      </c>
      <c r="E27" s="41" t="str">
        <f t="shared" si="3"/>
        <v/>
      </c>
      <c r="F27" s="41" t="str">
        <f t="shared" si="4"/>
        <v/>
      </c>
      <c r="G27" s="41" t="str">
        <f t="shared" si="6"/>
        <v xml:space="preserve"> </v>
      </c>
      <c r="H27" s="41" t="str">
        <f t="shared" si="5"/>
        <v/>
      </c>
    </row>
    <row r="28" spans="1:8" s="42" customFormat="1" x14ac:dyDescent="0.2">
      <c r="A28" s="38"/>
      <c r="B28" s="39" t="s">
        <v>24</v>
      </c>
      <c r="C28" s="40">
        <v>0</v>
      </c>
      <c r="D28" s="40">
        <v>0</v>
      </c>
      <c r="E28" s="41" t="str">
        <f t="shared" si="3"/>
        <v/>
      </c>
      <c r="F28" s="41" t="str">
        <f t="shared" si="4"/>
        <v/>
      </c>
      <c r="G28" s="41" t="str">
        <f t="shared" si="6"/>
        <v xml:space="preserve"> </v>
      </c>
      <c r="H28" s="41" t="str">
        <f t="shared" si="5"/>
        <v/>
      </c>
    </row>
    <row r="29" spans="1:8" s="42" customFormat="1" x14ac:dyDescent="0.2">
      <c r="A29" s="38"/>
      <c r="B29" s="39" t="s">
        <v>25</v>
      </c>
      <c r="C29" s="40">
        <v>0</v>
      </c>
      <c r="D29" s="40">
        <v>0</v>
      </c>
      <c r="E29" s="41" t="str">
        <f t="shared" si="3"/>
        <v/>
      </c>
      <c r="F29" s="41" t="str">
        <f t="shared" si="4"/>
        <v/>
      </c>
      <c r="G29" s="41" t="str">
        <f t="shared" si="6"/>
        <v xml:space="preserve"> </v>
      </c>
      <c r="H29" s="41" t="str">
        <f t="shared" si="5"/>
        <v/>
      </c>
    </row>
    <row r="30" spans="1:8" s="42" customFormat="1" x14ac:dyDescent="0.2">
      <c r="A30" s="38"/>
      <c r="B30" s="39" t="s">
        <v>26</v>
      </c>
      <c r="C30" s="40">
        <v>0</v>
      </c>
      <c r="D30" s="40">
        <v>1</v>
      </c>
      <c r="E30" s="41" t="str">
        <f t="shared" si="3"/>
        <v/>
      </c>
      <c r="F30" s="41">
        <f t="shared" si="4"/>
        <v>0.5</v>
      </c>
      <c r="G30" s="41">
        <f t="shared" si="6"/>
        <v>1</v>
      </c>
      <c r="H30" s="41" t="str">
        <f t="shared" si="5"/>
        <v/>
      </c>
    </row>
    <row r="31" spans="1:8" s="42" customFormat="1" ht="25.5" x14ac:dyDescent="0.2">
      <c r="A31" s="38"/>
      <c r="B31" s="39" t="s">
        <v>27</v>
      </c>
      <c r="C31" s="40">
        <v>0</v>
      </c>
      <c r="D31" s="40">
        <v>0</v>
      </c>
      <c r="E31" s="41" t="str">
        <f t="shared" si="3"/>
        <v/>
      </c>
      <c r="F31" s="41" t="str">
        <f t="shared" si="4"/>
        <v/>
      </c>
      <c r="G31" s="41" t="str">
        <f t="shared" si="6"/>
        <v xml:space="preserve"> </v>
      </c>
      <c r="H31" s="41" t="str">
        <f t="shared" si="5"/>
        <v/>
      </c>
    </row>
    <row r="32" spans="1:8" s="42" customFormat="1" x14ac:dyDescent="0.2">
      <c r="A32" s="38"/>
      <c r="B32" s="39" t="s">
        <v>28</v>
      </c>
      <c r="C32" s="40">
        <v>0</v>
      </c>
      <c r="D32" s="40">
        <v>0</v>
      </c>
      <c r="E32" s="41" t="str">
        <f t="shared" si="3"/>
        <v/>
      </c>
      <c r="F32" s="41" t="str">
        <f t="shared" si="4"/>
        <v/>
      </c>
      <c r="G32" s="41" t="str">
        <f t="shared" si="6"/>
        <v xml:space="preserve"> </v>
      </c>
      <c r="H32" s="41" t="str">
        <f t="shared" si="5"/>
        <v/>
      </c>
    </row>
    <row r="33" spans="1:8" s="42" customFormat="1" x14ac:dyDescent="0.2">
      <c r="A33" s="38"/>
      <c r="B33" s="39" t="s">
        <v>29</v>
      </c>
      <c r="C33" s="40">
        <v>0</v>
      </c>
      <c r="D33" s="40">
        <v>0</v>
      </c>
      <c r="E33" s="41" t="str">
        <f t="shared" si="3"/>
        <v/>
      </c>
      <c r="F33" s="41" t="str">
        <f t="shared" si="4"/>
        <v/>
      </c>
      <c r="G33" s="41" t="str">
        <f t="shared" si="6"/>
        <v xml:space="preserve"> </v>
      </c>
      <c r="H33" s="41" t="str">
        <f t="shared" si="5"/>
        <v/>
      </c>
    </row>
    <row r="34" spans="1:8" s="42" customFormat="1" x14ac:dyDescent="0.2">
      <c r="A34" s="38"/>
      <c r="B34" s="39" t="s">
        <v>30</v>
      </c>
      <c r="C34" s="40">
        <v>0</v>
      </c>
      <c r="D34" s="40">
        <v>0</v>
      </c>
      <c r="E34" s="41" t="str">
        <f t="shared" si="3"/>
        <v/>
      </c>
      <c r="F34" s="41" t="str">
        <f t="shared" si="4"/>
        <v/>
      </c>
      <c r="G34" s="41" t="str">
        <f t="shared" si="6"/>
        <v xml:space="preserve"> </v>
      </c>
      <c r="H34" s="41" t="str">
        <f t="shared" si="5"/>
        <v/>
      </c>
    </row>
    <row r="35" spans="1:8" s="42" customFormat="1" x14ac:dyDescent="0.2">
      <c r="A35" s="38"/>
      <c r="B35" s="39" t="s">
        <v>31</v>
      </c>
      <c r="C35" s="40">
        <v>0</v>
      </c>
      <c r="D35" s="40">
        <v>0</v>
      </c>
      <c r="E35" s="41" t="str">
        <f t="shared" si="3"/>
        <v/>
      </c>
      <c r="F35" s="41" t="str">
        <f t="shared" si="4"/>
        <v/>
      </c>
      <c r="G35" s="41" t="str">
        <f t="shared" si="6"/>
        <v xml:space="preserve"> </v>
      </c>
      <c r="H35" s="41" t="str">
        <f t="shared" si="5"/>
        <v/>
      </c>
    </row>
    <row r="36" spans="1:8" s="42" customFormat="1" x14ac:dyDescent="0.2">
      <c r="A36" s="38"/>
      <c r="B36" s="39" t="s">
        <v>32</v>
      </c>
      <c r="C36" s="40">
        <v>0</v>
      </c>
      <c r="D36" s="40">
        <v>0</v>
      </c>
      <c r="E36" s="41" t="str">
        <f t="shared" si="3"/>
        <v/>
      </c>
      <c r="F36" s="41" t="str">
        <f t="shared" si="4"/>
        <v/>
      </c>
      <c r="G36" s="41" t="str">
        <f t="shared" si="6"/>
        <v xml:space="preserve"> </v>
      </c>
      <c r="H36" s="41" t="str">
        <f t="shared" si="5"/>
        <v/>
      </c>
    </row>
    <row r="37" spans="1:8" s="42" customFormat="1" ht="25.5" x14ac:dyDescent="0.2">
      <c r="A37" s="38"/>
      <c r="B37" s="39" t="s">
        <v>33</v>
      </c>
      <c r="C37" s="40">
        <v>0</v>
      </c>
      <c r="D37" s="40">
        <v>0</v>
      </c>
      <c r="E37" s="41" t="str">
        <f t="shared" si="3"/>
        <v/>
      </c>
      <c r="F37" s="41" t="str">
        <f t="shared" si="4"/>
        <v/>
      </c>
      <c r="G37" s="41" t="str">
        <f t="shared" si="6"/>
        <v xml:space="preserve"> </v>
      </c>
      <c r="H37" s="41" t="str">
        <f t="shared" si="5"/>
        <v/>
      </c>
    </row>
    <row r="38" spans="1:8" s="42" customFormat="1" ht="25.5" x14ac:dyDescent="0.2">
      <c r="A38" s="38"/>
      <c r="B38" s="39" t="s">
        <v>34</v>
      </c>
      <c r="C38" s="40">
        <v>0</v>
      </c>
      <c r="D38" s="40">
        <v>0</v>
      </c>
      <c r="E38" s="41" t="str">
        <f t="shared" si="3"/>
        <v/>
      </c>
      <c r="F38" s="41" t="str">
        <f t="shared" si="4"/>
        <v/>
      </c>
      <c r="G38" s="41" t="str">
        <f t="shared" si="6"/>
        <v xml:space="preserve"> </v>
      </c>
      <c r="H38" s="41" t="str">
        <f t="shared" si="5"/>
        <v/>
      </c>
    </row>
    <row r="39" spans="1:8" s="42" customFormat="1" x14ac:dyDescent="0.2">
      <c r="A39" s="38"/>
      <c r="B39" s="39" t="s">
        <v>35</v>
      </c>
      <c r="C39" s="40">
        <v>0</v>
      </c>
      <c r="D39" s="40">
        <v>0</v>
      </c>
      <c r="E39" s="41" t="str">
        <f t="shared" si="3"/>
        <v/>
      </c>
      <c r="F39" s="41" t="str">
        <f t="shared" si="4"/>
        <v/>
      </c>
      <c r="G39" s="41" t="str">
        <f t="shared" si="6"/>
        <v xml:space="preserve"> </v>
      </c>
      <c r="H39" s="41" t="str">
        <f t="shared" si="5"/>
        <v/>
      </c>
    </row>
    <row r="40" spans="1:8" s="42" customFormat="1" ht="25.5" x14ac:dyDescent="0.2">
      <c r="A40" s="38"/>
      <c r="B40" s="39" t="s">
        <v>36</v>
      </c>
      <c r="C40" s="40">
        <v>0</v>
      </c>
      <c r="D40" s="40">
        <v>0</v>
      </c>
      <c r="E40" s="41" t="str">
        <f t="shared" si="3"/>
        <v/>
      </c>
      <c r="F40" s="41" t="str">
        <f t="shared" si="4"/>
        <v/>
      </c>
      <c r="G40" s="41" t="str">
        <f t="shared" si="6"/>
        <v xml:space="preserve"> </v>
      </c>
      <c r="H40" s="41" t="str">
        <f t="shared" si="5"/>
        <v/>
      </c>
    </row>
    <row r="41" spans="1:8" s="42" customFormat="1" ht="25.5" x14ac:dyDescent="0.2">
      <c r="A41" s="38"/>
      <c r="B41" s="39" t="s">
        <v>37</v>
      </c>
      <c r="C41" s="40">
        <v>0</v>
      </c>
      <c r="D41" s="40">
        <v>0</v>
      </c>
      <c r="E41" s="41" t="str">
        <f t="shared" si="3"/>
        <v/>
      </c>
      <c r="F41" s="41" t="str">
        <f t="shared" si="4"/>
        <v/>
      </c>
      <c r="G41" s="41" t="str">
        <f t="shared" si="6"/>
        <v xml:space="preserve"> </v>
      </c>
      <c r="H41" s="41" t="str">
        <f t="shared" si="5"/>
        <v/>
      </c>
    </row>
    <row r="42" spans="1:8" s="42" customFormat="1" x14ac:dyDescent="0.2">
      <c r="A42" s="38"/>
      <c r="B42" s="39" t="s">
        <v>38</v>
      </c>
      <c r="C42" s="40">
        <v>0</v>
      </c>
      <c r="D42" s="40">
        <v>0</v>
      </c>
      <c r="E42" s="41" t="str">
        <f t="shared" si="3"/>
        <v/>
      </c>
      <c r="F42" s="41" t="str">
        <f t="shared" si="4"/>
        <v/>
      </c>
      <c r="G42" s="41" t="str">
        <f t="shared" si="6"/>
        <v xml:space="preserve"> </v>
      </c>
      <c r="H42" s="41" t="str">
        <f t="shared" si="5"/>
        <v/>
      </c>
    </row>
    <row r="43" spans="1:8" s="42" customFormat="1" x14ac:dyDescent="0.2">
      <c r="A43" s="38"/>
      <c r="B43" s="39" t="s">
        <v>39</v>
      </c>
      <c r="C43" s="40">
        <v>0</v>
      </c>
      <c r="D43" s="40">
        <v>0</v>
      </c>
      <c r="E43" s="41" t="str">
        <f t="shared" si="3"/>
        <v/>
      </c>
      <c r="F43" s="41" t="str">
        <f t="shared" si="4"/>
        <v/>
      </c>
      <c r="G43" s="41" t="str">
        <f t="shared" si="6"/>
        <v xml:space="preserve"> </v>
      </c>
      <c r="H43" s="41" t="str">
        <f t="shared" si="5"/>
        <v/>
      </c>
    </row>
    <row r="44" spans="1:8" s="42" customFormat="1" ht="25.5" x14ac:dyDescent="0.2">
      <c r="A44" s="38"/>
      <c r="B44" s="39" t="s">
        <v>40</v>
      </c>
      <c r="C44" s="40">
        <v>0</v>
      </c>
      <c r="D44" s="40">
        <v>0</v>
      </c>
      <c r="E44" s="41" t="str">
        <f t="shared" si="3"/>
        <v/>
      </c>
      <c r="F44" s="41" t="str">
        <f t="shared" si="4"/>
        <v/>
      </c>
      <c r="G44" s="41" t="str">
        <f t="shared" si="6"/>
        <v xml:space="preserve"> </v>
      </c>
      <c r="H44" s="41" t="str">
        <f t="shared" si="5"/>
        <v/>
      </c>
    </row>
    <row r="45" spans="1:8" s="42" customFormat="1" ht="25.5" x14ac:dyDescent="0.2">
      <c r="A45" s="38"/>
      <c r="B45" s="39" t="s">
        <v>41</v>
      </c>
      <c r="C45" s="40">
        <v>0</v>
      </c>
      <c r="D45" s="40">
        <v>0</v>
      </c>
      <c r="E45" s="41" t="str">
        <f t="shared" si="3"/>
        <v/>
      </c>
      <c r="F45" s="41" t="str">
        <f t="shared" si="4"/>
        <v/>
      </c>
      <c r="G45" s="41" t="str">
        <f t="shared" si="6"/>
        <v xml:space="preserve"> </v>
      </c>
      <c r="H45" s="41" t="str">
        <f t="shared" si="5"/>
        <v/>
      </c>
    </row>
    <row r="46" spans="1:8" s="42" customFormat="1" ht="25.5" x14ac:dyDescent="0.2">
      <c r="A46" s="38"/>
      <c r="B46" s="39" t="s">
        <v>42</v>
      </c>
      <c r="C46" s="40">
        <v>0</v>
      </c>
      <c r="D46" s="40">
        <v>0</v>
      </c>
      <c r="E46" s="41" t="str">
        <f t="shared" si="3"/>
        <v/>
      </c>
      <c r="F46" s="41" t="str">
        <f t="shared" si="4"/>
        <v/>
      </c>
      <c r="G46" s="41" t="str">
        <f t="shared" si="6"/>
        <v xml:space="preserve"> </v>
      </c>
      <c r="H46" s="41" t="str">
        <f t="shared" si="5"/>
        <v/>
      </c>
    </row>
    <row r="47" spans="1:8" s="42" customFormat="1" x14ac:dyDescent="0.2">
      <c r="A47" s="38"/>
      <c r="B47" s="39" t="s">
        <v>43</v>
      </c>
      <c r="C47" s="40">
        <v>0</v>
      </c>
      <c r="D47" s="40">
        <v>0</v>
      </c>
      <c r="E47" s="41" t="str">
        <f t="shared" si="3"/>
        <v/>
      </c>
      <c r="F47" s="41" t="str">
        <f t="shared" si="4"/>
        <v/>
      </c>
      <c r="G47" s="41" t="str">
        <f t="shared" si="6"/>
        <v xml:space="preserve"> </v>
      </c>
      <c r="H47" s="41" t="str">
        <f t="shared" si="5"/>
        <v/>
      </c>
    </row>
    <row r="48" spans="1:8" s="42" customFormat="1" ht="25.5" x14ac:dyDescent="0.2">
      <c r="A48" s="38"/>
      <c r="B48" s="39" t="s">
        <v>44</v>
      </c>
      <c r="C48" s="40">
        <v>0</v>
      </c>
      <c r="D48" s="40">
        <v>0</v>
      </c>
      <c r="E48" s="41" t="str">
        <f t="shared" si="3"/>
        <v/>
      </c>
      <c r="F48" s="41" t="str">
        <f t="shared" si="4"/>
        <v/>
      </c>
      <c r="G48" s="41" t="str">
        <f t="shared" si="6"/>
        <v xml:space="preserve"> </v>
      </c>
      <c r="H48" s="41" t="str">
        <f t="shared" si="5"/>
        <v/>
      </c>
    </row>
    <row r="49" spans="1:8" s="42" customFormat="1" ht="25.5" x14ac:dyDescent="0.2">
      <c r="A49" s="38"/>
      <c r="B49" s="39" t="s">
        <v>45</v>
      </c>
      <c r="C49" s="40">
        <v>0</v>
      </c>
      <c r="D49" s="40">
        <v>0</v>
      </c>
      <c r="E49" s="41" t="str">
        <f t="shared" si="3"/>
        <v/>
      </c>
      <c r="F49" s="41" t="str">
        <f t="shared" si="4"/>
        <v/>
      </c>
      <c r="G49" s="41" t="str">
        <f t="shared" si="6"/>
        <v xml:space="preserve"> </v>
      </c>
      <c r="H49" s="41" t="str">
        <f t="shared" si="5"/>
        <v/>
      </c>
    </row>
    <row r="50" spans="1:8" s="42" customFormat="1" x14ac:dyDescent="0.2">
      <c r="A50" s="38"/>
      <c r="B50" s="39" t="s">
        <v>46</v>
      </c>
      <c r="C50" s="40">
        <v>0</v>
      </c>
      <c r="D50" s="40">
        <v>0</v>
      </c>
      <c r="E50" s="41" t="str">
        <f t="shared" si="3"/>
        <v/>
      </c>
      <c r="F50" s="41" t="str">
        <f t="shared" si="4"/>
        <v/>
      </c>
      <c r="G50" s="41" t="str">
        <f t="shared" si="6"/>
        <v xml:space="preserve"> </v>
      </c>
      <c r="H50" s="41" t="str">
        <f t="shared" si="5"/>
        <v/>
      </c>
    </row>
    <row r="51" spans="1:8" s="42" customFormat="1" x14ac:dyDescent="0.2">
      <c r="A51" s="38"/>
      <c r="B51" s="39" t="s">
        <v>47</v>
      </c>
      <c r="C51" s="40">
        <v>0</v>
      </c>
      <c r="D51" s="40">
        <v>0</v>
      </c>
      <c r="E51" s="41" t="str">
        <f t="shared" ref="E51:E69" si="7">+IF(C51=0,"",C51/C$19)</f>
        <v/>
      </c>
      <c r="F51" s="41" t="str">
        <f t="shared" ref="F51:F69" si="8">+IF(D51=0,"",D51/D$19)</f>
        <v/>
      </c>
      <c r="G51" s="41" t="str">
        <f t="shared" si="6"/>
        <v xml:space="preserve"> </v>
      </c>
      <c r="H51" s="41" t="str">
        <f t="shared" ref="H51:H69" si="9">+IF(OR(AND(E51=""),(G51="")),"",E51*G51)</f>
        <v/>
      </c>
    </row>
    <row r="52" spans="1:8" s="42" customFormat="1" x14ac:dyDescent="0.2">
      <c r="A52" s="38"/>
      <c r="B52" s="39" t="s">
        <v>48</v>
      </c>
      <c r="C52" s="40">
        <v>0</v>
      </c>
      <c r="D52" s="40">
        <v>0</v>
      </c>
      <c r="E52" s="41" t="str">
        <f t="shared" si="7"/>
        <v/>
      </c>
      <c r="F52" s="41" t="str">
        <f t="shared" si="8"/>
        <v/>
      </c>
      <c r="G52" s="41" t="str">
        <f t="shared" ref="G52:G69" si="10">+IF(AND(C52=0,D52=0)," ",IF(C52=0,1,IF(D52=0,-1,(D52-C52)/C52)))</f>
        <v xml:space="preserve"> </v>
      </c>
      <c r="H52" s="41" t="str">
        <f t="shared" si="9"/>
        <v/>
      </c>
    </row>
    <row r="53" spans="1:8" s="42" customFormat="1" x14ac:dyDescent="0.2">
      <c r="A53" s="38"/>
      <c r="B53" s="39" t="s">
        <v>49</v>
      </c>
      <c r="C53" s="40">
        <v>0</v>
      </c>
      <c r="D53" s="40">
        <v>0</v>
      </c>
      <c r="E53" s="41" t="str">
        <f t="shared" si="7"/>
        <v/>
      </c>
      <c r="F53" s="41" t="str">
        <f t="shared" si="8"/>
        <v/>
      </c>
      <c r="G53" s="41" t="str">
        <f t="shared" si="10"/>
        <v xml:space="preserve"> </v>
      </c>
      <c r="H53" s="41" t="str">
        <f t="shared" si="9"/>
        <v/>
      </c>
    </row>
    <row r="54" spans="1:8" s="42" customFormat="1" x14ac:dyDescent="0.2">
      <c r="A54" s="38"/>
      <c r="B54" s="39" t="s">
        <v>50</v>
      </c>
      <c r="C54" s="40">
        <v>0</v>
      </c>
      <c r="D54" s="40">
        <v>0</v>
      </c>
      <c r="E54" s="41" t="str">
        <f t="shared" si="7"/>
        <v/>
      </c>
      <c r="F54" s="41" t="str">
        <f t="shared" si="8"/>
        <v/>
      </c>
      <c r="G54" s="41" t="str">
        <f t="shared" si="10"/>
        <v xml:space="preserve"> </v>
      </c>
      <c r="H54" s="41" t="str">
        <f t="shared" si="9"/>
        <v/>
      </c>
    </row>
    <row r="55" spans="1:8" s="42" customFormat="1" x14ac:dyDescent="0.2">
      <c r="A55" s="38"/>
      <c r="B55" s="39" t="s">
        <v>51</v>
      </c>
      <c r="C55" s="40">
        <v>0</v>
      </c>
      <c r="D55" s="40">
        <v>0</v>
      </c>
      <c r="E55" s="41" t="str">
        <f t="shared" si="7"/>
        <v/>
      </c>
      <c r="F55" s="41" t="str">
        <f t="shared" si="8"/>
        <v/>
      </c>
      <c r="G55" s="41" t="str">
        <f t="shared" si="10"/>
        <v xml:space="preserve"> </v>
      </c>
      <c r="H55" s="41" t="str">
        <f t="shared" si="9"/>
        <v/>
      </c>
    </row>
    <row r="56" spans="1:8" s="42" customFormat="1" x14ac:dyDescent="0.2">
      <c r="A56" s="38"/>
      <c r="B56" s="39" t="s">
        <v>52</v>
      </c>
      <c r="C56" s="40">
        <v>0</v>
      </c>
      <c r="D56" s="40">
        <v>0</v>
      </c>
      <c r="E56" s="41" t="str">
        <f t="shared" si="7"/>
        <v/>
      </c>
      <c r="F56" s="41" t="str">
        <f t="shared" si="8"/>
        <v/>
      </c>
      <c r="G56" s="41" t="str">
        <f t="shared" si="10"/>
        <v xml:space="preserve"> </v>
      </c>
      <c r="H56" s="41" t="str">
        <f t="shared" si="9"/>
        <v/>
      </c>
    </row>
    <row r="57" spans="1:8" s="42" customFormat="1" x14ac:dyDescent="0.2">
      <c r="A57" s="38"/>
      <c r="B57" s="39" t="s">
        <v>53</v>
      </c>
      <c r="C57" s="40">
        <v>0</v>
      </c>
      <c r="D57" s="40">
        <v>0</v>
      </c>
      <c r="E57" s="41" t="str">
        <f t="shared" si="7"/>
        <v/>
      </c>
      <c r="F57" s="41" t="str">
        <f t="shared" si="8"/>
        <v/>
      </c>
      <c r="G57" s="41" t="str">
        <f t="shared" si="10"/>
        <v xml:space="preserve"> </v>
      </c>
      <c r="H57" s="41" t="str">
        <f t="shared" si="9"/>
        <v/>
      </c>
    </row>
    <row r="58" spans="1:8" s="42" customFormat="1" x14ac:dyDescent="0.2">
      <c r="A58" s="38"/>
      <c r="B58" s="39" t="s">
        <v>54</v>
      </c>
      <c r="C58" s="40">
        <v>0</v>
      </c>
      <c r="D58" s="40">
        <v>0</v>
      </c>
      <c r="E58" s="41" t="str">
        <f t="shared" si="7"/>
        <v/>
      </c>
      <c r="F58" s="41" t="str">
        <f t="shared" si="8"/>
        <v/>
      </c>
      <c r="G58" s="41" t="str">
        <f t="shared" si="10"/>
        <v xml:space="preserve"> </v>
      </c>
      <c r="H58" s="41" t="str">
        <f t="shared" si="9"/>
        <v/>
      </c>
    </row>
    <row r="59" spans="1:8" s="42" customFormat="1" x14ac:dyDescent="0.2">
      <c r="A59" s="38"/>
      <c r="B59" s="39" t="s">
        <v>55</v>
      </c>
      <c r="C59" s="40">
        <v>0</v>
      </c>
      <c r="D59" s="40">
        <v>0</v>
      </c>
      <c r="E59" s="41" t="str">
        <f t="shared" si="7"/>
        <v/>
      </c>
      <c r="F59" s="41" t="str">
        <f t="shared" si="8"/>
        <v/>
      </c>
      <c r="G59" s="41" t="str">
        <f t="shared" si="10"/>
        <v xml:space="preserve"> </v>
      </c>
      <c r="H59" s="41" t="str">
        <f t="shared" si="9"/>
        <v/>
      </c>
    </row>
    <row r="60" spans="1:8" s="42" customFormat="1" ht="25.5" x14ac:dyDescent="0.2">
      <c r="A60" s="38"/>
      <c r="B60" s="39" t="s">
        <v>56</v>
      </c>
      <c r="C60" s="40">
        <v>0</v>
      </c>
      <c r="D60" s="40">
        <v>0</v>
      </c>
      <c r="E60" s="41" t="str">
        <f t="shared" si="7"/>
        <v/>
      </c>
      <c r="F60" s="41" t="str">
        <f t="shared" si="8"/>
        <v/>
      </c>
      <c r="G60" s="41" t="str">
        <f t="shared" si="10"/>
        <v xml:space="preserve"> </v>
      </c>
      <c r="H60" s="41" t="str">
        <f t="shared" si="9"/>
        <v/>
      </c>
    </row>
    <row r="61" spans="1:8" s="42" customFormat="1" ht="25.5" x14ac:dyDescent="0.2">
      <c r="A61" s="38"/>
      <c r="B61" s="39" t="s">
        <v>57</v>
      </c>
      <c r="C61" s="40">
        <v>0</v>
      </c>
      <c r="D61" s="40">
        <v>0</v>
      </c>
      <c r="E61" s="41" t="str">
        <f t="shared" si="7"/>
        <v/>
      </c>
      <c r="F61" s="41" t="str">
        <f t="shared" si="8"/>
        <v/>
      </c>
      <c r="G61" s="41" t="str">
        <f t="shared" si="10"/>
        <v xml:space="preserve"> </v>
      </c>
      <c r="H61" s="41" t="str">
        <f t="shared" si="9"/>
        <v/>
      </c>
    </row>
    <row r="62" spans="1:8" s="42" customFormat="1" x14ac:dyDescent="0.2">
      <c r="A62" s="38"/>
      <c r="B62" s="39" t="s">
        <v>58</v>
      </c>
      <c r="C62" s="40">
        <v>0</v>
      </c>
      <c r="D62" s="40">
        <v>0</v>
      </c>
      <c r="E62" s="41" t="str">
        <f t="shared" si="7"/>
        <v/>
      </c>
      <c r="F62" s="41" t="str">
        <f t="shared" si="8"/>
        <v/>
      </c>
      <c r="G62" s="41" t="str">
        <f t="shared" si="10"/>
        <v xml:space="preserve"> </v>
      </c>
      <c r="H62" s="41" t="str">
        <f t="shared" si="9"/>
        <v/>
      </c>
    </row>
    <row r="63" spans="1:8" s="42" customFormat="1" x14ac:dyDescent="0.2">
      <c r="A63" s="38"/>
      <c r="B63" s="39" t="s">
        <v>59</v>
      </c>
      <c r="C63" s="40">
        <v>0</v>
      </c>
      <c r="D63" s="40">
        <v>0</v>
      </c>
      <c r="E63" s="41" t="str">
        <f t="shared" si="7"/>
        <v/>
      </c>
      <c r="F63" s="41" t="str">
        <f t="shared" si="8"/>
        <v/>
      </c>
      <c r="G63" s="41" t="str">
        <f t="shared" si="10"/>
        <v xml:space="preserve"> </v>
      </c>
      <c r="H63" s="41" t="str">
        <f t="shared" si="9"/>
        <v/>
      </c>
    </row>
    <row r="64" spans="1:8" s="42" customFormat="1" x14ac:dyDescent="0.2">
      <c r="A64" s="38"/>
      <c r="B64" s="39" t="s">
        <v>60</v>
      </c>
      <c r="C64" s="40">
        <v>0</v>
      </c>
      <c r="D64" s="40">
        <v>0</v>
      </c>
      <c r="E64" s="41" t="str">
        <f t="shared" si="7"/>
        <v/>
      </c>
      <c r="F64" s="41" t="str">
        <f t="shared" si="8"/>
        <v/>
      </c>
      <c r="G64" s="41" t="str">
        <f t="shared" si="10"/>
        <v xml:space="preserve"> </v>
      </c>
      <c r="H64" s="41" t="str">
        <f t="shared" si="9"/>
        <v/>
      </c>
    </row>
    <row r="65" spans="1:8" s="42" customFormat="1" x14ac:dyDescent="0.2">
      <c r="A65" s="38"/>
      <c r="B65" s="39" t="s">
        <v>61</v>
      </c>
      <c r="C65" s="40">
        <v>0</v>
      </c>
      <c r="D65" s="40">
        <v>0</v>
      </c>
      <c r="E65" s="41" t="str">
        <f t="shared" si="7"/>
        <v/>
      </c>
      <c r="F65" s="41" t="str">
        <f t="shared" si="8"/>
        <v/>
      </c>
      <c r="G65" s="41" t="str">
        <f t="shared" si="10"/>
        <v xml:space="preserve"> </v>
      </c>
      <c r="H65" s="41" t="str">
        <f t="shared" si="9"/>
        <v/>
      </c>
    </row>
    <row r="66" spans="1:8" s="42" customFormat="1" x14ac:dyDescent="0.2">
      <c r="A66" s="38"/>
      <c r="B66" s="39" t="s">
        <v>62</v>
      </c>
      <c r="C66" s="40">
        <v>0</v>
      </c>
      <c r="D66" s="40">
        <v>1</v>
      </c>
      <c r="E66" s="41" t="str">
        <f t="shared" si="7"/>
        <v/>
      </c>
      <c r="F66" s="41">
        <f t="shared" si="8"/>
        <v>0.5</v>
      </c>
      <c r="G66" s="41">
        <f t="shared" si="10"/>
        <v>1</v>
      </c>
      <c r="H66" s="41" t="str">
        <f t="shared" si="9"/>
        <v/>
      </c>
    </row>
    <row r="67" spans="1:8" s="42" customFormat="1" x14ac:dyDescent="0.2">
      <c r="A67" s="38"/>
      <c r="B67" s="39" t="s">
        <v>63</v>
      </c>
      <c r="C67" s="40">
        <v>0</v>
      </c>
      <c r="D67" s="40">
        <v>0</v>
      </c>
      <c r="E67" s="41" t="str">
        <f t="shared" si="7"/>
        <v/>
      </c>
      <c r="F67" s="41" t="str">
        <f t="shared" si="8"/>
        <v/>
      </c>
      <c r="G67" s="41" t="str">
        <f t="shared" si="10"/>
        <v xml:space="preserve"> </v>
      </c>
      <c r="H67" s="41" t="str">
        <f t="shared" si="9"/>
        <v/>
      </c>
    </row>
    <row r="68" spans="1:8" s="42" customFormat="1" x14ac:dyDescent="0.2">
      <c r="A68" s="38"/>
      <c r="B68" s="39" t="s">
        <v>64</v>
      </c>
      <c r="C68" s="40">
        <v>0</v>
      </c>
      <c r="D68" s="40">
        <v>0</v>
      </c>
      <c r="E68" s="41" t="str">
        <f t="shared" si="7"/>
        <v/>
      </c>
      <c r="F68" s="41" t="str">
        <f t="shared" si="8"/>
        <v/>
      </c>
      <c r="G68" s="41" t="str">
        <f t="shared" si="10"/>
        <v xml:space="preserve"> </v>
      </c>
      <c r="H68" s="41" t="str">
        <f t="shared" si="9"/>
        <v/>
      </c>
    </row>
    <row r="69" spans="1:8" s="42" customFormat="1" x14ac:dyDescent="0.2">
      <c r="A69" s="38"/>
      <c r="B69" s="39" t="s">
        <v>65</v>
      </c>
      <c r="C69" s="40">
        <v>0</v>
      </c>
      <c r="D69" s="40">
        <v>0</v>
      </c>
      <c r="E69" s="41" t="str">
        <f t="shared" si="7"/>
        <v/>
      </c>
      <c r="F69" s="41" t="str">
        <f t="shared" si="8"/>
        <v/>
      </c>
      <c r="G69" s="41" t="str">
        <f t="shared" si="10"/>
        <v xml:space="preserve"> </v>
      </c>
      <c r="H69" s="41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2" t="s">
        <v>3</v>
      </c>
      <c r="C73" s="22" t="s">
        <v>14</v>
      </c>
      <c r="D73" s="24"/>
      <c r="E73" s="22" t="s">
        <v>5</v>
      </c>
      <c r="F73" s="24"/>
      <c r="G73" s="22" t="s">
        <v>15</v>
      </c>
      <c r="H73" s="22" t="s">
        <v>7</v>
      </c>
    </row>
    <row r="74" spans="1:8" x14ac:dyDescent="0.2">
      <c r="A74" s="14"/>
      <c r="B74" s="23"/>
      <c r="C74" s="18">
        <v>2019</v>
      </c>
      <c r="D74" s="18">
        <v>2020</v>
      </c>
      <c r="E74" s="18">
        <v>2019</v>
      </c>
      <c r="F74" s="18">
        <v>2020</v>
      </c>
      <c r="G74" s="23"/>
      <c r="H74" s="23"/>
    </row>
    <row r="75" spans="1:8" x14ac:dyDescent="0.2">
      <c r="A75" s="14"/>
      <c r="B75" s="19" t="s">
        <v>9</v>
      </c>
      <c r="C75" s="20">
        <f>SUM(C76:C167)</f>
        <v>22</v>
      </c>
      <c r="D75" s="20">
        <f>SUM(D76:D167)</f>
        <v>5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-0.77272727272727271</v>
      </c>
      <c r="H75" s="21">
        <f t="shared" ref="H75:H106" si="13">+IF(OR(AND(E75=""),(G75="")),"",E75*G75)</f>
        <v>-0.77272727272727271</v>
      </c>
    </row>
    <row r="76" spans="1:8" s="42" customFormat="1" x14ac:dyDescent="0.2">
      <c r="A76" s="38"/>
      <c r="B76" s="39" t="s">
        <v>66</v>
      </c>
      <c r="C76" s="40">
        <v>0</v>
      </c>
      <c r="D76" s="40">
        <v>0</v>
      </c>
      <c r="E76" s="41" t="str">
        <f t="shared" si="11"/>
        <v/>
      </c>
      <c r="F76" s="41" t="str">
        <f t="shared" si="12"/>
        <v/>
      </c>
      <c r="G76" s="41" t="str">
        <f t="shared" ref="G76:G107" si="14">+IF(AND(C76=0,D76=0)," ",IF(C76=0,1,IF(D76=0,-1,(D76-C76)/C76)))</f>
        <v xml:space="preserve"> </v>
      </c>
      <c r="H76" s="41" t="str">
        <f t="shared" si="13"/>
        <v/>
      </c>
    </row>
    <row r="77" spans="1:8" s="42" customFormat="1" ht="25.5" x14ac:dyDescent="0.2">
      <c r="A77" s="38"/>
      <c r="B77" s="39" t="s">
        <v>67</v>
      </c>
      <c r="C77" s="40">
        <v>0</v>
      </c>
      <c r="D77" s="40">
        <v>0</v>
      </c>
      <c r="E77" s="41" t="str">
        <f t="shared" si="11"/>
        <v/>
      </c>
      <c r="F77" s="41" t="str">
        <f t="shared" si="12"/>
        <v/>
      </c>
      <c r="G77" s="41" t="str">
        <f t="shared" si="14"/>
        <v xml:space="preserve"> </v>
      </c>
      <c r="H77" s="41" t="str">
        <f t="shared" si="13"/>
        <v/>
      </c>
    </row>
    <row r="78" spans="1:8" s="42" customFormat="1" x14ac:dyDescent="0.2">
      <c r="A78" s="38"/>
      <c r="B78" s="39" t="s">
        <v>68</v>
      </c>
      <c r="C78" s="40">
        <v>0</v>
      </c>
      <c r="D78" s="40">
        <v>0</v>
      </c>
      <c r="E78" s="41" t="str">
        <f t="shared" si="11"/>
        <v/>
      </c>
      <c r="F78" s="41" t="str">
        <f t="shared" si="12"/>
        <v/>
      </c>
      <c r="G78" s="41" t="str">
        <f t="shared" si="14"/>
        <v xml:space="preserve"> </v>
      </c>
      <c r="H78" s="41" t="str">
        <f t="shared" si="13"/>
        <v/>
      </c>
    </row>
    <row r="79" spans="1:8" s="42" customFormat="1" x14ac:dyDescent="0.2">
      <c r="A79" s="38"/>
      <c r="B79" s="39" t="s">
        <v>69</v>
      </c>
      <c r="C79" s="40">
        <v>0</v>
      </c>
      <c r="D79" s="40">
        <v>0</v>
      </c>
      <c r="E79" s="41" t="str">
        <f t="shared" si="11"/>
        <v/>
      </c>
      <c r="F79" s="41" t="str">
        <f t="shared" si="12"/>
        <v/>
      </c>
      <c r="G79" s="41" t="str">
        <f t="shared" si="14"/>
        <v xml:space="preserve"> </v>
      </c>
      <c r="H79" s="41" t="str">
        <f t="shared" si="13"/>
        <v/>
      </c>
    </row>
    <row r="80" spans="1:8" s="42" customFormat="1" ht="25.5" x14ac:dyDescent="0.2">
      <c r="A80" s="38"/>
      <c r="B80" s="39" t="s">
        <v>70</v>
      </c>
      <c r="C80" s="40">
        <v>0</v>
      </c>
      <c r="D80" s="40">
        <v>1</v>
      </c>
      <c r="E80" s="41" t="str">
        <f t="shared" si="11"/>
        <v/>
      </c>
      <c r="F80" s="41">
        <f t="shared" si="12"/>
        <v>0.2</v>
      </c>
      <c r="G80" s="41">
        <f t="shared" si="14"/>
        <v>1</v>
      </c>
      <c r="H80" s="41" t="str">
        <f t="shared" si="13"/>
        <v/>
      </c>
    </row>
    <row r="81" spans="1:8" s="42" customFormat="1" x14ac:dyDescent="0.2">
      <c r="A81" s="38"/>
      <c r="B81" s="39" t="s">
        <v>71</v>
      </c>
      <c r="C81" s="40">
        <v>0</v>
      </c>
      <c r="D81" s="40">
        <v>0</v>
      </c>
      <c r="E81" s="41" t="str">
        <f t="shared" si="11"/>
        <v/>
      </c>
      <c r="F81" s="41" t="str">
        <f t="shared" si="12"/>
        <v/>
      </c>
      <c r="G81" s="41" t="str">
        <f t="shared" si="14"/>
        <v xml:space="preserve"> </v>
      </c>
      <c r="H81" s="41" t="str">
        <f t="shared" si="13"/>
        <v/>
      </c>
    </row>
    <row r="82" spans="1:8" s="42" customFormat="1" x14ac:dyDescent="0.2">
      <c r="A82" s="38"/>
      <c r="B82" s="39" t="s">
        <v>72</v>
      </c>
      <c r="C82" s="40">
        <v>0</v>
      </c>
      <c r="D82" s="40">
        <v>0</v>
      </c>
      <c r="E82" s="41" t="str">
        <f t="shared" si="11"/>
        <v/>
      </c>
      <c r="F82" s="41" t="str">
        <f t="shared" si="12"/>
        <v/>
      </c>
      <c r="G82" s="41" t="str">
        <f t="shared" si="14"/>
        <v xml:space="preserve"> </v>
      </c>
      <c r="H82" s="41" t="str">
        <f t="shared" si="13"/>
        <v/>
      </c>
    </row>
    <row r="83" spans="1:8" s="42" customFormat="1" x14ac:dyDescent="0.2">
      <c r="A83" s="38"/>
      <c r="B83" s="39" t="s">
        <v>73</v>
      </c>
      <c r="C83" s="40">
        <v>0</v>
      </c>
      <c r="D83" s="40">
        <v>0</v>
      </c>
      <c r="E83" s="41" t="str">
        <f t="shared" si="11"/>
        <v/>
      </c>
      <c r="F83" s="41" t="str">
        <f t="shared" si="12"/>
        <v/>
      </c>
      <c r="G83" s="41" t="str">
        <f t="shared" si="14"/>
        <v xml:space="preserve"> </v>
      </c>
      <c r="H83" s="41" t="str">
        <f t="shared" si="13"/>
        <v/>
      </c>
    </row>
    <row r="84" spans="1:8" s="42" customFormat="1" x14ac:dyDescent="0.2">
      <c r="A84" s="38"/>
      <c r="B84" s="39" t="s">
        <v>74</v>
      </c>
      <c r="C84" s="40">
        <v>0</v>
      </c>
      <c r="D84" s="40">
        <v>0</v>
      </c>
      <c r="E84" s="41" t="str">
        <f t="shared" si="11"/>
        <v/>
      </c>
      <c r="F84" s="41" t="str">
        <f t="shared" si="12"/>
        <v/>
      </c>
      <c r="G84" s="41" t="str">
        <f t="shared" si="14"/>
        <v xml:space="preserve"> </v>
      </c>
      <c r="H84" s="41" t="str">
        <f t="shared" si="13"/>
        <v/>
      </c>
    </row>
    <row r="85" spans="1:8" s="42" customFormat="1" x14ac:dyDescent="0.2">
      <c r="A85" s="38"/>
      <c r="B85" s="39" t="s">
        <v>75</v>
      </c>
      <c r="C85" s="40">
        <v>0</v>
      </c>
      <c r="D85" s="40">
        <v>0</v>
      </c>
      <c r="E85" s="41" t="str">
        <f t="shared" si="11"/>
        <v/>
      </c>
      <c r="F85" s="41" t="str">
        <f t="shared" si="12"/>
        <v/>
      </c>
      <c r="G85" s="41" t="str">
        <f t="shared" si="14"/>
        <v xml:space="preserve"> </v>
      </c>
      <c r="H85" s="41" t="str">
        <f t="shared" si="13"/>
        <v/>
      </c>
    </row>
    <row r="86" spans="1:8" s="42" customFormat="1" x14ac:dyDescent="0.2">
      <c r="A86" s="38"/>
      <c r="B86" s="39" t="s">
        <v>76</v>
      </c>
      <c r="C86" s="40">
        <v>0</v>
      </c>
      <c r="D86" s="40">
        <v>0</v>
      </c>
      <c r="E86" s="41" t="str">
        <f t="shared" si="11"/>
        <v/>
      </c>
      <c r="F86" s="41" t="str">
        <f t="shared" si="12"/>
        <v/>
      </c>
      <c r="G86" s="41" t="str">
        <f t="shared" si="14"/>
        <v xml:space="preserve"> </v>
      </c>
      <c r="H86" s="41" t="str">
        <f t="shared" si="13"/>
        <v/>
      </c>
    </row>
    <row r="87" spans="1:8" s="42" customFormat="1" x14ac:dyDescent="0.2">
      <c r="A87" s="38"/>
      <c r="B87" s="39" t="s">
        <v>77</v>
      </c>
      <c r="C87" s="40">
        <v>0</v>
      </c>
      <c r="D87" s="40">
        <v>0</v>
      </c>
      <c r="E87" s="41" t="str">
        <f t="shared" si="11"/>
        <v/>
      </c>
      <c r="F87" s="41" t="str">
        <f t="shared" si="12"/>
        <v/>
      </c>
      <c r="G87" s="41" t="str">
        <f t="shared" si="14"/>
        <v xml:space="preserve"> </v>
      </c>
      <c r="H87" s="41" t="str">
        <f t="shared" si="13"/>
        <v/>
      </c>
    </row>
    <row r="88" spans="1:8" s="42" customFormat="1" x14ac:dyDescent="0.2">
      <c r="A88" s="38"/>
      <c r="B88" s="39" t="s">
        <v>78</v>
      </c>
      <c r="C88" s="40">
        <v>0</v>
      </c>
      <c r="D88" s="40">
        <v>0</v>
      </c>
      <c r="E88" s="41" t="str">
        <f t="shared" si="11"/>
        <v/>
      </c>
      <c r="F88" s="41" t="str">
        <f t="shared" si="12"/>
        <v/>
      </c>
      <c r="G88" s="41" t="str">
        <f t="shared" si="14"/>
        <v xml:space="preserve"> </v>
      </c>
      <c r="H88" s="41" t="str">
        <f t="shared" si="13"/>
        <v/>
      </c>
    </row>
    <row r="89" spans="1:8" s="42" customFormat="1" x14ac:dyDescent="0.2">
      <c r="A89" s="38"/>
      <c r="B89" s="39" t="s">
        <v>79</v>
      </c>
      <c r="C89" s="40">
        <v>0</v>
      </c>
      <c r="D89" s="40">
        <v>0</v>
      </c>
      <c r="E89" s="41" t="str">
        <f t="shared" si="11"/>
        <v/>
      </c>
      <c r="F89" s="41" t="str">
        <f t="shared" si="12"/>
        <v/>
      </c>
      <c r="G89" s="41" t="str">
        <f t="shared" si="14"/>
        <v xml:space="preserve"> </v>
      </c>
      <c r="H89" s="41" t="str">
        <f t="shared" si="13"/>
        <v/>
      </c>
    </row>
    <row r="90" spans="1:8" s="42" customFormat="1" x14ac:dyDescent="0.2">
      <c r="A90" s="38"/>
      <c r="B90" s="39" t="s">
        <v>80</v>
      </c>
      <c r="C90" s="40">
        <v>2</v>
      </c>
      <c r="D90" s="40">
        <v>1</v>
      </c>
      <c r="E90" s="41">
        <f t="shared" si="11"/>
        <v>9.0909090909090912E-2</v>
      </c>
      <c r="F90" s="41">
        <f t="shared" si="12"/>
        <v>0.2</v>
      </c>
      <c r="G90" s="41">
        <f t="shared" si="14"/>
        <v>-0.5</v>
      </c>
      <c r="H90" s="41">
        <f t="shared" si="13"/>
        <v>-4.5454545454545456E-2</v>
      </c>
    </row>
    <row r="91" spans="1:8" s="42" customFormat="1" x14ac:dyDescent="0.2">
      <c r="A91" s="38"/>
      <c r="B91" s="39" t="s">
        <v>81</v>
      </c>
      <c r="C91" s="40">
        <v>1</v>
      </c>
      <c r="D91" s="40">
        <v>0</v>
      </c>
      <c r="E91" s="41">
        <f t="shared" si="11"/>
        <v>4.5454545454545456E-2</v>
      </c>
      <c r="F91" s="41" t="str">
        <f t="shared" si="12"/>
        <v/>
      </c>
      <c r="G91" s="41">
        <f t="shared" si="14"/>
        <v>-1</v>
      </c>
      <c r="H91" s="41">
        <f t="shared" si="13"/>
        <v>-4.5454545454545456E-2</v>
      </c>
    </row>
    <row r="92" spans="1:8" s="42" customFormat="1" x14ac:dyDescent="0.2">
      <c r="A92" s="38"/>
      <c r="B92" s="39" t="s">
        <v>82</v>
      </c>
      <c r="C92" s="40">
        <v>0</v>
      </c>
      <c r="D92" s="40">
        <v>0</v>
      </c>
      <c r="E92" s="41" t="str">
        <f t="shared" si="11"/>
        <v/>
      </c>
      <c r="F92" s="41" t="str">
        <f t="shared" si="12"/>
        <v/>
      </c>
      <c r="G92" s="41" t="str">
        <f t="shared" si="14"/>
        <v xml:space="preserve"> </v>
      </c>
      <c r="H92" s="41" t="str">
        <f t="shared" si="13"/>
        <v/>
      </c>
    </row>
    <row r="93" spans="1:8" s="42" customFormat="1" x14ac:dyDescent="0.2">
      <c r="A93" s="38"/>
      <c r="B93" s="39" t="s">
        <v>83</v>
      </c>
      <c r="C93" s="40">
        <v>0</v>
      </c>
      <c r="D93" s="40">
        <v>0</v>
      </c>
      <c r="E93" s="41" t="str">
        <f t="shared" si="11"/>
        <v/>
      </c>
      <c r="F93" s="41" t="str">
        <f t="shared" si="12"/>
        <v/>
      </c>
      <c r="G93" s="41" t="str">
        <f t="shared" si="14"/>
        <v xml:space="preserve"> </v>
      </c>
      <c r="H93" s="41" t="str">
        <f t="shared" si="13"/>
        <v/>
      </c>
    </row>
    <row r="94" spans="1:8" s="42" customFormat="1" x14ac:dyDescent="0.2">
      <c r="A94" s="38"/>
      <c r="B94" s="39" t="s">
        <v>84</v>
      </c>
      <c r="C94" s="40">
        <v>0</v>
      </c>
      <c r="D94" s="40">
        <v>0</v>
      </c>
      <c r="E94" s="41" t="str">
        <f t="shared" si="11"/>
        <v/>
      </c>
      <c r="F94" s="41" t="str">
        <f t="shared" si="12"/>
        <v/>
      </c>
      <c r="G94" s="41" t="str">
        <f t="shared" si="14"/>
        <v xml:space="preserve"> </v>
      </c>
      <c r="H94" s="41" t="str">
        <f t="shared" si="13"/>
        <v/>
      </c>
    </row>
    <row r="95" spans="1:8" s="42" customFormat="1" x14ac:dyDescent="0.2">
      <c r="A95" s="38"/>
      <c r="B95" s="39" t="s">
        <v>85</v>
      </c>
      <c r="C95" s="40">
        <v>0</v>
      </c>
      <c r="D95" s="40">
        <v>0</v>
      </c>
      <c r="E95" s="41" t="str">
        <f t="shared" si="11"/>
        <v/>
      </c>
      <c r="F95" s="41" t="str">
        <f t="shared" si="12"/>
        <v/>
      </c>
      <c r="G95" s="41" t="str">
        <f t="shared" si="14"/>
        <v xml:space="preserve"> </v>
      </c>
      <c r="H95" s="41" t="str">
        <f t="shared" si="13"/>
        <v/>
      </c>
    </row>
    <row r="96" spans="1:8" s="42" customFormat="1" x14ac:dyDescent="0.2">
      <c r="A96" s="38"/>
      <c r="B96" s="39" t="s">
        <v>86</v>
      </c>
      <c r="C96" s="40">
        <v>0</v>
      </c>
      <c r="D96" s="40">
        <v>0</v>
      </c>
      <c r="E96" s="41" t="str">
        <f t="shared" si="11"/>
        <v/>
      </c>
      <c r="F96" s="41" t="str">
        <f t="shared" si="12"/>
        <v/>
      </c>
      <c r="G96" s="41" t="str">
        <f t="shared" si="14"/>
        <v xml:space="preserve"> </v>
      </c>
      <c r="H96" s="41" t="str">
        <f t="shared" si="13"/>
        <v/>
      </c>
    </row>
    <row r="97" spans="1:8" s="42" customFormat="1" x14ac:dyDescent="0.2">
      <c r="A97" s="38"/>
      <c r="B97" s="39" t="s">
        <v>87</v>
      </c>
      <c r="C97" s="40">
        <v>0</v>
      </c>
      <c r="D97" s="40">
        <v>0</v>
      </c>
      <c r="E97" s="41" t="str">
        <f t="shared" si="11"/>
        <v/>
      </c>
      <c r="F97" s="41" t="str">
        <f t="shared" si="12"/>
        <v/>
      </c>
      <c r="G97" s="41" t="str">
        <f t="shared" si="14"/>
        <v xml:space="preserve"> </v>
      </c>
      <c r="H97" s="41" t="str">
        <f t="shared" si="13"/>
        <v/>
      </c>
    </row>
    <row r="98" spans="1:8" s="42" customFormat="1" x14ac:dyDescent="0.2">
      <c r="A98" s="38"/>
      <c r="B98" s="39" t="s">
        <v>88</v>
      </c>
      <c r="C98" s="40">
        <v>0</v>
      </c>
      <c r="D98" s="40">
        <v>0</v>
      </c>
      <c r="E98" s="41" t="str">
        <f t="shared" si="11"/>
        <v/>
      </c>
      <c r="F98" s="41" t="str">
        <f t="shared" si="12"/>
        <v/>
      </c>
      <c r="G98" s="41" t="str">
        <f t="shared" si="14"/>
        <v xml:space="preserve"> </v>
      </c>
      <c r="H98" s="41" t="str">
        <f t="shared" si="13"/>
        <v/>
      </c>
    </row>
    <row r="99" spans="1:8" s="42" customFormat="1" x14ac:dyDescent="0.2">
      <c r="A99" s="38"/>
      <c r="B99" s="39" t="s">
        <v>89</v>
      </c>
      <c r="C99" s="40">
        <v>0</v>
      </c>
      <c r="D99" s="40">
        <v>0</v>
      </c>
      <c r="E99" s="41" t="str">
        <f t="shared" si="11"/>
        <v/>
      </c>
      <c r="F99" s="41" t="str">
        <f t="shared" si="12"/>
        <v/>
      </c>
      <c r="G99" s="41" t="str">
        <f t="shared" si="14"/>
        <v xml:space="preserve"> </v>
      </c>
      <c r="H99" s="41" t="str">
        <f t="shared" si="13"/>
        <v/>
      </c>
    </row>
    <row r="100" spans="1:8" s="42" customFormat="1" x14ac:dyDescent="0.2">
      <c r="A100" s="38"/>
      <c r="B100" s="39" t="s">
        <v>90</v>
      </c>
      <c r="C100" s="40">
        <v>0</v>
      </c>
      <c r="D100" s="40">
        <v>0</v>
      </c>
      <c r="E100" s="41" t="str">
        <f t="shared" si="11"/>
        <v/>
      </c>
      <c r="F100" s="41" t="str">
        <f t="shared" si="12"/>
        <v/>
      </c>
      <c r="G100" s="41" t="str">
        <f t="shared" si="14"/>
        <v xml:space="preserve"> </v>
      </c>
      <c r="H100" s="41" t="str">
        <f t="shared" si="13"/>
        <v/>
      </c>
    </row>
    <row r="101" spans="1:8" s="42" customFormat="1" x14ac:dyDescent="0.2">
      <c r="A101" s="38"/>
      <c r="B101" s="39" t="s">
        <v>91</v>
      </c>
      <c r="C101" s="40">
        <v>0</v>
      </c>
      <c r="D101" s="40">
        <v>0</v>
      </c>
      <c r="E101" s="41" t="str">
        <f t="shared" si="11"/>
        <v/>
      </c>
      <c r="F101" s="41" t="str">
        <f t="shared" si="12"/>
        <v/>
      </c>
      <c r="G101" s="41" t="str">
        <f t="shared" si="14"/>
        <v xml:space="preserve"> </v>
      </c>
      <c r="H101" s="41" t="str">
        <f t="shared" si="13"/>
        <v/>
      </c>
    </row>
    <row r="102" spans="1:8" s="42" customFormat="1" x14ac:dyDescent="0.2">
      <c r="A102" s="38"/>
      <c r="B102" s="39" t="s">
        <v>92</v>
      </c>
      <c r="C102" s="40">
        <v>0</v>
      </c>
      <c r="D102" s="40">
        <v>0</v>
      </c>
      <c r="E102" s="41" t="str">
        <f t="shared" si="11"/>
        <v/>
      </c>
      <c r="F102" s="41" t="str">
        <f t="shared" si="12"/>
        <v/>
      </c>
      <c r="G102" s="41" t="str">
        <f t="shared" si="14"/>
        <v xml:space="preserve"> </v>
      </c>
      <c r="H102" s="41" t="str">
        <f t="shared" si="13"/>
        <v/>
      </c>
    </row>
    <row r="103" spans="1:8" s="42" customFormat="1" x14ac:dyDescent="0.2">
      <c r="A103" s="38"/>
      <c r="B103" s="39" t="s">
        <v>93</v>
      </c>
      <c r="C103" s="40">
        <v>0</v>
      </c>
      <c r="D103" s="40">
        <v>0</v>
      </c>
      <c r="E103" s="41" t="str">
        <f t="shared" si="11"/>
        <v/>
      </c>
      <c r="F103" s="41" t="str">
        <f t="shared" si="12"/>
        <v/>
      </c>
      <c r="G103" s="41" t="str">
        <f t="shared" si="14"/>
        <v xml:space="preserve"> </v>
      </c>
      <c r="H103" s="41" t="str">
        <f t="shared" si="13"/>
        <v/>
      </c>
    </row>
    <row r="104" spans="1:8" s="42" customFormat="1" x14ac:dyDescent="0.2">
      <c r="A104" s="38"/>
      <c r="B104" s="39" t="s">
        <v>94</v>
      </c>
      <c r="C104" s="40">
        <v>0</v>
      </c>
      <c r="D104" s="40">
        <v>0</v>
      </c>
      <c r="E104" s="41" t="str">
        <f t="shared" si="11"/>
        <v/>
      </c>
      <c r="F104" s="41" t="str">
        <f t="shared" si="12"/>
        <v/>
      </c>
      <c r="G104" s="41" t="str">
        <f t="shared" si="14"/>
        <v xml:space="preserve"> </v>
      </c>
      <c r="H104" s="41" t="str">
        <f t="shared" si="13"/>
        <v/>
      </c>
    </row>
    <row r="105" spans="1:8" s="42" customFormat="1" x14ac:dyDescent="0.2">
      <c r="A105" s="38" t="s">
        <v>95</v>
      </c>
      <c r="B105" s="39" t="s">
        <v>96</v>
      </c>
      <c r="C105" s="40">
        <v>0</v>
      </c>
      <c r="D105" s="40">
        <v>0</v>
      </c>
      <c r="E105" s="41" t="str">
        <f t="shared" si="11"/>
        <v/>
      </c>
      <c r="F105" s="41" t="str">
        <f t="shared" si="12"/>
        <v/>
      </c>
      <c r="G105" s="41" t="str">
        <f t="shared" si="14"/>
        <v xml:space="preserve"> </v>
      </c>
      <c r="H105" s="41" t="str">
        <f t="shared" si="13"/>
        <v/>
      </c>
    </row>
    <row r="106" spans="1:8" s="42" customFormat="1" x14ac:dyDescent="0.2">
      <c r="A106" s="38"/>
      <c r="B106" s="39" t="s">
        <v>97</v>
      </c>
      <c r="C106" s="40">
        <v>0</v>
      </c>
      <c r="D106" s="40">
        <v>0</v>
      </c>
      <c r="E106" s="41" t="str">
        <f t="shared" si="11"/>
        <v/>
      </c>
      <c r="F106" s="41" t="str">
        <f t="shared" si="12"/>
        <v/>
      </c>
      <c r="G106" s="41" t="str">
        <f t="shared" si="14"/>
        <v xml:space="preserve"> </v>
      </c>
      <c r="H106" s="41" t="str">
        <f t="shared" si="13"/>
        <v/>
      </c>
    </row>
    <row r="107" spans="1:8" s="42" customFormat="1" x14ac:dyDescent="0.2">
      <c r="A107" s="38"/>
      <c r="B107" s="39" t="s">
        <v>98</v>
      </c>
      <c r="C107" s="40">
        <v>0</v>
      </c>
      <c r="D107" s="40">
        <v>0</v>
      </c>
      <c r="E107" s="41" t="str">
        <f t="shared" ref="E107:E138" si="15">+IF(C107=0,"",C107/C$75)</f>
        <v/>
      </c>
      <c r="F107" s="41" t="str">
        <f t="shared" ref="F107:F138" si="16">+IF(D107=0,"",D107/D$75)</f>
        <v/>
      </c>
      <c r="G107" s="41" t="str">
        <f t="shared" si="14"/>
        <v xml:space="preserve"> </v>
      </c>
      <c r="H107" s="41" t="str">
        <f t="shared" ref="H107:H138" si="17">+IF(OR(AND(E107=""),(G107="")),"",E107*G107)</f>
        <v/>
      </c>
    </row>
    <row r="108" spans="1:8" s="42" customFormat="1" x14ac:dyDescent="0.2">
      <c r="A108" s="38"/>
      <c r="B108" s="39" t="s">
        <v>99</v>
      </c>
      <c r="C108" s="40">
        <v>0</v>
      </c>
      <c r="D108" s="40">
        <v>0</v>
      </c>
      <c r="E108" s="41" t="str">
        <f t="shared" si="15"/>
        <v/>
      </c>
      <c r="F108" s="41" t="str">
        <f t="shared" si="16"/>
        <v/>
      </c>
      <c r="G108" s="41" t="str">
        <f t="shared" ref="G108:G139" si="18">+IF(AND(C108=0,D108=0)," ",IF(C108=0,1,IF(D108=0,-1,(D108-C108)/C108)))</f>
        <v xml:space="preserve"> </v>
      </c>
      <c r="H108" s="41" t="str">
        <f t="shared" si="17"/>
        <v/>
      </c>
    </row>
    <row r="109" spans="1:8" s="42" customFormat="1" x14ac:dyDescent="0.2">
      <c r="A109" s="38"/>
      <c r="B109" s="39" t="s">
        <v>100</v>
      </c>
      <c r="C109" s="40">
        <v>0</v>
      </c>
      <c r="D109" s="40">
        <v>0</v>
      </c>
      <c r="E109" s="41" t="str">
        <f t="shared" si="15"/>
        <v/>
      </c>
      <c r="F109" s="41" t="str">
        <f t="shared" si="16"/>
        <v/>
      </c>
      <c r="G109" s="41" t="str">
        <f t="shared" si="18"/>
        <v xml:space="preserve"> </v>
      </c>
      <c r="H109" s="41" t="str">
        <f t="shared" si="17"/>
        <v/>
      </c>
    </row>
    <row r="110" spans="1:8" s="42" customFormat="1" x14ac:dyDescent="0.2">
      <c r="A110" s="38"/>
      <c r="B110" s="39" t="s">
        <v>101</v>
      </c>
      <c r="C110" s="40">
        <v>0</v>
      </c>
      <c r="D110" s="40">
        <v>0</v>
      </c>
      <c r="E110" s="41" t="str">
        <f t="shared" si="15"/>
        <v/>
      </c>
      <c r="F110" s="41" t="str">
        <f t="shared" si="16"/>
        <v/>
      </c>
      <c r="G110" s="41" t="str">
        <f t="shared" si="18"/>
        <v xml:space="preserve"> </v>
      </c>
      <c r="H110" s="41" t="str">
        <f t="shared" si="17"/>
        <v/>
      </c>
    </row>
    <row r="111" spans="1:8" s="42" customFormat="1" x14ac:dyDescent="0.2">
      <c r="A111" s="38"/>
      <c r="B111" s="39" t="s">
        <v>102</v>
      </c>
      <c r="C111" s="40">
        <v>6</v>
      </c>
      <c r="D111" s="40">
        <v>0</v>
      </c>
      <c r="E111" s="41">
        <f t="shared" si="15"/>
        <v>0.27272727272727271</v>
      </c>
      <c r="F111" s="41" t="str">
        <f t="shared" si="16"/>
        <v/>
      </c>
      <c r="G111" s="41">
        <f t="shared" si="18"/>
        <v>-1</v>
      </c>
      <c r="H111" s="41">
        <f t="shared" si="17"/>
        <v>-0.27272727272727271</v>
      </c>
    </row>
    <row r="112" spans="1:8" s="42" customFormat="1" ht="25.5" x14ac:dyDescent="0.2">
      <c r="A112" s="38"/>
      <c r="B112" s="39" t="s">
        <v>103</v>
      </c>
      <c r="C112" s="40">
        <v>0</v>
      </c>
      <c r="D112" s="40">
        <v>0</v>
      </c>
      <c r="E112" s="41" t="str">
        <f t="shared" si="15"/>
        <v/>
      </c>
      <c r="F112" s="41" t="str">
        <f t="shared" si="16"/>
        <v/>
      </c>
      <c r="G112" s="41" t="str">
        <f t="shared" si="18"/>
        <v xml:space="preserve"> </v>
      </c>
      <c r="H112" s="41" t="str">
        <f t="shared" si="17"/>
        <v/>
      </c>
    </row>
    <row r="113" spans="1:8" s="42" customFormat="1" ht="25.5" x14ac:dyDescent="0.2">
      <c r="A113" s="38"/>
      <c r="B113" s="39" t="s">
        <v>104</v>
      </c>
      <c r="C113" s="40">
        <v>0</v>
      </c>
      <c r="D113" s="40">
        <v>0</v>
      </c>
      <c r="E113" s="41" t="str">
        <f t="shared" si="15"/>
        <v/>
      </c>
      <c r="F113" s="41" t="str">
        <f t="shared" si="16"/>
        <v/>
      </c>
      <c r="G113" s="41" t="str">
        <f t="shared" si="18"/>
        <v xml:space="preserve"> </v>
      </c>
      <c r="H113" s="41" t="str">
        <f t="shared" si="17"/>
        <v/>
      </c>
    </row>
    <row r="114" spans="1:8" s="42" customFormat="1" x14ac:dyDescent="0.2">
      <c r="A114" s="38"/>
      <c r="B114" s="39" t="s">
        <v>105</v>
      </c>
      <c r="C114" s="40">
        <v>0</v>
      </c>
      <c r="D114" s="40">
        <v>0</v>
      </c>
      <c r="E114" s="41" t="str">
        <f t="shared" si="15"/>
        <v/>
      </c>
      <c r="F114" s="41" t="str">
        <f t="shared" si="16"/>
        <v/>
      </c>
      <c r="G114" s="41" t="str">
        <f t="shared" si="18"/>
        <v xml:space="preserve"> </v>
      </c>
      <c r="H114" s="41" t="str">
        <f t="shared" si="17"/>
        <v/>
      </c>
    </row>
    <row r="115" spans="1:8" s="42" customFormat="1" x14ac:dyDescent="0.2">
      <c r="A115" s="38"/>
      <c r="B115" s="39" t="s">
        <v>106</v>
      </c>
      <c r="C115" s="40">
        <v>1</v>
      </c>
      <c r="D115" s="40">
        <v>0</v>
      </c>
      <c r="E115" s="41">
        <f t="shared" si="15"/>
        <v>4.5454545454545456E-2</v>
      </c>
      <c r="F115" s="41" t="str">
        <f t="shared" si="16"/>
        <v/>
      </c>
      <c r="G115" s="41">
        <f t="shared" si="18"/>
        <v>-1</v>
      </c>
      <c r="H115" s="41">
        <f t="shared" si="17"/>
        <v>-4.5454545454545456E-2</v>
      </c>
    </row>
    <row r="116" spans="1:8" s="42" customFormat="1" x14ac:dyDescent="0.2">
      <c r="A116" s="38"/>
      <c r="B116" s="39" t="s">
        <v>107</v>
      </c>
      <c r="C116" s="40">
        <v>0</v>
      </c>
      <c r="D116" s="40">
        <v>0</v>
      </c>
      <c r="E116" s="41" t="str">
        <f t="shared" si="15"/>
        <v/>
      </c>
      <c r="F116" s="41" t="str">
        <f t="shared" si="16"/>
        <v/>
      </c>
      <c r="G116" s="41" t="str">
        <f t="shared" si="18"/>
        <v xml:space="preserve"> </v>
      </c>
      <c r="H116" s="41" t="str">
        <f t="shared" si="17"/>
        <v/>
      </c>
    </row>
    <row r="117" spans="1:8" s="42" customFormat="1" x14ac:dyDescent="0.2">
      <c r="A117" s="38"/>
      <c r="B117" s="39" t="s">
        <v>108</v>
      </c>
      <c r="C117" s="40">
        <v>0</v>
      </c>
      <c r="D117" s="40">
        <v>0</v>
      </c>
      <c r="E117" s="41" t="str">
        <f t="shared" si="15"/>
        <v/>
      </c>
      <c r="F117" s="41" t="str">
        <f t="shared" si="16"/>
        <v/>
      </c>
      <c r="G117" s="41" t="str">
        <f t="shared" si="18"/>
        <v xml:space="preserve"> </v>
      </c>
      <c r="H117" s="41" t="str">
        <f t="shared" si="17"/>
        <v/>
      </c>
    </row>
    <row r="118" spans="1:8" s="42" customFormat="1" x14ac:dyDescent="0.2">
      <c r="A118" s="38"/>
      <c r="B118" s="39" t="s">
        <v>109</v>
      </c>
      <c r="C118" s="40">
        <v>0</v>
      </c>
      <c r="D118" s="40">
        <v>0</v>
      </c>
      <c r="E118" s="41" t="str">
        <f t="shared" si="15"/>
        <v/>
      </c>
      <c r="F118" s="41" t="str">
        <f t="shared" si="16"/>
        <v/>
      </c>
      <c r="G118" s="41" t="str">
        <f t="shared" si="18"/>
        <v xml:space="preserve"> </v>
      </c>
      <c r="H118" s="41" t="str">
        <f t="shared" si="17"/>
        <v/>
      </c>
    </row>
    <row r="119" spans="1:8" s="42" customFormat="1" ht="25.5" x14ac:dyDescent="0.2">
      <c r="A119" s="38"/>
      <c r="B119" s="39" t="s">
        <v>110</v>
      </c>
      <c r="C119" s="40">
        <v>0</v>
      </c>
      <c r="D119" s="40">
        <v>0</v>
      </c>
      <c r="E119" s="41" t="str">
        <f t="shared" si="15"/>
        <v/>
      </c>
      <c r="F119" s="41" t="str">
        <f t="shared" si="16"/>
        <v/>
      </c>
      <c r="G119" s="41" t="str">
        <f t="shared" si="18"/>
        <v xml:space="preserve"> </v>
      </c>
      <c r="H119" s="41" t="str">
        <f t="shared" si="17"/>
        <v/>
      </c>
    </row>
    <row r="120" spans="1:8" s="42" customFormat="1" x14ac:dyDescent="0.2">
      <c r="A120" s="38"/>
      <c r="B120" s="39" t="s">
        <v>111</v>
      </c>
      <c r="C120" s="40">
        <v>0</v>
      </c>
      <c r="D120" s="40">
        <v>0</v>
      </c>
      <c r="E120" s="41" t="str">
        <f t="shared" si="15"/>
        <v/>
      </c>
      <c r="F120" s="41" t="str">
        <f t="shared" si="16"/>
        <v/>
      </c>
      <c r="G120" s="41" t="str">
        <f t="shared" si="18"/>
        <v xml:space="preserve"> </v>
      </c>
      <c r="H120" s="41" t="str">
        <f t="shared" si="17"/>
        <v/>
      </c>
    </row>
    <row r="121" spans="1:8" s="42" customFormat="1" x14ac:dyDescent="0.2">
      <c r="A121" s="38"/>
      <c r="B121" s="39" t="s">
        <v>112</v>
      </c>
      <c r="C121" s="40">
        <v>0</v>
      </c>
      <c r="D121" s="40">
        <v>1</v>
      </c>
      <c r="E121" s="41" t="str">
        <f t="shared" si="15"/>
        <v/>
      </c>
      <c r="F121" s="41">
        <f t="shared" si="16"/>
        <v>0.2</v>
      </c>
      <c r="G121" s="41">
        <f t="shared" si="18"/>
        <v>1</v>
      </c>
      <c r="H121" s="41" t="str">
        <f t="shared" si="17"/>
        <v/>
      </c>
    </row>
    <row r="122" spans="1:8" s="42" customFormat="1" x14ac:dyDescent="0.2">
      <c r="A122" s="38"/>
      <c r="B122" s="39" t="s">
        <v>113</v>
      </c>
      <c r="C122" s="40">
        <v>0</v>
      </c>
      <c r="D122" s="40">
        <v>0</v>
      </c>
      <c r="E122" s="41" t="str">
        <f t="shared" si="15"/>
        <v/>
      </c>
      <c r="F122" s="41" t="str">
        <f t="shared" si="16"/>
        <v/>
      </c>
      <c r="G122" s="41" t="str">
        <f t="shared" si="18"/>
        <v xml:space="preserve"> </v>
      </c>
      <c r="H122" s="41" t="str">
        <f t="shared" si="17"/>
        <v/>
      </c>
    </row>
    <row r="123" spans="1:8" s="42" customFormat="1" x14ac:dyDescent="0.2">
      <c r="A123" s="38"/>
      <c r="B123" s="39" t="s">
        <v>114</v>
      </c>
      <c r="C123" s="40">
        <v>0</v>
      </c>
      <c r="D123" s="40">
        <v>0</v>
      </c>
      <c r="E123" s="41" t="str">
        <f t="shared" si="15"/>
        <v/>
      </c>
      <c r="F123" s="41" t="str">
        <f t="shared" si="16"/>
        <v/>
      </c>
      <c r="G123" s="41" t="str">
        <f t="shared" si="18"/>
        <v xml:space="preserve"> </v>
      </c>
      <c r="H123" s="41" t="str">
        <f t="shared" si="17"/>
        <v/>
      </c>
    </row>
    <row r="124" spans="1:8" s="42" customFormat="1" x14ac:dyDescent="0.2">
      <c r="A124" s="38"/>
      <c r="B124" s="39" t="s">
        <v>115</v>
      </c>
      <c r="C124" s="40">
        <v>0</v>
      </c>
      <c r="D124" s="40">
        <v>0</v>
      </c>
      <c r="E124" s="41" t="str">
        <f t="shared" si="15"/>
        <v/>
      </c>
      <c r="F124" s="41" t="str">
        <f t="shared" si="16"/>
        <v/>
      </c>
      <c r="G124" s="41" t="str">
        <f t="shared" si="18"/>
        <v xml:space="preserve"> </v>
      </c>
      <c r="H124" s="41" t="str">
        <f t="shared" si="17"/>
        <v/>
      </c>
    </row>
    <row r="125" spans="1:8" s="42" customFormat="1" x14ac:dyDescent="0.2">
      <c r="A125" s="38"/>
      <c r="B125" s="39" t="s">
        <v>116</v>
      </c>
      <c r="C125" s="40">
        <v>0</v>
      </c>
      <c r="D125" s="40">
        <v>0</v>
      </c>
      <c r="E125" s="41" t="str">
        <f t="shared" si="15"/>
        <v/>
      </c>
      <c r="F125" s="41" t="str">
        <f t="shared" si="16"/>
        <v/>
      </c>
      <c r="G125" s="41" t="str">
        <f t="shared" si="18"/>
        <v xml:space="preserve"> </v>
      </c>
      <c r="H125" s="41" t="str">
        <f t="shared" si="17"/>
        <v/>
      </c>
    </row>
    <row r="126" spans="1:8" s="42" customFormat="1" x14ac:dyDescent="0.2">
      <c r="A126" s="38"/>
      <c r="B126" s="39" t="s">
        <v>117</v>
      </c>
      <c r="C126" s="40">
        <v>0</v>
      </c>
      <c r="D126" s="40">
        <v>0</v>
      </c>
      <c r="E126" s="41" t="str">
        <f t="shared" si="15"/>
        <v/>
      </c>
      <c r="F126" s="41" t="str">
        <f t="shared" si="16"/>
        <v/>
      </c>
      <c r="G126" s="41" t="str">
        <f t="shared" si="18"/>
        <v xml:space="preserve"> </v>
      </c>
      <c r="H126" s="41" t="str">
        <f t="shared" si="17"/>
        <v/>
      </c>
    </row>
    <row r="127" spans="1:8" s="42" customFormat="1" x14ac:dyDescent="0.2">
      <c r="A127" s="38"/>
      <c r="B127" s="39" t="s">
        <v>118</v>
      </c>
      <c r="C127" s="40">
        <v>0</v>
      </c>
      <c r="D127" s="40">
        <v>0</v>
      </c>
      <c r="E127" s="41" t="str">
        <f t="shared" si="15"/>
        <v/>
      </c>
      <c r="F127" s="41" t="str">
        <f t="shared" si="16"/>
        <v/>
      </c>
      <c r="G127" s="41" t="str">
        <f t="shared" si="18"/>
        <v xml:space="preserve"> </v>
      </c>
      <c r="H127" s="41" t="str">
        <f t="shared" si="17"/>
        <v/>
      </c>
    </row>
    <row r="128" spans="1:8" s="42" customFormat="1" x14ac:dyDescent="0.2">
      <c r="A128" s="38"/>
      <c r="B128" s="39" t="s">
        <v>119</v>
      </c>
      <c r="C128" s="40">
        <v>1</v>
      </c>
      <c r="D128" s="40">
        <v>1</v>
      </c>
      <c r="E128" s="41">
        <f t="shared" si="15"/>
        <v>4.5454545454545456E-2</v>
      </c>
      <c r="F128" s="41">
        <f t="shared" si="16"/>
        <v>0.2</v>
      </c>
      <c r="G128" s="41">
        <f t="shared" si="18"/>
        <v>0</v>
      </c>
      <c r="H128" s="41">
        <f t="shared" si="17"/>
        <v>0</v>
      </c>
    </row>
    <row r="129" spans="1:8" s="42" customFormat="1" x14ac:dyDescent="0.2">
      <c r="A129" s="38"/>
      <c r="B129" s="39" t="s">
        <v>120</v>
      </c>
      <c r="C129" s="40">
        <v>0</v>
      </c>
      <c r="D129" s="40">
        <v>0</v>
      </c>
      <c r="E129" s="41" t="str">
        <f t="shared" si="15"/>
        <v/>
      </c>
      <c r="F129" s="41" t="str">
        <f t="shared" si="16"/>
        <v/>
      </c>
      <c r="G129" s="41" t="str">
        <f t="shared" si="18"/>
        <v xml:space="preserve"> </v>
      </c>
      <c r="H129" s="41" t="str">
        <f t="shared" si="17"/>
        <v/>
      </c>
    </row>
    <row r="130" spans="1:8" s="42" customFormat="1" x14ac:dyDescent="0.2">
      <c r="A130" s="38"/>
      <c r="B130" s="39" t="s">
        <v>121</v>
      </c>
      <c r="C130" s="40">
        <v>0</v>
      </c>
      <c r="D130" s="40">
        <v>0</v>
      </c>
      <c r="E130" s="41" t="str">
        <f t="shared" si="15"/>
        <v/>
      </c>
      <c r="F130" s="41" t="str">
        <f t="shared" si="16"/>
        <v/>
      </c>
      <c r="G130" s="41" t="str">
        <f t="shared" si="18"/>
        <v xml:space="preserve"> </v>
      </c>
      <c r="H130" s="41" t="str">
        <f t="shared" si="17"/>
        <v/>
      </c>
    </row>
    <row r="131" spans="1:8" s="42" customFormat="1" ht="25.5" x14ac:dyDescent="0.2">
      <c r="A131" s="38"/>
      <c r="B131" s="39" t="s">
        <v>122</v>
      </c>
      <c r="C131" s="40">
        <v>1</v>
      </c>
      <c r="D131" s="40">
        <v>0</v>
      </c>
      <c r="E131" s="41">
        <f t="shared" si="15"/>
        <v>4.5454545454545456E-2</v>
      </c>
      <c r="F131" s="41" t="str">
        <f t="shared" si="16"/>
        <v/>
      </c>
      <c r="G131" s="41">
        <f t="shared" si="18"/>
        <v>-1</v>
      </c>
      <c r="H131" s="41">
        <f t="shared" si="17"/>
        <v>-4.5454545454545456E-2</v>
      </c>
    </row>
    <row r="132" spans="1:8" s="42" customFormat="1" ht="25.5" x14ac:dyDescent="0.2">
      <c r="A132" s="38"/>
      <c r="B132" s="39" t="s">
        <v>123</v>
      </c>
      <c r="C132" s="40">
        <v>1</v>
      </c>
      <c r="D132" s="40">
        <v>1</v>
      </c>
      <c r="E132" s="41">
        <f t="shared" si="15"/>
        <v>4.5454545454545456E-2</v>
      </c>
      <c r="F132" s="41">
        <f t="shared" si="16"/>
        <v>0.2</v>
      </c>
      <c r="G132" s="41">
        <f t="shared" si="18"/>
        <v>0</v>
      </c>
      <c r="H132" s="41">
        <f t="shared" si="17"/>
        <v>0</v>
      </c>
    </row>
    <row r="133" spans="1:8" s="42" customFormat="1" x14ac:dyDescent="0.2">
      <c r="A133" s="38"/>
      <c r="B133" s="39" t="s">
        <v>124</v>
      </c>
      <c r="C133" s="40">
        <v>0</v>
      </c>
      <c r="D133" s="40">
        <v>0</v>
      </c>
      <c r="E133" s="41" t="str">
        <f t="shared" si="15"/>
        <v/>
      </c>
      <c r="F133" s="41" t="str">
        <f t="shared" si="16"/>
        <v/>
      </c>
      <c r="G133" s="41" t="str">
        <f t="shared" si="18"/>
        <v xml:space="preserve"> </v>
      </c>
      <c r="H133" s="41" t="str">
        <f t="shared" si="17"/>
        <v/>
      </c>
    </row>
    <row r="134" spans="1:8" s="42" customFormat="1" x14ac:dyDescent="0.2">
      <c r="A134" s="38"/>
      <c r="B134" s="39" t="s">
        <v>125</v>
      </c>
      <c r="C134" s="40">
        <v>1</v>
      </c>
      <c r="D134" s="40">
        <v>0</v>
      </c>
      <c r="E134" s="41">
        <f t="shared" si="15"/>
        <v>4.5454545454545456E-2</v>
      </c>
      <c r="F134" s="41" t="str">
        <f t="shared" si="16"/>
        <v/>
      </c>
      <c r="G134" s="41">
        <f t="shared" si="18"/>
        <v>-1</v>
      </c>
      <c r="H134" s="41">
        <f t="shared" si="17"/>
        <v>-4.5454545454545456E-2</v>
      </c>
    </row>
    <row r="135" spans="1:8" s="42" customFormat="1" x14ac:dyDescent="0.2">
      <c r="A135" s="38"/>
      <c r="B135" s="39" t="s">
        <v>126</v>
      </c>
      <c r="C135" s="40">
        <v>0</v>
      </c>
      <c r="D135" s="40">
        <v>0</v>
      </c>
      <c r="E135" s="41" t="str">
        <f t="shared" si="15"/>
        <v/>
      </c>
      <c r="F135" s="41" t="str">
        <f t="shared" si="16"/>
        <v/>
      </c>
      <c r="G135" s="41" t="str">
        <f t="shared" si="18"/>
        <v xml:space="preserve"> </v>
      </c>
      <c r="H135" s="41" t="str">
        <f t="shared" si="17"/>
        <v/>
      </c>
    </row>
    <row r="136" spans="1:8" s="42" customFormat="1" x14ac:dyDescent="0.2">
      <c r="A136" s="38"/>
      <c r="B136" s="39" t="s">
        <v>127</v>
      </c>
      <c r="C136" s="40">
        <v>0</v>
      </c>
      <c r="D136" s="40">
        <v>0</v>
      </c>
      <c r="E136" s="41" t="str">
        <f t="shared" si="15"/>
        <v/>
      </c>
      <c r="F136" s="41" t="str">
        <f t="shared" si="16"/>
        <v/>
      </c>
      <c r="G136" s="41" t="str">
        <f t="shared" si="18"/>
        <v xml:space="preserve"> </v>
      </c>
      <c r="H136" s="41" t="str">
        <f t="shared" si="17"/>
        <v/>
      </c>
    </row>
    <row r="137" spans="1:8" s="42" customFormat="1" x14ac:dyDescent="0.2">
      <c r="A137" s="38"/>
      <c r="B137" s="39" t="s">
        <v>128</v>
      </c>
      <c r="C137" s="40">
        <v>0</v>
      </c>
      <c r="D137" s="40">
        <v>0</v>
      </c>
      <c r="E137" s="41" t="str">
        <f t="shared" si="15"/>
        <v/>
      </c>
      <c r="F137" s="41" t="str">
        <f t="shared" si="16"/>
        <v/>
      </c>
      <c r="G137" s="41" t="str">
        <f t="shared" si="18"/>
        <v xml:space="preserve"> </v>
      </c>
      <c r="H137" s="41" t="str">
        <f t="shared" si="17"/>
        <v/>
      </c>
    </row>
    <row r="138" spans="1:8" s="42" customFormat="1" x14ac:dyDescent="0.2">
      <c r="A138" s="38"/>
      <c r="B138" s="39" t="s">
        <v>129</v>
      </c>
      <c r="C138" s="40">
        <v>0</v>
      </c>
      <c r="D138" s="40">
        <v>0</v>
      </c>
      <c r="E138" s="41" t="str">
        <f t="shared" si="15"/>
        <v/>
      </c>
      <c r="F138" s="41" t="str">
        <f t="shared" si="16"/>
        <v/>
      </c>
      <c r="G138" s="41" t="str">
        <f t="shared" si="18"/>
        <v xml:space="preserve"> </v>
      </c>
      <c r="H138" s="41" t="str">
        <f t="shared" si="17"/>
        <v/>
      </c>
    </row>
    <row r="139" spans="1:8" s="42" customFormat="1" x14ac:dyDescent="0.2">
      <c r="A139" s="38"/>
      <c r="B139" s="39" t="s">
        <v>130</v>
      </c>
      <c r="C139" s="40">
        <v>0</v>
      </c>
      <c r="D139" s="40">
        <v>0</v>
      </c>
      <c r="E139" s="41" t="str">
        <f t="shared" ref="E139:E167" si="19">+IF(C139=0,"",C139/C$75)</f>
        <v/>
      </c>
      <c r="F139" s="41" t="str">
        <f t="shared" ref="F139:F167" si="20">+IF(D139=0,"",D139/D$75)</f>
        <v/>
      </c>
      <c r="G139" s="41" t="str">
        <f t="shared" si="18"/>
        <v xml:space="preserve"> </v>
      </c>
      <c r="H139" s="41" t="str">
        <f t="shared" ref="H139:H167" si="21">+IF(OR(AND(E139=""),(G139="")),"",E139*G139)</f>
        <v/>
      </c>
    </row>
    <row r="140" spans="1:8" s="42" customFormat="1" x14ac:dyDescent="0.2">
      <c r="A140" s="38"/>
      <c r="B140" s="39" t="s">
        <v>131</v>
      </c>
      <c r="C140" s="40">
        <v>0</v>
      </c>
      <c r="D140" s="40">
        <v>0</v>
      </c>
      <c r="E140" s="41" t="str">
        <f t="shared" si="19"/>
        <v/>
      </c>
      <c r="F140" s="41" t="str">
        <f t="shared" si="20"/>
        <v/>
      </c>
      <c r="G140" s="41" t="str">
        <f t="shared" ref="G140:G167" si="22">+IF(AND(C140=0,D140=0)," ",IF(C140=0,1,IF(D140=0,-1,(D140-C140)/C140)))</f>
        <v xml:space="preserve"> </v>
      </c>
      <c r="H140" s="41" t="str">
        <f t="shared" si="21"/>
        <v/>
      </c>
    </row>
    <row r="141" spans="1:8" s="42" customFormat="1" ht="25.5" x14ac:dyDescent="0.2">
      <c r="A141" s="38"/>
      <c r="B141" s="39" t="s">
        <v>132</v>
      </c>
      <c r="C141" s="40">
        <v>0</v>
      </c>
      <c r="D141" s="40">
        <v>0</v>
      </c>
      <c r="E141" s="41" t="str">
        <f t="shared" si="19"/>
        <v/>
      </c>
      <c r="F141" s="41" t="str">
        <f t="shared" si="20"/>
        <v/>
      </c>
      <c r="G141" s="41" t="str">
        <f t="shared" si="22"/>
        <v xml:space="preserve"> </v>
      </c>
      <c r="H141" s="41" t="str">
        <f t="shared" si="21"/>
        <v/>
      </c>
    </row>
    <row r="142" spans="1:8" s="42" customFormat="1" ht="25.5" x14ac:dyDescent="0.2">
      <c r="A142" s="38"/>
      <c r="B142" s="39" t="s">
        <v>133</v>
      </c>
      <c r="C142" s="40">
        <v>0</v>
      </c>
      <c r="D142" s="40">
        <v>0</v>
      </c>
      <c r="E142" s="41" t="str">
        <f t="shared" si="19"/>
        <v/>
      </c>
      <c r="F142" s="41" t="str">
        <f t="shared" si="20"/>
        <v/>
      </c>
      <c r="G142" s="41" t="str">
        <f t="shared" si="22"/>
        <v xml:space="preserve"> </v>
      </c>
      <c r="H142" s="41" t="str">
        <f t="shared" si="21"/>
        <v/>
      </c>
    </row>
    <row r="143" spans="1:8" s="42" customFormat="1" ht="25.5" x14ac:dyDescent="0.2">
      <c r="A143" s="38"/>
      <c r="B143" s="39" t="s">
        <v>134</v>
      </c>
      <c r="C143" s="40">
        <v>0</v>
      </c>
      <c r="D143" s="40">
        <v>0</v>
      </c>
      <c r="E143" s="41" t="str">
        <f t="shared" si="19"/>
        <v/>
      </c>
      <c r="F143" s="41" t="str">
        <f t="shared" si="20"/>
        <v/>
      </c>
      <c r="G143" s="41" t="str">
        <f t="shared" si="22"/>
        <v xml:space="preserve"> </v>
      </c>
      <c r="H143" s="41" t="str">
        <f t="shared" si="21"/>
        <v/>
      </c>
    </row>
    <row r="144" spans="1:8" s="42" customFormat="1" ht="25.5" x14ac:dyDescent="0.2">
      <c r="A144" s="38"/>
      <c r="B144" s="39" t="s">
        <v>135</v>
      </c>
      <c r="C144" s="40">
        <v>0</v>
      </c>
      <c r="D144" s="40">
        <v>0</v>
      </c>
      <c r="E144" s="41" t="str">
        <f t="shared" si="19"/>
        <v/>
      </c>
      <c r="F144" s="41" t="str">
        <f t="shared" si="20"/>
        <v/>
      </c>
      <c r="G144" s="41" t="str">
        <f t="shared" si="22"/>
        <v xml:space="preserve"> </v>
      </c>
      <c r="H144" s="41" t="str">
        <f t="shared" si="21"/>
        <v/>
      </c>
    </row>
    <row r="145" spans="1:8" s="42" customFormat="1" ht="25.5" x14ac:dyDescent="0.2">
      <c r="A145" s="38"/>
      <c r="B145" s="39" t="s">
        <v>136</v>
      </c>
      <c r="C145" s="40">
        <v>0</v>
      </c>
      <c r="D145" s="40">
        <v>0</v>
      </c>
      <c r="E145" s="41" t="str">
        <f t="shared" si="19"/>
        <v/>
      </c>
      <c r="F145" s="41" t="str">
        <f t="shared" si="20"/>
        <v/>
      </c>
      <c r="G145" s="41" t="str">
        <f t="shared" si="22"/>
        <v xml:space="preserve"> </v>
      </c>
      <c r="H145" s="41" t="str">
        <f t="shared" si="21"/>
        <v/>
      </c>
    </row>
    <row r="146" spans="1:8" s="42" customFormat="1" x14ac:dyDescent="0.2">
      <c r="A146" s="38" t="s">
        <v>95</v>
      </c>
      <c r="B146" s="39" t="s">
        <v>137</v>
      </c>
      <c r="C146" s="40">
        <v>0</v>
      </c>
      <c r="D146" s="40">
        <v>0</v>
      </c>
      <c r="E146" s="41" t="str">
        <f t="shared" si="19"/>
        <v/>
      </c>
      <c r="F146" s="41" t="str">
        <f t="shared" si="20"/>
        <v/>
      </c>
      <c r="G146" s="41" t="str">
        <f t="shared" si="22"/>
        <v xml:space="preserve"> </v>
      </c>
      <c r="H146" s="41" t="str">
        <f t="shared" si="21"/>
        <v/>
      </c>
    </row>
    <row r="147" spans="1:8" s="42" customFormat="1" x14ac:dyDescent="0.2">
      <c r="A147" s="38"/>
      <c r="B147" s="39" t="s">
        <v>138</v>
      </c>
      <c r="C147" s="40">
        <v>0</v>
      </c>
      <c r="D147" s="40">
        <v>0</v>
      </c>
      <c r="E147" s="41" t="str">
        <f t="shared" si="19"/>
        <v/>
      </c>
      <c r="F147" s="41" t="str">
        <f t="shared" si="20"/>
        <v/>
      </c>
      <c r="G147" s="41" t="str">
        <f t="shared" si="22"/>
        <v xml:space="preserve"> </v>
      </c>
      <c r="H147" s="41" t="str">
        <f t="shared" si="21"/>
        <v/>
      </c>
    </row>
    <row r="148" spans="1:8" s="42" customFormat="1" x14ac:dyDescent="0.2">
      <c r="A148" s="38"/>
      <c r="B148" s="39" t="s">
        <v>139</v>
      </c>
      <c r="C148" s="40">
        <v>0</v>
      </c>
      <c r="D148" s="40">
        <v>0</v>
      </c>
      <c r="E148" s="41" t="str">
        <f t="shared" si="19"/>
        <v/>
      </c>
      <c r="F148" s="41" t="str">
        <f t="shared" si="20"/>
        <v/>
      </c>
      <c r="G148" s="41" t="str">
        <f t="shared" si="22"/>
        <v xml:space="preserve"> </v>
      </c>
      <c r="H148" s="41" t="str">
        <f t="shared" si="21"/>
        <v/>
      </c>
    </row>
    <row r="149" spans="1:8" s="42" customFormat="1" x14ac:dyDescent="0.2">
      <c r="A149" s="38"/>
      <c r="B149" s="39" t="s">
        <v>140</v>
      </c>
      <c r="C149" s="40">
        <v>0</v>
      </c>
      <c r="D149" s="40">
        <v>0</v>
      </c>
      <c r="E149" s="41" t="str">
        <f t="shared" si="19"/>
        <v/>
      </c>
      <c r="F149" s="41" t="str">
        <f t="shared" si="20"/>
        <v/>
      </c>
      <c r="G149" s="41" t="str">
        <f t="shared" si="22"/>
        <v xml:space="preserve"> </v>
      </c>
      <c r="H149" s="41" t="str">
        <f t="shared" si="21"/>
        <v/>
      </c>
    </row>
    <row r="150" spans="1:8" s="42" customFormat="1" x14ac:dyDescent="0.2">
      <c r="A150" s="38"/>
      <c r="B150" s="39" t="s">
        <v>141</v>
      </c>
      <c r="C150" s="40">
        <v>0</v>
      </c>
      <c r="D150" s="40">
        <v>0</v>
      </c>
      <c r="E150" s="41" t="str">
        <f t="shared" si="19"/>
        <v/>
      </c>
      <c r="F150" s="41" t="str">
        <f t="shared" si="20"/>
        <v/>
      </c>
      <c r="G150" s="41" t="str">
        <f t="shared" si="22"/>
        <v xml:space="preserve"> </v>
      </c>
      <c r="H150" s="41" t="str">
        <f t="shared" si="21"/>
        <v/>
      </c>
    </row>
    <row r="151" spans="1:8" s="42" customFormat="1" x14ac:dyDescent="0.2">
      <c r="A151" s="38"/>
      <c r="B151" s="39" t="s">
        <v>142</v>
      </c>
      <c r="C151" s="40">
        <v>0</v>
      </c>
      <c r="D151" s="40">
        <v>0</v>
      </c>
      <c r="E151" s="41" t="str">
        <f t="shared" si="19"/>
        <v/>
      </c>
      <c r="F151" s="41" t="str">
        <f t="shared" si="20"/>
        <v/>
      </c>
      <c r="G151" s="41" t="str">
        <f t="shared" si="22"/>
        <v xml:space="preserve"> </v>
      </c>
      <c r="H151" s="41" t="str">
        <f t="shared" si="21"/>
        <v/>
      </c>
    </row>
    <row r="152" spans="1:8" s="42" customFormat="1" x14ac:dyDescent="0.2">
      <c r="A152" s="38"/>
      <c r="B152" s="39" t="s">
        <v>143</v>
      </c>
      <c r="C152" s="40">
        <v>0</v>
      </c>
      <c r="D152" s="40">
        <v>0</v>
      </c>
      <c r="E152" s="41" t="str">
        <f t="shared" si="19"/>
        <v/>
      </c>
      <c r="F152" s="41" t="str">
        <f t="shared" si="20"/>
        <v/>
      </c>
      <c r="G152" s="41" t="str">
        <f t="shared" si="22"/>
        <v xml:space="preserve"> </v>
      </c>
      <c r="H152" s="41" t="str">
        <f t="shared" si="21"/>
        <v/>
      </c>
    </row>
    <row r="153" spans="1:8" s="42" customFormat="1" x14ac:dyDescent="0.2">
      <c r="A153" s="38"/>
      <c r="B153" s="39" t="s">
        <v>144</v>
      </c>
      <c r="C153" s="40">
        <v>0</v>
      </c>
      <c r="D153" s="40">
        <v>0</v>
      </c>
      <c r="E153" s="41" t="str">
        <f t="shared" si="19"/>
        <v/>
      </c>
      <c r="F153" s="41" t="str">
        <f t="shared" si="20"/>
        <v/>
      </c>
      <c r="G153" s="41" t="str">
        <f t="shared" si="22"/>
        <v xml:space="preserve"> </v>
      </c>
      <c r="H153" s="41" t="str">
        <f t="shared" si="21"/>
        <v/>
      </c>
    </row>
    <row r="154" spans="1:8" s="42" customFormat="1" x14ac:dyDescent="0.2">
      <c r="A154" s="38"/>
      <c r="B154" s="39" t="s">
        <v>145</v>
      </c>
      <c r="C154" s="40">
        <v>0</v>
      </c>
      <c r="D154" s="40">
        <v>0</v>
      </c>
      <c r="E154" s="41" t="str">
        <f t="shared" si="19"/>
        <v/>
      </c>
      <c r="F154" s="41" t="str">
        <f t="shared" si="20"/>
        <v/>
      </c>
      <c r="G154" s="41" t="str">
        <f t="shared" si="22"/>
        <v xml:space="preserve"> </v>
      </c>
      <c r="H154" s="41" t="str">
        <f t="shared" si="21"/>
        <v/>
      </c>
    </row>
    <row r="155" spans="1:8" s="42" customFormat="1" ht="25.5" x14ac:dyDescent="0.2">
      <c r="A155" s="38"/>
      <c r="B155" s="39" t="s">
        <v>146</v>
      </c>
      <c r="C155" s="40">
        <v>1</v>
      </c>
      <c r="D155" s="40">
        <v>0</v>
      </c>
      <c r="E155" s="41">
        <f t="shared" si="19"/>
        <v>4.5454545454545456E-2</v>
      </c>
      <c r="F155" s="41" t="str">
        <f t="shared" si="20"/>
        <v/>
      </c>
      <c r="G155" s="41">
        <f t="shared" si="22"/>
        <v>-1</v>
      </c>
      <c r="H155" s="41">
        <f t="shared" si="21"/>
        <v>-4.5454545454545456E-2</v>
      </c>
    </row>
    <row r="156" spans="1:8" s="42" customFormat="1" x14ac:dyDescent="0.2">
      <c r="A156" s="38" t="s">
        <v>95</v>
      </c>
      <c r="B156" s="39" t="s">
        <v>147</v>
      </c>
      <c r="C156" s="40">
        <v>0</v>
      </c>
      <c r="D156" s="40">
        <v>0</v>
      </c>
      <c r="E156" s="41" t="str">
        <f t="shared" si="19"/>
        <v/>
      </c>
      <c r="F156" s="41" t="str">
        <f t="shared" si="20"/>
        <v/>
      </c>
      <c r="G156" s="41" t="str">
        <f t="shared" si="22"/>
        <v xml:space="preserve"> </v>
      </c>
      <c r="H156" s="41" t="str">
        <f t="shared" si="21"/>
        <v/>
      </c>
    </row>
    <row r="157" spans="1:8" s="42" customFormat="1" ht="25.5" x14ac:dyDescent="0.2">
      <c r="A157" s="38"/>
      <c r="B157" s="39" t="s">
        <v>148</v>
      </c>
      <c r="C157" s="40">
        <v>0</v>
      </c>
      <c r="D157" s="40">
        <v>0</v>
      </c>
      <c r="E157" s="41" t="str">
        <f t="shared" si="19"/>
        <v/>
      </c>
      <c r="F157" s="41" t="str">
        <f t="shared" si="20"/>
        <v/>
      </c>
      <c r="G157" s="41" t="str">
        <f t="shared" si="22"/>
        <v xml:space="preserve"> </v>
      </c>
      <c r="H157" s="41" t="str">
        <f t="shared" si="21"/>
        <v/>
      </c>
    </row>
    <row r="158" spans="1:8" s="42" customFormat="1" x14ac:dyDescent="0.2">
      <c r="A158" s="38"/>
      <c r="B158" s="39" t="s">
        <v>149</v>
      </c>
      <c r="C158" s="40">
        <v>2</v>
      </c>
      <c r="D158" s="40">
        <v>0</v>
      </c>
      <c r="E158" s="41">
        <f t="shared" si="19"/>
        <v>9.0909090909090912E-2</v>
      </c>
      <c r="F158" s="41" t="str">
        <f t="shared" si="20"/>
        <v/>
      </c>
      <c r="G158" s="41">
        <f t="shared" si="22"/>
        <v>-1</v>
      </c>
      <c r="H158" s="41">
        <f t="shared" si="21"/>
        <v>-9.0909090909090912E-2</v>
      </c>
    </row>
    <row r="159" spans="1:8" s="42" customFormat="1" x14ac:dyDescent="0.2">
      <c r="A159" s="38"/>
      <c r="B159" s="39" t="s">
        <v>150</v>
      </c>
      <c r="C159" s="40">
        <v>5</v>
      </c>
      <c r="D159" s="40">
        <v>0</v>
      </c>
      <c r="E159" s="41">
        <f t="shared" si="19"/>
        <v>0.22727272727272727</v>
      </c>
      <c r="F159" s="41" t="str">
        <f t="shared" si="20"/>
        <v/>
      </c>
      <c r="G159" s="41">
        <f t="shared" si="22"/>
        <v>-1</v>
      </c>
      <c r="H159" s="41">
        <f t="shared" si="21"/>
        <v>-0.22727272727272727</v>
      </c>
    </row>
    <row r="160" spans="1:8" s="42" customFormat="1" x14ac:dyDescent="0.2">
      <c r="A160" s="38"/>
      <c r="B160" s="39" t="s">
        <v>151</v>
      </c>
      <c r="C160" s="40">
        <v>0</v>
      </c>
      <c r="D160" s="40">
        <v>0</v>
      </c>
      <c r="E160" s="41" t="str">
        <f t="shared" si="19"/>
        <v/>
      </c>
      <c r="F160" s="41" t="str">
        <f t="shared" si="20"/>
        <v/>
      </c>
      <c r="G160" s="41" t="str">
        <f t="shared" si="22"/>
        <v xml:space="preserve"> </v>
      </c>
      <c r="H160" s="41" t="str">
        <f t="shared" si="21"/>
        <v/>
      </c>
    </row>
    <row r="161" spans="1:8" s="42" customFormat="1" x14ac:dyDescent="0.2">
      <c r="A161" s="38"/>
      <c r="B161" s="39" t="s">
        <v>152</v>
      </c>
      <c r="C161" s="40">
        <v>0</v>
      </c>
      <c r="D161" s="40">
        <v>0</v>
      </c>
      <c r="E161" s="41" t="str">
        <f t="shared" si="19"/>
        <v/>
      </c>
      <c r="F161" s="41" t="str">
        <f t="shared" si="20"/>
        <v/>
      </c>
      <c r="G161" s="41" t="str">
        <f t="shared" si="22"/>
        <v xml:space="preserve"> </v>
      </c>
      <c r="H161" s="41" t="str">
        <f t="shared" si="21"/>
        <v/>
      </c>
    </row>
    <row r="162" spans="1:8" s="42" customFormat="1" x14ac:dyDescent="0.2">
      <c r="A162" s="38" t="s">
        <v>95</v>
      </c>
      <c r="B162" s="39" t="s">
        <v>153</v>
      </c>
      <c r="C162" s="40">
        <v>0</v>
      </c>
      <c r="D162" s="40">
        <v>0</v>
      </c>
      <c r="E162" s="41" t="str">
        <f t="shared" si="19"/>
        <v/>
      </c>
      <c r="F162" s="41" t="str">
        <f t="shared" si="20"/>
        <v/>
      </c>
      <c r="G162" s="41" t="str">
        <f t="shared" si="22"/>
        <v xml:space="preserve"> </v>
      </c>
      <c r="H162" s="41" t="str">
        <f t="shared" si="21"/>
        <v/>
      </c>
    </row>
    <row r="163" spans="1:8" s="42" customFormat="1" x14ac:dyDescent="0.2">
      <c r="A163" s="38" t="s">
        <v>95</v>
      </c>
      <c r="B163" s="39" t="s">
        <v>154</v>
      </c>
      <c r="C163" s="40">
        <v>0</v>
      </c>
      <c r="D163" s="40">
        <v>0</v>
      </c>
      <c r="E163" s="41" t="str">
        <f t="shared" si="19"/>
        <v/>
      </c>
      <c r="F163" s="41" t="str">
        <f t="shared" si="20"/>
        <v/>
      </c>
      <c r="G163" s="41" t="str">
        <f t="shared" si="22"/>
        <v xml:space="preserve"> </v>
      </c>
      <c r="H163" s="41" t="str">
        <f t="shared" si="21"/>
        <v/>
      </c>
    </row>
    <row r="164" spans="1:8" s="42" customFormat="1" x14ac:dyDescent="0.2">
      <c r="A164" s="38"/>
      <c r="B164" s="39" t="s">
        <v>155</v>
      </c>
      <c r="C164" s="40">
        <v>0</v>
      </c>
      <c r="D164" s="40">
        <v>0</v>
      </c>
      <c r="E164" s="41" t="str">
        <f t="shared" si="19"/>
        <v/>
      </c>
      <c r="F164" s="41" t="str">
        <f t="shared" si="20"/>
        <v/>
      </c>
      <c r="G164" s="41" t="str">
        <f t="shared" si="22"/>
        <v xml:space="preserve"> </v>
      </c>
      <c r="H164" s="41" t="str">
        <f t="shared" si="21"/>
        <v/>
      </c>
    </row>
    <row r="165" spans="1:8" s="42" customFormat="1" ht="25.5" x14ac:dyDescent="0.2">
      <c r="A165" s="38"/>
      <c r="B165" s="39" t="s">
        <v>156</v>
      </c>
      <c r="C165" s="40">
        <v>0</v>
      </c>
      <c r="D165" s="40">
        <v>0</v>
      </c>
      <c r="E165" s="41" t="str">
        <f t="shared" si="19"/>
        <v/>
      </c>
      <c r="F165" s="41" t="str">
        <f t="shared" si="20"/>
        <v/>
      </c>
      <c r="G165" s="41" t="str">
        <f t="shared" si="22"/>
        <v xml:space="preserve"> </v>
      </c>
      <c r="H165" s="41" t="str">
        <f t="shared" si="21"/>
        <v/>
      </c>
    </row>
    <row r="166" spans="1:8" s="42" customFormat="1" ht="25.5" x14ac:dyDescent="0.2">
      <c r="A166" s="38"/>
      <c r="B166" s="39" t="s">
        <v>157</v>
      </c>
      <c r="C166" s="40">
        <v>0</v>
      </c>
      <c r="D166" s="40">
        <v>0</v>
      </c>
      <c r="E166" s="41" t="str">
        <f t="shared" si="19"/>
        <v/>
      </c>
      <c r="F166" s="41" t="str">
        <f t="shared" si="20"/>
        <v/>
      </c>
      <c r="G166" s="41" t="str">
        <f t="shared" si="22"/>
        <v xml:space="preserve"> </v>
      </c>
      <c r="H166" s="41" t="str">
        <f t="shared" si="21"/>
        <v/>
      </c>
    </row>
    <row r="167" spans="1:8" s="42" customFormat="1" x14ac:dyDescent="0.2">
      <c r="A167" s="38"/>
      <c r="B167" s="39" t="s">
        <v>158</v>
      </c>
      <c r="C167" s="40">
        <v>0</v>
      </c>
      <c r="D167" s="40">
        <v>0</v>
      </c>
      <c r="E167" s="41" t="str">
        <f t="shared" si="19"/>
        <v/>
      </c>
      <c r="F167" s="41" t="str">
        <f t="shared" si="20"/>
        <v/>
      </c>
      <c r="G167" s="41" t="str">
        <f t="shared" si="22"/>
        <v xml:space="preserve"> </v>
      </c>
      <c r="H167" s="41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2" t="s">
        <v>3</v>
      </c>
      <c r="C171" s="22" t="s">
        <v>14</v>
      </c>
      <c r="D171" s="24"/>
      <c r="E171" s="22" t="s">
        <v>5</v>
      </c>
      <c r="F171" s="24"/>
      <c r="G171" s="22" t="s">
        <v>15</v>
      </c>
      <c r="H171" s="22" t="s">
        <v>7</v>
      </c>
    </row>
    <row r="172" spans="1:8" x14ac:dyDescent="0.2">
      <c r="A172" s="14"/>
      <c r="B172" s="23"/>
      <c r="C172" s="18">
        <v>2019</v>
      </c>
      <c r="D172" s="18">
        <v>2020</v>
      </c>
      <c r="E172" s="18">
        <v>2019</v>
      </c>
      <c r="F172" s="18">
        <v>2020</v>
      </c>
      <c r="G172" s="23"/>
      <c r="H172" s="23"/>
    </row>
    <row r="173" spans="1:8" ht="25.5" x14ac:dyDescent="0.2">
      <c r="A173" s="14"/>
      <c r="B173" s="19" t="s">
        <v>10</v>
      </c>
      <c r="C173" s="20">
        <f>SUM(C174:C343)</f>
        <v>132</v>
      </c>
      <c r="D173" s="20">
        <f>SUM(D174:D343)</f>
        <v>4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-0.96969696969696972</v>
      </c>
      <c r="H173" s="21">
        <f t="shared" ref="H173:H204" si="25">+IF(OR(AND(E173=""),(G173="")),"",E173*G173)</f>
        <v>-0.96969696969696972</v>
      </c>
    </row>
    <row r="174" spans="1:8" s="42" customFormat="1" x14ac:dyDescent="0.2">
      <c r="A174" s="38"/>
      <c r="B174" s="39" t="s">
        <v>159</v>
      </c>
      <c r="C174" s="40">
        <v>0</v>
      </c>
      <c r="D174" s="40">
        <v>0</v>
      </c>
      <c r="E174" s="41" t="str">
        <f t="shared" si="23"/>
        <v/>
      </c>
      <c r="F174" s="41" t="str">
        <f t="shared" si="24"/>
        <v/>
      </c>
      <c r="G174" s="41" t="str">
        <f t="shared" ref="G174:G205" si="26">+IF(AND(C174=0,D174=0)," ",IF(C174=0,1,IF(D174=0,-1,(D174-C174)/C174)))</f>
        <v xml:space="preserve"> </v>
      </c>
      <c r="H174" s="41" t="str">
        <f t="shared" si="25"/>
        <v/>
      </c>
    </row>
    <row r="175" spans="1:8" s="42" customFormat="1" x14ac:dyDescent="0.2">
      <c r="A175" s="38"/>
      <c r="B175" s="39" t="s">
        <v>160</v>
      </c>
      <c r="C175" s="40">
        <v>0</v>
      </c>
      <c r="D175" s="40">
        <v>0</v>
      </c>
      <c r="E175" s="41" t="str">
        <f t="shared" si="23"/>
        <v/>
      </c>
      <c r="F175" s="41" t="str">
        <f t="shared" si="24"/>
        <v/>
      </c>
      <c r="G175" s="41" t="str">
        <f t="shared" si="26"/>
        <v xml:space="preserve"> </v>
      </c>
      <c r="H175" s="41" t="str">
        <f t="shared" si="25"/>
        <v/>
      </c>
    </row>
    <row r="176" spans="1:8" s="42" customFormat="1" ht="38.25" x14ac:dyDescent="0.2">
      <c r="A176" s="38"/>
      <c r="B176" s="39" t="s">
        <v>161</v>
      </c>
      <c r="C176" s="40">
        <v>0</v>
      </c>
      <c r="D176" s="40">
        <v>0</v>
      </c>
      <c r="E176" s="41" t="str">
        <f t="shared" si="23"/>
        <v/>
      </c>
      <c r="F176" s="41" t="str">
        <f t="shared" si="24"/>
        <v/>
      </c>
      <c r="G176" s="41" t="str">
        <f t="shared" si="26"/>
        <v xml:space="preserve"> </v>
      </c>
      <c r="H176" s="41" t="str">
        <f t="shared" si="25"/>
        <v/>
      </c>
    </row>
    <row r="177" spans="1:8" s="42" customFormat="1" x14ac:dyDescent="0.2">
      <c r="A177" s="38"/>
      <c r="B177" s="39" t="s">
        <v>162</v>
      </c>
      <c r="C177" s="40">
        <v>0</v>
      </c>
      <c r="D177" s="40">
        <v>0</v>
      </c>
      <c r="E177" s="41" t="str">
        <f t="shared" si="23"/>
        <v/>
      </c>
      <c r="F177" s="41" t="str">
        <f t="shared" si="24"/>
        <v/>
      </c>
      <c r="G177" s="41" t="str">
        <f t="shared" si="26"/>
        <v xml:space="preserve"> </v>
      </c>
      <c r="H177" s="41" t="str">
        <f t="shared" si="25"/>
        <v/>
      </c>
    </row>
    <row r="178" spans="1:8" s="42" customFormat="1" ht="25.5" x14ac:dyDescent="0.2">
      <c r="A178" s="38"/>
      <c r="B178" s="39" t="s">
        <v>163</v>
      </c>
      <c r="C178" s="40">
        <v>0</v>
      </c>
      <c r="D178" s="40">
        <v>0</v>
      </c>
      <c r="E178" s="41" t="str">
        <f t="shared" si="23"/>
        <v/>
      </c>
      <c r="F178" s="41" t="str">
        <f t="shared" si="24"/>
        <v/>
      </c>
      <c r="G178" s="41" t="str">
        <f t="shared" si="26"/>
        <v xml:space="preserve"> </v>
      </c>
      <c r="H178" s="41" t="str">
        <f t="shared" si="25"/>
        <v/>
      </c>
    </row>
    <row r="179" spans="1:8" s="42" customFormat="1" x14ac:dyDescent="0.2">
      <c r="A179" s="38"/>
      <c r="B179" s="39" t="s">
        <v>164</v>
      </c>
      <c r="C179" s="40">
        <v>2</v>
      </c>
      <c r="D179" s="40">
        <v>1</v>
      </c>
      <c r="E179" s="41">
        <f t="shared" si="23"/>
        <v>1.5151515151515152E-2</v>
      </c>
      <c r="F179" s="41">
        <f t="shared" si="24"/>
        <v>0.25</v>
      </c>
      <c r="G179" s="41">
        <f t="shared" si="26"/>
        <v>-0.5</v>
      </c>
      <c r="H179" s="41">
        <f t="shared" si="25"/>
        <v>-7.575757575757576E-3</v>
      </c>
    </row>
    <row r="180" spans="1:8" s="42" customFormat="1" x14ac:dyDescent="0.2">
      <c r="A180" s="38"/>
      <c r="B180" s="39" t="s">
        <v>165</v>
      </c>
      <c r="C180" s="40">
        <v>0</v>
      </c>
      <c r="D180" s="40">
        <v>0</v>
      </c>
      <c r="E180" s="41" t="str">
        <f t="shared" si="23"/>
        <v/>
      </c>
      <c r="F180" s="41" t="str">
        <f t="shared" si="24"/>
        <v/>
      </c>
      <c r="G180" s="41" t="str">
        <f t="shared" si="26"/>
        <v xml:space="preserve"> </v>
      </c>
      <c r="H180" s="41" t="str">
        <f t="shared" si="25"/>
        <v/>
      </c>
    </row>
    <row r="181" spans="1:8" s="42" customFormat="1" x14ac:dyDescent="0.2">
      <c r="A181" s="38"/>
      <c r="B181" s="39" t="s">
        <v>166</v>
      </c>
      <c r="C181" s="40">
        <v>0</v>
      </c>
      <c r="D181" s="40">
        <v>0</v>
      </c>
      <c r="E181" s="41" t="str">
        <f t="shared" si="23"/>
        <v/>
      </c>
      <c r="F181" s="41" t="str">
        <f t="shared" si="24"/>
        <v/>
      </c>
      <c r="G181" s="41" t="str">
        <f t="shared" si="26"/>
        <v xml:space="preserve"> </v>
      </c>
      <c r="H181" s="41" t="str">
        <f t="shared" si="25"/>
        <v/>
      </c>
    </row>
    <row r="182" spans="1:8" s="42" customFormat="1" x14ac:dyDescent="0.2">
      <c r="A182" s="38"/>
      <c r="B182" s="39" t="s">
        <v>167</v>
      </c>
      <c r="C182" s="40">
        <v>0</v>
      </c>
      <c r="D182" s="40">
        <v>0</v>
      </c>
      <c r="E182" s="41" t="str">
        <f t="shared" si="23"/>
        <v/>
      </c>
      <c r="F182" s="41" t="str">
        <f t="shared" si="24"/>
        <v/>
      </c>
      <c r="G182" s="41" t="str">
        <f t="shared" si="26"/>
        <v xml:space="preserve"> </v>
      </c>
      <c r="H182" s="41" t="str">
        <f t="shared" si="25"/>
        <v/>
      </c>
    </row>
    <row r="183" spans="1:8" s="42" customFormat="1" x14ac:dyDescent="0.2">
      <c r="A183" s="38"/>
      <c r="B183" s="39" t="s">
        <v>168</v>
      </c>
      <c r="C183" s="40">
        <v>0</v>
      </c>
      <c r="D183" s="40">
        <v>0</v>
      </c>
      <c r="E183" s="41" t="str">
        <f t="shared" si="23"/>
        <v/>
      </c>
      <c r="F183" s="41" t="str">
        <f t="shared" si="24"/>
        <v/>
      </c>
      <c r="G183" s="41" t="str">
        <f t="shared" si="26"/>
        <v xml:space="preserve"> </v>
      </c>
      <c r="H183" s="41" t="str">
        <f t="shared" si="25"/>
        <v/>
      </c>
    </row>
    <row r="184" spans="1:8" s="42" customFormat="1" ht="25.5" x14ac:dyDescent="0.2">
      <c r="A184" s="38"/>
      <c r="B184" s="39" t="s">
        <v>169</v>
      </c>
      <c r="C184" s="40">
        <v>0</v>
      </c>
      <c r="D184" s="40">
        <v>0</v>
      </c>
      <c r="E184" s="41" t="str">
        <f t="shared" si="23"/>
        <v/>
      </c>
      <c r="F184" s="41" t="str">
        <f t="shared" si="24"/>
        <v/>
      </c>
      <c r="G184" s="41" t="str">
        <f t="shared" si="26"/>
        <v xml:space="preserve"> </v>
      </c>
      <c r="H184" s="41" t="str">
        <f t="shared" si="25"/>
        <v/>
      </c>
    </row>
    <row r="185" spans="1:8" s="42" customFormat="1" x14ac:dyDescent="0.2">
      <c r="A185" s="38"/>
      <c r="B185" s="39" t="s">
        <v>170</v>
      </c>
      <c r="C185" s="40">
        <v>1</v>
      </c>
      <c r="D185" s="40">
        <v>0</v>
      </c>
      <c r="E185" s="41">
        <f t="shared" si="23"/>
        <v>7.575757575757576E-3</v>
      </c>
      <c r="F185" s="41" t="str">
        <f t="shared" si="24"/>
        <v/>
      </c>
      <c r="G185" s="41">
        <f t="shared" si="26"/>
        <v>-1</v>
      </c>
      <c r="H185" s="41">
        <f t="shared" si="25"/>
        <v>-7.575757575757576E-3</v>
      </c>
    </row>
    <row r="186" spans="1:8" s="42" customFormat="1" x14ac:dyDescent="0.2">
      <c r="A186" s="38"/>
      <c r="B186" s="39" t="s">
        <v>171</v>
      </c>
      <c r="C186" s="40">
        <v>6</v>
      </c>
      <c r="D186" s="40">
        <v>0</v>
      </c>
      <c r="E186" s="41">
        <f t="shared" si="23"/>
        <v>4.5454545454545456E-2</v>
      </c>
      <c r="F186" s="41" t="str">
        <f t="shared" si="24"/>
        <v/>
      </c>
      <c r="G186" s="41">
        <f t="shared" si="26"/>
        <v>-1</v>
      </c>
      <c r="H186" s="41">
        <f t="shared" si="25"/>
        <v>-4.5454545454545456E-2</v>
      </c>
    </row>
    <row r="187" spans="1:8" s="42" customFormat="1" x14ac:dyDescent="0.2">
      <c r="A187" s="38"/>
      <c r="B187" s="39" t="s">
        <v>172</v>
      </c>
      <c r="C187" s="40">
        <v>14</v>
      </c>
      <c r="D187" s="40">
        <v>0</v>
      </c>
      <c r="E187" s="41">
        <f t="shared" si="23"/>
        <v>0.10606060606060606</v>
      </c>
      <c r="F187" s="41" t="str">
        <f t="shared" si="24"/>
        <v/>
      </c>
      <c r="G187" s="41">
        <f t="shared" si="26"/>
        <v>-1</v>
      </c>
      <c r="H187" s="41">
        <f t="shared" si="25"/>
        <v>-0.10606060606060606</v>
      </c>
    </row>
    <row r="188" spans="1:8" s="42" customFormat="1" ht="25.5" x14ac:dyDescent="0.2">
      <c r="A188" s="38"/>
      <c r="B188" s="39" t="s">
        <v>173</v>
      </c>
      <c r="C188" s="40">
        <v>0</v>
      </c>
      <c r="D188" s="40">
        <v>0</v>
      </c>
      <c r="E188" s="41" t="str">
        <f t="shared" si="23"/>
        <v/>
      </c>
      <c r="F188" s="41" t="str">
        <f t="shared" si="24"/>
        <v/>
      </c>
      <c r="G188" s="41" t="str">
        <f t="shared" si="26"/>
        <v xml:space="preserve"> </v>
      </c>
      <c r="H188" s="41" t="str">
        <f t="shared" si="25"/>
        <v/>
      </c>
    </row>
    <row r="189" spans="1:8" s="42" customFormat="1" ht="25.5" x14ac:dyDescent="0.2">
      <c r="A189" s="38"/>
      <c r="B189" s="39" t="s">
        <v>174</v>
      </c>
      <c r="C189" s="40">
        <v>0</v>
      </c>
      <c r="D189" s="40">
        <v>0</v>
      </c>
      <c r="E189" s="41" t="str">
        <f t="shared" si="23"/>
        <v/>
      </c>
      <c r="F189" s="41" t="str">
        <f t="shared" si="24"/>
        <v/>
      </c>
      <c r="G189" s="41" t="str">
        <f t="shared" si="26"/>
        <v xml:space="preserve"> </v>
      </c>
      <c r="H189" s="41" t="str">
        <f t="shared" si="25"/>
        <v/>
      </c>
    </row>
    <row r="190" spans="1:8" s="42" customFormat="1" x14ac:dyDescent="0.2">
      <c r="A190" s="38"/>
      <c r="B190" s="39" t="s">
        <v>175</v>
      </c>
      <c r="C190" s="40">
        <v>0</v>
      </c>
      <c r="D190" s="40">
        <v>0</v>
      </c>
      <c r="E190" s="41" t="str">
        <f t="shared" si="23"/>
        <v/>
      </c>
      <c r="F190" s="41" t="str">
        <f t="shared" si="24"/>
        <v/>
      </c>
      <c r="G190" s="41" t="str">
        <f t="shared" si="26"/>
        <v xml:space="preserve"> </v>
      </c>
      <c r="H190" s="41" t="str">
        <f t="shared" si="25"/>
        <v/>
      </c>
    </row>
    <row r="191" spans="1:8" s="42" customFormat="1" x14ac:dyDescent="0.2">
      <c r="A191" s="38"/>
      <c r="B191" s="39" t="s">
        <v>176</v>
      </c>
      <c r="C191" s="40">
        <v>0</v>
      </c>
      <c r="D191" s="40">
        <v>1</v>
      </c>
      <c r="E191" s="41" t="str">
        <f t="shared" si="23"/>
        <v/>
      </c>
      <c r="F191" s="41">
        <f t="shared" si="24"/>
        <v>0.25</v>
      </c>
      <c r="G191" s="41">
        <f t="shared" si="26"/>
        <v>1</v>
      </c>
      <c r="H191" s="41" t="str">
        <f t="shared" si="25"/>
        <v/>
      </c>
    </row>
    <row r="192" spans="1:8" s="42" customFormat="1" x14ac:dyDescent="0.2">
      <c r="A192" s="38"/>
      <c r="B192" s="39" t="s">
        <v>177</v>
      </c>
      <c r="C192" s="40">
        <v>0</v>
      </c>
      <c r="D192" s="40">
        <v>0</v>
      </c>
      <c r="E192" s="41" t="str">
        <f t="shared" si="23"/>
        <v/>
      </c>
      <c r="F192" s="41" t="str">
        <f t="shared" si="24"/>
        <v/>
      </c>
      <c r="G192" s="41" t="str">
        <f t="shared" si="26"/>
        <v xml:space="preserve"> </v>
      </c>
      <c r="H192" s="41" t="str">
        <f t="shared" si="25"/>
        <v/>
      </c>
    </row>
    <row r="193" spans="1:8" s="42" customFormat="1" ht="25.5" x14ac:dyDescent="0.2">
      <c r="A193" s="38" t="s">
        <v>95</v>
      </c>
      <c r="B193" s="39" t="s">
        <v>178</v>
      </c>
      <c r="C193" s="40">
        <v>0</v>
      </c>
      <c r="D193" s="40">
        <v>0</v>
      </c>
      <c r="E193" s="41" t="str">
        <f t="shared" si="23"/>
        <v/>
      </c>
      <c r="F193" s="41" t="str">
        <f t="shared" si="24"/>
        <v/>
      </c>
      <c r="G193" s="41" t="str">
        <f t="shared" si="26"/>
        <v xml:space="preserve"> </v>
      </c>
      <c r="H193" s="41" t="str">
        <f t="shared" si="25"/>
        <v/>
      </c>
    </row>
    <row r="194" spans="1:8" s="42" customFormat="1" x14ac:dyDescent="0.2">
      <c r="A194" s="38"/>
      <c r="B194" s="39" t="s">
        <v>179</v>
      </c>
      <c r="C194" s="40">
        <v>0</v>
      </c>
      <c r="D194" s="40">
        <v>0</v>
      </c>
      <c r="E194" s="41" t="str">
        <f t="shared" si="23"/>
        <v/>
      </c>
      <c r="F194" s="41" t="str">
        <f t="shared" si="24"/>
        <v/>
      </c>
      <c r="G194" s="41" t="str">
        <f t="shared" si="26"/>
        <v xml:space="preserve"> </v>
      </c>
      <c r="H194" s="41" t="str">
        <f t="shared" si="25"/>
        <v/>
      </c>
    </row>
    <row r="195" spans="1:8" s="42" customFormat="1" x14ac:dyDescent="0.2">
      <c r="A195" s="38"/>
      <c r="B195" s="39" t="s">
        <v>180</v>
      </c>
      <c r="C195" s="40">
        <v>0</v>
      </c>
      <c r="D195" s="40">
        <v>0</v>
      </c>
      <c r="E195" s="41" t="str">
        <f t="shared" si="23"/>
        <v/>
      </c>
      <c r="F195" s="41" t="str">
        <f t="shared" si="24"/>
        <v/>
      </c>
      <c r="G195" s="41" t="str">
        <f t="shared" si="26"/>
        <v xml:space="preserve"> </v>
      </c>
      <c r="H195" s="41" t="str">
        <f t="shared" si="25"/>
        <v/>
      </c>
    </row>
    <row r="196" spans="1:8" s="42" customFormat="1" x14ac:dyDescent="0.2">
      <c r="A196" s="38"/>
      <c r="B196" s="39" t="s">
        <v>181</v>
      </c>
      <c r="C196" s="40">
        <v>0</v>
      </c>
      <c r="D196" s="40">
        <v>0</v>
      </c>
      <c r="E196" s="41" t="str">
        <f t="shared" si="23"/>
        <v/>
      </c>
      <c r="F196" s="41" t="str">
        <f t="shared" si="24"/>
        <v/>
      </c>
      <c r="G196" s="41" t="str">
        <f t="shared" si="26"/>
        <v xml:space="preserve"> </v>
      </c>
      <c r="H196" s="41" t="str">
        <f t="shared" si="25"/>
        <v/>
      </c>
    </row>
    <row r="197" spans="1:8" s="42" customFormat="1" x14ac:dyDescent="0.2">
      <c r="A197" s="38"/>
      <c r="B197" s="39" t="s">
        <v>182</v>
      </c>
      <c r="C197" s="40">
        <v>0</v>
      </c>
      <c r="D197" s="40">
        <v>0</v>
      </c>
      <c r="E197" s="41" t="str">
        <f t="shared" si="23"/>
        <v/>
      </c>
      <c r="F197" s="41" t="str">
        <f t="shared" si="24"/>
        <v/>
      </c>
      <c r="G197" s="41" t="str">
        <f t="shared" si="26"/>
        <v xml:space="preserve"> </v>
      </c>
      <c r="H197" s="41" t="str">
        <f t="shared" si="25"/>
        <v/>
      </c>
    </row>
    <row r="198" spans="1:8" s="42" customFormat="1" x14ac:dyDescent="0.2">
      <c r="A198" s="38"/>
      <c r="B198" s="39" t="s">
        <v>183</v>
      </c>
      <c r="C198" s="40">
        <v>0</v>
      </c>
      <c r="D198" s="40">
        <v>0</v>
      </c>
      <c r="E198" s="41" t="str">
        <f t="shared" si="23"/>
        <v/>
      </c>
      <c r="F198" s="41" t="str">
        <f t="shared" si="24"/>
        <v/>
      </c>
      <c r="G198" s="41" t="str">
        <f t="shared" si="26"/>
        <v xml:space="preserve"> </v>
      </c>
      <c r="H198" s="41" t="str">
        <f t="shared" si="25"/>
        <v/>
      </c>
    </row>
    <row r="199" spans="1:8" s="42" customFormat="1" x14ac:dyDescent="0.2">
      <c r="A199" s="38"/>
      <c r="B199" s="39" t="s">
        <v>184</v>
      </c>
      <c r="C199" s="40">
        <v>0</v>
      </c>
      <c r="D199" s="40">
        <v>0</v>
      </c>
      <c r="E199" s="41" t="str">
        <f t="shared" si="23"/>
        <v/>
      </c>
      <c r="F199" s="41" t="str">
        <f t="shared" si="24"/>
        <v/>
      </c>
      <c r="G199" s="41" t="str">
        <f t="shared" si="26"/>
        <v xml:space="preserve"> </v>
      </c>
      <c r="H199" s="41" t="str">
        <f t="shared" si="25"/>
        <v/>
      </c>
    </row>
    <row r="200" spans="1:8" s="42" customFormat="1" ht="25.5" x14ac:dyDescent="0.2">
      <c r="A200" s="38"/>
      <c r="B200" s="39" t="s">
        <v>185</v>
      </c>
      <c r="C200" s="40">
        <v>1</v>
      </c>
      <c r="D200" s="40">
        <v>0</v>
      </c>
      <c r="E200" s="41">
        <f t="shared" si="23"/>
        <v>7.575757575757576E-3</v>
      </c>
      <c r="F200" s="41" t="str">
        <f t="shared" si="24"/>
        <v/>
      </c>
      <c r="G200" s="41">
        <f t="shared" si="26"/>
        <v>-1</v>
      </c>
      <c r="H200" s="41">
        <f t="shared" si="25"/>
        <v>-7.575757575757576E-3</v>
      </c>
    </row>
    <row r="201" spans="1:8" s="42" customFormat="1" x14ac:dyDescent="0.2">
      <c r="A201" s="38"/>
      <c r="B201" s="39" t="s">
        <v>186</v>
      </c>
      <c r="C201" s="40">
        <v>0</v>
      </c>
      <c r="D201" s="40">
        <v>1</v>
      </c>
      <c r="E201" s="41" t="str">
        <f t="shared" si="23"/>
        <v/>
      </c>
      <c r="F201" s="41">
        <f t="shared" si="24"/>
        <v>0.25</v>
      </c>
      <c r="G201" s="41">
        <f t="shared" si="26"/>
        <v>1</v>
      </c>
      <c r="H201" s="41" t="str">
        <f t="shared" si="25"/>
        <v/>
      </c>
    </row>
    <row r="202" spans="1:8" s="42" customFormat="1" x14ac:dyDescent="0.2">
      <c r="A202" s="38"/>
      <c r="B202" s="39" t="s">
        <v>187</v>
      </c>
      <c r="C202" s="40">
        <v>0</v>
      </c>
      <c r="D202" s="40">
        <v>0</v>
      </c>
      <c r="E202" s="41" t="str">
        <f t="shared" si="23"/>
        <v/>
      </c>
      <c r="F202" s="41" t="str">
        <f t="shared" si="24"/>
        <v/>
      </c>
      <c r="G202" s="41" t="str">
        <f t="shared" si="26"/>
        <v xml:space="preserve"> </v>
      </c>
      <c r="H202" s="41" t="str">
        <f t="shared" si="25"/>
        <v/>
      </c>
    </row>
    <row r="203" spans="1:8" s="42" customFormat="1" x14ac:dyDescent="0.2">
      <c r="A203" s="38"/>
      <c r="B203" s="39" t="s">
        <v>188</v>
      </c>
      <c r="C203" s="40">
        <v>0</v>
      </c>
      <c r="D203" s="40">
        <v>0</v>
      </c>
      <c r="E203" s="41" t="str">
        <f t="shared" si="23"/>
        <v/>
      </c>
      <c r="F203" s="41" t="str">
        <f t="shared" si="24"/>
        <v/>
      </c>
      <c r="G203" s="41" t="str">
        <f t="shared" si="26"/>
        <v xml:space="preserve"> </v>
      </c>
      <c r="H203" s="41" t="str">
        <f t="shared" si="25"/>
        <v/>
      </c>
    </row>
    <row r="204" spans="1:8" s="42" customFormat="1" x14ac:dyDescent="0.2">
      <c r="A204" s="38"/>
      <c r="B204" s="39" t="s">
        <v>189</v>
      </c>
      <c r="C204" s="40">
        <v>0</v>
      </c>
      <c r="D204" s="40">
        <v>0</v>
      </c>
      <c r="E204" s="41" t="str">
        <f t="shared" si="23"/>
        <v/>
      </c>
      <c r="F204" s="41" t="str">
        <f t="shared" si="24"/>
        <v/>
      </c>
      <c r="G204" s="41" t="str">
        <f t="shared" si="26"/>
        <v xml:space="preserve"> </v>
      </c>
      <c r="H204" s="41" t="str">
        <f t="shared" si="25"/>
        <v/>
      </c>
    </row>
    <row r="205" spans="1:8" s="42" customFormat="1" x14ac:dyDescent="0.2">
      <c r="A205" s="38"/>
      <c r="B205" s="39" t="s">
        <v>190</v>
      </c>
      <c r="C205" s="40">
        <v>0</v>
      </c>
      <c r="D205" s="40">
        <v>0</v>
      </c>
      <c r="E205" s="41" t="str">
        <f t="shared" ref="E205:E236" si="27">+IF(C205=0,"",C205/C$173)</f>
        <v/>
      </c>
      <c r="F205" s="41" t="str">
        <f t="shared" ref="F205:F236" si="28">+IF(D205=0,"",D205/D$173)</f>
        <v/>
      </c>
      <c r="G205" s="41" t="str">
        <f t="shared" si="26"/>
        <v xml:space="preserve"> </v>
      </c>
      <c r="H205" s="41" t="str">
        <f t="shared" ref="H205:H236" si="29">+IF(OR(AND(E205=""),(G205="")),"",E205*G205)</f>
        <v/>
      </c>
    </row>
    <row r="206" spans="1:8" s="42" customFormat="1" x14ac:dyDescent="0.2">
      <c r="A206" s="38"/>
      <c r="B206" s="39" t="s">
        <v>191</v>
      </c>
      <c r="C206" s="40">
        <v>0</v>
      </c>
      <c r="D206" s="40">
        <v>0</v>
      </c>
      <c r="E206" s="41" t="str">
        <f t="shared" si="27"/>
        <v/>
      </c>
      <c r="F206" s="41" t="str">
        <f t="shared" si="28"/>
        <v/>
      </c>
      <c r="G206" s="41" t="str">
        <f t="shared" ref="G206:G237" si="30">+IF(AND(C206=0,D206=0)," ",IF(C206=0,1,IF(D206=0,-1,(D206-C206)/C206)))</f>
        <v xml:space="preserve"> </v>
      </c>
      <c r="H206" s="41" t="str">
        <f t="shared" si="29"/>
        <v/>
      </c>
    </row>
    <row r="207" spans="1:8" s="42" customFormat="1" x14ac:dyDescent="0.2">
      <c r="A207" s="38"/>
      <c r="B207" s="39" t="s">
        <v>192</v>
      </c>
      <c r="C207" s="40">
        <v>0</v>
      </c>
      <c r="D207" s="40">
        <v>0</v>
      </c>
      <c r="E207" s="41" t="str">
        <f t="shared" si="27"/>
        <v/>
      </c>
      <c r="F207" s="41" t="str">
        <f t="shared" si="28"/>
        <v/>
      </c>
      <c r="G207" s="41" t="str">
        <f t="shared" si="30"/>
        <v xml:space="preserve"> </v>
      </c>
      <c r="H207" s="41" t="str">
        <f t="shared" si="29"/>
        <v/>
      </c>
    </row>
    <row r="208" spans="1:8" s="42" customFormat="1" x14ac:dyDescent="0.2">
      <c r="A208" s="38"/>
      <c r="B208" s="39" t="s">
        <v>193</v>
      </c>
      <c r="C208" s="40">
        <v>0</v>
      </c>
      <c r="D208" s="40">
        <v>0</v>
      </c>
      <c r="E208" s="41" t="str">
        <f t="shared" si="27"/>
        <v/>
      </c>
      <c r="F208" s="41" t="str">
        <f t="shared" si="28"/>
        <v/>
      </c>
      <c r="G208" s="41" t="str">
        <f t="shared" si="30"/>
        <v xml:space="preserve"> </v>
      </c>
      <c r="H208" s="41" t="str">
        <f t="shared" si="29"/>
        <v/>
      </c>
    </row>
    <row r="209" spans="1:8" s="42" customFormat="1" x14ac:dyDescent="0.2">
      <c r="A209" s="38"/>
      <c r="B209" s="39" t="s">
        <v>194</v>
      </c>
      <c r="C209" s="40">
        <v>0</v>
      </c>
      <c r="D209" s="40">
        <v>0</v>
      </c>
      <c r="E209" s="41" t="str">
        <f t="shared" si="27"/>
        <v/>
      </c>
      <c r="F209" s="41" t="str">
        <f t="shared" si="28"/>
        <v/>
      </c>
      <c r="G209" s="41" t="str">
        <f t="shared" si="30"/>
        <v xml:space="preserve"> </v>
      </c>
      <c r="H209" s="41" t="str">
        <f t="shared" si="29"/>
        <v/>
      </c>
    </row>
    <row r="210" spans="1:8" s="42" customFormat="1" x14ac:dyDescent="0.2">
      <c r="A210" s="38"/>
      <c r="B210" s="39" t="s">
        <v>195</v>
      </c>
      <c r="C210" s="40">
        <v>0</v>
      </c>
      <c r="D210" s="40">
        <v>0</v>
      </c>
      <c r="E210" s="41" t="str">
        <f t="shared" si="27"/>
        <v/>
      </c>
      <c r="F210" s="41" t="str">
        <f t="shared" si="28"/>
        <v/>
      </c>
      <c r="G210" s="41" t="str">
        <f t="shared" si="30"/>
        <v xml:space="preserve"> </v>
      </c>
      <c r="H210" s="41" t="str">
        <f t="shared" si="29"/>
        <v/>
      </c>
    </row>
    <row r="211" spans="1:8" s="42" customFormat="1" x14ac:dyDescent="0.2">
      <c r="A211" s="38"/>
      <c r="B211" s="39" t="s">
        <v>196</v>
      </c>
      <c r="C211" s="40">
        <v>0</v>
      </c>
      <c r="D211" s="40">
        <v>0</v>
      </c>
      <c r="E211" s="41" t="str">
        <f t="shared" si="27"/>
        <v/>
      </c>
      <c r="F211" s="41" t="str">
        <f t="shared" si="28"/>
        <v/>
      </c>
      <c r="G211" s="41" t="str">
        <f t="shared" si="30"/>
        <v xml:space="preserve"> </v>
      </c>
      <c r="H211" s="41" t="str">
        <f t="shared" si="29"/>
        <v/>
      </c>
    </row>
    <row r="212" spans="1:8" s="42" customFormat="1" x14ac:dyDescent="0.2">
      <c r="A212" s="38"/>
      <c r="B212" s="39" t="s">
        <v>197</v>
      </c>
      <c r="C212" s="40">
        <v>1</v>
      </c>
      <c r="D212" s="40">
        <v>0</v>
      </c>
      <c r="E212" s="41">
        <f t="shared" si="27"/>
        <v>7.575757575757576E-3</v>
      </c>
      <c r="F212" s="41" t="str">
        <f t="shared" si="28"/>
        <v/>
      </c>
      <c r="G212" s="41">
        <f t="shared" si="30"/>
        <v>-1</v>
      </c>
      <c r="H212" s="41">
        <f t="shared" si="29"/>
        <v>-7.575757575757576E-3</v>
      </c>
    </row>
    <row r="213" spans="1:8" s="42" customFormat="1" ht="25.5" x14ac:dyDescent="0.2">
      <c r="A213" s="38"/>
      <c r="B213" s="39" t="s">
        <v>198</v>
      </c>
      <c r="C213" s="40">
        <v>1</v>
      </c>
      <c r="D213" s="40">
        <v>0</v>
      </c>
      <c r="E213" s="41">
        <f t="shared" si="27"/>
        <v>7.575757575757576E-3</v>
      </c>
      <c r="F213" s="41" t="str">
        <f t="shared" si="28"/>
        <v/>
      </c>
      <c r="G213" s="41">
        <f t="shared" si="30"/>
        <v>-1</v>
      </c>
      <c r="H213" s="41">
        <f t="shared" si="29"/>
        <v>-7.575757575757576E-3</v>
      </c>
    </row>
    <row r="214" spans="1:8" s="42" customFormat="1" x14ac:dyDescent="0.2">
      <c r="A214" s="38"/>
      <c r="B214" s="39" t="s">
        <v>199</v>
      </c>
      <c r="C214" s="40">
        <v>0</v>
      </c>
      <c r="D214" s="40">
        <v>0</v>
      </c>
      <c r="E214" s="41" t="str">
        <f t="shared" si="27"/>
        <v/>
      </c>
      <c r="F214" s="41" t="str">
        <f t="shared" si="28"/>
        <v/>
      </c>
      <c r="G214" s="41" t="str">
        <f t="shared" si="30"/>
        <v xml:space="preserve"> </v>
      </c>
      <c r="H214" s="41" t="str">
        <f t="shared" si="29"/>
        <v/>
      </c>
    </row>
    <row r="215" spans="1:8" s="42" customFormat="1" ht="25.5" x14ac:dyDescent="0.2">
      <c r="A215" s="38"/>
      <c r="B215" s="39" t="s">
        <v>200</v>
      </c>
      <c r="C215" s="40">
        <v>0</v>
      </c>
      <c r="D215" s="40">
        <v>0</v>
      </c>
      <c r="E215" s="41" t="str">
        <f t="shared" si="27"/>
        <v/>
      </c>
      <c r="F215" s="41" t="str">
        <f t="shared" si="28"/>
        <v/>
      </c>
      <c r="G215" s="41" t="str">
        <f t="shared" si="30"/>
        <v xml:space="preserve"> </v>
      </c>
      <c r="H215" s="41" t="str">
        <f t="shared" si="29"/>
        <v/>
      </c>
    </row>
    <row r="216" spans="1:8" s="42" customFormat="1" ht="25.5" x14ac:dyDescent="0.2">
      <c r="A216" s="38"/>
      <c r="B216" s="39" t="s">
        <v>201</v>
      </c>
      <c r="C216" s="40">
        <v>0</v>
      </c>
      <c r="D216" s="40">
        <v>0</v>
      </c>
      <c r="E216" s="41" t="str">
        <f t="shared" si="27"/>
        <v/>
      </c>
      <c r="F216" s="41" t="str">
        <f t="shared" si="28"/>
        <v/>
      </c>
      <c r="G216" s="41" t="str">
        <f t="shared" si="30"/>
        <v xml:space="preserve"> </v>
      </c>
      <c r="H216" s="41" t="str">
        <f t="shared" si="29"/>
        <v/>
      </c>
    </row>
    <row r="217" spans="1:8" s="42" customFormat="1" x14ac:dyDescent="0.2">
      <c r="A217" s="38"/>
      <c r="B217" s="39" t="s">
        <v>202</v>
      </c>
      <c r="C217" s="40">
        <v>0</v>
      </c>
      <c r="D217" s="40">
        <v>0</v>
      </c>
      <c r="E217" s="41" t="str">
        <f t="shared" si="27"/>
        <v/>
      </c>
      <c r="F217" s="41" t="str">
        <f t="shared" si="28"/>
        <v/>
      </c>
      <c r="G217" s="41" t="str">
        <f t="shared" si="30"/>
        <v xml:space="preserve"> </v>
      </c>
      <c r="H217" s="41" t="str">
        <f t="shared" si="29"/>
        <v/>
      </c>
    </row>
    <row r="218" spans="1:8" s="42" customFormat="1" x14ac:dyDescent="0.2">
      <c r="A218" s="38" t="s">
        <v>95</v>
      </c>
      <c r="B218" s="39" t="s">
        <v>203</v>
      </c>
      <c r="C218" s="40">
        <v>0</v>
      </c>
      <c r="D218" s="40">
        <v>0</v>
      </c>
      <c r="E218" s="41" t="str">
        <f t="shared" si="27"/>
        <v/>
      </c>
      <c r="F218" s="41" t="str">
        <f t="shared" si="28"/>
        <v/>
      </c>
      <c r="G218" s="41" t="str">
        <f t="shared" si="30"/>
        <v xml:space="preserve"> </v>
      </c>
      <c r="H218" s="41" t="str">
        <f t="shared" si="29"/>
        <v/>
      </c>
    </row>
    <row r="219" spans="1:8" s="42" customFormat="1" x14ac:dyDescent="0.2">
      <c r="A219" s="38"/>
      <c r="B219" s="39" t="s">
        <v>204</v>
      </c>
      <c r="C219" s="40">
        <v>0</v>
      </c>
      <c r="D219" s="40">
        <v>0</v>
      </c>
      <c r="E219" s="41" t="str">
        <f t="shared" si="27"/>
        <v/>
      </c>
      <c r="F219" s="41" t="str">
        <f t="shared" si="28"/>
        <v/>
      </c>
      <c r="G219" s="41" t="str">
        <f t="shared" si="30"/>
        <v xml:space="preserve"> </v>
      </c>
      <c r="H219" s="41" t="str">
        <f t="shared" si="29"/>
        <v/>
      </c>
    </row>
    <row r="220" spans="1:8" s="42" customFormat="1" x14ac:dyDescent="0.2">
      <c r="A220" s="38"/>
      <c r="B220" s="39" t="s">
        <v>205</v>
      </c>
      <c r="C220" s="40">
        <v>0</v>
      </c>
      <c r="D220" s="40">
        <v>0</v>
      </c>
      <c r="E220" s="41" t="str">
        <f t="shared" si="27"/>
        <v/>
      </c>
      <c r="F220" s="41" t="str">
        <f t="shared" si="28"/>
        <v/>
      </c>
      <c r="G220" s="41" t="str">
        <f t="shared" si="30"/>
        <v xml:space="preserve"> </v>
      </c>
      <c r="H220" s="41" t="str">
        <f t="shared" si="29"/>
        <v/>
      </c>
    </row>
    <row r="221" spans="1:8" s="42" customFormat="1" x14ac:dyDescent="0.2">
      <c r="A221" s="38"/>
      <c r="B221" s="39" t="s">
        <v>206</v>
      </c>
      <c r="C221" s="40">
        <v>0</v>
      </c>
      <c r="D221" s="40">
        <v>0</v>
      </c>
      <c r="E221" s="41" t="str">
        <f t="shared" si="27"/>
        <v/>
      </c>
      <c r="F221" s="41" t="str">
        <f t="shared" si="28"/>
        <v/>
      </c>
      <c r="G221" s="41" t="str">
        <f t="shared" si="30"/>
        <v xml:space="preserve"> </v>
      </c>
      <c r="H221" s="41" t="str">
        <f t="shared" si="29"/>
        <v/>
      </c>
    </row>
    <row r="222" spans="1:8" s="42" customFormat="1" x14ac:dyDescent="0.2">
      <c r="A222" s="38"/>
      <c r="B222" s="39" t="s">
        <v>207</v>
      </c>
      <c r="C222" s="40">
        <v>0</v>
      </c>
      <c r="D222" s="40">
        <v>0</v>
      </c>
      <c r="E222" s="41" t="str">
        <f t="shared" si="27"/>
        <v/>
      </c>
      <c r="F222" s="41" t="str">
        <f t="shared" si="28"/>
        <v/>
      </c>
      <c r="G222" s="41" t="str">
        <f t="shared" si="30"/>
        <v xml:space="preserve"> </v>
      </c>
      <c r="H222" s="41" t="str">
        <f t="shared" si="29"/>
        <v/>
      </c>
    </row>
    <row r="223" spans="1:8" s="42" customFormat="1" x14ac:dyDescent="0.2">
      <c r="A223" s="38"/>
      <c r="B223" s="39" t="s">
        <v>208</v>
      </c>
      <c r="C223" s="40">
        <v>0</v>
      </c>
      <c r="D223" s="40">
        <v>0</v>
      </c>
      <c r="E223" s="41" t="str">
        <f t="shared" si="27"/>
        <v/>
      </c>
      <c r="F223" s="41" t="str">
        <f t="shared" si="28"/>
        <v/>
      </c>
      <c r="G223" s="41" t="str">
        <f t="shared" si="30"/>
        <v xml:space="preserve"> </v>
      </c>
      <c r="H223" s="41" t="str">
        <f t="shared" si="29"/>
        <v/>
      </c>
    </row>
    <row r="224" spans="1:8" s="42" customFormat="1" x14ac:dyDescent="0.2">
      <c r="A224" s="38"/>
      <c r="B224" s="39" t="s">
        <v>209</v>
      </c>
      <c r="C224" s="40">
        <v>0</v>
      </c>
      <c r="D224" s="40">
        <v>0</v>
      </c>
      <c r="E224" s="41" t="str">
        <f t="shared" si="27"/>
        <v/>
      </c>
      <c r="F224" s="41" t="str">
        <f t="shared" si="28"/>
        <v/>
      </c>
      <c r="G224" s="41" t="str">
        <f t="shared" si="30"/>
        <v xml:space="preserve"> </v>
      </c>
      <c r="H224" s="41" t="str">
        <f t="shared" si="29"/>
        <v/>
      </c>
    </row>
    <row r="225" spans="1:8" s="42" customFormat="1" x14ac:dyDescent="0.2">
      <c r="A225" s="38"/>
      <c r="B225" s="39" t="s">
        <v>210</v>
      </c>
      <c r="C225" s="40">
        <v>97</v>
      </c>
      <c r="D225" s="40">
        <v>0</v>
      </c>
      <c r="E225" s="41">
        <f t="shared" si="27"/>
        <v>0.73484848484848486</v>
      </c>
      <c r="F225" s="41" t="str">
        <f t="shared" si="28"/>
        <v/>
      </c>
      <c r="G225" s="41">
        <f t="shared" si="30"/>
        <v>-1</v>
      </c>
      <c r="H225" s="41">
        <f t="shared" si="29"/>
        <v>-0.73484848484848486</v>
      </c>
    </row>
    <row r="226" spans="1:8" s="42" customFormat="1" x14ac:dyDescent="0.2">
      <c r="A226" s="38"/>
      <c r="B226" s="39" t="s">
        <v>211</v>
      </c>
      <c r="C226" s="40">
        <v>0</v>
      </c>
      <c r="D226" s="40">
        <v>0</v>
      </c>
      <c r="E226" s="41" t="str">
        <f t="shared" si="27"/>
        <v/>
      </c>
      <c r="F226" s="41" t="str">
        <f t="shared" si="28"/>
        <v/>
      </c>
      <c r="G226" s="41" t="str">
        <f t="shared" si="30"/>
        <v xml:space="preserve"> </v>
      </c>
      <c r="H226" s="41" t="str">
        <f t="shared" si="29"/>
        <v/>
      </c>
    </row>
    <row r="227" spans="1:8" s="42" customFormat="1" x14ac:dyDescent="0.2">
      <c r="A227" s="38"/>
      <c r="B227" s="39" t="s">
        <v>212</v>
      </c>
      <c r="C227" s="40">
        <v>0</v>
      </c>
      <c r="D227" s="40">
        <v>0</v>
      </c>
      <c r="E227" s="41" t="str">
        <f t="shared" si="27"/>
        <v/>
      </c>
      <c r="F227" s="41" t="str">
        <f t="shared" si="28"/>
        <v/>
      </c>
      <c r="G227" s="41" t="str">
        <f t="shared" si="30"/>
        <v xml:space="preserve"> </v>
      </c>
      <c r="H227" s="41" t="str">
        <f t="shared" si="29"/>
        <v/>
      </c>
    </row>
    <row r="228" spans="1:8" s="42" customFormat="1" x14ac:dyDescent="0.2">
      <c r="A228" s="38"/>
      <c r="B228" s="39" t="s">
        <v>213</v>
      </c>
      <c r="C228" s="40">
        <v>0</v>
      </c>
      <c r="D228" s="40">
        <v>0</v>
      </c>
      <c r="E228" s="41" t="str">
        <f t="shared" si="27"/>
        <v/>
      </c>
      <c r="F228" s="41" t="str">
        <f t="shared" si="28"/>
        <v/>
      </c>
      <c r="G228" s="41" t="str">
        <f t="shared" si="30"/>
        <v xml:space="preserve"> </v>
      </c>
      <c r="H228" s="41" t="str">
        <f t="shared" si="29"/>
        <v/>
      </c>
    </row>
    <row r="229" spans="1:8" s="42" customFormat="1" x14ac:dyDescent="0.2">
      <c r="A229" s="38"/>
      <c r="B229" s="39" t="s">
        <v>214</v>
      </c>
      <c r="C229" s="40">
        <v>0</v>
      </c>
      <c r="D229" s="40">
        <v>0</v>
      </c>
      <c r="E229" s="41" t="str">
        <f t="shared" si="27"/>
        <v/>
      </c>
      <c r="F229" s="41" t="str">
        <f t="shared" si="28"/>
        <v/>
      </c>
      <c r="G229" s="41" t="str">
        <f t="shared" si="30"/>
        <v xml:space="preserve"> </v>
      </c>
      <c r="H229" s="41" t="str">
        <f t="shared" si="29"/>
        <v/>
      </c>
    </row>
    <row r="230" spans="1:8" s="42" customFormat="1" x14ac:dyDescent="0.2">
      <c r="A230" s="38"/>
      <c r="B230" s="39" t="s">
        <v>215</v>
      </c>
      <c r="C230" s="40">
        <v>0</v>
      </c>
      <c r="D230" s="40">
        <v>0</v>
      </c>
      <c r="E230" s="41" t="str">
        <f t="shared" si="27"/>
        <v/>
      </c>
      <c r="F230" s="41" t="str">
        <f t="shared" si="28"/>
        <v/>
      </c>
      <c r="G230" s="41" t="str">
        <f t="shared" si="30"/>
        <v xml:space="preserve"> </v>
      </c>
      <c r="H230" s="41" t="str">
        <f t="shared" si="29"/>
        <v/>
      </c>
    </row>
    <row r="231" spans="1:8" s="42" customFormat="1" x14ac:dyDescent="0.2">
      <c r="A231" s="38"/>
      <c r="B231" s="39" t="s">
        <v>216</v>
      </c>
      <c r="C231" s="40">
        <v>0</v>
      </c>
      <c r="D231" s="40">
        <v>0</v>
      </c>
      <c r="E231" s="41" t="str">
        <f t="shared" si="27"/>
        <v/>
      </c>
      <c r="F231" s="41" t="str">
        <f t="shared" si="28"/>
        <v/>
      </c>
      <c r="G231" s="41" t="str">
        <f t="shared" si="30"/>
        <v xml:space="preserve"> </v>
      </c>
      <c r="H231" s="41" t="str">
        <f t="shared" si="29"/>
        <v/>
      </c>
    </row>
    <row r="232" spans="1:8" s="42" customFormat="1" x14ac:dyDescent="0.2">
      <c r="A232" s="38" t="s">
        <v>95</v>
      </c>
      <c r="B232" s="39" t="s">
        <v>217</v>
      </c>
      <c r="C232" s="40">
        <v>0</v>
      </c>
      <c r="D232" s="40">
        <v>0</v>
      </c>
      <c r="E232" s="41" t="str">
        <f t="shared" si="27"/>
        <v/>
      </c>
      <c r="F232" s="41" t="str">
        <f t="shared" si="28"/>
        <v/>
      </c>
      <c r="G232" s="41" t="str">
        <f t="shared" si="30"/>
        <v xml:space="preserve"> </v>
      </c>
      <c r="H232" s="41" t="str">
        <f t="shared" si="29"/>
        <v/>
      </c>
    </row>
    <row r="233" spans="1:8" s="42" customFormat="1" x14ac:dyDescent="0.2">
      <c r="A233" s="38"/>
      <c r="B233" s="39" t="s">
        <v>218</v>
      </c>
      <c r="C233" s="40">
        <v>0</v>
      </c>
      <c r="D233" s="40">
        <v>0</v>
      </c>
      <c r="E233" s="41" t="str">
        <f t="shared" si="27"/>
        <v/>
      </c>
      <c r="F233" s="41" t="str">
        <f t="shared" si="28"/>
        <v/>
      </c>
      <c r="G233" s="41" t="str">
        <f t="shared" si="30"/>
        <v xml:space="preserve"> </v>
      </c>
      <c r="H233" s="41" t="str">
        <f t="shared" si="29"/>
        <v/>
      </c>
    </row>
    <row r="234" spans="1:8" s="42" customFormat="1" x14ac:dyDescent="0.2">
      <c r="A234" s="38"/>
      <c r="B234" s="39" t="s">
        <v>219</v>
      </c>
      <c r="C234" s="40">
        <v>0</v>
      </c>
      <c r="D234" s="40">
        <v>0</v>
      </c>
      <c r="E234" s="41" t="str">
        <f t="shared" si="27"/>
        <v/>
      </c>
      <c r="F234" s="41" t="str">
        <f t="shared" si="28"/>
        <v/>
      </c>
      <c r="G234" s="41" t="str">
        <f t="shared" si="30"/>
        <v xml:space="preserve"> </v>
      </c>
      <c r="H234" s="41" t="str">
        <f t="shared" si="29"/>
        <v/>
      </c>
    </row>
    <row r="235" spans="1:8" s="42" customFormat="1" x14ac:dyDescent="0.2">
      <c r="A235" s="38"/>
      <c r="B235" s="39" t="s">
        <v>220</v>
      </c>
      <c r="C235" s="40">
        <v>0</v>
      </c>
      <c r="D235" s="40">
        <v>0</v>
      </c>
      <c r="E235" s="41" t="str">
        <f t="shared" si="27"/>
        <v/>
      </c>
      <c r="F235" s="41" t="str">
        <f t="shared" si="28"/>
        <v/>
      </c>
      <c r="G235" s="41" t="str">
        <f t="shared" si="30"/>
        <v xml:space="preserve"> </v>
      </c>
      <c r="H235" s="41" t="str">
        <f t="shared" si="29"/>
        <v/>
      </c>
    </row>
    <row r="236" spans="1:8" s="42" customFormat="1" ht="25.5" x14ac:dyDescent="0.2">
      <c r="A236" s="38"/>
      <c r="B236" s="39" t="s">
        <v>221</v>
      </c>
      <c r="C236" s="40">
        <v>0</v>
      </c>
      <c r="D236" s="40">
        <v>0</v>
      </c>
      <c r="E236" s="41" t="str">
        <f t="shared" si="27"/>
        <v/>
      </c>
      <c r="F236" s="41" t="str">
        <f t="shared" si="28"/>
        <v/>
      </c>
      <c r="G236" s="41" t="str">
        <f t="shared" si="30"/>
        <v xml:space="preserve"> </v>
      </c>
      <c r="H236" s="41" t="str">
        <f t="shared" si="29"/>
        <v/>
      </c>
    </row>
    <row r="237" spans="1:8" s="42" customFormat="1" ht="25.5" x14ac:dyDescent="0.2">
      <c r="A237" s="38"/>
      <c r="B237" s="39" t="s">
        <v>222</v>
      </c>
      <c r="C237" s="40">
        <v>0</v>
      </c>
      <c r="D237" s="40">
        <v>0</v>
      </c>
      <c r="E237" s="41" t="str">
        <f t="shared" ref="E237:E268" si="31">+IF(C237=0,"",C237/C$173)</f>
        <v/>
      </c>
      <c r="F237" s="41" t="str">
        <f t="shared" ref="F237:F268" si="32">+IF(D237=0,"",D237/D$173)</f>
        <v/>
      </c>
      <c r="G237" s="41" t="str">
        <f t="shared" si="30"/>
        <v xml:space="preserve"> </v>
      </c>
      <c r="H237" s="41" t="str">
        <f t="shared" ref="H237:H268" si="33">+IF(OR(AND(E237=""),(G237="")),"",E237*G237)</f>
        <v/>
      </c>
    </row>
    <row r="238" spans="1:8" s="42" customFormat="1" x14ac:dyDescent="0.2">
      <c r="A238" s="38"/>
      <c r="B238" s="39" t="s">
        <v>223</v>
      </c>
      <c r="C238" s="40">
        <v>0</v>
      </c>
      <c r="D238" s="40">
        <v>1</v>
      </c>
      <c r="E238" s="41" t="str">
        <f t="shared" si="31"/>
        <v/>
      </c>
      <c r="F238" s="41">
        <f t="shared" si="32"/>
        <v>0.25</v>
      </c>
      <c r="G238" s="41">
        <f t="shared" ref="G238:G269" si="34">+IF(AND(C238=0,D238=0)," ",IF(C238=0,1,IF(D238=0,-1,(D238-C238)/C238)))</f>
        <v>1</v>
      </c>
      <c r="H238" s="41" t="str">
        <f t="shared" si="33"/>
        <v/>
      </c>
    </row>
    <row r="239" spans="1:8" s="42" customFormat="1" x14ac:dyDescent="0.2">
      <c r="A239" s="38"/>
      <c r="B239" s="39" t="s">
        <v>224</v>
      </c>
      <c r="C239" s="40">
        <v>0</v>
      </c>
      <c r="D239" s="40">
        <v>0</v>
      </c>
      <c r="E239" s="41" t="str">
        <f t="shared" si="31"/>
        <v/>
      </c>
      <c r="F239" s="41" t="str">
        <f t="shared" si="32"/>
        <v/>
      </c>
      <c r="G239" s="41" t="str">
        <f t="shared" si="34"/>
        <v xml:space="preserve"> </v>
      </c>
      <c r="H239" s="41" t="str">
        <f t="shared" si="33"/>
        <v/>
      </c>
    </row>
    <row r="240" spans="1:8" s="42" customFormat="1" ht="25.5" x14ac:dyDescent="0.2">
      <c r="A240" s="38"/>
      <c r="B240" s="39" t="s">
        <v>225</v>
      </c>
      <c r="C240" s="40">
        <v>0</v>
      </c>
      <c r="D240" s="40">
        <v>0</v>
      </c>
      <c r="E240" s="41" t="str">
        <f t="shared" si="31"/>
        <v/>
      </c>
      <c r="F240" s="41" t="str">
        <f t="shared" si="32"/>
        <v/>
      </c>
      <c r="G240" s="41" t="str">
        <f t="shared" si="34"/>
        <v xml:space="preserve"> </v>
      </c>
      <c r="H240" s="41" t="str">
        <f t="shared" si="33"/>
        <v/>
      </c>
    </row>
    <row r="241" spans="1:8" s="42" customFormat="1" x14ac:dyDescent="0.2">
      <c r="A241" s="38"/>
      <c r="B241" s="39" t="s">
        <v>226</v>
      </c>
      <c r="C241" s="40">
        <v>0</v>
      </c>
      <c r="D241" s="40">
        <v>0</v>
      </c>
      <c r="E241" s="41" t="str">
        <f t="shared" si="31"/>
        <v/>
      </c>
      <c r="F241" s="41" t="str">
        <f t="shared" si="32"/>
        <v/>
      </c>
      <c r="G241" s="41" t="str">
        <f t="shared" si="34"/>
        <v xml:space="preserve"> </v>
      </c>
      <c r="H241" s="41" t="str">
        <f t="shared" si="33"/>
        <v/>
      </c>
    </row>
    <row r="242" spans="1:8" s="42" customFormat="1" x14ac:dyDescent="0.2">
      <c r="A242" s="38"/>
      <c r="B242" s="39" t="s">
        <v>227</v>
      </c>
      <c r="C242" s="40">
        <v>0</v>
      </c>
      <c r="D242" s="40">
        <v>0</v>
      </c>
      <c r="E242" s="41" t="str">
        <f t="shared" si="31"/>
        <v/>
      </c>
      <c r="F242" s="41" t="str">
        <f t="shared" si="32"/>
        <v/>
      </c>
      <c r="G242" s="41" t="str">
        <f t="shared" si="34"/>
        <v xml:space="preserve"> </v>
      </c>
      <c r="H242" s="41" t="str">
        <f t="shared" si="33"/>
        <v/>
      </c>
    </row>
    <row r="243" spans="1:8" s="42" customFormat="1" x14ac:dyDescent="0.2">
      <c r="A243" s="38"/>
      <c r="B243" s="39" t="s">
        <v>228</v>
      </c>
      <c r="C243" s="40">
        <v>0</v>
      </c>
      <c r="D243" s="40">
        <v>0</v>
      </c>
      <c r="E243" s="41" t="str">
        <f t="shared" si="31"/>
        <v/>
      </c>
      <c r="F243" s="41" t="str">
        <f t="shared" si="32"/>
        <v/>
      </c>
      <c r="G243" s="41" t="str">
        <f t="shared" si="34"/>
        <v xml:space="preserve"> </v>
      </c>
      <c r="H243" s="41" t="str">
        <f t="shared" si="33"/>
        <v/>
      </c>
    </row>
    <row r="244" spans="1:8" s="42" customFormat="1" x14ac:dyDescent="0.2">
      <c r="A244" s="38"/>
      <c r="B244" s="39" t="s">
        <v>229</v>
      </c>
      <c r="C244" s="40">
        <v>1</v>
      </c>
      <c r="D244" s="40">
        <v>0</v>
      </c>
      <c r="E244" s="41">
        <f t="shared" si="31"/>
        <v>7.575757575757576E-3</v>
      </c>
      <c r="F244" s="41" t="str">
        <f t="shared" si="32"/>
        <v/>
      </c>
      <c r="G244" s="41">
        <f t="shared" si="34"/>
        <v>-1</v>
      </c>
      <c r="H244" s="41">
        <f t="shared" si="33"/>
        <v>-7.575757575757576E-3</v>
      </c>
    </row>
    <row r="245" spans="1:8" s="42" customFormat="1" ht="25.5" x14ac:dyDescent="0.2">
      <c r="A245" s="38"/>
      <c r="B245" s="39" t="s">
        <v>230</v>
      </c>
      <c r="C245" s="40">
        <v>0</v>
      </c>
      <c r="D245" s="40">
        <v>0</v>
      </c>
      <c r="E245" s="41" t="str">
        <f t="shared" si="31"/>
        <v/>
      </c>
      <c r="F245" s="41" t="str">
        <f t="shared" si="32"/>
        <v/>
      </c>
      <c r="G245" s="41" t="str">
        <f t="shared" si="34"/>
        <v xml:space="preserve"> </v>
      </c>
      <c r="H245" s="41" t="str">
        <f t="shared" si="33"/>
        <v/>
      </c>
    </row>
    <row r="246" spans="1:8" s="42" customFormat="1" x14ac:dyDescent="0.2">
      <c r="A246" s="38"/>
      <c r="B246" s="39" t="s">
        <v>231</v>
      </c>
      <c r="C246" s="40">
        <v>0</v>
      </c>
      <c r="D246" s="40">
        <v>0</v>
      </c>
      <c r="E246" s="41" t="str">
        <f t="shared" si="31"/>
        <v/>
      </c>
      <c r="F246" s="41" t="str">
        <f t="shared" si="32"/>
        <v/>
      </c>
      <c r="G246" s="41" t="str">
        <f t="shared" si="34"/>
        <v xml:space="preserve"> </v>
      </c>
      <c r="H246" s="41" t="str">
        <f t="shared" si="33"/>
        <v/>
      </c>
    </row>
    <row r="247" spans="1:8" s="42" customFormat="1" ht="25.5" x14ac:dyDescent="0.2">
      <c r="A247" s="38"/>
      <c r="B247" s="39" t="s">
        <v>232</v>
      </c>
      <c r="C247" s="40">
        <v>0</v>
      </c>
      <c r="D247" s="40">
        <v>0</v>
      </c>
      <c r="E247" s="41" t="str">
        <f t="shared" si="31"/>
        <v/>
      </c>
      <c r="F247" s="41" t="str">
        <f t="shared" si="32"/>
        <v/>
      </c>
      <c r="G247" s="41" t="str">
        <f t="shared" si="34"/>
        <v xml:space="preserve"> </v>
      </c>
      <c r="H247" s="41" t="str">
        <f t="shared" si="33"/>
        <v/>
      </c>
    </row>
    <row r="248" spans="1:8" s="42" customFormat="1" x14ac:dyDescent="0.2">
      <c r="A248" s="38"/>
      <c r="B248" s="39" t="s">
        <v>233</v>
      </c>
      <c r="C248" s="40">
        <v>0</v>
      </c>
      <c r="D248" s="40">
        <v>0</v>
      </c>
      <c r="E248" s="41" t="str">
        <f t="shared" si="31"/>
        <v/>
      </c>
      <c r="F248" s="41" t="str">
        <f t="shared" si="32"/>
        <v/>
      </c>
      <c r="G248" s="41" t="str">
        <f t="shared" si="34"/>
        <v xml:space="preserve"> </v>
      </c>
      <c r="H248" s="41" t="str">
        <f t="shared" si="33"/>
        <v/>
      </c>
    </row>
    <row r="249" spans="1:8" s="42" customFormat="1" x14ac:dyDescent="0.2">
      <c r="A249" s="38"/>
      <c r="B249" s="39" t="s">
        <v>234</v>
      </c>
      <c r="C249" s="40">
        <v>0</v>
      </c>
      <c r="D249" s="40">
        <v>0</v>
      </c>
      <c r="E249" s="41" t="str">
        <f t="shared" si="31"/>
        <v/>
      </c>
      <c r="F249" s="41" t="str">
        <f t="shared" si="32"/>
        <v/>
      </c>
      <c r="G249" s="41" t="str">
        <f t="shared" si="34"/>
        <v xml:space="preserve"> </v>
      </c>
      <c r="H249" s="41" t="str">
        <f t="shared" si="33"/>
        <v/>
      </c>
    </row>
    <row r="250" spans="1:8" s="42" customFormat="1" x14ac:dyDescent="0.2">
      <c r="A250" s="38"/>
      <c r="B250" s="39" t="s">
        <v>235</v>
      </c>
      <c r="C250" s="40">
        <v>0</v>
      </c>
      <c r="D250" s="40">
        <v>0</v>
      </c>
      <c r="E250" s="41" t="str">
        <f t="shared" si="31"/>
        <v/>
      </c>
      <c r="F250" s="41" t="str">
        <f t="shared" si="32"/>
        <v/>
      </c>
      <c r="G250" s="41" t="str">
        <f t="shared" si="34"/>
        <v xml:space="preserve"> </v>
      </c>
      <c r="H250" s="41" t="str">
        <f t="shared" si="33"/>
        <v/>
      </c>
    </row>
    <row r="251" spans="1:8" s="42" customFormat="1" x14ac:dyDescent="0.2">
      <c r="A251" s="38"/>
      <c r="B251" s="39" t="s">
        <v>236</v>
      </c>
      <c r="C251" s="40">
        <v>0</v>
      </c>
      <c r="D251" s="40">
        <v>0</v>
      </c>
      <c r="E251" s="41" t="str">
        <f t="shared" si="31"/>
        <v/>
      </c>
      <c r="F251" s="41" t="str">
        <f t="shared" si="32"/>
        <v/>
      </c>
      <c r="G251" s="41" t="str">
        <f t="shared" si="34"/>
        <v xml:space="preserve"> </v>
      </c>
      <c r="H251" s="41" t="str">
        <f t="shared" si="33"/>
        <v/>
      </c>
    </row>
    <row r="252" spans="1:8" s="42" customFormat="1" ht="25.5" x14ac:dyDescent="0.2">
      <c r="A252" s="38"/>
      <c r="B252" s="39" t="s">
        <v>237</v>
      </c>
      <c r="C252" s="40">
        <v>0</v>
      </c>
      <c r="D252" s="40">
        <v>0</v>
      </c>
      <c r="E252" s="41" t="str">
        <f t="shared" si="31"/>
        <v/>
      </c>
      <c r="F252" s="41" t="str">
        <f t="shared" si="32"/>
        <v/>
      </c>
      <c r="G252" s="41" t="str">
        <f t="shared" si="34"/>
        <v xml:space="preserve"> </v>
      </c>
      <c r="H252" s="41" t="str">
        <f t="shared" si="33"/>
        <v/>
      </c>
    </row>
    <row r="253" spans="1:8" s="42" customFormat="1" ht="25.5" x14ac:dyDescent="0.2">
      <c r="A253" s="38"/>
      <c r="B253" s="39" t="s">
        <v>238</v>
      </c>
      <c r="C253" s="40">
        <v>0</v>
      </c>
      <c r="D253" s="40">
        <v>0</v>
      </c>
      <c r="E253" s="41" t="str">
        <f t="shared" si="31"/>
        <v/>
      </c>
      <c r="F253" s="41" t="str">
        <f t="shared" si="32"/>
        <v/>
      </c>
      <c r="G253" s="41" t="str">
        <f t="shared" si="34"/>
        <v xml:space="preserve"> </v>
      </c>
      <c r="H253" s="41" t="str">
        <f t="shared" si="33"/>
        <v/>
      </c>
    </row>
    <row r="254" spans="1:8" s="42" customFormat="1" x14ac:dyDescent="0.2">
      <c r="A254" s="38"/>
      <c r="B254" s="39" t="s">
        <v>239</v>
      </c>
      <c r="C254" s="40">
        <v>0</v>
      </c>
      <c r="D254" s="40">
        <v>0</v>
      </c>
      <c r="E254" s="41" t="str">
        <f t="shared" si="31"/>
        <v/>
      </c>
      <c r="F254" s="41" t="str">
        <f t="shared" si="32"/>
        <v/>
      </c>
      <c r="G254" s="41" t="str">
        <f t="shared" si="34"/>
        <v xml:space="preserve"> </v>
      </c>
      <c r="H254" s="41" t="str">
        <f t="shared" si="33"/>
        <v/>
      </c>
    </row>
    <row r="255" spans="1:8" s="42" customFormat="1" ht="25.5" x14ac:dyDescent="0.2">
      <c r="A255" s="38"/>
      <c r="B255" s="39" t="s">
        <v>240</v>
      </c>
      <c r="C255" s="40">
        <v>0</v>
      </c>
      <c r="D255" s="40">
        <v>0</v>
      </c>
      <c r="E255" s="41" t="str">
        <f t="shared" si="31"/>
        <v/>
      </c>
      <c r="F255" s="41" t="str">
        <f t="shared" si="32"/>
        <v/>
      </c>
      <c r="G255" s="41" t="str">
        <f t="shared" si="34"/>
        <v xml:space="preserve"> </v>
      </c>
      <c r="H255" s="41" t="str">
        <f t="shared" si="33"/>
        <v/>
      </c>
    </row>
    <row r="256" spans="1:8" s="42" customFormat="1" x14ac:dyDescent="0.2">
      <c r="A256" s="38"/>
      <c r="B256" s="39" t="s">
        <v>241</v>
      </c>
      <c r="C256" s="40">
        <v>1</v>
      </c>
      <c r="D256" s="40">
        <v>0</v>
      </c>
      <c r="E256" s="41">
        <f t="shared" si="31"/>
        <v>7.575757575757576E-3</v>
      </c>
      <c r="F256" s="41" t="str">
        <f t="shared" si="32"/>
        <v/>
      </c>
      <c r="G256" s="41">
        <f t="shared" si="34"/>
        <v>-1</v>
      </c>
      <c r="H256" s="41">
        <f t="shared" si="33"/>
        <v>-7.575757575757576E-3</v>
      </c>
    </row>
    <row r="257" spans="1:8" s="42" customFormat="1" x14ac:dyDescent="0.2">
      <c r="A257" s="38"/>
      <c r="B257" s="39" t="s">
        <v>242</v>
      </c>
      <c r="C257" s="40">
        <v>0</v>
      </c>
      <c r="D257" s="40">
        <v>0</v>
      </c>
      <c r="E257" s="41" t="str">
        <f t="shared" si="31"/>
        <v/>
      </c>
      <c r="F257" s="41" t="str">
        <f t="shared" si="32"/>
        <v/>
      </c>
      <c r="G257" s="41" t="str">
        <f t="shared" si="34"/>
        <v xml:space="preserve"> </v>
      </c>
      <c r="H257" s="41" t="str">
        <f t="shared" si="33"/>
        <v/>
      </c>
    </row>
    <row r="258" spans="1:8" s="42" customFormat="1" x14ac:dyDescent="0.2">
      <c r="A258" s="38"/>
      <c r="B258" s="39" t="s">
        <v>243</v>
      </c>
      <c r="C258" s="40">
        <v>1</v>
      </c>
      <c r="D258" s="40">
        <v>0</v>
      </c>
      <c r="E258" s="41">
        <f t="shared" si="31"/>
        <v>7.575757575757576E-3</v>
      </c>
      <c r="F258" s="41" t="str">
        <f t="shared" si="32"/>
        <v/>
      </c>
      <c r="G258" s="41">
        <f t="shared" si="34"/>
        <v>-1</v>
      </c>
      <c r="H258" s="41">
        <f t="shared" si="33"/>
        <v>-7.575757575757576E-3</v>
      </c>
    </row>
    <row r="259" spans="1:8" s="42" customFormat="1" ht="25.5" x14ac:dyDescent="0.2">
      <c r="A259" s="38"/>
      <c r="B259" s="39" t="s">
        <v>244</v>
      </c>
      <c r="C259" s="40">
        <v>0</v>
      </c>
      <c r="D259" s="40">
        <v>0</v>
      </c>
      <c r="E259" s="41" t="str">
        <f t="shared" si="31"/>
        <v/>
      </c>
      <c r="F259" s="41" t="str">
        <f t="shared" si="32"/>
        <v/>
      </c>
      <c r="G259" s="41" t="str">
        <f t="shared" si="34"/>
        <v xml:space="preserve"> </v>
      </c>
      <c r="H259" s="41" t="str">
        <f t="shared" si="33"/>
        <v/>
      </c>
    </row>
    <row r="260" spans="1:8" s="42" customFormat="1" x14ac:dyDescent="0.2">
      <c r="A260" s="38"/>
      <c r="B260" s="39" t="s">
        <v>245</v>
      </c>
      <c r="C260" s="40">
        <v>0</v>
      </c>
      <c r="D260" s="40">
        <v>0</v>
      </c>
      <c r="E260" s="41" t="str">
        <f t="shared" si="31"/>
        <v/>
      </c>
      <c r="F260" s="41" t="str">
        <f t="shared" si="32"/>
        <v/>
      </c>
      <c r="G260" s="41" t="str">
        <f t="shared" si="34"/>
        <v xml:space="preserve"> </v>
      </c>
      <c r="H260" s="41" t="str">
        <f t="shared" si="33"/>
        <v/>
      </c>
    </row>
    <row r="261" spans="1:8" s="42" customFormat="1" x14ac:dyDescent="0.2">
      <c r="A261" s="38"/>
      <c r="B261" s="39" t="s">
        <v>246</v>
      </c>
      <c r="C261" s="40">
        <v>0</v>
      </c>
      <c r="D261" s="40">
        <v>0</v>
      </c>
      <c r="E261" s="41" t="str">
        <f t="shared" si="31"/>
        <v/>
      </c>
      <c r="F261" s="41" t="str">
        <f t="shared" si="32"/>
        <v/>
      </c>
      <c r="G261" s="41" t="str">
        <f t="shared" si="34"/>
        <v xml:space="preserve"> </v>
      </c>
      <c r="H261" s="41" t="str">
        <f t="shared" si="33"/>
        <v/>
      </c>
    </row>
    <row r="262" spans="1:8" s="42" customFormat="1" x14ac:dyDescent="0.2">
      <c r="A262" s="38"/>
      <c r="B262" s="39" t="s">
        <v>247</v>
      </c>
      <c r="C262" s="40">
        <v>0</v>
      </c>
      <c r="D262" s="40">
        <v>0</v>
      </c>
      <c r="E262" s="41" t="str">
        <f t="shared" si="31"/>
        <v/>
      </c>
      <c r="F262" s="41" t="str">
        <f t="shared" si="32"/>
        <v/>
      </c>
      <c r="G262" s="41" t="str">
        <f t="shared" si="34"/>
        <v xml:space="preserve"> </v>
      </c>
      <c r="H262" s="41" t="str">
        <f t="shared" si="33"/>
        <v/>
      </c>
    </row>
    <row r="263" spans="1:8" s="42" customFormat="1" x14ac:dyDescent="0.2">
      <c r="A263" s="38"/>
      <c r="B263" s="39" t="s">
        <v>248</v>
      </c>
      <c r="C263" s="40">
        <v>0</v>
      </c>
      <c r="D263" s="40">
        <v>0</v>
      </c>
      <c r="E263" s="41" t="str">
        <f t="shared" si="31"/>
        <v/>
      </c>
      <c r="F263" s="41" t="str">
        <f t="shared" si="32"/>
        <v/>
      </c>
      <c r="G263" s="41" t="str">
        <f t="shared" si="34"/>
        <v xml:space="preserve"> </v>
      </c>
      <c r="H263" s="41" t="str">
        <f t="shared" si="33"/>
        <v/>
      </c>
    </row>
    <row r="264" spans="1:8" s="42" customFormat="1" x14ac:dyDescent="0.2">
      <c r="A264" s="38"/>
      <c r="B264" s="39" t="s">
        <v>249</v>
      </c>
      <c r="C264" s="40">
        <v>0</v>
      </c>
      <c r="D264" s="40">
        <v>0</v>
      </c>
      <c r="E264" s="41" t="str">
        <f t="shared" si="31"/>
        <v/>
      </c>
      <c r="F264" s="41" t="str">
        <f t="shared" si="32"/>
        <v/>
      </c>
      <c r="G264" s="41" t="str">
        <f t="shared" si="34"/>
        <v xml:space="preserve"> </v>
      </c>
      <c r="H264" s="41" t="str">
        <f t="shared" si="33"/>
        <v/>
      </c>
    </row>
    <row r="265" spans="1:8" s="42" customFormat="1" x14ac:dyDescent="0.2">
      <c r="A265" s="38"/>
      <c r="B265" s="39" t="s">
        <v>250</v>
      </c>
      <c r="C265" s="40">
        <v>0</v>
      </c>
      <c r="D265" s="40">
        <v>0</v>
      </c>
      <c r="E265" s="41" t="str">
        <f t="shared" si="31"/>
        <v/>
      </c>
      <c r="F265" s="41" t="str">
        <f t="shared" si="32"/>
        <v/>
      </c>
      <c r="G265" s="41" t="str">
        <f t="shared" si="34"/>
        <v xml:space="preserve"> </v>
      </c>
      <c r="H265" s="41" t="str">
        <f t="shared" si="33"/>
        <v/>
      </c>
    </row>
    <row r="266" spans="1:8" s="42" customFormat="1" x14ac:dyDescent="0.2">
      <c r="A266" s="38"/>
      <c r="B266" s="39" t="s">
        <v>251</v>
      </c>
      <c r="C266" s="40">
        <v>0</v>
      </c>
      <c r="D266" s="40">
        <v>0</v>
      </c>
      <c r="E266" s="41" t="str">
        <f t="shared" si="31"/>
        <v/>
      </c>
      <c r="F266" s="41" t="str">
        <f t="shared" si="32"/>
        <v/>
      </c>
      <c r="G266" s="41" t="str">
        <f t="shared" si="34"/>
        <v xml:space="preserve"> </v>
      </c>
      <c r="H266" s="41" t="str">
        <f t="shared" si="33"/>
        <v/>
      </c>
    </row>
    <row r="267" spans="1:8" s="42" customFormat="1" x14ac:dyDescent="0.2">
      <c r="A267" s="38"/>
      <c r="B267" s="39" t="s">
        <v>252</v>
      </c>
      <c r="C267" s="40">
        <v>0</v>
      </c>
      <c r="D267" s="40">
        <v>0</v>
      </c>
      <c r="E267" s="41" t="str">
        <f t="shared" si="31"/>
        <v/>
      </c>
      <c r="F267" s="41" t="str">
        <f t="shared" si="32"/>
        <v/>
      </c>
      <c r="G267" s="41" t="str">
        <f t="shared" si="34"/>
        <v xml:space="preserve"> </v>
      </c>
      <c r="H267" s="41" t="str">
        <f t="shared" si="33"/>
        <v/>
      </c>
    </row>
    <row r="268" spans="1:8" s="42" customFormat="1" x14ac:dyDescent="0.2">
      <c r="A268" s="38"/>
      <c r="B268" s="39" t="s">
        <v>253</v>
      </c>
      <c r="C268" s="40">
        <v>0</v>
      </c>
      <c r="D268" s="40">
        <v>0</v>
      </c>
      <c r="E268" s="41" t="str">
        <f t="shared" si="31"/>
        <v/>
      </c>
      <c r="F268" s="41" t="str">
        <f t="shared" si="32"/>
        <v/>
      </c>
      <c r="G268" s="41" t="str">
        <f t="shared" si="34"/>
        <v xml:space="preserve"> </v>
      </c>
      <c r="H268" s="41" t="str">
        <f t="shared" si="33"/>
        <v/>
      </c>
    </row>
    <row r="269" spans="1:8" s="42" customFormat="1" x14ac:dyDescent="0.2">
      <c r="A269" s="38"/>
      <c r="B269" s="39" t="s">
        <v>254</v>
      </c>
      <c r="C269" s="40">
        <v>0</v>
      </c>
      <c r="D269" s="40">
        <v>0</v>
      </c>
      <c r="E269" s="41" t="str">
        <f t="shared" ref="E269:E300" si="35">+IF(C269=0,"",C269/C$173)</f>
        <v/>
      </c>
      <c r="F269" s="41" t="str">
        <f t="shared" ref="F269:F300" si="36">+IF(D269=0,"",D269/D$173)</f>
        <v/>
      </c>
      <c r="G269" s="41" t="str">
        <f t="shared" si="34"/>
        <v xml:space="preserve"> </v>
      </c>
      <c r="H269" s="41" t="str">
        <f t="shared" ref="H269:H300" si="37">+IF(OR(AND(E269=""),(G269="")),"",E269*G269)</f>
        <v/>
      </c>
    </row>
    <row r="270" spans="1:8" s="42" customFormat="1" x14ac:dyDescent="0.2">
      <c r="A270" s="38"/>
      <c r="B270" s="39" t="s">
        <v>255</v>
      </c>
      <c r="C270" s="40">
        <v>0</v>
      </c>
      <c r="D270" s="40">
        <v>0</v>
      </c>
      <c r="E270" s="41" t="str">
        <f t="shared" si="35"/>
        <v/>
      </c>
      <c r="F270" s="41" t="str">
        <f t="shared" si="36"/>
        <v/>
      </c>
      <c r="G270" s="41" t="str">
        <f t="shared" ref="G270:G301" si="38">+IF(AND(C270=0,D270=0)," ",IF(C270=0,1,IF(D270=0,-1,(D270-C270)/C270)))</f>
        <v xml:space="preserve"> </v>
      </c>
      <c r="H270" s="41" t="str">
        <f t="shared" si="37"/>
        <v/>
      </c>
    </row>
    <row r="271" spans="1:8" s="42" customFormat="1" x14ac:dyDescent="0.2">
      <c r="A271" s="38"/>
      <c r="B271" s="39" t="s">
        <v>256</v>
      </c>
      <c r="C271" s="40">
        <v>0</v>
      </c>
      <c r="D271" s="40">
        <v>0</v>
      </c>
      <c r="E271" s="41" t="str">
        <f t="shared" si="35"/>
        <v/>
      </c>
      <c r="F271" s="41" t="str">
        <f t="shared" si="36"/>
        <v/>
      </c>
      <c r="G271" s="41" t="str">
        <f t="shared" si="38"/>
        <v xml:space="preserve"> </v>
      </c>
      <c r="H271" s="41" t="str">
        <f t="shared" si="37"/>
        <v/>
      </c>
    </row>
    <row r="272" spans="1:8" s="42" customFormat="1" x14ac:dyDescent="0.2">
      <c r="A272" s="38"/>
      <c r="B272" s="39" t="s">
        <v>257</v>
      </c>
      <c r="C272" s="40">
        <v>0</v>
      </c>
      <c r="D272" s="40">
        <v>0</v>
      </c>
      <c r="E272" s="41" t="str">
        <f t="shared" si="35"/>
        <v/>
      </c>
      <c r="F272" s="41" t="str">
        <f t="shared" si="36"/>
        <v/>
      </c>
      <c r="G272" s="41" t="str">
        <f t="shared" si="38"/>
        <v xml:space="preserve"> </v>
      </c>
      <c r="H272" s="41" t="str">
        <f t="shared" si="37"/>
        <v/>
      </c>
    </row>
    <row r="273" spans="1:8" s="42" customFormat="1" x14ac:dyDescent="0.2">
      <c r="A273" s="38"/>
      <c r="B273" s="39" t="s">
        <v>258</v>
      </c>
      <c r="C273" s="40">
        <v>0</v>
      </c>
      <c r="D273" s="40">
        <v>0</v>
      </c>
      <c r="E273" s="41" t="str">
        <f t="shared" si="35"/>
        <v/>
      </c>
      <c r="F273" s="41" t="str">
        <f t="shared" si="36"/>
        <v/>
      </c>
      <c r="G273" s="41" t="str">
        <f t="shared" si="38"/>
        <v xml:space="preserve"> </v>
      </c>
      <c r="H273" s="41" t="str">
        <f t="shared" si="37"/>
        <v/>
      </c>
    </row>
    <row r="274" spans="1:8" s="42" customFormat="1" x14ac:dyDescent="0.2">
      <c r="A274" s="38"/>
      <c r="B274" s="39" t="s">
        <v>259</v>
      </c>
      <c r="C274" s="40">
        <v>0</v>
      </c>
      <c r="D274" s="40">
        <v>0</v>
      </c>
      <c r="E274" s="41" t="str">
        <f t="shared" si="35"/>
        <v/>
      </c>
      <c r="F274" s="41" t="str">
        <f t="shared" si="36"/>
        <v/>
      </c>
      <c r="G274" s="41" t="str">
        <f t="shared" si="38"/>
        <v xml:space="preserve"> </v>
      </c>
      <c r="H274" s="41" t="str">
        <f t="shared" si="37"/>
        <v/>
      </c>
    </row>
    <row r="275" spans="1:8" s="42" customFormat="1" x14ac:dyDescent="0.2">
      <c r="A275" s="38"/>
      <c r="B275" s="39" t="s">
        <v>260</v>
      </c>
      <c r="C275" s="40">
        <v>0</v>
      </c>
      <c r="D275" s="40">
        <v>0</v>
      </c>
      <c r="E275" s="41" t="str">
        <f t="shared" si="35"/>
        <v/>
      </c>
      <c r="F275" s="41" t="str">
        <f t="shared" si="36"/>
        <v/>
      </c>
      <c r="G275" s="41" t="str">
        <f t="shared" si="38"/>
        <v xml:space="preserve"> </v>
      </c>
      <c r="H275" s="41" t="str">
        <f t="shared" si="37"/>
        <v/>
      </c>
    </row>
    <row r="276" spans="1:8" s="42" customFormat="1" ht="25.5" x14ac:dyDescent="0.2">
      <c r="A276" s="38"/>
      <c r="B276" s="39" t="s">
        <v>261</v>
      </c>
      <c r="C276" s="40">
        <v>1</v>
      </c>
      <c r="D276" s="40">
        <v>0</v>
      </c>
      <c r="E276" s="41">
        <f t="shared" si="35"/>
        <v>7.575757575757576E-3</v>
      </c>
      <c r="F276" s="41" t="str">
        <f t="shared" si="36"/>
        <v/>
      </c>
      <c r="G276" s="41">
        <f t="shared" si="38"/>
        <v>-1</v>
      </c>
      <c r="H276" s="41">
        <f t="shared" si="37"/>
        <v>-7.575757575757576E-3</v>
      </c>
    </row>
    <row r="277" spans="1:8" s="42" customFormat="1" x14ac:dyDescent="0.2">
      <c r="A277" s="38"/>
      <c r="B277" s="39" t="s">
        <v>262</v>
      </c>
      <c r="C277" s="40">
        <v>0</v>
      </c>
      <c r="D277" s="40">
        <v>0</v>
      </c>
      <c r="E277" s="41" t="str">
        <f t="shared" si="35"/>
        <v/>
      </c>
      <c r="F277" s="41" t="str">
        <f t="shared" si="36"/>
        <v/>
      </c>
      <c r="G277" s="41" t="str">
        <f t="shared" si="38"/>
        <v xml:space="preserve"> </v>
      </c>
      <c r="H277" s="41" t="str">
        <f t="shared" si="37"/>
        <v/>
      </c>
    </row>
    <row r="278" spans="1:8" s="42" customFormat="1" x14ac:dyDescent="0.2">
      <c r="A278" s="38"/>
      <c r="B278" s="39" t="s">
        <v>263</v>
      </c>
      <c r="C278" s="40">
        <v>0</v>
      </c>
      <c r="D278" s="40">
        <v>0</v>
      </c>
      <c r="E278" s="41" t="str">
        <f t="shared" si="35"/>
        <v/>
      </c>
      <c r="F278" s="41" t="str">
        <f t="shared" si="36"/>
        <v/>
      </c>
      <c r="G278" s="41" t="str">
        <f t="shared" si="38"/>
        <v xml:space="preserve"> </v>
      </c>
      <c r="H278" s="41" t="str">
        <f t="shared" si="37"/>
        <v/>
      </c>
    </row>
    <row r="279" spans="1:8" s="42" customFormat="1" x14ac:dyDescent="0.2">
      <c r="A279" s="38"/>
      <c r="B279" s="39" t="s">
        <v>264</v>
      </c>
      <c r="C279" s="40">
        <v>0</v>
      </c>
      <c r="D279" s="40">
        <v>0</v>
      </c>
      <c r="E279" s="41" t="str">
        <f t="shared" si="35"/>
        <v/>
      </c>
      <c r="F279" s="41" t="str">
        <f t="shared" si="36"/>
        <v/>
      </c>
      <c r="G279" s="41" t="str">
        <f t="shared" si="38"/>
        <v xml:space="preserve"> </v>
      </c>
      <c r="H279" s="41" t="str">
        <f t="shared" si="37"/>
        <v/>
      </c>
    </row>
    <row r="280" spans="1:8" s="42" customFormat="1" ht="25.5" x14ac:dyDescent="0.2">
      <c r="A280" s="38"/>
      <c r="B280" s="39" t="s">
        <v>265</v>
      </c>
      <c r="C280" s="40">
        <v>0</v>
      </c>
      <c r="D280" s="40">
        <v>0</v>
      </c>
      <c r="E280" s="41" t="str">
        <f t="shared" si="35"/>
        <v/>
      </c>
      <c r="F280" s="41" t="str">
        <f t="shared" si="36"/>
        <v/>
      </c>
      <c r="G280" s="41" t="str">
        <f t="shared" si="38"/>
        <v xml:space="preserve"> </v>
      </c>
      <c r="H280" s="41" t="str">
        <f t="shared" si="37"/>
        <v/>
      </c>
    </row>
    <row r="281" spans="1:8" s="42" customFormat="1" x14ac:dyDescent="0.2">
      <c r="A281" s="38"/>
      <c r="B281" s="39" t="s">
        <v>266</v>
      </c>
      <c r="C281" s="40">
        <v>0</v>
      </c>
      <c r="D281" s="40">
        <v>0</v>
      </c>
      <c r="E281" s="41" t="str">
        <f t="shared" si="35"/>
        <v/>
      </c>
      <c r="F281" s="41" t="str">
        <f t="shared" si="36"/>
        <v/>
      </c>
      <c r="G281" s="41" t="str">
        <f t="shared" si="38"/>
        <v xml:space="preserve"> </v>
      </c>
      <c r="H281" s="41" t="str">
        <f t="shared" si="37"/>
        <v/>
      </c>
    </row>
    <row r="282" spans="1:8" s="42" customFormat="1" x14ac:dyDescent="0.2">
      <c r="A282" s="38"/>
      <c r="B282" s="39" t="s">
        <v>267</v>
      </c>
      <c r="C282" s="40">
        <v>0</v>
      </c>
      <c r="D282" s="40">
        <v>0</v>
      </c>
      <c r="E282" s="41" t="str">
        <f t="shared" si="35"/>
        <v/>
      </c>
      <c r="F282" s="41" t="str">
        <f t="shared" si="36"/>
        <v/>
      </c>
      <c r="G282" s="41" t="str">
        <f t="shared" si="38"/>
        <v xml:space="preserve"> </v>
      </c>
      <c r="H282" s="41" t="str">
        <f t="shared" si="37"/>
        <v/>
      </c>
    </row>
    <row r="283" spans="1:8" s="42" customFormat="1" x14ac:dyDescent="0.2">
      <c r="A283" s="38"/>
      <c r="B283" s="39" t="s">
        <v>268</v>
      </c>
      <c r="C283" s="40">
        <v>1</v>
      </c>
      <c r="D283" s="40">
        <v>0</v>
      </c>
      <c r="E283" s="41">
        <f t="shared" si="35"/>
        <v>7.575757575757576E-3</v>
      </c>
      <c r="F283" s="41" t="str">
        <f t="shared" si="36"/>
        <v/>
      </c>
      <c r="G283" s="41">
        <f t="shared" si="38"/>
        <v>-1</v>
      </c>
      <c r="H283" s="41">
        <f t="shared" si="37"/>
        <v>-7.575757575757576E-3</v>
      </c>
    </row>
    <row r="284" spans="1:8" s="42" customFormat="1" x14ac:dyDescent="0.2">
      <c r="A284" s="38"/>
      <c r="B284" s="39" t="s">
        <v>269</v>
      </c>
      <c r="C284" s="40">
        <v>0</v>
      </c>
      <c r="D284" s="40">
        <v>0</v>
      </c>
      <c r="E284" s="41" t="str">
        <f t="shared" si="35"/>
        <v/>
      </c>
      <c r="F284" s="41" t="str">
        <f t="shared" si="36"/>
        <v/>
      </c>
      <c r="G284" s="41" t="str">
        <f t="shared" si="38"/>
        <v xml:space="preserve"> </v>
      </c>
      <c r="H284" s="41" t="str">
        <f t="shared" si="37"/>
        <v/>
      </c>
    </row>
    <row r="285" spans="1:8" s="42" customFormat="1" x14ac:dyDescent="0.2">
      <c r="A285" s="38"/>
      <c r="B285" s="39" t="s">
        <v>270</v>
      </c>
      <c r="C285" s="40">
        <v>0</v>
      </c>
      <c r="D285" s="40">
        <v>0</v>
      </c>
      <c r="E285" s="41" t="str">
        <f t="shared" si="35"/>
        <v/>
      </c>
      <c r="F285" s="41" t="str">
        <f t="shared" si="36"/>
        <v/>
      </c>
      <c r="G285" s="41" t="str">
        <f t="shared" si="38"/>
        <v xml:space="preserve"> </v>
      </c>
      <c r="H285" s="41" t="str">
        <f t="shared" si="37"/>
        <v/>
      </c>
    </row>
    <row r="286" spans="1:8" s="42" customFormat="1" x14ac:dyDescent="0.2">
      <c r="A286" s="38"/>
      <c r="B286" s="39" t="s">
        <v>271</v>
      </c>
      <c r="C286" s="40">
        <v>0</v>
      </c>
      <c r="D286" s="40">
        <v>0</v>
      </c>
      <c r="E286" s="41" t="str">
        <f t="shared" si="35"/>
        <v/>
      </c>
      <c r="F286" s="41" t="str">
        <f t="shared" si="36"/>
        <v/>
      </c>
      <c r="G286" s="41" t="str">
        <f t="shared" si="38"/>
        <v xml:space="preserve"> </v>
      </c>
      <c r="H286" s="41" t="str">
        <f t="shared" si="37"/>
        <v/>
      </c>
    </row>
    <row r="287" spans="1:8" s="42" customFormat="1" x14ac:dyDescent="0.2">
      <c r="A287" s="38"/>
      <c r="B287" s="39" t="s">
        <v>272</v>
      </c>
      <c r="C287" s="40">
        <v>0</v>
      </c>
      <c r="D287" s="40">
        <v>0</v>
      </c>
      <c r="E287" s="41" t="str">
        <f t="shared" si="35"/>
        <v/>
      </c>
      <c r="F287" s="41" t="str">
        <f t="shared" si="36"/>
        <v/>
      </c>
      <c r="G287" s="41" t="str">
        <f t="shared" si="38"/>
        <v xml:space="preserve"> </v>
      </c>
      <c r="H287" s="41" t="str">
        <f t="shared" si="37"/>
        <v/>
      </c>
    </row>
    <row r="288" spans="1:8" s="42" customFormat="1" x14ac:dyDescent="0.2">
      <c r="A288" s="38"/>
      <c r="B288" s="39" t="s">
        <v>273</v>
      </c>
      <c r="C288" s="40">
        <v>0</v>
      </c>
      <c r="D288" s="40">
        <v>0</v>
      </c>
      <c r="E288" s="41" t="str">
        <f t="shared" si="35"/>
        <v/>
      </c>
      <c r="F288" s="41" t="str">
        <f t="shared" si="36"/>
        <v/>
      </c>
      <c r="G288" s="41" t="str">
        <f t="shared" si="38"/>
        <v xml:space="preserve"> </v>
      </c>
      <c r="H288" s="41" t="str">
        <f t="shared" si="37"/>
        <v/>
      </c>
    </row>
    <row r="289" spans="1:8" s="42" customFormat="1" x14ac:dyDescent="0.2">
      <c r="A289" s="38"/>
      <c r="B289" s="39" t="s">
        <v>274</v>
      </c>
      <c r="C289" s="40">
        <v>1</v>
      </c>
      <c r="D289" s="40">
        <v>0</v>
      </c>
      <c r="E289" s="41">
        <f t="shared" si="35"/>
        <v>7.575757575757576E-3</v>
      </c>
      <c r="F289" s="41" t="str">
        <f t="shared" si="36"/>
        <v/>
      </c>
      <c r="G289" s="41">
        <f t="shared" si="38"/>
        <v>-1</v>
      </c>
      <c r="H289" s="41">
        <f t="shared" si="37"/>
        <v>-7.575757575757576E-3</v>
      </c>
    </row>
    <row r="290" spans="1:8" s="42" customFormat="1" x14ac:dyDescent="0.2">
      <c r="A290" s="38"/>
      <c r="B290" s="39" t="s">
        <v>275</v>
      </c>
      <c r="C290" s="40">
        <v>0</v>
      </c>
      <c r="D290" s="40">
        <v>0</v>
      </c>
      <c r="E290" s="41" t="str">
        <f t="shared" si="35"/>
        <v/>
      </c>
      <c r="F290" s="41" t="str">
        <f t="shared" si="36"/>
        <v/>
      </c>
      <c r="G290" s="41" t="str">
        <f t="shared" si="38"/>
        <v xml:space="preserve"> </v>
      </c>
      <c r="H290" s="41" t="str">
        <f t="shared" si="37"/>
        <v/>
      </c>
    </row>
    <row r="291" spans="1:8" s="42" customFormat="1" x14ac:dyDescent="0.2">
      <c r="A291" s="38"/>
      <c r="B291" s="39" t="s">
        <v>276</v>
      </c>
      <c r="C291" s="40">
        <v>0</v>
      </c>
      <c r="D291" s="40">
        <v>0</v>
      </c>
      <c r="E291" s="41" t="str">
        <f t="shared" si="35"/>
        <v/>
      </c>
      <c r="F291" s="41" t="str">
        <f t="shared" si="36"/>
        <v/>
      </c>
      <c r="G291" s="41" t="str">
        <f t="shared" si="38"/>
        <v xml:space="preserve"> </v>
      </c>
      <c r="H291" s="41" t="str">
        <f t="shared" si="37"/>
        <v/>
      </c>
    </row>
    <row r="292" spans="1:8" s="42" customFormat="1" x14ac:dyDescent="0.2">
      <c r="A292" s="38" t="s">
        <v>95</v>
      </c>
      <c r="B292" s="39" t="s">
        <v>277</v>
      </c>
      <c r="C292" s="40">
        <v>0</v>
      </c>
      <c r="D292" s="40">
        <v>0</v>
      </c>
      <c r="E292" s="41" t="str">
        <f t="shared" si="35"/>
        <v/>
      </c>
      <c r="F292" s="41" t="str">
        <f t="shared" si="36"/>
        <v/>
      </c>
      <c r="G292" s="41" t="str">
        <f t="shared" si="38"/>
        <v xml:space="preserve"> </v>
      </c>
      <c r="H292" s="41" t="str">
        <f t="shared" si="37"/>
        <v/>
      </c>
    </row>
    <row r="293" spans="1:8" s="42" customFormat="1" ht="25.5" x14ac:dyDescent="0.2">
      <c r="A293" s="38" t="s">
        <v>95</v>
      </c>
      <c r="B293" s="39" t="s">
        <v>278</v>
      </c>
      <c r="C293" s="40">
        <v>0</v>
      </c>
      <c r="D293" s="40">
        <v>0</v>
      </c>
      <c r="E293" s="41" t="str">
        <f t="shared" si="35"/>
        <v/>
      </c>
      <c r="F293" s="41" t="str">
        <f t="shared" si="36"/>
        <v/>
      </c>
      <c r="G293" s="41" t="str">
        <f t="shared" si="38"/>
        <v xml:space="preserve"> </v>
      </c>
      <c r="H293" s="41" t="str">
        <f t="shared" si="37"/>
        <v/>
      </c>
    </row>
    <row r="294" spans="1:8" s="42" customFormat="1" x14ac:dyDescent="0.2">
      <c r="A294" s="38"/>
      <c r="B294" s="39" t="s">
        <v>279</v>
      </c>
      <c r="C294" s="40">
        <v>0</v>
      </c>
      <c r="D294" s="40">
        <v>0</v>
      </c>
      <c r="E294" s="41" t="str">
        <f t="shared" si="35"/>
        <v/>
      </c>
      <c r="F294" s="41" t="str">
        <f t="shared" si="36"/>
        <v/>
      </c>
      <c r="G294" s="41" t="str">
        <f t="shared" si="38"/>
        <v xml:space="preserve"> </v>
      </c>
      <c r="H294" s="41" t="str">
        <f t="shared" si="37"/>
        <v/>
      </c>
    </row>
    <row r="295" spans="1:8" s="42" customFormat="1" x14ac:dyDescent="0.2">
      <c r="A295" s="38"/>
      <c r="B295" s="39" t="s">
        <v>280</v>
      </c>
      <c r="C295" s="40">
        <v>0</v>
      </c>
      <c r="D295" s="40">
        <v>0</v>
      </c>
      <c r="E295" s="41" t="str">
        <f t="shared" si="35"/>
        <v/>
      </c>
      <c r="F295" s="41" t="str">
        <f t="shared" si="36"/>
        <v/>
      </c>
      <c r="G295" s="41" t="str">
        <f t="shared" si="38"/>
        <v xml:space="preserve"> </v>
      </c>
      <c r="H295" s="41" t="str">
        <f t="shared" si="37"/>
        <v/>
      </c>
    </row>
    <row r="296" spans="1:8" s="42" customFormat="1" x14ac:dyDescent="0.2">
      <c r="A296" s="38"/>
      <c r="B296" s="39" t="s">
        <v>281</v>
      </c>
      <c r="C296" s="40">
        <v>0</v>
      </c>
      <c r="D296" s="40">
        <v>0</v>
      </c>
      <c r="E296" s="41" t="str">
        <f t="shared" si="35"/>
        <v/>
      </c>
      <c r="F296" s="41" t="str">
        <f t="shared" si="36"/>
        <v/>
      </c>
      <c r="G296" s="41" t="str">
        <f t="shared" si="38"/>
        <v xml:space="preserve"> </v>
      </c>
      <c r="H296" s="41" t="str">
        <f t="shared" si="37"/>
        <v/>
      </c>
    </row>
    <row r="297" spans="1:8" s="42" customFormat="1" x14ac:dyDescent="0.2">
      <c r="A297" s="38"/>
      <c r="B297" s="39" t="s">
        <v>282</v>
      </c>
      <c r="C297" s="40">
        <v>0</v>
      </c>
      <c r="D297" s="40">
        <v>0</v>
      </c>
      <c r="E297" s="41" t="str">
        <f t="shared" si="35"/>
        <v/>
      </c>
      <c r="F297" s="41" t="str">
        <f t="shared" si="36"/>
        <v/>
      </c>
      <c r="G297" s="41" t="str">
        <f t="shared" si="38"/>
        <v xml:space="preserve"> </v>
      </c>
      <c r="H297" s="41" t="str">
        <f t="shared" si="37"/>
        <v/>
      </c>
    </row>
    <row r="298" spans="1:8" s="42" customFormat="1" ht="25.5" x14ac:dyDescent="0.2">
      <c r="A298" s="38"/>
      <c r="B298" s="39" t="s">
        <v>283</v>
      </c>
      <c r="C298" s="40">
        <v>0</v>
      </c>
      <c r="D298" s="40">
        <v>0</v>
      </c>
      <c r="E298" s="41" t="str">
        <f t="shared" si="35"/>
        <v/>
      </c>
      <c r="F298" s="41" t="str">
        <f t="shared" si="36"/>
        <v/>
      </c>
      <c r="G298" s="41" t="str">
        <f t="shared" si="38"/>
        <v xml:space="preserve"> </v>
      </c>
      <c r="H298" s="41" t="str">
        <f t="shared" si="37"/>
        <v/>
      </c>
    </row>
    <row r="299" spans="1:8" s="42" customFormat="1" x14ac:dyDescent="0.2">
      <c r="A299" s="38"/>
      <c r="B299" s="39" t="s">
        <v>284</v>
      </c>
      <c r="C299" s="40">
        <v>0</v>
      </c>
      <c r="D299" s="40">
        <v>0</v>
      </c>
      <c r="E299" s="41" t="str">
        <f t="shared" si="35"/>
        <v/>
      </c>
      <c r="F299" s="41" t="str">
        <f t="shared" si="36"/>
        <v/>
      </c>
      <c r="G299" s="41" t="str">
        <f t="shared" si="38"/>
        <v xml:space="preserve"> </v>
      </c>
      <c r="H299" s="41" t="str">
        <f t="shared" si="37"/>
        <v/>
      </c>
    </row>
    <row r="300" spans="1:8" s="42" customFormat="1" x14ac:dyDescent="0.2">
      <c r="A300" s="38"/>
      <c r="B300" s="39" t="s">
        <v>285</v>
      </c>
      <c r="C300" s="40">
        <v>1</v>
      </c>
      <c r="D300" s="40">
        <v>0</v>
      </c>
      <c r="E300" s="41">
        <f t="shared" si="35"/>
        <v>7.575757575757576E-3</v>
      </c>
      <c r="F300" s="41" t="str">
        <f t="shared" si="36"/>
        <v/>
      </c>
      <c r="G300" s="41">
        <f t="shared" si="38"/>
        <v>-1</v>
      </c>
      <c r="H300" s="41">
        <f t="shared" si="37"/>
        <v>-7.575757575757576E-3</v>
      </c>
    </row>
    <row r="301" spans="1:8" s="42" customFormat="1" x14ac:dyDescent="0.2">
      <c r="A301" s="38"/>
      <c r="B301" s="39" t="s">
        <v>286</v>
      </c>
      <c r="C301" s="40">
        <v>0</v>
      </c>
      <c r="D301" s="40">
        <v>0</v>
      </c>
      <c r="E301" s="41" t="str">
        <f t="shared" ref="E301:E332" si="39">+IF(C301=0,"",C301/C$173)</f>
        <v/>
      </c>
      <c r="F301" s="41" t="str">
        <f t="shared" ref="F301:F332" si="40">+IF(D301=0,"",D301/D$173)</f>
        <v/>
      </c>
      <c r="G301" s="41" t="str">
        <f t="shared" si="38"/>
        <v xml:space="preserve"> </v>
      </c>
      <c r="H301" s="41" t="str">
        <f t="shared" ref="H301:H332" si="41">+IF(OR(AND(E301=""),(G301="")),"",E301*G301)</f>
        <v/>
      </c>
    </row>
    <row r="302" spans="1:8" s="42" customFormat="1" ht="25.5" x14ac:dyDescent="0.2">
      <c r="A302" s="38"/>
      <c r="B302" s="39" t="s">
        <v>287</v>
      </c>
      <c r="C302" s="40">
        <v>0</v>
      </c>
      <c r="D302" s="40">
        <v>0</v>
      </c>
      <c r="E302" s="41" t="str">
        <f t="shared" si="39"/>
        <v/>
      </c>
      <c r="F302" s="41" t="str">
        <f t="shared" si="40"/>
        <v/>
      </c>
      <c r="G302" s="41" t="str">
        <f t="shared" ref="G302:G333" si="42">+IF(AND(C302=0,D302=0)," ",IF(C302=0,1,IF(D302=0,-1,(D302-C302)/C302)))</f>
        <v xml:space="preserve"> </v>
      </c>
      <c r="H302" s="41" t="str">
        <f t="shared" si="41"/>
        <v/>
      </c>
    </row>
    <row r="303" spans="1:8" s="42" customFormat="1" x14ac:dyDescent="0.2">
      <c r="A303" s="38"/>
      <c r="B303" s="39" t="s">
        <v>288</v>
      </c>
      <c r="C303" s="40">
        <v>0</v>
      </c>
      <c r="D303" s="40">
        <v>0</v>
      </c>
      <c r="E303" s="41" t="str">
        <f t="shared" si="39"/>
        <v/>
      </c>
      <c r="F303" s="41" t="str">
        <f t="shared" si="40"/>
        <v/>
      </c>
      <c r="G303" s="41" t="str">
        <f t="shared" si="42"/>
        <v xml:space="preserve"> </v>
      </c>
      <c r="H303" s="41" t="str">
        <f t="shared" si="41"/>
        <v/>
      </c>
    </row>
    <row r="304" spans="1:8" s="42" customFormat="1" ht="25.5" x14ac:dyDescent="0.2">
      <c r="A304" s="38" t="s">
        <v>95</v>
      </c>
      <c r="B304" s="39" t="s">
        <v>289</v>
      </c>
      <c r="C304" s="40">
        <v>0</v>
      </c>
      <c r="D304" s="40">
        <v>0</v>
      </c>
      <c r="E304" s="41" t="str">
        <f t="shared" si="39"/>
        <v/>
      </c>
      <c r="F304" s="41" t="str">
        <f t="shared" si="40"/>
        <v/>
      </c>
      <c r="G304" s="41" t="str">
        <f t="shared" si="42"/>
        <v xml:space="preserve"> </v>
      </c>
      <c r="H304" s="41" t="str">
        <f t="shared" si="41"/>
        <v/>
      </c>
    </row>
    <row r="305" spans="1:8" s="42" customFormat="1" x14ac:dyDescent="0.2">
      <c r="A305" s="38"/>
      <c r="B305" s="39" t="s">
        <v>290</v>
      </c>
      <c r="C305" s="40">
        <v>0</v>
      </c>
      <c r="D305" s="40">
        <v>0</v>
      </c>
      <c r="E305" s="41" t="str">
        <f t="shared" si="39"/>
        <v/>
      </c>
      <c r="F305" s="41" t="str">
        <f t="shared" si="40"/>
        <v/>
      </c>
      <c r="G305" s="41" t="str">
        <f t="shared" si="42"/>
        <v xml:space="preserve"> </v>
      </c>
      <c r="H305" s="41" t="str">
        <f t="shared" si="41"/>
        <v/>
      </c>
    </row>
    <row r="306" spans="1:8" s="42" customFormat="1" x14ac:dyDescent="0.2">
      <c r="A306" s="38"/>
      <c r="B306" s="39" t="s">
        <v>291</v>
      </c>
      <c r="C306" s="40">
        <v>0</v>
      </c>
      <c r="D306" s="40">
        <v>0</v>
      </c>
      <c r="E306" s="41" t="str">
        <f t="shared" si="39"/>
        <v/>
      </c>
      <c r="F306" s="41" t="str">
        <f t="shared" si="40"/>
        <v/>
      </c>
      <c r="G306" s="41" t="str">
        <f t="shared" si="42"/>
        <v xml:space="preserve"> </v>
      </c>
      <c r="H306" s="41" t="str">
        <f t="shared" si="41"/>
        <v/>
      </c>
    </row>
    <row r="307" spans="1:8" s="42" customFormat="1" x14ac:dyDescent="0.2">
      <c r="A307" s="38"/>
      <c r="B307" s="39" t="s">
        <v>292</v>
      </c>
      <c r="C307" s="40">
        <v>0</v>
      </c>
      <c r="D307" s="40">
        <v>0</v>
      </c>
      <c r="E307" s="41" t="str">
        <f t="shared" si="39"/>
        <v/>
      </c>
      <c r="F307" s="41" t="str">
        <f t="shared" si="40"/>
        <v/>
      </c>
      <c r="G307" s="41" t="str">
        <f t="shared" si="42"/>
        <v xml:space="preserve"> </v>
      </c>
      <c r="H307" s="41" t="str">
        <f t="shared" si="41"/>
        <v/>
      </c>
    </row>
    <row r="308" spans="1:8" s="42" customFormat="1" x14ac:dyDescent="0.2">
      <c r="A308" s="38"/>
      <c r="B308" s="39" t="s">
        <v>293</v>
      </c>
      <c r="C308" s="40">
        <v>0</v>
      </c>
      <c r="D308" s="40">
        <v>0</v>
      </c>
      <c r="E308" s="41" t="str">
        <f t="shared" si="39"/>
        <v/>
      </c>
      <c r="F308" s="41" t="str">
        <f t="shared" si="40"/>
        <v/>
      </c>
      <c r="G308" s="41" t="str">
        <f t="shared" si="42"/>
        <v xml:space="preserve"> </v>
      </c>
      <c r="H308" s="41" t="str">
        <f t="shared" si="41"/>
        <v/>
      </c>
    </row>
    <row r="309" spans="1:8" s="42" customFormat="1" x14ac:dyDescent="0.2">
      <c r="A309" s="38"/>
      <c r="B309" s="39" t="s">
        <v>294</v>
      </c>
      <c r="C309" s="40">
        <v>0</v>
      </c>
      <c r="D309" s="40">
        <v>0</v>
      </c>
      <c r="E309" s="41" t="str">
        <f t="shared" si="39"/>
        <v/>
      </c>
      <c r="F309" s="41" t="str">
        <f t="shared" si="40"/>
        <v/>
      </c>
      <c r="G309" s="41" t="str">
        <f t="shared" si="42"/>
        <v xml:space="preserve"> </v>
      </c>
      <c r="H309" s="41" t="str">
        <f t="shared" si="41"/>
        <v/>
      </c>
    </row>
    <row r="310" spans="1:8" s="42" customFormat="1" ht="25.5" x14ac:dyDescent="0.2">
      <c r="A310" s="38"/>
      <c r="B310" s="39" t="s">
        <v>295</v>
      </c>
      <c r="C310" s="40">
        <v>0</v>
      </c>
      <c r="D310" s="40">
        <v>0</v>
      </c>
      <c r="E310" s="41" t="str">
        <f t="shared" si="39"/>
        <v/>
      </c>
      <c r="F310" s="41" t="str">
        <f t="shared" si="40"/>
        <v/>
      </c>
      <c r="G310" s="41" t="str">
        <f t="shared" si="42"/>
        <v xml:space="preserve"> </v>
      </c>
      <c r="H310" s="41" t="str">
        <f t="shared" si="41"/>
        <v/>
      </c>
    </row>
    <row r="311" spans="1:8" s="42" customFormat="1" x14ac:dyDescent="0.2">
      <c r="A311" s="38"/>
      <c r="B311" s="39" t="s">
        <v>296</v>
      </c>
      <c r="C311" s="40">
        <v>0</v>
      </c>
      <c r="D311" s="40">
        <v>0</v>
      </c>
      <c r="E311" s="41" t="str">
        <f t="shared" si="39"/>
        <v/>
      </c>
      <c r="F311" s="41" t="str">
        <f t="shared" si="40"/>
        <v/>
      </c>
      <c r="G311" s="41" t="str">
        <f t="shared" si="42"/>
        <v xml:space="preserve"> </v>
      </c>
      <c r="H311" s="41" t="str">
        <f t="shared" si="41"/>
        <v/>
      </c>
    </row>
    <row r="312" spans="1:8" s="42" customFormat="1" ht="38.25" x14ac:dyDescent="0.2">
      <c r="A312" s="38"/>
      <c r="B312" s="39" t="s">
        <v>297</v>
      </c>
      <c r="C312" s="40">
        <v>0</v>
      </c>
      <c r="D312" s="40">
        <v>0</v>
      </c>
      <c r="E312" s="41" t="str">
        <f t="shared" si="39"/>
        <v/>
      </c>
      <c r="F312" s="41" t="str">
        <f t="shared" si="40"/>
        <v/>
      </c>
      <c r="G312" s="41" t="str">
        <f t="shared" si="42"/>
        <v xml:space="preserve"> </v>
      </c>
      <c r="H312" s="41" t="str">
        <f t="shared" si="41"/>
        <v/>
      </c>
    </row>
    <row r="313" spans="1:8" s="42" customFormat="1" ht="25.5" x14ac:dyDescent="0.2">
      <c r="A313" s="38"/>
      <c r="B313" s="39" t="s">
        <v>298</v>
      </c>
      <c r="C313" s="40">
        <v>0</v>
      </c>
      <c r="D313" s="40">
        <v>0</v>
      </c>
      <c r="E313" s="41" t="str">
        <f t="shared" si="39"/>
        <v/>
      </c>
      <c r="F313" s="41" t="str">
        <f t="shared" si="40"/>
        <v/>
      </c>
      <c r="G313" s="41" t="str">
        <f t="shared" si="42"/>
        <v xml:space="preserve"> </v>
      </c>
      <c r="H313" s="41" t="str">
        <f t="shared" si="41"/>
        <v/>
      </c>
    </row>
    <row r="314" spans="1:8" s="42" customFormat="1" ht="25.5" x14ac:dyDescent="0.2">
      <c r="A314" s="38"/>
      <c r="B314" s="39" t="s">
        <v>299</v>
      </c>
      <c r="C314" s="40">
        <v>0</v>
      </c>
      <c r="D314" s="40">
        <v>0</v>
      </c>
      <c r="E314" s="41" t="str">
        <f t="shared" si="39"/>
        <v/>
      </c>
      <c r="F314" s="41" t="str">
        <f t="shared" si="40"/>
        <v/>
      </c>
      <c r="G314" s="41" t="str">
        <f t="shared" si="42"/>
        <v xml:space="preserve"> </v>
      </c>
      <c r="H314" s="41" t="str">
        <f t="shared" si="41"/>
        <v/>
      </c>
    </row>
    <row r="315" spans="1:8" s="42" customFormat="1" ht="25.5" x14ac:dyDescent="0.2">
      <c r="A315" s="38"/>
      <c r="B315" s="39" t="s">
        <v>300</v>
      </c>
      <c r="C315" s="40">
        <v>0</v>
      </c>
      <c r="D315" s="40">
        <v>0</v>
      </c>
      <c r="E315" s="41" t="str">
        <f t="shared" si="39"/>
        <v/>
      </c>
      <c r="F315" s="41" t="str">
        <f t="shared" si="40"/>
        <v/>
      </c>
      <c r="G315" s="41" t="str">
        <f t="shared" si="42"/>
        <v xml:space="preserve"> </v>
      </c>
      <c r="H315" s="41" t="str">
        <f t="shared" si="41"/>
        <v/>
      </c>
    </row>
    <row r="316" spans="1:8" s="42" customFormat="1" x14ac:dyDescent="0.2">
      <c r="A316" s="38"/>
      <c r="B316" s="39" t="s">
        <v>301</v>
      </c>
      <c r="C316" s="40">
        <v>0</v>
      </c>
      <c r="D316" s="40">
        <v>0</v>
      </c>
      <c r="E316" s="41" t="str">
        <f t="shared" si="39"/>
        <v/>
      </c>
      <c r="F316" s="41" t="str">
        <f t="shared" si="40"/>
        <v/>
      </c>
      <c r="G316" s="41" t="str">
        <f t="shared" si="42"/>
        <v xml:space="preserve"> </v>
      </c>
      <c r="H316" s="41" t="str">
        <f t="shared" si="41"/>
        <v/>
      </c>
    </row>
    <row r="317" spans="1:8" s="42" customFormat="1" x14ac:dyDescent="0.2">
      <c r="A317" s="38"/>
      <c r="B317" s="39" t="s">
        <v>302</v>
      </c>
      <c r="C317" s="40">
        <v>1</v>
      </c>
      <c r="D317" s="40">
        <v>0</v>
      </c>
      <c r="E317" s="41">
        <f t="shared" si="39"/>
        <v>7.575757575757576E-3</v>
      </c>
      <c r="F317" s="41" t="str">
        <f t="shared" si="40"/>
        <v/>
      </c>
      <c r="G317" s="41">
        <f t="shared" si="42"/>
        <v>-1</v>
      </c>
      <c r="H317" s="41">
        <f t="shared" si="41"/>
        <v>-7.575757575757576E-3</v>
      </c>
    </row>
    <row r="318" spans="1:8" s="42" customFormat="1" ht="25.5" x14ac:dyDescent="0.2">
      <c r="A318" s="38"/>
      <c r="B318" s="39" t="s">
        <v>303</v>
      </c>
      <c r="C318" s="40">
        <v>0</v>
      </c>
      <c r="D318" s="40">
        <v>0</v>
      </c>
      <c r="E318" s="41" t="str">
        <f t="shared" si="39"/>
        <v/>
      </c>
      <c r="F318" s="41" t="str">
        <f t="shared" si="40"/>
        <v/>
      </c>
      <c r="G318" s="41" t="str">
        <f t="shared" si="42"/>
        <v xml:space="preserve"> </v>
      </c>
      <c r="H318" s="41" t="str">
        <f t="shared" si="41"/>
        <v/>
      </c>
    </row>
    <row r="319" spans="1:8" s="42" customFormat="1" ht="25.5" x14ac:dyDescent="0.2">
      <c r="A319" s="38"/>
      <c r="B319" s="39" t="s">
        <v>304</v>
      </c>
      <c r="C319" s="40">
        <v>0</v>
      </c>
      <c r="D319" s="40">
        <v>0</v>
      </c>
      <c r="E319" s="41" t="str">
        <f t="shared" si="39"/>
        <v/>
      </c>
      <c r="F319" s="41" t="str">
        <f t="shared" si="40"/>
        <v/>
      </c>
      <c r="G319" s="41" t="str">
        <f t="shared" si="42"/>
        <v xml:space="preserve"> </v>
      </c>
      <c r="H319" s="41" t="str">
        <f t="shared" si="41"/>
        <v/>
      </c>
    </row>
    <row r="320" spans="1:8" s="42" customFormat="1" x14ac:dyDescent="0.2">
      <c r="A320" s="38"/>
      <c r="B320" s="39" t="s">
        <v>305</v>
      </c>
      <c r="C320" s="40">
        <v>0</v>
      </c>
      <c r="D320" s="40">
        <v>0</v>
      </c>
      <c r="E320" s="41" t="str">
        <f t="shared" si="39"/>
        <v/>
      </c>
      <c r="F320" s="41" t="str">
        <f t="shared" si="40"/>
        <v/>
      </c>
      <c r="G320" s="41" t="str">
        <f t="shared" si="42"/>
        <v xml:space="preserve"> </v>
      </c>
      <c r="H320" s="41" t="str">
        <f t="shared" si="41"/>
        <v/>
      </c>
    </row>
    <row r="321" spans="1:8" s="42" customFormat="1" ht="25.5" x14ac:dyDescent="0.2">
      <c r="A321" s="38"/>
      <c r="B321" s="39" t="s">
        <v>306</v>
      </c>
      <c r="C321" s="40">
        <v>0</v>
      </c>
      <c r="D321" s="40">
        <v>0</v>
      </c>
      <c r="E321" s="41" t="str">
        <f t="shared" si="39"/>
        <v/>
      </c>
      <c r="F321" s="41" t="str">
        <f t="shared" si="40"/>
        <v/>
      </c>
      <c r="G321" s="41" t="str">
        <f t="shared" si="42"/>
        <v xml:space="preserve"> </v>
      </c>
      <c r="H321" s="41" t="str">
        <f t="shared" si="41"/>
        <v/>
      </c>
    </row>
    <row r="322" spans="1:8" s="42" customFormat="1" x14ac:dyDescent="0.2">
      <c r="A322" s="38"/>
      <c r="B322" s="39" t="s">
        <v>307</v>
      </c>
      <c r="C322" s="40">
        <v>0</v>
      </c>
      <c r="D322" s="40">
        <v>0</v>
      </c>
      <c r="E322" s="41" t="str">
        <f t="shared" si="39"/>
        <v/>
      </c>
      <c r="F322" s="41" t="str">
        <f t="shared" si="40"/>
        <v/>
      </c>
      <c r="G322" s="41" t="str">
        <f t="shared" si="42"/>
        <v xml:space="preserve"> </v>
      </c>
      <c r="H322" s="41" t="str">
        <f t="shared" si="41"/>
        <v/>
      </c>
    </row>
    <row r="323" spans="1:8" s="42" customFormat="1" ht="38.25" x14ac:dyDescent="0.2">
      <c r="A323" s="38"/>
      <c r="B323" s="39" t="s">
        <v>308</v>
      </c>
      <c r="C323" s="40">
        <v>0</v>
      </c>
      <c r="D323" s="40">
        <v>0</v>
      </c>
      <c r="E323" s="41" t="str">
        <f t="shared" si="39"/>
        <v/>
      </c>
      <c r="F323" s="41" t="str">
        <f t="shared" si="40"/>
        <v/>
      </c>
      <c r="G323" s="41" t="str">
        <f t="shared" si="42"/>
        <v xml:space="preserve"> </v>
      </c>
      <c r="H323" s="41" t="str">
        <f t="shared" si="41"/>
        <v/>
      </c>
    </row>
    <row r="324" spans="1:8" s="42" customFormat="1" ht="25.5" x14ac:dyDescent="0.2">
      <c r="A324" s="38"/>
      <c r="B324" s="39" t="s">
        <v>309</v>
      </c>
      <c r="C324" s="40">
        <v>0</v>
      </c>
      <c r="D324" s="40">
        <v>0</v>
      </c>
      <c r="E324" s="41" t="str">
        <f t="shared" si="39"/>
        <v/>
      </c>
      <c r="F324" s="41" t="str">
        <f t="shared" si="40"/>
        <v/>
      </c>
      <c r="G324" s="41" t="str">
        <f t="shared" si="42"/>
        <v xml:space="preserve"> </v>
      </c>
      <c r="H324" s="41" t="str">
        <f t="shared" si="41"/>
        <v/>
      </c>
    </row>
    <row r="325" spans="1:8" s="42" customFormat="1" ht="25.5" x14ac:dyDescent="0.2">
      <c r="A325" s="38"/>
      <c r="B325" s="39" t="s">
        <v>310</v>
      </c>
      <c r="C325" s="40">
        <v>0</v>
      </c>
      <c r="D325" s="40">
        <v>0</v>
      </c>
      <c r="E325" s="41" t="str">
        <f t="shared" si="39"/>
        <v/>
      </c>
      <c r="F325" s="41" t="str">
        <f t="shared" si="40"/>
        <v/>
      </c>
      <c r="G325" s="41" t="str">
        <f t="shared" si="42"/>
        <v xml:space="preserve"> </v>
      </c>
      <c r="H325" s="41" t="str">
        <f t="shared" si="41"/>
        <v/>
      </c>
    </row>
    <row r="326" spans="1:8" s="42" customFormat="1" ht="25.5" x14ac:dyDescent="0.2">
      <c r="A326" s="38"/>
      <c r="B326" s="39" t="s">
        <v>311</v>
      </c>
      <c r="C326" s="40">
        <v>0</v>
      </c>
      <c r="D326" s="40">
        <v>0</v>
      </c>
      <c r="E326" s="41" t="str">
        <f t="shared" si="39"/>
        <v/>
      </c>
      <c r="F326" s="41" t="str">
        <f t="shared" si="40"/>
        <v/>
      </c>
      <c r="G326" s="41" t="str">
        <f t="shared" si="42"/>
        <v xml:space="preserve"> </v>
      </c>
      <c r="H326" s="41" t="str">
        <f t="shared" si="41"/>
        <v/>
      </c>
    </row>
    <row r="327" spans="1:8" s="42" customFormat="1" x14ac:dyDescent="0.2">
      <c r="A327" s="38"/>
      <c r="B327" s="39" t="s">
        <v>312</v>
      </c>
      <c r="C327" s="40">
        <v>0</v>
      </c>
      <c r="D327" s="40">
        <v>0</v>
      </c>
      <c r="E327" s="41" t="str">
        <f t="shared" si="39"/>
        <v/>
      </c>
      <c r="F327" s="41" t="str">
        <f t="shared" si="40"/>
        <v/>
      </c>
      <c r="G327" s="41" t="str">
        <f t="shared" si="42"/>
        <v xml:space="preserve"> </v>
      </c>
      <c r="H327" s="41" t="str">
        <f t="shared" si="41"/>
        <v/>
      </c>
    </row>
    <row r="328" spans="1:8" s="42" customFormat="1" ht="25.5" x14ac:dyDescent="0.2">
      <c r="A328" s="38"/>
      <c r="B328" s="39" t="s">
        <v>313</v>
      </c>
      <c r="C328" s="40">
        <v>1</v>
      </c>
      <c r="D328" s="40">
        <v>0</v>
      </c>
      <c r="E328" s="41">
        <f t="shared" si="39"/>
        <v>7.575757575757576E-3</v>
      </c>
      <c r="F328" s="41" t="str">
        <f t="shared" si="40"/>
        <v/>
      </c>
      <c r="G328" s="41">
        <f t="shared" si="42"/>
        <v>-1</v>
      </c>
      <c r="H328" s="41">
        <f t="shared" si="41"/>
        <v>-7.575757575757576E-3</v>
      </c>
    </row>
    <row r="329" spans="1:8" s="42" customFormat="1" x14ac:dyDescent="0.2">
      <c r="A329" s="38"/>
      <c r="B329" s="39" t="s">
        <v>314</v>
      </c>
      <c r="C329" s="40">
        <v>0</v>
      </c>
      <c r="D329" s="40">
        <v>0</v>
      </c>
      <c r="E329" s="41" t="str">
        <f t="shared" si="39"/>
        <v/>
      </c>
      <c r="F329" s="41" t="str">
        <f t="shared" si="40"/>
        <v/>
      </c>
      <c r="G329" s="41" t="str">
        <f t="shared" si="42"/>
        <v xml:space="preserve"> </v>
      </c>
      <c r="H329" s="41" t="str">
        <f t="shared" si="41"/>
        <v/>
      </c>
    </row>
    <row r="330" spans="1:8" s="42" customFormat="1" ht="25.5" x14ac:dyDescent="0.2">
      <c r="A330" s="38"/>
      <c r="B330" s="39" t="s">
        <v>315</v>
      </c>
      <c r="C330" s="40">
        <v>0</v>
      </c>
      <c r="D330" s="40">
        <v>0</v>
      </c>
      <c r="E330" s="41" t="str">
        <f t="shared" si="39"/>
        <v/>
      </c>
      <c r="F330" s="41" t="str">
        <f t="shared" si="40"/>
        <v/>
      </c>
      <c r="G330" s="41" t="str">
        <f t="shared" si="42"/>
        <v xml:space="preserve"> </v>
      </c>
      <c r="H330" s="41" t="str">
        <f t="shared" si="41"/>
        <v/>
      </c>
    </row>
    <row r="331" spans="1:8" s="42" customFormat="1" x14ac:dyDescent="0.2">
      <c r="A331" s="38"/>
      <c r="B331" s="39" t="s">
        <v>316</v>
      </c>
      <c r="C331" s="40">
        <v>0</v>
      </c>
      <c r="D331" s="40">
        <v>0</v>
      </c>
      <c r="E331" s="41" t="str">
        <f t="shared" si="39"/>
        <v/>
      </c>
      <c r="F331" s="41" t="str">
        <f t="shared" si="40"/>
        <v/>
      </c>
      <c r="G331" s="41" t="str">
        <f t="shared" si="42"/>
        <v xml:space="preserve"> </v>
      </c>
      <c r="H331" s="41" t="str">
        <f t="shared" si="41"/>
        <v/>
      </c>
    </row>
    <row r="332" spans="1:8" s="42" customFormat="1" ht="25.5" x14ac:dyDescent="0.2">
      <c r="A332" s="38"/>
      <c r="B332" s="39" t="s">
        <v>317</v>
      </c>
      <c r="C332" s="40">
        <v>0</v>
      </c>
      <c r="D332" s="40">
        <v>0</v>
      </c>
      <c r="E332" s="41" t="str">
        <f t="shared" si="39"/>
        <v/>
      </c>
      <c r="F332" s="41" t="str">
        <f t="shared" si="40"/>
        <v/>
      </c>
      <c r="G332" s="41" t="str">
        <f t="shared" si="42"/>
        <v xml:space="preserve"> </v>
      </c>
      <c r="H332" s="41" t="str">
        <f t="shared" si="41"/>
        <v/>
      </c>
    </row>
    <row r="333" spans="1:8" s="42" customFormat="1" ht="25.5" x14ac:dyDescent="0.2">
      <c r="A333" s="38"/>
      <c r="B333" s="39" t="s">
        <v>318</v>
      </c>
      <c r="C333" s="40">
        <v>0</v>
      </c>
      <c r="D333" s="40">
        <v>0</v>
      </c>
      <c r="E333" s="41" t="str">
        <f t="shared" ref="E333:E343" si="43">+IF(C333=0,"",C333/C$173)</f>
        <v/>
      </c>
      <c r="F333" s="41" t="str">
        <f t="shared" ref="F333:F343" si="44">+IF(D333=0,"",D333/D$173)</f>
        <v/>
      </c>
      <c r="G333" s="41" t="str">
        <f t="shared" si="42"/>
        <v xml:space="preserve"> </v>
      </c>
      <c r="H333" s="41" t="str">
        <f t="shared" ref="H333:H343" si="45">+IF(OR(AND(E333=""),(G333="")),"",E333*G333)</f>
        <v/>
      </c>
    </row>
    <row r="334" spans="1:8" s="42" customFormat="1" ht="25.5" x14ac:dyDescent="0.2">
      <c r="A334" s="38"/>
      <c r="B334" s="39" t="s">
        <v>319</v>
      </c>
      <c r="C334" s="40">
        <v>0</v>
      </c>
      <c r="D334" s="40">
        <v>0</v>
      </c>
      <c r="E334" s="41" t="str">
        <f t="shared" si="43"/>
        <v/>
      </c>
      <c r="F334" s="41" t="str">
        <f t="shared" si="44"/>
        <v/>
      </c>
      <c r="G334" s="41" t="str">
        <f t="shared" ref="G334:G343" si="46">+IF(AND(C334=0,D334=0)," ",IF(C334=0,1,IF(D334=0,-1,(D334-C334)/C334)))</f>
        <v xml:space="preserve"> </v>
      </c>
      <c r="H334" s="41" t="str">
        <f t="shared" si="45"/>
        <v/>
      </c>
    </row>
    <row r="335" spans="1:8" s="42" customFormat="1" ht="25.5" x14ac:dyDescent="0.2">
      <c r="A335" s="38"/>
      <c r="B335" s="39" t="s">
        <v>320</v>
      </c>
      <c r="C335" s="40">
        <v>0</v>
      </c>
      <c r="D335" s="40">
        <v>0</v>
      </c>
      <c r="E335" s="41" t="str">
        <f t="shared" si="43"/>
        <v/>
      </c>
      <c r="F335" s="41" t="str">
        <f t="shared" si="44"/>
        <v/>
      </c>
      <c r="G335" s="41" t="str">
        <f t="shared" si="46"/>
        <v xml:space="preserve"> </v>
      </c>
      <c r="H335" s="41" t="str">
        <f t="shared" si="45"/>
        <v/>
      </c>
    </row>
    <row r="336" spans="1:8" s="42" customFormat="1" ht="25.5" x14ac:dyDescent="0.2">
      <c r="A336" s="38"/>
      <c r="B336" s="39" t="s">
        <v>321</v>
      </c>
      <c r="C336" s="40">
        <v>0</v>
      </c>
      <c r="D336" s="40">
        <v>0</v>
      </c>
      <c r="E336" s="41" t="str">
        <f t="shared" si="43"/>
        <v/>
      </c>
      <c r="F336" s="41" t="str">
        <f t="shared" si="44"/>
        <v/>
      </c>
      <c r="G336" s="41" t="str">
        <f t="shared" si="46"/>
        <v xml:space="preserve"> </v>
      </c>
      <c r="H336" s="41" t="str">
        <f t="shared" si="45"/>
        <v/>
      </c>
    </row>
    <row r="337" spans="1:8" s="42" customFormat="1" ht="25.5" x14ac:dyDescent="0.2">
      <c r="A337" s="38"/>
      <c r="B337" s="39" t="s">
        <v>322</v>
      </c>
      <c r="C337" s="40">
        <v>0</v>
      </c>
      <c r="D337" s="40">
        <v>0</v>
      </c>
      <c r="E337" s="41" t="str">
        <f t="shared" si="43"/>
        <v/>
      </c>
      <c r="F337" s="41" t="str">
        <f t="shared" si="44"/>
        <v/>
      </c>
      <c r="G337" s="41" t="str">
        <f t="shared" si="46"/>
        <v xml:space="preserve"> </v>
      </c>
      <c r="H337" s="41" t="str">
        <f t="shared" si="45"/>
        <v/>
      </c>
    </row>
    <row r="338" spans="1:8" s="42" customFormat="1" x14ac:dyDescent="0.2">
      <c r="A338" s="38"/>
      <c r="B338" s="39" t="s">
        <v>323</v>
      </c>
      <c r="C338" s="40">
        <v>0</v>
      </c>
      <c r="D338" s="40">
        <v>0</v>
      </c>
      <c r="E338" s="41" t="str">
        <f t="shared" si="43"/>
        <v/>
      </c>
      <c r="F338" s="41" t="str">
        <f t="shared" si="44"/>
        <v/>
      </c>
      <c r="G338" s="41" t="str">
        <f t="shared" si="46"/>
        <v xml:space="preserve"> </v>
      </c>
      <c r="H338" s="41" t="str">
        <f t="shared" si="45"/>
        <v/>
      </c>
    </row>
    <row r="339" spans="1:8" s="42" customFormat="1" ht="25.5" x14ac:dyDescent="0.2">
      <c r="A339" s="38"/>
      <c r="B339" s="39" t="s">
        <v>324</v>
      </c>
      <c r="C339" s="40">
        <v>0</v>
      </c>
      <c r="D339" s="40">
        <v>0</v>
      </c>
      <c r="E339" s="41" t="str">
        <f t="shared" si="43"/>
        <v/>
      </c>
      <c r="F339" s="41" t="str">
        <f t="shared" si="44"/>
        <v/>
      </c>
      <c r="G339" s="41" t="str">
        <f t="shared" si="46"/>
        <v xml:space="preserve"> </v>
      </c>
      <c r="H339" s="41" t="str">
        <f t="shared" si="45"/>
        <v/>
      </c>
    </row>
    <row r="340" spans="1:8" s="42" customFormat="1" ht="25.5" x14ac:dyDescent="0.2">
      <c r="A340" s="38"/>
      <c r="B340" s="39" t="s">
        <v>325</v>
      </c>
      <c r="C340" s="40">
        <v>0</v>
      </c>
      <c r="D340" s="40">
        <v>0</v>
      </c>
      <c r="E340" s="41" t="str">
        <f t="shared" si="43"/>
        <v/>
      </c>
      <c r="F340" s="41" t="str">
        <f t="shared" si="44"/>
        <v/>
      </c>
      <c r="G340" s="41" t="str">
        <f t="shared" si="46"/>
        <v xml:space="preserve"> </v>
      </c>
      <c r="H340" s="41" t="str">
        <f t="shared" si="45"/>
        <v/>
      </c>
    </row>
    <row r="341" spans="1:8" s="42" customFormat="1" x14ac:dyDescent="0.2">
      <c r="A341" s="38"/>
      <c r="B341" s="39" t="s">
        <v>326</v>
      </c>
      <c r="C341" s="40">
        <v>0</v>
      </c>
      <c r="D341" s="40">
        <v>0</v>
      </c>
      <c r="E341" s="41" t="str">
        <f t="shared" si="43"/>
        <v/>
      </c>
      <c r="F341" s="41" t="str">
        <f t="shared" si="44"/>
        <v/>
      </c>
      <c r="G341" s="41" t="str">
        <f t="shared" si="46"/>
        <v xml:space="preserve"> </v>
      </c>
      <c r="H341" s="41" t="str">
        <f t="shared" si="45"/>
        <v/>
      </c>
    </row>
    <row r="342" spans="1:8" s="42" customFormat="1" x14ac:dyDescent="0.2">
      <c r="A342" s="38"/>
      <c r="B342" s="39" t="s">
        <v>327</v>
      </c>
      <c r="C342" s="40">
        <v>0</v>
      </c>
      <c r="D342" s="40">
        <v>0</v>
      </c>
      <c r="E342" s="41" t="str">
        <f t="shared" si="43"/>
        <v/>
      </c>
      <c r="F342" s="41" t="str">
        <f t="shared" si="44"/>
        <v/>
      </c>
      <c r="G342" s="41" t="str">
        <f t="shared" si="46"/>
        <v xml:space="preserve"> </v>
      </c>
      <c r="H342" s="41" t="str">
        <f t="shared" si="45"/>
        <v/>
      </c>
    </row>
    <row r="343" spans="1:8" s="42" customFormat="1" ht="25.5" x14ac:dyDescent="0.2">
      <c r="A343" s="38"/>
      <c r="B343" s="39" t="s">
        <v>328</v>
      </c>
      <c r="C343" s="40">
        <v>0</v>
      </c>
      <c r="D343" s="40">
        <v>0</v>
      </c>
      <c r="E343" s="41" t="str">
        <f t="shared" si="43"/>
        <v/>
      </c>
      <c r="F343" s="41" t="str">
        <f t="shared" si="44"/>
        <v/>
      </c>
      <c r="G343" s="41" t="str">
        <f t="shared" si="46"/>
        <v xml:space="preserve"> </v>
      </c>
      <c r="H343" s="41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2" t="s">
        <v>3</v>
      </c>
      <c r="C347" s="22" t="s">
        <v>14</v>
      </c>
      <c r="D347" s="24"/>
      <c r="E347" s="22" t="s">
        <v>5</v>
      </c>
      <c r="F347" s="24"/>
      <c r="G347" s="22" t="s">
        <v>15</v>
      </c>
      <c r="H347" s="22" t="s">
        <v>7</v>
      </c>
    </row>
    <row r="348" spans="1:8" x14ac:dyDescent="0.2">
      <c r="A348" s="14"/>
      <c r="B348" s="23"/>
      <c r="C348" s="18">
        <v>2019</v>
      </c>
      <c r="D348" s="18">
        <v>2020</v>
      </c>
      <c r="E348" s="18">
        <v>2019</v>
      </c>
      <c r="F348" s="18">
        <v>2020</v>
      </c>
      <c r="G348" s="23"/>
      <c r="H348" s="23"/>
    </row>
    <row r="349" spans="1:8" x14ac:dyDescent="0.2">
      <c r="A349" s="14"/>
      <c r="B349" s="19" t="s">
        <v>11</v>
      </c>
      <c r="C349" s="20">
        <f>SUM(C350:C576)</f>
        <v>147</v>
      </c>
      <c r="D349" s="20">
        <f>SUM(D350:D576)</f>
        <v>170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0.15646258503401361</v>
      </c>
      <c r="H349" s="21">
        <f t="shared" ref="H349:H412" si="49">+IF(OR(AND(E349=""),(G349="")),"",E349*G349)</f>
        <v>0.15646258503401361</v>
      </c>
    </row>
    <row r="350" spans="1:8" s="42" customFormat="1" x14ac:dyDescent="0.2">
      <c r="A350" s="38"/>
      <c r="B350" s="39" t="s">
        <v>329</v>
      </c>
      <c r="C350" s="40">
        <v>0</v>
      </c>
      <c r="D350" s="40">
        <v>1</v>
      </c>
      <c r="E350" s="41" t="str">
        <f t="shared" si="47"/>
        <v/>
      </c>
      <c r="F350" s="41">
        <f t="shared" si="48"/>
        <v>5.8823529411764705E-3</v>
      </c>
      <c r="G350" s="41">
        <f t="shared" ref="G350:G413" si="50">+IF(AND(C350=0,D350=0)," ",IF(C350=0,1,IF(D350=0,-1,(D350-C350)/C350)))</f>
        <v>1</v>
      </c>
      <c r="H350" s="41" t="str">
        <f t="shared" si="49"/>
        <v/>
      </c>
    </row>
    <row r="351" spans="1:8" s="42" customFormat="1" x14ac:dyDescent="0.2">
      <c r="A351" s="38"/>
      <c r="B351" s="39" t="s">
        <v>330</v>
      </c>
      <c r="C351" s="40">
        <v>1</v>
      </c>
      <c r="D351" s="40">
        <v>0</v>
      </c>
      <c r="E351" s="41">
        <f t="shared" si="47"/>
        <v>6.8027210884353739E-3</v>
      </c>
      <c r="F351" s="41" t="str">
        <f t="shared" si="48"/>
        <v/>
      </c>
      <c r="G351" s="41">
        <f t="shared" si="50"/>
        <v>-1</v>
      </c>
      <c r="H351" s="41">
        <f t="shared" si="49"/>
        <v>-6.8027210884353739E-3</v>
      </c>
    </row>
    <row r="352" spans="1:8" s="42" customFormat="1" x14ac:dyDescent="0.2">
      <c r="A352" s="38"/>
      <c r="B352" s="39" t="s">
        <v>331</v>
      </c>
      <c r="C352" s="40">
        <v>0</v>
      </c>
      <c r="D352" s="40">
        <v>0</v>
      </c>
      <c r="E352" s="41" t="str">
        <f t="shared" si="47"/>
        <v/>
      </c>
      <c r="F352" s="41" t="str">
        <f t="shared" si="48"/>
        <v/>
      </c>
      <c r="G352" s="41" t="str">
        <f t="shared" si="50"/>
        <v xml:space="preserve"> </v>
      </c>
      <c r="H352" s="41" t="str">
        <f t="shared" si="49"/>
        <v/>
      </c>
    </row>
    <row r="353" spans="1:8" s="42" customFormat="1" x14ac:dyDescent="0.2">
      <c r="A353" s="38"/>
      <c r="B353" s="39" t="s">
        <v>332</v>
      </c>
      <c r="C353" s="40">
        <v>0</v>
      </c>
      <c r="D353" s="40">
        <v>0</v>
      </c>
      <c r="E353" s="41" t="str">
        <f t="shared" si="47"/>
        <v/>
      </c>
      <c r="F353" s="41" t="str">
        <f t="shared" si="48"/>
        <v/>
      </c>
      <c r="G353" s="41" t="str">
        <f t="shared" si="50"/>
        <v xml:space="preserve"> </v>
      </c>
      <c r="H353" s="41" t="str">
        <f t="shared" si="49"/>
        <v/>
      </c>
    </row>
    <row r="354" spans="1:8" s="42" customFormat="1" x14ac:dyDescent="0.2">
      <c r="A354" s="38"/>
      <c r="B354" s="39" t="s">
        <v>333</v>
      </c>
      <c r="C354" s="40">
        <v>0</v>
      </c>
      <c r="D354" s="40">
        <v>0</v>
      </c>
      <c r="E354" s="41" t="str">
        <f t="shared" si="47"/>
        <v/>
      </c>
      <c r="F354" s="41" t="str">
        <f t="shared" si="48"/>
        <v/>
      </c>
      <c r="G354" s="41" t="str">
        <f t="shared" si="50"/>
        <v xml:space="preserve"> </v>
      </c>
      <c r="H354" s="41" t="str">
        <f t="shared" si="49"/>
        <v/>
      </c>
    </row>
    <row r="355" spans="1:8" s="42" customFormat="1" x14ac:dyDescent="0.2">
      <c r="A355" s="38"/>
      <c r="B355" s="39" t="s">
        <v>334</v>
      </c>
      <c r="C355" s="40">
        <v>2</v>
      </c>
      <c r="D355" s="40">
        <v>0</v>
      </c>
      <c r="E355" s="41">
        <f t="shared" si="47"/>
        <v>1.3605442176870748E-2</v>
      </c>
      <c r="F355" s="41" t="str">
        <f t="shared" si="48"/>
        <v/>
      </c>
      <c r="G355" s="41">
        <f t="shared" si="50"/>
        <v>-1</v>
      </c>
      <c r="H355" s="41">
        <f t="shared" si="49"/>
        <v>-1.3605442176870748E-2</v>
      </c>
    </row>
    <row r="356" spans="1:8" s="42" customFormat="1" x14ac:dyDescent="0.2">
      <c r="A356" s="38"/>
      <c r="B356" s="39" t="s">
        <v>335</v>
      </c>
      <c r="C356" s="40">
        <v>0</v>
      </c>
      <c r="D356" s="40">
        <v>0</v>
      </c>
      <c r="E356" s="41" t="str">
        <f t="shared" si="47"/>
        <v/>
      </c>
      <c r="F356" s="41" t="str">
        <f t="shared" si="48"/>
        <v/>
      </c>
      <c r="G356" s="41" t="str">
        <f t="shared" si="50"/>
        <v xml:space="preserve"> </v>
      </c>
      <c r="H356" s="41" t="str">
        <f t="shared" si="49"/>
        <v/>
      </c>
    </row>
    <row r="357" spans="1:8" s="42" customFormat="1" x14ac:dyDescent="0.2">
      <c r="A357" s="38"/>
      <c r="B357" s="39" t="s">
        <v>336</v>
      </c>
      <c r="C357" s="40">
        <v>1</v>
      </c>
      <c r="D357" s="40">
        <v>1</v>
      </c>
      <c r="E357" s="41">
        <f t="shared" si="47"/>
        <v>6.8027210884353739E-3</v>
      </c>
      <c r="F357" s="41">
        <f t="shared" si="48"/>
        <v>5.8823529411764705E-3</v>
      </c>
      <c r="G357" s="41">
        <f t="shared" si="50"/>
        <v>0</v>
      </c>
      <c r="H357" s="41">
        <f t="shared" si="49"/>
        <v>0</v>
      </c>
    </row>
    <row r="358" spans="1:8" s="42" customFormat="1" x14ac:dyDescent="0.2">
      <c r="A358" s="38"/>
      <c r="B358" s="39" t="s">
        <v>337</v>
      </c>
      <c r="C358" s="40">
        <v>0</v>
      </c>
      <c r="D358" s="40">
        <v>0</v>
      </c>
      <c r="E358" s="41" t="str">
        <f t="shared" si="47"/>
        <v/>
      </c>
      <c r="F358" s="41" t="str">
        <f t="shared" si="48"/>
        <v/>
      </c>
      <c r="G358" s="41" t="str">
        <f t="shared" si="50"/>
        <v xml:space="preserve"> </v>
      </c>
      <c r="H358" s="41" t="str">
        <f t="shared" si="49"/>
        <v/>
      </c>
    </row>
    <row r="359" spans="1:8" s="42" customFormat="1" x14ac:dyDescent="0.2">
      <c r="A359" s="38"/>
      <c r="B359" s="39" t="s">
        <v>338</v>
      </c>
      <c r="C359" s="40">
        <v>2</v>
      </c>
      <c r="D359" s="40">
        <v>0</v>
      </c>
      <c r="E359" s="41">
        <f t="shared" si="47"/>
        <v>1.3605442176870748E-2</v>
      </c>
      <c r="F359" s="41" t="str">
        <f t="shared" si="48"/>
        <v/>
      </c>
      <c r="G359" s="41">
        <f t="shared" si="50"/>
        <v>-1</v>
      </c>
      <c r="H359" s="41">
        <f t="shared" si="49"/>
        <v>-1.3605442176870748E-2</v>
      </c>
    </row>
    <row r="360" spans="1:8" s="42" customFormat="1" x14ac:dyDescent="0.2">
      <c r="A360" s="38"/>
      <c r="B360" s="39" t="s">
        <v>339</v>
      </c>
      <c r="C360" s="40">
        <v>0</v>
      </c>
      <c r="D360" s="40">
        <v>0</v>
      </c>
      <c r="E360" s="41" t="str">
        <f t="shared" si="47"/>
        <v/>
      </c>
      <c r="F360" s="41" t="str">
        <f t="shared" si="48"/>
        <v/>
      </c>
      <c r="G360" s="41" t="str">
        <f t="shared" si="50"/>
        <v xml:space="preserve"> </v>
      </c>
      <c r="H360" s="41" t="str">
        <f t="shared" si="49"/>
        <v/>
      </c>
    </row>
    <row r="361" spans="1:8" s="42" customFormat="1" x14ac:dyDescent="0.2">
      <c r="A361" s="38"/>
      <c r="B361" s="39" t="s">
        <v>340</v>
      </c>
      <c r="C361" s="40">
        <v>3</v>
      </c>
      <c r="D361" s="40">
        <v>0</v>
      </c>
      <c r="E361" s="41">
        <f t="shared" si="47"/>
        <v>2.0408163265306121E-2</v>
      </c>
      <c r="F361" s="41" t="str">
        <f t="shared" si="48"/>
        <v/>
      </c>
      <c r="G361" s="41">
        <f t="shared" si="50"/>
        <v>-1</v>
      </c>
      <c r="H361" s="41">
        <f t="shared" si="49"/>
        <v>-2.0408163265306121E-2</v>
      </c>
    </row>
    <row r="362" spans="1:8" s="42" customFormat="1" x14ac:dyDescent="0.2">
      <c r="A362" s="38"/>
      <c r="B362" s="39" t="s">
        <v>341</v>
      </c>
      <c r="C362" s="40">
        <v>1</v>
      </c>
      <c r="D362" s="40">
        <v>0</v>
      </c>
      <c r="E362" s="41">
        <f t="shared" si="47"/>
        <v>6.8027210884353739E-3</v>
      </c>
      <c r="F362" s="41" t="str">
        <f t="shared" si="48"/>
        <v/>
      </c>
      <c r="G362" s="41">
        <f t="shared" si="50"/>
        <v>-1</v>
      </c>
      <c r="H362" s="41">
        <f t="shared" si="49"/>
        <v>-6.8027210884353739E-3</v>
      </c>
    </row>
    <row r="363" spans="1:8" s="42" customFormat="1" x14ac:dyDescent="0.2">
      <c r="A363" s="38"/>
      <c r="B363" s="39" t="s">
        <v>342</v>
      </c>
      <c r="C363" s="40">
        <v>0</v>
      </c>
      <c r="D363" s="40">
        <v>0</v>
      </c>
      <c r="E363" s="41" t="str">
        <f t="shared" si="47"/>
        <v/>
      </c>
      <c r="F363" s="41" t="str">
        <f t="shared" si="48"/>
        <v/>
      </c>
      <c r="G363" s="41" t="str">
        <f t="shared" si="50"/>
        <v xml:space="preserve"> </v>
      </c>
      <c r="H363" s="41" t="str">
        <f t="shared" si="49"/>
        <v/>
      </c>
    </row>
    <row r="364" spans="1:8" s="42" customFormat="1" x14ac:dyDescent="0.2">
      <c r="A364" s="38"/>
      <c r="B364" s="39" t="s">
        <v>343</v>
      </c>
      <c r="C364" s="40">
        <v>0</v>
      </c>
      <c r="D364" s="40">
        <v>1</v>
      </c>
      <c r="E364" s="41" t="str">
        <f t="shared" si="47"/>
        <v/>
      </c>
      <c r="F364" s="41">
        <f t="shared" si="48"/>
        <v>5.8823529411764705E-3</v>
      </c>
      <c r="G364" s="41">
        <f t="shared" si="50"/>
        <v>1</v>
      </c>
      <c r="H364" s="41" t="str">
        <f t="shared" si="49"/>
        <v/>
      </c>
    </row>
    <row r="365" spans="1:8" s="42" customFormat="1" x14ac:dyDescent="0.2">
      <c r="A365" s="38"/>
      <c r="B365" s="39" t="s">
        <v>344</v>
      </c>
      <c r="C365" s="40">
        <v>1</v>
      </c>
      <c r="D365" s="40">
        <v>0</v>
      </c>
      <c r="E365" s="41">
        <f t="shared" si="47"/>
        <v>6.8027210884353739E-3</v>
      </c>
      <c r="F365" s="41" t="str">
        <f t="shared" si="48"/>
        <v/>
      </c>
      <c r="G365" s="41">
        <f t="shared" si="50"/>
        <v>-1</v>
      </c>
      <c r="H365" s="41">
        <f t="shared" si="49"/>
        <v>-6.8027210884353739E-3</v>
      </c>
    </row>
    <row r="366" spans="1:8" s="42" customFormat="1" x14ac:dyDescent="0.2">
      <c r="A366" s="38"/>
      <c r="B366" s="39" t="s">
        <v>345</v>
      </c>
      <c r="C366" s="40">
        <v>0</v>
      </c>
      <c r="D366" s="40">
        <v>0</v>
      </c>
      <c r="E366" s="41" t="str">
        <f t="shared" si="47"/>
        <v/>
      </c>
      <c r="F366" s="41" t="str">
        <f t="shared" si="48"/>
        <v/>
      </c>
      <c r="G366" s="41" t="str">
        <f t="shared" si="50"/>
        <v xml:space="preserve"> </v>
      </c>
      <c r="H366" s="41" t="str">
        <f t="shared" si="49"/>
        <v/>
      </c>
    </row>
    <row r="367" spans="1:8" s="42" customFormat="1" x14ac:dyDescent="0.2">
      <c r="A367" s="38"/>
      <c r="B367" s="39" t="s">
        <v>346</v>
      </c>
      <c r="C367" s="40">
        <v>0</v>
      </c>
      <c r="D367" s="40">
        <v>0</v>
      </c>
      <c r="E367" s="41" t="str">
        <f t="shared" si="47"/>
        <v/>
      </c>
      <c r="F367" s="41" t="str">
        <f t="shared" si="48"/>
        <v/>
      </c>
      <c r="G367" s="41" t="str">
        <f t="shared" si="50"/>
        <v xml:space="preserve"> </v>
      </c>
      <c r="H367" s="41" t="str">
        <f t="shared" si="49"/>
        <v/>
      </c>
    </row>
    <row r="368" spans="1:8" s="42" customFormat="1" x14ac:dyDescent="0.2">
      <c r="A368" s="38"/>
      <c r="B368" s="39" t="s">
        <v>347</v>
      </c>
      <c r="C368" s="40">
        <v>0</v>
      </c>
      <c r="D368" s="40">
        <v>0</v>
      </c>
      <c r="E368" s="41" t="str">
        <f t="shared" si="47"/>
        <v/>
      </c>
      <c r="F368" s="41" t="str">
        <f t="shared" si="48"/>
        <v/>
      </c>
      <c r="G368" s="41" t="str">
        <f t="shared" si="50"/>
        <v xml:space="preserve"> </v>
      </c>
      <c r="H368" s="41" t="str">
        <f t="shared" si="49"/>
        <v/>
      </c>
    </row>
    <row r="369" spans="1:8" s="42" customFormat="1" x14ac:dyDescent="0.2">
      <c r="A369" s="38"/>
      <c r="B369" s="39" t="s">
        <v>348</v>
      </c>
      <c r="C369" s="40">
        <v>1</v>
      </c>
      <c r="D369" s="40">
        <v>3</v>
      </c>
      <c r="E369" s="41">
        <f t="shared" si="47"/>
        <v>6.8027210884353739E-3</v>
      </c>
      <c r="F369" s="41">
        <f t="shared" si="48"/>
        <v>1.7647058823529412E-2</v>
      </c>
      <c r="G369" s="41">
        <f t="shared" si="50"/>
        <v>2</v>
      </c>
      <c r="H369" s="41">
        <f t="shared" si="49"/>
        <v>1.3605442176870748E-2</v>
      </c>
    </row>
    <row r="370" spans="1:8" s="42" customFormat="1" x14ac:dyDescent="0.2">
      <c r="A370" s="38"/>
      <c r="B370" s="39" t="s">
        <v>349</v>
      </c>
      <c r="C370" s="40">
        <v>2</v>
      </c>
      <c r="D370" s="40">
        <v>0</v>
      </c>
      <c r="E370" s="41">
        <f t="shared" si="47"/>
        <v>1.3605442176870748E-2</v>
      </c>
      <c r="F370" s="41" t="str">
        <f t="shared" si="48"/>
        <v/>
      </c>
      <c r="G370" s="41">
        <f t="shared" si="50"/>
        <v>-1</v>
      </c>
      <c r="H370" s="41">
        <f t="shared" si="49"/>
        <v>-1.3605442176870748E-2</v>
      </c>
    </row>
    <row r="371" spans="1:8" s="42" customFormat="1" x14ac:dyDescent="0.2">
      <c r="A371" s="38"/>
      <c r="B371" s="39" t="s">
        <v>350</v>
      </c>
      <c r="C371" s="40">
        <v>0</v>
      </c>
      <c r="D371" s="40">
        <v>0</v>
      </c>
      <c r="E371" s="41" t="str">
        <f t="shared" si="47"/>
        <v/>
      </c>
      <c r="F371" s="41" t="str">
        <f t="shared" si="48"/>
        <v/>
      </c>
      <c r="G371" s="41" t="str">
        <f t="shared" si="50"/>
        <v xml:space="preserve"> </v>
      </c>
      <c r="H371" s="41" t="str">
        <f t="shared" si="49"/>
        <v/>
      </c>
    </row>
    <row r="372" spans="1:8" s="42" customFormat="1" x14ac:dyDescent="0.2">
      <c r="A372" s="38"/>
      <c r="B372" s="39" t="s">
        <v>351</v>
      </c>
      <c r="C372" s="40">
        <v>0</v>
      </c>
      <c r="D372" s="40">
        <v>0</v>
      </c>
      <c r="E372" s="41" t="str">
        <f t="shared" si="47"/>
        <v/>
      </c>
      <c r="F372" s="41" t="str">
        <f t="shared" si="48"/>
        <v/>
      </c>
      <c r="G372" s="41" t="str">
        <f t="shared" si="50"/>
        <v xml:space="preserve"> </v>
      </c>
      <c r="H372" s="41" t="str">
        <f t="shared" si="49"/>
        <v/>
      </c>
    </row>
    <row r="373" spans="1:8" s="42" customFormat="1" x14ac:dyDescent="0.2">
      <c r="A373" s="38"/>
      <c r="B373" s="39" t="s">
        <v>352</v>
      </c>
      <c r="C373" s="40">
        <v>0</v>
      </c>
      <c r="D373" s="40">
        <v>0</v>
      </c>
      <c r="E373" s="41" t="str">
        <f t="shared" si="47"/>
        <v/>
      </c>
      <c r="F373" s="41" t="str">
        <f t="shared" si="48"/>
        <v/>
      </c>
      <c r="G373" s="41" t="str">
        <f t="shared" si="50"/>
        <v xml:space="preserve"> </v>
      </c>
      <c r="H373" s="41" t="str">
        <f t="shared" si="49"/>
        <v/>
      </c>
    </row>
    <row r="374" spans="1:8" s="42" customFormat="1" x14ac:dyDescent="0.2">
      <c r="A374" s="38"/>
      <c r="B374" s="39" t="s">
        <v>353</v>
      </c>
      <c r="C374" s="40">
        <v>0</v>
      </c>
      <c r="D374" s="40">
        <v>0</v>
      </c>
      <c r="E374" s="41" t="str">
        <f t="shared" si="47"/>
        <v/>
      </c>
      <c r="F374" s="41" t="str">
        <f t="shared" si="48"/>
        <v/>
      </c>
      <c r="G374" s="41" t="str">
        <f t="shared" si="50"/>
        <v xml:space="preserve"> </v>
      </c>
      <c r="H374" s="41" t="str">
        <f t="shared" si="49"/>
        <v/>
      </c>
    </row>
    <row r="375" spans="1:8" s="42" customFormat="1" x14ac:dyDescent="0.2">
      <c r="A375" s="38"/>
      <c r="B375" s="39" t="s">
        <v>354</v>
      </c>
      <c r="C375" s="40">
        <v>0</v>
      </c>
      <c r="D375" s="40">
        <v>0</v>
      </c>
      <c r="E375" s="41" t="str">
        <f t="shared" si="47"/>
        <v/>
      </c>
      <c r="F375" s="41" t="str">
        <f t="shared" si="48"/>
        <v/>
      </c>
      <c r="G375" s="41" t="str">
        <f t="shared" si="50"/>
        <v xml:space="preserve"> </v>
      </c>
      <c r="H375" s="41" t="str">
        <f t="shared" si="49"/>
        <v/>
      </c>
    </row>
    <row r="376" spans="1:8" s="42" customFormat="1" x14ac:dyDescent="0.2">
      <c r="A376" s="38"/>
      <c r="B376" s="39" t="s">
        <v>355</v>
      </c>
      <c r="C376" s="40">
        <v>0</v>
      </c>
      <c r="D376" s="40">
        <v>0</v>
      </c>
      <c r="E376" s="41" t="str">
        <f t="shared" si="47"/>
        <v/>
      </c>
      <c r="F376" s="41" t="str">
        <f t="shared" si="48"/>
        <v/>
      </c>
      <c r="G376" s="41" t="str">
        <f t="shared" si="50"/>
        <v xml:space="preserve"> </v>
      </c>
      <c r="H376" s="41" t="str">
        <f t="shared" si="49"/>
        <v/>
      </c>
    </row>
    <row r="377" spans="1:8" s="42" customFormat="1" x14ac:dyDescent="0.2">
      <c r="A377" s="38"/>
      <c r="B377" s="39" t="s">
        <v>356</v>
      </c>
      <c r="C377" s="40">
        <v>0</v>
      </c>
      <c r="D377" s="40">
        <v>0</v>
      </c>
      <c r="E377" s="41" t="str">
        <f t="shared" si="47"/>
        <v/>
      </c>
      <c r="F377" s="41" t="str">
        <f t="shared" si="48"/>
        <v/>
      </c>
      <c r="G377" s="41" t="str">
        <f t="shared" si="50"/>
        <v xml:space="preserve"> </v>
      </c>
      <c r="H377" s="41" t="str">
        <f t="shared" si="49"/>
        <v/>
      </c>
    </row>
    <row r="378" spans="1:8" s="42" customFormat="1" x14ac:dyDescent="0.2">
      <c r="A378" s="38"/>
      <c r="B378" s="39" t="s">
        <v>357</v>
      </c>
      <c r="C378" s="40">
        <v>0</v>
      </c>
      <c r="D378" s="40">
        <v>0</v>
      </c>
      <c r="E378" s="41" t="str">
        <f t="shared" si="47"/>
        <v/>
      </c>
      <c r="F378" s="41" t="str">
        <f t="shared" si="48"/>
        <v/>
      </c>
      <c r="G378" s="41" t="str">
        <f t="shared" si="50"/>
        <v xml:space="preserve"> </v>
      </c>
      <c r="H378" s="41" t="str">
        <f t="shared" si="49"/>
        <v/>
      </c>
    </row>
    <row r="379" spans="1:8" s="42" customFormat="1" x14ac:dyDescent="0.2">
      <c r="A379" s="38"/>
      <c r="B379" s="39" t="s">
        <v>358</v>
      </c>
      <c r="C379" s="40">
        <v>0</v>
      </c>
      <c r="D379" s="40">
        <v>0</v>
      </c>
      <c r="E379" s="41" t="str">
        <f t="shared" si="47"/>
        <v/>
      </c>
      <c r="F379" s="41" t="str">
        <f t="shared" si="48"/>
        <v/>
      </c>
      <c r="G379" s="41" t="str">
        <f t="shared" si="50"/>
        <v xml:space="preserve"> </v>
      </c>
      <c r="H379" s="41" t="str">
        <f t="shared" si="49"/>
        <v/>
      </c>
    </row>
    <row r="380" spans="1:8" s="42" customFormat="1" x14ac:dyDescent="0.2">
      <c r="A380" s="38" t="s">
        <v>95</v>
      </c>
      <c r="B380" s="39" t="s">
        <v>359</v>
      </c>
      <c r="C380" s="40">
        <v>0</v>
      </c>
      <c r="D380" s="40">
        <v>0</v>
      </c>
      <c r="E380" s="41" t="str">
        <f t="shared" si="47"/>
        <v/>
      </c>
      <c r="F380" s="41" t="str">
        <f t="shared" si="48"/>
        <v/>
      </c>
      <c r="G380" s="41" t="str">
        <f t="shared" si="50"/>
        <v xml:space="preserve"> </v>
      </c>
      <c r="H380" s="41" t="str">
        <f t="shared" si="49"/>
        <v/>
      </c>
    </row>
    <row r="381" spans="1:8" s="42" customFormat="1" x14ac:dyDescent="0.2">
      <c r="A381" s="38" t="s">
        <v>95</v>
      </c>
      <c r="B381" s="39" t="s">
        <v>360</v>
      </c>
      <c r="C381" s="40">
        <v>0</v>
      </c>
      <c r="D381" s="40">
        <v>0</v>
      </c>
      <c r="E381" s="41" t="str">
        <f t="shared" si="47"/>
        <v/>
      </c>
      <c r="F381" s="41" t="str">
        <f t="shared" si="48"/>
        <v/>
      </c>
      <c r="G381" s="41" t="str">
        <f t="shared" si="50"/>
        <v xml:space="preserve"> </v>
      </c>
      <c r="H381" s="41" t="str">
        <f t="shared" si="49"/>
        <v/>
      </c>
    </row>
    <row r="382" spans="1:8" s="42" customFormat="1" ht="25.5" x14ac:dyDescent="0.2">
      <c r="A382" s="38"/>
      <c r="B382" s="39" t="s">
        <v>361</v>
      </c>
      <c r="C382" s="40">
        <v>0</v>
      </c>
      <c r="D382" s="40">
        <v>0</v>
      </c>
      <c r="E382" s="41" t="str">
        <f t="shared" si="47"/>
        <v/>
      </c>
      <c r="F382" s="41" t="str">
        <f t="shared" si="48"/>
        <v/>
      </c>
      <c r="G382" s="41" t="str">
        <f t="shared" si="50"/>
        <v xml:space="preserve"> </v>
      </c>
      <c r="H382" s="41" t="str">
        <f t="shared" si="49"/>
        <v/>
      </c>
    </row>
    <row r="383" spans="1:8" s="42" customFormat="1" ht="25.5" x14ac:dyDescent="0.2">
      <c r="A383" s="38"/>
      <c r="B383" s="39" t="s">
        <v>362</v>
      </c>
      <c r="C383" s="40">
        <v>61</v>
      </c>
      <c r="D383" s="40">
        <v>0</v>
      </c>
      <c r="E383" s="41">
        <f t="shared" si="47"/>
        <v>0.41496598639455784</v>
      </c>
      <c r="F383" s="41" t="str">
        <f t="shared" si="48"/>
        <v/>
      </c>
      <c r="G383" s="41">
        <f t="shared" si="50"/>
        <v>-1</v>
      </c>
      <c r="H383" s="41">
        <f t="shared" si="49"/>
        <v>-0.41496598639455784</v>
      </c>
    </row>
    <row r="384" spans="1:8" s="42" customFormat="1" x14ac:dyDescent="0.2">
      <c r="A384" s="38"/>
      <c r="B384" s="39" t="s">
        <v>363</v>
      </c>
      <c r="C384" s="40">
        <v>1</v>
      </c>
      <c r="D384" s="40">
        <v>1</v>
      </c>
      <c r="E384" s="41">
        <f t="shared" si="47"/>
        <v>6.8027210884353739E-3</v>
      </c>
      <c r="F384" s="41">
        <f t="shared" si="48"/>
        <v>5.8823529411764705E-3</v>
      </c>
      <c r="G384" s="41">
        <f t="shared" si="50"/>
        <v>0</v>
      </c>
      <c r="H384" s="41">
        <f t="shared" si="49"/>
        <v>0</v>
      </c>
    </row>
    <row r="385" spans="1:8" s="42" customFormat="1" x14ac:dyDescent="0.2">
      <c r="A385" s="38"/>
      <c r="B385" s="39" t="s">
        <v>364</v>
      </c>
      <c r="C385" s="40">
        <v>1</v>
      </c>
      <c r="D385" s="40">
        <v>0</v>
      </c>
      <c r="E385" s="41">
        <f t="shared" si="47"/>
        <v>6.8027210884353739E-3</v>
      </c>
      <c r="F385" s="41" t="str">
        <f t="shared" si="48"/>
        <v/>
      </c>
      <c r="G385" s="41">
        <f t="shared" si="50"/>
        <v>-1</v>
      </c>
      <c r="H385" s="41">
        <f t="shared" si="49"/>
        <v>-6.8027210884353739E-3</v>
      </c>
    </row>
    <row r="386" spans="1:8" s="42" customFormat="1" x14ac:dyDescent="0.2">
      <c r="A386" s="38"/>
      <c r="B386" s="39" t="s">
        <v>365</v>
      </c>
      <c r="C386" s="40">
        <v>0</v>
      </c>
      <c r="D386" s="40">
        <v>0</v>
      </c>
      <c r="E386" s="41" t="str">
        <f t="shared" si="47"/>
        <v/>
      </c>
      <c r="F386" s="41" t="str">
        <f t="shared" si="48"/>
        <v/>
      </c>
      <c r="G386" s="41" t="str">
        <f t="shared" si="50"/>
        <v xml:space="preserve"> </v>
      </c>
      <c r="H386" s="41" t="str">
        <f t="shared" si="49"/>
        <v/>
      </c>
    </row>
    <row r="387" spans="1:8" s="42" customFormat="1" x14ac:dyDescent="0.2">
      <c r="A387" s="38"/>
      <c r="B387" s="39" t="s">
        <v>366</v>
      </c>
      <c r="C387" s="40">
        <v>0</v>
      </c>
      <c r="D387" s="40">
        <v>0</v>
      </c>
      <c r="E387" s="41" t="str">
        <f t="shared" si="47"/>
        <v/>
      </c>
      <c r="F387" s="41" t="str">
        <f t="shared" si="48"/>
        <v/>
      </c>
      <c r="G387" s="41" t="str">
        <f t="shared" si="50"/>
        <v xml:space="preserve"> </v>
      </c>
      <c r="H387" s="41" t="str">
        <f t="shared" si="49"/>
        <v/>
      </c>
    </row>
    <row r="388" spans="1:8" s="42" customFormat="1" x14ac:dyDescent="0.2">
      <c r="A388" s="38"/>
      <c r="B388" s="39" t="s">
        <v>367</v>
      </c>
      <c r="C388" s="40">
        <v>0</v>
      </c>
      <c r="D388" s="40">
        <v>0</v>
      </c>
      <c r="E388" s="41" t="str">
        <f t="shared" si="47"/>
        <v/>
      </c>
      <c r="F388" s="41" t="str">
        <f t="shared" si="48"/>
        <v/>
      </c>
      <c r="G388" s="41" t="str">
        <f t="shared" si="50"/>
        <v xml:space="preserve"> </v>
      </c>
      <c r="H388" s="41" t="str">
        <f t="shared" si="49"/>
        <v/>
      </c>
    </row>
    <row r="389" spans="1:8" s="42" customFormat="1" x14ac:dyDescent="0.2">
      <c r="A389" s="38"/>
      <c r="B389" s="39" t="s">
        <v>368</v>
      </c>
      <c r="C389" s="40">
        <v>0</v>
      </c>
      <c r="D389" s="40">
        <v>0</v>
      </c>
      <c r="E389" s="41" t="str">
        <f t="shared" si="47"/>
        <v/>
      </c>
      <c r="F389" s="41" t="str">
        <f t="shared" si="48"/>
        <v/>
      </c>
      <c r="G389" s="41" t="str">
        <f t="shared" si="50"/>
        <v xml:space="preserve"> </v>
      </c>
      <c r="H389" s="41" t="str">
        <f t="shared" si="49"/>
        <v/>
      </c>
    </row>
    <row r="390" spans="1:8" s="42" customFormat="1" x14ac:dyDescent="0.2">
      <c r="A390" s="38" t="s">
        <v>95</v>
      </c>
      <c r="B390" s="39" t="s">
        <v>369</v>
      </c>
      <c r="C390" s="40">
        <v>0</v>
      </c>
      <c r="D390" s="40">
        <v>0</v>
      </c>
      <c r="E390" s="41" t="str">
        <f t="shared" si="47"/>
        <v/>
      </c>
      <c r="F390" s="41" t="str">
        <f t="shared" si="48"/>
        <v/>
      </c>
      <c r="G390" s="41" t="str">
        <f t="shared" si="50"/>
        <v xml:space="preserve"> </v>
      </c>
      <c r="H390" s="41" t="str">
        <f t="shared" si="49"/>
        <v/>
      </c>
    </row>
    <row r="391" spans="1:8" s="42" customFormat="1" x14ac:dyDescent="0.2">
      <c r="A391" s="38"/>
      <c r="B391" s="39" t="s">
        <v>370</v>
      </c>
      <c r="C391" s="40">
        <v>23</v>
      </c>
      <c r="D391" s="40">
        <v>1</v>
      </c>
      <c r="E391" s="41">
        <f t="shared" si="47"/>
        <v>0.15646258503401361</v>
      </c>
      <c r="F391" s="41">
        <f t="shared" si="48"/>
        <v>5.8823529411764705E-3</v>
      </c>
      <c r="G391" s="41">
        <f t="shared" si="50"/>
        <v>-0.95652173913043481</v>
      </c>
      <c r="H391" s="41">
        <f t="shared" si="49"/>
        <v>-0.14965986394557823</v>
      </c>
    </row>
    <row r="392" spans="1:8" s="42" customFormat="1" x14ac:dyDescent="0.2">
      <c r="A392" s="38" t="s">
        <v>95</v>
      </c>
      <c r="B392" s="39" t="s">
        <v>371</v>
      </c>
      <c r="C392" s="40">
        <v>0</v>
      </c>
      <c r="D392" s="40">
        <v>0</v>
      </c>
      <c r="E392" s="41" t="str">
        <f t="shared" si="47"/>
        <v/>
      </c>
      <c r="F392" s="41" t="str">
        <f t="shared" si="48"/>
        <v/>
      </c>
      <c r="G392" s="41" t="str">
        <f t="shared" si="50"/>
        <v xml:space="preserve"> </v>
      </c>
      <c r="H392" s="41" t="str">
        <f t="shared" si="49"/>
        <v/>
      </c>
    </row>
    <row r="393" spans="1:8" s="42" customFormat="1" x14ac:dyDescent="0.2">
      <c r="A393" s="38" t="s">
        <v>95</v>
      </c>
      <c r="B393" s="39" t="s">
        <v>372</v>
      </c>
      <c r="C393" s="40">
        <v>0</v>
      </c>
      <c r="D393" s="40">
        <v>0</v>
      </c>
      <c r="E393" s="41" t="str">
        <f t="shared" si="47"/>
        <v/>
      </c>
      <c r="F393" s="41" t="str">
        <f t="shared" si="48"/>
        <v/>
      </c>
      <c r="G393" s="41" t="str">
        <f t="shared" si="50"/>
        <v xml:space="preserve"> </v>
      </c>
      <c r="H393" s="41" t="str">
        <f t="shared" si="49"/>
        <v/>
      </c>
    </row>
    <row r="394" spans="1:8" s="42" customFormat="1" x14ac:dyDescent="0.2">
      <c r="A394" s="38" t="s">
        <v>95</v>
      </c>
      <c r="B394" s="39" t="s">
        <v>373</v>
      </c>
      <c r="C394" s="40">
        <v>0</v>
      </c>
      <c r="D394" s="40">
        <v>0</v>
      </c>
      <c r="E394" s="41" t="str">
        <f t="shared" si="47"/>
        <v/>
      </c>
      <c r="F394" s="41" t="str">
        <f t="shared" si="48"/>
        <v/>
      </c>
      <c r="G394" s="41" t="str">
        <f t="shared" si="50"/>
        <v xml:space="preserve"> </v>
      </c>
      <c r="H394" s="41" t="str">
        <f t="shared" si="49"/>
        <v/>
      </c>
    </row>
    <row r="395" spans="1:8" s="42" customFormat="1" x14ac:dyDescent="0.2">
      <c r="A395" s="38"/>
      <c r="B395" s="39" t="s">
        <v>374</v>
      </c>
      <c r="C395" s="40">
        <v>23</v>
      </c>
      <c r="D395" s="40">
        <v>3</v>
      </c>
      <c r="E395" s="41">
        <f t="shared" si="47"/>
        <v>0.15646258503401361</v>
      </c>
      <c r="F395" s="41">
        <f t="shared" si="48"/>
        <v>1.7647058823529412E-2</v>
      </c>
      <c r="G395" s="41">
        <f t="shared" si="50"/>
        <v>-0.86956521739130432</v>
      </c>
      <c r="H395" s="41">
        <f t="shared" si="49"/>
        <v>-0.1360544217687075</v>
      </c>
    </row>
    <row r="396" spans="1:8" s="42" customFormat="1" x14ac:dyDescent="0.2">
      <c r="A396" s="38" t="s">
        <v>95</v>
      </c>
      <c r="B396" s="39" t="s">
        <v>375</v>
      </c>
      <c r="C396" s="40">
        <v>0</v>
      </c>
      <c r="D396" s="40">
        <v>0</v>
      </c>
      <c r="E396" s="41" t="str">
        <f t="shared" si="47"/>
        <v/>
      </c>
      <c r="F396" s="41" t="str">
        <f t="shared" si="48"/>
        <v/>
      </c>
      <c r="G396" s="41" t="str">
        <f t="shared" si="50"/>
        <v xml:space="preserve"> </v>
      </c>
      <c r="H396" s="41" t="str">
        <f t="shared" si="49"/>
        <v/>
      </c>
    </row>
    <row r="397" spans="1:8" s="42" customFormat="1" x14ac:dyDescent="0.2">
      <c r="A397" s="38"/>
      <c r="B397" s="39" t="s">
        <v>376</v>
      </c>
      <c r="C397" s="40">
        <v>1</v>
      </c>
      <c r="D397" s="40">
        <v>1</v>
      </c>
      <c r="E397" s="41">
        <f t="shared" si="47"/>
        <v>6.8027210884353739E-3</v>
      </c>
      <c r="F397" s="41">
        <f t="shared" si="48"/>
        <v>5.8823529411764705E-3</v>
      </c>
      <c r="G397" s="41">
        <f t="shared" si="50"/>
        <v>0</v>
      </c>
      <c r="H397" s="41">
        <f t="shared" si="49"/>
        <v>0</v>
      </c>
    </row>
    <row r="398" spans="1:8" s="42" customFormat="1" x14ac:dyDescent="0.2">
      <c r="A398" s="38"/>
      <c r="B398" s="39" t="s">
        <v>377</v>
      </c>
      <c r="C398" s="40">
        <v>2</v>
      </c>
      <c r="D398" s="40">
        <v>0</v>
      </c>
      <c r="E398" s="41">
        <f t="shared" si="47"/>
        <v>1.3605442176870748E-2</v>
      </c>
      <c r="F398" s="41" t="str">
        <f t="shared" si="48"/>
        <v/>
      </c>
      <c r="G398" s="41">
        <f t="shared" si="50"/>
        <v>-1</v>
      </c>
      <c r="H398" s="41">
        <f t="shared" si="49"/>
        <v>-1.3605442176870748E-2</v>
      </c>
    </row>
    <row r="399" spans="1:8" s="42" customFormat="1" x14ac:dyDescent="0.2">
      <c r="A399" s="38"/>
      <c r="B399" s="39" t="s">
        <v>378</v>
      </c>
      <c r="C399" s="40">
        <v>0</v>
      </c>
      <c r="D399" s="40">
        <v>0</v>
      </c>
      <c r="E399" s="41" t="str">
        <f t="shared" si="47"/>
        <v/>
      </c>
      <c r="F399" s="41" t="str">
        <f t="shared" si="48"/>
        <v/>
      </c>
      <c r="G399" s="41" t="str">
        <f t="shared" si="50"/>
        <v xml:space="preserve"> </v>
      </c>
      <c r="H399" s="41" t="str">
        <f t="shared" si="49"/>
        <v/>
      </c>
    </row>
    <row r="400" spans="1:8" s="42" customFormat="1" x14ac:dyDescent="0.2">
      <c r="A400" s="38"/>
      <c r="B400" s="39" t="s">
        <v>379</v>
      </c>
      <c r="C400" s="40">
        <v>0</v>
      </c>
      <c r="D400" s="40">
        <v>0</v>
      </c>
      <c r="E400" s="41" t="str">
        <f t="shared" si="47"/>
        <v/>
      </c>
      <c r="F400" s="41" t="str">
        <f t="shared" si="48"/>
        <v/>
      </c>
      <c r="G400" s="41" t="str">
        <f t="shared" si="50"/>
        <v xml:space="preserve"> </v>
      </c>
      <c r="H400" s="41" t="str">
        <f t="shared" si="49"/>
        <v/>
      </c>
    </row>
    <row r="401" spans="1:8" s="42" customFormat="1" x14ac:dyDescent="0.2">
      <c r="A401" s="38"/>
      <c r="B401" s="39" t="s">
        <v>380</v>
      </c>
      <c r="C401" s="40">
        <v>1</v>
      </c>
      <c r="D401" s="40">
        <v>0</v>
      </c>
      <c r="E401" s="41">
        <f t="shared" si="47"/>
        <v>6.8027210884353739E-3</v>
      </c>
      <c r="F401" s="41" t="str">
        <f t="shared" si="48"/>
        <v/>
      </c>
      <c r="G401" s="41">
        <f t="shared" si="50"/>
        <v>-1</v>
      </c>
      <c r="H401" s="41">
        <f t="shared" si="49"/>
        <v>-6.8027210884353739E-3</v>
      </c>
    </row>
    <row r="402" spans="1:8" s="42" customFormat="1" ht="25.5" x14ac:dyDescent="0.2">
      <c r="A402" s="38"/>
      <c r="B402" s="39" t="s">
        <v>381</v>
      </c>
      <c r="C402" s="40">
        <v>0</v>
      </c>
      <c r="D402" s="40">
        <v>0</v>
      </c>
      <c r="E402" s="41" t="str">
        <f t="shared" si="47"/>
        <v/>
      </c>
      <c r="F402" s="41" t="str">
        <f t="shared" si="48"/>
        <v/>
      </c>
      <c r="G402" s="41" t="str">
        <f t="shared" si="50"/>
        <v xml:space="preserve"> </v>
      </c>
      <c r="H402" s="41" t="str">
        <f t="shared" si="49"/>
        <v/>
      </c>
    </row>
    <row r="403" spans="1:8" s="42" customFormat="1" x14ac:dyDescent="0.2">
      <c r="A403" s="38"/>
      <c r="B403" s="39" t="s">
        <v>382</v>
      </c>
      <c r="C403" s="40">
        <v>2</v>
      </c>
      <c r="D403" s="40">
        <v>1</v>
      </c>
      <c r="E403" s="41">
        <f t="shared" si="47"/>
        <v>1.3605442176870748E-2</v>
      </c>
      <c r="F403" s="41">
        <f t="shared" si="48"/>
        <v>5.8823529411764705E-3</v>
      </c>
      <c r="G403" s="41">
        <f t="shared" si="50"/>
        <v>-0.5</v>
      </c>
      <c r="H403" s="41">
        <f t="shared" si="49"/>
        <v>-6.8027210884353739E-3</v>
      </c>
    </row>
    <row r="404" spans="1:8" s="42" customFormat="1" x14ac:dyDescent="0.2">
      <c r="A404" s="38"/>
      <c r="B404" s="39" t="s">
        <v>383</v>
      </c>
      <c r="C404" s="40">
        <v>8</v>
      </c>
      <c r="D404" s="40">
        <v>0</v>
      </c>
      <c r="E404" s="41">
        <f t="shared" si="47"/>
        <v>5.4421768707482991E-2</v>
      </c>
      <c r="F404" s="41" t="str">
        <f t="shared" si="48"/>
        <v/>
      </c>
      <c r="G404" s="41">
        <f t="shared" si="50"/>
        <v>-1</v>
      </c>
      <c r="H404" s="41">
        <f t="shared" si="49"/>
        <v>-5.4421768707482991E-2</v>
      </c>
    </row>
    <row r="405" spans="1:8" s="42" customFormat="1" x14ac:dyDescent="0.2">
      <c r="A405" s="38"/>
      <c r="B405" s="39" t="s">
        <v>384</v>
      </c>
      <c r="C405" s="40">
        <v>0</v>
      </c>
      <c r="D405" s="40">
        <v>0</v>
      </c>
      <c r="E405" s="41" t="str">
        <f t="shared" si="47"/>
        <v/>
      </c>
      <c r="F405" s="41" t="str">
        <f t="shared" si="48"/>
        <v/>
      </c>
      <c r="G405" s="41" t="str">
        <f t="shared" si="50"/>
        <v xml:space="preserve"> </v>
      </c>
      <c r="H405" s="41" t="str">
        <f t="shared" si="49"/>
        <v/>
      </c>
    </row>
    <row r="406" spans="1:8" s="42" customFormat="1" x14ac:dyDescent="0.2">
      <c r="A406" s="38"/>
      <c r="B406" s="39" t="s">
        <v>385</v>
      </c>
      <c r="C406" s="40">
        <v>0</v>
      </c>
      <c r="D406" s="40">
        <v>0</v>
      </c>
      <c r="E406" s="41" t="str">
        <f t="shared" si="47"/>
        <v/>
      </c>
      <c r="F406" s="41" t="str">
        <f t="shared" si="48"/>
        <v/>
      </c>
      <c r="G406" s="41" t="str">
        <f t="shared" si="50"/>
        <v xml:space="preserve"> </v>
      </c>
      <c r="H406" s="41" t="str">
        <f t="shared" si="49"/>
        <v/>
      </c>
    </row>
    <row r="407" spans="1:8" s="42" customFormat="1" x14ac:dyDescent="0.2">
      <c r="A407" s="38" t="s">
        <v>95</v>
      </c>
      <c r="B407" s="39" t="s">
        <v>386</v>
      </c>
      <c r="C407" s="40">
        <v>0</v>
      </c>
      <c r="D407" s="40">
        <v>0</v>
      </c>
      <c r="E407" s="41" t="str">
        <f t="shared" si="47"/>
        <v/>
      </c>
      <c r="F407" s="41" t="str">
        <f t="shared" si="48"/>
        <v/>
      </c>
      <c r="G407" s="41" t="str">
        <f t="shared" si="50"/>
        <v xml:space="preserve"> </v>
      </c>
      <c r="H407" s="41" t="str">
        <f t="shared" si="49"/>
        <v/>
      </c>
    </row>
    <row r="408" spans="1:8" s="42" customFormat="1" ht="25.5" x14ac:dyDescent="0.2">
      <c r="A408" s="38"/>
      <c r="B408" s="39" t="s">
        <v>387</v>
      </c>
      <c r="C408" s="40">
        <v>0</v>
      </c>
      <c r="D408" s="40">
        <v>0</v>
      </c>
      <c r="E408" s="41" t="str">
        <f t="shared" si="47"/>
        <v/>
      </c>
      <c r="F408" s="41" t="str">
        <f t="shared" si="48"/>
        <v/>
      </c>
      <c r="G408" s="41" t="str">
        <f t="shared" si="50"/>
        <v xml:space="preserve"> </v>
      </c>
      <c r="H408" s="41" t="str">
        <f t="shared" si="49"/>
        <v/>
      </c>
    </row>
    <row r="409" spans="1:8" s="42" customFormat="1" x14ac:dyDescent="0.2">
      <c r="A409" s="38"/>
      <c r="B409" s="39" t="s">
        <v>388</v>
      </c>
      <c r="C409" s="40">
        <v>0</v>
      </c>
      <c r="D409" s="40">
        <v>1</v>
      </c>
      <c r="E409" s="41" t="str">
        <f t="shared" si="47"/>
        <v/>
      </c>
      <c r="F409" s="41">
        <f t="shared" si="48"/>
        <v>5.8823529411764705E-3</v>
      </c>
      <c r="G409" s="41">
        <f t="shared" si="50"/>
        <v>1</v>
      </c>
      <c r="H409" s="41" t="str">
        <f t="shared" si="49"/>
        <v/>
      </c>
    </row>
    <row r="410" spans="1:8" s="42" customFormat="1" x14ac:dyDescent="0.2">
      <c r="A410" s="38"/>
      <c r="B410" s="39" t="s">
        <v>389</v>
      </c>
      <c r="C410" s="40">
        <v>3</v>
      </c>
      <c r="D410" s="40">
        <v>0</v>
      </c>
      <c r="E410" s="41">
        <f t="shared" si="47"/>
        <v>2.0408163265306121E-2</v>
      </c>
      <c r="F410" s="41" t="str">
        <f t="shared" si="48"/>
        <v/>
      </c>
      <c r="G410" s="41">
        <f t="shared" si="50"/>
        <v>-1</v>
      </c>
      <c r="H410" s="41">
        <f t="shared" si="49"/>
        <v>-2.0408163265306121E-2</v>
      </c>
    </row>
    <row r="411" spans="1:8" s="42" customFormat="1" x14ac:dyDescent="0.2">
      <c r="A411" s="38"/>
      <c r="B411" s="39" t="s">
        <v>390</v>
      </c>
      <c r="C411" s="40">
        <v>0</v>
      </c>
      <c r="D411" s="40">
        <v>0</v>
      </c>
      <c r="E411" s="41" t="str">
        <f t="shared" si="47"/>
        <v/>
      </c>
      <c r="F411" s="41" t="str">
        <f t="shared" si="48"/>
        <v/>
      </c>
      <c r="G411" s="41" t="str">
        <f t="shared" si="50"/>
        <v xml:space="preserve"> </v>
      </c>
      <c r="H411" s="41" t="str">
        <f t="shared" si="49"/>
        <v/>
      </c>
    </row>
    <row r="412" spans="1:8" s="42" customFormat="1" x14ac:dyDescent="0.2">
      <c r="A412" s="38"/>
      <c r="B412" s="39" t="s">
        <v>391</v>
      </c>
      <c r="C412" s="40">
        <v>0</v>
      </c>
      <c r="D412" s="40">
        <v>0</v>
      </c>
      <c r="E412" s="41" t="str">
        <f t="shared" si="47"/>
        <v/>
      </c>
      <c r="F412" s="41" t="str">
        <f t="shared" si="48"/>
        <v/>
      </c>
      <c r="G412" s="41" t="str">
        <f t="shared" si="50"/>
        <v xml:space="preserve"> </v>
      </c>
      <c r="H412" s="41" t="str">
        <f t="shared" si="49"/>
        <v/>
      </c>
    </row>
    <row r="413" spans="1:8" s="42" customFormat="1" x14ac:dyDescent="0.2">
      <c r="A413" s="38"/>
      <c r="B413" s="39" t="s">
        <v>392</v>
      </c>
      <c r="C413" s="40">
        <v>0</v>
      </c>
      <c r="D413" s="40">
        <v>0</v>
      </c>
      <c r="E413" s="41" t="str">
        <f t="shared" ref="E413:E476" si="51">+IF(C413=0,"",C413/C$349)</f>
        <v/>
      </c>
      <c r="F413" s="41" t="str">
        <f t="shared" ref="F413:F476" si="52">+IF(D413=0,"",D413/D$349)</f>
        <v/>
      </c>
      <c r="G413" s="41" t="str">
        <f t="shared" si="50"/>
        <v xml:space="preserve"> </v>
      </c>
      <c r="H413" s="41" t="str">
        <f t="shared" ref="H413:H476" si="53">+IF(OR(AND(E413=""),(G413="")),"",E413*G413)</f>
        <v/>
      </c>
    </row>
    <row r="414" spans="1:8" s="42" customFormat="1" x14ac:dyDescent="0.2">
      <c r="A414" s="38"/>
      <c r="B414" s="39" t="s">
        <v>393</v>
      </c>
      <c r="C414" s="40">
        <v>0</v>
      </c>
      <c r="D414" s="40">
        <v>0</v>
      </c>
      <c r="E414" s="41" t="str">
        <f t="shared" si="51"/>
        <v/>
      </c>
      <c r="F414" s="41" t="str">
        <f t="shared" si="52"/>
        <v/>
      </c>
      <c r="G414" s="41" t="str">
        <f t="shared" ref="G414:G477" si="54">+IF(AND(C414=0,D414=0)," ",IF(C414=0,1,IF(D414=0,-1,(D414-C414)/C414)))</f>
        <v xml:space="preserve"> </v>
      </c>
      <c r="H414" s="41" t="str">
        <f t="shared" si="53"/>
        <v/>
      </c>
    </row>
    <row r="415" spans="1:8" s="42" customFormat="1" x14ac:dyDescent="0.2">
      <c r="A415" s="38"/>
      <c r="B415" s="39" t="s">
        <v>394</v>
      </c>
      <c r="C415" s="40">
        <v>0</v>
      </c>
      <c r="D415" s="40">
        <v>0</v>
      </c>
      <c r="E415" s="41" t="str">
        <f t="shared" si="51"/>
        <v/>
      </c>
      <c r="F415" s="41" t="str">
        <f t="shared" si="52"/>
        <v/>
      </c>
      <c r="G415" s="41" t="str">
        <f t="shared" si="54"/>
        <v xml:space="preserve"> </v>
      </c>
      <c r="H415" s="41" t="str">
        <f t="shared" si="53"/>
        <v/>
      </c>
    </row>
    <row r="416" spans="1:8" s="42" customFormat="1" x14ac:dyDescent="0.2">
      <c r="A416" s="38"/>
      <c r="B416" s="39" t="s">
        <v>395</v>
      </c>
      <c r="C416" s="40">
        <v>0</v>
      </c>
      <c r="D416" s="40">
        <v>0</v>
      </c>
      <c r="E416" s="41" t="str">
        <f t="shared" si="51"/>
        <v/>
      </c>
      <c r="F416" s="41" t="str">
        <f t="shared" si="52"/>
        <v/>
      </c>
      <c r="G416" s="41" t="str">
        <f t="shared" si="54"/>
        <v xml:space="preserve"> </v>
      </c>
      <c r="H416" s="41" t="str">
        <f t="shared" si="53"/>
        <v/>
      </c>
    </row>
    <row r="417" spans="1:8" s="42" customFormat="1" x14ac:dyDescent="0.2">
      <c r="A417" s="38"/>
      <c r="B417" s="39" t="s">
        <v>396</v>
      </c>
      <c r="C417" s="40">
        <v>0</v>
      </c>
      <c r="D417" s="40">
        <v>0</v>
      </c>
      <c r="E417" s="41" t="str">
        <f t="shared" si="51"/>
        <v/>
      </c>
      <c r="F417" s="41" t="str">
        <f t="shared" si="52"/>
        <v/>
      </c>
      <c r="G417" s="41" t="str">
        <f t="shared" si="54"/>
        <v xml:space="preserve"> </v>
      </c>
      <c r="H417" s="41" t="str">
        <f t="shared" si="53"/>
        <v/>
      </c>
    </row>
    <row r="418" spans="1:8" s="42" customFormat="1" x14ac:dyDescent="0.2">
      <c r="A418" s="38"/>
      <c r="B418" s="39" t="s">
        <v>397</v>
      </c>
      <c r="C418" s="40">
        <v>0</v>
      </c>
      <c r="D418" s="40">
        <v>0</v>
      </c>
      <c r="E418" s="41" t="str">
        <f t="shared" si="51"/>
        <v/>
      </c>
      <c r="F418" s="41" t="str">
        <f t="shared" si="52"/>
        <v/>
      </c>
      <c r="G418" s="41" t="str">
        <f t="shared" si="54"/>
        <v xml:space="preserve"> </v>
      </c>
      <c r="H418" s="41" t="str">
        <f t="shared" si="53"/>
        <v/>
      </c>
    </row>
    <row r="419" spans="1:8" s="42" customFormat="1" x14ac:dyDescent="0.2">
      <c r="A419" s="38"/>
      <c r="B419" s="39" t="s">
        <v>398</v>
      </c>
      <c r="C419" s="40">
        <v>0</v>
      </c>
      <c r="D419" s="40">
        <v>0</v>
      </c>
      <c r="E419" s="41" t="str">
        <f t="shared" si="51"/>
        <v/>
      </c>
      <c r="F419" s="41" t="str">
        <f t="shared" si="52"/>
        <v/>
      </c>
      <c r="G419" s="41" t="str">
        <f t="shared" si="54"/>
        <v xml:space="preserve"> </v>
      </c>
      <c r="H419" s="41" t="str">
        <f t="shared" si="53"/>
        <v/>
      </c>
    </row>
    <row r="420" spans="1:8" s="42" customFormat="1" x14ac:dyDescent="0.2">
      <c r="A420" s="38"/>
      <c r="B420" s="39" t="s">
        <v>399</v>
      </c>
      <c r="C420" s="40">
        <v>1</v>
      </c>
      <c r="D420" s="40">
        <v>0</v>
      </c>
      <c r="E420" s="41">
        <f t="shared" si="51"/>
        <v>6.8027210884353739E-3</v>
      </c>
      <c r="F420" s="41" t="str">
        <f t="shared" si="52"/>
        <v/>
      </c>
      <c r="G420" s="41">
        <f t="shared" si="54"/>
        <v>-1</v>
      </c>
      <c r="H420" s="41">
        <f t="shared" si="53"/>
        <v>-6.8027210884353739E-3</v>
      </c>
    </row>
    <row r="421" spans="1:8" s="42" customFormat="1" x14ac:dyDescent="0.2">
      <c r="A421" s="38"/>
      <c r="B421" s="39" t="s">
        <v>400</v>
      </c>
      <c r="C421" s="40">
        <v>0</v>
      </c>
      <c r="D421" s="40">
        <v>0</v>
      </c>
      <c r="E421" s="41" t="str">
        <f t="shared" si="51"/>
        <v/>
      </c>
      <c r="F421" s="41" t="str">
        <f t="shared" si="52"/>
        <v/>
      </c>
      <c r="G421" s="41" t="str">
        <f t="shared" si="54"/>
        <v xml:space="preserve"> </v>
      </c>
      <c r="H421" s="41" t="str">
        <f t="shared" si="53"/>
        <v/>
      </c>
    </row>
    <row r="422" spans="1:8" s="42" customFormat="1" x14ac:dyDescent="0.2">
      <c r="A422" s="38"/>
      <c r="B422" s="39" t="s">
        <v>401</v>
      </c>
      <c r="C422" s="40">
        <v>0</v>
      </c>
      <c r="D422" s="40">
        <v>0</v>
      </c>
      <c r="E422" s="41" t="str">
        <f t="shared" si="51"/>
        <v/>
      </c>
      <c r="F422" s="41" t="str">
        <f t="shared" si="52"/>
        <v/>
      </c>
      <c r="G422" s="41" t="str">
        <f t="shared" si="54"/>
        <v xml:space="preserve"> </v>
      </c>
      <c r="H422" s="41" t="str">
        <f t="shared" si="53"/>
        <v/>
      </c>
    </row>
    <row r="423" spans="1:8" s="42" customFormat="1" x14ac:dyDescent="0.2">
      <c r="A423" s="38"/>
      <c r="B423" s="39" t="s">
        <v>402</v>
      </c>
      <c r="C423" s="40">
        <v>0</v>
      </c>
      <c r="D423" s="40">
        <v>0</v>
      </c>
      <c r="E423" s="41" t="str">
        <f t="shared" si="51"/>
        <v/>
      </c>
      <c r="F423" s="41" t="str">
        <f t="shared" si="52"/>
        <v/>
      </c>
      <c r="G423" s="41" t="str">
        <f t="shared" si="54"/>
        <v xml:space="preserve"> </v>
      </c>
      <c r="H423" s="41" t="str">
        <f t="shared" si="53"/>
        <v/>
      </c>
    </row>
    <row r="424" spans="1:8" s="42" customFormat="1" x14ac:dyDescent="0.2">
      <c r="A424" s="38"/>
      <c r="B424" s="39" t="s">
        <v>403</v>
      </c>
      <c r="C424" s="40">
        <v>0</v>
      </c>
      <c r="D424" s="40">
        <v>0</v>
      </c>
      <c r="E424" s="41" t="str">
        <f t="shared" si="51"/>
        <v/>
      </c>
      <c r="F424" s="41" t="str">
        <f t="shared" si="52"/>
        <v/>
      </c>
      <c r="G424" s="41" t="str">
        <f t="shared" si="54"/>
        <v xml:space="preserve"> </v>
      </c>
      <c r="H424" s="41" t="str">
        <f t="shared" si="53"/>
        <v/>
      </c>
    </row>
    <row r="425" spans="1:8" s="42" customFormat="1" x14ac:dyDescent="0.2">
      <c r="A425" s="38"/>
      <c r="B425" s="39" t="s">
        <v>404</v>
      </c>
      <c r="C425" s="40">
        <v>0</v>
      </c>
      <c r="D425" s="40">
        <v>0</v>
      </c>
      <c r="E425" s="41" t="str">
        <f t="shared" si="51"/>
        <v/>
      </c>
      <c r="F425" s="41" t="str">
        <f t="shared" si="52"/>
        <v/>
      </c>
      <c r="G425" s="41" t="str">
        <f t="shared" si="54"/>
        <v xml:space="preserve"> </v>
      </c>
      <c r="H425" s="41" t="str">
        <f t="shared" si="53"/>
        <v/>
      </c>
    </row>
    <row r="426" spans="1:8" s="42" customFormat="1" x14ac:dyDescent="0.2">
      <c r="A426" s="38"/>
      <c r="B426" s="39" t="s">
        <v>405</v>
      </c>
      <c r="C426" s="40">
        <v>0</v>
      </c>
      <c r="D426" s="40">
        <v>0</v>
      </c>
      <c r="E426" s="41" t="str">
        <f t="shared" si="51"/>
        <v/>
      </c>
      <c r="F426" s="41" t="str">
        <f t="shared" si="52"/>
        <v/>
      </c>
      <c r="G426" s="41" t="str">
        <f t="shared" si="54"/>
        <v xml:space="preserve"> </v>
      </c>
      <c r="H426" s="41" t="str">
        <f t="shared" si="53"/>
        <v/>
      </c>
    </row>
    <row r="427" spans="1:8" s="42" customFormat="1" x14ac:dyDescent="0.2">
      <c r="A427" s="38"/>
      <c r="B427" s="39" t="s">
        <v>406</v>
      </c>
      <c r="C427" s="40">
        <v>0</v>
      </c>
      <c r="D427" s="40">
        <v>0</v>
      </c>
      <c r="E427" s="41" t="str">
        <f t="shared" si="51"/>
        <v/>
      </c>
      <c r="F427" s="41" t="str">
        <f t="shared" si="52"/>
        <v/>
      </c>
      <c r="G427" s="41" t="str">
        <f t="shared" si="54"/>
        <v xml:space="preserve"> </v>
      </c>
      <c r="H427" s="41" t="str">
        <f t="shared" si="53"/>
        <v/>
      </c>
    </row>
    <row r="428" spans="1:8" s="42" customFormat="1" x14ac:dyDescent="0.2">
      <c r="A428" s="38"/>
      <c r="B428" s="39" t="s">
        <v>407</v>
      </c>
      <c r="C428" s="40">
        <v>0</v>
      </c>
      <c r="D428" s="40">
        <v>0</v>
      </c>
      <c r="E428" s="41" t="str">
        <f t="shared" si="51"/>
        <v/>
      </c>
      <c r="F428" s="41" t="str">
        <f t="shared" si="52"/>
        <v/>
      </c>
      <c r="G428" s="41" t="str">
        <f t="shared" si="54"/>
        <v xml:space="preserve"> </v>
      </c>
      <c r="H428" s="41" t="str">
        <f t="shared" si="53"/>
        <v/>
      </c>
    </row>
    <row r="429" spans="1:8" s="42" customFormat="1" x14ac:dyDescent="0.2">
      <c r="A429" s="38"/>
      <c r="B429" s="39" t="s">
        <v>408</v>
      </c>
      <c r="C429" s="40">
        <v>0</v>
      </c>
      <c r="D429" s="40">
        <v>0</v>
      </c>
      <c r="E429" s="41" t="str">
        <f t="shared" si="51"/>
        <v/>
      </c>
      <c r="F429" s="41" t="str">
        <f t="shared" si="52"/>
        <v/>
      </c>
      <c r="G429" s="41" t="str">
        <f t="shared" si="54"/>
        <v xml:space="preserve"> </v>
      </c>
      <c r="H429" s="41" t="str">
        <f t="shared" si="53"/>
        <v/>
      </c>
    </row>
    <row r="430" spans="1:8" s="42" customFormat="1" x14ac:dyDescent="0.2">
      <c r="A430" s="38"/>
      <c r="B430" s="39" t="s">
        <v>409</v>
      </c>
      <c r="C430" s="40">
        <v>0</v>
      </c>
      <c r="D430" s="40">
        <v>0</v>
      </c>
      <c r="E430" s="41" t="str">
        <f t="shared" si="51"/>
        <v/>
      </c>
      <c r="F430" s="41" t="str">
        <f t="shared" si="52"/>
        <v/>
      </c>
      <c r="G430" s="41" t="str">
        <f t="shared" si="54"/>
        <v xml:space="preserve"> </v>
      </c>
      <c r="H430" s="41" t="str">
        <f t="shared" si="53"/>
        <v/>
      </c>
    </row>
    <row r="431" spans="1:8" s="42" customFormat="1" ht="25.5" x14ac:dyDescent="0.2">
      <c r="A431" s="38"/>
      <c r="B431" s="39" t="s">
        <v>410</v>
      </c>
      <c r="C431" s="40">
        <v>0</v>
      </c>
      <c r="D431" s="40">
        <v>0</v>
      </c>
      <c r="E431" s="41" t="str">
        <f t="shared" si="51"/>
        <v/>
      </c>
      <c r="F431" s="41" t="str">
        <f t="shared" si="52"/>
        <v/>
      </c>
      <c r="G431" s="41" t="str">
        <f t="shared" si="54"/>
        <v xml:space="preserve"> </v>
      </c>
      <c r="H431" s="41" t="str">
        <f t="shared" si="53"/>
        <v/>
      </c>
    </row>
    <row r="432" spans="1:8" s="42" customFormat="1" ht="25.5" x14ac:dyDescent="0.2">
      <c r="A432" s="38"/>
      <c r="B432" s="39" t="s">
        <v>411</v>
      </c>
      <c r="C432" s="40">
        <v>0</v>
      </c>
      <c r="D432" s="40">
        <v>0</v>
      </c>
      <c r="E432" s="41" t="str">
        <f t="shared" si="51"/>
        <v/>
      </c>
      <c r="F432" s="41" t="str">
        <f t="shared" si="52"/>
        <v/>
      </c>
      <c r="G432" s="41" t="str">
        <f t="shared" si="54"/>
        <v xml:space="preserve"> </v>
      </c>
      <c r="H432" s="41" t="str">
        <f t="shared" si="53"/>
        <v/>
      </c>
    </row>
    <row r="433" spans="1:8" s="42" customFormat="1" x14ac:dyDescent="0.2">
      <c r="A433" s="38"/>
      <c r="B433" s="39" t="s">
        <v>412</v>
      </c>
      <c r="C433" s="40">
        <v>0</v>
      </c>
      <c r="D433" s="40">
        <v>0</v>
      </c>
      <c r="E433" s="41" t="str">
        <f t="shared" si="51"/>
        <v/>
      </c>
      <c r="F433" s="41" t="str">
        <f t="shared" si="52"/>
        <v/>
      </c>
      <c r="G433" s="41" t="str">
        <f t="shared" si="54"/>
        <v xml:space="preserve"> </v>
      </c>
      <c r="H433" s="41" t="str">
        <f t="shared" si="53"/>
        <v/>
      </c>
    </row>
    <row r="434" spans="1:8" s="42" customFormat="1" ht="25.5" x14ac:dyDescent="0.2">
      <c r="A434" s="38"/>
      <c r="B434" s="39" t="s">
        <v>413</v>
      </c>
      <c r="C434" s="40">
        <v>0</v>
      </c>
      <c r="D434" s="40">
        <v>0</v>
      </c>
      <c r="E434" s="41" t="str">
        <f t="shared" si="51"/>
        <v/>
      </c>
      <c r="F434" s="41" t="str">
        <f t="shared" si="52"/>
        <v/>
      </c>
      <c r="G434" s="41" t="str">
        <f t="shared" si="54"/>
        <v xml:space="preserve"> </v>
      </c>
      <c r="H434" s="41" t="str">
        <f t="shared" si="53"/>
        <v/>
      </c>
    </row>
    <row r="435" spans="1:8" s="42" customFormat="1" ht="25.5" x14ac:dyDescent="0.2">
      <c r="A435" s="38"/>
      <c r="B435" s="39" t="s">
        <v>414</v>
      </c>
      <c r="C435" s="40">
        <v>0</v>
      </c>
      <c r="D435" s="40">
        <v>0</v>
      </c>
      <c r="E435" s="41" t="str">
        <f t="shared" si="51"/>
        <v/>
      </c>
      <c r="F435" s="41" t="str">
        <f t="shared" si="52"/>
        <v/>
      </c>
      <c r="G435" s="41" t="str">
        <f t="shared" si="54"/>
        <v xml:space="preserve"> </v>
      </c>
      <c r="H435" s="41" t="str">
        <f t="shared" si="53"/>
        <v/>
      </c>
    </row>
    <row r="436" spans="1:8" s="42" customFormat="1" x14ac:dyDescent="0.2">
      <c r="A436" s="38"/>
      <c r="B436" s="39" t="s">
        <v>415</v>
      </c>
      <c r="C436" s="40">
        <v>0</v>
      </c>
      <c r="D436" s="40">
        <v>0</v>
      </c>
      <c r="E436" s="41" t="str">
        <f t="shared" si="51"/>
        <v/>
      </c>
      <c r="F436" s="41" t="str">
        <f t="shared" si="52"/>
        <v/>
      </c>
      <c r="G436" s="41" t="str">
        <f t="shared" si="54"/>
        <v xml:space="preserve"> </v>
      </c>
      <c r="H436" s="41" t="str">
        <f t="shared" si="53"/>
        <v/>
      </c>
    </row>
    <row r="437" spans="1:8" s="42" customFormat="1" x14ac:dyDescent="0.2">
      <c r="A437" s="38" t="s">
        <v>95</v>
      </c>
      <c r="B437" s="39" t="s">
        <v>416</v>
      </c>
      <c r="C437" s="40">
        <v>0</v>
      </c>
      <c r="D437" s="40">
        <v>0</v>
      </c>
      <c r="E437" s="41" t="str">
        <f t="shared" si="51"/>
        <v/>
      </c>
      <c r="F437" s="41" t="str">
        <f t="shared" si="52"/>
        <v/>
      </c>
      <c r="G437" s="41" t="str">
        <f t="shared" si="54"/>
        <v xml:space="preserve"> </v>
      </c>
      <c r="H437" s="41" t="str">
        <f t="shared" si="53"/>
        <v/>
      </c>
    </row>
    <row r="438" spans="1:8" s="42" customFormat="1" x14ac:dyDescent="0.2">
      <c r="A438" s="38" t="s">
        <v>95</v>
      </c>
      <c r="B438" s="39" t="s">
        <v>417</v>
      </c>
      <c r="C438" s="40">
        <v>0</v>
      </c>
      <c r="D438" s="40">
        <v>0</v>
      </c>
      <c r="E438" s="41" t="str">
        <f t="shared" si="51"/>
        <v/>
      </c>
      <c r="F438" s="41" t="str">
        <f t="shared" si="52"/>
        <v/>
      </c>
      <c r="G438" s="41" t="str">
        <f t="shared" si="54"/>
        <v xml:space="preserve"> </v>
      </c>
      <c r="H438" s="41" t="str">
        <f t="shared" si="53"/>
        <v/>
      </c>
    </row>
    <row r="439" spans="1:8" s="42" customFormat="1" x14ac:dyDescent="0.2">
      <c r="A439" s="38" t="s">
        <v>95</v>
      </c>
      <c r="B439" s="39" t="s">
        <v>418</v>
      </c>
      <c r="C439" s="40">
        <v>0</v>
      </c>
      <c r="D439" s="40">
        <v>0</v>
      </c>
      <c r="E439" s="41" t="str">
        <f t="shared" si="51"/>
        <v/>
      </c>
      <c r="F439" s="41" t="str">
        <f t="shared" si="52"/>
        <v/>
      </c>
      <c r="G439" s="41" t="str">
        <f t="shared" si="54"/>
        <v xml:space="preserve"> </v>
      </c>
      <c r="H439" s="41" t="str">
        <f t="shared" si="53"/>
        <v/>
      </c>
    </row>
    <row r="440" spans="1:8" s="42" customFormat="1" x14ac:dyDescent="0.2">
      <c r="A440" s="38"/>
      <c r="B440" s="39" t="s">
        <v>419</v>
      </c>
      <c r="C440" s="40">
        <v>0</v>
      </c>
      <c r="D440" s="40">
        <v>0</v>
      </c>
      <c r="E440" s="41" t="str">
        <f t="shared" si="51"/>
        <v/>
      </c>
      <c r="F440" s="41" t="str">
        <f t="shared" si="52"/>
        <v/>
      </c>
      <c r="G440" s="41" t="str">
        <f t="shared" si="54"/>
        <v xml:space="preserve"> </v>
      </c>
      <c r="H440" s="41" t="str">
        <f t="shared" si="53"/>
        <v/>
      </c>
    </row>
    <row r="441" spans="1:8" s="42" customFormat="1" x14ac:dyDescent="0.2">
      <c r="A441" s="38"/>
      <c r="B441" s="39" t="s">
        <v>420</v>
      </c>
      <c r="C441" s="40">
        <v>0</v>
      </c>
      <c r="D441" s="40">
        <v>0</v>
      </c>
      <c r="E441" s="41" t="str">
        <f t="shared" si="51"/>
        <v/>
      </c>
      <c r="F441" s="41" t="str">
        <f t="shared" si="52"/>
        <v/>
      </c>
      <c r="G441" s="41" t="str">
        <f t="shared" si="54"/>
        <v xml:space="preserve"> </v>
      </c>
      <c r="H441" s="41" t="str">
        <f t="shared" si="53"/>
        <v/>
      </c>
    </row>
    <row r="442" spans="1:8" s="42" customFormat="1" x14ac:dyDescent="0.2">
      <c r="A442" s="38"/>
      <c r="B442" s="39" t="s">
        <v>421</v>
      </c>
      <c r="C442" s="40">
        <v>0</v>
      </c>
      <c r="D442" s="40">
        <v>0</v>
      </c>
      <c r="E442" s="41" t="str">
        <f t="shared" si="51"/>
        <v/>
      </c>
      <c r="F442" s="41" t="str">
        <f t="shared" si="52"/>
        <v/>
      </c>
      <c r="G442" s="41" t="str">
        <f t="shared" si="54"/>
        <v xml:space="preserve"> </v>
      </c>
      <c r="H442" s="41" t="str">
        <f t="shared" si="53"/>
        <v/>
      </c>
    </row>
    <row r="443" spans="1:8" s="42" customFormat="1" x14ac:dyDescent="0.2">
      <c r="A443" s="38"/>
      <c r="B443" s="39" t="s">
        <v>422</v>
      </c>
      <c r="C443" s="40">
        <v>0</v>
      </c>
      <c r="D443" s="40">
        <v>0</v>
      </c>
      <c r="E443" s="41" t="str">
        <f t="shared" si="51"/>
        <v/>
      </c>
      <c r="F443" s="41" t="str">
        <f t="shared" si="52"/>
        <v/>
      </c>
      <c r="G443" s="41" t="str">
        <f t="shared" si="54"/>
        <v xml:space="preserve"> </v>
      </c>
      <c r="H443" s="41" t="str">
        <f t="shared" si="53"/>
        <v/>
      </c>
    </row>
    <row r="444" spans="1:8" s="42" customFormat="1" x14ac:dyDescent="0.2">
      <c r="A444" s="38"/>
      <c r="B444" s="39" t="s">
        <v>423</v>
      </c>
      <c r="C444" s="40">
        <v>0</v>
      </c>
      <c r="D444" s="40">
        <v>0</v>
      </c>
      <c r="E444" s="41" t="str">
        <f t="shared" si="51"/>
        <v/>
      </c>
      <c r="F444" s="41" t="str">
        <f t="shared" si="52"/>
        <v/>
      </c>
      <c r="G444" s="41" t="str">
        <f t="shared" si="54"/>
        <v xml:space="preserve"> </v>
      </c>
      <c r="H444" s="41" t="str">
        <f t="shared" si="53"/>
        <v/>
      </c>
    </row>
    <row r="445" spans="1:8" s="42" customFormat="1" x14ac:dyDescent="0.2">
      <c r="A445" s="38"/>
      <c r="B445" s="39" t="s">
        <v>424</v>
      </c>
      <c r="C445" s="40">
        <v>0</v>
      </c>
      <c r="D445" s="40">
        <v>0</v>
      </c>
      <c r="E445" s="41" t="str">
        <f t="shared" si="51"/>
        <v/>
      </c>
      <c r="F445" s="41" t="str">
        <f t="shared" si="52"/>
        <v/>
      </c>
      <c r="G445" s="41" t="str">
        <f t="shared" si="54"/>
        <v xml:space="preserve"> </v>
      </c>
      <c r="H445" s="41" t="str">
        <f t="shared" si="53"/>
        <v/>
      </c>
    </row>
    <row r="446" spans="1:8" s="42" customFormat="1" x14ac:dyDescent="0.2">
      <c r="A446" s="38"/>
      <c r="B446" s="39" t="s">
        <v>425</v>
      </c>
      <c r="C446" s="40">
        <v>0</v>
      </c>
      <c r="D446" s="40">
        <v>0</v>
      </c>
      <c r="E446" s="41" t="str">
        <f t="shared" si="51"/>
        <v/>
      </c>
      <c r="F446" s="41" t="str">
        <f t="shared" si="52"/>
        <v/>
      </c>
      <c r="G446" s="41" t="str">
        <f t="shared" si="54"/>
        <v xml:space="preserve"> </v>
      </c>
      <c r="H446" s="41" t="str">
        <f t="shared" si="53"/>
        <v/>
      </c>
    </row>
    <row r="447" spans="1:8" s="42" customFormat="1" x14ac:dyDescent="0.2">
      <c r="A447" s="38"/>
      <c r="B447" s="39" t="s">
        <v>426</v>
      </c>
      <c r="C447" s="40">
        <v>0</v>
      </c>
      <c r="D447" s="40">
        <v>0</v>
      </c>
      <c r="E447" s="41" t="str">
        <f t="shared" si="51"/>
        <v/>
      </c>
      <c r="F447" s="41" t="str">
        <f t="shared" si="52"/>
        <v/>
      </c>
      <c r="G447" s="41" t="str">
        <f t="shared" si="54"/>
        <v xml:space="preserve"> </v>
      </c>
      <c r="H447" s="41" t="str">
        <f t="shared" si="53"/>
        <v/>
      </c>
    </row>
    <row r="448" spans="1:8" s="42" customFormat="1" x14ac:dyDescent="0.2">
      <c r="A448" s="38"/>
      <c r="B448" s="39" t="s">
        <v>427</v>
      </c>
      <c r="C448" s="40">
        <v>0</v>
      </c>
      <c r="D448" s="40">
        <v>0</v>
      </c>
      <c r="E448" s="41" t="str">
        <f t="shared" si="51"/>
        <v/>
      </c>
      <c r="F448" s="41" t="str">
        <f t="shared" si="52"/>
        <v/>
      </c>
      <c r="G448" s="41" t="str">
        <f t="shared" si="54"/>
        <v xml:space="preserve"> </v>
      </c>
      <c r="H448" s="41" t="str">
        <f t="shared" si="53"/>
        <v/>
      </c>
    </row>
    <row r="449" spans="1:8" s="42" customFormat="1" x14ac:dyDescent="0.2">
      <c r="A449" s="38"/>
      <c r="B449" s="39" t="s">
        <v>428</v>
      </c>
      <c r="C449" s="40">
        <v>0</v>
      </c>
      <c r="D449" s="40">
        <v>0</v>
      </c>
      <c r="E449" s="41" t="str">
        <f t="shared" si="51"/>
        <v/>
      </c>
      <c r="F449" s="41" t="str">
        <f t="shared" si="52"/>
        <v/>
      </c>
      <c r="G449" s="41" t="str">
        <f t="shared" si="54"/>
        <v xml:space="preserve"> </v>
      </c>
      <c r="H449" s="41" t="str">
        <f t="shared" si="53"/>
        <v/>
      </c>
    </row>
    <row r="450" spans="1:8" s="42" customFormat="1" x14ac:dyDescent="0.2">
      <c r="A450" s="38"/>
      <c r="B450" s="39" t="s">
        <v>429</v>
      </c>
      <c r="C450" s="40">
        <v>0</v>
      </c>
      <c r="D450" s="40">
        <v>0</v>
      </c>
      <c r="E450" s="41" t="str">
        <f t="shared" si="51"/>
        <v/>
      </c>
      <c r="F450" s="41" t="str">
        <f t="shared" si="52"/>
        <v/>
      </c>
      <c r="G450" s="41" t="str">
        <f t="shared" si="54"/>
        <v xml:space="preserve"> </v>
      </c>
      <c r="H450" s="41" t="str">
        <f t="shared" si="53"/>
        <v/>
      </c>
    </row>
    <row r="451" spans="1:8" s="42" customFormat="1" x14ac:dyDescent="0.2">
      <c r="A451" s="38"/>
      <c r="B451" s="39" t="s">
        <v>430</v>
      </c>
      <c r="C451" s="40">
        <v>0</v>
      </c>
      <c r="D451" s="40">
        <v>0</v>
      </c>
      <c r="E451" s="41" t="str">
        <f t="shared" si="51"/>
        <v/>
      </c>
      <c r="F451" s="41" t="str">
        <f t="shared" si="52"/>
        <v/>
      </c>
      <c r="G451" s="41" t="str">
        <f t="shared" si="54"/>
        <v xml:space="preserve"> </v>
      </c>
      <c r="H451" s="41" t="str">
        <f t="shared" si="53"/>
        <v/>
      </c>
    </row>
    <row r="452" spans="1:8" s="42" customFormat="1" x14ac:dyDescent="0.2">
      <c r="A452" s="38"/>
      <c r="B452" s="39" t="s">
        <v>431</v>
      </c>
      <c r="C452" s="40">
        <v>0</v>
      </c>
      <c r="D452" s="40">
        <v>0</v>
      </c>
      <c r="E452" s="41" t="str">
        <f t="shared" si="51"/>
        <v/>
      </c>
      <c r="F452" s="41" t="str">
        <f t="shared" si="52"/>
        <v/>
      </c>
      <c r="G452" s="41" t="str">
        <f t="shared" si="54"/>
        <v xml:space="preserve"> </v>
      </c>
      <c r="H452" s="41" t="str">
        <f t="shared" si="53"/>
        <v/>
      </c>
    </row>
    <row r="453" spans="1:8" s="42" customFormat="1" x14ac:dyDescent="0.2">
      <c r="A453" s="38"/>
      <c r="B453" s="39" t="s">
        <v>432</v>
      </c>
      <c r="C453" s="40">
        <v>0</v>
      </c>
      <c r="D453" s="40">
        <v>0</v>
      </c>
      <c r="E453" s="41" t="str">
        <f t="shared" si="51"/>
        <v/>
      </c>
      <c r="F453" s="41" t="str">
        <f t="shared" si="52"/>
        <v/>
      </c>
      <c r="G453" s="41" t="str">
        <f t="shared" si="54"/>
        <v xml:space="preserve"> </v>
      </c>
      <c r="H453" s="41" t="str">
        <f t="shared" si="53"/>
        <v/>
      </c>
    </row>
    <row r="454" spans="1:8" s="42" customFormat="1" x14ac:dyDescent="0.2">
      <c r="A454" s="38"/>
      <c r="B454" s="39" t="s">
        <v>433</v>
      </c>
      <c r="C454" s="40">
        <v>0</v>
      </c>
      <c r="D454" s="40">
        <v>0</v>
      </c>
      <c r="E454" s="41" t="str">
        <f t="shared" si="51"/>
        <v/>
      </c>
      <c r="F454" s="41" t="str">
        <f t="shared" si="52"/>
        <v/>
      </c>
      <c r="G454" s="41" t="str">
        <f t="shared" si="54"/>
        <v xml:space="preserve"> </v>
      </c>
      <c r="H454" s="41" t="str">
        <f t="shared" si="53"/>
        <v/>
      </c>
    </row>
    <row r="455" spans="1:8" s="42" customFormat="1" x14ac:dyDescent="0.2">
      <c r="A455" s="38"/>
      <c r="B455" s="39" t="s">
        <v>434</v>
      </c>
      <c r="C455" s="40">
        <v>0</v>
      </c>
      <c r="D455" s="40">
        <v>0</v>
      </c>
      <c r="E455" s="41" t="str">
        <f t="shared" si="51"/>
        <v/>
      </c>
      <c r="F455" s="41" t="str">
        <f t="shared" si="52"/>
        <v/>
      </c>
      <c r="G455" s="41" t="str">
        <f t="shared" si="54"/>
        <v xml:space="preserve"> </v>
      </c>
      <c r="H455" s="41" t="str">
        <f t="shared" si="53"/>
        <v/>
      </c>
    </row>
    <row r="456" spans="1:8" s="42" customFormat="1" x14ac:dyDescent="0.2">
      <c r="A456" s="38"/>
      <c r="B456" s="39" t="s">
        <v>435</v>
      </c>
      <c r="C456" s="40">
        <v>0</v>
      </c>
      <c r="D456" s="40">
        <v>0</v>
      </c>
      <c r="E456" s="41" t="str">
        <f t="shared" si="51"/>
        <v/>
      </c>
      <c r="F456" s="41" t="str">
        <f t="shared" si="52"/>
        <v/>
      </c>
      <c r="G456" s="41" t="str">
        <f t="shared" si="54"/>
        <v xml:space="preserve"> </v>
      </c>
      <c r="H456" s="41" t="str">
        <f t="shared" si="53"/>
        <v/>
      </c>
    </row>
    <row r="457" spans="1:8" s="42" customFormat="1" x14ac:dyDescent="0.2">
      <c r="A457" s="38"/>
      <c r="B457" s="39" t="s">
        <v>436</v>
      </c>
      <c r="C457" s="40">
        <v>0</v>
      </c>
      <c r="D457" s="40">
        <v>0</v>
      </c>
      <c r="E457" s="41" t="str">
        <f t="shared" si="51"/>
        <v/>
      </c>
      <c r="F457" s="41" t="str">
        <f t="shared" si="52"/>
        <v/>
      </c>
      <c r="G457" s="41" t="str">
        <f t="shared" si="54"/>
        <v xml:space="preserve"> </v>
      </c>
      <c r="H457" s="41" t="str">
        <f t="shared" si="53"/>
        <v/>
      </c>
    </row>
    <row r="458" spans="1:8" s="42" customFormat="1" ht="25.5" x14ac:dyDescent="0.2">
      <c r="A458" s="38"/>
      <c r="B458" s="39" t="s">
        <v>437</v>
      </c>
      <c r="C458" s="40">
        <v>0</v>
      </c>
      <c r="D458" s="40">
        <v>0</v>
      </c>
      <c r="E458" s="41" t="str">
        <f t="shared" si="51"/>
        <v/>
      </c>
      <c r="F458" s="41" t="str">
        <f t="shared" si="52"/>
        <v/>
      </c>
      <c r="G458" s="41" t="str">
        <f t="shared" si="54"/>
        <v xml:space="preserve"> </v>
      </c>
      <c r="H458" s="41" t="str">
        <f t="shared" si="53"/>
        <v/>
      </c>
    </row>
    <row r="459" spans="1:8" s="42" customFormat="1" ht="25.5" x14ac:dyDescent="0.2">
      <c r="A459" s="38"/>
      <c r="B459" s="39" t="s">
        <v>438</v>
      </c>
      <c r="C459" s="40">
        <v>0</v>
      </c>
      <c r="D459" s="40">
        <v>0</v>
      </c>
      <c r="E459" s="41" t="str">
        <f t="shared" si="51"/>
        <v/>
      </c>
      <c r="F459" s="41" t="str">
        <f t="shared" si="52"/>
        <v/>
      </c>
      <c r="G459" s="41" t="str">
        <f t="shared" si="54"/>
        <v xml:space="preserve"> </v>
      </c>
      <c r="H459" s="41" t="str">
        <f t="shared" si="53"/>
        <v/>
      </c>
    </row>
    <row r="460" spans="1:8" s="42" customFormat="1" ht="25.5" x14ac:dyDescent="0.2">
      <c r="A460" s="38"/>
      <c r="B460" s="39" t="s">
        <v>439</v>
      </c>
      <c r="C460" s="40">
        <v>0</v>
      </c>
      <c r="D460" s="40">
        <v>0</v>
      </c>
      <c r="E460" s="41" t="str">
        <f t="shared" si="51"/>
        <v/>
      </c>
      <c r="F460" s="41" t="str">
        <f t="shared" si="52"/>
        <v/>
      </c>
      <c r="G460" s="41" t="str">
        <f t="shared" si="54"/>
        <v xml:space="preserve"> </v>
      </c>
      <c r="H460" s="41" t="str">
        <f t="shared" si="53"/>
        <v/>
      </c>
    </row>
    <row r="461" spans="1:8" s="42" customFormat="1" x14ac:dyDescent="0.2">
      <c r="A461" s="38"/>
      <c r="B461" s="39" t="s">
        <v>440</v>
      </c>
      <c r="C461" s="40">
        <v>0</v>
      </c>
      <c r="D461" s="40">
        <v>0</v>
      </c>
      <c r="E461" s="41" t="str">
        <f t="shared" si="51"/>
        <v/>
      </c>
      <c r="F461" s="41" t="str">
        <f t="shared" si="52"/>
        <v/>
      </c>
      <c r="G461" s="41" t="str">
        <f t="shared" si="54"/>
        <v xml:space="preserve"> </v>
      </c>
      <c r="H461" s="41" t="str">
        <f t="shared" si="53"/>
        <v/>
      </c>
    </row>
    <row r="462" spans="1:8" s="42" customFormat="1" ht="25.5" x14ac:dyDescent="0.2">
      <c r="A462" s="38"/>
      <c r="B462" s="39" t="s">
        <v>441</v>
      </c>
      <c r="C462" s="40">
        <v>0</v>
      </c>
      <c r="D462" s="40">
        <v>0</v>
      </c>
      <c r="E462" s="41" t="str">
        <f t="shared" si="51"/>
        <v/>
      </c>
      <c r="F462" s="41" t="str">
        <f t="shared" si="52"/>
        <v/>
      </c>
      <c r="G462" s="41" t="str">
        <f t="shared" si="54"/>
        <v xml:space="preserve"> </v>
      </c>
      <c r="H462" s="41" t="str">
        <f t="shared" si="53"/>
        <v/>
      </c>
    </row>
    <row r="463" spans="1:8" s="42" customFormat="1" x14ac:dyDescent="0.2">
      <c r="A463" s="38"/>
      <c r="B463" s="39" t="s">
        <v>442</v>
      </c>
      <c r="C463" s="40">
        <v>0</v>
      </c>
      <c r="D463" s="40">
        <v>0</v>
      </c>
      <c r="E463" s="41" t="str">
        <f t="shared" si="51"/>
        <v/>
      </c>
      <c r="F463" s="41" t="str">
        <f t="shared" si="52"/>
        <v/>
      </c>
      <c r="G463" s="41" t="str">
        <f t="shared" si="54"/>
        <v xml:space="preserve"> </v>
      </c>
      <c r="H463" s="41" t="str">
        <f t="shared" si="53"/>
        <v/>
      </c>
    </row>
    <row r="464" spans="1:8" s="42" customFormat="1" x14ac:dyDescent="0.2">
      <c r="A464" s="38"/>
      <c r="B464" s="39" t="s">
        <v>443</v>
      </c>
      <c r="C464" s="40">
        <v>0</v>
      </c>
      <c r="D464" s="40">
        <v>0</v>
      </c>
      <c r="E464" s="41" t="str">
        <f t="shared" si="51"/>
        <v/>
      </c>
      <c r="F464" s="41" t="str">
        <f t="shared" si="52"/>
        <v/>
      </c>
      <c r="G464" s="41" t="str">
        <f t="shared" si="54"/>
        <v xml:space="preserve"> </v>
      </c>
      <c r="H464" s="41" t="str">
        <f t="shared" si="53"/>
        <v/>
      </c>
    </row>
    <row r="465" spans="1:8" s="42" customFormat="1" x14ac:dyDescent="0.2">
      <c r="A465" s="38"/>
      <c r="B465" s="39" t="s">
        <v>444</v>
      </c>
      <c r="C465" s="40">
        <v>3</v>
      </c>
      <c r="D465" s="40">
        <v>0</v>
      </c>
      <c r="E465" s="41">
        <f t="shared" si="51"/>
        <v>2.0408163265306121E-2</v>
      </c>
      <c r="F465" s="41" t="str">
        <f t="shared" si="52"/>
        <v/>
      </c>
      <c r="G465" s="41">
        <f t="shared" si="54"/>
        <v>-1</v>
      </c>
      <c r="H465" s="41">
        <f t="shared" si="53"/>
        <v>-2.0408163265306121E-2</v>
      </c>
    </row>
    <row r="466" spans="1:8" s="42" customFormat="1" x14ac:dyDescent="0.2">
      <c r="A466" s="38"/>
      <c r="B466" s="39" t="s">
        <v>445</v>
      </c>
      <c r="C466" s="40">
        <v>0</v>
      </c>
      <c r="D466" s="40">
        <v>0</v>
      </c>
      <c r="E466" s="41" t="str">
        <f t="shared" si="51"/>
        <v/>
      </c>
      <c r="F466" s="41" t="str">
        <f t="shared" si="52"/>
        <v/>
      </c>
      <c r="G466" s="41" t="str">
        <f t="shared" si="54"/>
        <v xml:space="preserve"> </v>
      </c>
      <c r="H466" s="41" t="str">
        <f t="shared" si="53"/>
        <v/>
      </c>
    </row>
    <row r="467" spans="1:8" s="42" customFormat="1" x14ac:dyDescent="0.2">
      <c r="A467" s="38"/>
      <c r="B467" s="39" t="s">
        <v>446</v>
      </c>
      <c r="C467" s="40">
        <v>0</v>
      </c>
      <c r="D467" s="40">
        <v>0</v>
      </c>
      <c r="E467" s="41" t="str">
        <f t="shared" si="51"/>
        <v/>
      </c>
      <c r="F467" s="41" t="str">
        <f t="shared" si="52"/>
        <v/>
      </c>
      <c r="G467" s="41" t="str">
        <f t="shared" si="54"/>
        <v xml:space="preserve"> </v>
      </c>
      <c r="H467" s="41" t="str">
        <f t="shared" si="53"/>
        <v/>
      </c>
    </row>
    <row r="468" spans="1:8" s="42" customFormat="1" x14ac:dyDescent="0.2">
      <c r="A468" s="38"/>
      <c r="B468" s="39" t="s">
        <v>447</v>
      </c>
      <c r="C468" s="40">
        <v>0</v>
      </c>
      <c r="D468" s="40">
        <v>0</v>
      </c>
      <c r="E468" s="41" t="str">
        <f t="shared" si="51"/>
        <v/>
      </c>
      <c r="F468" s="41" t="str">
        <f t="shared" si="52"/>
        <v/>
      </c>
      <c r="G468" s="41" t="str">
        <f t="shared" si="54"/>
        <v xml:space="preserve"> </v>
      </c>
      <c r="H468" s="41" t="str">
        <f t="shared" si="53"/>
        <v/>
      </c>
    </row>
    <row r="469" spans="1:8" s="42" customFormat="1" x14ac:dyDescent="0.2">
      <c r="A469" s="38"/>
      <c r="B469" s="39" t="s">
        <v>448</v>
      </c>
      <c r="C469" s="40">
        <v>0</v>
      </c>
      <c r="D469" s="40">
        <v>0</v>
      </c>
      <c r="E469" s="41" t="str">
        <f t="shared" si="51"/>
        <v/>
      </c>
      <c r="F469" s="41" t="str">
        <f t="shared" si="52"/>
        <v/>
      </c>
      <c r="G469" s="41" t="str">
        <f t="shared" si="54"/>
        <v xml:space="preserve"> </v>
      </c>
      <c r="H469" s="41" t="str">
        <f t="shared" si="53"/>
        <v/>
      </c>
    </row>
    <row r="470" spans="1:8" s="42" customFormat="1" x14ac:dyDescent="0.2">
      <c r="A470" s="38"/>
      <c r="B470" s="39" t="s">
        <v>449</v>
      </c>
      <c r="C470" s="40">
        <v>0</v>
      </c>
      <c r="D470" s="40">
        <v>0</v>
      </c>
      <c r="E470" s="41" t="str">
        <f t="shared" si="51"/>
        <v/>
      </c>
      <c r="F470" s="41" t="str">
        <f t="shared" si="52"/>
        <v/>
      </c>
      <c r="G470" s="41" t="str">
        <f t="shared" si="54"/>
        <v xml:space="preserve"> </v>
      </c>
      <c r="H470" s="41" t="str">
        <f t="shared" si="53"/>
        <v/>
      </c>
    </row>
    <row r="471" spans="1:8" s="42" customFormat="1" x14ac:dyDescent="0.2">
      <c r="A471" s="38"/>
      <c r="B471" s="39" t="s">
        <v>450</v>
      </c>
      <c r="C471" s="40">
        <v>1</v>
      </c>
      <c r="D471" s="40">
        <v>0</v>
      </c>
      <c r="E471" s="41">
        <f t="shared" si="51"/>
        <v>6.8027210884353739E-3</v>
      </c>
      <c r="F471" s="41" t="str">
        <f t="shared" si="52"/>
        <v/>
      </c>
      <c r="G471" s="41">
        <f t="shared" si="54"/>
        <v>-1</v>
      </c>
      <c r="H471" s="41">
        <f t="shared" si="53"/>
        <v>-6.8027210884353739E-3</v>
      </c>
    </row>
    <row r="472" spans="1:8" s="42" customFormat="1" x14ac:dyDescent="0.2">
      <c r="A472" s="38"/>
      <c r="B472" s="39" t="s">
        <v>451</v>
      </c>
      <c r="C472" s="40">
        <v>0</v>
      </c>
      <c r="D472" s="40">
        <v>0</v>
      </c>
      <c r="E472" s="41" t="str">
        <f t="shared" si="51"/>
        <v/>
      </c>
      <c r="F472" s="41" t="str">
        <f t="shared" si="52"/>
        <v/>
      </c>
      <c r="G472" s="41" t="str">
        <f t="shared" si="54"/>
        <v xml:space="preserve"> </v>
      </c>
      <c r="H472" s="41" t="str">
        <f t="shared" si="53"/>
        <v/>
      </c>
    </row>
    <row r="473" spans="1:8" s="42" customFormat="1" x14ac:dyDescent="0.2">
      <c r="A473" s="38"/>
      <c r="B473" s="39" t="s">
        <v>452</v>
      </c>
      <c r="C473" s="40">
        <v>0</v>
      </c>
      <c r="D473" s="40">
        <v>0</v>
      </c>
      <c r="E473" s="41" t="str">
        <f t="shared" si="51"/>
        <v/>
      </c>
      <c r="F473" s="41" t="str">
        <f t="shared" si="52"/>
        <v/>
      </c>
      <c r="G473" s="41" t="str">
        <f t="shared" si="54"/>
        <v xml:space="preserve"> </v>
      </c>
      <c r="H473" s="41" t="str">
        <f t="shared" si="53"/>
        <v/>
      </c>
    </row>
    <row r="474" spans="1:8" s="42" customFormat="1" x14ac:dyDescent="0.2">
      <c r="A474" s="38"/>
      <c r="B474" s="39" t="s">
        <v>453</v>
      </c>
      <c r="C474" s="40">
        <v>0</v>
      </c>
      <c r="D474" s="40">
        <v>0</v>
      </c>
      <c r="E474" s="41" t="str">
        <f t="shared" si="51"/>
        <v/>
      </c>
      <c r="F474" s="41" t="str">
        <f t="shared" si="52"/>
        <v/>
      </c>
      <c r="G474" s="41" t="str">
        <f t="shared" si="54"/>
        <v xml:space="preserve"> </v>
      </c>
      <c r="H474" s="41" t="str">
        <f t="shared" si="53"/>
        <v/>
      </c>
    </row>
    <row r="475" spans="1:8" s="42" customFormat="1" x14ac:dyDescent="0.2">
      <c r="A475" s="38"/>
      <c r="B475" s="39" t="s">
        <v>454</v>
      </c>
      <c r="C475" s="40">
        <v>0</v>
      </c>
      <c r="D475" s="40">
        <v>0</v>
      </c>
      <c r="E475" s="41" t="str">
        <f t="shared" si="51"/>
        <v/>
      </c>
      <c r="F475" s="41" t="str">
        <f t="shared" si="52"/>
        <v/>
      </c>
      <c r="G475" s="41" t="str">
        <f t="shared" si="54"/>
        <v xml:space="preserve"> </v>
      </c>
      <c r="H475" s="41" t="str">
        <f t="shared" si="53"/>
        <v/>
      </c>
    </row>
    <row r="476" spans="1:8" s="42" customFormat="1" x14ac:dyDescent="0.2">
      <c r="A476" s="38"/>
      <c r="B476" s="39" t="s">
        <v>455</v>
      </c>
      <c r="C476" s="40">
        <v>0</v>
      </c>
      <c r="D476" s="40">
        <v>0</v>
      </c>
      <c r="E476" s="41" t="str">
        <f t="shared" si="51"/>
        <v/>
      </c>
      <c r="F476" s="41" t="str">
        <f t="shared" si="52"/>
        <v/>
      </c>
      <c r="G476" s="41" t="str">
        <f t="shared" si="54"/>
        <v xml:space="preserve"> </v>
      </c>
      <c r="H476" s="41" t="str">
        <f t="shared" si="53"/>
        <v/>
      </c>
    </row>
    <row r="477" spans="1:8" s="42" customFormat="1" x14ac:dyDescent="0.2">
      <c r="A477" s="38"/>
      <c r="B477" s="39" t="s">
        <v>456</v>
      </c>
      <c r="C477" s="40">
        <v>0</v>
      </c>
      <c r="D477" s="40">
        <v>0</v>
      </c>
      <c r="E477" s="41" t="str">
        <f t="shared" ref="E477:E540" si="55">+IF(C477=0,"",C477/C$349)</f>
        <v/>
      </c>
      <c r="F477" s="41" t="str">
        <f t="shared" ref="F477:F540" si="56">+IF(D477=0,"",D477/D$349)</f>
        <v/>
      </c>
      <c r="G477" s="41" t="str">
        <f t="shared" si="54"/>
        <v xml:space="preserve"> </v>
      </c>
      <c r="H477" s="41" t="str">
        <f t="shared" ref="H477:H540" si="57">+IF(OR(AND(E477=""),(G477="")),"",E477*G477)</f>
        <v/>
      </c>
    </row>
    <row r="478" spans="1:8" s="42" customFormat="1" x14ac:dyDescent="0.2">
      <c r="A478" s="38"/>
      <c r="B478" s="39" t="s">
        <v>457</v>
      </c>
      <c r="C478" s="40">
        <v>0</v>
      </c>
      <c r="D478" s="40">
        <v>0</v>
      </c>
      <c r="E478" s="41" t="str">
        <f t="shared" si="55"/>
        <v/>
      </c>
      <c r="F478" s="41" t="str">
        <f t="shared" si="56"/>
        <v/>
      </c>
      <c r="G478" s="41" t="str">
        <f t="shared" ref="G478:G541" si="58">+IF(AND(C478=0,D478=0)," ",IF(C478=0,1,IF(D478=0,-1,(D478-C478)/C478)))</f>
        <v xml:space="preserve"> </v>
      </c>
      <c r="H478" s="41" t="str">
        <f t="shared" si="57"/>
        <v/>
      </c>
    </row>
    <row r="479" spans="1:8" s="42" customFormat="1" x14ac:dyDescent="0.2">
      <c r="A479" s="38"/>
      <c r="B479" s="39" t="s">
        <v>458</v>
      </c>
      <c r="C479" s="40">
        <v>0</v>
      </c>
      <c r="D479" s="40">
        <v>0</v>
      </c>
      <c r="E479" s="41" t="str">
        <f t="shared" si="55"/>
        <v/>
      </c>
      <c r="F479" s="41" t="str">
        <f t="shared" si="56"/>
        <v/>
      </c>
      <c r="G479" s="41" t="str">
        <f t="shared" si="58"/>
        <v xml:space="preserve"> </v>
      </c>
      <c r="H479" s="41" t="str">
        <f t="shared" si="57"/>
        <v/>
      </c>
    </row>
    <row r="480" spans="1:8" s="42" customFormat="1" ht="25.5" x14ac:dyDescent="0.2">
      <c r="A480" s="38"/>
      <c r="B480" s="39" t="s">
        <v>459</v>
      </c>
      <c r="C480" s="40">
        <v>0</v>
      </c>
      <c r="D480" s="40">
        <v>0</v>
      </c>
      <c r="E480" s="41" t="str">
        <f t="shared" si="55"/>
        <v/>
      </c>
      <c r="F480" s="41" t="str">
        <f t="shared" si="56"/>
        <v/>
      </c>
      <c r="G480" s="41" t="str">
        <f t="shared" si="58"/>
        <v xml:space="preserve"> </v>
      </c>
      <c r="H480" s="41" t="str">
        <f t="shared" si="57"/>
        <v/>
      </c>
    </row>
    <row r="481" spans="1:8" s="42" customFormat="1" x14ac:dyDescent="0.2">
      <c r="A481" s="38"/>
      <c r="B481" s="39" t="s">
        <v>460</v>
      </c>
      <c r="C481" s="40">
        <v>0</v>
      </c>
      <c r="D481" s="40">
        <v>0</v>
      </c>
      <c r="E481" s="41" t="str">
        <f t="shared" si="55"/>
        <v/>
      </c>
      <c r="F481" s="41" t="str">
        <f t="shared" si="56"/>
        <v/>
      </c>
      <c r="G481" s="41" t="str">
        <f t="shared" si="58"/>
        <v xml:space="preserve"> </v>
      </c>
      <c r="H481" s="41" t="str">
        <f t="shared" si="57"/>
        <v/>
      </c>
    </row>
    <row r="482" spans="1:8" s="42" customFormat="1" x14ac:dyDescent="0.2">
      <c r="A482" s="38"/>
      <c r="B482" s="39" t="s">
        <v>461</v>
      </c>
      <c r="C482" s="40">
        <v>0</v>
      </c>
      <c r="D482" s="40">
        <v>0</v>
      </c>
      <c r="E482" s="41" t="str">
        <f t="shared" si="55"/>
        <v/>
      </c>
      <c r="F482" s="41" t="str">
        <f t="shared" si="56"/>
        <v/>
      </c>
      <c r="G482" s="41" t="str">
        <f t="shared" si="58"/>
        <v xml:space="preserve"> </v>
      </c>
      <c r="H482" s="41" t="str">
        <f t="shared" si="57"/>
        <v/>
      </c>
    </row>
    <row r="483" spans="1:8" s="42" customFormat="1" x14ac:dyDescent="0.2">
      <c r="A483" s="38"/>
      <c r="B483" s="39" t="s">
        <v>462</v>
      </c>
      <c r="C483" s="40">
        <v>0</v>
      </c>
      <c r="D483" s="40">
        <v>0</v>
      </c>
      <c r="E483" s="41" t="str">
        <f t="shared" si="55"/>
        <v/>
      </c>
      <c r="F483" s="41" t="str">
        <f t="shared" si="56"/>
        <v/>
      </c>
      <c r="G483" s="41" t="str">
        <f t="shared" si="58"/>
        <v xml:space="preserve"> </v>
      </c>
      <c r="H483" s="41" t="str">
        <f t="shared" si="57"/>
        <v/>
      </c>
    </row>
    <row r="484" spans="1:8" s="42" customFormat="1" x14ac:dyDescent="0.2">
      <c r="A484" s="38"/>
      <c r="B484" s="39" t="s">
        <v>463</v>
      </c>
      <c r="C484" s="40">
        <v>0</v>
      </c>
      <c r="D484" s="40">
        <v>0</v>
      </c>
      <c r="E484" s="41" t="str">
        <f t="shared" si="55"/>
        <v/>
      </c>
      <c r="F484" s="41" t="str">
        <f t="shared" si="56"/>
        <v/>
      </c>
      <c r="G484" s="41" t="str">
        <f t="shared" si="58"/>
        <v xml:space="preserve"> </v>
      </c>
      <c r="H484" s="41" t="str">
        <f t="shared" si="57"/>
        <v/>
      </c>
    </row>
    <row r="485" spans="1:8" s="42" customFormat="1" x14ac:dyDescent="0.2">
      <c r="A485" s="38"/>
      <c r="B485" s="39" t="s">
        <v>464</v>
      </c>
      <c r="C485" s="40">
        <v>0</v>
      </c>
      <c r="D485" s="40">
        <v>0</v>
      </c>
      <c r="E485" s="41" t="str">
        <f t="shared" si="55"/>
        <v/>
      </c>
      <c r="F485" s="41" t="str">
        <f t="shared" si="56"/>
        <v/>
      </c>
      <c r="G485" s="41" t="str">
        <f t="shared" si="58"/>
        <v xml:space="preserve"> </v>
      </c>
      <c r="H485" s="41" t="str">
        <f t="shared" si="57"/>
        <v/>
      </c>
    </row>
    <row r="486" spans="1:8" s="42" customFormat="1" x14ac:dyDescent="0.2">
      <c r="A486" s="38"/>
      <c r="B486" s="39" t="s">
        <v>465</v>
      </c>
      <c r="C486" s="40">
        <v>0</v>
      </c>
      <c r="D486" s="40">
        <v>0</v>
      </c>
      <c r="E486" s="41" t="str">
        <f t="shared" si="55"/>
        <v/>
      </c>
      <c r="F486" s="41" t="str">
        <f t="shared" si="56"/>
        <v/>
      </c>
      <c r="G486" s="41" t="str">
        <f t="shared" si="58"/>
        <v xml:space="preserve"> </v>
      </c>
      <c r="H486" s="41" t="str">
        <f t="shared" si="57"/>
        <v/>
      </c>
    </row>
    <row r="487" spans="1:8" s="42" customFormat="1" x14ac:dyDescent="0.2">
      <c r="A487" s="38"/>
      <c r="B487" s="39" t="s">
        <v>466</v>
      </c>
      <c r="C487" s="40">
        <v>0</v>
      </c>
      <c r="D487" s="40">
        <v>0</v>
      </c>
      <c r="E487" s="41" t="str">
        <f t="shared" si="55"/>
        <v/>
      </c>
      <c r="F487" s="41" t="str">
        <f t="shared" si="56"/>
        <v/>
      </c>
      <c r="G487" s="41" t="str">
        <f t="shared" si="58"/>
        <v xml:space="preserve"> </v>
      </c>
      <c r="H487" s="41" t="str">
        <f t="shared" si="57"/>
        <v/>
      </c>
    </row>
    <row r="488" spans="1:8" s="42" customFormat="1" x14ac:dyDescent="0.2">
      <c r="A488" s="38"/>
      <c r="B488" s="39" t="s">
        <v>467</v>
      </c>
      <c r="C488" s="40">
        <v>0</v>
      </c>
      <c r="D488" s="40">
        <v>0</v>
      </c>
      <c r="E488" s="41" t="str">
        <f t="shared" si="55"/>
        <v/>
      </c>
      <c r="F488" s="41" t="str">
        <f t="shared" si="56"/>
        <v/>
      </c>
      <c r="G488" s="41" t="str">
        <f t="shared" si="58"/>
        <v xml:space="preserve"> </v>
      </c>
      <c r="H488" s="41" t="str">
        <f t="shared" si="57"/>
        <v/>
      </c>
    </row>
    <row r="489" spans="1:8" s="42" customFormat="1" x14ac:dyDescent="0.2">
      <c r="A489" s="38"/>
      <c r="B489" s="39" t="s">
        <v>468</v>
      </c>
      <c r="C489" s="40">
        <v>0</v>
      </c>
      <c r="D489" s="40">
        <v>0</v>
      </c>
      <c r="E489" s="41" t="str">
        <f t="shared" si="55"/>
        <v/>
      </c>
      <c r="F489" s="41" t="str">
        <f t="shared" si="56"/>
        <v/>
      </c>
      <c r="G489" s="41" t="str">
        <f t="shared" si="58"/>
        <v xml:space="preserve"> </v>
      </c>
      <c r="H489" s="41" t="str">
        <f t="shared" si="57"/>
        <v/>
      </c>
    </row>
    <row r="490" spans="1:8" s="42" customFormat="1" x14ac:dyDescent="0.2">
      <c r="A490" s="38"/>
      <c r="B490" s="39" t="s">
        <v>469</v>
      </c>
      <c r="C490" s="40">
        <v>0</v>
      </c>
      <c r="D490" s="40">
        <v>1</v>
      </c>
      <c r="E490" s="41" t="str">
        <f t="shared" si="55"/>
        <v/>
      </c>
      <c r="F490" s="41">
        <f t="shared" si="56"/>
        <v>5.8823529411764705E-3</v>
      </c>
      <c r="G490" s="41">
        <f t="shared" si="58"/>
        <v>1</v>
      </c>
      <c r="H490" s="41" t="str">
        <f t="shared" si="57"/>
        <v/>
      </c>
    </row>
    <row r="491" spans="1:8" s="42" customFormat="1" x14ac:dyDescent="0.2">
      <c r="A491" s="38"/>
      <c r="B491" s="39" t="s">
        <v>470</v>
      </c>
      <c r="C491" s="40">
        <v>0</v>
      </c>
      <c r="D491" s="40">
        <v>0</v>
      </c>
      <c r="E491" s="41" t="str">
        <f t="shared" si="55"/>
        <v/>
      </c>
      <c r="F491" s="41" t="str">
        <f t="shared" si="56"/>
        <v/>
      </c>
      <c r="G491" s="41" t="str">
        <f t="shared" si="58"/>
        <v xml:space="preserve"> </v>
      </c>
      <c r="H491" s="41" t="str">
        <f t="shared" si="57"/>
        <v/>
      </c>
    </row>
    <row r="492" spans="1:8" s="42" customFormat="1" ht="25.5" x14ac:dyDescent="0.2">
      <c r="A492" s="38"/>
      <c r="B492" s="39" t="s">
        <v>471</v>
      </c>
      <c r="C492" s="40">
        <v>0</v>
      </c>
      <c r="D492" s="40">
        <v>0</v>
      </c>
      <c r="E492" s="41" t="str">
        <f t="shared" si="55"/>
        <v/>
      </c>
      <c r="F492" s="41" t="str">
        <f t="shared" si="56"/>
        <v/>
      </c>
      <c r="G492" s="41" t="str">
        <f t="shared" si="58"/>
        <v xml:space="preserve"> </v>
      </c>
      <c r="H492" s="41" t="str">
        <f t="shared" si="57"/>
        <v/>
      </c>
    </row>
    <row r="493" spans="1:8" s="42" customFormat="1" x14ac:dyDescent="0.2">
      <c r="A493" s="38"/>
      <c r="B493" s="39" t="s">
        <v>472</v>
      </c>
      <c r="C493" s="40">
        <v>0</v>
      </c>
      <c r="D493" s="40">
        <v>0</v>
      </c>
      <c r="E493" s="41" t="str">
        <f t="shared" si="55"/>
        <v/>
      </c>
      <c r="F493" s="41" t="str">
        <f t="shared" si="56"/>
        <v/>
      </c>
      <c r="G493" s="41" t="str">
        <f t="shared" si="58"/>
        <v xml:space="preserve"> </v>
      </c>
      <c r="H493" s="41" t="str">
        <f t="shared" si="57"/>
        <v/>
      </c>
    </row>
    <row r="494" spans="1:8" s="42" customFormat="1" ht="25.5" x14ac:dyDescent="0.2">
      <c r="A494" s="38"/>
      <c r="B494" s="39" t="s">
        <v>473</v>
      </c>
      <c r="C494" s="40">
        <v>0</v>
      </c>
      <c r="D494" s="40">
        <v>0</v>
      </c>
      <c r="E494" s="41" t="str">
        <f t="shared" si="55"/>
        <v/>
      </c>
      <c r="F494" s="41" t="str">
        <f t="shared" si="56"/>
        <v/>
      </c>
      <c r="G494" s="41" t="str">
        <f t="shared" si="58"/>
        <v xml:space="preserve"> </v>
      </c>
      <c r="H494" s="41" t="str">
        <f t="shared" si="57"/>
        <v/>
      </c>
    </row>
    <row r="495" spans="1:8" s="42" customFormat="1" x14ac:dyDescent="0.2">
      <c r="A495" s="38"/>
      <c r="B495" s="39" t="s">
        <v>474</v>
      </c>
      <c r="C495" s="40">
        <v>0</v>
      </c>
      <c r="D495" s="40">
        <v>0</v>
      </c>
      <c r="E495" s="41" t="str">
        <f t="shared" si="55"/>
        <v/>
      </c>
      <c r="F495" s="41" t="str">
        <f t="shared" si="56"/>
        <v/>
      </c>
      <c r="G495" s="41" t="str">
        <f t="shared" si="58"/>
        <v xml:space="preserve"> </v>
      </c>
      <c r="H495" s="41" t="str">
        <f t="shared" si="57"/>
        <v/>
      </c>
    </row>
    <row r="496" spans="1:8" s="42" customFormat="1" ht="25.5" x14ac:dyDescent="0.2">
      <c r="A496" s="38"/>
      <c r="B496" s="39" t="s">
        <v>475</v>
      </c>
      <c r="C496" s="40">
        <v>0</v>
      </c>
      <c r="D496" s="40">
        <v>0</v>
      </c>
      <c r="E496" s="41" t="str">
        <f t="shared" si="55"/>
        <v/>
      </c>
      <c r="F496" s="41" t="str">
        <f t="shared" si="56"/>
        <v/>
      </c>
      <c r="G496" s="41" t="str">
        <f t="shared" si="58"/>
        <v xml:space="preserve"> </v>
      </c>
      <c r="H496" s="41" t="str">
        <f t="shared" si="57"/>
        <v/>
      </c>
    </row>
    <row r="497" spans="1:8" s="42" customFormat="1" x14ac:dyDescent="0.2">
      <c r="A497" s="38"/>
      <c r="B497" s="39" t="s">
        <v>476</v>
      </c>
      <c r="C497" s="40">
        <v>0</v>
      </c>
      <c r="D497" s="40">
        <v>0</v>
      </c>
      <c r="E497" s="41" t="str">
        <f t="shared" si="55"/>
        <v/>
      </c>
      <c r="F497" s="41" t="str">
        <f t="shared" si="56"/>
        <v/>
      </c>
      <c r="G497" s="41" t="str">
        <f t="shared" si="58"/>
        <v xml:space="preserve"> </v>
      </c>
      <c r="H497" s="41" t="str">
        <f t="shared" si="57"/>
        <v/>
      </c>
    </row>
    <row r="498" spans="1:8" s="42" customFormat="1" ht="25.5" x14ac:dyDescent="0.2">
      <c r="A498" s="38"/>
      <c r="B498" s="39" t="s">
        <v>477</v>
      </c>
      <c r="C498" s="40">
        <v>0</v>
      </c>
      <c r="D498" s="40">
        <v>0</v>
      </c>
      <c r="E498" s="41" t="str">
        <f t="shared" si="55"/>
        <v/>
      </c>
      <c r="F498" s="41" t="str">
        <f t="shared" si="56"/>
        <v/>
      </c>
      <c r="G498" s="41" t="str">
        <f t="shared" si="58"/>
        <v xml:space="preserve"> </v>
      </c>
      <c r="H498" s="41" t="str">
        <f t="shared" si="57"/>
        <v/>
      </c>
    </row>
    <row r="499" spans="1:8" s="42" customFormat="1" ht="25.5" x14ac:dyDescent="0.2">
      <c r="A499" s="38"/>
      <c r="B499" s="39" t="s">
        <v>478</v>
      </c>
      <c r="C499" s="40">
        <v>0</v>
      </c>
      <c r="D499" s="40">
        <v>0</v>
      </c>
      <c r="E499" s="41" t="str">
        <f t="shared" si="55"/>
        <v/>
      </c>
      <c r="F499" s="41" t="str">
        <f t="shared" si="56"/>
        <v/>
      </c>
      <c r="G499" s="41" t="str">
        <f t="shared" si="58"/>
        <v xml:space="preserve"> </v>
      </c>
      <c r="H499" s="41" t="str">
        <f t="shared" si="57"/>
        <v/>
      </c>
    </row>
    <row r="500" spans="1:8" s="42" customFormat="1" ht="25.5" x14ac:dyDescent="0.2">
      <c r="A500" s="38"/>
      <c r="B500" s="39" t="s">
        <v>479</v>
      </c>
      <c r="C500" s="40">
        <v>0</v>
      </c>
      <c r="D500" s="40">
        <v>0</v>
      </c>
      <c r="E500" s="41" t="str">
        <f t="shared" si="55"/>
        <v/>
      </c>
      <c r="F500" s="41" t="str">
        <f t="shared" si="56"/>
        <v/>
      </c>
      <c r="G500" s="41" t="str">
        <f t="shared" si="58"/>
        <v xml:space="preserve"> </v>
      </c>
      <c r="H500" s="41" t="str">
        <f t="shared" si="57"/>
        <v/>
      </c>
    </row>
    <row r="501" spans="1:8" s="42" customFormat="1" ht="25.5" x14ac:dyDescent="0.2">
      <c r="A501" s="38"/>
      <c r="B501" s="39" t="s">
        <v>480</v>
      </c>
      <c r="C501" s="40">
        <v>0</v>
      </c>
      <c r="D501" s="40">
        <v>0</v>
      </c>
      <c r="E501" s="41" t="str">
        <f t="shared" si="55"/>
        <v/>
      </c>
      <c r="F501" s="41" t="str">
        <f t="shared" si="56"/>
        <v/>
      </c>
      <c r="G501" s="41" t="str">
        <f t="shared" si="58"/>
        <v xml:space="preserve"> </v>
      </c>
      <c r="H501" s="41" t="str">
        <f t="shared" si="57"/>
        <v/>
      </c>
    </row>
    <row r="502" spans="1:8" s="42" customFormat="1" ht="25.5" x14ac:dyDescent="0.2">
      <c r="A502" s="38"/>
      <c r="B502" s="39" t="s">
        <v>481</v>
      </c>
      <c r="C502" s="40">
        <v>0</v>
      </c>
      <c r="D502" s="40">
        <v>0</v>
      </c>
      <c r="E502" s="41" t="str">
        <f t="shared" si="55"/>
        <v/>
      </c>
      <c r="F502" s="41" t="str">
        <f t="shared" si="56"/>
        <v/>
      </c>
      <c r="G502" s="41" t="str">
        <f t="shared" si="58"/>
        <v xml:space="preserve"> </v>
      </c>
      <c r="H502" s="41" t="str">
        <f t="shared" si="57"/>
        <v/>
      </c>
    </row>
    <row r="503" spans="1:8" s="42" customFormat="1" ht="25.5" x14ac:dyDescent="0.2">
      <c r="A503" s="38"/>
      <c r="B503" s="39" t="s">
        <v>482</v>
      </c>
      <c r="C503" s="40">
        <v>0</v>
      </c>
      <c r="D503" s="40">
        <v>0</v>
      </c>
      <c r="E503" s="41" t="str">
        <f t="shared" si="55"/>
        <v/>
      </c>
      <c r="F503" s="41" t="str">
        <f t="shared" si="56"/>
        <v/>
      </c>
      <c r="G503" s="41" t="str">
        <f t="shared" si="58"/>
        <v xml:space="preserve"> </v>
      </c>
      <c r="H503" s="41" t="str">
        <f t="shared" si="57"/>
        <v/>
      </c>
    </row>
    <row r="504" spans="1:8" s="42" customFormat="1" ht="25.5" x14ac:dyDescent="0.2">
      <c r="A504" s="38"/>
      <c r="B504" s="39" t="s">
        <v>483</v>
      </c>
      <c r="C504" s="40">
        <v>0</v>
      </c>
      <c r="D504" s="40">
        <v>0</v>
      </c>
      <c r="E504" s="41" t="str">
        <f t="shared" si="55"/>
        <v/>
      </c>
      <c r="F504" s="41" t="str">
        <f t="shared" si="56"/>
        <v/>
      </c>
      <c r="G504" s="41" t="str">
        <f t="shared" si="58"/>
        <v xml:space="preserve"> </v>
      </c>
      <c r="H504" s="41" t="str">
        <f t="shared" si="57"/>
        <v/>
      </c>
    </row>
    <row r="505" spans="1:8" s="42" customFormat="1" ht="25.5" x14ac:dyDescent="0.2">
      <c r="A505" s="38"/>
      <c r="B505" s="39" t="s">
        <v>484</v>
      </c>
      <c r="C505" s="40">
        <v>0</v>
      </c>
      <c r="D505" s="40">
        <v>0</v>
      </c>
      <c r="E505" s="41" t="str">
        <f t="shared" si="55"/>
        <v/>
      </c>
      <c r="F505" s="41" t="str">
        <f t="shared" si="56"/>
        <v/>
      </c>
      <c r="G505" s="41" t="str">
        <f t="shared" si="58"/>
        <v xml:space="preserve"> </v>
      </c>
      <c r="H505" s="41" t="str">
        <f t="shared" si="57"/>
        <v/>
      </c>
    </row>
    <row r="506" spans="1:8" s="42" customFormat="1" ht="25.5" x14ac:dyDescent="0.2">
      <c r="A506" s="38"/>
      <c r="B506" s="39" t="s">
        <v>485</v>
      </c>
      <c r="C506" s="40">
        <v>0</v>
      </c>
      <c r="D506" s="40">
        <v>0</v>
      </c>
      <c r="E506" s="41" t="str">
        <f t="shared" si="55"/>
        <v/>
      </c>
      <c r="F506" s="41" t="str">
        <f t="shared" si="56"/>
        <v/>
      </c>
      <c r="G506" s="41" t="str">
        <f t="shared" si="58"/>
        <v xml:space="preserve"> </v>
      </c>
      <c r="H506" s="41" t="str">
        <f t="shared" si="57"/>
        <v/>
      </c>
    </row>
    <row r="507" spans="1:8" s="42" customFormat="1" x14ac:dyDescent="0.2">
      <c r="A507" s="38"/>
      <c r="B507" s="39" t="s">
        <v>486</v>
      </c>
      <c r="C507" s="40">
        <v>0</v>
      </c>
      <c r="D507" s="40">
        <v>0</v>
      </c>
      <c r="E507" s="41" t="str">
        <f t="shared" si="55"/>
        <v/>
      </c>
      <c r="F507" s="41" t="str">
        <f t="shared" si="56"/>
        <v/>
      </c>
      <c r="G507" s="41" t="str">
        <f t="shared" si="58"/>
        <v xml:space="preserve"> </v>
      </c>
      <c r="H507" s="41" t="str">
        <f t="shared" si="57"/>
        <v/>
      </c>
    </row>
    <row r="508" spans="1:8" s="42" customFormat="1" ht="25.5" x14ac:dyDescent="0.2">
      <c r="A508" s="38"/>
      <c r="B508" s="39" t="s">
        <v>487</v>
      </c>
      <c r="C508" s="40">
        <v>0</v>
      </c>
      <c r="D508" s="40">
        <v>0</v>
      </c>
      <c r="E508" s="41" t="str">
        <f t="shared" si="55"/>
        <v/>
      </c>
      <c r="F508" s="41" t="str">
        <f t="shared" si="56"/>
        <v/>
      </c>
      <c r="G508" s="41" t="str">
        <f t="shared" si="58"/>
        <v xml:space="preserve"> </v>
      </c>
      <c r="H508" s="41" t="str">
        <f t="shared" si="57"/>
        <v/>
      </c>
    </row>
    <row r="509" spans="1:8" s="42" customFormat="1" x14ac:dyDescent="0.2">
      <c r="A509" s="38"/>
      <c r="B509" s="39" t="s">
        <v>488</v>
      </c>
      <c r="C509" s="40">
        <v>0</v>
      </c>
      <c r="D509" s="40">
        <v>0</v>
      </c>
      <c r="E509" s="41" t="str">
        <f t="shared" si="55"/>
        <v/>
      </c>
      <c r="F509" s="41" t="str">
        <f t="shared" si="56"/>
        <v/>
      </c>
      <c r="G509" s="41" t="str">
        <f t="shared" si="58"/>
        <v xml:space="preserve"> </v>
      </c>
      <c r="H509" s="41" t="str">
        <f t="shared" si="57"/>
        <v/>
      </c>
    </row>
    <row r="510" spans="1:8" s="42" customFormat="1" x14ac:dyDescent="0.2">
      <c r="A510" s="38"/>
      <c r="B510" s="39" t="s">
        <v>489</v>
      </c>
      <c r="C510" s="40">
        <v>0</v>
      </c>
      <c r="D510" s="40">
        <v>0</v>
      </c>
      <c r="E510" s="41" t="str">
        <f t="shared" si="55"/>
        <v/>
      </c>
      <c r="F510" s="41" t="str">
        <f t="shared" si="56"/>
        <v/>
      </c>
      <c r="G510" s="41" t="str">
        <f t="shared" si="58"/>
        <v xml:space="preserve"> </v>
      </c>
      <c r="H510" s="41" t="str">
        <f t="shared" si="57"/>
        <v/>
      </c>
    </row>
    <row r="511" spans="1:8" s="42" customFormat="1" x14ac:dyDescent="0.2">
      <c r="A511" s="38"/>
      <c r="B511" s="39" t="s">
        <v>490</v>
      </c>
      <c r="C511" s="40">
        <v>0</v>
      </c>
      <c r="D511" s="40">
        <v>0</v>
      </c>
      <c r="E511" s="41" t="str">
        <f t="shared" si="55"/>
        <v/>
      </c>
      <c r="F511" s="41" t="str">
        <f t="shared" si="56"/>
        <v/>
      </c>
      <c r="G511" s="41" t="str">
        <f t="shared" si="58"/>
        <v xml:space="preserve"> </v>
      </c>
      <c r="H511" s="41" t="str">
        <f t="shared" si="57"/>
        <v/>
      </c>
    </row>
    <row r="512" spans="1:8" s="42" customFormat="1" ht="38.25" x14ac:dyDescent="0.2">
      <c r="A512" s="38"/>
      <c r="B512" s="39" t="s">
        <v>491</v>
      </c>
      <c r="C512" s="40">
        <v>0</v>
      </c>
      <c r="D512" s="40">
        <v>0</v>
      </c>
      <c r="E512" s="41" t="str">
        <f t="shared" si="55"/>
        <v/>
      </c>
      <c r="F512" s="41" t="str">
        <f t="shared" si="56"/>
        <v/>
      </c>
      <c r="G512" s="41" t="str">
        <f t="shared" si="58"/>
        <v xml:space="preserve"> </v>
      </c>
      <c r="H512" s="41" t="str">
        <f t="shared" si="57"/>
        <v/>
      </c>
    </row>
    <row r="513" spans="1:8" s="42" customFormat="1" x14ac:dyDescent="0.2">
      <c r="A513" s="38"/>
      <c r="B513" s="39" t="s">
        <v>492</v>
      </c>
      <c r="C513" s="40">
        <v>0</v>
      </c>
      <c r="D513" s="40">
        <v>0</v>
      </c>
      <c r="E513" s="41" t="str">
        <f t="shared" si="55"/>
        <v/>
      </c>
      <c r="F513" s="41" t="str">
        <f t="shared" si="56"/>
        <v/>
      </c>
      <c r="G513" s="41" t="str">
        <f t="shared" si="58"/>
        <v xml:space="preserve"> </v>
      </c>
      <c r="H513" s="41" t="str">
        <f t="shared" si="57"/>
        <v/>
      </c>
    </row>
    <row r="514" spans="1:8" s="42" customFormat="1" ht="25.5" x14ac:dyDescent="0.2">
      <c r="A514" s="38"/>
      <c r="B514" s="39" t="s">
        <v>493</v>
      </c>
      <c r="C514" s="40">
        <v>0</v>
      </c>
      <c r="D514" s="40">
        <v>0</v>
      </c>
      <c r="E514" s="41" t="str">
        <f t="shared" si="55"/>
        <v/>
      </c>
      <c r="F514" s="41" t="str">
        <f t="shared" si="56"/>
        <v/>
      </c>
      <c r="G514" s="41" t="str">
        <f t="shared" si="58"/>
        <v xml:space="preserve"> </v>
      </c>
      <c r="H514" s="41" t="str">
        <f t="shared" si="57"/>
        <v/>
      </c>
    </row>
    <row r="515" spans="1:8" s="42" customFormat="1" ht="25.5" x14ac:dyDescent="0.2">
      <c r="A515" s="38"/>
      <c r="B515" s="39" t="s">
        <v>494</v>
      </c>
      <c r="C515" s="40">
        <v>0</v>
      </c>
      <c r="D515" s="40">
        <v>0</v>
      </c>
      <c r="E515" s="41" t="str">
        <f t="shared" si="55"/>
        <v/>
      </c>
      <c r="F515" s="41" t="str">
        <f t="shared" si="56"/>
        <v/>
      </c>
      <c r="G515" s="41" t="str">
        <f t="shared" si="58"/>
        <v xml:space="preserve"> </v>
      </c>
      <c r="H515" s="41" t="str">
        <f t="shared" si="57"/>
        <v/>
      </c>
    </row>
    <row r="516" spans="1:8" s="42" customFormat="1" x14ac:dyDescent="0.2">
      <c r="A516" s="38"/>
      <c r="B516" s="39" t="s">
        <v>495</v>
      </c>
      <c r="C516" s="40">
        <v>0</v>
      </c>
      <c r="D516" s="40">
        <v>0</v>
      </c>
      <c r="E516" s="41" t="str">
        <f t="shared" si="55"/>
        <v/>
      </c>
      <c r="F516" s="41" t="str">
        <f t="shared" si="56"/>
        <v/>
      </c>
      <c r="G516" s="41" t="str">
        <f t="shared" si="58"/>
        <v xml:space="preserve"> </v>
      </c>
      <c r="H516" s="41" t="str">
        <f t="shared" si="57"/>
        <v/>
      </c>
    </row>
    <row r="517" spans="1:8" s="42" customFormat="1" ht="25.5" x14ac:dyDescent="0.2">
      <c r="A517" s="38"/>
      <c r="B517" s="39" t="s">
        <v>496</v>
      </c>
      <c r="C517" s="40">
        <v>0</v>
      </c>
      <c r="D517" s="40">
        <v>0</v>
      </c>
      <c r="E517" s="41" t="str">
        <f t="shared" si="55"/>
        <v/>
      </c>
      <c r="F517" s="41" t="str">
        <f t="shared" si="56"/>
        <v/>
      </c>
      <c r="G517" s="41" t="str">
        <f t="shared" si="58"/>
        <v xml:space="preserve"> </v>
      </c>
      <c r="H517" s="41" t="str">
        <f t="shared" si="57"/>
        <v/>
      </c>
    </row>
    <row r="518" spans="1:8" s="42" customFormat="1" ht="25.5" x14ac:dyDescent="0.2">
      <c r="A518" s="38"/>
      <c r="B518" s="39" t="s">
        <v>497</v>
      </c>
      <c r="C518" s="40">
        <v>0</v>
      </c>
      <c r="D518" s="40">
        <v>0</v>
      </c>
      <c r="E518" s="41" t="str">
        <f t="shared" si="55"/>
        <v/>
      </c>
      <c r="F518" s="41" t="str">
        <f t="shared" si="56"/>
        <v/>
      </c>
      <c r="G518" s="41" t="str">
        <f t="shared" si="58"/>
        <v xml:space="preserve"> </v>
      </c>
      <c r="H518" s="41" t="str">
        <f t="shared" si="57"/>
        <v/>
      </c>
    </row>
    <row r="519" spans="1:8" s="42" customFormat="1" x14ac:dyDescent="0.2">
      <c r="A519" s="38"/>
      <c r="B519" s="39" t="s">
        <v>498</v>
      </c>
      <c r="C519" s="40">
        <v>0</v>
      </c>
      <c r="D519" s="40">
        <v>0</v>
      </c>
      <c r="E519" s="41" t="str">
        <f t="shared" si="55"/>
        <v/>
      </c>
      <c r="F519" s="41" t="str">
        <f t="shared" si="56"/>
        <v/>
      </c>
      <c r="G519" s="41" t="str">
        <f t="shared" si="58"/>
        <v xml:space="preserve"> </v>
      </c>
      <c r="H519" s="41" t="str">
        <f t="shared" si="57"/>
        <v/>
      </c>
    </row>
    <row r="520" spans="1:8" s="42" customFormat="1" ht="25.5" x14ac:dyDescent="0.2">
      <c r="A520" s="38"/>
      <c r="B520" s="39" t="s">
        <v>499</v>
      </c>
      <c r="C520" s="40">
        <v>0</v>
      </c>
      <c r="D520" s="40">
        <v>0</v>
      </c>
      <c r="E520" s="41" t="str">
        <f t="shared" si="55"/>
        <v/>
      </c>
      <c r="F520" s="41" t="str">
        <f t="shared" si="56"/>
        <v/>
      </c>
      <c r="G520" s="41" t="str">
        <f t="shared" si="58"/>
        <v xml:space="preserve"> </v>
      </c>
      <c r="H520" s="41" t="str">
        <f t="shared" si="57"/>
        <v/>
      </c>
    </row>
    <row r="521" spans="1:8" s="42" customFormat="1" x14ac:dyDescent="0.2">
      <c r="A521" s="38"/>
      <c r="B521" s="39" t="s">
        <v>500</v>
      </c>
      <c r="C521" s="40">
        <v>0</v>
      </c>
      <c r="D521" s="40">
        <v>0</v>
      </c>
      <c r="E521" s="41" t="str">
        <f t="shared" si="55"/>
        <v/>
      </c>
      <c r="F521" s="41" t="str">
        <f t="shared" si="56"/>
        <v/>
      </c>
      <c r="G521" s="41" t="str">
        <f t="shared" si="58"/>
        <v xml:space="preserve"> </v>
      </c>
      <c r="H521" s="41" t="str">
        <f t="shared" si="57"/>
        <v/>
      </c>
    </row>
    <row r="522" spans="1:8" s="42" customFormat="1" ht="25.5" x14ac:dyDescent="0.2">
      <c r="A522" s="38"/>
      <c r="B522" s="39" t="s">
        <v>501</v>
      </c>
      <c r="C522" s="40">
        <v>0</v>
      </c>
      <c r="D522" s="40">
        <v>0</v>
      </c>
      <c r="E522" s="41" t="str">
        <f t="shared" si="55"/>
        <v/>
      </c>
      <c r="F522" s="41" t="str">
        <f t="shared" si="56"/>
        <v/>
      </c>
      <c r="G522" s="41" t="str">
        <f t="shared" si="58"/>
        <v xml:space="preserve"> </v>
      </c>
      <c r="H522" s="41" t="str">
        <f t="shared" si="57"/>
        <v/>
      </c>
    </row>
    <row r="523" spans="1:8" s="42" customFormat="1" ht="25.5" x14ac:dyDescent="0.2">
      <c r="A523" s="38"/>
      <c r="B523" s="39" t="s">
        <v>502</v>
      </c>
      <c r="C523" s="40">
        <v>0</v>
      </c>
      <c r="D523" s="40">
        <v>0</v>
      </c>
      <c r="E523" s="41" t="str">
        <f t="shared" si="55"/>
        <v/>
      </c>
      <c r="F523" s="41" t="str">
        <f t="shared" si="56"/>
        <v/>
      </c>
      <c r="G523" s="41" t="str">
        <f t="shared" si="58"/>
        <v xml:space="preserve"> </v>
      </c>
      <c r="H523" s="41" t="str">
        <f t="shared" si="57"/>
        <v/>
      </c>
    </row>
    <row r="524" spans="1:8" s="42" customFormat="1" ht="25.5" x14ac:dyDescent="0.2">
      <c r="A524" s="38"/>
      <c r="B524" s="39" t="s">
        <v>503</v>
      </c>
      <c r="C524" s="40">
        <v>0</v>
      </c>
      <c r="D524" s="40">
        <v>0</v>
      </c>
      <c r="E524" s="41" t="str">
        <f t="shared" si="55"/>
        <v/>
      </c>
      <c r="F524" s="41" t="str">
        <f t="shared" si="56"/>
        <v/>
      </c>
      <c r="G524" s="41" t="str">
        <f t="shared" si="58"/>
        <v xml:space="preserve"> </v>
      </c>
      <c r="H524" s="41" t="str">
        <f t="shared" si="57"/>
        <v/>
      </c>
    </row>
    <row r="525" spans="1:8" s="42" customFormat="1" ht="25.5" x14ac:dyDescent="0.2">
      <c r="A525" s="38"/>
      <c r="B525" s="39" t="s">
        <v>504</v>
      </c>
      <c r="C525" s="40">
        <v>0</v>
      </c>
      <c r="D525" s="40">
        <v>0</v>
      </c>
      <c r="E525" s="41" t="str">
        <f t="shared" si="55"/>
        <v/>
      </c>
      <c r="F525" s="41" t="str">
        <f t="shared" si="56"/>
        <v/>
      </c>
      <c r="G525" s="41" t="str">
        <f t="shared" si="58"/>
        <v xml:space="preserve"> </v>
      </c>
      <c r="H525" s="41" t="str">
        <f t="shared" si="57"/>
        <v/>
      </c>
    </row>
    <row r="526" spans="1:8" s="42" customFormat="1" ht="25.5" x14ac:dyDescent="0.2">
      <c r="A526" s="38"/>
      <c r="B526" s="39" t="s">
        <v>505</v>
      </c>
      <c r="C526" s="40">
        <v>0</v>
      </c>
      <c r="D526" s="40">
        <v>0</v>
      </c>
      <c r="E526" s="41" t="str">
        <f t="shared" si="55"/>
        <v/>
      </c>
      <c r="F526" s="41" t="str">
        <f t="shared" si="56"/>
        <v/>
      </c>
      <c r="G526" s="41" t="str">
        <f t="shared" si="58"/>
        <v xml:space="preserve"> </v>
      </c>
      <c r="H526" s="41" t="str">
        <f t="shared" si="57"/>
        <v/>
      </c>
    </row>
    <row r="527" spans="1:8" s="42" customFormat="1" x14ac:dyDescent="0.2">
      <c r="A527" s="38"/>
      <c r="B527" s="39" t="s">
        <v>506</v>
      </c>
      <c r="C527" s="40">
        <v>0</v>
      </c>
      <c r="D527" s="40">
        <v>0</v>
      </c>
      <c r="E527" s="41" t="str">
        <f t="shared" si="55"/>
        <v/>
      </c>
      <c r="F527" s="41" t="str">
        <f t="shared" si="56"/>
        <v/>
      </c>
      <c r="G527" s="41" t="str">
        <f t="shared" si="58"/>
        <v xml:space="preserve"> </v>
      </c>
      <c r="H527" s="41" t="str">
        <f t="shared" si="57"/>
        <v/>
      </c>
    </row>
    <row r="528" spans="1:8" s="42" customFormat="1" ht="25.5" x14ac:dyDescent="0.2">
      <c r="A528" s="38"/>
      <c r="B528" s="39" t="s">
        <v>507</v>
      </c>
      <c r="C528" s="40">
        <v>0</v>
      </c>
      <c r="D528" s="40">
        <v>0</v>
      </c>
      <c r="E528" s="41" t="str">
        <f t="shared" si="55"/>
        <v/>
      </c>
      <c r="F528" s="41" t="str">
        <f t="shared" si="56"/>
        <v/>
      </c>
      <c r="G528" s="41" t="str">
        <f t="shared" si="58"/>
        <v xml:space="preserve"> </v>
      </c>
      <c r="H528" s="41" t="str">
        <f t="shared" si="57"/>
        <v/>
      </c>
    </row>
    <row r="529" spans="1:8" s="42" customFormat="1" x14ac:dyDescent="0.2">
      <c r="A529" s="38"/>
      <c r="B529" s="39" t="s">
        <v>508</v>
      </c>
      <c r="C529" s="40">
        <v>0</v>
      </c>
      <c r="D529" s="40">
        <v>0</v>
      </c>
      <c r="E529" s="41" t="str">
        <f t="shared" si="55"/>
        <v/>
      </c>
      <c r="F529" s="41" t="str">
        <f t="shared" si="56"/>
        <v/>
      </c>
      <c r="G529" s="41" t="str">
        <f t="shared" si="58"/>
        <v xml:space="preserve"> </v>
      </c>
      <c r="H529" s="41" t="str">
        <f t="shared" si="57"/>
        <v/>
      </c>
    </row>
    <row r="530" spans="1:8" s="42" customFormat="1" ht="25.5" x14ac:dyDescent="0.2">
      <c r="A530" s="38"/>
      <c r="B530" s="39" t="s">
        <v>509</v>
      </c>
      <c r="C530" s="40">
        <v>0</v>
      </c>
      <c r="D530" s="40">
        <v>0</v>
      </c>
      <c r="E530" s="41" t="str">
        <f t="shared" si="55"/>
        <v/>
      </c>
      <c r="F530" s="41" t="str">
        <f t="shared" si="56"/>
        <v/>
      </c>
      <c r="G530" s="41" t="str">
        <f t="shared" si="58"/>
        <v xml:space="preserve"> </v>
      </c>
      <c r="H530" s="41" t="str">
        <f t="shared" si="57"/>
        <v/>
      </c>
    </row>
    <row r="531" spans="1:8" s="42" customFormat="1" x14ac:dyDescent="0.2">
      <c r="A531" s="38"/>
      <c r="B531" s="39" t="s">
        <v>510</v>
      </c>
      <c r="C531" s="40">
        <v>0</v>
      </c>
      <c r="D531" s="40">
        <v>0</v>
      </c>
      <c r="E531" s="41" t="str">
        <f t="shared" si="55"/>
        <v/>
      </c>
      <c r="F531" s="41" t="str">
        <f t="shared" si="56"/>
        <v/>
      </c>
      <c r="G531" s="41" t="str">
        <f t="shared" si="58"/>
        <v xml:space="preserve"> </v>
      </c>
      <c r="H531" s="41" t="str">
        <f t="shared" si="57"/>
        <v/>
      </c>
    </row>
    <row r="532" spans="1:8" s="42" customFormat="1" x14ac:dyDescent="0.2">
      <c r="A532" s="38"/>
      <c r="B532" s="39" t="s">
        <v>511</v>
      </c>
      <c r="C532" s="40">
        <v>0</v>
      </c>
      <c r="D532" s="40">
        <v>0</v>
      </c>
      <c r="E532" s="41" t="str">
        <f t="shared" si="55"/>
        <v/>
      </c>
      <c r="F532" s="41" t="str">
        <f t="shared" si="56"/>
        <v/>
      </c>
      <c r="G532" s="41" t="str">
        <f t="shared" si="58"/>
        <v xml:space="preserve"> </v>
      </c>
      <c r="H532" s="41" t="str">
        <f t="shared" si="57"/>
        <v/>
      </c>
    </row>
    <row r="533" spans="1:8" s="42" customFormat="1" x14ac:dyDescent="0.2">
      <c r="A533" s="38"/>
      <c r="B533" s="39" t="s">
        <v>512</v>
      </c>
      <c r="C533" s="40">
        <v>0</v>
      </c>
      <c r="D533" s="40">
        <v>0</v>
      </c>
      <c r="E533" s="41" t="str">
        <f t="shared" si="55"/>
        <v/>
      </c>
      <c r="F533" s="41" t="str">
        <f t="shared" si="56"/>
        <v/>
      </c>
      <c r="G533" s="41" t="str">
        <f t="shared" si="58"/>
        <v xml:space="preserve"> </v>
      </c>
      <c r="H533" s="41" t="str">
        <f t="shared" si="57"/>
        <v/>
      </c>
    </row>
    <row r="534" spans="1:8" s="42" customFormat="1" x14ac:dyDescent="0.2">
      <c r="A534" s="38"/>
      <c r="B534" s="39" t="s">
        <v>513</v>
      </c>
      <c r="C534" s="40">
        <v>1</v>
      </c>
      <c r="D534" s="40">
        <v>0</v>
      </c>
      <c r="E534" s="41">
        <f t="shared" si="55"/>
        <v>6.8027210884353739E-3</v>
      </c>
      <c r="F534" s="41" t="str">
        <f t="shared" si="56"/>
        <v/>
      </c>
      <c r="G534" s="41">
        <f t="shared" si="58"/>
        <v>-1</v>
      </c>
      <c r="H534" s="41">
        <f t="shared" si="57"/>
        <v>-6.8027210884353739E-3</v>
      </c>
    </row>
    <row r="535" spans="1:8" s="42" customFormat="1" x14ac:dyDescent="0.2">
      <c r="A535" s="38"/>
      <c r="B535" s="39" t="s">
        <v>514</v>
      </c>
      <c r="C535" s="40">
        <v>0</v>
      </c>
      <c r="D535" s="40">
        <v>155</v>
      </c>
      <c r="E535" s="41" t="str">
        <f t="shared" si="55"/>
        <v/>
      </c>
      <c r="F535" s="41">
        <f t="shared" si="56"/>
        <v>0.91176470588235292</v>
      </c>
      <c r="G535" s="41">
        <f t="shared" si="58"/>
        <v>1</v>
      </c>
      <c r="H535" s="41" t="str">
        <f t="shared" si="57"/>
        <v/>
      </c>
    </row>
    <row r="536" spans="1:8" s="42" customFormat="1" ht="25.5" x14ac:dyDescent="0.2">
      <c r="A536" s="38"/>
      <c r="B536" s="39" t="s">
        <v>515</v>
      </c>
      <c r="C536" s="40">
        <v>0</v>
      </c>
      <c r="D536" s="40">
        <v>0</v>
      </c>
      <c r="E536" s="41" t="str">
        <f t="shared" si="55"/>
        <v/>
      </c>
      <c r="F536" s="41" t="str">
        <f t="shared" si="56"/>
        <v/>
      </c>
      <c r="G536" s="41" t="str">
        <f t="shared" si="58"/>
        <v xml:space="preserve"> </v>
      </c>
      <c r="H536" s="41" t="str">
        <f t="shared" si="57"/>
        <v/>
      </c>
    </row>
    <row r="537" spans="1:8" s="42" customFormat="1" x14ac:dyDescent="0.2">
      <c r="A537" s="38"/>
      <c r="B537" s="39" t="s">
        <v>516</v>
      </c>
      <c r="C537" s="40">
        <v>0</v>
      </c>
      <c r="D537" s="40">
        <v>0</v>
      </c>
      <c r="E537" s="41" t="str">
        <f t="shared" si="55"/>
        <v/>
      </c>
      <c r="F537" s="41" t="str">
        <f t="shared" si="56"/>
        <v/>
      </c>
      <c r="G537" s="41" t="str">
        <f t="shared" si="58"/>
        <v xml:space="preserve"> </v>
      </c>
      <c r="H537" s="41" t="str">
        <f t="shared" si="57"/>
        <v/>
      </c>
    </row>
    <row r="538" spans="1:8" s="42" customFormat="1" x14ac:dyDescent="0.2">
      <c r="A538" s="38"/>
      <c r="B538" s="39" t="s">
        <v>517</v>
      </c>
      <c r="C538" s="40">
        <v>1</v>
      </c>
      <c r="D538" s="40">
        <v>0</v>
      </c>
      <c r="E538" s="41">
        <f t="shared" si="55"/>
        <v>6.8027210884353739E-3</v>
      </c>
      <c r="F538" s="41" t="str">
        <f t="shared" si="56"/>
        <v/>
      </c>
      <c r="G538" s="41">
        <f t="shared" si="58"/>
        <v>-1</v>
      </c>
      <c r="H538" s="41">
        <f t="shared" si="57"/>
        <v>-6.8027210884353739E-3</v>
      </c>
    </row>
    <row r="539" spans="1:8" s="42" customFormat="1" x14ac:dyDescent="0.2">
      <c r="A539" s="38"/>
      <c r="B539" s="39" t="s">
        <v>518</v>
      </c>
      <c r="C539" s="40">
        <v>0</v>
      </c>
      <c r="D539" s="40">
        <v>0</v>
      </c>
      <c r="E539" s="41" t="str">
        <f t="shared" si="55"/>
        <v/>
      </c>
      <c r="F539" s="41" t="str">
        <f t="shared" si="56"/>
        <v/>
      </c>
      <c r="G539" s="41" t="str">
        <f t="shared" si="58"/>
        <v xml:space="preserve"> </v>
      </c>
      <c r="H539" s="41" t="str">
        <f t="shared" si="57"/>
        <v/>
      </c>
    </row>
    <row r="540" spans="1:8" s="42" customFormat="1" x14ac:dyDescent="0.2">
      <c r="A540" s="38"/>
      <c r="B540" s="39" t="s">
        <v>519</v>
      </c>
      <c r="C540" s="40">
        <v>0</v>
      </c>
      <c r="D540" s="40">
        <v>0</v>
      </c>
      <c r="E540" s="41" t="str">
        <f t="shared" si="55"/>
        <v/>
      </c>
      <c r="F540" s="41" t="str">
        <f t="shared" si="56"/>
        <v/>
      </c>
      <c r="G540" s="41" t="str">
        <f t="shared" si="58"/>
        <v xml:space="preserve"> </v>
      </c>
      <c r="H540" s="41" t="str">
        <f t="shared" si="57"/>
        <v/>
      </c>
    </row>
    <row r="541" spans="1:8" s="42" customFormat="1" x14ac:dyDescent="0.2">
      <c r="A541" s="38"/>
      <c r="B541" s="39" t="s">
        <v>520</v>
      </c>
      <c r="C541" s="40">
        <v>0</v>
      </c>
      <c r="D541" s="40">
        <v>0</v>
      </c>
      <c r="E541" s="41" t="str">
        <f t="shared" ref="E541:E576" si="59">+IF(C541=0,"",C541/C$349)</f>
        <v/>
      </c>
      <c r="F541" s="41" t="str">
        <f t="shared" ref="F541:F576" si="60">+IF(D541=0,"",D541/D$349)</f>
        <v/>
      </c>
      <c r="G541" s="41" t="str">
        <f t="shared" si="58"/>
        <v xml:space="preserve"> </v>
      </c>
      <c r="H541" s="41" t="str">
        <f t="shared" ref="H541:H576" si="61">+IF(OR(AND(E541=""),(G541="")),"",E541*G541)</f>
        <v/>
      </c>
    </row>
    <row r="542" spans="1:8" s="42" customFormat="1" x14ac:dyDescent="0.2">
      <c r="A542" s="38"/>
      <c r="B542" s="39" t="s">
        <v>521</v>
      </c>
      <c r="C542" s="40">
        <v>0</v>
      </c>
      <c r="D542" s="40">
        <v>0</v>
      </c>
      <c r="E542" s="41" t="str">
        <f t="shared" si="59"/>
        <v/>
      </c>
      <c r="F542" s="41" t="str">
        <f t="shared" si="60"/>
        <v/>
      </c>
      <c r="G542" s="41" t="str">
        <f t="shared" ref="G542:G576" si="62">+IF(AND(C542=0,D542=0)," ",IF(C542=0,1,IF(D542=0,-1,(D542-C542)/C542)))</f>
        <v xml:space="preserve"> </v>
      </c>
      <c r="H542" s="41" t="str">
        <f t="shared" si="61"/>
        <v/>
      </c>
    </row>
    <row r="543" spans="1:8" s="42" customFormat="1" x14ac:dyDescent="0.2">
      <c r="A543" s="38"/>
      <c r="B543" s="39" t="s">
        <v>522</v>
      </c>
      <c r="C543" s="40">
        <v>0</v>
      </c>
      <c r="D543" s="40">
        <v>0</v>
      </c>
      <c r="E543" s="41" t="str">
        <f t="shared" si="59"/>
        <v/>
      </c>
      <c r="F543" s="41" t="str">
        <f t="shared" si="60"/>
        <v/>
      </c>
      <c r="G543" s="41" t="str">
        <f t="shared" si="62"/>
        <v xml:space="preserve"> </v>
      </c>
      <c r="H543" s="41" t="str">
        <f t="shared" si="61"/>
        <v/>
      </c>
    </row>
    <row r="544" spans="1:8" s="42" customFormat="1" x14ac:dyDescent="0.2">
      <c r="A544" s="38"/>
      <c r="B544" s="39" t="s">
        <v>523</v>
      </c>
      <c r="C544" s="40">
        <v>0</v>
      </c>
      <c r="D544" s="40">
        <v>0</v>
      </c>
      <c r="E544" s="41" t="str">
        <f t="shared" si="59"/>
        <v/>
      </c>
      <c r="F544" s="41" t="str">
        <f t="shared" si="60"/>
        <v/>
      </c>
      <c r="G544" s="41" t="str">
        <f t="shared" si="62"/>
        <v xml:space="preserve"> </v>
      </c>
      <c r="H544" s="41" t="str">
        <f t="shared" si="61"/>
        <v/>
      </c>
    </row>
    <row r="545" spans="1:8" s="42" customFormat="1" x14ac:dyDescent="0.2">
      <c r="A545" s="38"/>
      <c r="B545" s="39" t="s">
        <v>524</v>
      </c>
      <c r="C545" s="40">
        <v>0</v>
      </c>
      <c r="D545" s="40">
        <v>0</v>
      </c>
      <c r="E545" s="41" t="str">
        <f t="shared" si="59"/>
        <v/>
      </c>
      <c r="F545" s="41" t="str">
        <f t="shared" si="60"/>
        <v/>
      </c>
      <c r="G545" s="41" t="str">
        <f t="shared" si="62"/>
        <v xml:space="preserve"> </v>
      </c>
      <c r="H545" s="41" t="str">
        <f t="shared" si="61"/>
        <v/>
      </c>
    </row>
    <row r="546" spans="1:8" s="42" customFormat="1" x14ac:dyDescent="0.2">
      <c r="A546" s="38"/>
      <c r="B546" s="39" t="s">
        <v>525</v>
      </c>
      <c r="C546" s="40">
        <v>0</v>
      </c>
      <c r="D546" s="40">
        <v>0</v>
      </c>
      <c r="E546" s="41" t="str">
        <f t="shared" si="59"/>
        <v/>
      </c>
      <c r="F546" s="41" t="str">
        <f t="shared" si="60"/>
        <v/>
      </c>
      <c r="G546" s="41" t="str">
        <f t="shared" si="62"/>
        <v xml:space="preserve"> </v>
      </c>
      <c r="H546" s="41" t="str">
        <f t="shared" si="61"/>
        <v/>
      </c>
    </row>
    <row r="547" spans="1:8" s="42" customFormat="1" x14ac:dyDescent="0.2">
      <c r="A547" s="38"/>
      <c r="B547" s="39" t="s">
        <v>526</v>
      </c>
      <c r="C547" s="40">
        <v>0</v>
      </c>
      <c r="D547" s="40">
        <v>0</v>
      </c>
      <c r="E547" s="41" t="str">
        <f t="shared" si="59"/>
        <v/>
      </c>
      <c r="F547" s="41" t="str">
        <f t="shared" si="60"/>
        <v/>
      </c>
      <c r="G547" s="41" t="str">
        <f t="shared" si="62"/>
        <v xml:space="preserve"> </v>
      </c>
      <c r="H547" s="41" t="str">
        <f t="shared" si="61"/>
        <v/>
      </c>
    </row>
    <row r="548" spans="1:8" s="42" customFormat="1" ht="25.5" x14ac:dyDescent="0.2">
      <c r="A548" s="38"/>
      <c r="B548" s="39" t="s">
        <v>527</v>
      </c>
      <c r="C548" s="40">
        <v>0</v>
      </c>
      <c r="D548" s="40">
        <v>0</v>
      </c>
      <c r="E548" s="41" t="str">
        <f t="shared" si="59"/>
        <v/>
      </c>
      <c r="F548" s="41" t="str">
        <f t="shared" si="60"/>
        <v/>
      </c>
      <c r="G548" s="41" t="str">
        <f t="shared" si="62"/>
        <v xml:space="preserve"> </v>
      </c>
      <c r="H548" s="41" t="str">
        <f t="shared" si="61"/>
        <v/>
      </c>
    </row>
    <row r="549" spans="1:8" s="42" customFormat="1" ht="25.5" x14ac:dyDescent="0.2">
      <c r="A549" s="38"/>
      <c r="B549" s="39" t="s">
        <v>528</v>
      </c>
      <c r="C549" s="40">
        <v>0</v>
      </c>
      <c r="D549" s="40">
        <v>0</v>
      </c>
      <c r="E549" s="41" t="str">
        <f t="shared" si="59"/>
        <v/>
      </c>
      <c r="F549" s="41" t="str">
        <f t="shared" si="60"/>
        <v/>
      </c>
      <c r="G549" s="41" t="str">
        <f t="shared" si="62"/>
        <v xml:space="preserve"> </v>
      </c>
      <c r="H549" s="41" t="str">
        <f t="shared" si="61"/>
        <v/>
      </c>
    </row>
    <row r="550" spans="1:8" s="42" customFormat="1" x14ac:dyDescent="0.2">
      <c r="A550" s="38" t="s">
        <v>95</v>
      </c>
      <c r="B550" s="39" t="s">
        <v>529</v>
      </c>
      <c r="C550" s="40">
        <v>0</v>
      </c>
      <c r="D550" s="40">
        <v>0</v>
      </c>
      <c r="E550" s="41" t="str">
        <f t="shared" si="59"/>
        <v/>
      </c>
      <c r="F550" s="41" t="str">
        <f t="shared" si="60"/>
        <v/>
      </c>
      <c r="G550" s="41" t="str">
        <f t="shared" si="62"/>
        <v xml:space="preserve"> </v>
      </c>
      <c r="H550" s="41" t="str">
        <f t="shared" si="61"/>
        <v/>
      </c>
    </row>
    <row r="551" spans="1:8" s="42" customFormat="1" x14ac:dyDescent="0.2">
      <c r="A551" s="38"/>
      <c r="B551" s="39" t="s">
        <v>530</v>
      </c>
      <c r="C551" s="40">
        <v>0</v>
      </c>
      <c r="D551" s="40">
        <v>0</v>
      </c>
      <c r="E551" s="41" t="str">
        <f t="shared" si="59"/>
        <v/>
      </c>
      <c r="F551" s="41" t="str">
        <f t="shared" si="60"/>
        <v/>
      </c>
      <c r="G551" s="41" t="str">
        <f t="shared" si="62"/>
        <v xml:space="preserve"> </v>
      </c>
      <c r="H551" s="41" t="str">
        <f t="shared" si="61"/>
        <v/>
      </c>
    </row>
    <row r="552" spans="1:8" s="42" customFormat="1" ht="25.5" x14ac:dyDescent="0.2">
      <c r="A552" s="38"/>
      <c r="B552" s="39" t="s">
        <v>531</v>
      </c>
      <c r="C552" s="40">
        <v>0</v>
      </c>
      <c r="D552" s="40">
        <v>0</v>
      </c>
      <c r="E552" s="41" t="str">
        <f t="shared" si="59"/>
        <v/>
      </c>
      <c r="F552" s="41" t="str">
        <f t="shared" si="60"/>
        <v/>
      </c>
      <c r="G552" s="41" t="str">
        <f t="shared" si="62"/>
        <v xml:space="preserve"> </v>
      </c>
      <c r="H552" s="41" t="str">
        <f t="shared" si="61"/>
        <v/>
      </c>
    </row>
    <row r="553" spans="1:8" s="42" customFormat="1" x14ac:dyDescent="0.2">
      <c r="A553" s="38"/>
      <c r="B553" s="39" t="s">
        <v>532</v>
      </c>
      <c r="C553" s="40">
        <v>0</v>
      </c>
      <c r="D553" s="40">
        <v>0</v>
      </c>
      <c r="E553" s="41" t="str">
        <f t="shared" si="59"/>
        <v/>
      </c>
      <c r="F553" s="41" t="str">
        <f t="shared" si="60"/>
        <v/>
      </c>
      <c r="G553" s="41" t="str">
        <f t="shared" si="62"/>
        <v xml:space="preserve"> </v>
      </c>
      <c r="H553" s="41" t="str">
        <f t="shared" si="61"/>
        <v/>
      </c>
    </row>
    <row r="554" spans="1:8" s="42" customFormat="1" x14ac:dyDescent="0.2">
      <c r="A554" s="38"/>
      <c r="B554" s="39" t="s">
        <v>533</v>
      </c>
      <c r="C554" s="40">
        <v>0</v>
      </c>
      <c r="D554" s="40">
        <v>0</v>
      </c>
      <c r="E554" s="41" t="str">
        <f t="shared" si="59"/>
        <v/>
      </c>
      <c r="F554" s="41" t="str">
        <f t="shared" si="60"/>
        <v/>
      </c>
      <c r="G554" s="41" t="str">
        <f t="shared" si="62"/>
        <v xml:space="preserve"> </v>
      </c>
      <c r="H554" s="41" t="str">
        <f t="shared" si="61"/>
        <v/>
      </c>
    </row>
    <row r="555" spans="1:8" s="42" customFormat="1" ht="25.5" x14ac:dyDescent="0.2">
      <c r="A555" s="38"/>
      <c r="B555" s="39" t="s">
        <v>534</v>
      </c>
      <c r="C555" s="40">
        <v>0</v>
      </c>
      <c r="D555" s="40">
        <v>0</v>
      </c>
      <c r="E555" s="41" t="str">
        <f t="shared" si="59"/>
        <v/>
      </c>
      <c r="F555" s="41" t="str">
        <f t="shared" si="60"/>
        <v/>
      </c>
      <c r="G555" s="41" t="str">
        <f t="shared" si="62"/>
        <v xml:space="preserve"> </v>
      </c>
      <c r="H555" s="41" t="str">
        <f t="shared" si="61"/>
        <v/>
      </c>
    </row>
    <row r="556" spans="1:8" s="42" customFormat="1" x14ac:dyDescent="0.2">
      <c r="A556" s="38"/>
      <c r="B556" s="39" t="s">
        <v>535</v>
      </c>
      <c r="C556" s="40">
        <v>0</v>
      </c>
      <c r="D556" s="40">
        <v>0</v>
      </c>
      <c r="E556" s="41" t="str">
        <f t="shared" si="59"/>
        <v/>
      </c>
      <c r="F556" s="41" t="str">
        <f t="shared" si="60"/>
        <v/>
      </c>
      <c r="G556" s="41" t="str">
        <f t="shared" si="62"/>
        <v xml:space="preserve"> </v>
      </c>
      <c r="H556" s="41" t="str">
        <f t="shared" si="61"/>
        <v/>
      </c>
    </row>
    <row r="557" spans="1:8" s="42" customFormat="1" x14ac:dyDescent="0.2">
      <c r="A557" s="38"/>
      <c r="B557" s="39" t="s">
        <v>536</v>
      </c>
      <c r="C557" s="40">
        <v>0</v>
      </c>
      <c r="D557" s="40">
        <v>0</v>
      </c>
      <c r="E557" s="41" t="str">
        <f t="shared" si="59"/>
        <v/>
      </c>
      <c r="F557" s="41" t="str">
        <f t="shared" si="60"/>
        <v/>
      </c>
      <c r="G557" s="41" t="str">
        <f t="shared" si="62"/>
        <v xml:space="preserve"> </v>
      </c>
      <c r="H557" s="41" t="str">
        <f t="shared" si="61"/>
        <v/>
      </c>
    </row>
    <row r="558" spans="1:8" s="42" customFormat="1" x14ac:dyDescent="0.2">
      <c r="A558" s="38"/>
      <c r="B558" s="39" t="s">
        <v>537</v>
      </c>
      <c r="C558" s="40">
        <v>0</v>
      </c>
      <c r="D558" s="40">
        <v>0</v>
      </c>
      <c r="E558" s="41" t="str">
        <f t="shared" si="59"/>
        <v/>
      </c>
      <c r="F558" s="41" t="str">
        <f t="shared" si="60"/>
        <v/>
      </c>
      <c r="G558" s="41" t="str">
        <f t="shared" si="62"/>
        <v xml:space="preserve"> </v>
      </c>
      <c r="H558" s="41" t="str">
        <f t="shared" si="61"/>
        <v/>
      </c>
    </row>
    <row r="559" spans="1:8" s="42" customFormat="1" x14ac:dyDescent="0.2">
      <c r="A559" s="38"/>
      <c r="B559" s="39" t="s">
        <v>538</v>
      </c>
      <c r="C559" s="40">
        <v>0</v>
      </c>
      <c r="D559" s="40">
        <v>0</v>
      </c>
      <c r="E559" s="41" t="str">
        <f t="shared" si="59"/>
        <v/>
      </c>
      <c r="F559" s="41" t="str">
        <f t="shared" si="60"/>
        <v/>
      </c>
      <c r="G559" s="41" t="str">
        <f t="shared" si="62"/>
        <v xml:space="preserve"> </v>
      </c>
      <c r="H559" s="41" t="str">
        <f t="shared" si="61"/>
        <v/>
      </c>
    </row>
    <row r="560" spans="1:8" s="42" customFormat="1" ht="25.5" x14ac:dyDescent="0.2">
      <c r="A560" s="38"/>
      <c r="B560" s="39" t="s">
        <v>539</v>
      </c>
      <c r="C560" s="40">
        <v>0</v>
      </c>
      <c r="D560" s="40">
        <v>0</v>
      </c>
      <c r="E560" s="41" t="str">
        <f t="shared" si="59"/>
        <v/>
      </c>
      <c r="F560" s="41" t="str">
        <f t="shared" si="60"/>
        <v/>
      </c>
      <c r="G560" s="41" t="str">
        <f t="shared" si="62"/>
        <v xml:space="preserve"> </v>
      </c>
      <c r="H560" s="41" t="str">
        <f t="shared" si="61"/>
        <v/>
      </c>
    </row>
    <row r="561" spans="1:8" s="42" customFormat="1" x14ac:dyDescent="0.2">
      <c r="A561" s="38"/>
      <c r="B561" s="39" t="s">
        <v>540</v>
      </c>
      <c r="C561" s="40">
        <v>0</v>
      </c>
      <c r="D561" s="40">
        <v>0</v>
      </c>
      <c r="E561" s="41" t="str">
        <f t="shared" si="59"/>
        <v/>
      </c>
      <c r="F561" s="41" t="str">
        <f t="shared" si="60"/>
        <v/>
      </c>
      <c r="G561" s="41" t="str">
        <f t="shared" si="62"/>
        <v xml:space="preserve"> </v>
      </c>
      <c r="H561" s="41" t="str">
        <f t="shared" si="61"/>
        <v/>
      </c>
    </row>
    <row r="562" spans="1:8" s="42" customFormat="1" x14ac:dyDescent="0.2">
      <c r="A562" s="38"/>
      <c r="B562" s="39" t="s">
        <v>541</v>
      </c>
      <c r="C562" s="40">
        <v>0</v>
      </c>
      <c r="D562" s="40">
        <v>0</v>
      </c>
      <c r="E562" s="41" t="str">
        <f t="shared" si="59"/>
        <v/>
      </c>
      <c r="F562" s="41" t="str">
        <f t="shared" si="60"/>
        <v/>
      </c>
      <c r="G562" s="41" t="str">
        <f t="shared" si="62"/>
        <v xml:space="preserve"> </v>
      </c>
      <c r="H562" s="41" t="str">
        <f t="shared" si="61"/>
        <v/>
      </c>
    </row>
    <row r="563" spans="1:8" s="42" customFormat="1" x14ac:dyDescent="0.2">
      <c r="A563" s="38"/>
      <c r="B563" s="39" t="s">
        <v>542</v>
      </c>
      <c r="C563" s="40">
        <v>0</v>
      </c>
      <c r="D563" s="40">
        <v>0</v>
      </c>
      <c r="E563" s="41" t="str">
        <f t="shared" si="59"/>
        <v/>
      </c>
      <c r="F563" s="41" t="str">
        <f t="shared" si="60"/>
        <v/>
      </c>
      <c r="G563" s="41" t="str">
        <f t="shared" si="62"/>
        <v xml:space="preserve"> </v>
      </c>
      <c r="H563" s="41" t="str">
        <f t="shared" si="61"/>
        <v/>
      </c>
    </row>
    <row r="564" spans="1:8" s="42" customFormat="1" x14ac:dyDescent="0.2">
      <c r="A564" s="38"/>
      <c r="B564" s="39" t="s">
        <v>543</v>
      </c>
      <c r="C564" s="40">
        <v>0</v>
      </c>
      <c r="D564" s="40">
        <v>0</v>
      </c>
      <c r="E564" s="41" t="str">
        <f t="shared" si="59"/>
        <v/>
      </c>
      <c r="F564" s="41" t="str">
        <f t="shared" si="60"/>
        <v/>
      </c>
      <c r="G564" s="41" t="str">
        <f t="shared" si="62"/>
        <v xml:space="preserve"> </v>
      </c>
      <c r="H564" s="41" t="str">
        <f t="shared" si="61"/>
        <v/>
      </c>
    </row>
    <row r="565" spans="1:8" s="42" customFormat="1" x14ac:dyDescent="0.2">
      <c r="A565" s="38"/>
      <c r="B565" s="39" t="s">
        <v>544</v>
      </c>
      <c r="C565" s="40">
        <v>0</v>
      </c>
      <c r="D565" s="40">
        <v>0</v>
      </c>
      <c r="E565" s="41" t="str">
        <f t="shared" si="59"/>
        <v/>
      </c>
      <c r="F565" s="41" t="str">
        <f t="shared" si="60"/>
        <v/>
      </c>
      <c r="G565" s="41" t="str">
        <f t="shared" si="62"/>
        <v xml:space="preserve"> </v>
      </c>
      <c r="H565" s="41" t="str">
        <f t="shared" si="61"/>
        <v/>
      </c>
    </row>
    <row r="566" spans="1:8" s="42" customFormat="1" x14ac:dyDescent="0.2">
      <c r="A566" s="38"/>
      <c r="B566" s="39" t="s">
        <v>545</v>
      </c>
      <c r="C566" s="40">
        <v>0</v>
      </c>
      <c r="D566" s="40">
        <v>0</v>
      </c>
      <c r="E566" s="41" t="str">
        <f t="shared" si="59"/>
        <v/>
      </c>
      <c r="F566" s="41" t="str">
        <f t="shared" si="60"/>
        <v/>
      </c>
      <c r="G566" s="41" t="str">
        <f t="shared" si="62"/>
        <v xml:space="preserve"> </v>
      </c>
      <c r="H566" s="41" t="str">
        <f t="shared" si="61"/>
        <v/>
      </c>
    </row>
    <row r="567" spans="1:8" s="42" customFormat="1" x14ac:dyDescent="0.2">
      <c r="A567" s="38"/>
      <c r="B567" s="39" t="s">
        <v>546</v>
      </c>
      <c r="C567" s="40">
        <v>0</v>
      </c>
      <c r="D567" s="40">
        <v>0</v>
      </c>
      <c r="E567" s="41" t="str">
        <f t="shared" si="59"/>
        <v/>
      </c>
      <c r="F567" s="41" t="str">
        <f t="shared" si="60"/>
        <v/>
      </c>
      <c r="G567" s="41" t="str">
        <f t="shared" si="62"/>
        <v xml:space="preserve"> </v>
      </c>
      <c r="H567" s="41" t="str">
        <f t="shared" si="61"/>
        <v/>
      </c>
    </row>
    <row r="568" spans="1:8" s="42" customFormat="1" x14ac:dyDescent="0.2">
      <c r="A568" s="38"/>
      <c r="B568" s="39" t="s">
        <v>547</v>
      </c>
      <c r="C568" s="40">
        <v>0</v>
      </c>
      <c r="D568" s="40">
        <v>0</v>
      </c>
      <c r="E568" s="41" t="str">
        <f t="shared" si="59"/>
        <v/>
      </c>
      <c r="F568" s="41" t="str">
        <f t="shared" si="60"/>
        <v/>
      </c>
      <c r="G568" s="41" t="str">
        <f t="shared" si="62"/>
        <v xml:space="preserve"> </v>
      </c>
      <c r="H568" s="41" t="str">
        <f t="shared" si="61"/>
        <v/>
      </c>
    </row>
    <row r="569" spans="1:8" s="42" customFormat="1" x14ac:dyDescent="0.2">
      <c r="A569" s="38"/>
      <c r="B569" s="39" t="s">
        <v>548</v>
      </c>
      <c r="C569" s="40">
        <v>0</v>
      </c>
      <c r="D569" s="40">
        <v>0</v>
      </c>
      <c r="E569" s="41" t="str">
        <f t="shared" si="59"/>
        <v/>
      </c>
      <c r="F569" s="41" t="str">
        <f t="shared" si="60"/>
        <v/>
      </c>
      <c r="G569" s="41" t="str">
        <f t="shared" si="62"/>
        <v xml:space="preserve"> </v>
      </c>
      <c r="H569" s="41" t="str">
        <f t="shared" si="61"/>
        <v/>
      </c>
    </row>
    <row r="570" spans="1:8" s="42" customFormat="1" x14ac:dyDescent="0.2">
      <c r="A570" s="38"/>
      <c r="B570" s="39" t="s">
        <v>549</v>
      </c>
      <c r="C570" s="40">
        <v>0</v>
      </c>
      <c r="D570" s="40">
        <v>0</v>
      </c>
      <c r="E570" s="41" t="str">
        <f t="shared" si="59"/>
        <v/>
      </c>
      <c r="F570" s="41" t="str">
        <f t="shared" si="60"/>
        <v/>
      </c>
      <c r="G570" s="41" t="str">
        <f t="shared" si="62"/>
        <v xml:space="preserve"> </v>
      </c>
      <c r="H570" s="41" t="str">
        <f t="shared" si="61"/>
        <v/>
      </c>
    </row>
    <row r="571" spans="1:8" s="42" customFormat="1" ht="25.5" x14ac:dyDescent="0.2">
      <c r="A571" s="38"/>
      <c r="B571" s="39" t="s">
        <v>550</v>
      </c>
      <c r="C571" s="40">
        <v>0</v>
      </c>
      <c r="D571" s="40">
        <v>0</v>
      </c>
      <c r="E571" s="41" t="str">
        <f t="shared" si="59"/>
        <v/>
      </c>
      <c r="F571" s="41" t="str">
        <f t="shared" si="60"/>
        <v/>
      </c>
      <c r="G571" s="41" t="str">
        <f t="shared" si="62"/>
        <v xml:space="preserve"> </v>
      </c>
      <c r="H571" s="41" t="str">
        <f t="shared" si="61"/>
        <v/>
      </c>
    </row>
    <row r="572" spans="1:8" s="42" customFormat="1" x14ac:dyDescent="0.2">
      <c r="A572" s="38"/>
      <c r="B572" s="39" t="s">
        <v>551</v>
      </c>
      <c r="C572" s="40">
        <v>0</v>
      </c>
      <c r="D572" s="40">
        <v>0</v>
      </c>
      <c r="E572" s="41" t="str">
        <f t="shared" si="59"/>
        <v/>
      </c>
      <c r="F572" s="41" t="str">
        <f t="shared" si="60"/>
        <v/>
      </c>
      <c r="G572" s="41" t="str">
        <f t="shared" si="62"/>
        <v xml:space="preserve"> </v>
      </c>
      <c r="H572" s="41" t="str">
        <f t="shared" si="61"/>
        <v/>
      </c>
    </row>
    <row r="573" spans="1:8" s="42" customFormat="1" x14ac:dyDescent="0.2">
      <c r="A573" s="38"/>
      <c r="B573" s="39" t="s">
        <v>552</v>
      </c>
      <c r="C573" s="40">
        <v>0</v>
      </c>
      <c r="D573" s="40">
        <v>0</v>
      </c>
      <c r="E573" s="41" t="str">
        <f t="shared" si="59"/>
        <v/>
      </c>
      <c r="F573" s="41" t="str">
        <f t="shared" si="60"/>
        <v/>
      </c>
      <c r="G573" s="41" t="str">
        <f t="shared" si="62"/>
        <v xml:space="preserve"> </v>
      </c>
      <c r="H573" s="41" t="str">
        <f t="shared" si="61"/>
        <v/>
      </c>
    </row>
    <row r="574" spans="1:8" s="42" customFormat="1" x14ac:dyDescent="0.2">
      <c r="A574" s="38"/>
      <c r="B574" s="39" t="s">
        <v>553</v>
      </c>
      <c r="C574" s="40">
        <v>0</v>
      </c>
      <c r="D574" s="40">
        <v>0</v>
      </c>
      <c r="E574" s="41" t="str">
        <f t="shared" si="59"/>
        <v/>
      </c>
      <c r="F574" s="41" t="str">
        <f t="shared" si="60"/>
        <v/>
      </c>
      <c r="G574" s="41" t="str">
        <f t="shared" si="62"/>
        <v xml:space="preserve"> </v>
      </c>
      <c r="H574" s="41" t="str">
        <f t="shared" si="61"/>
        <v/>
      </c>
    </row>
    <row r="575" spans="1:8" s="42" customFormat="1" ht="25.5" x14ac:dyDescent="0.2">
      <c r="A575" s="38"/>
      <c r="B575" s="39" t="s">
        <v>554</v>
      </c>
      <c r="C575" s="40">
        <v>0</v>
      </c>
      <c r="D575" s="40">
        <v>0</v>
      </c>
      <c r="E575" s="41" t="str">
        <f t="shared" si="59"/>
        <v/>
      </c>
      <c r="F575" s="41" t="str">
        <f t="shared" si="60"/>
        <v/>
      </c>
      <c r="G575" s="41" t="str">
        <f t="shared" si="62"/>
        <v xml:space="preserve"> </v>
      </c>
      <c r="H575" s="41" t="str">
        <f t="shared" si="61"/>
        <v/>
      </c>
    </row>
    <row r="576" spans="1:8" s="42" customFormat="1" ht="25.5" x14ac:dyDescent="0.2">
      <c r="A576" s="38"/>
      <c r="B576" s="39" t="s">
        <v>555</v>
      </c>
      <c r="C576" s="40">
        <v>0</v>
      </c>
      <c r="D576" s="40">
        <v>0</v>
      </c>
      <c r="E576" s="41" t="str">
        <f t="shared" si="59"/>
        <v/>
      </c>
      <c r="F576" s="41" t="str">
        <f t="shared" si="60"/>
        <v/>
      </c>
      <c r="G576" s="41" t="str">
        <f t="shared" si="62"/>
        <v xml:space="preserve"> </v>
      </c>
      <c r="H576" s="41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2" t="s">
        <v>3</v>
      </c>
      <c r="C580" s="22" t="s">
        <v>14</v>
      </c>
      <c r="D580" s="24"/>
      <c r="E580" s="22" t="s">
        <v>5</v>
      </c>
      <c r="F580" s="24"/>
      <c r="G580" s="22" t="s">
        <v>15</v>
      </c>
      <c r="H580" s="22" t="s">
        <v>7</v>
      </c>
    </row>
    <row r="581" spans="1:8" x14ac:dyDescent="0.2">
      <c r="A581" s="14"/>
      <c r="B581" s="23"/>
      <c r="C581" s="18">
        <v>2019</v>
      </c>
      <c r="D581" s="18">
        <v>2020</v>
      </c>
      <c r="E581" s="18">
        <v>2019</v>
      </c>
      <c r="F581" s="18">
        <v>2020</v>
      </c>
      <c r="G581" s="23"/>
      <c r="H581" s="23"/>
    </row>
    <row r="582" spans="1:8" x14ac:dyDescent="0.2">
      <c r="A582" s="14"/>
      <c r="B582" s="19" t="s">
        <v>12</v>
      </c>
      <c r="C582" s="20">
        <f>SUM(C583:C609)</f>
        <v>164</v>
      </c>
      <c r="D582" s="20">
        <f>SUM(D583:D609)</f>
        <v>536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2.2682926829268291</v>
      </c>
      <c r="H582" s="21">
        <f t="shared" ref="H582:H609" si="65">+IF(OR(AND(E582=""),(G582="")),"",E582*G582)</f>
        <v>2.2682926829268291</v>
      </c>
    </row>
    <row r="583" spans="1:8" s="42" customFormat="1" x14ac:dyDescent="0.2">
      <c r="A583" s="38"/>
      <c r="B583" s="39" t="s">
        <v>556</v>
      </c>
      <c r="C583" s="40">
        <v>0</v>
      </c>
      <c r="D583" s="40">
        <v>1</v>
      </c>
      <c r="E583" s="41" t="str">
        <f t="shared" si="63"/>
        <v/>
      </c>
      <c r="F583" s="41">
        <f t="shared" si="64"/>
        <v>1.8656716417910447E-3</v>
      </c>
      <c r="G583" s="41">
        <f t="shared" ref="G583:G609" si="66">+IF(AND(C583=0,D583=0)," ",IF(C583=0,1,IF(D583=0,-1,(D583-C583)/C583)))</f>
        <v>1</v>
      </c>
      <c r="H583" s="41" t="str">
        <f t="shared" si="65"/>
        <v/>
      </c>
    </row>
    <row r="584" spans="1:8" s="42" customFormat="1" x14ac:dyDescent="0.2">
      <c r="A584" s="38"/>
      <c r="B584" s="39" t="s">
        <v>557</v>
      </c>
      <c r="C584" s="40">
        <v>0</v>
      </c>
      <c r="D584" s="40">
        <v>0</v>
      </c>
      <c r="E584" s="41" t="str">
        <f t="shared" si="63"/>
        <v/>
      </c>
      <c r="F584" s="41" t="str">
        <f t="shared" si="64"/>
        <v/>
      </c>
      <c r="G584" s="41" t="str">
        <f t="shared" si="66"/>
        <v xml:space="preserve"> </v>
      </c>
      <c r="H584" s="41" t="str">
        <f t="shared" si="65"/>
        <v/>
      </c>
    </row>
    <row r="585" spans="1:8" s="42" customFormat="1" ht="25.5" x14ac:dyDescent="0.2">
      <c r="A585" s="38"/>
      <c r="B585" s="39" t="s">
        <v>558</v>
      </c>
      <c r="C585" s="40">
        <v>1</v>
      </c>
      <c r="D585" s="40">
        <v>1</v>
      </c>
      <c r="E585" s="41">
        <f t="shared" si="63"/>
        <v>6.0975609756097563E-3</v>
      </c>
      <c r="F585" s="41">
        <f t="shared" si="64"/>
        <v>1.8656716417910447E-3</v>
      </c>
      <c r="G585" s="41">
        <f t="shared" si="66"/>
        <v>0</v>
      </c>
      <c r="H585" s="41">
        <f t="shared" si="65"/>
        <v>0</v>
      </c>
    </row>
    <row r="586" spans="1:8" s="42" customFormat="1" x14ac:dyDescent="0.2">
      <c r="A586" s="38"/>
      <c r="B586" s="39" t="s">
        <v>559</v>
      </c>
      <c r="C586" s="40">
        <v>8</v>
      </c>
      <c r="D586" s="40">
        <v>227</v>
      </c>
      <c r="E586" s="41">
        <f t="shared" si="63"/>
        <v>4.878048780487805E-2</v>
      </c>
      <c r="F586" s="41">
        <f t="shared" si="64"/>
        <v>0.42350746268656714</v>
      </c>
      <c r="G586" s="41">
        <f t="shared" si="66"/>
        <v>27.375</v>
      </c>
      <c r="H586" s="41">
        <f t="shared" si="65"/>
        <v>1.3353658536585367</v>
      </c>
    </row>
    <row r="587" spans="1:8" s="42" customFormat="1" x14ac:dyDescent="0.2">
      <c r="A587" s="38"/>
      <c r="B587" s="39" t="s">
        <v>560</v>
      </c>
      <c r="C587" s="40">
        <v>0</v>
      </c>
      <c r="D587" s="40">
        <v>0</v>
      </c>
      <c r="E587" s="41" t="str">
        <f t="shared" si="63"/>
        <v/>
      </c>
      <c r="F587" s="41" t="str">
        <f t="shared" si="64"/>
        <v/>
      </c>
      <c r="G587" s="41" t="str">
        <f t="shared" si="66"/>
        <v xml:space="preserve"> </v>
      </c>
      <c r="H587" s="41" t="str">
        <f t="shared" si="65"/>
        <v/>
      </c>
    </row>
    <row r="588" spans="1:8" s="42" customFormat="1" x14ac:dyDescent="0.2">
      <c r="A588" s="38"/>
      <c r="B588" s="39" t="s">
        <v>561</v>
      </c>
      <c r="C588" s="40">
        <v>0</v>
      </c>
      <c r="D588" s="40">
        <v>0</v>
      </c>
      <c r="E588" s="41" t="str">
        <f t="shared" si="63"/>
        <v/>
      </c>
      <c r="F588" s="41" t="str">
        <f t="shared" si="64"/>
        <v/>
      </c>
      <c r="G588" s="41" t="str">
        <f t="shared" si="66"/>
        <v xml:space="preserve"> </v>
      </c>
      <c r="H588" s="41" t="str">
        <f t="shared" si="65"/>
        <v/>
      </c>
    </row>
    <row r="589" spans="1:8" s="42" customFormat="1" x14ac:dyDescent="0.2">
      <c r="A589" s="38"/>
      <c r="B589" s="39" t="s">
        <v>562</v>
      </c>
      <c r="C589" s="40">
        <v>1</v>
      </c>
      <c r="D589" s="40">
        <v>0</v>
      </c>
      <c r="E589" s="41">
        <f t="shared" si="63"/>
        <v>6.0975609756097563E-3</v>
      </c>
      <c r="F589" s="41" t="str">
        <f t="shared" si="64"/>
        <v/>
      </c>
      <c r="G589" s="41">
        <f t="shared" si="66"/>
        <v>-1</v>
      </c>
      <c r="H589" s="41">
        <f t="shared" si="65"/>
        <v>-6.0975609756097563E-3</v>
      </c>
    </row>
    <row r="590" spans="1:8" s="42" customFormat="1" x14ac:dyDescent="0.2">
      <c r="A590" s="38"/>
      <c r="B590" s="39" t="s">
        <v>563</v>
      </c>
      <c r="C590" s="40">
        <v>0</v>
      </c>
      <c r="D590" s="40">
        <v>0</v>
      </c>
      <c r="E590" s="41" t="str">
        <f t="shared" si="63"/>
        <v/>
      </c>
      <c r="F590" s="41" t="str">
        <f t="shared" si="64"/>
        <v/>
      </c>
      <c r="G590" s="41" t="str">
        <f t="shared" si="66"/>
        <v xml:space="preserve"> </v>
      </c>
      <c r="H590" s="41" t="str">
        <f t="shared" si="65"/>
        <v/>
      </c>
    </row>
    <row r="591" spans="1:8" s="42" customFormat="1" x14ac:dyDescent="0.2">
      <c r="A591" s="38"/>
      <c r="B591" s="39" t="s">
        <v>564</v>
      </c>
      <c r="C591" s="40">
        <v>0</v>
      </c>
      <c r="D591" s="40">
        <v>0</v>
      </c>
      <c r="E591" s="41" t="str">
        <f t="shared" si="63"/>
        <v/>
      </c>
      <c r="F591" s="41" t="str">
        <f t="shared" si="64"/>
        <v/>
      </c>
      <c r="G591" s="41" t="str">
        <f t="shared" si="66"/>
        <v xml:space="preserve"> </v>
      </c>
      <c r="H591" s="41" t="str">
        <f t="shared" si="65"/>
        <v/>
      </c>
    </row>
    <row r="592" spans="1:8" s="42" customFormat="1" ht="25.5" x14ac:dyDescent="0.2">
      <c r="A592" s="38"/>
      <c r="B592" s="39" t="s">
        <v>565</v>
      </c>
      <c r="C592" s="40">
        <v>0</v>
      </c>
      <c r="D592" s="40">
        <v>0</v>
      </c>
      <c r="E592" s="41" t="str">
        <f t="shared" si="63"/>
        <v/>
      </c>
      <c r="F592" s="41" t="str">
        <f t="shared" si="64"/>
        <v/>
      </c>
      <c r="G592" s="41" t="str">
        <f t="shared" si="66"/>
        <v xml:space="preserve"> </v>
      </c>
      <c r="H592" s="41" t="str">
        <f t="shared" si="65"/>
        <v/>
      </c>
    </row>
    <row r="593" spans="1:8" s="42" customFormat="1" x14ac:dyDescent="0.2">
      <c r="A593" s="38"/>
      <c r="B593" s="39" t="s">
        <v>566</v>
      </c>
      <c r="C593" s="40">
        <v>1</v>
      </c>
      <c r="D593" s="40">
        <v>0</v>
      </c>
      <c r="E593" s="41">
        <f t="shared" si="63"/>
        <v>6.0975609756097563E-3</v>
      </c>
      <c r="F593" s="41" t="str">
        <f t="shared" si="64"/>
        <v/>
      </c>
      <c r="G593" s="41">
        <f t="shared" si="66"/>
        <v>-1</v>
      </c>
      <c r="H593" s="41">
        <f t="shared" si="65"/>
        <v>-6.0975609756097563E-3</v>
      </c>
    </row>
    <row r="594" spans="1:8" s="42" customFormat="1" x14ac:dyDescent="0.2">
      <c r="A594" s="38"/>
      <c r="B594" s="39" t="s">
        <v>567</v>
      </c>
      <c r="C594" s="40">
        <v>0</v>
      </c>
      <c r="D594" s="40">
        <v>0</v>
      </c>
      <c r="E594" s="41" t="str">
        <f t="shared" si="63"/>
        <v/>
      </c>
      <c r="F594" s="41" t="str">
        <f t="shared" si="64"/>
        <v/>
      </c>
      <c r="G594" s="41" t="str">
        <f t="shared" si="66"/>
        <v xml:space="preserve"> </v>
      </c>
      <c r="H594" s="41" t="str">
        <f t="shared" si="65"/>
        <v/>
      </c>
    </row>
    <row r="595" spans="1:8" s="42" customFormat="1" x14ac:dyDescent="0.2">
      <c r="A595" s="38" t="s">
        <v>95</v>
      </c>
      <c r="B595" s="39" t="s">
        <v>568</v>
      </c>
      <c r="C595" s="40">
        <v>0</v>
      </c>
      <c r="D595" s="40">
        <v>0</v>
      </c>
      <c r="E595" s="41" t="str">
        <f t="shared" si="63"/>
        <v/>
      </c>
      <c r="F595" s="41" t="str">
        <f t="shared" si="64"/>
        <v/>
      </c>
      <c r="G595" s="41" t="str">
        <f t="shared" si="66"/>
        <v xml:space="preserve"> </v>
      </c>
      <c r="H595" s="41" t="str">
        <f t="shared" si="65"/>
        <v/>
      </c>
    </row>
    <row r="596" spans="1:8" s="42" customFormat="1" x14ac:dyDescent="0.2">
      <c r="A596" s="38"/>
      <c r="B596" s="39" t="s">
        <v>569</v>
      </c>
      <c r="C596" s="40">
        <v>0</v>
      </c>
      <c r="D596" s="40">
        <v>0</v>
      </c>
      <c r="E596" s="41" t="str">
        <f t="shared" si="63"/>
        <v/>
      </c>
      <c r="F596" s="41" t="str">
        <f t="shared" si="64"/>
        <v/>
      </c>
      <c r="G596" s="41" t="str">
        <f t="shared" si="66"/>
        <v xml:space="preserve"> </v>
      </c>
      <c r="H596" s="41" t="str">
        <f t="shared" si="65"/>
        <v/>
      </c>
    </row>
    <row r="597" spans="1:8" s="42" customFormat="1" ht="25.5" x14ac:dyDescent="0.2">
      <c r="A597" s="38"/>
      <c r="B597" s="39" t="s">
        <v>570</v>
      </c>
      <c r="C597" s="40">
        <v>0</v>
      </c>
      <c r="D597" s="40">
        <v>0</v>
      </c>
      <c r="E597" s="41" t="str">
        <f t="shared" si="63"/>
        <v/>
      </c>
      <c r="F597" s="41" t="str">
        <f t="shared" si="64"/>
        <v/>
      </c>
      <c r="G597" s="41" t="str">
        <f t="shared" si="66"/>
        <v xml:space="preserve"> </v>
      </c>
      <c r="H597" s="41" t="str">
        <f t="shared" si="65"/>
        <v/>
      </c>
    </row>
    <row r="598" spans="1:8" s="42" customFormat="1" x14ac:dyDescent="0.2">
      <c r="A598" s="38"/>
      <c r="B598" s="39" t="s">
        <v>571</v>
      </c>
      <c r="C598" s="40">
        <v>0</v>
      </c>
      <c r="D598" s="40">
        <v>0</v>
      </c>
      <c r="E598" s="41" t="str">
        <f t="shared" si="63"/>
        <v/>
      </c>
      <c r="F598" s="41" t="str">
        <f t="shared" si="64"/>
        <v/>
      </c>
      <c r="G598" s="41" t="str">
        <f t="shared" si="66"/>
        <v xml:space="preserve"> </v>
      </c>
      <c r="H598" s="41" t="str">
        <f t="shared" si="65"/>
        <v/>
      </c>
    </row>
    <row r="599" spans="1:8" s="42" customFormat="1" x14ac:dyDescent="0.2">
      <c r="A599" s="38"/>
      <c r="B599" s="39" t="s">
        <v>572</v>
      </c>
      <c r="C599" s="40">
        <v>0</v>
      </c>
      <c r="D599" s="40">
        <v>0</v>
      </c>
      <c r="E599" s="41" t="str">
        <f t="shared" si="63"/>
        <v/>
      </c>
      <c r="F599" s="41" t="str">
        <f t="shared" si="64"/>
        <v/>
      </c>
      <c r="G599" s="41" t="str">
        <f t="shared" si="66"/>
        <v xml:space="preserve"> </v>
      </c>
      <c r="H599" s="41" t="str">
        <f t="shared" si="65"/>
        <v/>
      </c>
    </row>
    <row r="600" spans="1:8" s="42" customFormat="1" x14ac:dyDescent="0.2">
      <c r="A600" s="38"/>
      <c r="B600" s="39" t="s">
        <v>573</v>
      </c>
      <c r="C600" s="40">
        <v>2</v>
      </c>
      <c r="D600" s="40">
        <v>0</v>
      </c>
      <c r="E600" s="41">
        <f t="shared" si="63"/>
        <v>1.2195121951219513E-2</v>
      </c>
      <c r="F600" s="41" t="str">
        <f t="shared" si="64"/>
        <v/>
      </c>
      <c r="G600" s="41">
        <f t="shared" si="66"/>
        <v>-1</v>
      </c>
      <c r="H600" s="41">
        <f t="shared" si="65"/>
        <v>-1.2195121951219513E-2</v>
      </c>
    </row>
    <row r="601" spans="1:8" s="42" customFormat="1" x14ac:dyDescent="0.2">
      <c r="A601" s="38"/>
      <c r="B601" s="39" t="s">
        <v>574</v>
      </c>
      <c r="C601" s="40">
        <v>151</v>
      </c>
      <c r="D601" s="40">
        <v>307</v>
      </c>
      <c r="E601" s="41">
        <f t="shared" si="63"/>
        <v>0.92073170731707321</v>
      </c>
      <c r="F601" s="41">
        <f t="shared" si="64"/>
        <v>0.57276119402985071</v>
      </c>
      <c r="G601" s="41">
        <f t="shared" si="66"/>
        <v>1.0331125827814569</v>
      </c>
      <c r="H601" s="41">
        <f t="shared" si="65"/>
        <v>0.95121951219512191</v>
      </c>
    </row>
    <row r="602" spans="1:8" s="42" customFormat="1" x14ac:dyDescent="0.2">
      <c r="A602" s="38"/>
      <c r="B602" s="39" t="s">
        <v>575</v>
      </c>
      <c r="C602" s="40">
        <v>0</v>
      </c>
      <c r="D602" s="40">
        <v>0</v>
      </c>
      <c r="E602" s="41" t="str">
        <f t="shared" si="63"/>
        <v/>
      </c>
      <c r="F602" s="41" t="str">
        <f t="shared" si="64"/>
        <v/>
      </c>
      <c r="G602" s="41" t="str">
        <f t="shared" si="66"/>
        <v xml:space="preserve"> </v>
      </c>
      <c r="H602" s="41" t="str">
        <f t="shared" si="65"/>
        <v/>
      </c>
    </row>
    <row r="603" spans="1:8" s="42" customFormat="1" x14ac:dyDescent="0.2">
      <c r="A603" s="38"/>
      <c r="B603" s="39" t="s">
        <v>576</v>
      </c>
      <c r="C603" s="40">
        <v>0</v>
      </c>
      <c r="D603" s="40">
        <v>0</v>
      </c>
      <c r="E603" s="41" t="str">
        <f t="shared" si="63"/>
        <v/>
      </c>
      <c r="F603" s="41" t="str">
        <f t="shared" si="64"/>
        <v/>
      </c>
      <c r="G603" s="41" t="str">
        <f t="shared" si="66"/>
        <v xml:space="preserve"> </v>
      </c>
      <c r="H603" s="41" t="str">
        <f t="shared" si="65"/>
        <v/>
      </c>
    </row>
    <row r="604" spans="1:8" s="42" customFormat="1" ht="25.5" x14ac:dyDescent="0.2">
      <c r="A604" s="38"/>
      <c r="B604" s="39" t="s">
        <v>577</v>
      </c>
      <c r="C604" s="40">
        <v>0</v>
      </c>
      <c r="D604" s="40">
        <v>0</v>
      </c>
      <c r="E604" s="41" t="str">
        <f t="shared" si="63"/>
        <v/>
      </c>
      <c r="F604" s="41" t="str">
        <f t="shared" si="64"/>
        <v/>
      </c>
      <c r="G604" s="41" t="str">
        <f t="shared" si="66"/>
        <v xml:space="preserve"> </v>
      </c>
      <c r="H604" s="41" t="str">
        <f t="shared" si="65"/>
        <v/>
      </c>
    </row>
    <row r="605" spans="1:8" s="42" customFormat="1" x14ac:dyDescent="0.2">
      <c r="A605" s="38"/>
      <c r="B605" s="39" t="s">
        <v>578</v>
      </c>
      <c r="C605" s="40">
        <v>0</v>
      </c>
      <c r="D605" s="40">
        <v>0</v>
      </c>
      <c r="E605" s="41" t="str">
        <f t="shared" si="63"/>
        <v/>
      </c>
      <c r="F605" s="41" t="str">
        <f t="shared" si="64"/>
        <v/>
      </c>
      <c r="G605" s="41" t="str">
        <f t="shared" si="66"/>
        <v xml:space="preserve"> </v>
      </c>
      <c r="H605" s="41" t="str">
        <f t="shared" si="65"/>
        <v/>
      </c>
    </row>
    <row r="606" spans="1:8" s="42" customFormat="1" x14ac:dyDescent="0.2">
      <c r="A606" s="38"/>
      <c r="B606" s="39" t="s">
        <v>579</v>
      </c>
      <c r="C606" s="40">
        <v>0</v>
      </c>
      <c r="D606" s="40">
        <v>0</v>
      </c>
      <c r="E606" s="41" t="str">
        <f t="shared" si="63"/>
        <v/>
      </c>
      <c r="F606" s="41" t="str">
        <f t="shared" si="64"/>
        <v/>
      </c>
      <c r="G606" s="41" t="str">
        <f t="shared" si="66"/>
        <v xml:space="preserve"> </v>
      </c>
      <c r="H606" s="41" t="str">
        <f t="shared" si="65"/>
        <v/>
      </c>
    </row>
    <row r="607" spans="1:8" s="42" customFormat="1" ht="25.5" x14ac:dyDescent="0.2">
      <c r="A607" s="38"/>
      <c r="B607" s="39" t="s">
        <v>580</v>
      </c>
      <c r="C607" s="40">
        <v>0</v>
      </c>
      <c r="D607" s="40">
        <v>0</v>
      </c>
      <c r="E607" s="41" t="str">
        <f t="shared" si="63"/>
        <v/>
      </c>
      <c r="F607" s="41" t="str">
        <f t="shared" si="64"/>
        <v/>
      </c>
      <c r="G607" s="41" t="str">
        <f t="shared" si="66"/>
        <v xml:space="preserve"> </v>
      </c>
      <c r="H607" s="41" t="str">
        <f t="shared" si="65"/>
        <v/>
      </c>
    </row>
    <row r="608" spans="1:8" s="42" customFormat="1" ht="25.5" x14ac:dyDescent="0.2">
      <c r="A608" s="38"/>
      <c r="B608" s="39" t="s">
        <v>581</v>
      </c>
      <c r="C608" s="40">
        <v>0</v>
      </c>
      <c r="D608" s="40">
        <v>0</v>
      </c>
      <c r="E608" s="41" t="str">
        <f t="shared" si="63"/>
        <v/>
      </c>
      <c r="F608" s="41" t="str">
        <f t="shared" si="64"/>
        <v/>
      </c>
      <c r="G608" s="41" t="str">
        <f t="shared" si="66"/>
        <v xml:space="preserve"> </v>
      </c>
      <c r="H608" s="41" t="str">
        <f t="shared" si="65"/>
        <v/>
      </c>
    </row>
    <row r="609" spans="1:8" ht="25.5" x14ac:dyDescent="0.2">
      <c r="A609" s="14"/>
      <c r="B609" s="15" t="s">
        <v>582</v>
      </c>
      <c r="C609" s="16">
        <v>0</v>
      </c>
      <c r="D609" s="16">
        <v>0</v>
      </c>
      <c r="E609" s="17" t="str">
        <f t="shared" si="63"/>
        <v/>
      </c>
      <c r="F609" s="17" t="str">
        <f t="shared" si="64"/>
        <v/>
      </c>
      <c r="G609" s="17" t="str">
        <f t="shared" si="66"/>
        <v xml:space="preserve"> </v>
      </c>
      <c r="H609" s="17" t="str">
        <f t="shared" si="65"/>
        <v/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610"/>
  <sheetViews>
    <sheetView showGridLines="0" workbookViewId="0">
      <selection activeCell="A583" sqref="A583:XFD60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619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3</v>
      </c>
      <c r="C6" s="27" t="s">
        <v>4</v>
      </c>
      <c r="D6" s="28"/>
      <c r="E6" s="27" t="s">
        <v>5</v>
      </c>
      <c r="F6" s="28"/>
      <c r="G6" s="34" t="s">
        <v>6</v>
      </c>
      <c r="H6" s="36" t="s">
        <v>7</v>
      </c>
    </row>
    <row r="7" spans="1:8" ht="20.100000000000001" customHeight="1" thickBot="1" x14ac:dyDescent="0.25">
      <c r="B7" s="26"/>
      <c r="C7" s="7">
        <v>2019</v>
      </c>
      <c r="D7" s="7">
        <v>2020</v>
      </c>
      <c r="E7" s="7">
        <v>2019</v>
      </c>
      <c r="F7" s="7">
        <v>2020</v>
      </c>
      <c r="G7" s="35"/>
      <c r="H7" s="37"/>
    </row>
    <row r="8" spans="1:8" ht="20.100000000000001" customHeight="1" thickBot="1" x14ac:dyDescent="0.25">
      <c r="A8" s="11"/>
      <c r="B8" s="8" t="s">
        <v>620</v>
      </c>
      <c r="C8" s="12">
        <f>+C19+C75+C173+C349+C582</f>
        <v>9055</v>
      </c>
      <c r="D8" s="13">
        <f>+D19+D75+D173+D349+D582</f>
        <v>6028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-0.33429044726670348</v>
      </c>
      <c r="H8" s="10">
        <f t="shared" ref="H8:H13" si="1">+IF(OR(AND(E8=""),(G8="")),"",E8*G8)</f>
        <v>-0.33429044726670348</v>
      </c>
    </row>
    <row r="9" spans="1:8" s="42" customFormat="1" x14ac:dyDescent="0.2">
      <c r="A9" s="38"/>
      <c r="B9" s="39" t="s">
        <v>8</v>
      </c>
      <c r="C9" s="40">
        <f>+C19</f>
        <v>47</v>
      </c>
      <c r="D9" s="40">
        <f>+D19</f>
        <v>81</v>
      </c>
      <c r="E9" s="41">
        <f t="shared" ref="E9:F13" si="2">+C9/C$8</f>
        <v>5.1905024848150193E-3</v>
      </c>
      <c r="F9" s="41">
        <f t="shared" si="2"/>
        <v>1.3437292634372926E-2</v>
      </c>
      <c r="G9" s="41">
        <f t="shared" si="0"/>
        <v>0.72340425531914898</v>
      </c>
      <c r="H9" s="41">
        <f t="shared" si="1"/>
        <v>3.7548315847598015E-3</v>
      </c>
    </row>
    <row r="10" spans="1:8" s="42" customFormat="1" x14ac:dyDescent="0.2">
      <c r="A10" s="38"/>
      <c r="B10" s="39" t="s">
        <v>9</v>
      </c>
      <c r="C10" s="40">
        <f>+C75</f>
        <v>863</v>
      </c>
      <c r="D10" s="40">
        <f>+D75</f>
        <v>1090</v>
      </c>
      <c r="E10" s="41">
        <f t="shared" si="2"/>
        <v>9.5306460519050243E-2</v>
      </c>
      <c r="F10" s="41">
        <f t="shared" si="2"/>
        <v>0.18082282680822828</v>
      </c>
      <c r="G10" s="41">
        <f t="shared" si="0"/>
        <v>0.2630359212050985</v>
      </c>
      <c r="H10" s="41">
        <f t="shared" si="1"/>
        <v>2.5069022639425731E-2</v>
      </c>
    </row>
    <row r="11" spans="1:8" s="42" customFormat="1" ht="25.5" x14ac:dyDescent="0.2">
      <c r="A11" s="38"/>
      <c r="B11" s="39" t="s">
        <v>10</v>
      </c>
      <c r="C11" s="40">
        <f>+C173</f>
        <v>2089</v>
      </c>
      <c r="D11" s="40">
        <f>+D173</f>
        <v>1750</v>
      </c>
      <c r="E11" s="41">
        <f t="shared" si="2"/>
        <v>0.23070127001656543</v>
      </c>
      <c r="F11" s="41">
        <f t="shared" si="2"/>
        <v>0.2903118779031188</v>
      </c>
      <c r="G11" s="41">
        <f t="shared" si="0"/>
        <v>-0.16227860220201054</v>
      </c>
      <c r="H11" s="41">
        <f t="shared" si="1"/>
        <v>-3.7437879624516841E-2</v>
      </c>
    </row>
    <row r="12" spans="1:8" s="42" customFormat="1" x14ac:dyDescent="0.2">
      <c r="A12" s="38"/>
      <c r="B12" s="39" t="s">
        <v>11</v>
      </c>
      <c r="C12" s="40">
        <f>+C349</f>
        <v>3811</v>
      </c>
      <c r="D12" s="40">
        <f>+D349</f>
        <v>2582</v>
      </c>
      <c r="E12" s="41">
        <f t="shared" si="2"/>
        <v>0.42087244616234126</v>
      </c>
      <c r="F12" s="41">
        <f t="shared" si="2"/>
        <v>0.42833443928334441</v>
      </c>
      <c r="G12" s="41">
        <f t="shared" si="0"/>
        <v>-0.3224875360797691</v>
      </c>
      <c r="H12" s="41">
        <f t="shared" si="1"/>
        <v>-0.1357261181667587</v>
      </c>
    </row>
    <row r="13" spans="1:8" s="42" customFormat="1" x14ac:dyDescent="0.2">
      <c r="A13" s="38"/>
      <c r="B13" s="39" t="s">
        <v>12</v>
      </c>
      <c r="C13" s="40">
        <f>+C582</f>
        <v>2245</v>
      </c>
      <c r="D13" s="40">
        <f>+D582</f>
        <v>525</v>
      </c>
      <c r="E13" s="41">
        <f t="shared" si="2"/>
        <v>0.24792932081722804</v>
      </c>
      <c r="F13" s="41">
        <f t="shared" si="2"/>
        <v>8.7093563370935628E-2</v>
      </c>
      <c r="G13" s="41">
        <f t="shared" si="0"/>
        <v>-0.76614699331848557</v>
      </c>
      <c r="H13" s="41">
        <f t="shared" si="1"/>
        <v>-0.18995030369961349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3</v>
      </c>
      <c r="C17" s="22" t="s">
        <v>14</v>
      </c>
      <c r="D17" s="24"/>
      <c r="E17" s="22" t="s">
        <v>5</v>
      </c>
      <c r="F17" s="24"/>
      <c r="G17" s="22" t="s">
        <v>15</v>
      </c>
      <c r="H17" s="22" t="s">
        <v>7</v>
      </c>
    </row>
    <row r="18" spans="1:8" x14ac:dyDescent="0.2">
      <c r="A18" s="14"/>
      <c r="B18" s="23"/>
      <c r="C18" s="18">
        <v>2019</v>
      </c>
      <c r="D18" s="18">
        <v>2020</v>
      </c>
      <c r="E18" s="18">
        <v>2019</v>
      </c>
      <c r="F18" s="18">
        <v>2020</v>
      </c>
      <c r="G18" s="23"/>
      <c r="H18" s="23"/>
    </row>
    <row r="19" spans="1:8" x14ac:dyDescent="0.2">
      <c r="A19" s="14"/>
      <c r="B19" s="19" t="s">
        <v>8</v>
      </c>
      <c r="C19" s="20">
        <f>SUM(C20:C69)</f>
        <v>47</v>
      </c>
      <c r="D19" s="20">
        <f>SUM(D20:D69)</f>
        <v>81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0.72340425531914898</v>
      </c>
      <c r="H19" s="21">
        <f t="shared" ref="H19:H50" si="5">+IF(OR(AND(E19=""),(G19="")),"",E19*G19)</f>
        <v>0.72340425531914898</v>
      </c>
    </row>
    <row r="20" spans="1:8" s="42" customFormat="1" x14ac:dyDescent="0.2">
      <c r="A20" s="38"/>
      <c r="B20" s="39" t="s">
        <v>16</v>
      </c>
      <c r="C20" s="40">
        <v>0</v>
      </c>
      <c r="D20" s="40">
        <v>0</v>
      </c>
      <c r="E20" s="41" t="str">
        <f t="shared" si="3"/>
        <v/>
      </c>
      <c r="F20" s="41" t="str">
        <f t="shared" si="4"/>
        <v/>
      </c>
      <c r="G20" s="41" t="str">
        <f t="shared" ref="G20:G51" si="6">+IF(AND(C20=0,D20=0)," ",IF(C20=0,1,IF(D20=0,-1,(D20-C20)/C20)))</f>
        <v xml:space="preserve"> </v>
      </c>
      <c r="H20" s="41" t="str">
        <f t="shared" si="5"/>
        <v/>
      </c>
    </row>
    <row r="21" spans="1:8" s="42" customFormat="1" x14ac:dyDescent="0.2">
      <c r="A21" s="38"/>
      <c r="B21" s="39" t="s">
        <v>17</v>
      </c>
      <c r="C21" s="40">
        <v>0</v>
      </c>
      <c r="D21" s="40">
        <v>16</v>
      </c>
      <c r="E21" s="41" t="str">
        <f t="shared" si="3"/>
        <v/>
      </c>
      <c r="F21" s="41">
        <f t="shared" si="4"/>
        <v>0.19753086419753085</v>
      </c>
      <c r="G21" s="41">
        <f t="shared" si="6"/>
        <v>1</v>
      </c>
      <c r="H21" s="41" t="str">
        <f t="shared" si="5"/>
        <v/>
      </c>
    </row>
    <row r="22" spans="1:8" s="42" customFormat="1" ht="38.25" x14ac:dyDescent="0.2">
      <c r="A22" s="38"/>
      <c r="B22" s="39" t="s">
        <v>18</v>
      </c>
      <c r="C22" s="40">
        <v>0</v>
      </c>
      <c r="D22" s="40">
        <v>1</v>
      </c>
      <c r="E22" s="41" t="str">
        <f t="shared" si="3"/>
        <v/>
      </c>
      <c r="F22" s="41">
        <f t="shared" si="4"/>
        <v>1.2345679012345678E-2</v>
      </c>
      <c r="G22" s="41">
        <f t="shared" si="6"/>
        <v>1</v>
      </c>
      <c r="H22" s="41" t="str">
        <f t="shared" si="5"/>
        <v/>
      </c>
    </row>
    <row r="23" spans="1:8" s="42" customFormat="1" ht="38.25" x14ac:dyDescent="0.2">
      <c r="A23" s="38"/>
      <c r="B23" s="39" t="s">
        <v>19</v>
      </c>
      <c r="C23" s="40">
        <v>1</v>
      </c>
      <c r="D23" s="40">
        <v>0</v>
      </c>
      <c r="E23" s="41">
        <f t="shared" si="3"/>
        <v>2.1276595744680851E-2</v>
      </c>
      <c r="F23" s="41" t="str">
        <f t="shared" si="4"/>
        <v/>
      </c>
      <c r="G23" s="41">
        <f t="shared" si="6"/>
        <v>-1</v>
      </c>
      <c r="H23" s="41">
        <f t="shared" si="5"/>
        <v>-2.1276595744680851E-2</v>
      </c>
    </row>
    <row r="24" spans="1:8" s="42" customFormat="1" ht="25.5" x14ac:dyDescent="0.2">
      <c r="A24" s="38"/>
      <c r="B24" s="39" t="s">
        <v>20</v>
      </c>
      <c r="C24" s="40">
        <v>0</v>
      </c>
      <c r="D24" s="40">
        <v>1</v>
      </c>
      <c r="E24" s="41" t="str">
        <f t="shared" si="3"/>
        <v/>
      </c>
      <c r="F24" s="41">
        <f t="shared" si="4"/>
        <v>1.2345679012345678E-2</v>
      </c>
      <c r="G24" s="41">
        <f t="shared" si="6"/>
        <v>1</v>
      </c>
      <c r="H24" s="41" t="str">
        <f t="shared" si="5"/>
        <v/>
      </c>
    </row>
    <row r="25" spans="1:8" s="42" customFormat="1" ht="38.25" x14ac:dyDescent="0.2">
      <c r="A25" s="38"/>
      <c r="B25" s="39" t="s">
        <v>21</v>
      </c>
      <c r="C25" s="40">
        <v>0</v>
      </c>
      <c r="D25" s="40">
        <v>0</v>
      </c>
      <c r="E25" s="41" t="str">
        <f t="shared" si="3"/>
        <v/>
      </c>
      <c r="F25" s="41" t="str">
        <f t="shared" si="4"/>
        <v/>
      </c>
      <c r="G25" s="41" t="str">
        <f t="shared" si="6"/>
        <v xml:space="preserve"> </v>
      </c>
      <c r="H25" s="41" t="str">
        <f t="shared" si="5"/>
        <v/>
      </c>
    </row>
    <row r="26" spans="1:8" s="42" customFormat="1" ht="25.5" x14ac:dyDescent="0.2">
      <c r="A26" s="38"/>
      <c r="B26" s="39" t="s">
        <v>22</v>
      </c>
      <c r="C26" s="40">
        <v>0</v>
      </c>
      <c r="D26" s="40">
        <v>0</v>
      </c>
      <c r="E26" s="41" t="str">
        <f t="shared" si="3"/>
        <v/>
      </c>
      <c r="F26" s="41" t="str">
        <f t="shared" si="4"/>
        <v/>
      </c>
      <c r="G26" s="41" t="str">
        <f t="shared" si="6"/>
        <v xml:space="preserve"> </v>
      </c>
      <c r="H26" s="41" t="str">
        <f t="shared" si="5"/>
        <v/>
      </c>
    </row>
    <row r="27" spans="1:8" s="42" customFormat="1" x14ac:dyDescent="0.2">
      <c r="A27" s="38"/>
      <c r="B27" s="39" t="s">
        <v>23</v>
      </c>
      <c r="C27" s="40">
        <v>2</v>
      </c>
      <c r="D27" s="40">
        <v>1</v>
      </c>
      <c r="E27" s="41">
        <f t="shared" si="3"/>
        <v>4.2553191489361701E-2</v>
      </c>
      <c r="F27" s="41">
        <f t="shared" si="4"/>
        <v>1.2345679012345678E-2</v>
      </c>
      <c r="G27" s="41">
        <f t="shared" si="6"/>
        <v>-0.5</v>
      </c>
      <c r="H27" s="41">
        <f t="shared" si="5"/>
        <v>-2.1276595744680851E-2</v>
      </c>
    </row>
    <row r="28" spans="1:8" s="42" customFormat="1" x14ac:dyDescent="0.2">
      <c r="A28" s="38"/>
      <c r="B28" s="39" t="s">
        <v>24</v>
      </c>
      <c r="C28" s="40">
        <v>0</v>
      </c>
      <c r="D28" s="40">
        <v>1</v>
      </c>
      <c r="E28" s="41" t="str">
        <f t="shared" si="3"/>
        <v/>
      </c>
      <c r="F28" s="41">
        <f t="shared" si="4"/>
        <v>1.2345679012345678E-2</v>
      </c>
      <c r="G28" s="41">
        <f t="shared" si="6"/>
        <v>1</v>
      </c>
      <c r="H28" s="41" t="str">
        <f t="shared" si="5"/>
        <v/>
      </c>
    </row>
    <row r="29" spans="1:8" s="42" customFormat="1" x14ac:dyDescent="0.2">
      <c r="A29" s="38"/>
      <c r="B29" s="39" t="s">
        <v>25</v>
      </c>
      <c r="C29" s="40">
        <v>0</v>
      </c>
      <c r="D29" s="40">
        <v>0</v>
      </c>
      <c r="E29" s="41" t="str">
        <f t="shared" si="3"/>
        <v/>
      </c>
      <c r="F29" s="41" t="str">
        <f t="shared" si="4"/>
        <v/>
      </c>
      <c r="G29" s="41" t="str">
        <f t="shared" si="6"/>
        <v xml:space="preserve"> </v>
      </c>
      <c r="H29" s="41" t="str">
        <f t="shared" si="5"/>
        <v/>
      </c>
    </row>
    <row r="30" spans="1:8" s="42" customFormat="1" x14ac:dyDescent="0.2">
      <c r="A30" s="38"/>
      <c r="B30" s="39" t="s">
        <v>26</v>
      </c>
      <c r="C30" s="40">
        <v>3</v>
      </c>
      <c r="D30" s="40">
        <v>6</v>
      </c>
      <c r="E30" s="41">
        <f t="shared" si="3"/>
        <v>6.3829787234042548E-2</v>
      </c>
      <c r="F30" s="41">
        <f t="shared" si="4"/>
        <v>7.407407407407407E-2</v>
      </c>
      <c r="G30" s="41">
        <f t="shared" si="6"/>
        <v>1</v>
      </c>
      <c r="H30" s="41">
        <f t="shared" si="5"/>
        <v>6.3829787234042548E-2</v>
      </c>
    </row>
    <row r="31" spans="1:8" s="42" customFormat="1" ht="25.5" x14ac:dyDescent="0.2">
      <c r="A31" s="38"/>
      <c r="B31" s="39" t="s">
        <v>27</v>
      </c>
      <c r="C31" s="40">
        <v>0</v>
      </c>
      <c r="D31" s="40">
        <v>0</v>
      </c>
      <c r="E31" s="41" t="str">
        <f t="shared" si="3"/>
        <v/>
      </c>
      <c r="F31" s="41" t="str">
        <f t="shared" si="4"/>
        <v/>
      </c>
      <c r="G31" s="41" t="str">
        <f t="shared" si="6"/>
        <v xml:space="preserve"> </v>
      </c>
      <c r="H31" s="41" t="str">
        <f t="shared" si="5"/>
        <v/>
      </c>
    </row>
    <row r="32" spans="1:8" s="42" customFormat="1" x14ac:dyDescent="0.2">
      <c r="A32" s="38"/>
      <c r="B32" s="39" t="s">
        <v>28</v>
      </c>
      <c r="C32" s="40">
        <v>1</v>
      </c>
      <c r="D32" s="40">
        <v>2</v>
      </c>
      <c r="E32" s="41">
        <f t="shared" si="3"/>
        <v>2.1276595744680851E-2</v>
      </c>
      <c r="F32" s="41">
        <f t="shared" si="4"/>
        <v>2.4691358024691357E-2</v>
      </c>
      <c r="G32" s="41">
        <f t="shared" si="6"/>
        <v>1</v>
      </c>
      <c r="H32" s="41">
        <f t="shared" si="5"/>
        <v>2.1276595744680851E-2</v>
      </c>
    </row>
    <row r="33" spans="1:8" s="42" customFormat="1" x14ac:dyDescent="0.2">
      <c r="A33" s="38"/>
      <c r="B33" s="39" t="s">
        <v>29</v>
      </c>
      <c r="C33" s="40">
        <v>1</v>
      </c>
      <c r="D33" s="40">
        <v>1</v>
      </c>
      <c r="E33" s="41">
        <f t="shared" si="3"/>
        <v>2.1276595744680851E-2</v>
      </c>
      <c r="F33" s="41">
        <f t="shared" si="4"/>
        <v>1.2345679012345678E-2</v>
      </c>
      <c r="G33" s="41">
        <f t="shared" si="6"/>
        <v>0</v>
      </c>
      <c r="H33" s="41">
        <f t="shared" si="5"/>
        <v>0</v>
      </c>
    </row>
    <row r="34" spans="1:8" s="42" customFormat="1" x14ac:dyDescent="0.2">
      <c r="A34" s="38"/>
      <c r="B34" s="39" t="s">
        <v>30</v>
      </c>
      <c r="C34" s="40">
        <v>0</v>
      </c>
      <c r="D34" s="40">
        <v>0</v>
      </c>
      <c r="E34" s="41" t="str">
        <f t="shared" si="3"/>
        <v/>
      </c>
      <c r="F34" s="41" t="str">
        <f t="shared" si="4"/>
        <v/>
      </c>
      <c r="G34" s="41" t="str">
        <f t="shared" si="6"/>
        <v xml:space="preserve"> </v>
      </c>
      <c r="H34" s="41" t="str">
        <f t="shared" si="5"/>
        <v/>
      </c>
    </row>
    <row r="35" spans="1:8" s="42" customFormat="1" x14ac:dyDescent="0.2">
      <c r="A35" s="38"/>
      <c r="B35" s="39" t="s">
        <v>31</v>
      </c>
      <c r="C35" s="40">
        <v>1</v>
      </c>
      <c r="D35" s="40">
        <v>0</v>
      </c>
      <c r="E35" s="41">
        <f t="shared" si="3"/>
        <v>2.1276595744680851E-2</v>
      </c>
      <c r="F35" s="41" t="str">
        <f t="shared" si="4"/>
        <v/>
      </c>
      <c r="G35" s="41">
        <f t="shared" si="6"/>
        <v>-1</v>
      </c>
      <c r="H35" s="41">
        <f t="shared" si="5"/>
        <v>-2.1276595744680851E-2</v>
      </c>
    </row>
    <row r="36" spans="1:8" s="42" customFormat="1" x14ac:dyDescent="0.2">
      <c r="A36" s="38"/>
      <c r="B36" s="39" t="s">
        <v>32</v>
      </c>
      <c r="C36" s="40">
        <v>3</v>
      </c>
      <c r="D36" s="40">
        <v>1</v>
      </c>
      <c r="E36" s="41">
        <f t="shared" si="3"/>
        <v>6.3829787234042548E-2</v>
      </c>
      <c r="F36" s="41">
        <f t="shared" si="4"/>
        <v>1.2345679012345678E-2</v>
      </c>
      <c r="G36" s="41">
        <f t="shared" si="6"/>
        <v>-0.66666666666666663</v>
      </c>
      <c r="H36" s="41">
        <f t="shared" si="5"/>
        <v>-4.2553191489361694E-2</v>
      </c>
    </row>
    <row r="37" spans="1:8" s="42" customFormat="1" ht="25.5" x14ac:dyDescent="0.2">
      <c r="A37" s="38"/>
      <c r="B37" s="39" t="s">
        <v>33</v>
      </c>
      <c r="C37" s="40">
        <v>0</v>
      </c>
      <c r="D37" s="40">
        <v>1</v>
      </c>
      <c r="E37" s="41" t="str">
        <f t="shared" si="3"/>
        <v/>
      </c>
      <c r="F37" s="41">
        <f t="shared" si="4"/>
        <v>1.2345679012345678E-2</v>
      </c>
      <c r="G37" s="41">
        <f t="shared" si="6"/>
        <v>1</v>
      </c>
      <c r="H37" s="41" t="str">
        <f t="shared" si="5"/>
        <v/>
      </c>
    </row>
    <row r="38" spans="1:8" s="42" customFormat="1" ht="25.5" x14ac:dyDescent="0.2">
      <c r="A38" s="38"/>
      <c r="B38" s="39" t="s">
        <v>34</v>
      </c>
      <c r="C38" s="40">
        <v>1</v>
      </c>
      <c r="D38" s="40">
        <v>0</v>
      </c>
      <c r="E38" s="41">
        <f t="shared" si="3"/>
        <v>2.1276595744680851E-2</v>
      </c>
      <c r="F38" s="41" t="str">
        <f t="shared" si="4"/>
        <v/>
      </c>
      <c r="G38" s="41">
        <f t="shared" si="6"/>
        <v>-1</v>
      </c>
      <c r="H38" s="41">
        <f t="shared" si="5"/>
        <v>-2.1276595744680851E-2</v>
      </c>
    </row>
    <row r="39" spans="1:8" s="42" customFormat="1" x14ac:dyDescent="0.2">
      <c r="A39" s="38"/>
      <c r="B39" s="39" t="s">
        <v>35</v>
      </c>
      <c r="C39" s="40">
        <v>3</v>
      </c>
      <c r="D39" s="40">
        <v>5</v>
      </c>
      <c r="E39" s="41">
        <f t="shared" si="3"/>
        <v>6.3829787234042548E-2</v>
      </c>
      <c r="F39" s="41">
        <f t="shared" si="4"/>
        <v>6.1728395061728392E-2</v>
      </c>
      <c r="G39" s="41">
        <f t="shared" si="6"/>
        <v>0.66666666666666663</v>
      </c>
      <c r="H39" s="41">
        <f t="shared" si="5"/>
        <v>4.2553191489361694E-2</v>
      </c>
    </row>
    <row r="40" spans="1:8" s="42" customFormat="1" ht="25.5" x14ac:dyDescent="0.2">
      <c r="A40" s="38"/>
      <c r="B40" s="39" t="s">
        <v>36</v>
      </c>
      <c r="C40" s="40">
        <v>0</v>
      </c>
      <c r="D40" s="40">
        <v>0</v>
      </c>
      <c r="E40" s="41" t="str">
        <f t="shared" si="3"/>
        <v/>
      </c>
      <c r="F40" s="41" t="str">
        <f t="shared" si="4"/>
        <v/>
      </c>
      <c r="G40" s="41" t="str">
        <f t="shared" si="6"/>
        <v xml:space="preserve"> </v>
      </c>
      <c r="H40" s="41" t="str">
        <f t="shared" si="5"/>
        <v/>
      </c>
    </row>
    <row r="41" spans="1:8" s="42" customFormat="1" ht="25.5" x14ac:dyDescent="0.2">
      <c r="A41" s="38"/>
      <c r="B41" s="39" t="s">
        <v>37</v>
      </c>
      <c r="C41" s="40">
        <v>0</v>
      </c>
      <c r="D41" s="40">
        <v>0</v>
      </c>
      <c r="E41" s="41" t="str">
        <f t="shared" si="3"/>
        <v/>
      </c>
      <c r="F41" s="41" t="str">
        <f t="shared" si="4"/>
        <v/>
      </c>
      <c r="G41" s="41" t="str">
        <f t="shared" si="6"/>
        <v xml:space="preserve"> </v>
      </c>
      <c r="H41" s="41" t="str">
        <f t="shared" si="5"/>
        <v/>
      </c>
    </row>
    <row r="42" spans="1:8" s="42" customFormat="1" x14ac:dyDescent="0.2">
      <c r="A42" s="38"/>
      <c r="B42" s="39" t="s">
        <v>38</v>
      </c>
      <c r="C42" s="40">
        <v>0</v>
      </c>
      <c r="D42" s="40">
        <v>0</v>
      </c>
      <c r="E42" s="41" t="str">
        <f t="shared" si="3"/>
        <v/>
      </c>
      <c r="F42" s="41" t="str">
        <f t="shared" si="4"/>
        <v/>
      </c>
      <c r="G42" s="41" t="str">
        <f t="shared" si="6"/>
        <v xml:space="preserve"> </v>
      </c>
      <c r="H42" s="41" t="str">
        <f t="shared" si="5"/>
        <v/>
      </c>
    </row>
    <row r="43" spans="1:8" s="42" customFormat="1" x14ac:dyDescent="0.2">
      <c r="A43" s="38"/>
      <c r="B43" s="39" t="s">
        <v>39</v>
      </c>
      <c r="C43" s="40">
        <v>0</v>
      </c>
      <c r="D43" s="40">
        <v>0</v>
      </c>
      <c r="E43" s="41" t="str">
        <f t="shared" si="3"/>
        <v/>
      </c>
      <c r="F43" s="41" t="str">
        <f t="shared" si="4"/>
        <v/>
      </c>
      <c r="G43" s="41" t="str">
        <f t="shared" si="6"/>
        <v xml:space="preserve"> </v>
      </c>
      <c r="H43" s="41" t="str">
        <f t="shared" si="5"/>
        <v/>
      </c>
    </row>
    <row r="44" spans="1:8" s="42" customFormat="1" ht="25.5" x14ac:dyDescent="0.2">
      <c r="A44" s="38"/>
      <c r="B44" s="39" t="s">
        <v>40</v>
      </c>
      <c r="C44" s="40">
        <v>0</v>
      </c>
      <c r="D44" s="40">
        <v>0</v>
      </c>
      <c r="E44" s="41" t="str">
        <f t="shared" si="3"/>
        <v/>
      </c>
      <c r="F44" s="41" t="str">
        <f t="shared" si="4"/>
        <v/>
      </c>
      <c r="G44" s="41" t="str">
        <f t="shared" si="6"/>
        <v xml:space="preserve"> </v>
      </c>
      <c r="H44" s="41" t="str">
        <f t="shared" si="5"/>
        <v/>
      </c>
    </row>
    <row r="45" spans="1:8" s="42" customFormat="1" ht="25.5" x14ac:dyDescent="0.2">
      <c r="A45" s="38"/>
      <c r="B45" s="39" t="s">
        <v>41</v>
      </c>
      <c r="C45" s="40">
        <v>0</v>
      </c>
      <c r="D45" s="40">
        <v>0</v>
      </c>
      <c r="E45" s="41" t="str">
        <f t="shared" si="3"/>
        <v/>
      </c>
      <c r="F45" s="41" t="str">
        <f t="shared" si="4"/>
        <v/>
      </c>
      <c r="G45" s="41" t="str">
        <f t="shared" si="6"/>
        <v xml:space="preserve"> </v>
      </c>
      <c r="H45" s="41" t="str">
        <f t="shared" si="5"/>
        <v/>
      </c>
    </row>
    <row r="46" spans="1:8" s="42" customFormat="1" ht="25.5" x14ac:dyDescent="0.2">
      <c r="A46" s="38"/>
      <c r="B46" s="39" t="s">
        <v>42</v>
      </c>
      <c r="C46" s="40">
        <v>0</v>
      </c>
      <c r="D46" s="40">
        <v>0</v>
      </c>
      <c r="E46" s="41" t="str">
        <f t="shared" si="3"/>
        <v/>
      </c>
      <c r="F46" s="41" t="str">
        <f t="shared" si="4"/>
        <v/>
      </c>
      <c r="G46" s="41" t="str">
        <f t="shared" si="6"/>
        <v xml:space="preserve"> </v>
      </c>
      <c r="H46" s="41" t="str">
        <f t="shared" si="5"/>
        <v/>
      </c>
    </row>
    <row r="47" spans="1:8" s="42" customFormat="1" x14ac:dyDescent="0.2">
      <c r="A47" s="38"/>
      <c r="B47" s="39" t="s">
        <v>43</v>
      </c>
      <c r="C47" s="40">
        <v>0</v>
      </c>
      <c r="D47" s="40">
        <v>1</v>
      </c>
      <c r="E47" s="41" t="str">
        <f t="shared" si="3"/>
        <v/>
      </c>
      <c r="F47" s="41">
        <f t="shared" si="4"/>
        <v>1.2345679012345678E-2</v>
      </c>
      <c r="G47" s="41">
        <f t="shared" si="6"/>
        <v>1</v>
      </c>
      <c r="H47" s="41" t="str">
        <f t="shared" si="5"/>
        <v/>
      </c>
    </row>
    <row r="48" spans="1:8" s="42" customFormat="1" ht="25.5" x14ac:dyDescent="0.2">
      <c r="A48" s="38"/>
      <c r="B48" s="39" t="s">
        <v>44</v>
      </c>
      <c r="C48" s="40">
        <v>0</v>
      </c>
      <c r="D48" s="40">
        <v>0</v>
      </c>
      <c r="E48" s="41" t="str">
        <f t="shared" si="3"/>
        <v/>
      </c>
      <c r="F48" s="41" t="str">
        <f t="shared" si="4"/>
        <v/>
      </c>
      <c r="G48" s="41" t="str">
        <f t="shared" si="6"/>
        <v xml:space="preserve"> </v>
      </c>
      <c r="H48" s="41" t="str">
        <f t="shared" si="5"/>
        <v/>
      </c>
    </row>
    <row r="49" spans="1:8" s="42" customFormat="1" ht="25.5" x14ac:dyDescent="0.2">
      <c r="A49" s="38"/>
      <c r="B49" s="39" t="s">
        <v>45</v>
      </c>
      <c r="C49" s="40">
        <v>1</v>
      </c>
      <c r="D49" s="40">
        <v>2</v>
      </c>
      <c r="E49" s="41">
        <f t="shared" si="3"/>
        <v>2.1276595744680851E-2</v>
      </c>
      <c r="F49" s="41">
        <f t="shared" si="4"/>
        <v>2.4691358024691357E-2</v>
      </c>
      <c r="G49" s="41">
        <f t="shared" si="6"/>
        <v>1</v>
      </c>
      <c r="H49" s="41">
        <f t="shared" si="5"/>
        <v>2.1276595744680851E-2</v>
      </c>
    </row>
    <row r="50" spans="1:8" s="42" customFormat="1" x14ac:dyDescent="0.2">
      <c r="A50" s="38"/>
      <c r="B50" s="39" t="s">
        <v>46</v>
      </c>
      <c r="C50" s="40">
        <v>7</v>
      </c>
      <c r="D50" s="40">
        <v>1</v>
      </c>
      <c r="E50" s="41">
        <f t="shared" si="3"/>
        <v>0.14893617021276595</v>
      </c>
      <c r="F50" s="41">
        <f t="shared" si="4"/>
        <v>1.2345679012345678E-2</v>
      </c>
      <c r="G50" s="41">
        <f t="shared" si="6"/>
        <v>-0.8571428571428571</v>
      </c>
      <c r="H50" s="41">
        <f t="shared" si="5"/>
        <v>-0.1276595744680851</v>
      </c>
    </row>
    <row r="51" spans="1:8" s="42" customFormat="1" x14ac:dyDescent="0.2">
      <c r="A51" s="38"/>
      <c r="B51" s="39" t="s">
        <v>47</v>
      </c>
      <c r="C51" s="40">
        <v>0</v>
      </c>
      <c r="D51" s="40">
        <v>0</v>
      </c>
      <c r="E51" s="41" t="str">
        <f t="shared" ref="E51:E69" si="7">+IF(C51=0,"",C51/C$19)</f>
        <v/>
      </c>
      <c r="F51" s="41" t="str">
        <f t="shared" ref="F51:F69" si="8">+IF(D51=0,"",D51/D$19)</f>
        <v/>
      </c>
      <c r="G51" s="41" t="str">
        <f t="shared" si="6"/>
        <v xml:space="preserve"> </v>
      </c>
      <c r="H51" s="41" t="str">
        <f t="shared" ref="H51:H69" si="9">+IF(OR(AND(E51=""),(G51="")),"",E51*G51)</f>
        <v/>
      </c>
    </row>
    <row r="52" spans="1:8" s="42" customFormat="1" x14ac:dyDescent="0.2">
      <c r="A52" s="38"/>
      <c r="B52" s="39" t="s">
        <v>48</v>
      </c>
      <c r="C52" s="40">
        <v>2</v>
      </c>
      <c r="D52" s="40">
        <v>0</v>
      </c>
      <c r="E52" s="41">
        <f t="shared" si="7"/>
        <v>4.2553191489361701E-2</v>
      </c>
      <c r="F52" s="41" t="str">
        <f t="shared" si="8"/>
        <v/>
      </c>
      <c r="G52" s="41">
        <f t="shared" ref="G52:G69" si="10">+IF(AND(C52=0,D52=0)," ",IF(C52=0,1,IF(D52=0,-1,(D52-C52)/C52)))</f>
        <v>-1</v>
      </c>
      <c r="H52" s="41">
        <f t="shared" si="9"/>
        <v>-4.2553191489361701E-2</v>
      </c>
    </row>
    <row r="53" spans="1:8" s="42" customFormat="1" x14ac:dyDescent="0.2">
      <c r="A53" s="38"/>
      <c r="B53" s="39" t="s">
        <v>49</v>
      </c>
      <c r="C53" s="40">
        <v>0</v>
      </c>
      <c r="D53" s="40">
        <v>0</v>
      </c>
      <c r="E53" s="41" t="str">
        <f t="shared" si="7"/>
        <v/>
      </c>
      <c r="F53" s="41" t="str">
        <f t="shared" si="8"/>
        <v/>
      </c>
      <c r="G53" s="41" t="str">
        <f t="shared" si="10"/>
        <v xml:space="preserve"> </v>
      </c>
      <c r="H53" s="41" t="str">
        <f t="shared" si="9"/>
        <v/>
      </c>
    </row>
    <row r="54" spans="1:8" s="42" customFormat="1" x14ac:dyDescent="0.2">
      <c r="A54" s="38"/>
      <c r="B54" s="39" t="s">
        <v>50</v>
      </c>
      <c r="C54" s="40">
        <v>1</v>
      </c>
      <c r="D54" s="40">
        <v>0</v>
      </c>
      <c r="E54" s="41">
        <f t="shared" si="7"/>
        <v>2.1276595744680851E-2</v>
      </c>
      <c r="F54" s="41" t="str">
        <f t="shared" si="8"/>
        <v/>
      </c>
      <c r="G54" s="41">
        <f t="shared" si="10"/>
        <v>-1</v>
      </c>
      <c r="H54" s="41">
        <f t="shared" si="9"/>
        <v>-2.1276595744680851E-2</v>
      </c>
    </row>
    <row r="55" spans="1:8" s="42" customFormat="1" x14ac:dyDescent="0.2">
      <c r="A55" s="38"/>
      <c r="B55" s="39" t="s">
        <v>51</v>
      </c>
      <c r="C55" s="40">
        <v>1</v>
      </c>
      <c r="D55" s="40">
        <v>1</v>
      </c>
      <c r="E55" s="41">
        <f t="shared" si="7"/>
        <v>2.1276595744680851E-2</v>
      </c>
      <c r="F55" s="41">
        <f t="shared" si="8"/>
        <v>1.2345679012345678E-2</v>
      </c>
      <c r="G55" s="41">
        <f t="shared" si="10"/>
        <v>0</v>
      </c>
      <c r="H55" s="41">
        <f t="shared" si="9"/>
        <v>0</v>
      </c>
    </row>
    <row r="56" spans="1:8" s="42" customFormat="1" x14ac:dyDescent="0.2">
      <c r="A56" s="38"/>
      <c r="B56" s="39" t="s">
        <v>52</v>
      </c>
      <c r="C56" s="40">
        <v>0</v>
      </c>
      <c r="D56" s="40">
        <v>0</v>
      </c>
      <c r="E56" s="41" t="str">
        <f t="shared" si="7"/>
        <v/>
      </c>
      <c r="F56" s="41" t="str">
        <f t="shared" si="8"/>
        <v/>
      </c>
      <c r="G56" s="41" t="str">
        <f t="shared" si="10"/>
        <v xml:space="preserve"> </v>
      </c>
      <c r="H56" s="41" t="str">
        <f t="shared" si="9"/>
        <v/>
      </c>
    </row>
    <row r="57" spans="1:8" s="42" customFormat="1" x14ac:dyDescent="0.2">
      <c r="A57" s="38"/>
      <c r="B57" s="39" t="s">
        <v>53</v>
      </c>
      <c r="C57" s="40">
        <v>0</v>
      </c>
      <c r="D57" s="40">
        <v>0</v>
      </c>
      <c r="E57" s="41" t="str">
        <f t="shared" si="7"/>
        <v/>
      </c>
      <c r="F57" s="41" t="str">
        <f t="shared" si="8"/>
        <v/>
      </c>
      <c r="G57" s="41" t="str">
        <f t="shared" si="10"/>
        <v xml:space="preserve"> </v>
      </c>
      <c r="H57" s="41" t="str">
        <f t="shared" si="9"/>
        <v/>
      </c>
    </row>
    <row r="58" spans="1:8" s="42" customFormat="1" x14ac:dyDescent="0.2">
      <c r="A58" s="38"/>
      <c r="B58" s="39" t="s">
        <v>54</v>
      </c>
      <c r="C58" s="40">
        <v>0</v>
      </c>
      <c r="D58" s="40">
        <v>1</v>
      </c>
      <c r="E58" s="41" t="str">
        <f t="shared" si="7"/>
        <v/>
      </c>
      <c r="F58" s="41">
        <f t="shared" si="8"/>
        <v>1.2345679012345678E-2</v>
      </c>
      <c r="G58" s="41">
        <f t="shared" si="10"/>
        <v>1</v>
      </c>
      <c r="H58" s="41" t="str">
        <f t="shared" si="9"/>
        <v/>
      </c>
    </row>
    <row r="59" spans="1:8" s="42" customFormat="1" x14ac:dyDescent="0.2">
      <c r="A59" s="38"/>
      <c r="B59" s="39" t="s">
        <v>55</v>
      </c>
      <c r="C59" s="40">
        <v>6</v>
      </c>
      <c r="D59" s="40">
        <v>3</v>
      </c>
      <c r="E59" s="41">
        <f t="shared" si="7"/>
        <v>0.1276595744680851</v>
      </c>
      <c r="F59" s="41">
        <f t="shared" si="8"/>
        <v>3.7037037037037035E-2</v>
      </c>
      <c r="G59" s="41">
        <f t="shared" si="10"/>
        <v>-0.5</v>
      </c>
      <c r="H59" s="41">
        <f t="shared" si="9"/>
        <v>-6.3829787234042548E-2</v>
      </c>
    </row>
    <row r="60" spans="1:8" s="42" customFormat="1" ht="25.5" x14ac:dyDescent="0.2">
      <c r="A60" s="38"/>
      <c r="B60" s="39" t="s">
        <v>56</v>
      </c>
      <c r="C60" s="40">
        <v>0</v>
      </c>
      <c r="D60" s="40">
        <v>0</v>
      </c>
      <c r="E60" s="41" t="str">
        <f t="shared" si="7"/>
        <v/>
      </c>
      <c r="F60" s="41" t="str">
        <f t="shared" si="8"/>
        <v/>
      </c>
      <c r="G60" s="41" t="str">
        <f t="shared" si="10"/>
        <v xml:space="preserve"> </v>
      </c>
      <c r="H60" s="41" t="str">
        <f t="shared" si="9"/>
        <v/>
      </c>
    </row>
    <row r="61" spans="1:8" s="42" customFormat="1" ht="25.5" x14ac:dyDescent="0.2">
      <c r="A61" s="38"/>
      <c r="B61" s="39" t="s">
        <v>57</v>
      </c>
      <c r="C61" s="40">
        <v>8</v>
      </c>
      <c r="D61" s="40">
        <v>6</v>
      </c>
      <c r="E61" s="41">
        <f t="shared" si="7"/>
        <v>0.1702127659574468</v>
      </c>
      <c r="F61" s="41">
        <f t="shared" si="8"/>
        <v>7.407407407407407E-2</v>
      </c>
      <c r="G61" s="41">
        <f t="shared" si="10"/>
        <v>-0.25</v>
      </c>
      <c r="H61" s="41">
        <f t="shared" si="9"/>
        <v>-4.2553191489361701E-2</v>
      </c>
    </row>
    <row r="62" spans="1:8" s="42" customFormat="1" x14ac:dyDescent="0.2">
      <c r="A62" s="38"/>
      <c r="B62" s="39" t="s">
        <v>58</v>
      </c>
      <c r="C62" s="40">
        <v>0</v>
      </c>
      <c r="D62" s="40">
        <v>7</v>
      </c>
      <c r="E62" s="41" t="str">
        <f t="shared" si="7"/>
        <v/>
      </c>
      <c r="F62" s="41">
        <f t="shared" si="8"/>
        <v>8.6419753086419748E-2</v>
      </c>
      <c r="G62" s="41">
        <f t="shared" si="10"/>
        <v>1</v>
      </c>
      <c r="H62" s="41" t="str">
        <f t="shared" si="9"/>
        <v/>
      </c>
    </row>
    <row r="63" spans="1:8" s="42" customFormat="1" x14ac:dyDescent="0.2">
      <c r="A63" s="38"/>
      <c r="B63" s="39" t="s">
        <v>59</v>
      </c>
      <c r="C63" s="40">
        <v>0</v>
      </c>
      <c r="D63" s="40">
        <v>0</v>
      </c>
      <c r="E63" s="41" t="str">
        <f t="shared" si="7"/>
        <v/>
      </c>
      <c r="F63" s="41" t="str">
        <f t="shared" si="8"/>
        <v/>
      </c>
      <c r="G63" s="41" t="str">
        <f t="shared" si="10"/>
        <v xml:space="preserve"> </v>
      </c>
      <c r="H63" s="41" t="str">
        <f t="shared" si="9"/>
        <v/>
      </c>
    </row>
    <row r="64" spans="1:8" s="42" customFormat="1" x14ac:dyDescent="0.2">
      <c r="A64" s="38"/>
      <c r="B64" s="39" t="s">
        <v>60</v>
      </c>
      <c r="C64" s="40">
        <v>2</v>
      </c>
      <c r="D64" s="40">
        <v>17</v>
      </c>
      <c r="E64" s="41">
        <f t="shared" si="7"/>
        <v>4.2553191489361701E-2</v>
      </c>
      <c r="F64" s="41">
        <f t="shared" si="8"/>
        <v>0.20987654320987653</v>
      </c>
      <c r="G64" s="41">
        <f t="shared" si="10"/>
        <v>7.5</v>
      </c>
      <c r="H64" s="41">
        <f t="shared" si="9"/>
        <v>0.31914893617021278</v>
      </c>
    </row>
    <row r="65" spans="1:8" s="42" customFormat="1" x14ac:dyDescent="0.2">
      <c r="A65" s="38"/>
      <c r="B65" s="39" t="s">
        <v>61</v>
      </c>
      <c r="C65" s="40">
        <v>0</v>
      </c>
      <c r="D65" s="40">
        <v>1</v>
      </c>
      <c r="E65" s="41" t="str">
        <f t="shared" si="7"/>
        <v/>
      </c>
      <c r="F65" s="41">
        <f t="shared" si="8"/>
        <v>1.2345679012345678E-2</v>
      </c>
      <c r="G65" s="41">
        <f t="shared" si="10"/>
        <v>1</v>
      </c>
      <c r="H65" s="41" t="str">
        <f t="shared" si="9"/>
        <v/>
      </c>
    </row>
    <row r="66" spans="1:8" s="42" customFormat="1" x14ac:dyDescent="0.2">
      <c r="A66" s="38"/>
      <c r="B66" s="39" t="s">
        <v>62</v>
      </c>
      <c r="C66" s="40">
        <v>0</v>
      </c>
      <c r="D66" s="40">
        <v>2</v>
      </c>
      <c r="E66" s="41" t="str">
        <f t="shared" si="7"/>
        <v/>
      </c>
      <c r="F66" s="41">
        <f t="shared" si="8"/>
        <v>2.4691358024691357E-2</v>
      </c>
      <c r="G66" s="41">
        <f t="shared" si="10"/>
        <v>1</v>
      </c>
      <c r="H66" s="41" t="str">
        <f t="shared" si="9"/>
        <v/>
      </c>
    </row>
    <row r="67" spans="1:8" s="42" customFormat="1" x14ac:dyDescent="0.2">
      <c r="A67" s="38"/>
      <c r="B67" s="39" t="s">
        <v>63</v>
      </c>
      <c r="C67" s="40">
        <v>1</v>
      </c>
      <c r="D67" s="40">
        <v>2</v>
      </c>
      <c r="E67" s="41">
        <f t="shared" si="7"/>
        <v>2.1276595744680851E-2</v>
      </c>
      <c r="F67" s="41">
        <f t="shared" si="8"/>
        <v>2.4691358024691357E-2</v>
      </c>
      <c r="G67" s="41">
        <f t="shared" si="10"/>
        <v>1</v>
      </c>
      <c r="H67" s="41">
        <f t="shared" si="9"/>
        <v>2.1276595744680851E-2</v>
      </c>
    </row>
    <row r="68" spans="1:8" s="42" customFormat="1" x14ac:dyDescent="0.2">
      <c r="A68" s="38"/>
      <c r="B68" s="39" t="s">
        <v>64</v>
      </c>
      <c r="C68" s="40">
        <v>0</v>
      </c>
      <c r="D68" s="40">
        <v>1</v>
      </c>
      <c r="E68" s="41" t="str">
        <f t="shared" si="7"/>
        <v/>
      </c>
      <c r="F68" s="41">
        <f t="shared" si="8"/>
        <v>1.2345679012345678E-2</v>
      </c>
      <c r="G68" s="41">
        <f t="shared" si="10"/>
        <v>1</v>
      </c>
      <c r="H68" s="41" t="str">
        <f t="shared" si="9"/>
        <v/>
      </c>
    </row>
    <row r="69" spans="1:8" s="42" customFormat="1" x14ac:dyDescent="0.2">
      <c r="A69" s="38"/>
      <c r="B69" s="39" t="s">
        <v>65</v>
      </c>
      <c r="C69" s="40">
        <v>2</v>
      </c>
      <c r="D69" s="40">
        <v>0</v>
      </c>
      <c r="E69" s="41">
        <f t="shared" si="7"/>
        <v>4.2553191489361701E-2</v>
      </c>
      <c r="F69" s="41" t="str">
        <f t="shared" si="8"/>
        <v/>
      </c>
      <c r="G69" s="41">
        <f t="shared" si="10"/>
        <v>-1</v>
      </c>
      <c r="H69" s="41">
        <f t="shared" si="9"/>
        <v>-4.2553191489361701E-2</v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2" t="s">
        <v>3</v>
      </c>
      <c r="C73" s="22" t="s">
        <v>14</v>
      </c>
      <c r="D73" s="24"/>
      <c r="E73" s="22" t="s">
        <v>5</v>
      </c>
      <c r="F73" s="24"/>
      <c r="G73" s="22" t="s">
        <v>15</v>
      </c>
      <c r="H73" s="22" t="s">
        <v>7</v>
      </c>
    </row>
    <row r="74" spans="1:8" x14ac:dyDescent="0.2">
      <c r="A74" s="14"/>
      <c r="B74" s="23"/>
      <c r="C74" s="18">
        <v>2019</v>
      </c>
      <c r="D74" s="18">
        <v>2020</v>
      </c>
      <c r="E74" s="18">
        <v>2019</v>
      </c>
      <c r="F74" s="18">
        <v>2020</v>
      </c>
      <c r="G74" s="23"/>
      <c r="H74" s="23"/>
    </row>
    <row r="75" spans="1:8" x14ac:dyDescent="0.2">
      <c r="A75" s="14"/>
      <c r="B75" s="19" t="s">
        <v>9</v>
      </c>
      <c r="C75" s="20">
        <f>SUM(C76:C167)</f>
        <v>863</v>
      </c>
      <c r="D75" s="20">
        <f>SUM(D76:D167)</f>
        <v>1090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0.2630359212050985</v>
      </c>
      <c r="H75" s="21">
        <f t="shared" ref="H75:H106" si="13">+IF(OR(AND(E75=""),(G75="")),"",E75*G75)</f>
        <v>0.2630359212050985</v>
      </c>
    </row>
    <row r="76" spans="1:8" s="42" customFormat="1" x14ac:dyDescent="0.2">
      <c r="A76" s="38"/>
      <c r="B76" s="39" t="s">
        <v>66</v>
      </c>
      <c r="C76" s="40">
        <v>20</v>
      </c>
      <c r="D76" s="40">
        <v>36</v>
      </c>
      <c r="E76" s="41">
        <f t="shared" si="11"/>
        <v>2.3174971031286212E-2</v>
      </c>
      <c r="F76" s="41">
        <f t="shared" si="12"/>
        <v>3.3027522935779818E-2</v>
      </c>
      <c r="G76" s="41">
        <f t="shared" ref="G76:G107" si="14">+IF(AND(C76=0,D76=0)," ",IF(C76=0,1,IF(D76=0,-1,(D76-C76)/C76)))</f>
        <v>0.8</v>
      </c>
      <c r="H76" s="41">
        <f t="shared" si="13"/>
        <v>1.8539976825028972E-2</v>
      </c>
    </row>
    <row r="77" spans="1:8" s="42" customFormat="1" ht="25.5" x14ac:dyDescent="0.2">
      <c r="A77" s="38"/>
      <c r="B77" s="39" t="s">
        <v>67</v>
      </c>
      <c r="C77" s="40">
        <v>5</v>
      </c>
      <c r="D77" s="40">
        <v>5</v>
      </c>
      <c r="E77" s="41">
        <f t="shared" si="11"/>
        <v>5.7937427578215531E-3</v>
      </c>
      <c r="F77" s="41">
        <f t="shared" si="12"/>
        <v>4.5871559633027525E-3</v>
      </c>
      <c r="G77" s="41">
        <f t="shared" si="14"/>
        <v>0</v>
      </c>
      <c r="H77" s="41">
        <f t="shared" si="13"/>
        <v>0</v>
      </c>
    </row>
    <row r="78" spans="1:8" s="42" customFormat="1" x14ac:dyDescent="0.2">
      <c r="A78" s="38"/>
      <c r="B78" s="39" t="s">
        <v>68</v>
      </c>
      <c r="C78" s="40">
        <v>2</v>
      </c>
      <c r="D78" s="40">
        <v>9</v>
      </c>
      <c r="E78" s="41">
        <f t="shared" si="11"/>
        <v>2.3174971031286211E-3</v>
      </c>
      <c r="F78" s="41">
        <f t="shared" si="12"/>
        <v>8.2568807339449546E-3</v>
      </c>
      <c r="G78" s="41">
        <f t="shared" si="14"/>
        <v>3.5</v>
      </c>
      <c r="H78" s="41">
        <f t="shared" si="13"/>
        <v>8.1112398609501733E-3</v>
      </c>
    </row>
    <row r="79" spans="1:8" s="42" customFormat="1" x14ac:dyDescent="0.2">
      <c r="A79" s="38"/>
      <c r="B79" s="39" t="s">
        <v>69</v>
      </c>
      <c r="C79" s="40">
        <v>13</v>
      </c>
      <c r="D79" s="40">
        <v>10</v>
      </c>
      <c r="E79" s="41">
        <f t="shared" si="11"/>
        <v>1.5063731170336037E-2</v>
      </c>
      <c r="F79" s="41">
        <f t="shared" si="12"/>
        <v>9.1743119266055051E-3</v>
      </c>
      <c r="G79" s="41">
        <f t="shared" si="14"/>
        <v>-0.23076923076923078</v>
      </c>
      <c r="H79" s="41">
        <f t="shared" si="13"/>
        <v>-3.476245654692932E-3</v>
      </c>
    </row>
    <row r="80" spans="1:8" s="42" customFormat="1" ht="25.5" x14ac:dyDescent="0.2">
      <c r="A80" s="38"/>
      <c r="B80" s="39" t="s">
        <v>70</v>
      </c>
      <c r="C80" s="40">
        <v>41</v>
      </c>
      <c r="D80" s="40">
        <v>57</v>
      </c>
      <c r="E80" s="41">
        <f t="shared" si="11"/>
        <v>4.7508690614136734E-2</v>
      </c>
      <c r="F80" s="41">
        <f t="shared" si="12"/>
        <v>5.2293577981651379E-2</v>
      </c>
      <c r="G80" s="41">
        <f t="shared" si="14"/>
        <v>0.3902439024390244</v>
      </c>
      <c r="H80" s="41">
        <f t="shared" si="13"/>
        <v>1.8539976825028968E-2</v>
      </c>
    </row>
    <row r="81" spans="1:8" s="42" customFormat="1" x14ac:dyDescent="0.2">
      <c r="A81" s="38"/>
      <c r="B81" s="39" t="s">
        <v>71</v>
      </c>
      <c r="C81" s="40">
        <v>0</v>
      </c>
      <c r="D81" s="40">
        <v>0</v>
      </c>
      <c r="E81" s="41" t="str">
        <f t="shared" si="11"/>
        <v/>
      </c>
      <c r="F81" s="41" t="str">
        <f t="shared" si="12"/>
        <v/>
      </c>
      <c r="G81" s="41" t="str">
        <f t="shared" si="14"/>
        <v xml:space="preserve"> </v>
      </c>
      <c r="H81" s="41" t="str">
        <f t="shared" si="13"/>
        <v/>
      </c>
    </row>
    <row r="82" spans="1:8" s="42" customFormat="1" x14ac:dyDescent="0.2">
      <c r="A82" s="38"/>
      <c r="B82" s="39" t="s">
        <v>72</v>
      </c>
      <c r="C82" s="40">
        <v>0</v>
      </c>
      <c r="D82" s="40">
        <v>1</v>
      </c>
      <c r="E82" s="41" t="str">
        <f t="shared" si="11"/>
        <v/>
      </c>
      <c r="F82" s="41">
        <f t="shared" si="12"/>
        <v>9.1743119266055051E-4</v>
      </c>
      <c r="G82" s="41">
        <f t="shared" si="14"/>
        <v>1</v>
      </c>
      <c r="H82" s="41" t="str">
        <f t="shared" si="13"/>
        <v/>
      </c>
    </row>
    <row r="83" spans="1:8" s="42" customFormat="1" x14ac:dyDescent="0.2">
      <c r="A83" s="38"/>
      <c r="B83" s="39" t="s">
        <v>73</v>
      </c>
      <c r="C83" s="40">
        <v>0</v>
      </c>
      <c r="D83" s="40">
        <v>5</v>
      </c>
      <c r="E83" s="41" t="str">
        <f t="shared" si="11"/>
        <v/>
      </c>
      <c r="F83" s="41">
        <f t="shared" si="12"/>
        <v>4.5871559633027525E-3</v>
      </c>
      <c r="G83" s="41">
        <f t="shared" si="14"/>
        <v>1</v>
      </c>
      <c r="H83" s="41" t="str">
        <f t="shared" si="13"/>
        <v/>
      </c>
    </row>
    <row r="84" spans="1:8" s="42" customFormat="1" x14ac:dyDescent="0.2">
      <c r="A84" s="38"/>
      <c r="B84" s="39" t="s">
        <v>74</v>
      </c>
      <c r="C84" s="40">
        <v>2</v>
      </c>
      <c r="D84" s="40">
        <v>0</v>
      </c>
      <c r="E84" s="41">
        <f t="shared" si="11"/>
        <v>2.3174971031286211E-3</v>
      </c>
      <c r="F84" s="41" t="str">
        <f t="shared" si="12"/>
        <v/>
      </c>
      <c r="G84" s="41">
        <f t="shared" si="14"/>
        <v>-1</v>
      </c>
      <c r="H84" s="41">
        <f t="shared" si="13"/>
        <v>-2.3174971031286211E-3</v>
      </c>
    </row>
    <row r="85" spans="1:8" s="42" customFormat="1" x14ac:dyDescent="0.2">
      <c r="A85" s="38"/>
      <c r="B85" s="39" t="s">
        <v>75</v>
      </c>
      <c r="C85" s="40">
        <v>1</v>
      </c>
      <c r="D85" s="40">
        <v>0</v>
      </c>
      <c r="E85" s="41">
        <f t="shared" si="11"/>
        <v>1.1587485515643105E-3</v>
      </c>
      <c r="F85" s="41" t="str">
        <f t="shared" si="12"/>
        <v/>
      </c>
      <c r="G85" s="41">
        <f t="shared" si="14"/>
        <v>-1</v>
      </c>
      <c r="H85" s="41">
        <f t="shared" si="13"/>
        <v>-1.1587485515643105E-3</v>
      </c>
    </row>
    <row r="86" spans="1:8" s="42" customFormat="1" x14ac:dyDescent="0.2">
      <c r="A86" s="38"/>
      <c r="B86" s="39" t="s">
        <v>76</v>
      </c>
      <c r="C86" s="40">
        <v>0</v>
      </c>
      <c r="D86" s="40">
        <v>0</v>
      </c>
      <c r="E86" s="41" t="str">
        <f t="shared" si="11"/>
        <v/>
      </c>
      <c r="F86" s="41" t="str">
        <f t="shared" si="12"/>
        <v/>
      </c>
      <c r="G86" s="41" t="str">
        <f t="shared" si="14"/>
        <v xml:space="preserve"> </v>
      </c>
      <c r="H86" s="41" t="str">
        <f t="shared" si="13"/>
        <v/>
      </c>
    </row>
    <row r="87" spans="1:8" s="42" customFormat="1" x14ac:dyDescent="0.2">
      <c r="A87" s="38"/>
      <c r="B87" s="39" t="s">
        <v>77</v>
      </c>
      <c r="C87" s="40">
        <v>27</v>
      </c>
      <c r="D87" s="40">
        <v>2</v>
      </c>
      <c r="E87" s="41">
        <f t="shared" si="11"/>
        <v>3.1286210892236384E-2</v>
      </c>
      <c r="F87" s="41">
        <f t="shared" si="12"/>
        <v>1.834862385321101E-3</v>
      </c>
      <c r="G87" s="41">
        <f t="shared" si="14"/>
        <v>-0.92592592592592593</v>
      </c>
      <c r="H87" s="41">
        <f t="shared" si="13"/>
        <v>-2.8968713789107762E-2</v>
      </c>
    </row>
    <row r="88" spans="1:8" s="42" customFormat="1" x14ac:dyDescent="0.2">
      <c r="A88" s="38"/>
      <c r="B88" s="39" t="s">
        <v>78</v>
      </c>
      <c r="C88" s="40">
        <v>2</v>
      </c>
      <c r="D88" s="40">
        <v>0</v>
      </c>
      <c r="E88" s="41">
        <f t="shared" si="11"/>
        <v>2.3174971031286211E-3</v>
      </c>
      <c r="F88" s="41" t="str">
        <f t="shared" si="12"/>
        <v/>
      </c>
      <c r="G88" s="41">
        <f t="shared" si="14"/>
        <v>-1</v>
      </c>
      <c r="H88" s="41">
        <f t="shared" si="13"/>
        <v>-2.3174971031286211E-3</v>
      </c>
    </row>
    <row r="89" spans="1:8" s="42" customFormat="1" x14ac:dyDescent="0.2">
      <c r="A89" s="38"/>
      <c r="B89" s="39" t="s">
        <v>79</v>
      </c>
      <c r="C89" s="40">
        <v>66</v>
      </c>
      <c r="D89" s="40">
        <v>15</v>
      </c>
      <c r="E89" s="41">
        <f t="shared" si="11"/>
        <v>7.6477404403244492E-2</v>
      </c>
      <c r="F89" s="41">
        <f t="shared" si="12"/>
        <v>1.3761467889908258E-2</v>
      </c>
      <c r="G89" s="41">
        <f t="shared" si="14"/>
        <v>-0.77272727272727271</v>
      </c>
      <c r="H89" s="41">
        <f t="shared" si="13"/>
        <v>-5.9096176129779833E-2</v>
      </c>
    </row>
    <row r="90" spans="1:8" s="42" customFormat="1" x14ac:dyDescent="0.2">
      <c r="A90" s="38"/>
      <c r="B90" s="39" t="s">
        <v>80</v>
      </c>
      <c r="C90" s="40">
        <v>6</v>
      </c>
      <c r="D90" s="40">
        <v>25</v>
      </c>
      <c r="E90" s="41">
        <f t="shared" si="11"/>
        <v>6.9524913093858632E-3</v>
      </c>
      <c r="F90" s="41">
        <f t="shared" si="12"/>
        <v>2.2935779816513763E-2</v>
      </c>
      <c r="G90" s="41">
        <f t="shared" si="14"/>
        <v>3.1666666666666665</v>
      </c>
      <c r="H90" s="41">
        <f t="shared" si="13"/>
        <v>2.20162224797219E-2</v>
      </c>
    </row>
    <row r="91" spans="1:8" s="42" customFormat="1" x14ac:dyDescent="0.2">
      <c r="A91" s="38"/>
      <c r="B91" s="39" t="s">
        <v>81</v>
      </c>
      <c r="C91" s="40">
        <v>15</v>
      </c>
      <c r="D91" s="40">
        <v>17</v>
      </c>
      <c r="E91" s="41">
        <f t="shared" si="11"/>
        <v>1.7381228273464659E-2</v>
      </c>
      <c r="F91" s="41">
        <f t="shared" si="12"/>
        <v>1.5596330275229359E-2</v>
      </c>
      <c r="G91" s="41">
        <f t="shared" si="14"/>
        <v>0.13333333333333333</v>
      </c>
      <c r="H91" s="41">
        <f t="shared" si="13"/>
        <v>2.3174971031286211E-3</v>
      </c>
    </row>
    <row r="92" spans="1:8" s="42" customFormat="1" x14ac:dyDescent="0.2">
      <c r="A92" s="38"/>
      <c r="B92" s="39" t="s">
        <v>82</v>
      </c>
      <c r="C92" s="40">
        <v>4</v>
      </c>
      <c r="D92" s="40">
        <v>3</v>
      </c>
      <c r="E92" s="41">
        <f t="shared" si="11"/>
        <v>4.6349942062572421E-3</v>
      </c>
      <c r="F92" s="41">
        <f t="shared" si="12"/>
        <v>2.7522935779816515E-3</v>
      </c>
      <c r="G92" s="41">
        <f t="shared" si="14"/>
        <v>-0.25</v>
      </c>
      <c r="H92" s="41">
        <f t="shared" si="13"/>
        <v>-1.1587485515643105E-3</v>
      </c>
    </row>
    <row r="93" spans="1:8" s="42" customFormat="1" x14ac:dyDescent="0.2">
      <c r="A93" s="38"/>
      <c r="B93" s="39" t="s">
        <v>83</v>
      </c>
      <c r="C93" s="40">
        <v>10</v>
      </c>
      <c r="D93" s="40">
        <v>0</v>
      </c>
      <c r="E93" s="41">
        <f t="shared" si="11"/>
        <v>1.1587485515643106E-2</v>
      </c>
      <c r="F93" s="41" t="str">
        <f t="shared" si="12"/>
        <v/>
      </c>
      <c r="G93" s="41">
        <f t="shared" si="14"/>
        <v>-1</v>
      </c>
      <c r="H93" s="41">
        <f t="shared" si="13"/>
        <v>-1.1587485515643106E-2</v>
      </c>
    </row>
    <row r="94" spans="1:8" s="42" customFormat="1" x14ac:dyDescent="0.2">
      <c r="A94" s="38"/>
      <c r="B94" s="39" t="s">
        <v>84</v>
      </c>
      <c r="C94" s="40">
        <v>4</v>
      </c>
      <c r="D94" s="40">
        <v>7</v>
      </c>
      <c r="E94" s="41">
        <f t="shared" si="11"/>
        <v>4.6349942062572421E-3</v>
      </c>
      <c r="F94" s="41">
        <f t="shared" si="12"/>
        <v>6.4220183486238536E-3</v>
      </c>
      <c r="G94" s="41">
        <f t="shared" si="14"/>
        <v>0.75</v>
      </c>
      <c r="H94" s="41">
        <f t="shared" si="13"/>
        <v>3.4762456546929316E-3</v>
      </c>
    </row>
    <row r="95" spans="1:8" s="42" customFormat="1" x14ac:dyDescent="0.2">
      <c r="A95" s="38"/>
      <c r="B95" s="39" t="s">
        <v>85</v>
      </c>
      <c r="C95" s="40">
        <v>3</v>
      </c>
      <c r="D95" s="40">
        <v>0</v>
      </c>
      <c r="E95" s="41">
        <f t="shared" si="11"/>
        <v>3.4762456546929316E-3</v>
      </c>
      <c r="F95" s="41" t="str">
        <f t="shared" si="12"/>
        <v/>
      </c>
      <c r="G95" s="41">
        <f t="shared" si="14"/>
        <v>-1</v>
      </c>
      <c r="H95" s="41">
        <f t="shared" si="13"/>
        <v>-3.4762456546929316E-3</v>
      </c>
    </row>
    <row r="96" spans="1:8" s="42" customFormat="1" x14ac:dyDescent="0.2">
      <c r="A96" s="38"/>
      <c r="B96" s="39" t="s">
        <v>86</v>
      </c>
      <c r="C96" s="40">
        <v>2</v>
      </c>
      <c r="D96" s="40">
        <v>0</v>
      </c>
      <c r="E96" s="41">
        <f t="shared" si="11"/>
        <v>2.3174971031286211E-3</v>
      </c>
      <c r="F96" s="41" t="str">
        <f t="shared" si="12"/>
        <v/>
      </c>
      <c r="G96" s="41">
        <f t="shared" si="14"/>
        <v>-1</v>
      </c>
      <c r="H96" s="41">
        <f t="shared" si="13"/>
        <v>-2.3174971031286211E-3</v>
      </c>
    </row>
    <row r="97" spans="1:8" s="42" customFormat="1" x14ac:dyDescent="0.2">
      <c r="A97" s="38"/>
      <c r="B97" s="39" t="s">
        <v>87</v>
      </c>
      <c r="C97" s="40">
        <v>0</v>
      </c>
      <c r="D97" s="40">
        <v>0</v>
      </c>
      <c r="E97" s="41" t="str">
        <f t="shared" si="11"/>
        <v/>
      </c>
      <c r="F97" s="41" t="str">
        <f t="shared" si="12"/>
        <v/>
      </c>
      <c r="G97" s="41" t="str">
        <f t="shared" si="14"/>
        <v xml:space="preserve"> </v>
      </c>
      <c r="H97" s="41" t="str">
        <f t="shared" si="13"/>
        <v/>
      </c>
    </row>
    <row r="98" spans="1:8" s="42" customFormat="1" x14ac:dyDescent="0.2">
      <c r="A98" s="38"/>
      <c r="B98" s="39" t="s">
        <v>88</v>
      </c>
      <c r="C98" s="40">
        <v>0</v>
      </c>
      <c r="D98" s="40">
        <v>0</v>
      </c>
      <c r="E98" s="41" t="str">
        <f t="shared" si="11"/>
        <v/>
      </c>
      <c r="F98" s="41" t="str">
        <f t="shared" si="12"/>
        <v/>
      </c>
      <c r="G98" s="41" t="str">
        <f t="shared" si="14"/>
        <v xml:space="preserve"> </v>
      </c>
      <c r="H98" s="41" t="str">
        <f t="shared" si="13"/>
        <v/>
      </c>
    </row>
    <row r="99" spans="1:8" s="42" customFormat="1" x14ac:dyDescent="0.2">
      <c r="A99" s="38"/>
      <c r="B99" s="39" t="s">
        <v>89</v>
      </c>
      <c r="C99" s="40">
        <v>10</v>
      </c>
      <c r="D99" s="40">
        <v>12</v>
      </c>
      <c r="E99" s="41">
        <f t="shared" si="11"/>
        <v>1.1587485515643106E-2</v>
      </c>
      <c r="F99" s="41">
        <f t="shared" si="12"/>
        <v>1.1009174311926606E-2</v>
      </c>
      <c r="G99" s="41">
        <f t="shared" si="14"/>
        <v>0.2</v>
      </c>
      <c r="H99" s="41">
        <f t="shared" si="13"/>
        <v>2.3174971031286215E-3</v>
      </c>
    </row>
    <row r="100" spans="1:8" s="42" customFormat="1" x14ac:dyDescent="0.2">
      <c r="A100" s="38"/>
      <c r="B100" s="39" t="s">
        <v>90</v>
      </c>
      <c r="C100" s="40">
        <v>0</v>
      </c>
      <c r="D100" s="40">
        <v>0</v>
      </c>
      <c r="E100" s="41" t="str">
        <f t="shared" si="11"/>
        <v/>
      </c>
      <c r="F100" s="41" t="str">
        <f t="shared" si="12"/>
        <v/>
      </c>
      <c r="G100" s="41" t="str">
        <f t="shared" si="14"/>
        <v xml:space="preserve"> </v>
      </c>
      <c r="H100" s="41" t="str">
        <f t="shared" si="13"/>
        <v/>
      </c>
    </row>
    <row r="101" spans="1:8" s="42" customFormat="1" x14ac:dyDescent="0.2">
      <c r="A101" s="38"/>
      <c r="B101" s="39" t="s">
        <v>91</v>
      </c>
      <c r="C101" s="40">
        <v>0</v>
      </c>
      <c r="D101" s="40">
        <v>0</v>
      </c>
      <c r="E101" s="41" t="str">
        <f t="shared" si="11"/>
        <v/>
      </c>
      <c r="F101" s="41" t="str">
        <f t="shared" si="12"/>
        <v/>
      </c>
      <c r="G101" s="41" t="str">
        <f t="shared" si="14"/>
        <v xml:space="preserve"> </v>
      </c>
      <c r="H101" s="41" t="str">
        <f t="shared" si="13"/>
        <v/>
      </c>
    </row>
    <row r="102" spans="1:8" s="42" customFormat="1" x14ac:dyDescent="0.2">
      <c r="A102" s="38"/>
      <c r="B102" s="39" t="s">
        <v>92</v>
      </c>
      <c r="C102" s="40">
        <v>3</v>
      </c>
      <c r="D102" s="40">
        <v>11</v>
      </c>
      <c r="E102" s="41">
        <f t="shared" si="11"/>
        <v>3.4762456546929316E-3</v>
      </c>
      <c r="F102" s="41">
        <f t="shared" si="12"/>
        <v>1.0091743119266056E-2</v>
      </c>
      <c r="G102" s="41">
        <f t="shared" si="14"/>
        <v>2.6666666666666665</v>
      </c>
      <c r="H102" s="41">
        <f t="shared" si="13"/>
        <v>9.2699884125144842E-3</v>
      </c>
    </row>
    <row r="103" spans="1:8" s="42" customFormat="1" x14ac:dyDescent="0.2">
      <c r="A103" s="38"/>
      <c r="B103" s="39" t="s">
        <v>93</v>
      </c>
      <c r="C103" s="40">
        <v>14</v>
      </c>
      <c r="D103" s="40">
        <v>11</v>
      </c>
      <c r="E103" s="41">
        <f t="shared" si="11"/>
        <v>1.6222479721900347E-2</v>
      </c>
      <c r="F103" s="41">
        <f t="shared" si="12"/>
        <v>1.0091743119266056E-2</v>
      </c>
      <c r="G103" s="41">
        <f t="shared" si="14"/>
        <v>-0.21428571428571427</v>
      </c>
      <c r="H103" s="41">
        <f t="shared" si="13"/>
        <v>-3.4762456546929311E-3</v>
      </c>
    </row>
    <row r="104" spans="1:8" s="42" customFormat="1" x14ac:dyDescent="0.2">
      <c r="A104" s="38"/>
      <c r="B104" s="39" t="s">
        <v>94</v>
      </c>
      <c r="C104" s="40">
        <v>17</v>
      </c>
      <c r="D104" s="40">
        <v>12</v>
      </c>
      <c r="E104" s="41">
        <f t="shared" si="11"/>
        <v>1.9698725376593278E-2</v>
      </c>
      <c r="F104" s="41">
        <f t="shared" si="12"/>
        <v>1.1009174311926606E-2</v>
      </c>
      <c r="G104" s="41">
        <f t="shared" si="14"/>
        <v>-0.29411764705882354</v>
      </c>
      <c r="H104" s="41">
        <f t="shared" si="13"/>
        <v>-5.7937427578215522E-3</v>
      </c>
    </row>
    <row r="105" spans="1:8" s="42" customFormat="1" x14ac:dyDescent="0.2">
      <c r="A105" s="38" t="s">
        <v>95</v>
      </c>
      <c r="B105" s="39" t="s">
        <v>96</v>
      </c>
      <c r="C105" s="40">
        <v>0</v>
      </c>
      <c r="D105" s="40">
        <v>0</v>
      </c>
      <c r="E105" s="41" t="str">
        <f t="shared" si="11"/>
        <v/>
      </c>
      <c r="F105" s="41" t="str">
        <f t="shared" si="12"/>
        <v/>
      </c>
      <c r="G105" s="41" t="str">
        <f t="shared" si="14"/>
        <v xml:space="preserve"> </v>
      </c>
      <c r="H105" s="41" t="str">
        <f t="shared" si="13"/>
        <v/>
      </c>
    </row>
    <row r="106" spans="1:8" s="42" customFormat="1" x14ac:dyDescent="0.2">
      <c r="A106" s="38"/>
      <c r="B106" s="39" t="s">
        <v>97</v>
      </c>
      <c r="C106" s="40">
        <v>3</v>
      </c>
      <c r="D106" s="40">
        <v>3</v>
      </c>
      <c r="E106" s="41">
        <f t="shared" si="11"/>
        <v>3.4762456546929316E-3</v>
      </c>
      <c r="F106" s="41">
        <f t="shared" si="12"/>
        <v>2.7522935779816515E-3</v>
      </c>
      <c r="G106" s="41">
        <f t="shared" si="14"/>
        <v>0</v>
      </c>
      <c r="H106" s="41">
        <f t="shared" si="13"/>
        <v>0</v>
      </c>
    </row>
    <row r="107" spans="1:8" s="42" customFormat="1" x14ac:dyDescent="0.2">
      <c r="A107" s="38"/>
      <c r="B107" s="39" t="s">
        <v>98</v>
      </c>
      <c r="C107" s="40">
        <v>0</v>
      </c>
      <c r="D107" s="40">
        <v>0</v>
      </c>
      <c r="E107" s="41" t="str">
        <f t="shared" ref="E107:E138" si="15">+IF(C107=0,"",C107/C$75)</f>
        <v/>
      </c>
      <c r="F107" s="41" t="str">
        <f t="shared" ref="F107:F138" si="16">+IF(D107=0,"",D107/D$75)</f>
        <v/>
      </c>
      <c r="G107" s="41" t="str">
        <f t="shared" si="14"/>
        <v xml:space="preserve"> </v>
      </c>
      <c r="H107" s="41" t="str">
        <f t="shared" ref="H107:H138" si="17">+IF(OR(AND(E107=""),(G107="")),"",E107*G107)</f>
        <v/>
      </c>
    </row>
    <row r="108" spans="1:8" s="42" customFormat="1" x14ac:dyDescent="0.2">
      <c r="A108" s="38"/>
      <c r="B108" s="39" t="s">
        <v>99</v>
      </c>
      <c r="C108" s="40">
        <v>0</v>
      </c>
      <c r="D108" s="40">
        <v>0</v>
      </c>
      <c r="E108" s="41" t="str">
        <f t="shared" si="15"/>
        <v/>
      </c>
      <c r="F108" s="41" t="str">
        <f t="shared" si="16"/>
        <v/>
      </c>
      <c r="G108" s="41" t="str">
        <f t="shared" ref="G108:G139" si="18">+IF(AND(C108=0,D108=0)," ",IF(C108=0,1,IF(D108=0,-1,(D108-C108)/C108)))</f>
        <v xml:space="preserve"> </v>
      </c>
      <c r="H108" s="41" t="str">
        <f t="shared" si="17"/>
        <v/>
      </c>
    </row>
    <row r="109" spans="1:8" s="42" customFormat="1" x14ac:dyDescent="0.2">
      <c r="A109" s="38"/>
      <c r="B109" s="39" t="s">
        <v>100</v>
      </c>
      <c r="C109" s="40">
        <v>0</v>
      </c>
      <c r="D109" s="40">
        <v>0</v>
      </c>
      <c r="E109" s="41" t="str">
        <f t="shared" si="15"/>
        <v/>
      </c>
      <c r="F109" s="41" t="str">
        <f t="shared" si="16"/>
        <v/>
      </c>
      <c r="G109" s="41" t="str">
        <f t="shared" si="18"/>
        <v xml:space="preserve"> </v>
      </c>
      <c r="H109" s="41" t="str">
        <f t="shared" si="17"/>
        <v/>
      </c>
    </row>
    <row r="110" spans="1:8" s="42" customFormat="1" x14ac:dyDescent="0.2">
      <c r="A110" s="38"/>
      <c r="B110" s="39" t="s">
        <v>101</v>
      </c>
      <c r="C110" s="40">
        <v>1</v>
      </c>
      <c r="D110" s="40">
        <v>4</v>
      </c>
      <c r="E110" s="41">
        <f t="shared" si="15"/>
        <v>1.1587485515643105E-3</v>
      </c>
      <c r="F110" s="41">
        <f t="shared" si="16"/>
        <v>3.669724770642202E-3</v>
      </c>
      <c r="G110" s="41">
        <f t="shared" si="18"/>
        <v>3</v>
      </c>
      <c r="H110" s="41">
        <f t="shared" si="17"/>
        <v>3.4762456546929316E-3</v>
      </c>
    </row>
    <row r="111" spans="1:8" s="42" customFormat="1" x14ac:dyDescent="0.2">
      <c r="A111" s="38"/>
      <c r="B111" s="39" t="s">
        <v>102</v>
      </c>
      <c r="C111" s="40">
        <v>41</v>
      </c>
      <c r="D111" s="40">
        <v>190</v>
      </c>
      <c r="E111" s="41">
        <f t="shared" si="15"/>
        <v>4.7508690614136734E-2</v>
      </c>
      <c r="F111" s="41">
        <f t="shared" si="16"/>
        <v>0.1743119266055046</v>
      </c>
      <c r="G111" s="41">
        <f t="shared" si="18"/>
        <v>3.6341463414634148</v>
      </c>
      <c r="H111" s="41">
        <f t="shared" si="17"/>
        <v>0.17265353418308227</v>
      </c>
    </row>
    <row r="112" spans="1:8" s="42" customFormat="1" ht="25.5" x14ac:dyDescent="0.2">
      <c r="A112" s="38"/>
      <c r="B112" s="39" t="s">
        <v>103</v>
      </c>
      <c r="C112" s="40">
        <v>30</v>
      </c>
      <c r="D112" s="40">
        <v>32</v>
      </c>
      <c r="E112" s="41">
        <f t="shared" si="15"/>
        <v>3.4762456546929318E-2</v>
      </c>
      <c r="F112" s="41">
        <f t="shared" si="16"/>
        <v>2.9357798165137616E-2</v>
      </c>
      <c r="G112" s="41">
        <f t="shared" si="18"/>
        <v>6.6666666666666666E-2</v>
      </c>
      <c r="H112" s="41">
        <f t="shared" si="17"/>
        <v>2.3174971031286211E-3</v>
      </c>
    </row>
    <row r="113" spans="1:8" s="42" customFormat="1" ht="25.5" x14ac:dyDescent="0.2">
      <c r="A113" s="38"/>
      <c r="B113" s="39" t="s">
        <v>104</v>
      </c>
      <c r="C113" s="40">
        <v>134</v>
      </c>
      <c r="D113" s="40">
        <v>150</v>
      </c>
      <c r="E113" s="41">
        <f t="shared" si="15"/>
        <v>0.1552723059096176</v>
      </c>
      <c r="F113" s="41">
        <f t="shared" si="16"/>
        <v>0.13761467889908258</v>
      </c>
      <c r="G113" s="41">
        <f t="shared" si="18"/>
        <v>0.11940298507462686</v>
      </c>
      <c r="H113" s="41">
        <f t="shared" si="17"/>
        <v>1.8539976825028968E-2</v>
      </c>
    </row>
    <row r="114" spans="1:8" s="42" customFormat="1" x14ac:dyDescent="0.2">
      <c r="A114" s="38"/>
      <c r="B114" s="39" t="s">
        <v>105</v>
      </c>
      <c r="C114" s="40">
        <v>2</v>
      </c>
      <c r="D114" s="40">
        <v>1</v>
      </c>
      <c r="E114" s="41">
        <f t="shared" si="15"/>
        <v>2.3174971031286211E-3</v>
      </c>
      <c r="F114" s="41">
        <f t="shared" si="16"/>
        <v>9.1743119266055051E-4</v>
      </c>
      <c r="G114" s="41">
        <f t="shared" si="18"/>
        <v>-0.5</v>
      </c>
      <c r="H114" s="41">
        <f t="shared" si="17"/>
        <v>-1.1587485515643105E-3</v>
      </c>
    </row>
    <row r="115" spans="1:8" s="42" customFormat="1" x14ac:dyDescent="0.2">
      <c r="A115" s="38"/>
      <c r="B115" s="39" t="s">
        <v>106</v>
      </c>
      <c r="C115" s="40">
        <v>9</v>
      </c>
      <c r="D115" s="40">
        <v>12</v>
      </c>
      <c r="E115" s="41">
        <f t="shared" si="15"/>
        <v>1.0428736964078795E-2</v>
      </c>
      <c r="F115" s="41">
        <f t="shared" si="16"/>
        <v>1.1009174311926606E-2</v>
      </c>
      <c r="G115" s="41">
        <f t="shared" si="18"/>
        <v>0.33333333333333331</v>
      </c>
      <c r="H115" s="41">
        <f t="shared" si="17"/>
        <v>3.4762456546929316E-3</v>
      </c>
    </row>
    <row r="116" spans="1:8" s="42" customFormat="1" x14ac:dyDescent="0.2">
      <c r="A116" s="38"/>
      <c r="B116" s="39" t="s">
        <v>107</v>
      </c>
      <c r="C116" s="40">
        <v>6</v>
      </c>
      <c r="D116" s="40">
        <v>5</v>
      </c>
      <c r="E116" s="41">
        <f t="shared" si="15"/>
        <v>6.9524913093858632E-3</v>
      </c>
      <c r="F116" s="41">
        <f t="shared" si="16"/>
        <v>4.5871559633027525E-3</v>
      </c>
      <c r="G116" s="41">
        <f t="shared" si="18"/>
        <v>-0.16666666666666666</v>
      </c>
      <c r="H116" s="41">
        <f t="shared" si="17"/>
        <v>-1.1587485515643105E-3</v>
      </c>
    </row>
    <row r="117" spans="1:8" s="42" customFormat="1" x14ac:dyDescent="0.2">
      <c r="A117" s="38"/>
      <c r="B117" s="39" t="s">
        <v>108</v>
      </c>
      <c r="C117" s="40">
        <v>4</v>
      </c>
      <c r="D117" s="40">
        <v>4</v>
      </c>
      <c r="E117" s="41">
        <f t="shared" si="15"/>
        <v>4.6349942062572421E-3</v>
      </c>
      <c r="F117" s="41">
        <f t="shared" si="16"/>
        <v>3.669724770642202E-3</v>
      </c>
      <c r="G117" s="41">
        <f t="shared" si="18"/>
        <v>0</v>
      </c>
      <c r="H117" s="41">
        <f t="shared" si="17"/>
        <v>0</v>
      </c>
    </row>
    <row r="118" spans="1:8" s="42" customFormat="1" x14ac:dyDescent="0.2">
      <c r="A118" s="38"/>
      <c r="B118" s="39" t="s">
        <v>109</v>
      </c>
      <c r="C118" s="40">
        <v>0</v>
      </c>
      <c r="D118" s="40">
        <v>0</v>
      </c>
      <c r="E118" s="41" t="str">
        <f t="shared" si="15"/>
        <v/>
      </c>
      <c r="F118" s="41" t="str">
        <f t="shared" si="16"/>
        <v/>
      </c>
      <c r="G118" s="41" t="str">
        <f t="shared" si="18"/>
        <v xml:space="preserve"> </v>
      </c>
      <c r="H118" s="41" t="str">
        <f t="shared" si="17"/>
        <v/>
      </c>
    </row>
    <row r="119" spans="1:8" s="42" customFormat="1" ht="25.5" x14ac:dyDescent="0.2">
      <c r="A119" s="38"/>
      <c r="B119" s="39" t="s">
        <v>110</v>
      </c>
      <c r="C119" s="40">
        <v>0</v>
      </c>
      <c r="D119" s="40">
        <v>0</v>
      </c>
      <c r="E119" s="41" t="str">
        <f t="shared" si="15"/>
        <v/>
      </c>
      <c r="F119" s="41" t="str">
        <f t="shared" si="16"/>
        <v/>
      </c>
      <c r="G119" s="41" t="str">
        <f t="shared" si="18"/>
        <v xml:space="preserve"> </v>
      </c>
      <c r="H119" s="41" t="str">
        <f t="shared" si="17"/>
        <v/>
      </c>
    </row>
    <row r="120" spans="1:8" s="42" customFormat="1" x14ac:dyDescent="0.2">
      <c r="A120" s="38"/>
      <c r="B120" s="39" t="s">
        <v>111</v>
      </c>
      <c r="C120" s="40">
        <v>16</v>
      </c>
      <c r="D120" s="40">
        <v>2</v>
      </c>
      <c r="E120" s="41">
        <f t="shared" si="15"/>
        <v>1.8539976825028968E-2</v>
      </c>
      <c r="F120" s="41">
        <f t="shared" si="16"/>
        <v>1.834862385321101E-3</v>
      </c>
      <c r="G120" s="41">
        <f t="shared" si="18"/>
        <v>-0.875</v>
      </c>
      <c r="H120" s="41">
        <f t="shared" si="17"/>
        <v>-1.6222479721900347E-2</v>
      </c>
    </row>
    <row r="121" spans="1:8" s="42" customFormat="1" x14ac:dyDescent="0.2">
      <c r="A121" s="38"/>
      <c r="B121" s="39" t="s">
        <v>112</v>
      </c>
      <c r="C121" s="40">
        <v>3</v>
      </c>
      <c r="D121" s="40">
        <v>0</v>
      </c>
      <c r="E121" s="41">
        <f t="shared" si="15"/>
        <v>3.4762456546929316E-3</v>
      </c>
      <c r="F121" s="41" t="str">
        <f t="shared" si="16"/>
        <v/>
      </c>
      <c r="G121" s="41">
        <f t="shared" si="18"/>
        <v>-1</v>
      </c>
      <c r="H121" s="41">
        <f t="shared" si="17"/>
        <v>-3.4762456546929316E-3</v>
      </c>
    </row>
    <row r="122" spans="1:8" s="42" customFormat="1" x14ac:dyDescent="0.2">
      <c r="A122" s="38"/>
      <c r="B122" s="39" t="s">
        <v>113</v>
      </c>
      <c r="C122" s="40">
        <v>2</v>
      </c>
      <c r="D122" s="40">
        <v>3</v>
      </c>
      <c r="E122" s="41">
        <f t="shared" si="15"/>
        <v>2.3174971031286211E-3</v>
      </c>
      <c r="F122" s="41">
        <f t="shared" si="16"/>
        <v>2.7522935779816515E-3</v>
      </c>
      <c r="G122" s="41">
        <f t="shared" si="18"/>
        <v>0.5</v>
      </c>
      <c r="H122" s="41">
        <f t="shared" si="17"/>
        <v>1.1587485515643105E-3</v>
      </c>
    </row>
    <row r="123" spans="1:8" s="42" customFormat="1" x14ac:dyDescent="0.2">
      <c r="A123" s="38"/>
      <c r="B123" s="39" t="s">
        <v>114</v>
      </c>
      <c r="C123" s="40">
        <v>4</v>
      </c>
      <c r="D123" s="40">
        <v>7</v>
      </c>
      <c r="E123" s="41">
        <f t="shared" si="15"/>
        <v>4.6349942062572421E-3</v>
      </c>
      <c r="F123" s="41">
        <f t="shared" si="16"/>
        <v>6.4220183486238536E-3</v>
      </c>
      <c r="G123" s="41">
        <f t="shared" si="18"/>
        <v>0.75</v>
      </c>
      <c r="H123" s="41">
        <f t="shared" si="17"/>
        <v>3.4762456546929316E-3</v>
      </c>
    </row>
    <row r="124" spans="1:8" s="42" customFormat="1" x14ac:dyDescent="0.2">
      <c r="A124" s="38"/>
      <c r="B124" s="39" t="s">
        <v>115</v>
      </c>
      <c r="C124" s="40">
        <v>1</v>
      </c>
      <c r="D124" s="40">
        <v>1</v>
      </c>
      <c r="E124" s="41">
        <f t="shared" si="15"/>
        <v>1.1587485515643105E-3</v>
      </c>
      <c r="F124" s="41">
        <f t="shared" si="16"/>
        <v>9.1743119266055051E-4</v>
      </c>
      <c r="G124" s="41">
        <f t="shared" si="18"/>
        <v>0</v>
      </c>
      <c r="H124" s="41">
        <f t="shared" si="17"/>
        <v>0</v>
      </c>
    </row>
    <row r="125" spans="1:8" s="42" customFormat="1" x14ac:dyDescent="0.2">
      <c r="A125" s="38"/>
      <c r="B125" s="39" t="s">
        <v>116</v>
      </c>
      <c r="C125" s="40">
        <v>18</v>
      </c>
      <c r="D125" s="40">
        <v>19</v>
      </c>
      <c r="E125" s="41">
        <f t="shared" si="15"/>
        <v>2.085747392815759E-2</v>
      </c>
      <c r="F125" s="41">
        <f t="shared" si="16"/>
        <v>1.743119266055046E-2</v>
      </c>
      <c r="G125" s="41">
        <f t="shared" si="18"/>
        <v>5.5555555555555552E-2</v>
      </c>
      <c r="H125" s="41">
        <f t="shared" si="17"/>
        <v>1.1587485515643105E-3</v>
      </c>
    </row>
    <row r="126" spans="1:8" s="42" customFormat="1" x14ac:dyDescent="0.2">
      <c r="A126" s="38"/>
      <c r="B126" s="39" t="s">
        <v>117</v>
      </c>
      <c r="C126" s="40">
        <v>18</v>
      </c>
      <c r="D126" s="40">
        <v>49</v>
      </c>
      <c r="E126" s="41">
        <f t="shared" si="15"/>
        <v>2.085747392815759E-2</v>
      </c>
      <c r="F126" s="41">
        <f t="shared" si="16"/>
        <v>4.4954128440366975E-2</v>
      </c>
      <c r="G126" s="41">
        <f t="shared" si="18"/>
        <v>1.7222222222222223</v>
      </c>
      <c r="H126" s="41">
        <f t="shared" si="17"/>
        <v>3.5921205098493628E-2</v>
      </c>
    </row>
    <row r="127" spans="1:8" s="42" customFormat="1" x14ac:dyDescent="0.2">
      <c r="A127" s="38"/>
      <c r="B127" s="39" t="s">
        <v>118</v>
      </c>
      <c r="C127" s="40">
        <v>0</v>
      </c>
      <c r="D127" s="40">
        <v>0</v>
      </c>
      <c r="E127" s="41" t="str">
        <f t="shared" si="15"/>
        <v/>
      </c>
      <c r="F127" s="41" t="str">
        <f t="shared" si="16"/>
        <v/>
      </c>
      <c r="G127" s="41" t="str">
        <f t="shared" si="18"/>
        <v xml:space="preserve"> </v>
      </c>
      <c r="H127" s="41" t="str">
        <f t="shared" si="17"/>
        <v/>
      </c>
    </row>
    <row r="128" spans="1:8" s="42" customFormat="1" x14ac:dyDescent="0.2">
      <c r="A128" s="38"/>
      <c r="B128" s="39" t="s">
        <v>119</v>
      </c>
      <c r="C128" s="40">
        <v>28</v>
      </c>
      <c r="D128" s="40">
        <v>39</v>
      </c>
      <c r="E128" s="41">
        <f t="shared" si="15"/>
        <v>3.2444959443800693E-2</v>
      </c>
      <c r="F128" s="41">
        <f t="shared" si="16"/>
        <v>3.577981651376147E-2</v>
      </c>
      <c r="G128" s="41">
        <f t="shared" si="18"/>
        <v>0.39285714285714285</v>
      </c>
      <c r="H128" s="41">
        <f t="shared" si="17"/>
        <v>1.2746234067207415E-2</v>
      </c>
    </row>
    <row r="129" spans="1:8" s="42" customFormat="1" x14ac:dyDescent="0.2">
      <c r="A129" s="38"/>
      <c r="B129" s="39" t="s">
        <v>120</v>
      </c>
      <c r="C129" s="40">
        <v>27</v>
      </c>
      <c r="D129" s="40">
        <v>27</v>
      </c>
      <c r="E129" s="41">
        <f t="shared" si="15"/>
        <v>3.1286210892236384E-2</v>
      </c>
      <c r="F129" s="41">
        <f t="shared" si="16"/>
        <v>2.4770642201834864E-2</v>
      </c>
      <c r="G129" s="41">
        <f t="shared" si="18"/>
        <v>0</v>
      </c>
      <c r="H129" s="41">
        <f t="shared" si="17"/>
        <v>0</v>
      </c>
    </row>
    <row r="130" spans="1:8" s="42" customFormat="1" x14ac:dyDescent="0.2">
      <c r="A130" s="38"/>
      <c r="B130" s="39" t="s">
        <v>121</v>
      </c>
      <c r="C130" s="40">
        <v>1</v>
      </c>
      <c r="D130" s="40">
        <v>0</v>
      </c>
      <c r="E130" s="41">
        <f t="shared" si="15"/>
        <v>1.1587485515643105E-3</v>
      </c>
      <c r="F130" s="41" t="str">
        <f t="shared" si="16"/>
        <v/>
      </c>
      <c r="G130" s="41">
        <f t="shared" si="18"/>
        <v>-1</v>
      </c>
      <c r="H130" s="41">
        <f t="shared" si="17"/>
        <v>-1.1587485515643105E-3</v>
      </c>
    </row>
    <row r="131" spans="1:8" s="42" customFormat="1" ht="25.5" x14ac:dyDescent="0.2">
      <c r="A131" s="38"/>
      <c r="B131" s="39" t="s">
        <v>122</v>
      </c>
      <c r="C131" s="40">
        <v>27</v>
      </c>
      <c r="D131" s="40">
        <v>37</v>
      </c>
      <c r="E131" s="41">
        <f t="shared" si="15"/>
        <v>3.1286210892236384E-2</v>
      </c>
      <c r="F131" s="41">
        <f t="shared" si="16"/>
        <v>3.3944954128440369E-2</v>
      </c>
      <c r="G131" s="41">
        <f t="shared" si="18"/>
        <v>0.37037037037037035</v>
      </c>
      <c r="H131" s="41">
        <f t="shared" si="17"/>
        <v>1.1587485515643104E-2</v>
      </c>
    </row>
    <row r="132" spans="1:8" s="42" customFormat="1" ht="25.5" x14ac:dyDescent="0.2">
      <c r="A132" s="38"/>
      <c r="B132" s="39" t="s">
        <v>123</v>
      </c>
      <c r="C132" s="40">
        <v>22</v>
      </c>
      <c r="D132" s="40">
        <v>39</v>
      </c>
      <c r="E132" s="41">
        <f t="shared" si="15"/>
        <v>2.5492468134414831E-2</v>
      </c>
      <c r="F132" s="41">
        <f t="shared" si="16"/>
        <v>3.577981651376147E-2</v>
      </c>
      <c r="G132" s="41">
        <f t="shared" si="18"/>
        <v>0.77272727272727271</v>
      </c>
      <c r="H132" s="41">
        <f t="shared" si="17"/>
        <v>1.9698725376593278E-2</v>
      </c>
    </row>
    <row r="133" spans="1:8" s="42" customFormat="1" x14ac:dyDescent="0.2">
      <c r="A133" s="38"/>
      <c r="B133" s="39" t="s">
        <v>124</v>
      </c>
      <c r="C133" s="40">
        <v>24</v>
      </c>
      <c r="D133" s="40">
        <v>31</v>
      </c>
      <c r="E133" s="41">
        <f t="shared" si="15"/>
        <v>2.7809965237543453E-2</v>
      </c>
      <c r="F133" s="41">
        <f t="shared" si="16"/>
        <v>2.8440366972477066E-2</v>
      </c>
      <c r="G133" s="41">
        <f t="shared" si="18"/>
        <v>0.29166666666666669</v>
      </c>
      <c r="H133" s="41">
        <f t="shared" si="17"/>
        <v>8.111239860950175E-3</v>
      </c>
    </row>
    <row r="134" spans="1:8" s="42" customFormat="1" x14ac:dyDescent="0.2">
      <c r="A134" s="38"/>
      <c r="B134" s="39" t="s">
        <v>125</v>
      </c>
      <c r="C134" s="40">
        <v>10</v>
      </c>
      <c r="D134" s="40">
        <v>5</v>
      </c>
      <c r="E134" s="41">
        <f t="shared" si="15"/>
        <v>1.1587485515643106E-2</v>
      </c>
      <c r="F134" s="41">
        <f t="shared" si="16"/>
        <v>4.5871559633027525E-3</v>
      </c>
      <c r="G134" s="41">
        <f t="shared" si="18"/>
        <v>-0.5</v>
      </c>
      <c r="H134" s="41">
        <f t="shared" si="17"/>
        <v>-5.7937427578215531E-3</v>
      </c>
    </row>
    <row r="135" spans="1:8" s="42" customFormat="1" x14ac:dyDescent="0.2">
      <c r="A135" s="38"/>
      <c r="B135" s="39" t="s">
        <v>126</v>
      </c>
      <c r="C135" s="40">
        <v>1</v>
      </c>
      <c r="D135" s="40">
        <v>0</v>
      </c>
      <c r="E135" s="41">
        <f t="shared" si="15"/>
        <v>1.1587485515643105E-3</v>
      </c>
      <c r="F135" s="41" t="str">
        <f t="shared" si="16"/>
        <v/>
      </c>
      <c r="G135" s="41">
        <f t="shared" si="18"/>
        <v>-1</v>
      </c>
      <c r="H135" s="41">
        <f t="shared" si="17"/>
        <v>-1.1587485515643105E-3</v>
      </c>
    </row>
    <row r="136" spans="1:8" s="42" customFormat="1" x14ac:dyDescent="0.2">
      <c r="A136" s="38"/>
      <c r="B136" s="39" t="s">
        <v>127</v>
      </c>
      <c r="C136" s="40">
        <v>2</v>
      </c>
      <c r="D136" s="40">
        <v>1</v>
      </c>
      <c r="E136" s="41">
        <f t="shared" si="15"/>
        <v>2.3174971031286211E-3</v>
      </c>
      <c r="F136" s="41">
        <f t="shared" si="16"/>
        <v>9.1743119266055051E-4</v>
      </c>
      <c r="G136" s="41">
        <f t="shared" si="18"/>
        <v>-0.5</v>
      </c>
      <c r="H136" s="41">
        <f t="shared" si="17"/>
        <v>-1.1587485515643105E-3</v>
      </c>
    </row>
    <row r="137" spans="1:8" s="42" customFormat="1" x14ac:dyDescent="0.2">
      <c r="A137" s="38"/>
      <c r="B137" s="39" t="s">
        <v>128</v>
      </c>
      <c r="C137" s="40">
        <v>2</v>
      </c>
      <c r="D137" s="40">
        <v>3</v>
      </c>
      <c r="E137" s="41">
        <f t="shared" si="15"/>
        <v>2.3174971031286211E-3</v>
      </c>
      <c r="F137" s="41">
        <f t="shared" si="16"/>
        <v>2.7522935779816515E-3</v>
      </c>
      <c r="G137" s="41">
        <f t="shared" si="18"/>
        <v>0.5</v>
      </c>
      <c r="H137" s="41">
        <f t="shared" si="17"/>
        <v>1.1587485515643105E-3</v>
      </c>
    </row>
    <row r="138" spans="1:8" s="42" customFormat="1" x14ac:dyDescent="0.2">
      <c r="A138" s="38"/>
      <c r="B138" s="39" t="s">
        <v>129</v>
      </c>
      <c r="C138" s="40">
        <v>0</v>
      </c>
      <c r="D138" s="40">
        <v>0</v>
      </c>
      <c r="E138" s="41" t="str">
        <f t="shared" si="15"/>
        <v/>
      </c>
      <c r="F138" s="41" t="str">
        <f t="shared" si="16"/>
        <v/>
      </c>
      <c r="G138" s="41" t="str">
        <f t="shared" si="18"/>
        <v xml:space="preserve"> </v>
      </c>
      <c r="H138" s="41" t="str">
        <f t="shared" si="17"/>
        <v/>
      </c>
    </row>
    <row r="139" spans="1:8" s="42" customFormat="1" x14ac:dyDescent="0.2">
      <c r="A139" s="38"/>
      <c r="B139" s="39" t="s">
        <v>130</v>
      </c>
      <c r="C139" s="40">
        <v>1</v>
      </c>
      <c r="D139" s="40">
        <v>0</v>
      </c>
      <c r="E139" s="41">
        <f t="shared" ref="E139:E167" si="19">+IF(C139=0,"",C139/C$75)</f>
        <v>1.1587485515643105E-3</v>
      </c>
      <c r="F139" s="41" t="str">
        <f t="shared" ref="F139:F167" si="20">+IF(D139=0,"",D139/D$75)</f>
        <v/>
      </c>
      <c r="G139" s="41">
        <f t="shared" si="18"/>
        <v>-1</v>
      </c>
      <c r="H139" s="41">
        <f t="shared" ref="H139:H167" si="21">+IF(OR(AND(E139=""),(G139="")),"",E139*G139)</f>
        <v>-1.1587485515643105E-3</v>
      </c>
    </row>
    <row r="140" spans="1:8" s="42" customFormat="1" x14ac:dyDescent="0.2">
      <c r="A140" s="38"/>
      <c r="B140" s="39" t="s">
        <v>131</v>
      </c>
      <c r="C140" s="40">
        <v>1</v>
      </c>
      <c r="D140" s="40">
        <v>4</v>
      </c>
      <c r="E140" s="41">
        <f t="shared" si="19"/>
        <v>1.1587485515643105E-3</v>
      </c>
      <c r="F140" s="41">
        <f t="shared" si="20"/>
        <v>3.669724770642202E-3</v>
      </c>
      <c r="G140" s="41">
        <f t="shared" ref="G140:G167" si="22">+IF(AND(C140=0,D140=0)," ",IF(C140=0,1,IF(D140=0,-1,(D140-C140)/C140)))</f>
        <v>3</v>
      </c>
      <c r="H140" s="41">
        <f t="shared" si="21"/>
        <v>3.4762456546929316E-3</v>
      </c>
    </row>
    <row r="141" spans="1:8" s="42" customFormat="1" ht="25.5" x14ac:dyDescent="0.2">
      <c r="A141" s="38"/>
      <c r="B141" s="39" t="s">
        <v>132</v>
      </c>
      <c r="C141" s="40">
        <v>1</v>
      </c>
      <c r="D141" s="40">
        <v>11</v>
      </c>
      <c r="E141" s="41">
        <f t="shared" si="19"/>
        <v>1.1587485515643105E-3</v>
      </c>
      <c r="F141" s="41">
        <f t="shared" si="20"/>
        <v>1.0091743119266056E-2</v>
      </c>
      <c r="G141" s="41">
        <f t="shared" si="22"/>
        <v>10</v>
      </c>
      <c r="H141" s="41">
        <f t="shared" si="21"/>
        <v>1.1587485515643106E-2</v>
      </c>
    </row>
    <row r="142" spans="1:8" s="42" customFormat="1" ht="25.5" x14ac:dyDescent="0.2">
      <c r="A142" s="38"/>
      <c r="B142" s="39" t="s">
        <v>133</v>
      </c>
      <c r="C142" s="40">
        <v>0</v>
      </c>
      <c r="D142" s="40">
        <v>14</v>
      </c>
      <c r="E142" s="41" t="str">
        <f t="shared" si="19"/>
        <v/>
      </c>
      <c r="F142" s="41">
        <f t="shared" si="20"/>
        <v>1.2844036697247707E-2</v>
      </c>
      <c r="G142" s="41">
        <f t="shared" si="22"/>
        <v>1</v>
      </c>
      <c r="H142" s="41" t="str">
        <f t="shared" si="21"/>
        <v/>
      </c>
    </row>
    <row r="143" spans="1:8" s="42" customFormat="1" ht="25.5" x14ac:dyDescent="0.2">
      <c r="A143" s="38"/>
      <c r="B143" s="39" t="s">
        <v>134</v>
      </c>
      <c r="C143" s="40">
        <v>2</v>
      </c>
      <c r="D143" s="40">
        <v>0</v>
      </c>
      <c r="E143" s="41">
        <f t="shared" si="19"/>
        <v>2.3174971031286211E-3</v>
      </c>
      <c r="F143" s="41" t="str">
        <f t="shared" si="20"/>
        <v/>
      </c>
      <c r="G143" s="41">
        <f t="shared" si="22"/>
        <v>-1</v>
      </c>
      <c r="H143" s="41">
        <f t="shared" si="21"/>
        <v>-2.3174971031286211E-3</v>
      </c>
    </row>
    <row r="144" spans="1:8" s="42" customFormat="1" ht="25.5" x14ac:dyDescent="0.2">
      <c r="A144" s="38"/>
      <c r="B144" s="39" t="s">
        <v>135</v>
      </c>
      <c r="C144" s="40">
        <v>0</v>
      </c>
      <c r="D144" s="40">
        <v>1</v>
      </c>
      <c r="E144" s="41" t="str">
        <f t="shared" si="19"/>
        <v/>
      </c>
      <c r="F144" s="41">
        <f t="shared" si="20"/>
        <v>9.1743119266055051E-4</v>
      </c>
      <c r="G144" s="41">
        <f t="shared" si="22"/>
        <v>1</v>
      </c>
      <c r="H144" s="41" t="str">
        <f t="shared" si="21"/>
        <v/>
      </c>
    </row>
    <row r="145" spans="1:8" s="42" customFormat="1" ht="25.5" x14ac:dyDescent="0.2">
      <c r="A145" s="38"/>
      <c r="B145" s="39" t="s">
        <v>136</v>
      </c>
      <c r="C145" s="40">
        <v>0</v>
      </c>
      <c r="D145" s="40">
        <v>3</v>
      </c>
      <c r="E145" s="41" t="str">
        <f t="shared" si="19"/>
        <v/>
      </c>
      <c r="F145" s="41">
        <f t="shared" si="20"/>
        <v>2.7522935779816515E-3</v>
      </c>
      <c r="G145" s="41">
        <f t="shared" si="22"/>
        <v>1</v>
      </c>
      <c r="H145" s="41" t="str">
        <f t="shared" si="21"/>
        <v/>
      </c>
    </row>
    <row r="146" spans="1:8" s="42" customFormat="1" x14ac:dyDescent="0.2">
      <c r="A146" s="38" t="s">
        <v>95</v>
      </c>
      <c r="B146" s="39" t="s">
        <v>137</v>
      </c>
      <c r="C146" s="40">
        <v>0</v>
      </c>
      <c r="D146" s="40">
        <v>0</v>
      </c>
      <c r="E146" s="41" t="str">
        <f t="shared" si="19"/>
        <v/>
      </c>
      <c r="F146" s="41" t="str">
        <f t="shared" si="20"/>
        <v/>
      </c>
      <c r="G146" s="41" t="str">
        <f t="shared" si="22"/>
        <v xml:space="preserve"> </v>
      </c>
      <c r="H146" s="41" t="str">
        <f t="shared" si="21"/>
        <v/>
      </c>
    </row>
    <row r="147" spans="1:8" s="42" customFormat="1" x14ac:dyDescent="0.2">
      <c r="A147" s="38"/>
      <c r="B147" s="39" t="s">
        <v>138</v>
      </c>
      <c r="C147" s="40">
        <v>0</v>
      </c>
      <c r="D147" s="40">
        <v>0</v>
      </c>
      <c r="E147" s="41" t="str">
        <f t="shared" si="19"/>
        <v/>
      </c>
      <c r="F147" s="41" t="str">
        <f t="shared" si="20"/>
        <v/>
      </c>
      <c r="G147" s="41" t="str">
        <f t="shared" si="22"/>
        <v xml:space="preserve"> </v>
      </c>
      <c r="H147" s="41" t="str">
        <f t="shared" si="21"/>
        <v/>
      </c>
    </row>
    <row r="148" spans="1:8" s="42" customFormat="1" x14ac:dyDescent="0.2">
      <c r="A148" s="38"/>
      <c r="B148" s="39" t="s">
        <v>139</v>
      </c>
      <c r="C148" s="40">
        <v>0</v>
      </c>
      <c r="D148" s="40">
        <v>1</v>
      </c>
      <c r="E148" s="41" t="str">
        <f t="shared" si="19"/>
        <v/>
      </c>
      <c r="F148" s="41">
        <f t="shared" si="20"/>
        <v>9.1743119266055051E-4</v>
      </c>
      <c r="G148" s="41">
        <f t="shared" si="22"/>
        <v>1</v>
      </c>
      <c r="H148" s="41" t="str">
        <f t="shared" si="21"/>
        <v/>
      </c>
    </row>
    <row r="149" spans="1:8" s="42" customFormat="1" x14ac:dyDescent="0.2">
      <c r="A149" s="38"/>
      <c r="B149" s="39" t="s">
        <v>140</v>
      </c>
      <c r="C149" s="40">
        <v>0</v>
      </c>
      <c r="D149" s="40">
        <v>0</v>
      </c>
      <c r="E149" s="41" t="str">
        <f t="shared" si="19"/>
        <v/>
      </c>
      <c r="F149" s="41" t="str">
        <f t="shared" si="20"/>
        <v/>
      </c>
      <c r="G149" s="41" t="str">
        <f t="shared" si="22"/>
        <v xml:space="preserve"> </v>
      </c>
      <c r="H149" s="41" t="str">
        <f t="shared" si="21"/>
        <v/>
      </c>
    </row>
    <row r="150" spans="1:8" s="42" customFormat="1" x14ac:dyDescent="0.2">
      <c r="A150" s="38"/>
      <c r="B150" s="39" t="s">
        <v>141</v>
      </c>
      <c r="C150" s="40">
        <v>0</v>
      </c>
      <c r="D150" s="40">
        <v>0</v>
      </c>
      <c r="E150" s="41" t="str">
        <f t="shared" si="19"/>
        <v/>
      </c>
      <c r="F150" s="41" t="str">
        <f t="shared" si="20"/>
        <v/>
      </c>
      <c r="G150" s="41" t="str">
        <f t="shared" si="22"/>
        <v xml:space="preserve"> </v>
      </c>
      <c r="H150" s="41" t="str">
        <f t="shared" si="21"/>
        <v/>
      </c>
    </row>
    <row r="151" spans="1:8" s="42" customFormat="1" x14ac:dyDescent="0.2">
      <c r="A151" s="38"/>
      <c r="B151" s="39" t="s">
        <v>142</v>
      </c>
      <c r="C151" s="40">
        <v>0</v>
      </c>
      <c r="D151" s="40">
        <v>0</v>
      </c>
      <c r="E151" s="41" t="str">
        <f t="shared" si="19"/>
        <v/>
      </c>
      <c r="F151" s="41" t="str">
        <f t="shared" si="20"/>
        <v/>
      </c>
      <c r="G151" s="41" t="str">
        <f t="shared" si="22"/>
        <v xml:space="preserve"> </v>
      </c>
      <c r="H151" s="41" t="str">
        <f t="shared" si="21"/>
        <v/>
      </c>
    </row>
    <row r="152" spans="1:8" s="42" customFormat="1" x14ac:dyDescent="0.2">
      <c r="A152" s="38"/>
      <c r="B152" s="39" t="s">
        <v>143</v>
      </c>
      <c r="C152" s="40">
        <v>0</v>
      </c>
      <c r="D152" s="40">
        <v>1</v>
      </c>
      <c r="E152" s="41" t="str">
        <f t="shared" si="19"/>
        <v/>
      </c>
      <c r="F152" s="41">
        <f t="shared" si="20"/>
        <v>9.1743119266055051E-4</v>
      </c>
      <c r="G152" s="41">
        <f t="shared" si="22"/>
        <v>1</v>
      </c>
      <c r="H152" s="41" t="str">
        <f t="shared" si="21"/>
        <v/>
      </c>
    </row>
    <row r="153" spans="1:8" s="42" customFormat="1" x14ac:dyDescent="0.2">
      <c r="A153" s="38"/>
      <c r="B153" s="39" t="s">
        <v>144</v>
      </c>
      <c r="C153" s="40">
        <v>12</v>
      </c>
      <c r="D153" s="40">
        <v>9</v>
      </c>
      <c r="E153" s="41">
        <f t="shared" si="19"/>
        <v>1.3904982618771726E-2</v>
      </c>
      <c r="F153" s="41">
        <f t="shared" si="20"/>
        <v>8.2568807339449546E-3</v>
      </c>
      <c r="G153" s="41">
        <f t="shared" si="22"/>
        <v>-0.25</v>
      </c>
      <c r="H153" s="41">
        <f t="shared" si="21"/>
        <v>-3.4762456546929316E-3</v>
      </c>
    </row>
    <row r="154" spans="1:8" s="42" customFormat="1" x14ac:dyDescent="0.2">
      <c r="A154" s="38"/>
      <c r="B154" s="39" t="s">
        <v>145</v>
      </c>
      <c r="C154" s="40">
        <v>1</v>
      </c>
      <c r="D154" s="40">
        <v>2</v>
      </c>
      <c r="E154" s="41">
        <f t="shared" si="19"/>
        <v>1.1587485515643105E-3</v>
      </c>
      <c r="F154" s="41">
        <f t="shared" si="20"/>
        <v>1.834862385321101E-3</v>
      </c>
      <c r="G154" s="41">
        <f t="shared" si="22"/>
        <v>1</v>
      </c>
      <c r="H154" s="41">
        <f t="shared" si="21"/>
        <v>1.1587485515643105E-3</v>
      </c>
    </row>
    <row r="155" spans="1:8" s="42" customFormat="1" ht="25.5" x14ac:dyDescent="0.2">
      <c r="A155" s="38"/>
      <c r="B155" s="39" t="s">
        <v>146</v>
      </c>
      <c r="C155" s="40">
        <v>1</v>
      </c>
      <c r="D155" s="40">
        <v>3</v>
      </c>
      <c r="E155" s="41">
        <f t="shared" si="19"/>
        <v>1.1587485515643105E-3</v>
      </c>
      <c r="F155" s="41">
        <f t="shared" si="20"/>
        <v>2.7522935779816515E-3</v>
      </c>
      <c r="G155" s="41">
        <f t="shared" si="22"/>
        <v>2</v>
      </c>
      <c r="H155" s="41">
        <f t="shared" si="21"/>
        <v>2.3174971031286211E-3</v>
      </c>
    </row>
    <row r="156" spans="1:8" s="42" customFormat="1" x14ac:dyDescent="0.2">
      <c r="A156" s="38" t="s">
        <v>95</v>
      </c>
      <c r="B156" s="39" t="s">
        <v>147</v>
      </c>
      <c r="C156" s="40">
        <v>0</v>
      </c>
      <c r="D156" s="40">
        <v>0</v>
      </c>
      <c r="E156" s="41" t="str">
        <f t="shared" si="19"/>
        <v/>
      </c>
      <c r="F156" s="41" t="str">
        <f t="shared" si="20"/>
        <v/>
      </c>
      <c r="G156" s="41" t="str">
        <f t="shared" si="22"/>
        <v xml:space="preserve"> </v>
      </c>
      <c r="H156" s="41" t="str">
        <f t="shared" si="21"/>
        <v/>
      </c>
    </row>
    <row r="157" spans="1:8" s="42" customFormat="1" ht="25.5" x14ac:dyDescent="0.2">
      <c r="A157" s="38"/>
      <c r="B157" s="39" t="s">
        <v>148</v>
      </c>
      <c r="C157" s="40">
        <v>0</v>
      </c>
      <c r="D157" s="40">
        <v>1</v>
      </c>
      <c r="E157" s="41" t="str">
        <f t="shared" si="19"/>
        <v/>
      </c>
      <c r="F157" s="41">
        <f t="shared" si="20"/>
        <v>9.1743119266055051E-4</v>
      </c>
      <c r="G157" s="41">
        <f t="shared" si="22"/>
        <v>1</v>
      </c>
      <c r="H157" s="41" t="str">
        <f t="shared" si="21"/>
        <v/>
      </c>
    </row>
    <row r="158" spans="1:8" s="42" customFormat="1" x14ac:dyDescent="0.2">
      <c r="A158" s="38"/>
      <c r="B158" s="39" t="s">
        <v>149</v>
      </c>
      <c r="C158" s="40">
        <v>2</v>
      </c>
      <c r="D158" s="40">
        <v>13</v>
      </c>
      <c r="E158" s="41">
        <f t="shared" si="19"/>
        <v>2.3174971031286211E-3</v>
      </c>
      <c r="F158" s="41">
        <f t="shared" si="20"/>
        <v>1.1926605504587157E-2</v>
      </c>
      <c r="G158" s="41">
        <f t="shared" si="22"/>
        <v>5.5</v>
      </c>
      <c r="H158" s="41">
        <f t="shared" si="21"/>
        <v>1.2746234067207415E-2</v>
      </c>
    </row>
    <row r="159" spans="1:8" s="42" customFormat="1" x14ac:dyDescent="0.2">
      <c r="A159" s="38"/>
      <c r="B159" s="39" t="s">
        <v>150</v>
      </c>
      <c r="C159" s="40">
        <v>0</v>
      </c>
      <c r="D159" s="40">
        <v>0</v>
      </c>
      <c r="E159" s="41" t="str">
        <f t="shared" si="19"/>
        <v/>
      </c>
      <c r="F159" s="41" t="str">
        <f t="shared" si="20"/>
        <v/>
      </c>
      <c r="G159" s="41" t="str">
        <f t="shared" si="22"/>
        <v xml:space="preserve"> </v>
      </c>
      <c r="H159" s="41" t="str">
        <f t="shared" si="21"/>
        <v/>
      </c>
    </row>
    <row r="160" spans="1:8" s="42" customFormat="1" x14ac:dyDescent="0.2">
      <c r="A160" s="38"/>
      <c r="B160" s="39" t="s">
        <v>151</v>
      </c>
      <c r="C160" s="40">
        <v>0</v>
      </c>
      <c r="D160" s="40">
        <v>0</v>
      </c>
      <c r="E160" s="41" t="str">
        <f t="shared" si="19"/>
        <v/>
      </c>
      <c r="F160" s="41" t="str">
        <f t="shared" si="20"/>
        <v/>
      </c>
      <c r="G160" s="41" t="str">
        <f t="shared" si="22"/>
        <v xml:space="preserve"> </v>
      </c>
      <c r="H160" s="41" t="str">
        <f t="shared" si="21"/>
        <v/>
      </c>
    </row>
    <row r="161" spans="1:8" s="42" customFormat="1" x14ac:dyDescent="0.2">
      <c r="A161" s="38"/>
      <c r="B161" s="39" t="s">
        <v>152</v>
      </c>
      <c r="C161" s="40">
        <v>3</v>
      </c>
      <c r="D161" s="40">
        <v>4</v>
      </c>
      <c r="E161" s="41">
        <f t="shared" si="19"/>
        <v>3.4762456546929316E-3</v>
      </c>
      <c r="F161" s="41">
        <f t="shared" si="20"/>
        <v>3.669724770642202E-3</v>
      </c>
      <c r="G161" s="41">
        <f t="shared" si="22"/>
        <v>0.33333333333333331</v>
      </c>
      <c r="H161" s="41">
        <f t="shared" si="21"/>
        <v>1.1587485515643105E-3</v>
      </c>
    </row>
    <row r="162" spans="1:8" s="42" customFormat="1" x14ac:dyDescent="0.2">
      <c r="A162" s="38" t="s">
        <v>95</v>
      </c>
      <c r="B162" s="39" t="s">
        <v>153</v>
      </c>
      <c r="C162" s="40">
        <v>0</v>
      </c>
      <c r="D162" s="40">
        <v>0</v>
      </c>
      <c r="E162" s="41" t="str">
        <f t="shared" si="19"/>
        <v/>
      </c>
      <c r="F162" s="41" t="str">
        <f t="shared" si="20"/>
        <v/>
      </c>
      <c r="G162" s="41" t="str">
        <f t="shared" si="22"/>
        <v xml:space="preserve"> </v>
      </c>
      <c r="H162" s="41" t="str">
        <f t="shared" si="21"/>
        <v/>
      </c>
    </row>
    <row r="163" spans="1:8" s="42" customFormat="1" x14ac:dyDescent="0.2">
      <c r="A163" s="38" t="s">
        <v>95</v>
      </c>
      <c r="B163" s="39" t="s">
        <v>154</v>
      </c>
      <c r="C163" s="40">
        <v>0</v>
      </c>
      <c r="D163" s="40">
        <v>0</v>
      </c>
      <c r="E163" s="41" t="str">
        <f t="shared" si="19"/>
        <v/>
      </c>
      <c r="F163" s="41" t="str">
        <f t="shared" si="20"/>
        <v/>
      </c>
      <c r="G163" s="41" t="str">
        <f t="shared" si="22"/>
        <v xml:space="preserve"> </v>
      </c>
      <c r="H163" s="41" t="str">
        <f t="shared" si="21"/>
        <v/>
      </c>
    </row>
    <row r="164" spans="1:8" s="42" customFormat="1" x14ac:dyDescent="0.2">
      <c r="A164" s="38"/>
      <c r="B164" s="39" t="s">
        <v>155</v>
      </c>
      <c r="C164" s="40">
        <v>136</v>
      </c>
      <c r="D164" s="40">
        <v>64</v>
      </c>
      <c r="E164" s="41">
        <f t="shared" si="19"/>
        <v>0.15758980301274622</v>
      </c>
      <c r="F164" s="41">
        <f t="shared" si="20"/>
        <v>5.8715596330275233E-2</v>
      </c>
      <c r="G164" s="41">
        <f t="shared" si="22"/>
        <v>-0.52941176470588236</v>
      </c>
      <c r="H164" s="41">
        <f t="shared" si="21"/>
        <v>-8.3429895712630348E-2</v>
      </c>
    </row>
    <row r="165" spans="1:8" s="42" customFormat="1" ht="25.5" x14ac:dyDescent="0.2">
      <c r="A165" s="38"/>
      <c r="B165" s="39" t="s">
        <v>156</v>
      </c>
      <c r="C165" s="40">
        <v>0</v>
      </c>
      <c r="D165" s="40">
        <v>57</v>
      </c>
      <c r="E165" s="41" t="str">
        <f t="shared" si="19"/>
        <v/>
      </c>
      <c r="F165" s="41">
        <f t="shared" si="20"/>
        <v>5.2293577981651379E-2</v>
      </c>
      <c r="G165" s="41">
        <f t="shared" si="22"/>
        <v>1</v>
      </c>
      <c r="H165" s="41" t="str">
        <f t="shared" si="21"/>
        <v/>
      </c>
    </row>
    <row r="166" spans="1:8" s="42" customFormat="1" ht="25.5" x14ac:dyDescent="0.2">
      <c r="A166" s="38"/>
      <c r="B166" s="39" t="s">
        <v>157</v>
      </c>
      <c r="C166" s="40">
        <v>0</v>
      </c>
      <c r="D166" s="40">
        <v>0</v>
      </c>
      <c r="E166" s="41" t="str">
        <f t="shared" si="19"/>
        <v/>
      </c>
      <c r="F166" s="41" t="str">
        <f t="shared" si="20"/>
        <v/>
      </c>
      <c r="G166" s="41" t="str">
        <f t="shared" si="22"/>
        <v xml:space="preserve"> </v>
      </c>
      <c r="H166" s="41" t="str">
        <f t="shared" si="21"/>
        <v/>
      </c>
    </row>
    <row r="167" spans="1:8" s="42" customFormat="1" x14ac:dyDescent="0.2">
      <c r="A167" s="38"/>
      <c r="B167" s="39" t="s">
        <v>158</v>
      </c>
      <c r="C167" s="40">
        <v>0</v>
      </c>
      <c r="D167" s="40">
        <v>0</v>
      </c>
      <c r="E167" s="41" t="str">
        <f t="shared" si="19"/>
        <v/>
      </c>
      <c r="F167" s="41" t="str">
        <f t="shared" si="20"/>
        <v/>
      </c>
      <c r="G167" s="41" t="str">
        <f t="shared" si="22"/>
        <v xml:space="preserve"> </v>
      </c>
      <c r="H167" s="41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2" t="s">
        <v>3</v>
      </c>
      <c r="C171" s="22" t="s">
        <v>14</v>
      </c>
      <c r="D171" s="24"/>
      <c r="E171" s="22" t="s">
        <v>5</v>
      </c>
      <c r="F171" s="24"/>
      <c r="G171" s="22" t="s">
        <v>15</v>
      </c>
      <c r="H171" s="22" t="s">
        <v>7</v>
      </c>
    </row>
    <row r="172" spans="1:8" x14ac:dyDescent="0.2">
      <c r="A172" s="14"/>
      <c r="B172" s="23"/>
      <c r="C172" s="18">
        <v>2019</v>
      </c>
      <c r="D172" s="18">
        <v>2020</v>
      </c>
      <c r="E172" s="18">
        <v>2019</v>
      </c>
      <c r="F172" s="18">
        <v>2020</v>
      </c>
      <c r="G172" s="23"/>
      <c r="H172" s="23"/>
    </row>
    <row r="173" spans="1:8" ht="25.5" x14ac:dyDescent="0.2">
      <c r="A173" s="14"/>
      <c r="B173" s="19" t="s">
        <v>10</v>
      </c>
      <c r="C173" s="20">
        <f>SUM(C174:C343)</f>
        <v>2089</v>
      </c>
      <c r="D173" s="20">
        <f>SUM(D174:D343)</f>
        <v>1750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-0.16227860220201054</v>
      </c>
      <c r="H173" s="21">
        <f t="shared" ref="H173:H204" si="25">+IF(OR(AND(E173=""),(G173="")),"",E173*G173)</f>
        <v>-0.16227860220201054</v>
      </c>
    </row>
    <row r="174" spans="1:8" s="42" customFormat="1" x14ac:dyDescent="0.2">
      <c r="A174" s="38"/>
      <c r="B174" s="39" t="s">
        <v>159</v>
      </c>
      <c r="C174" s="40">
        <v>3</v>
      </c>
      <c r="D174" s="40">
        <v>4</v>
      </c>
      <c r="E174" s="41">
        <f t="shared" si="23"/>
        <v>1.4360938247965534E-3</v>
      </c>
      <c r="F174" s="41">
        <f t="shared" si="24"/>
        <v>2.2857142857142859E-3</v>
      </c>
      <c r="G174" s="41">
        <f t="shared" ref="G174:G205" si="26">+IF(AND(C174=0,D174=0)," ",IF(C174=0,1,IF(D174=0,-1,(D174-C174)/C174)))</f>
        <v>0.33333333333333331</v>
      </c>
      <c r="H174" s="41">
        <f t="shared" si="25"/>
        <v>4.7869794159885112E-4</v>
      </c>
    </row>
    <row r="175" spans="1:8" s="42" customFormat="1" x14ac:dyDescent="0.2">
      <c r="A175" s="38"/>
      <c r="B175" s="39" t="s">
        <v>160</v>
      </c>
      <c r="C175" s="40">
        <v>0</v>
      </c>
      <c r="D175" s="40">
        <v>0</v>
      </c>
      <c r="E175" s="41" t="str">
        <f t="shared" si="23"/>
        <v/>
      </c>
      <c r="F175" s="41" t="str">
        <f t="shared" si="24"/>
        <v/>
      </c>
      <c r="G175" s="41" t="str">
        <f t="shared" si="26"/>
        <v xml:space="preserve"> </v>
      </c>
      <c r="H175" s="41" t="str">
        <f t="shared" si="25"/>
        <v/>
      </c>
    </row>
    <row r="176" spans="1:8" s="42" customFormat="1" ht="38.25" x14ac:dyDescent="0.2">
      <c r="A176" s="38"/>
      <c r="B176" s="39" t="s">
        <v>161</v>
      </c>
      <c r="C176" s="40">
        <v>4</v>
      </c>
      <c r="D176" s="40">
        <v>1</v>
      </c>
      <c r="E176" s="41">
        <f t="shared" si="23"/>
        <v>1.9147917663954045E-3</v>
      </c>
      <c r="F176" s="41">
        <f t="shared" si="24"/>
        <v>5.7142857142857147E-4</v>
      </c>
      <c r="G176" s="41">
        <f t="shared" si="26"/>
        <v>-0.75</v>
      </c>
      <c r="H176" s="41">
        <f t="shared" si="25"/>
        <v>-1.4360938247965534E-3</v>
      </c>
    </row>
    <row r="177" spans="1:8" s="42" customFormat="1" x14ac:dyDescent="0.2">
      <c r="A177" s="38"/>
      <c r="B177" s="39" t="s">
        <v>162</v>
      </c>
      <c r="C177" s="40">
        <v>0</v>
      </c>
      <c r="D177" s="40">
        <v>0</v>
      </c>
      <c r="E177" s="41" t="str">
        <f t="shared" si="23"/>
        <v/>
      </c>
      <c r="F177" s="41" t="str">
        <f t="shared" si="24"/>
        <v/>
      </c>
      <c r="G177" s="41" t="str">
        <f t="shared" si="26"/>
        <v xml:space="preserve"> </v>
      </c>
      <c r="H177" s="41" t="str">
        <f t="shared" si="25"/>
        <v/>
      </c>
    </row>
    <row r="178" spans="1:8" s="42" customFormat="1" ht="25.5" x14ac:dyDescent="0.2">
      <c r="A178" s="38"/>
      <c r="B178" s="39" t="s">
        <v>163</v>
      </c>
      <c r="C178" s="40">
        <v>7</v>
      </c>
      <c r="D178" s="40">
        <v>9</v>
      </c>
      <c r="E178" s="41">
        <f t="shared" si="23"/>
        <v>3.3508855911919579E-3</v>
      </c>
      <c r="F178" s="41">
        <f t="shared" si="24"/>
        <v>5.1428571428571426E-3</v>
      </c>
      <c r="G178" s="41">
        <f t="shared" si="26"/>
        <v>0.2857142857142857</v>
      </c>
      <c r="H178" s="41">
        <f t="shared" si="25"/>
        <v>9.5739588319770225E-4</v>
      </c>
    </row>
    <row r="179" spans="1:8" s="42" customFormat="1" x14ac:dyDescent="0.2">
      <c r="A179" s="38"/>
      <c r="B179" s="39" t="s">
        <v>164</v>
      </c>
      <c r="C179" s="40">
        <v>82</v>
      </c>
      <c r="D179" s="40">
        <v>180</v>
      </c>
      <c r="E179" s="41">
        <f t="shared" si="23"/>
        <v>3.9253231211105792E-2</v>
      </c>
      <c r="F179" s="41">
        <f t="shared" si="24"/>
        <v>0.10285714285714286</v>
      </c>
      <c r="G179" s="41">
        <f t="shared" si="26"/>
        <v>1.1951219512195121</v>
      </c>
      <c r="H179" s="41">
        <f t="shared" si="25"/>
        <v>4.691239827668741E-2</v>
      </c>
    </row>
    <row r="180" spans="1:8" s="42" customFormat="1" x14ac:dyDescent="0.2">
      <c r="A180" s="38"/>
      <c r="B180" s="39" t="s">
        <v>165</v>
      </c>
      <c r="C180" s="40">
        <v>1</v>
      </c>
      <c r="D180" s="40">
        <v>1</v>
      </c>
      <c r="E180" s="41">
        <f t="shared" si="23"/>
        <v>4.7869794159885112E-4</v>
      </c>
      <c r="F180" s="41">
        <f t="shared" si="24"/>
        <v>5.7142857142857147E-4</v>
      </c>
      <c r="G180" s="41">
        <f t="shared" si="26"/>
        <v>0</v>
      </c>
      <c r="H180" s="41">
        <f t="shared" si="25"/>
        <v>0</v>
      </c>
    </row>
    <row r="181" spans="1:8" s="42" customFormat="1" x14ac:dyDescent="0.2">
      <c r="A181" s="38"/>
      <c r="B181" s="39" t="s">
        <v>166</v>
      </c>
      <c r="C181" s="40">
        <v>2</v>
      </c>
      <c r="D181" s="40">
        <v>14</v>
      </c>
      <c r="E181" s="41">
        <f t="shared" si="23"/>
        <v>9.5739588319770225E-4</v>
      </c>
      <c r="F181" s="41">
        <f t="shared" si="24"/>
        <v>8.0000000000000002E-3</v>
      </c>
      <c r="G181" s="41">
        <f t="shared" si="26"/>
        <v>6</v>
      </c>
      <c r="H181" s="41">
        <f t="shared" si="25"/>
        <v>5.7443752991862135E-3</v>
      </c>
    </row>
    <row r="182" spans="1:8" s="42" customFormat="1" x14ac:dyDescent="0.2">
      <c r="A182" s="38"/>
      <c r="B182" s="39" t="s">
        <v>167</v>
      </c>
      <c r="C182" s="40">
        <v>2</v>
      </c>
      <c r="D182" s="40">
        <v>2</v>
      </c>
      <c r="E182" s="41">
        <f t="shared" si="23"/>
        <v>9.5739588319770225E-4</v>
      </c>
      <c r="F182" s="41">
        <f t="shared" si="24"/>
        <v>1.1428571428571429E-3</v>
      </c>
      <c r="G182" s="41">
        <f t="shared" si="26"/>
        <v>0</v>
      </c>
      <c r="H182" s="41">
        <f t="shared" si="25"/>
        <v>0</v>
      </c>
    </row>
    <row r="183" spans="1:8" s="42" customFormat="1" x14ac:dyDescent="0.2">
      <c r="A183" s="38"/>
      <c r="B183" s="39" t="s">
        <v>168</v>
      </c>
      <c r="C183" s="40">
        <v>0</v>
      </c>
      <c r="D183" s="40">
        <v>1</v>
      </c>
      <c r="E183" s="41" t="str">
        <f t="shared" si="23"/>
        <v/>
      </c>
      <c r="F183" s="41">
        <f t="shared" si="24"/>
        <v>5.7142857142857147E-4</v>
      </c>
      <c r="G183" s="41">
        <f t="shared" si="26"/>
        <v>1</v>
      </c>
      <c r="H183" s="41" t="str">
        <f t="shared" si="25"/>
        <v/>
      </c>
    </row>
    <row r="184" spans="1:8" s="42" customFormat="1" ht="25.5" x14ac:dyDescent="0.2">
      <c r="A184" s="38"/>
      <c r="B184" s="39" t="s">
        <v>169</v>
      </c>
      <c r="C184" s="40">
        <v>0</v>
      </c>
      <c r="D184" s="40">
        <v>0</v>
      </c>
      <c r="E184" s="41" t="str">
        <f t="shared" si="23"/>
        <v/>
      </c>
      <c r="F184" s="41" t="str">
        <f t="shared" si="24"/>
        <v/>
      </c>
      <c r="G184" s="41" t="str">
        <f t="shared" si="26"/>
        <v xml:space="preserve"> </v>
      </c>
      <c r="H184" s="41" t="str">
        <f t="shared" si="25"/>
        <v/>
      </c>
    </row>
    <row r="185" spans="1:8" s="42" customFormat="1" x14ac:dyDescent="0.2">
      <c r="A185" s="38"/>
      <c r="B185" s="39" t="s">
        <v>170</v>
      </c>
      <c r="C185" s="40">
        <v>1</v>
      </c>
      <c r="D185" s="40">
        <v>1</v>
      </c>
      <c r="E185" s="41">
        <f t="shared" si="23"/>
        <v>4.7869794159885112E-4</v>
      </c>
      <c r="F185" s="41">
        <f t="shared" si="24"/>
        <v>5.7142857142857147E-4</v>
      </c>
      <c r="G185" s="41">
        <f t="shared" si="26"/>
        <v>0</v>
      </c>
      <c r="H185" s="41">
        <f t="shared" si="25"/>
        <v>0</v>
      </c>
    </row>
    <row r="186" spans="1:8" s="42" customFormat="1" x14ac:dyDescent="0.2">
      <c r="A186" s="38"/>
      <c r="B186" s="39" t="s">
        <v>171</v>
      </c>
      <c r="C186" s="40">
        <v>3</v>
      </c>
      <c r="D186" s="40">
        <v>9</v>
      </c>
      <c r="E186" s="41">
        <f t="shared" si="23"/>
        <v>1.4360938247965534E-3</v>
      </c>
      <c r="F186" s="41">
        <f t="shared" si="24"/>
        <v>5.1428571428571426E-3</v>
      </c>
      <c r="G186" s="41">
        <f t="shared" si="26"/>
        <v>2</v>
      </c>
      <c r="H186" s="41">
        <f t="shared" si="25"/>
        <v>2.8721876495931067E-3</v>
      </c>
    </row>
    <row r="187" spans="1:8" s="42" customFormat="1" x14ac:dyDescent="0.2">
      <c r="A187" s="38"/>
      <c r="B187" s="39" t="s">
        <v>172</v>
      </c>
      <c r="C187" s="40">
        <v>74</v>
      </c>
      <c r="D187" s="40">
        <v>72</v>
      </c>
      <c r="E187" s="41">
        <f t="shared" si="23"/>
        <v>3.5423647678314983E-2</v>
      </c>
      <c r="F187" s="41">
        <f t="shared" si="24"/>
        <v>4.1142857142857141E-2</v>
      </c>
      <c r="G187" s="41">
        <f t="shared" si="26"/>
        <v>-2.7027027027027029E-2</v>
      </c>
      <c r="H187" s="41">
        <f t="shared" si="25"/>
        <v>-9.5739588319770225E-4</v>
      </c>
    </row>
    <row r="188" spans="1:8" s="42" customFormat="1" ht="25.5" x14ac:dyDescent="0.2">
      <c r="A188" s="38"/>
      <c r="B188" s="39" t="s">
        <v>173</v>
      </c>
      <c r="C188" s="40">
        <v>4</v>
      </c>
      <c r="D188" s="40">
        <v>8</v>
      </c>
      <c r="E188" s="41">
        <f t="shared" si="23"/>
        <v>1.9147917663954045E-3</v>
      </c>
      <c r="F188" s="41">
        <f t="shared" si="24"/>
        <v>4.5714285714285718E-3</v>
      </c>
      <c r="G188" s="41">
        <f t="shared" si="26"/>
        <v>1</v>
      </c>
      <c r="H188" s="41">
        <f t="shared" si="25"/>
        <v>1.9147917663954045E-3</v>
      </c>
    </row>
    <row r="189" spans="1:8" s="42" customFormat="1" ht="25.5" x14ac:dyDescent="0.2">
      <c r="A189" s="38"/>
      <c r="B189" s="39" t="s">
        <v>174</v>
      </c>
      <c r="C189" s="40">
        <v>0</v>
      </c>
      <c r="D189" s="40">
        <v>5</v>
      </c>
      <c r="E189" s="41" t="str">
        <f t="shared" si="23"/>
        <v/>
      </c>
      <c r="F189" s="41">
        <f t="shared" si="24"/>
        <v>2.8571428571428571E-3</v>
      </c>
      <c r="G189" s="41">
        <f t="shared" si="26"/>
        <v>1</v>
      </c>
      <c r="H189" s="41" t="str">
        <f t="shared" si="25"/>
        <v/>
      </c>
    </row>
    <row r="190" spans="1:8" s="42" customFormat="1" x14ac:dyDescent="0.2">
      <c r="A190" s="38"/>
      <c r="B190" s="39" t="s">
        <v>175</v>
      </c>
      <c r="C190" s="40">
        <v>0</v>
      </c>
      <c r="D190" s="40">
        <v>0</v>
      </c>
      <c r="E190" s="41" t="str">
        <f t="shared" si="23"/>
        <v/>
      </c>
      <c r="F190" s="41" t="str">
        <f t="shared" si="24"/>
        <v/>
      </c>
      <c r="G190" s="41" t="str">
        <f t="shared" si="26"/>
        <v xml:space="preserve"> </v>
      </c>
      <c r="H190" s="41" t="str">
        <f t="shared" si="25"/>
        <v/>
      </c>
    </row>
    <row r="191" spans="1:8" s="42" customFormat="1" x14ac:dyDescent="0.2">
      <c r="A191" s="38"/>
      <c r="B191" s="39" t="s">
        <v>176</v>
      </c>
      <c r="C191" s="40">
        <v>0</v>
      </c>
      <c r="D191" s="40">
        <v>5</v>
      </c>
      <c r="E191" s="41" t="str">
        <f t="shared" si="23"/>
        <v/>
      </c>
      <c r="F191" s="41">
        <f t="shared" si="24"/>
        <v>2.8571428571428571E-3</v>
      </c>
      <c r="G191" s="41">
        <f t="shared" si="26"/>
        <v>1</v>
      </c>
      <c r="H191" s="41" t="str">
        <f t="shared" si="25"/>
        <v/>
      </c>
    </row>
    <row r="192" spans="1:8" s="42" customFormat="1" x14ac:dyDescent="0.2">
      <c r="A192" s="38"/>
      <c r="B192" s="39" t="s">
        <v>177</v>
      </c>
      <c r="C192" s="40">
        <v>0</v>
      </c>
      <c r="D192" s="40">
        <v>0</v>
      </c>
      <c r="E192" s="41" t="str">
        <f t="shared" si="23"/>
        <v/>
      </c>
      <c r="F192" s="41" t="str">
        <f t="shared" si="24"/>
        <v/>
      </c>
      <c r="G192" s="41" t="str">
        <f t="shared" si="26"/>
        <v xml:space="preserve"> </v>
      </c>
      <c r="H192" s="41" t="str">
        <f t="shared" si="25"/>
        <v/>
      </c>
    </row>
    <row r="193" spans="1:8" s="42" customFormat="1" ht="25.5" x14ac:dyDescent="0.2">
      <c r="A193" s="38" t="s">
        <v>95</v>
      </c>
      <c r="B193" s="39" t="s">
        <v>178</v>
      </c>
      <c r="C193" s="40">
        <v>0</v>
      </c>
      <c r="D193" s="40">
        <v>12</v>
      </c>
      <c r="E193" s="41" t="str">
        <f t="shared" si="23"/>
        <v/>
      </c>
      <c r="F193" s="41">
        <f t="shared" si="24"/>
        <v>6.8571428571428568E-3</v>
      </c>
      <c r="G193" s="41">
        <f t="shared" si="26"/>
        <v>1</v>
      </c>
      <c r="H193" s="41" t="str">
        <f t="shared" si="25"/>
        <v/>
      </c>
    </row>
    <row r="194" spans="1:8" s="42" customFormat="1" x14ac:dyDescent="0.2">
      <c r="A194" s="38"/>
      <c r="B194" s="39" t="s">
        <v>179</v>
      </c>
      <c r="C194" s="40">
        <v>6</v>
      </c>
      <c r="D194" s="40">
        <v>1</v>
      </c>
      <c r="E194" s="41">
        <f t="shared" si="23"/>
        <v>2.8721876495931067E-3</v>
      </c>
      <c r="F194" s="41">
        <f t="shared" si="24"/>
        <v>5.7142857142857147E-4</v>
      </c>
      <c r="G194" s="41">
        <f t="shared" si="26"/>
        <v>-0.83333333333333337</v>
      </c>
      <c r="H194" s="41">
        <f t="shared" si="25"/>
        <v>-2.3934897079942556E-3</v>
      </c>
    </row>
    <row r="195" spans="1:8" s="42" customFormat="1" x14ac:dyDescent="0.2">
      <c r="A195" s="38"/>
      <c r="B195" s="39" t="s">
        <v>180</v>
      </c>
      <c r="C195" s="40">
        <v>1</v>
      </c>
      <c r="D195" s="40">
        <v>0</v>
      </c>
      <c r="E195" s="41">
        <f t="shared" si="23"/>
        <v>4.7869794159885112E-4</v>
      </c>
      <c r="F195" s="41" t="str">
        <f t="shared" si="24"/>
        <v/>
      </c>
      <c r="G195" s="41">
        <f t="shared" si="26"/>
        <v>-1</v>
      </c>
      <c r="H195" s="41">
        <f t="shared" si="25"/>
        <v>-4.7869794159885112E-4</v>
      </c>
    </row>
    <row r="196" spans="1:8" s="42" customFormat="1" x14ac:dyDescent="0.2">
      <c r="A196" s="38"/>
      <c r="B196" s="39" t="s">
        <v>181</v>
      </c>
      <c r="C196" s="40">
        <v>0</v>
      </c>
      <c r="D196" s="40">
        <v>0</v>
      </c>
      <c r="E196" s="41" t="str">
        <f t="shared" si="23"/>
        <v/>
      </c>
      <c r="F196" s="41" t="str">
        <f t="shared" si="24"/>
        <v/>
      </c>
      <c r="G196" s="41" t="str">
        <f t="shared" si="26"/>
        <v xml:space="preserve"> </v>
      </c>
      <c r="H196" s="41" t="str">
        <f t="shared" si="25"/>
        <v/>
      </c>
    </row>
    <row r="197" spans="1:8" s="42" customFormat="1" x14ac:dyDescent="0.2">
      <c r="A197" s="38"/>
      <c r="B197" s="39" t="s">
        <v>182</v>
      </c>
      <c r="C197" s="40">
        <v>0</v>
      </c>
      <c r="D197" s="40">
        <v>0</v>
      </c>
      <c r="E197" s="41" t="str">
        <f t="shared" si="23"/>
        <v/>
      </c>
      <c r="F197" s="41" t="str">
        <f t="shared" si="24"/>
        <v/>
      </c>
      <c r="G197" s="41" t="str">
        <f t="shared" si="26"/>
        <v xml:space="preserve"> </v>
      </c>
      <c r="H197" s="41" t="str">
        <f t="shared" si="25"/>
        <v/>
      </c>
    </row>
    <row r="198" spans="1:8" s="42" customFormat="1" x14ac:dyDescent="0.2">
      <c r="A198" s="38"/>
      <c r="B198" s="39" t="s">
        <v>183</v>
      </c>
      <c r="C198" s="40">
        <v>0</v>
      </c>
      <c r="D198" s="40">
        <v>1</v>
      </c>
      <c r="E198" s="41" t="str">
        <f t="shared" si="23"/>
        <v/>
      </c>
      <c r="F198" s="41">
        <f t="shared" si="24"/>
        <v>5.7142857142857147E-4</v>
      </c>
      <c r="G198" s="41">
        <f t="shared" si="26"/>
        <v>1</v>
      </c>
      <c r="H198" s="41" t="str">
        <f t="shared" si="25"/>
        <v/>
      </c>
    </row>
    <row r="199" spans="1:8" s="42" customFormat="1" x14ac:dyDescent="0.2">
      <c r="A199" s="38"/>
      <c r="B199" s="39" t="s">
        <v>184</v>
      </c>
      <c r="C199" s="40">
        <v>73</v>
      </c>
      <c r="D199" s="40">
        <v>42</v>
      </c>
      <c r="E199" s="41">
        <f t="shared" si="23"/>
        <v>3.4944949736716135E-2</v>
      </c>
      <c r="F199" s="41">
        <f t="shared" si="24"/>
        <v>2.4E-2</v>
      </c>
      <c r="G199" s="41">
        <f t="shared" si="26"/>
        <v>-0.42465753424657532</v>
      </c>
      <c r="H199" s="41">
        <f t="shared" si="25"/>
        <v>-1.4839636189564385E-2</v>
      </c>
    </row>
    <row r="200" spans="1:8" s="42" customFormat="1" ht="25.5" x14ac:dyDescent="0.2">
      <c r="A200" s="38"/>
      <c r="B200" s="39" t="s">
        <v>185</v>
      </c>
      <c r="C200" s="40">
        <v>34</v>
      </c>
      <c r="D200" s="40">
        <v>45</v>
      </c>
      <c r="E200" s="41">
        <f t="shared" si="23"/>
        <v>1.6275730014360938E-2</v>
      </c>
      <c r="F200" s="41">
        <f t="shared" si="24"/>
        <v>2.5714285714285714E-2</v>
      </c>
      <c r="G200" s="41">
        <f t="shared" si="26"/>
        <v>0.3235294117647059</v>
      </c>
      <c r="H200" s="41">
        <f t="shared" si="25"/>
        <v>5.2656773575873624E-3</v>
      </c>
    </row>
    <row r="201" spans="1:8" s="42" customFormat="1" x14ac:dyDescent="0.2">
      <c r="A201" s="38"/>
      <c r="B201" s="39" t="s">
        <v>186</v>
      </c>
      <c r="C201" s="40">
        <v>37</v>
      </c>
      <c r="D201" s="40">
        <v>8</v>
      </c>
      <c r="E201" s="41">
        <f t="shared" si="23"/>
        <v>1.7711823839157492E-2</v>
      </c>
      <c r="F201" s="41">
        <f t="shared" si="24"/>
        <v>4.5714285714285718E-3</v>
      </c>
      <c r="G201" s="41">
        <f t="shared" si="26"/>
        <v>-0.78378378378378377</v>
      </c>
      <c r="H201" s="41">
        <f t="shared" si="25"/>
        <v>-1.3882240306366683E-2</v>
      </c>
    </row>
    <row r="202" spans="1:8" s="42" customFormat="1" x14ac:dyDescent="0.2">
      <c r="A202" s="38"/>
      <c r="B202" s="39" t="s">
        <v>187</v>
      </c>
      <c r="C202" s="40">
        <v>14</v>
      </c>
      <c r="D202" s="40">
        <v>2</v>
      </c>
      <c r="E202" s="41">
        <f t="shared" si="23"/>
        <v>6.7017711823839157E-3</v>
      </c>
      <c r="F202" s="41">
        <f t="shared" si="24"/>
        <v>1.1428571428571429E-3</v>
      </c>
      <c r="G202" s="41">
        <f t="shared" si="26"/>
        <v>-0.8571428571428571</v>
      </c>
      <c r="H202" s="41">
        <f t="shared" si="25"/>
        <v>-5.7443752991862135E-3</v>
      </c>
    </row>
    <row r="203" spans="1:8" s="42" customFormat="1" x14ac:dyDescent="0.2">
      <c r="A203" s="38"/>
      <c r="B203" s="39" t="s">
        <v>188</v>
      </c>
      <c r="C203" s="40">
        <v>21</v>
      </c>
      <c r="D203" s="40">
        <v>6</v>
      </c>
      <c r="E203" s="41">
        <f t="shared" si="23"/>
        <v>1.0052656773575874E-2</v>
      </c>
      <c r="F203" s="41">
        <f t="shared" si="24"/>
        <v>3.4285714285714284E-3</v>
      </c>
      <c r="G203" s="41">
        <f t="shared" si="26"/>
        <v>-0.7142857142857143</v>
      </c>
      <c r="H203" s="41">
        <f t="shared" si="25"/>
        <v>-7.1804691239827668E-3</v>
      </c>
    </row>
    <row r="204" spans="1:8" s="42" customFormat="1" x14ac:dyDescent="0.2">
      <c r="A204" s="38"/>
      <c r="B204" s="39" t="s">
        <v>189</v>
      </c>
      <c r="C204" s="40">
        <v>3</v>
      </c>
      <c r="D204" s="40">
        <v>4</v>
      </c>
      <c r="E204" s="41">
        <f t="shared" si="23"/>
        <v>1.4360938247965534E-3</v>
      </c>
      <c r="F204" s="41">
        <f t="shared" si="24"/>
        <v>2.2857142857142859E-3</v>
      </c>
      <c r="G204" s="41">
        <f t="shared" si="26"/>
        <v>0.33333333333333331</v>
      </c>
      <c r="H204" s="41">
        <f t="shared" si="25"/>
        <v>4.7869794159885112E-4</v>
      </c>
    </row>
    <row r="205" spans="1:8" s="42" customFormat="1" x14ac:dyDescent="0.2">
      <c r="A205" s="38"/>
      <c r="B205" s="39" t="s">
        <v>190</v>
      </c>
      <c r="C205" s="40">
        <v>6</v>
      </c>
      <c r="D205" s="40">
        <v>4</v>
      </c>
      <c r="E205" s="41">
        <f t="shared" ref="E205:E236" si="27">+IF(C205=0,"",C205/C$173)</f>
        <v>2.8721876495931067E-3</v>
      </c>
      <c r="F205" s="41">
        <f t="shared" ref="F205:F236" si="28">+IF(D205=0,"",D205/D$173)</f>
        <v>2.2857142857142859E-3</v>
      </c>
      <c r="G205" s="41">
        <f t="shared" si="26"/>
        <v>-0.33333333333333331</v>
      </c>
      <c r="H205" s="41">
        <f t="shared" ref="H205:H236" si="29">+IF(OR(AND(E205=""),(G205="")),"",E205*G205)</f>
        <v>-9.5739588319770225E-4</v>
      </c>
    </row>
    <row r="206" spans="1:8" s="42" customFormat="1" x14ac:dyDescent="0.2">
      <c r="A206" s="38"/>
      <c r="B206" s="39" t="s">
        <v>191</v>
      </c>
      <c r="C206" s="40">
        <v>3</v>
      </c>
      <c r="D206" s="40">
        <v>1</v>
      </c>
      <c r="E206" s="41">
        <f t="shared" si="27"/>
        <v>1.4360938247965534E-3</v>
      </c>
      <c r="F206" s="41">
        <f t="shared" si="28"/>
        <v>5.7142857142857147E-4</v>
      </c>
      <c r="G206" s="41">
        <f t="shared" ref="G206:G237" si="30">+IF(AND(C206=0,D206=0)," ",IF(C206=0,1,IF(D206=0,-1,(D206-C206)/C206)))</f>
        <v>-0.66666666666666663</v>
      </c>
      <c r="H206" s="41">
        <f t="shared" si="29"/>
        <v>-9.5739588319770225E-4</v>
      </c>
    </row>
    <row r="207" spans="1:8" s="42" customFormat="1" x14ac:dyDescent="0.2">
      <c r="A207" s="38"/>
      <c r="B207" s="39" t="s">
        <v>192</v>
      </c>
      <c r="C207" s="40">
        <v>0</v>
      </c>
      <c r="D207" s="40">
        <v>0</v>
      </c>
      <c r="E207" s="41" t="str">
        <f t="shared" si="27"/>
        <v/>
      </c>
      <c r="F207" s="41" t="str">
        <f t="shared" si="28"/>
        <v/>
      </c>
      <c r="G207" s="41" t="str">
        <f t="shared" si="30"/>
        <v xml:space="preserve"> </v>
      </c>
      <c r="H207" s="41" t="str">
        <f t="shared" si="29"/>
        <v/>
      </c>
    </row>
    <row r="208" spans="1:8" s="42" customFormat="1" x14ac:dyDescent="0.2">
      <c r="A208" s="38"/>
      <c r="B208" s="39" t="s">
        <v>193</v>
      </c>
      <c r="C208" s="40">
        <v>1</v>
      </c>
      <c r="D208" s="40">
        <v>0</v>
      </c>
      <c r="E208" s="41">
        <f t="shared" si="27"/>
        <v>4.7869794159885112E-4</v>
      </c>
      <c r="F208" s="41" t="str">
        <f t="shared" si="28"/>
        <v/>
      </c>
      <c r="G208" s="41">
        <f t="shared" si="30"/>
        <v>-1</v>
      </c>
      <c r="H208" s="41">
        <f t="shared" si="29"/>
        <v>-4.7869794159885112E-4</v>
      </c>
    </row>
    <row r="209" spans="1:8" s="42" customFormat="1" x14ac:dyDescent="0.2">
      <c r="A209" s="38"/>
      <c r="B209" s="39" t="s">
        <v>194</v>
      </c>
      <c r="C209" s="40">
        <v>3</v>
      </c>
      <c r="D209" s="40">
        <v>35</v>
      </c>
      <c r="E209" s="41">
        <f t="shared" si="27"/>
        <v>1.4360938247965534E-3</v>
      </c>
      <c r="F209" s="41">
        <f t="shared" si="28"/>
        <v>0.02</v>
      </c>
      <c r="G209" s="41">
        <f t="shared" si="30"/>
        <v>10.666666666666666</v>
      </c>
      <c r="H209" s="41">
        <f t="shared" si="29"/>
        <v>1.5318334131163236E-2</v>
      </c>
    </row>
    <row r="210" spans="1:8" s="42" customFormat="1" x14ac:dyDescent="0.2">
      <c r="A210" s="38"/>
      <c r="B210" s="39" t="s">
        <v>195</v>
      </c>
      <c r="C210" s="40">
        <v>6</v>
      </c>
      <c r="D210" s="40">
        <v>1</v>
      </c>
      <c r="E210" s="41">
        <f t="shared" si="27"/>
        <v>2.8721876495931067E-3</v>
      </c>
      <c r="F210" s="41">
        <f t="shared" si="28"/>
        <v>5.7142857142857147E-4</v>
      </c>
      <c r="G210" s="41">
        <f t="shared" si="30"/>
        <v>-0.83333333333333337</v>
      </c>
      <c r="H210" s="41">
        <f t="shared" si="29"/>
        <v>-2.3934897079942556E-3</v>
      </c>
    </row>
    <row r="211" spans="1:8" s="42" customFormat="1" x14ac:dyDescent="0.2">
      <c r="A211" s="38"/>
      <c r="B211" s="39" t="s">
        <v>196</v>
      </c>
      <c r="C211" s="40">
        <v>0</v>
      </c>
      <c r="D211" s="40">
        <v>0</v>
      </c>
      <c r="E211" s="41" t="str">
        <f t="shared" si="27"/>
        <v/>
      </c>
      <c r="F211" s="41" t="str">
        <f t="shared" si="28"/>
        <v/>
      </c>
      <c r="G211" s="41" t="str">
        <f t="shared" si="30"/>
        <v xml:space="preserve"> </v>
      </c>
      <c r="H211" s="41" t="str">
        <f t="shared" si="29"/>
        <v/>
      </c>
    </row>
    <row r="212" spans="1:8" s="42" customFormat="1" x14ac:dyDescent="0.2">
      <c r="A212" s="38"/>
      <c r="B212" s="39" t="s">
        <v>197</v>
      </c>
      <c r="C212" s="40">
        <v>0</v>
      </c>
      <c r="D212" s="40">
        <v>2</v>
      </c>
      <c r="E212" s="41" t="str">
        <f t="shared" si="27"/>
        <v/>
      </c>
      <c r="F212" s="41">
        <f t="shared" si="28"/>
        <v>1.1428571428571429E-3</v>
      </c>
      <c r="G212" s="41">
        <f t="shared" si="30"/>
        <v>1</v>
      </c>
      <c r="H212" s="41" t="str">
        <f t="shared" si="29"/>
        <v/>
      </c>
    </row>
    <row r="213" spans="1:8" s="42" customFormat="1" ht="25.5" x14ac:dyDescent="0.2">
      <c r="A213" s="38"/>
      <c r="B213" s="39" t="s">
        <v>198</v>
      </c>
      <c r="C213" s="40">
        <v>31</v>
      </c>
      <c r="D213" s="40">
        <v>2</v>
      </c>
      <c r="E213" s="41">
        <f t="shared" si="27"/>
        <v>1.4839636189564385E-2</v>
      </c>
      <c r="F213" s="41">
        <f t="shared" si="28"/>
        <v>1.1428571428571429E-3</v>
      </c>
      <c r="G213" s="41">
        <f t="shared" si="30"/>
        <v>-0.93548387096774188</v>
      </c>
      <c r="H213" s="41">
        <f t="shared" si="29"/>
        <v>-1.3882240306366683E-2</v>
      </c>
    </row>
    <row r="214" spans="1:8" s="42" customFormat="1" x14ac:dyDescent="0.2">
      <c r="A214" s="38"/>
      <c r="B214" s="39" t="s">
        <v>199</v>
      </c>
      <c r="C214" s="40">
        <v>0</v>
      </c>
      <c r="D214" s="40">
        <v>0</v>
      </c>
      <c r="E214" s="41" t="str">
        <f t="shared" si="27"/>
        <v/>
      </c>
      <c r="F214" s="41" t="str">
        <f t="shared" si="28"/>
        <v/>
      </c>
      <c r="G214" s="41" t="str">
        <f t="shared" si="30"/>
        <v xml:space="preserve"> </v>
      </c>
      <c r="H214" s="41" t="str">
        <f t="shared" si="29"/>
        <v/>
      </c>
    </row>
    <row r="215" spans="1:8" s="42" customFormat="1" ht="25.5" x14ac:dyDescent="0.2">
      <c r="A215" s="38"/>
      <c r="B215" s="39" t="s">
        <v>200</v>
      </c>
      <c r="C215" s="40">
        <v>0</v>
      </c>
      <c r="D215" s="40">
        <v>1</v>
      </c>
      <c r="E215" s="41" t="str">
        <f t="shared" si="27"/>
        <v/>
      </c>
      <c r="F215" s="41">
        <f t="shared" si="28"/>
        <v>5.7142857142857147E-4</v>
      </c>
      <c r="G215" s="41">
        <f t="shared" si="30"/>
        <v>1</v>
      </c>
      <c r="H215" s="41" t="str">
        <f t="shared" si="29"/>
        <v/>
      </c>
    </row>
    <row r="216" spans="1:8" s="42" customFormat="1" ht="25.5" x14ac:dyDescent="0.2">
      <c r="A216" s="38"/>
      <c r="B216" s="39" t="s">
        <v>201</v>
      </c>
      <c r="C216" s="40">
        <v>2</v>
      </c>
      <c r="D216" s="40">
        <v>0</v>
      </c>
      <c r="E216" s="41">
        <f t="shared" si="27"/>
        <v>9.5739588319770225E-4</v>
      </c>
      <c r="F216" s="41" t="str">
        <f t="shared" si="28"/>
        <v/>
      </c>
      <c r="G216" s="41">
        <f t="shared" si="30"/>
        <v>-1</v>
      </c>
      <c r="H216" s="41">
        <f t="shared" si="29"/>
        <v>-9.5739588319770225E-4</v>
      </c>
    </row>
    <row r="217" spans="1:8" s="42" customFormat="1" x14ac:dyDescent="0.2">
      <c r="A217" s="38"/>
      <c r="B217" s="39" t="s">
        <v>202</v>
      </c>
      <c r="C217" s="40">
        <v>0</v>
      </c>
      <c r="D217" s="40">
        <v>0</v>
      </c>
      <c r="E217" s="41" t="str">
        <f t="shared" si="27"/>
        <v/>
      </c>
      <c r="F217" s="41" t="str">
        <f t="shared" si="28"/>
        <v/>
      </c>
      <c r="G217" s="41" t="str">
        <f t="shared" si="30"/>
        <v xml:space="preserve"> </v>
      </c>
      <c r="H217" s="41" t="str">
        <f t="shared" si="29"/>
        <v/>
      </c>
    </row>
    <row r="218" spans="1:8" s="42" customFormat="1" x14ac:dyDescent="0.2">
      <c r="A218" s="38" t="s">
        <v>95</v>
      </c>
      <c r="B218" s="39" t="s">
        <v>203</v>
      </c>
      <c r="C218" s="40">
        <v>0</v>
      </c>
      <c r="D218" s="40">
        <v>7</v>
      </c>
      <c r="E218" s="41" t="str">
        <f t="shared" si="27"/>
        <v/>
      </c>
      <c r="F218" s="41">
        <f t="shared" si="28"/>
        <v>4.0000000000000001E-3</v>
      </c>
      <c r="G218" s="41">
        <f t="shared" si="30"/>
        <v>1</v>
      </c>
      <c r="H218" s="41" t="str">
        <f t="shared" si="29"/>
        <v/>
      </c>
    </row>
    <row r="219" spans="1:8" s="42" customFormat="1" x14ac:dyDescent="0.2">
      <c r="A219" s="38"/>
      <c r="B219" s="39" t="s">
        <v>204</v>
      </c>
      <c r="C219" s="40">
        <v>0</v>
      </c>
      <c r="D219" s="40">
        <v>0</v>
      </c>
      <c r="E219" s="41" t="str">
        <f t="shared" si="27"/>
        <v/>
      </c>
      <c r="F219" s="41" t="str">
        <f t="shared" si="28"/>
        <v/>
      </c>
      <c r="G219" s="41" t="str">
        <f t="shared" si="30"/>
        <v xml:space="preserve"> </v>
      </c>
      <c r="H219" s="41" t="str">
        <f t="shared" si="29"/>
        <v/>
      </c>
    </row>
    <row r="220" spans="1:8" s="42" customFormat="1" x14ac:dyDescent="0.2">
      <c r="A220" s="38"/>
      <c r="B220" s="39" t="s">
        <v>205</v>
      </c>
      <c r="C220" s="40">
        <v>0</v>
      </c>
      <c r="D220" s="40">
        <v>0</v>
      </c>
      <c r="E220" s="41" t="str">
        <f t="shared" si="27"/>
        <v/>
      </c>
      <c r="F220" s="41" t="str">
        <f t="shared" si="28"/>
        <v/>
      </c>
      <c r="G220" s="41" t="str">
        <f t="shared" si="30"/>
        <v xml:space="preserve"> </v>
      </c>
      <c r="H220" s="41" t="str">
        <f t="shared" si="29"/>
        <v/>
      </c>
    </row>
    <row r="221" spans="1:8" s="42" customFormat="1" x14ac:dyDescent="0.2">
      <c r="A221" s="38"/>
      <c r="B221" s="39" t="s">
        <v>206</v>
      </c>
      <c r="C221" s="40">
        <v>0</v>
      </c>
      <c r="D221" s="40">
        <v>0</v>
      </c>
      <c r="E221" s="41" t="str">
        <f t="shared" si="27"/>
        <v/>
      </c>
      <c r="F221" s="41" t="str">
        <f t="shared" si="28"/>
        <v/>
      </c>
      <c r="G221" s="41" t="str">
        <f t="shared" si="30"/>
        <v xml:space="preserve"> </v>
      </c>
      <c r="H221" s="41" t="str">
        <f t="shared" si="29"/>
        <v/>
      </c>
    </row>
    <row r="222" spans="1:8" s="42" customFormat="1" x14ac:dyDescent="0.2">
      <c r="A222" s="38"/>
      <c r="B222" s="39" t="s">
        <v>207</v>
      </c>
      <c r="C222" s="40">
        <v>0</v>
      </c>
      <c r="D222" s="40">
        <v>2</v>
      </c>
      <c r="E222" s="41" t="str">
        <f t="shared" si="27"/>
        <v/>
      </c>
      <c r="F222" s="41">
        <f t="shared" si="28"/>
        <v>1.1428571428571429E-3</v>
      </c>
      <c r="G222" s="41">
        <f t="shared" si="30"/>
        <v>1</v>
      </c>
      <c r="H222" s="41" t="str">
        <f t="shared" si="29"/>
        <v/>
      </c>
    </row>
    <row r="223" spans="1:8" s="42" customFormat="1" x14ac:dyDescent="0.2">
      <c r="A223" s="38"/>
      <c r="B223" s="39" t="s">
        <v>208</v>
      </c>
      <c r="C223" s="40">
        <v>0</v>
      </c>
      <c r="D223" s="40">
        <v>0</v>
      </c>
      <c r="E223" s="41" t="str">
        <f t="shared" si="27"/>
        <v/>
      </c>
      <c r="F223" s="41" t="str">
        <f t="shared" si="28"/>
        <v/>
      </c>
      <c r="G223" s="41" t="str">
        <f t="shared" si="30"/>
        <v xml:space="preserve"> </v>
      </c>
      <c r="H223" s="41" t="str">
        <f t="shared" si="29"/>
        <v/>
      </c>
    </row>
    <row r="224" spans="1:8" s="42" customFormat="1" x14ac:dyDescent="0.2">
      <c r="A224" s="38"/>
      <c r="B224" s="39" t="s">
        <v>209</v>
      </c>
      <c r="C224" s="40">
        <v>0</v>
      </c>
      <c r="D224" s="40">
        <v>0</v>
      </c>
      <c r="E224" s="41" t="str">
        <f t="shared" si="27"/>
        <v/>
      </c>
      <c r="F224" s="41" t="str">
        <f t="shared" si="28"/>
        <v/>
      </c>
      <c r="G224" s="41" t="str">
        <f t="shared" si="30"/>
        <v xml:space="preserve"> </v>
      </c>
      <c r="H224" s="41" t="str">
        <f t="shared" si="29"/>
        <v/>
      </c>
    </row>
    <row r="225" spans="1:8" s="42" customFormat="1" x14ac:dyDescent="0.2">
      <c r="A225" s="38"/>
      <c r="B225" s="39" t="s">
        <v>210</v>
      </c>
      <c r="C225" s="40">
        <v>368</v>
      </c>
      <c r="D225" s="40">
        <v>285</v>
      </c>
      <c r="E225" s="41">
        <f t="shared" si="27"/>
        <v>0.17616084250837721</v>
      </c>
      <c r="F225" s="41">
        <f t="shared" si="28"/>
        <v>0.16285714285714287</v>
      </c>
      <c r="G225" s="41">
        <f t="shared" si="30"/>
        <v>-0.22554347826086957</v>
      </c>
      <c r="H225" s="41">
        <f t="shared" si="29"/>
        <v>-3.9731929152704647E-2</v>
      </c>
    </row>
    <row r="226" spans="1:8" s="42" customFormat="1" x14ac:dyDescent="0.2">
      <c r="A226" s="38"/>
      <c r="B226" s="39" t="s">
        <v>211</v>
      </c>
      <c r="C226" s="40">
        <v>1</v>
      </c>
      <c r="D226" s="40">
        <v>0</v>
      </c>
      <c r="E226" s="41">
        <f t="shared" si="27"/>
        <v>4.7869794159885112E-4</v>
      </c>
      <c r="F226" s="41" t="str">
        <f t="shared" si="28"/>
        <v/>
      </c>
      <c r="G226" s="41">
        <f t="shared" si="30"/>
        <v>-1</v>
      </c>
      <c r="H226" s="41">
        <f t="shared" si="29"/>
        <v>-4.7869794159885112E-4</v>
      </c>
    </row>
    <row r="227" spans="1:8" s="42" customFormat="1" x14ac:dyDescent="0.2">
      <c r="A227" s="38"/>
      <c r="B227" s="39" t="s">
        <v>212</v>
      </c>
      <c r="C227" s="40">
        <v>0</v>
      </c>
      <c r="D227" s="40">
        <v>0</v>
      </c>
      <c r="E227" s="41" t="str">
        <f t="shared" si="27"/>
        <v/>
      </c>
      <c r="F227" s="41" t="str">
        <f t="shared" si="28"/>
        <v/>
      </c>
      <c r="G227" s="41" t="str">
        <f t="shared" si="30"/>
        <v xml:space="preserve"> </v>
      </c>
      <c r="H227" s="41" t="str">
        <f t="shared" si="29"/>
        <v/>
      </c>
    </row>
    <row r="228" spans="1:8" s="42" customFormat="1" x14ac:dyDescent="0.2">
      <c r="A228" s="38"/>
      <c r="B228" s="39" t="s">
        <v>213</v>
      </c>
      <c r="C228" s="40">
        <v>0</v>
      </c>
      <c r="D228" s="40">
        <v>0</v>
      </c>
      <c r="E228" s="41" t="str">
        <f t="shared" si="27"/>
        <v/>
      </c>
      <c r="F228" s="41" t="str">
        <f t="shared" si="28"/>
        <v/>
      </c>
      <c r="G228" s="41" t="str">
        <f t="shared" si="30"/>
        <v xml:space="preserve"> </v>
      </c>
      <c r="H228" s="41" t="str">
        <f t="shared" si="29"/>
        <v/>
      </c>
    </row>
    <row r="229" spans="1:8" s="42" customFormat="1" x14ac:dyDescent="0.2">
      <c r="A229" s="38"/>
      <c r="B229" s="39" t="s">
        <v>214</v>
      </c>
      <c r="C229" s="40">
        <v>0</v>
      </c>
      <c r="D229" s="40">
        <v>0</v>
      </c>
      <c r="E229" s="41" t="str">
        <f t="shared" si="27"/>
        <v/>
      </c>
      <c r="F229" s="41" t="str">
        <f t="shared" si="28"/>
        <v/>
      </c>
      <c r="G229" s="41" t="str">
        <f t="shared" si="30"/>
        <v xml:space="preserve"> </v>
      </c>
      <c r="H229" s="41" t="str">
        <f t="shared" si="29"/>
        <v/>
      </c>
    </row>
    <row r="230" spans="1:8" s="42" customFormat="1" x14ac:dyDescent="0.2">
      <c r="A230" s="38"/>
      <c r="B230" s="39" t="s">
        <v>215</v>
      </c>
      <c r="C230" s="40">
        <v>0</v>
      </c>
      <c r="D230" s="40">
        <v>0</v>
      </c>
      <c r="E230" s="41" t="str">
        <f t="shared" si="27"/>
        <v/>
      </c>
      <c r="F230" s="41" t="str">
        <f t="shared" si="28"/>
        <v/>
      </c>
      <c r="G230" s="41" t="str">
        <f t="shared" si="30"/>
        <v xml:space="preserve"> </v>
      </c>
      <c r="H230" s="41" t="str">
        <f t="shared" si="29"/>
        <v/>
      </c>
    </row>
    <row r="231" spans="1:8" s="42" customFormat="1" x14ac:dyDescent="0.2">
      <c r="A231" s="38"/>
      <c r="B231" s="39" t="s">
        <v>216</v>
      </c>
      <c r="C231" s="40">
        <v>0</v>
      </c>
      <c r="D231" s="40">
        <v>0</v>
      </c>
      <c r="E231" s="41" t="str">
        <f t="shared" si="27"/>
        <v/>
      </c>
      <c r="F231" s="41" t="str">
        <f t="shared" si="28"/>
        <v/>
      </c>
      <c r="G231" s="41" t="str">
        <f t="shared" si="30"/>
        <v xml:space="preserve"> </v>
      </c>
      <c r="H231" s="41" t="str">
        <f t="shared" si="29"/>
        <v/>
      </c>
    </row>
    <row r="232" spans="1:8" s="42" customFormat="1" x14ac:dyDescent="0.2">
      <c r="A232" s="38" t="s">
        <v>95</v>
      </c>
      <c r="B232" s="39" t="s">
        <v>217</v>
      </c>
      <c r="C232" s="40">
        <v>0</v>
      </c>
      <c r="D232" s="40">
        <v>0</v>
      </c>
      <c r="E232" s="41" t="str">
        <f t="shared" si="27"/>
        <v/>
      </c>
      <c r="F232" s="41" t="str">
        <f t="shared" si="28"/>
        <v/>
      </c>
      <c r="G232" s="41" t="str">
        <f t="shared" si="30"/>
        <v xml:space="preserve"> </v>
      </c>
      <c r="H232" s="41" t="str">
        <f t="shared" si="29"/>
        <v/>
      </c>
    </row>
    <row r="233" spans="1:8" s="42" customFormat="1" x14ac:dyDescent="0.2">
      <c r="A233" s="38"/>
      <c r="B233" s="39" t="s">
        <v>218</v>
      </c>
      <c r="C233" s="40">
        <v>4</v>
      </c>
      <c r="D233" s="40">
        <v>0</v>
      </c>
      <c r="E233" s="41">
        <f t="shared" si="27"/>
        <v>1.9147917663954045E-3</v>
      </c>
      <c r="F233" s="41" t="str">
        <f t="shared" si="28"/>
        <v/>
      </c>
      <c r="G233" s="41">
        <f t="shared" si="30"/>
        <v>-1</v>
      </c>
      <c r="H233" s="41">
        <f t="shared" si="29"/>
        <v>-1.9147917663954045E-3</v>
      </c>
    </row>
    <row r="234" spans="1:8" s="42" customFormat="1" x14ac:dyDescent="0.2">
      <c r="A234" s="38"/>
      <c r="B234" s="39" t="s">
        <v>219</v>
      </c>
      <c r="C234" s="40">
        <v>0</v>
      </c>
      <c r="D234" s="40">
        <v>0</v>
      </c>
      <c r="E234" s="41" t="str">
        <f t="shared" si="27"/>
        <v/>
      </c>
      <c r="F234" s="41" t="str">
        <f t="shared" si="28"/>
        <v/>
      </c>
      <c r="G234" s="41" t="str">
        <f t="shared" si="30"/>
        <v xml:space="preserve"> </v>
      </c>
      <c r="H234" s="41" t="str">
        <f t="shared" si="29"/>
        <v/>
      </c>
    </row>
    <row r="235" spans="1:8" s="42" customFormat="1" x14ac:dyDescent="0.2">
      <c r="A235" s="38"/>
      <c r="B235" s="39" t="s">
        <v>220</v>
      </c>
      <c r="C235" s="40">
        <v>0</v>
      </c>
      <c r="D235" s="40">
        <v>0</v>
      </c>
      <c r="E235" s="41" t="str">
        <f t="shared" si="27"/>
        <v/>
      </c>
      <c r="F235" s="41" t="str">
        <f t="shared" si="28"/>
        <v/>
      </c>
      <c r="G235" s="41" t="str">
        <f t="shared" si="30"/>
        <v xml:space="preserve"> </v>
      </c>
      <c r="H235" s="41" t="str">
        <f t="shared" si="29"/>
        <v/>
      </c>
    </row>
    <row r="236" spans="1:8" s="42" customFormat="1" ht="25.5" x14ac:dyDescent="0.2">
      <c r="A236" s="38"/>
      <c r="B236" s="39" t="s">
        <v>221</v>
      </c>
      <c r="C236" s="40">
        <v>2</v>
      </c>
      <c r="D236" s="40">
        <v>0</v>
      </c>
      <c r="E236" s="41">
        <f t="shared" si="27"/>
        <v>9.5739588319770225E-4</v>
      </c>
      <c r="F236" s="41" t="str">
        <f t="shared" si="28"/>
        <v/>
      </c>
      <c r="G236" s="41">
        <f t="shared" si="30"/>
        <v>-1</v>
      </c>
      <c r="H236" s="41">
        <f t="shared" si="29"/>
        <v>-9.5739588319770225E-4</v>
      </c>
    </row>
    <row r="237" spans="1:8" s="42" customFormat="1" ht="25.5" x14ac:dyDescent="0.2">
      <c r="A237" s="38"/>
      <c r="B237" s="39" t="s">
        <v>222</v>
      </c>
      <c r="C237" s="40">
        <v>0</v>
      </c>
      <c r="D237" s="40">
        <v>0</v>
      </c>
      <c r="E237" s="41" t="str">
        <f t="shared" ref="E237:E268" si="31">+IF(C237=0,"",C237/C$173)</f>
        <v/>
      </c>
      <c r="F237" s="41" t="str">
        <f t="shared" ref="F237:F268" si="32">+IF(D237=0,"",D237/D$173)</f>
        <v/>
      </c>
      <c r="G237" s="41" t="str">
        <f t="shared" si="30"/>
        <v xml:space="preserve"> </v>
      </c>
      <c r="H237" s="41" t="str">
        <f t="shared" ref="H237:H268" si="33">+IF(OR(AND(E237=""),(G237="")),"",E237*G237)</f>
        <v/>
      </c>
    </row>
    <row r="238" spans="1:8" s="42" customFormat="1" x14ac:dyDescent="0.2">
      <c r="A238" s="38"/>
      <c r="B238" s="39" t="s">
        <v>223</v>
      </c>
      <c r="C238" s="40">
        <v>5</v>
      </c>
      <c r="D238" s="40">
        <v>4</v>
      </c>
      <c r="E238" s="41">
        <f t="shared" si="31"/>
        <v>2.3934897079942556E-3</v>
      </c>
      <c r="F238" s="41">
        <f t="shared" si="32"/>
        <v>2.2857142857142859E-3</v>
      </c>
      <c r="G238" s="41">
        <f t="shared" ref="G238:G269" si="34">+IF(AND(C238=0,D238=0)," ",IF(C238=0,1,IF(D238=0,-1,(D238-C238)/C238)))</f>
        <v>-0.2</v>
      </c>
      <c r="H238" s="41">
        <f t="shared" si="33"/>
        <v>-4.7869794159885112E-4</v>
      </c>
    </row>
    <row r="239" spans="1:8" s="42" customFormat="1" x14ac:dyDescent="0.2">
      <c r="A239" s="38"/>
      <c r="B239" s="39" t="s">
        <v>224</v>
      </c>
      <c r="C239" s="40">
        <v>0</v>
      </c>
      <c r="D239" s="40">
        <v>0</v>
      </c>
      <c r="E239" s="41" t="str">
        <f t="shared" si="31"/>
        <v/>
      </c>
      <c r="F239" s="41" t="str">
        <f t="shared" si="32"/>
        <v/>
      </c>
      <c r="G239" s="41" t="str">
        <f t="shared" si="34"/>
        <v xml:space="preserve"> </v>
      </c>
      <c r="H239" s="41" t="str">
        <f t="shared" si="33"/>
        <v/>
      </c>
    </row>
    <row r="240" spans="1:8" s="42" customFormat="1" ht="25.5" x14ac:dyDescent="0.2">
      <c r="A240" s="38"/>
      <c r="B240" s="39" t="s">
        <v>225</v>
      </c>
      <c r="C240" s="40">
        <v>1</v>
      </c>
      <c r="D240" s="40">
        <v>0</v>
      </c>
      <c r="E240" s="41">
        <f t="shared" si="31"/>
        <v>4.7869794159885112E-4</v>
      </c>
      <c r="F240" s="41" t="str">
        <f t="shared" si="32"/>
        <v/>
      </c>
      <c r="G240" s="41">
        <f t="shared" si="34"/>
        <v>-1</v>
      </c>
      <c r="H240" s="41">
        <f t="shared" si="33"/>
        <v>-4.7869794159885112E-4</v>
      </c>
    </row>
    <row r="241" spans="1:8" s="42" customFormat="1" x14ac:dyDescent="0.2">
      <c r="A241" s="38"/>
      <c r="B241" s="39" t="s">
        <v>226</v>
      </c>
      <c r="C241" s="40">
        <v>9</v>
      </c>
      <c r="D241" s="40">
        <v>5</v>
      </c>
      <c r="E241" s="41">
        <f t="shared" si="31"/>
        <v>4.3082814743896601E-3</v>
      </c>
      <c r="F241" s="41">
        <f t="shared" si="32"/>
        <v>2.8571428571428571E-3</v>
      </c>
      <c r="G241" s="41">
        <f t="shared" si="34"/>
        <v>-0.44444444444444442</v>
      </c>
      <c r="H241" s="41">
        <f t="shared" si="33"/>
        <v>-1.9147917663954045E-3</v>
      </c>
    </row>
    <row r="242" spans="1:8" s="42" customFormat="1" x14ac:dyDescent="0.2">
      <c r="A242" s="38"/>
      <c r="B242" s="39" t="s">
        <v>227</v>
      </c>
      <c r="C242" s="40">
        <v>0</v>
      </c>
      <c r="D242" s="40">
        <v>0</v>
      </c>
      <c r="E242" s="41" t="str">
        <f t="shared" si="31"/>
        <v/>
      </c>
      <c r="F242" s="41" t="str">
        <f t="shared" si="32"/>
        <v/>
      </c>
      <c r="G242" s="41" t="str">
        <f t="shared" si="34"/>
        <v xml:space="preserve"> </v>
      </c>
      <c r="H242" s="41" t="str">
        <f t="shared" si="33"/>
        <v/>
      </c>
    </row>
    <row r="243" spans="1:8" s="42" customFormat="1" x14ac:dyDescent="0.2">
      <c r="A243" s="38"/>
      <c r="B243" s="39" t="s">
        <v>228</v>
      </c>
      <c r="C243" s="40">
        <v>3</v>
      </c>
      <c r="D243" s="40">
        <v>2</v>
      </c>
      <c r="E243" s="41">
        <f t="shared" si="31"/>
        <v>1.4360938247965534E-3</v>
      </c>
      <c r="F243" s="41">
        <f t="shared" si="32"/>
        <v>1.1428571428571429E-3</v>
      </c>
      <c r="G243" s="41">
        <f t="shared" si="34"/>
        <v>-0.33333333333333331</v>
      </c>
      <c r="H243" s="41">
        <f t="shared" si="33"/>
        <v>-4.7869794159885112E-4</v>
      </c>
    </row>
    <row r="244" spans="1:8" s="42" customFormat="1" x14ac:dyDescent="0.2">
      <c r="A244" s="38"/>
      <c r="B244" s="39" t="s">
        <v>229</v>
      </c>
      <c r="C244" s="40">
        <v>3</v>
      </c>
      <c r="D244" s="40">
        <v>7</v>
      </c>
      <c r="E244" s="41">
        <f t="shared" si="31"/>
        <v>1.4360938247965534E-3</v>
      </c>
      <c r="F244" s="41">
        <f t="shared" si="32"/>
        <v>4.0000000000000001E-3</v>
      </c>
      <c r="G244" s="41">
        <f t="shared" si="34"/>
        <v>1.3333333333333333</v>
      </c>
      <c r="H244" s="41">
        <f t="shared" si="33"/>
        <v>1.9147917663954045E-3</v>
      </c>
    </row>
    <row r="245" spans="1:8" s="42" customFormat="1" ht="25.5" x14ac:dyDescent="0.2">
      <c r="A245" s="38"/>
      <c r="B245" s="39" t="s">
        <v>230</v>
      </c>
      <c r="C245" s="40">
        <v>0</v>
      </c>
      <c r="D245" s="40">
        <v>0</v>
      </c>
      <c r="E245" s="41" t="str">
        <f t="shared" si="31"/>
        <v/>
      </c>
      <c r="F245" s="41" t="str">
        <f t="shared" si="32"/>
        <v/>
      </c>
      <c r="G245" s="41" t="str">
        <f t="shared" si="34"/>
        <v xml:space="preserve"> </v>
      </c>
      <c r="H245" s="41" t="str">
        <f t="shared" si="33"/>
        <v/>
      </c>
    </row>
    <row r="246" spans="1:8" s="42" customFormat="1" x14ac:dyDescent="0.2">
      <c r="A246" s="38"/>
      <c r="B246" s="39" t="s">
        <v>231</v>
      </c>
      <c r="C246" s="40">
        <v>0</v>
      </c>
      <c r="D246" s="40">
        <v>0</v>
      </c>
      <c r="E246" s="41" t="str">
        <f t="shared" si="31"/>
        <v/>
      </c>
      <c r="F246" s="41" t="str">
        <f t="shared" si="32"/>
        <v/>
      </c>
      <c r="G246" s="41" t="str">
        <f t="shared" si="34"/>
        <v xml:space="preserve"> </v>
      </c>
      <c r="H246" s="41" t="str">
        <f t="shared" si="33"/>
        <v/>
      </c>
    </row>
    <row r="247" spans="1:8" s="42" customFormat="1" ht="25.5" x14ac:dyDescent="0.2">
      <c r="A247" s="38"/>
      <c r="B247" s="39" t="s">
        <v>232</v>
      </c>
      <c r="C247" s="40">
        <v>0</v>
      </c>
      <c r="D247" s="40">
        <v>0</v>
      </c>
      <c r="E247" s="41" t="str">
        <f t="shared" si="31"/>
        <v/>
      </c>
      <c r="F247" s="41" t="str">
        <f t="shared" si="32"/>
        <v/>
      </c>
      <c r="G247" s="41" t="str">
        <f t="shared" si="34"/>
        <v xml:space="preserve"> </v>
      </c>
      <c r="H247" s="41" t="str">
        <f t="shared" si="33"/>
        <v/>
      </c>
    </row>
    <row r="248" spans="1:8" s="42" customFormat="1" x14ac:dyDescent="0.2">
      <c r="A248" s="38"/>
      <c r="B248" s="39" t="s">
        <v>233</v>
      </c>
      <c r="C248" s="40">
        <v>0</v>
      </c>
      <c r="D248" s="40">
        <v>1</v>
      </c>
      <c r="E248" s="41" t="str">
        <f t="shared" si="31"/>
        <v/>
      </c>
      <c r="F248" s="41">
        <f t="shared" si="32"/>
        <v>5.7142857142857147E-4</v>
      </c>
      <c r="G248" s="41">
        <f t="shared" si="34"/>
        <v>1</v>
      </c>
      <c r="H248" s="41" t="str">
        <f t="shared" si="33"/>
        <v/>
      </c>
    </row>
    <row r="249" spans="1:8" s="42" customFormat="1" x14ac:dyDescent="0.2">
      <c r="A249" s="38"/>
      <c r="B249" s="39" t="s">
        <v>234</v>
      </c>
      <c r="C249" s="40">
        <v>2</v>
      </c>
      <c r="D249" s="40">
        <v>6</v>
      </c>
      <c r="E249" s="41">
        <f t="shared" si="31"/>
        <v>9.5739588319770225E-4</v>
      </c>
      <c r="F249" s="41">
        <f t="shared" si="32"/>
        <v>3.4285714285714284E-3</v>
      </c>
      <c r="G249" s="41">
        <f t="shared" si="34"/>
        <v>2</v>
      </c>
      <c r="H249" s="41">
        <f t="shared" si="33"/>
        <v>1.9147917663954045E-3</v>
      </c>
    </row>
    <row r="250" spans="1:8" s="42" customFormat="1" x14ac:dyDescent="0.2">
      <c r="A250" s="38"/>
      <c r="B250" s="39" t="s">
        <v>235</v>
      </c>
      <c r="C250" s="40">
        <v>2</v>
      </c>
      <c r="D250" s="40">
        <v>0</v>
      </c>
      <c r="E250" s="41">
        <f t="shared" si="31"/>
        <v>9.5739588319770225E-4</v>
      </c>
      <c r="F250" s="41" t="str">
        <f t="shared" si="32"/>
        <v/>
      </c>
      <c r="G250" s="41">
        <f t="shared" si="34"/>
        <v>-1</v>
      </c>
      <c r="H250" s="41">
        <f t="shared" si="33"/>
        <v>-9.5739588319770225E-4</v>
      </c>
    </row>
    <row r="251" spans="1:8" s="42" customFormat="1" x14ac:dyDescent="0.2">
      <c r="A251" s="38"/>
      <c r="B251" s="39" t="s">
        <v>236</v>
      </c>
      <c r="C251" s="40">
        <v>0</v>
      </c>
      <c r="D251" s="40">
        <v>0</v>
      </c>
      <c r="E251" s="41" t="str">
        <f t="shared" si="31"/>
        <v/>
      </c>
      <c r="F251" s="41" t="str">
        <f t="shared" si="32"/>
        <v/>
      </c>
      <c r="G251" s="41" t="str">
        <f t="shared" si="34"/>
        <v xml:space="preserve"> </v>
      </c>
      <c r="H251" s="41" t="str">
        <f t="shared" si="33"/>
        <v/>
      </c>
    </row>
    <row r="252" spans="1:8" s="42" customFormat="1" ht="25.5" x14ac:dyDescent="0.2">
      <c r="A252" s="38"/>
      <c r="B252" s="39" t="s">
        <v>237</v>
      </c>
      <c r="C252" s="40">
        <v>0</v>
      </c>
      <c r="D252" s="40">
        <v>0</v>
      </c>
      <c r="E252" s="41" t="str">
        <f t="shared" si="31"/>
        <v/>
      </c>
      <c r="F252" s="41" t="str">
        <f t="shared" si="32"/>
        <v/>
      </c>
      <c r="G252" s="41" t="str">
        <f t="shared" si="34"/>
        <v xml:space="preserve"> </v>
      </c>
      <c r="H252" s="41" t="str">
        <f t="shared" si="33"/>
        <v/>
      </c>
    </row>
    <row r="253" spans="1:8" s="42" customFormat="1" ht="25.5" x14ac:dyDescent="0.2">
      <c r="A253" s="38"/>
      <c r="B253" s="39" t="s">
        <v>238</v>
      </c>
      <c r="C253" s="40">
        <v>0</v>
      </c>
      <c r="D253" s="40">
        <v>0</v>
      </c>
      <c r="E253" s="41" t="str">
        <f t="shared" si="31"/>
        <v/>
      </c>
      <c r="F253" s="41" t="str">
        <f t="shared" si="32"/>
        <v/>
      </c>
      <c r="G253" s="41" t="str">
        <f t="shared" si="34"/>
        <v xml:space="preserve"> </v>
      </c>
      <c r="H253" s="41" t="str">
        <f t="shared" si="33"/>
        <v/>
      </c>
    </row>
    <row r="254" spans="1:8" s="42" customFormat="1" x14ac:dyDescent="0.2">
      <c r="A254" s="38"/>
      <c r="B254" s="39" t="s">
        <v>239</v>
      </c>
      <c r="C254" s="40">
        <v>0</v>
      </c>
      <c r="D254" s="40">
        <v>0</v>
      </c>
      <c r="E254" s="41" t="str">
        <f t="shared" si="31"/>
        <v/>
      </c>
      <c r="F254" s="41" t="str">
        <f t="shared" si="32"/>
        <v/>
      </c>
      <c r="G254" s="41" t="str">
        <f t="shared" si="34"/>
        <v xml:space="preserve"> </v>
      </c>
      <c r="H254" s="41" t="str">
        <f t="shared" si="33"/>
        <v/>
      </c>
    </row>
    <row r="255" spans="1:8" s="42" customFormat="1" ht="25.5" x14ac:dyDescent="0.2">
      <c r="A255" s="38"/>
      <c r="B255" s="39" t="s">
        <v>240</v>
      </c>
      <c r="C255" s="40">
        <v>1</v>
      </c>
      <c r="D255" s="40">
        <v>0</v>
      </c>
      <c r="E255" s="41">
        <f t="shared" si="31"/>
        <v>4.7869794159885112E-4</v>
      </c>
      <c r="F255" s="41" t="str">
        <f t="shared" si="32"/>
        <v/>
      </c>
      <c r="G255" s="41">
        <f t="shared" si="34"/>
        <v>-1</v>
      </c>
      <c r="H255" s="41">
        <f t="shared" si="33"/>
        <v>-4.7869794159885112E-4</v>
      </c>
    </row>
    <row r="256" spans="1:8" s="42" customFormat="1" x14ac:dyDescent="0.2">
      <c r="A256" s="38"/>
      <c r="B256" s="39" t="s">
        <v>241</v>
      </c>
      <c r="C256" s="40">
        <v>0</v>
      </c>
      <c r="D256" s="40">
        <v>0</v>
      </c>
      <c r="E256" s="41" t="str">
        <f t="shared" si="31"/>
        <v/>
      </c>
      <c r="F256" s="41" t="str">
        <f t="shared" si="32"/>
        <v/>
      </c>
      <c r="G256" s="41" t="str">
        <f t="shared" si="34"/>
        <v xml:space="preserve"> </v>
      </c>
      <c r="H256" s="41" t="str">
        <f t="shared" si="33"/>
        <v/>
      </c>
    </row>
    <row r="257" spans="1:8" s="42" customFormat="1" x14ac:dyDescent="0.2">
      <c r="A257" s="38"/>
      <c r="B257" s="39" t="s">
        <v>242</v>
      </c>
      <c r="C257" s="40">
        <v>0</v>
      </c>
      <c r="D257" s="40">
        <v>0</v>
      </c>
      <c r="E257" s="41" t="str">
        <f t="shared" si="31"/>
        <v/>
      </c>
      <c r="F257" s="41" t="str">
        <f t="shared" si="32"/>
        <v/>
      </c>
      <c r="G257" s="41" t="str">
        <f t="shared" si="34"/>
        <v xml:space="preserve"> </v>
      </c>
      <c r="H257" s="41" t="str">
        <f t="shared" si="33"/>
        <v/>
      </c>
    </row>
    <row r="258" spans="1:8" s="42" customFormat="1" x14ac:dyDescent="0.2">
      <c r="A258" s="38"/>
      <c r="B258" s="39" t="s">
        <v>243</v>
      </c>
      <c r="C258" s="40">
        <v>2</v>
      </c>
      <c r="D258" s="40">
        <v>0</v>
      </c>
      <c r="E258" s="41">
        <f t="shared" si="31"/>
        <v>9.5739588319770225E-4</v>
      </c>
      <c r="F258" s="41" t="str">
        <f t="shared" si="32"/>
        <v/>
      </c>
      <c r="G258" s="41">
        <f t="shared" si="34"/>
        <v>-1</v>
      </c>
      <c r="H258" s="41">
        <f t="shared" si="33"/>
        <v>-9.5739588319770225E-4</v>
      </c>
    </row>
    <row r="259" spans="1:8" s="42" customFormat="1" ht="25.5" x14ac:dyDescent="0.2">
      <c r="A259" s="38"/>
      <c r="B259" s="39" t="s">
        <v>244</v>
      </c>
      <c r="C259" s="40">
        <v>5</v>
      </c>
      <c r="D259" s="40">
        <v>1</v>
      </c>
      <c r="E259" s="41">
        <f t="shared" si="31"/>
        <v>2.3934897079942556E-3</v>
      </c>
      <c r="F259" s="41">
        <f t="shared" si="32"/>
        <v>5.7142857142857147E-4</v>
      </c>
      <c r="G259" s="41">
        <f t="shared" si="34"/>
        <v>-0.8</v>
      </c>
      <c r="H259" s="41">
        <f t="shared" si="33"/>
        <v>-1.9147917663954045E-3</v>
      </c>
    </row>
    <row r="260" spans="1:8" s="42" customFormat="1" x14ac:dyDescent="0.2">
      <c r="A260" s="38"/>
      <c r="B260" s="39" t="s">
        <v>245</v>
      </c>
      <c r="C260" s="40">
        <v>1</v>
      </c>
      <c r="D260" s="40">
        <v>0</v>
      </c>
      <c r="E260" s="41">
        <f t="shared" si="31"/>
        <v>4.7869794159885112E-4</v>
      </c>
      <c r="F260" s="41" t="str">
        <f t="shared" si="32"/>
        <v/>
      </c>
      <c r="G260" s="41">
        <f t="shared" si="34"/>
        <v>-1</v>
      </c>
      <c r="H260" s="41">
        <f t="shared" si="33"/>
        <v>-4.7869794159885112E-4</v>
      </c>
    </row>
    <row r="261" spans="1:8" s="42" customFormat="1" x14ac:dyDescent="0.2">
      <c r="A261" s="38"/>
      <c r="B261" s="39" t="s">
        <v>246</v>
      </c>
      <c r="C261" s="40">
        <v>0</v>
      </c>
      <c r="D261" s="40">
        <v>0</v>
      </c>
      <c r="E261" s="41" t="str">
        <f t="shared" si="31"/>
        <v/>
      </c>
      <c r="F261" s="41" t="str">
        <f t="shared" si="32"/>
        <v/>
      </c>
      <c r="G261" s="41" t="str">
        <f t="shared" si="34"/>
        <v xml:space="preserve"> </v>
      </c>
      <c r="H261" s="41" t="str">
        <f t="shared" si="33"/>
        <v/>
      </c>
    </row>
    <row r="262" spans="1:8" s="42" customFormat="1" x14ac:dyDescent="0.2">
      <c r="A262" s="38"/>
      <c r="B262" s="39" t="s">
        <v>247</v>
      </c>
      <c r="C262" s="40">
        <v>1</v>
      </c>
      <c r="D262" s="40">
        <v>2</v>
      </c>
      <c r="E262" s="41">
        <f t="shared" si="31"/>
        <v>4.7869794159885112E-4</v>
      </c>
      <c r="F262" s="41">
        <f t="shared" si="32"/>
        <v>1.1428571428571429E-3</v>
      </c>
      <c r="G262" s="41">
        <f t="shared" si="34"/>
        <v>1</v>
      </c>
      <c r="H262" s="41">
        <f t="shared" si="33"/>
        <v>4.7869794159885112E-4</v>
      </c>
    </row>
    <row r="263" spans="1:8" s="42" customFormat="1" x14ac:dyDescent="0.2">
      <c r="A263" s="38"/>
      <c r="B263" s="39" t="s">
        <v>248</v>
      </c>
      <c r="C263" s="40">
        <v>0</v>
      </c>
      <c r="D263" s="40">
        <v>0</v>
      </c>
      <c r="E263" s="41" t="str">
        <f t="shared" si="31"/>
        <v/>
      </c>
      <c r="F263" s="41" t="str">
        <f t="shared" si="32"/>
        <v/>
      </c>
      <c r="G263" s="41" t="str">
        <f t="shared" si="34"/>
        <v xml:space="preserve"> </v>
      </c>
      <c r="H263" s="41" t="str">
        <f t="shared" si="33"/>
        <v/>
      </c>
    </row>
    <row r="264" spans="1:8" s="42" customFormat="1" x14ac:dyDescent="0.2">
      <c r="A264" s="38"/>
      <c r="B264" s="39" t="s">
        <v>249</v>
      </c>
      <c r="C264" s="40">
        <v>4</v>
      </c>
      <c r="D264" s="40">
        <v>3</v>
      </c>
      <c r="E264" s="41">
        <f t="shared" si="31"/>
        <v>1.9147917663954045E-3</v>
      </c>
      <c r="F264" s="41">
        <f t="shared" si="32"/>
        <v>1.7142857142857142E-3</v>
      </c>
      <c r="G264" s="41">
        <f t="shared" si="34"/>
        <v>-0.25</v>
      </c>
      <c r="H264" s="41">
        <f t="shared" si="33"/>
        <v>-4.7869794159885112E-4</v>
      </c>
    </row>
    <row r="265" spans="1:8" s="42" customFormat="1" x14ac:dyDescent="0.2">
      <c r="A265" s="38"/>
      <c r="B265" s="39" t="s">
        <v>250</v>
      </c>
      <c r="C265" s="40">
        <v>0</v>
      </c>
      <c r="D265" s="40">
        <v>0</v>
      </c>
      <c r="E265" s="41" t="str">
        <f t="shared" si="31"/>
        <v/>
      </c>
      <c r="F265" s="41" t="str">
        <f t="shared" si="32"/>
        <v/>
      </c>
      <c r="G265" s="41" t="str">
        <f t="shared" si="34"/>
        <v xml:space="preserve"> </v>
      </c>
      <c r="H265" s="41" t="str">
        <f t="shared" si="33"/>
        <v/>
      </c>
    </row>
    <row r="266" spans="1:8" s="42" customFormat="1" x14ac:dyDescent="0.2">
      <c r="A266" s="38"/>
      <c r="B266" s="39" t="s">
        <v>251</v>
      </c>
      <c r="C266" s="40">
        <v>0</v>
      </c>
      <c r="D266" s="40">
        <v>1</v>
      </c>
      <c r="E266" s="41" t="str">
        <f t="shared" si="31"/>
        <v/>
      </c>
      <c r="F266" s="41">
        <f t="shared" si="32"/>
        <v>5.7142857142857147E-4</v>
      </c>
      <c r="G266" s="41">
        <f t="shared" si="34"/>
        <v>1</v>
      </c>
      <c r="H266" s="41" t="str">
        <f t="shared" si="33"/>
        <v/>
      </c>
    </row>
    <row r="267" spans="1:8" s="42" customFormat="1" x14ac:dyDescent="0.2">
      <c r="A267" s="38"/>
      <c r="B267" s="39" t="s">
        <v>252</v>
      </c>
      <c r="C267" s="40">
        <v>7</v>
      </c>
      <c r="D267" s="40">
        <v>39</v>
      </c>
      <c r="E267" s="41">
        <f t="shared" si="31"/>
        <v>3.3508855911919579E-3</v>
      </c>
      <c r="F267" s="41">
        <f t="shared" si="32"/>
        <v>2.2285714285714287E-2</v>
      </c>
      <c r="G267" s="41">
        <f t="shared" si="34"/>
        <v>4.5714285714285712</v>
      </c>
      <c r="H267" s="41">
        <f t="shared" si="33"/>
        <v>1.5318334131163236E-2</v>
      </c>
    </row>
    <row r="268" spans="1:8" s="42" customFormat="1" x14ac:dyDescent="0.2">
      <c r="A268" s="38"/>
      <c r="B268" s="39" t="s">
        <v>253</v>
      </c>
      <c r="C268" s="40">
        <v>19</v>
      </c>
      <c r="D268" s="40">
        <v>1</v>
      </c>
      <c r="E268" s="41">
        <f t="shared" si="31"/>
        <v>9.0952608903781713E-3</v>
      </c>
      <c r="F268" s="41">
        <f t="shared" si="32"/>
        <v>5.7142857142857147E-4</v>
      </c>
      <c r="G268" s="41">
        <f t="shared" si="34"/>
        <v>-0.94736842105263153</v>
      </c>
      <c r="H268" s="41">
        <f t="shared" si="33"/>
        <v>-8.6165629487793202E-3</v>
      </c>
    </row>
    <row r="269" spans="1:8" s="42" customFormat="1" x14ac:dyDescent="0.2">
      <c r="A269" s="38"/>
      <c r="B269" s="39" t="s">
        <v>254</v>
      </c>
      <c r="C269" s="40">
        <v>2</v>
      </c>
      <c r="D269" s="40">
        <v>0</v>
      </c>
      <c r="E269" s="41">
        <f t="shared" ref="E269:E300" si="35">+IF(C269=0,"",C269/C$173)</f>
        <v>9.5739588319770225E-4</v>
      </c>
      <c r="F269" s="41" t="str">
        <f t="shared" ref="F269:F300" si="36">+IF(D269=0,"",D269/D$173)</f>
        <v/>
      </c>
      <c r="G269" s="41">
        <f t="shared" si="34"/>
        <v>-1</v>
      </c>
      <c r="H269" s="41">
        <f t="shared" ref="H269:H300" si="37">+IF(OR(AND(E269=""),(G269="")),"",E269*G269)</f>
        <v>-9.5739588319770225E-4</v>
      </c>
    </row>
    <row r="270" spans="1:8" s="42" customFormat="1" x14ac:dyDescent="0.2">
      <c r="A270" s="38"/>
      <c r="B270" s="39" t="s">
        <v>255</v>
      </c>
      <c r="C270" s="40">
        <v>1</v>
      </c>
      <c r="D270" s="40">
        <v>1</v>
      </c>
      <c r="E270" s="41">
        <f t="shared" si="35"/>
        <v>4.7869794159885112E-4</v>
      </c>
      <c r="F270" s="41">
        <f t="shared" si="36"/>
        <v>5.7142857142857147E-4</v>
      </c>
      <c r="G270" s="41">
        <f t="shared" ref="G270:G301" si="38">+IF(AND(C270=0,D270=0)," ",IF(C270=0,1,IF(D270=0,-1,(D270-C270)/C270)))</f>
        <v>0</v>
      </c>
      <c r="H270" s="41">
        <f t="shared" si="37"/>
        <v>0</v>
      </c>
    </row>
    <row r="271" spans="1:8" s="42" customFormat="1" x14ac:dyDescent="0.2">
      <c r="A271" s="38"/>
      <c r="B271" s="39" t="s">
        <v>256</v>
      </c>
      <c r="C271" s="40">
        <v>19</v>
      </c>
      <c r="D271" s="40">
        <v>59</v>
      </c>
      <c r="E271" s="41">
        <f t="shared" si="35"/>
        <v>9.0952608903781713E-3</v>
      </c>
      <c r="F271" s="41">
        <f t="shared" si="36"/>
        <v>3.3714285714285717E-2</v>
      </c>
      <c r="G271" s="41">
        <f t="shared" si="38"/>
        <v>2.1052631578947367</v>
      </c>
      <c r="H271" s="41">
        <f t="shared" si="37"/>
        <v>1.9147917663954045E-2</v>
      </c>
    </row>
    <row r="272" spans="1:8" s="42" customFormat="1" x14ac:dyDescent="0.2">
      <c r="A272" s="38"/>
      <c r="B272" s="39" t="s">
        <v>257</v>
      </c>
      <c r="C272" s="40">
        <v>0</v>
      </c>
      <c r="D272" s="40">
        <v>0</v>
      </c>
      <c r="E272" s="41" t="str">
        <f t="shared" si="35"/>
        <v/>
      </c>
      <c r="F272" s="41" t="str">
        <f t="shared" si="36"/>
        <v/>
      </c>
      <c r="G272" s="41" t="str">
        <f t="shared" si="38"/>
        <v xml:space="preserve"> </v>
      </c>
      <c r="H272" s="41" t="str">
        <f t="shared" si="37"/>
        <v/>
      </c>
    </row>
    <row r="273" spans="1:8" s="42" customFormat="1" x14ac:dyDescent="0.2">
      <c r="A273" s="38"/>
      <c r="B273" s="39" t="s">
        <v>258</v>
      </c>
      <c r="C273" s="40">
        <v>0</v>
      </c>
      <c r="D273" s="40">
        <v>0</v>
      </c>
      <c r="E273" s="41" t="str">
        <f t="shared" si="35"/>
        <v/>
      </c>
      <c r="F273" s="41" t="str">
        <f t="shared" si="36"/>
        <v/>
      </c>
      <c r="G273" s="41" t="str">
        <f t="shared" si="38"/>
        <v xml:space="preserve"> </v>
      </c>
      <c r="H273" s="41" t="str">
        <f t="shared" si="37"/>
        <v/>
      </c>
    </row>
    <row r="274" spans="1:8" s="42" customFormat="1" x14ac:dyDescent="0.2">
      <c r="A274" s="38"/>
      <c r="B274" s="39" t="s">
        <v>259</v>
      </c>
      <c r="C274" s="40">
        <v>0</v>
      </c>
      <c r="D274" s="40">
        <v>0</v>
      </c>
      <c r="E274" s="41" t="str">
        <f t="shared" si="35"/>
        <v/>
      </c>
      <c r="F274" s="41" t="str">
        <f t="shared" si="36"/>
        <v/>
      </c>
      <c r="G274" s="41" t="str">
        <f t="shared" si="38"/>
        <v xml:space="preserve"> </v>
      </c>
      <c r="H274" s="41" t="str">
        <f t="shared" si="37"/>
        <v/>
      </c>
    </row>
    <row r="275" spans="1:8" s="42" customFormat="1" x14ac:dyDescent="0.2">
      <c r="A275" s="38"/>
      <c r="B275" s="39" t="s">
        <v>260</v>
      </c>
      <c r="C275" s="40">
        <v>5</v>
      </c>
      <c r="D275" s="40">
        <v>0</v>
      </c>
      <c r="E275" s="41">
        <f t="shared" si="35"/>
        <v>2.3934897079942556E-3</v>
      </c>
      <c r="F275" s="41" t="str">
        <f t="shared" si="36"/>
        <v/>
      </c>
      <c r="G275" s="41">
        <f t="shared" si="38"/>
        <v>-1</v>
      </c>
      <c r="H275" s="41">
        <f t="shared" si="37"/>
        <v>-2.3934897079942556E-3</v>
      </c>
    </row>
    <row r="276" spans="1:8" s="42" customFormat="1" ht="25.5" x14ac:dyDescent="0.2">
      <c r="A276" s="38"/>
      <c r="B276" s="39" t="s">
        <v>261</v>
      </c>
      <c r="C276" s="40">
        <v>18</v>
      </c>
      <c r="D276" s="40">
        <v>18</v>
      </c>
      <c r="E276" s="41">
        <f t="shared" si="35"/>
        <v>8.6165629487793202E-3</v>
      </c>
      <c r="F276" s="41">
        <f t="shared" si="36"/>
        <v>1.0285714285714285E-2</v>
      </c>
      <c r="G276" s="41">
        <f t="shared" si="38"/>
        <v>0</v>
      </c>
      <c r="H276" s="41">
        <f t="shared" si="37"/>
        <v>0</v>
      </c>
    </row>
    <row r="277" spans="1:8" s="42" customFormat="1" x14ac:dyDescent="0.2">
      <c r="A277" s="38"/>
      <c r="B277" s="39" t="s">
        <v>262</v>
      </c>
      <c r="C277" s="40">
        <v>5</v>
      </c>
      <c r="D277" s="40">
        <v>6</v>
      </c>
      <c r="E277" s="41">
        <f t="shared" si="35"/>
        <v>2.3934897079942556E-3</v>
      </c>
      <c r="F277" s="41">
        <f t="shared" si="36"/>
        <v>3.4285714285714284E-3</v>
      </c>
      <c r="G277" s="41">
        <f t="shared" si="38"/>
        <v>0.2</v>
      </c>
      <c r="H277" s="41">
        <f t="shared" si="37"/>
        <v>4.7869794159885112E-4</v>
      </c>
    </row>
    <row r="278" spans="1:8" s="42" customFormat="1" x14ac:dyDescent="0.2">
      <c r="A278" s="38"/>
      <c r="B278" s="39" t="s">
        <v>263</v>
      </c>
      <c r="C278" s="40">
        <v>6</v>
      </c>
      <c r="D278" s="40">
        <v>1</v>
      </c>
      <c r="E278" s="41">
        <f t="shared" si="35"/>
        <v>2.8721876495931067E-3</v>
      </c>
      <c r="F278" s="41">
        <f t="shared" si="36"/>
        <v>5.7142857142857147E-4</v>
      </c>
      <c r="G278" s="41">
        <f t="shared" si="38"/>
        <v>-0.83333333333333337</v>
      </c>
      <c r="H278" s="41">
        <f t="shared" si="37"/>
        <v>-2.3934897079942556E-3</v>
      </c>
    </row>
    <row r="279" spans="1:8" s="42" customFormat="1" x14ac:dyDescent="0.2">
      <c r="A279" s="38"/>
      <c r="B279" s="39" t="s">
        <v>264</v>
      </c>
      <c r="C279" s="40">
        <v>0</v>
      </c>
      <c r="D279" s="40">
        <v>0</v>
      </c>
      <c r="E279" s="41" t="str">
        <f t="shared" si="35"/>
        <v/>
      </c>
      <c r="F279" s="41" t="str">
        <f t="shared" si="36"/>
        <v/>
      </c>
      <c r="G279" s="41" t="str">
        <f t="shared" si="38"/>
        <v xml:space="preserve"> </v>
      </c>
      <c r="H279" s="41" t="str">
        <f t="shared" si="37"/>
        <v/>
      </c>
    </row>
    <row r="280" spans="1:8" s="42" customFormat="1" ht="25.5" x14ac:dyDescent="0.2">
      <c r="A280" s="38"/>
      <c r="B280" s="39" t="s">
        <v>265</v>
      </c>
      <c r="C280" s="40">
        <v>0</v>
      </c>
      <c r="D280" s="40">
        <v>1</v>
      </c>
      <c r="E280" s="41" t="str">
        <f t="shared" si="35"/>
        <v/>
      </c>
      <c r="F280" s="41">
        <f t="shared" si="36"/>
        <v>5.7142857142857147E-4</v>
      </c>
      <c r="G280" s="41">
        <f t="shared" si="38"/>
        <v>1</v>
      </c>
      <c r="H280" s="41" t="str">
        <f t="shared" si="37"/>
        <v/>
      </c>
    </row>
    <row r="281" spans="1:8" s="42" customFormat="1" x14ac:dyDescent="0.2">
      <c r="A281" s="38"/>
      <c r="B281" s="39" t="s">
        <v>266</v>
      </c>
      <c r="C281" s="40">
        <v>3</v>
      </c>
      <c r="D281" s="40">
        <v>1</v>
      </c>
      <c r="E281" s="41">
        <f t="shared" si="35"/>
        <v>1.4360938247965534E-3</v>
      </c>
      <c r="F281" s="41">
        <f t="shared" si="36"/>
        <v>5.7142857142857147E-4</v>
      </c>
      <c r="G281" s="41">
        <f t="shared" si="38"/>
        <v>-0.66666666666666663</v>
      </c>
      <c r="H281" s="41">
        <f t="shared" si="37"/>
        <v>-9.5739588319770225E-4</v>
      </c>
    </row>
    <row r="282" spans="1:8" s="42" customFormat="1" x14ac:dyDescent="0.2">
      <c r="A282" s="38"/>
      <c r="B282" s="39" t="s">
        <v>267</v>
      </c>
      <c r="C282" s="40">
        <v>0</v>
      </c>
      <c r="D282" s="40">
        <v>2</v>
      </c>
      <c r="E282" s="41" t="str">
        <f t="shared" si="35"/>
        <v/>
      </c>
      <c r="F282" s="41">
        <f t="shared" si="36"/>
        <v>1.1428571428571429E-3</v>
      </c>
      <c r="G282" s="41">
        <f t="shared" si="38"/>
        <v>1</v>
      </c>
      <c r="H282" s="41" t="str">
        <f t="shared" si="37"/>
        <v/>
      </c>
    </row>
    <row r="283" spans="1:8" s="42" customFormat="1" x14ac:dyDescent="0.2">
      <c r="A283" s="38"/>
      <c r="B283" s="39" t="s">
        <v>268</v>
      </c>
      <c r="C283" s="40">
        <v>7</v>
      </c>
      <c r="D283" s="40">
        <v>7</v>
      </c>
      <c r="E283" s="41">
        <f t="shared" si="35"/>
        <v>3.3508855911919579E-3</v>
      </c>
      <c r="F283" s="41">
        <f t="shared" si="36"/>
        <v>4.0000000000000001E-3</v>
      </c>
      <c r="G283" s="41">
        <f t="shared" si="38"/>
        <v>0</v>
      </c>
      <c r="H283" s="41">
        <f t="shared" si="37"/>
        <v>0</v>
      </c>
    </row>
    <row r="284" spans="1:8" s="42" customFormat="1" x14ac:dyDescent="0.2">
      <c r="A284" s="38"/>
      <c r="B284" s="39" t="s">
        <v>269</v>
      </c>
      <c r="C284" s="40">
        <v>0</v>
      </c>
      <c r="D284" s="40">
        <v>0</v>
      </c>
      <c r="E284" s="41" t="str">
        <f t="shared" si="35"/>
        <v/>
      </c>
      <c r="F284" s="41" t="str">
        <f t="shared" si="36"/>
        <v/>
      </c>
      <c r="G284" s="41" t="str">
        <f t="shared" si="38"/>
        <v xml:space="preserve"> </v>
      </c>
      <c r="H284" s="41" t="str">
        <f t="shared" si="37"/>
        <v/>
      </c>
    </row>
    <row r="285" spans="1:8" s="42" customFormat="1" x14ac:dyDescent="0.2">
      <c r="A285" s="38"/>
      <c r="B285" s="39" t="s">
        <v>270</v>
      </c>
      <c r="C285" s="40">
        <v>0</v>
      </c>
      <c r="D285" s="40">
        <v>0</v>
      </c>
      <c r="E285" s="41" t="str">
        <f t="shared" si="35"/>
        <v/>
      </c>
      <c r="F285" s="41" t="str">
        <f t="shared" si="36"/>
        <v/>
      </c>
      <c r="G285" s="41" t="str">
        <f t="shared" si="38"/>
        <v xml:space="preserve"> </v>
      </c>
      <c r="H285" s="41" t="str">
        <f t="shared" si="37"/>
        <v/>
      </c>
    </row>
    <row r="286" spans="1:8" s="42" customFormat="1" x14ac:dyDescent="0.2">
      <c r="A286" s="38"/>
      <c r="B286" s="39" t="s">
        <v>271</v>
      </c>
      <c r="C286" s="40">
        <v>1</v>
      </c>
      <c r="D286" s="40">
        <v>2</v>
      </c>
      <c r="E286" s="41">
        <f t="shared" si="35"/>
        <v>4.7869794159885112E-4</v>
      </c>
      <c r="F286" s="41">
        <f t="shared" si="36"/>
        <v>1.1428571428571429E-3</v>
      </c>
      <c r="G286" s="41">
        <f t="shared" si="38"/>
        <v>1</v>
      </c>
      <c r="H286" s="41">
        <f t="shared" si="37"/>
        <v>4.7869794159885112E-4</v>
      </c>
    </row>
    <row r="287" spans="1:8" s="42" customFormat="1" x14ac:dyDescent="0.2">
      <c r="A287" s="38"/>
      <c r="B287" s="39" t="s">
        <v>272</v>
      </c>
      <c r="C287" s="40">
        <v>3</v>
      </c>
      <c r="D287" s="40">
        <v>1</v>
      </c>
      <c r="E287" s="41">
        <f t="shared" si="35"/>
        <v>1.4360938247965534E-3</v>
      </c>
      <c r="F287" s="41">
        <f t="shared" si="36"/>
        <v>5.7142857142857147E-4</v>
      </c>
      <c r="G287" s="41">
        <f t="shared" si="38"/>
        <v>-0.66666666666666663</v>
      </c>
      <c r="H287" s="41">
        <f t="shared" si="37"/>
        <v>-9.5739588319770225E-4</v>
      </c>
    </row>
    <row r="288" spans="1:8" s="42" customFormat="1" x14ac:dyDescent="0.2">
      <c r="A288" s="38"/>
      <c r="B288" s="39" t="s">
        <v>273</v>
      </c>
      <c r="C288" s="40">
        <v>11</v>
      </c>
      <c r="D288" s="40">
        <v>3</v>
      </c>
      <c r="E288" s="41">
        <f t="shared" si="35"/>
        <v>5.2656773575873624E-3</v>
      </c>
      <c r="F288" s="41">
        <f t="shared" si="36"/>
        <v>1.7142857142857142E-3</v>
      </c>
      <c r="G288" s="41">
        <f t="shared" si="38"/>
        <v>-0.72727272727272729</v>
      </c>
      <c r="H288" s="41">
        <f t="shared" si="37"/>
        <v>-3.829583532790809E-3</v>
      </c>
    </row>
    <row r="289" spans="1:8" s="42" customFormat="1" x14ac:dyDescent="0.2">
      <c r="A289" s="38"/>
      <c r="B289" s="39" t="s">
        <v>274</v>
      </c>
      <c r="C289" s="40">
        <v>1</v>
      </c>
      <c r="D289" s="40">
        <v>2</v>
      </c>
      <c r="E289" s="41">
        <f t="shared" si="35"/>
        <v>4.7869794159885112E-4</v>
      </c>
      <c r="F289" s="41">
        <f t="shared" si="36"/>
        <v>1.1428571428571429E-3</v>
      </c>
      <c r="G289" s="41">
        <f t="shared" si="38"/>
        <v>1</v>
      </c>
      <c r="H289" s="41">
        <f t="shared" si="37"/>
        <v>4.7869794159885112E-4</v>
      </c>
    </row>
    <row r="290" spans="1:8" s="42" customFormat="1" x14ac:dyDescent="0.2">
      <c r="A290" s="38"/>
      <c r="B290" s="39" t="s">
        <v>275</v>
      </c>
      <c r="C290" s="40">
        <v>0</v>
      </c>
      <c r="D290" s="40">
        <v>219</v>
      </c>
      <c r="E290" s="41" t="str">
        <f t="shared" si="35"/>
        <v/>
      </c>
      <c r="F290" s="41">
        <f t="shared" si="36"/>
        <v>0.12514285714285714</v>
      </c>
      <c r="G290" s="41">
        <f t="shared" si="38"/>
        <v>1</v>
      </c>
      <c r="H290" s="41" t="str">
        <f t="shared" si="37"/>
        <v/>
      </c>
    </row>
    <row r="291" spans="1:8" s="42" customFormat="1" x14ac:dyDescent="0.2">
      <c r="A291" s="38"/>
      <c r="B291" s="39" t="s">
        <v>276</v>
      </c>
      <c r="C291" s="40">
        <v>1</v>
      </c>
      <c r="D291" s="40">
        <v>2</v>
      </c>
      <c r="E291" s="41">
        <f t="shared" si="35"/>
        <v>4.7869794159885112E-4</v>
      </c>
      <c r="F291" s="41">
        <f t="shared" si="36"/>
        <v>1.1428571428571429E-3</v>
      </c>
      <c r="G291" s="41">
        <f t="shared" si="38"/>
        <v>1</v>
      </c>
      <c r="H291" s="41">
        <f t="shared" si="37"/>
        <v>4.7869794159885112E-4</v>
      </c>
    </row>
    <row r="292" spans="1:8" s="42" customFormat="1" x14ac:dyDescent="0.2">
      <c r="A292" s="38" t="s">
        <v>95</v>
      </c>
      <c r="B292" s="39" t="s">
        <v>277</v>
      </c>
      <c r="C292" s="40">
        <v>0</v>
      </c>
      <c r="D292" s="40">
        <v>0</v>
      </c>
      <c r="E292" s="41" t="str">
        <f t="shared" si="35"/>
        <v/>
      </c>
      <c r="F292" s="41" t="str">
        <f t="shared" si="36"/>
        <v/>
      </c>
      <c r="G292" s="41" t="str">
        <f t="shared" si="38"/>
        <v xml:space="preserve"> </v>
      </c>
      <c r="H292" s="41" t="str">
        <f t="shared" si="37"/>
        <v/>
      </c>
    </row>
    <row r="293" spans="1:8" s="42" customFormat="1" ht="25.5" x14ac:dyDescent="0.2">
      <c r="A293" s="38" t="s">
        <v>95</v>
      </c>
      <c r="B293" s="39" t="s">
        <v>278</v>
      </c>
      <c r="C293" s="40">
        <v>1</v>
      </c>
      <c r="D293" s="40">
        <v>4</v>
      </c>
      <c r="E293" s="41">
        <f t="shared" si="35"/>
        <v>4.7869794159885112E-4</v>
      </c>
      <c r="F293" s="41">
        <f t="shared" si="36"/>
        <v>2.2857142857142859E-3</v>
      </c>
      <c r="G293" s="41">
        <f t="shared" si="38"/>
        <v>3</v>
      </c>
      <c r="H293" s="41">
        <f t="shared" si="37"/>
        <v>1.4360938247965534E-3</v>
      </c>
    </row>
    <row r="294" spans="1:8" s="42" customFormat="1" x14ac:dyDescent="0.2">
      <c r="A294" s="38"/>
      <c r="B294" s="39" t="s">
        <v>279</v>
      </c>
      <c r="C294" s="40">
        <v>2</v>
      </c>
      <c r="D294" s="40">
        <v>4</v>
      </c>
      <c r="E294" s="41">
        <f t="shared" si="35"/>
        <v>9.5739588319770225E-4</v>
      </c>
      <c r="F294" s="41">
        <f t="shared" si="36"/>
        <v>2.2857142857142859E-3</v>
      </c>
      <c r="G294" s="41">
        <f t="shared" si="38"/>
        <v>1</v>
      </c>
      <c r="H294" s="41">
        <f t="shared" si="37"/>
        <v>9.5739588319770225E-4</v>
      </c>
    </row>
    <row r="295" spans="1:8" s="42" customFormat="1" x14ac:dyDescent="0.2">
      <c r="A295" s="38"/>
      <c r="B295" s="39" t="s">
        <v>280</v>
      </c>
      <c r="C295" s="40">
        <v>0</v>
      </c>
      <c r="D295" s="40">
        <v>0</v>
      </c>
      <c r="E295" s="41" t="str">
        <f t="shared" si="35"/>
        <v/>
      </c>
      <c r="F295" s="41" t="str">
        <f t="shared" si="36"/>
        <v/>
      </c>
      <c r="G295" s="41" t="str">
        <f t="shared" si="38"/>
        <v xml:space="preserve"> </v>
      </c>
      <c r="H295" s="41" t="str">
        <f t="shared" si="37"/>
        <v/>
      </c>
    </row>
    <row r="296" spans="1:8" s="42" customFormat="1" x14ac:dyDescent="0.2">
      <c r="A296" s="38"/>
      <c r="B296" s="39" t="s">
        <v>281</v>
      </c>
      <c r="C296" s="40">
        <v>0</v>
      </c>
      <c r="D296" s="40">
        <v>0</v>
      </c>
      <c r="E296" s="41" t="str">
        <f t="shared" si="35"/>
        <v/>
      </c>
      <c r="F296" s="41" t="str">
        <f t="shared" si="36"/>
        <v/>
      </c>
      <c r="G296" s="41" t="str">
        <f t="shared" si="38"/>
        <v xml:space="preserve"> </v>
      </c>
      <c r="H296" s="41" t="str">
        <f t="shared" si="37"/>
        <v/>
      </c>
    </row>
    <row r="297" spans="1:8" s="42" customFormat="1" x14ac:dyDescent="0.2">
      <c r="A297" s="38"/>
      <c r="B297" s="39" t="s">
        <v>282</v>
      </c>
      <c r="C297" s="40">
        <v>0</v>
      </c>
      <c r="D297" s="40">
        <v>0</v>
      </c>
      <c r="E297" s="41" t="str">
        <f t="shared" si="35"/>
        <v/>
      </c>
      <c r="F297" s="41" t="str">
        <f t="shared" si="36"/>
        <v/>
      </c>
      <c r="G297" s="41" t="str">
        <f t="shared" si="38"/>
        <v xml:space="preserve"> </v>
      </c>
      <c r="H297" s="41" t="str">
        <f t="shared" si="37"/>
        <v/>
      </c>
    </row>
    <row r="298" spans="1:8" s="42" customFormat="1" ht="25.5" x14ac:dyDescent="0.2">
      <c r="A298" s="38"/>
      <c r="B298" s="39" t="s">
        <v>283</v>
      </c>
      <c r="C298" s="40">
        <v>0</v>
      </c>
      <c r="D298" s="40">
        <v>0</v>
      </c>
      <c r="E298" s="41" t="str">
        <f t="shared" si="35"/>
        <v/>
      </c>
      <c r="F298" s="41" t="str">
        <f t="shared" si="36"/>
        <v/>
      </c>
      <c r="G298" s="41" t="str">
        <f t="shared" si="38"/>
        <v xml:space="preserve"> </v>
      </c>
      <c r="H298" s="41" t="str">
        <f t="shared" si="37"/>
        <v/>
      </c>
    </row>
    <row r="299" spans="1:8" s="42" customFormat="1" x14ac:dyDescent="0.2">
      <c r="A299" s="38"/>
      <c r="B299" s="39" t="s">
        <v>284</v>
      </c>
      <c r="C299" s="40">
        <v>0</v>
      </c>
      <c r="D299" s="40">
        <v>1</v>
      </c>
      <c r="E299" s="41" t="str">
        <f t="shared" si="35"/>
        <v/>
      </c>
      <c r="F299" s="41">
        <f t="shared" si="36"/>
        <v>5.7142857142857147E-4</v>
      </c>
      <c r="G299" s="41">
        <f t="shared" si="38"/>
        <v>1</v>
      </c>
      <c r="H299" s="41" t="str">
        <f t="shared" si="37"/>
        <v/>
      </c>
    </row>
    <row r="300" spans="1:8" s="42" customFormat="1" x14ac:dyDescent="0.2">
      <c r="A300" s="38"/>
      <c r="B300" s="39" t="s">
        <v>285</v>
      </c>
      <c r="C300" s="40">
        <v>9</v>
      </c>
      <c r="D300" s="40">
        <v>67</v>
      </c>
      <c r="E300" s="41">
        <f t="shared" si="35"/>
        <v>4.3082814743896601E-3</v>
      </c>
      <c r="F300" s="41">
        <f t="shared" si="36"/>
        <v>3.8285714285714284E-2</v>
      </c>
      <c r="G300" s="41">
        <f t="shared" si="38"/>
        <v>6.4444444444444446</v>
      </c>
      <c r="H300" s="41">
        <f t="shared" si="37"/>
        <v>2.7764480612733365E-2</v>
      </c>
    </row>
    <row r="301" spans="1:8" s="42" customFormat="1" x14ac:dyDescent="0.2">
      <c r="A301" s="38"/>
      <c r="B301" s="39" t="s">
        <v>286</v>
      </c>
      <c r="C301" s="40">
        <v>0</v>
      </c>
      <c r="D301" s="40">
        <v>0</v>
      </c>
      <c r="E301" s="41" t="str">
        <f t="shared" ref="E301:E332" si="39">+IF(C301=0,"",C301/C$173)</f>
        <v/>
      </c>
      <c r="F301" s="41" t="str">
        <f t="shared" ref="F301:F332" si="40">+IF(D301=0,"",D301/D$173)</f>
        <v/>
      </c>
      <c r="G301" s="41" t="str">
        <f t="shared" si="38"/>
        <v xml:space="preserve"> </v>
      </c>
      <c r="H301" s="41" t="str">
        <f t="shared" ref="H301:H332" si="41">+IF(OR(AND(E301=""),(G301="")),"",E301*G301)</f>
        <v/>
      </c>
    </row>
    <row r="302" spans="1:8" s="42" customFormat="1" ht="25.5" x14ac:dyDescent="0.2">
      <c r="A302" s="38"/>
      <c r="B302" s="39" t="s">
        <v>287</v>
      </c>
      <c r="C302" s="40">
        <v>2</v>
      </c>
      <c r="D302" s="40">
        <v>6</v>
      </c>
      <c r="E302" s="41">
        <f t="shared" si="39"/>
        <v>9.5739588319770225E-4</v>
      </c>
      <c r="F302" s="41">
        <f t="shared" si="40"/>
        <v>3.4285714285714284E-3</v>
      </c>
      <c r="G302" s="41">
        <f t="shared" ref="G302:G333" si="42">+IF(AND(C302=0,D302=0)," ",IF(C302=0,1,IF(D302=0,-1,(D302-C302)/C302)))</f>
        <v>2</v>
      </c>
      <c r="H302" s="41">
        <f t="shared" si="41"/>
        <v>1.9147917663954045E-3</v>
      </c>
    </row>
    <row r="303" spans="1:8" s="42" customFormat="1" x14ac:dyDescent="0.2">
      <c r="A303" s="38"/>
      <c r="B303" s="39" t="s">
        <v>288</v>
      </c>
      <c r="C303" s="40">
        <v>0</v>
      </c>
      <c r="D303" s="40">
        <v>0</v>
      </c>
      <c r="E303" s="41" t="str">
        <f t="shared" si="39"/>
        <v/>
      </c>
      <c r="F303" s="41" t="str">
        <f t="shared" si="40"/>
        <v/>
      </c>
      <c r="G303" s="41" t="str">
        <f t="shared" si="42"/>
        <v xml:space="preserve"> </v>
      </c>
      <c r="H303" s="41" t="str">
        <f t="shared" si="41"/>
        <v/>
      </c>
    </row>
    <row r="304" spans="1:8" s="42" customFormat="1" ht="25.5" x14ac:dyDescent="0.2">
      <c r="A304" s="38" t="s">
        <v>95</v>
      </c>
      <c r="B304" s="39" t="s">
        <v>289</v>
      </c>
      <c r="C304" s="40">
        <v>0</v>
      </c>
      <c r="D304" s="40">
        <v>1</v>
      </c>
      <c r="E304" s="41" t="str">
        <f t="shared" si="39"/>
        <v/>
      </c>
      <c r="F304" s="41">
        <f t="shared" si="40"/>
        <v>5.7142857142857147E-4</v>
      </c>
      <c r="G304" s="41">
        <f t="shared" si="42"/>
        <v>1</v>
      </c>
      <c r="H304" s="41" t="str">
        <f t="shared" si="41"/>
        <v/>
      </c>
    </row>
    <row r="305" spans="1:8" s="42" customFormat="1" x14ac:dyDescent="0.2">
      <c r="A305" s="38"/>
      <c r="B305" s="39" t="s">
        <v>290</v>
      </c>
      <c r="C305" s="40">
        <v>6</v>
      </c>
      <c r="D305" s="40">
        <v>1</v>
      </c>
      <c r="E305" s="41">
        <f t="shared" si="39"/>
        <v>2.8721876495931067E-3</v>
      </c>
      <c r="F305" s="41">
        <f t="shared" si="40"/>
        <v>5.7142857142857147E-4</v>
      </c>
      <c r="G305" s="41">
        <f t="shared" si="42"/>
        <v>-0.83333333333333337</v>
      </c>
      <c r="H305" s="41">
        <f t="shared" si="41"/>
        <v>-2.3934897079942556E-3</v>
      </c>
    </row>
    <row r="306" spans="1:8" s="42" customFormat="1" x14ac:dyDescent="0.2">
      <c r="A306" s="38"/>
      <c r="B306" s="39" t="s">
        <v>291</v>
      </c>
      <c r="C306" s="40">
        <v>1</v>
      </c>
      <c r="D306" s="40">
        <v>0</v>
      </c>
      <c r="E306" s="41">
        <f t="shared" si="39"/>
        <v>4.7869794159885112E-4</v>
      </c>
      <c r="F306" s="41" t="str">
        <f t="shared" si="40"/>
        <v/>
      </c>
      <c r="G306" s="41">
        <f t="shared" si="42"/>
        <v>-1</v>
      </c>
      <c r="H306" s="41">
        <f t="shared" si="41"/>
        <v>-4.7869794159885112E-4</v>
      </c>
    </row>
    <row r="307" spans="1:8" s="42" customFormat="1" x14ac:dyDescent="0.2">
      <c r="A307" s="38"/>
      <c r="B307" s="39" t="s">
        <v>292</v>
      </c>
      <c r="C307" s="40">
        <v>0</v>
      </c>
      <c r="D307" s="40">
        <v>0</v>
      </c>
      <c r="E307" s="41" t="str">
        <f t="shared" si="39"/>
        <v/>
      </c>
      <c r="F307" s="41" t="str">
        <f t="shared" si="40"/>
        <v/>
      </c>
      <c r="G307" s="41" t="str">
        <f t="shared" si="42"/>
        <v xml:space="preserve"> </v>
      </c>
      <c r="H307" s="41" t="str">
        <f t="shared" si="41"/>
        <v/>
      </c>
    </row>
    <row r="308" spans="1:8" s="42" customFormat="1" x14ac:dyDescent="0.2">
      <c r="A308" s="38"/>
      <c r="B308" s="39" t="s">
        <v>293</v>
      </c>
      <c r="C308" s="40">
        <v>1027</v>
      </c>
      <c r="D308" s="40">
        <v>402</v>
      </c>
      <c r="E308" s="41">
        <f t="shared" si="39"/>
        <v>0.49162278602202009</v>
      </c>
      <c r="F308" s="41">
        <f t="shared" si="40"/>
        <v>0.2297142857142857</v>
      </c>
      <c r="G308" s="41">
        <f t="shared" si="42"/>
        <v>-0.60856864654333009</v>
      </c>
      <c r="H308" s="41">
        <f t="shared" si="41"/>
        <v>-0.29918621349928193</v>
      </c>
    </row>
    <row r="309" spans="1:8" s="42" customFormat="1" x14ac:dyDescent="0.2">
      <c r="A309" s="38"/>
      <c r="B309" s="39" t="s">
        <v>294</v>
      </c>
      <c r="C309" s="40">
        <v>0</v>
      </c>
      <c r="D309" s="40">
        <v>0</v>
      </c>
      <c r="E309" s="41" t="str">
        <f t="shared" si="39"/>
        <v/>
      </c>
      <c r="F309" s="41" t="str">
        <f t="shared" si="40"/>
        <v/>
      </c>
      <c r="G309" s="41" t="str">
        <f t="shared" si="42"/>
        <v xml:space="preserve"> </v>
      </c>
      <c r="H309" s="41" t="str">
        <f t="shared" si="41"/>
        <v/>
      </c>
    </row>
    <row r="310" spans="1:8" s="42" customFormat="1" ht="25.5" x14ac:dyDescent="0.2">
      <c r="A310" s="38"/>
      <c r="B310" s="39" t="s">
        <v>295</v>
      </c>
      <c r="C310" s="40">
        <v>4</v>
      </c>
      <c r="D310" s="40">
        <v>0</v>
      </c>
      <c r="E310" s="41">
        <f t="shared" si="39"/>
        <v>1.9147917663954045E-3</v>
      </c>
      <c r="F310" s="41" t="str">
        <f t="shared" si="40"/>
        <v/>
      </c>
      <c r="G310" s="41">
        <f t="shared" si="42"/>
        <v>-1</v>
      </c>
      <c r="H310" s="41">
        <f t="shared" si="41"/>
        <v>-1.9147917663954045E-3</v>
      </c>
    </row>
    <row r="311" spans="1:8" s="42" customFormat="1" x14ac:dyDescent="0.2">
      <c r="A311" s="38"/>
      <c r="B311" s="39" t="s">
        <v>296</v>
      </c>
      <c r="C311" s="40">
        <v>0</v>
      </c>
      <c r="D311" s="40">
        <v>0</v>
      </c>
      <c r="E311" s="41" t="str">
        <f t="shared" si="39"/>
        <v/>
      </c>
      <c r="F311" s="41" t="str">
        <f t="shared" si="40"/>
        <v/>
      </c>
      <c r="G311" s="41" t="str">
        <f t="shared" si="42"/>
        <v xml:space="preserve"> </v>
      </c>
      <c r="H311" s="41" t="str">
        <f t="shared" si="41"/>
        <v/>
      </c>
    </row>
    <row r="312" spans="1:8" s="42" customFormat="1" ht="38.25" x14ac:dyDescent="0.2">
      <c r="A312" s="38"/>
      <c r="B312" s="39" t="s">
        <v>297</v>
      </c>
      <c r="C312" s="40">
        <v>0</v>
      </c>
      <c r="D312" s="40">
        <v>0</v>
      </c>
      <c r="E312" s="41" t="str">
        <f t="shared" si="39"/>
        <v/>
      </c>
      <c r="F312" s="41" t="str">
        <f t="shared" si="40"/>
        <v/>
      </c>
      <c r="G312" s="41" t="str">
        <f t="shared" si="42"/>
        <v xml:space="preserve"> </v>
      </c>
      <c r="H312" s="41" t="str">
        <f t="shared" si="41"/>
        <v/>
      </c>
    </row>
    <row r="313" spans="1:8" s="42" customFormat="1" ht="25.5" x14ac:dyDescent="0.2">
      <c r="A313" s="38"/>
      <c r="B313" s="39" t="s">
        <v>298</v>
      </c>
      <c r="C313" s="40">
        <v>1</v>
      </c>
      <c r="D313" s="40">
        <v>0</v>
      </c>
      <c r="E313" s="41">
        <f t="shared" si="39"/>
        <v>4.7869794159885112E-4</v>
      </c>
      <c r="F313" s="41" t="str">
        <f t="shared" si="40"/>
        <v/>
      </c>
      <c r="G313" s="41">
        <f t="shared" si="42"/>
        <v>-1</v>
      </c>
      <c r="H313" s="41">
        <f t="shared" si="41"/>
        <v>-4.7869794159885112E-4</v>
      </c>
    </row>
    <row r="314" spans="1:8" s="42" customFormat="1" ht="25.5" x14ac:dyDescent="0.2">
      <c r="A314" s="38"/>
      <c r="B314" s="39" t="s">
        <v>299</v>
      </c>
      <c r="C314" s="40">
        <v>0</v>
      </c>
      <c r="D314" s="40">
        <v>0</v>
      </c>
      <c r="E314" s="41" t="str">
        <f t="shared" si="39"/>
        <v/>
      </c>
      <c r="F314" s="41" t="str">
        <f t="shared" si="40"/>
        <v/>
      </c>
      <c r="G314" s="41" t="str">
        <f t="shared" si="42"/>
        <v xml:space="preserve"> </v>
      </c>
      <c r="H314" s="41" t="str">
        <f t="shared" si="41"/>
        <v/>
      </c>
    </row>
    <row r="315" spans="1:8" s="42" customFormat="1" ht="25.5" x14ac:dyDescent="0.2">
      <c r="A315" s="38"/>
      <c r="B315" s="39" t="s">
        <v>300</v>
      </c>
      <c r="C315" s="40">
        <v>0</v>
      </c>
      <c r="D315" s="40">
        <v>0</v>
      </c>
      <c r="E315" s="41" t="str">
        <f t="shared" si="39"/>
        <v/>
      </c>
      <c r="F315" s="41" t="str">
        <f t="shared" si="40"/>
        <v/>
      </c>
      <c r="G315" s="41" t="str">
        <f t="shared" si="42"/>
        <v xml:space="preserve"> </v>
      </c>
      <c r="H315" s="41" t="str">
        <f t="shared" si="41"/>
        <v/>
      </c>
    </row>
    <row r="316" spans="1:8" s="42" customFormat="1" x14ac:dyDescent="0.2">
      <c r="A316" s="38"/>
      <c r="B316" s="39" t="s">
        <v>301</v>
      </c>
      <c r="C316" s="40">
        <v>0</v>
      </c>
      <c r="D316" s="40">
        <v>0</v>
      </c>
      <c r="E316" s="41" t="str">
        <f t="shared" si="39"/>
        <v/>
      </c>
      <c r="F316" s="41" t="str">
        <f t="shared" si="40"/>
        <v/>
      </c>
      <c r="G316" s="41" t="str">
        <f t="shared" si="42"/>
        <v xml:space="preserve"> </v>
      </c>
      <c r="H316" s="41" t="str">
        <f t="shared" si="41"/>
        <v/>
      </c>
    </row>
    <row r="317" spans="1:8" s="42" customFormat="1" x14ac:dyDescent="0.2">
      <c r="A317" s="38"/>
      <c r="B317" s="39" t="s">
        <v>302</v>
      </c>
      <c r="C317" s="40">
        <v>22</v>
      </c>
      <c r="D317" s="40">
        <v>7</v>
      </c>
      <c r="E317" s="41">
        <f t="shared" si="39"/>
        <v>1.0531354715174725E-2</v>
      </c>
      <c r="F317" s="41">
        <f t="shared" si="40"/>
        <v>4.0000000000000001E-3</v>
      </c>
      <c r="G317" s="41">
        <f t="shared" si="42"/>
        <v>-0.68181818181818177</v>
      </c>
      <c r="H317" s="41">
        <f t="shared" si="41"/>
        <v>-7.180469123982766E-3</v>
      </c>
    </row>
    <row r="318" spans="1:8" s="42" customFormat="1" ht="25.5" x14ac:dyDescent="0.2">
      <c r="A318" s="38"/>
      <c r="B318" s="39" t="s">
        <v>303</v>
      </c>
      <c r="C318" s="40">
        <v>1</v>
      </c>
      <c r="D318" s="40">
        <v>0</v>
      </c>
      <c r="E318" s="41">
        <f t="shared" si="39"/>
        <v>4.7869794159885112E-4</v>
      </c>
      <c r="F318" s="41" t="str">
        <f t="shared" si="40"/>
        <v/>
      </c>
      <c r="G318" s="41">
        <f t="shared" si="42"/>
        <v>-1</v>
      </c>
      <c r="H318" s="41">
        <f t="shared" si="41"/>
        <v>-4.7869794159885112E-4</v>
      </c>
    </row>
    <row r="319" spans="1:8" s="42" customFormat="1" ht="25.5" x14ac:dyDescent="0.2">
      <c r="A319" s="38"/>
      <c r="B319" s="39" t="s">
        <v>304</v>
      </c>
      <c r="C319" s="40">
        <v>27</v>
      </c>
      <c r="D319" s="40">
        <v>7</v>
      </c>
      <c r="E319" s="41">
        <f t="shared" si="39"/>
        <v>1.292484442316898E-2</v>
      </c>
      <c r="F319" s="41">
        <f t="shared" si="40"/>
        <v>4.0000000000000001E-3</v>
      </c>
      <c r="G319" s="41">
        <f t="shared" si="42"/>
        <v>-0.7407407407407407</v>
      </c>
      <c r="H319" s="41">
        <f t="shared" si="41"/>
        <v>-9.5739588319770225E-3</v>
      </c>
    </row>
    <row r="320" spans="1:8" s="42" customFormat="1" x14ac:dyDescent="0.2">
      <c r="A320" s="38"/>
      <c r="B320" s="39" t="s">
        <v>305</v>
      </c>
      <c r="C320" s="40">
        <v>0</v>
      </c>
      <c r="D320" s="40">
        <v>0</v>
      </c>
      <c r="E320" s="41" t="str">
        <f t="shared" si="39"/>
        <v/>
      </c>
      <c r="F320" s="41" t="str">
        <f t="shared" si="40"/>
        <v/>
      </c>
      <c r="G320" s="41" t="str">
        <f t="shared" si="42"/>
        <v xml:space="preserve"> </v>
      </c>
      <c r="H320" s="41" t="str">
        <f t="shared" si="41"/>
        <v/>
      </c>
    </row>
    <row r="321" spans="1:8" s="42" customFormat="1" ht="25.5" x14ac:dyDescent="0.2">
      <c r="A321" s="38"/>
      <c r="B321" s="39" t="s">
        <v>306</v>
      </c>
      <c r="C321" s="40">
        <v>0</v>
      </c>
      <c r="D321" s="40">
        <v>0</v>
      </c>
      <c r="E321" s="41" t="str">
        <f t="shared" si="39"/>
        <v/>
      </c>
      <c r="F321" s="41" t="str">
        <f t="shared" si="40"/>
        <v/>
      </c>
      <c r="G321" s="41" t="str">
        <f t="shared" si="42"/>
        <v xml:space="preserve"> </v>
      </c>
      <c r="H321" s="41" t="str">
        <f t="shared" si="41"/>
        <v/>
      </c>
    </row>
    <row r="322" spans="1:8" s="42" customFormat="1" x14ac:dyDescent="0.2">
      <c r="A322" s="38"/>
      <c r="B322" s="39" t="s">
        <v>307</v>
      </c>
      <c r="C322" s="40">
        <v>0</v>
      </c>
      <c r="D322" s="40">
        <v>0</v>
      </c>
      <c r="E322" s="41" t="str">
        <f t="shared" si="39"/>
        <v/>
      </c>
      <c r="F322" s="41" t="str">
        <f t="shared" si="40"/>
        <v/>
      </c>
      <c r="G322" s="41" t="str">
        <f t="shared" si="42"/>
        <v xml:space="preserve"> </v>
      </c>
      <c r="H322" s="41" t="str">
        <f t="shared" si="41"/>
        <v/>
      </c>
    </row>
    <row r="323" spans="1:8" s="42" customFormat="1" ht="38.25" x14ac:dyDescent="0.2">
      <c r="A323" s="38"/>
      <c r="B323" s="39" t="s">
        <v>308</v>
      </c>
      <c r="C323" s="40">
        <v>7</v>
      </c>
      <c r="D323" s="40">
        <v>0</v>
      </c>
      <c r="E323" s="41">
        <f t="shared" si="39"/>
        <v>3.3508855911919579E-3</v>
      </c>
      <c r="F323" s="41" t="str">
        <f t="shared" si="40"/>
        <v/>
      </c>
      <c r="G323" s="41">
        <f t="shared" si="42"/>
        <v>-1</v>
      </c>
      <c r="H323" s="41">
        <f t="shared" si="41"/>
        <v>-3.3508855911919579E-3</v>
      </c>
    </row>
    <row r="324" spans="1:8" s="42" customFormat="1" ht="25.5" x14ac:dyDescent="0.2">
      <c r="A324" s="38"/>
      <c r="B324" s="39" t="s">
        <v>309</v>
      </c>
      <c r="C324" s="40">
        <v>3</v>
      </c>
      <c r="D324" s="40">
        <v>0</v>
      </c>
      <c r="E324" s="41">
        <f t="shared" si="39"/>
        <v>1.4360938247965534E-3</v>
      </c>
      <c r="F324" s="41" t="str">
        <f t="shared" si="40"/>
        <v/>
      </c>
      <c r="G324" s="41">
        <f t="shared" si="42"/>
        <v>-1</v>
      </c>
      <c r="H324" s="41">
        <f t="shared" si="41"/>
        <v>-1.4360938247965534E-3</v>
      </c>
    </row>
    <row r="325" spans="1:8" s="42" customFormat="1" ht="25.5" x14ac:dyDescent="0.2">
      <c r="A325" s="38"/>
      <c r="B325" s="39" t="s">
        <v>310</v>
      </c>
      <c r="C325" s="40">
        <v>0</v>
      </c>
      <c r="D325" s="40">
        <v>0</v>
      </c>
      <c r="E325" s="41" t="str">
        <f t="shared" si="39"/>
        <v/>
      </c>
      <c r="F325" s="41" t="str">
        <f t="shared" si="40"/>
        <v/>
      </c>
      <c r="G325" s="41" t="str">
        <f t="shared" si="42"/>
        <v xml:space="preserve"> </v>
      </c>
      <c r="H325" s="41" t="str">
        <f t="shared" si="41"/>
        <v/>
      </c>
    </row>
    <row r="326" spans="1:8" s="42" customFormat="1" ht="25.5" x14ac:dyDescent="0.2">
      <c r="A326" s="38"/>
      <c r="B326" s="39" t="s">
        <v>311</v>
      </c>
      <c r="C326" s="40">
        <v>0</v>
      </c>
      <c r="D326" s="40">
        <v>0</v>
      </c>
      <c r="E326" s="41" t="str">
        <f t="shared" si="39"/>
        <v/>
      </c>
      <c r="F326" s="41" t="str">
        <f t="shared" si="40"/>
        <v/>
      </c>
      <c r="G326" s="41" t="str">
        <f t="shared" si="42"/>
        <v xml:space="preserve"> </v>
      </c>
      <c r="H326" s="41" t="str">
        <f t="shared" si="41"/>
        <v/>
      </c>
    </row>
    <row r="327" spans="1:8" s="42" customFormat="1" x14ac:dyDescent="0.2">
      <c r="A327" s="38"/>
      <c r="B327" s="39" t="s">
        <v>312</v>
      </c>
      <c r="C327" s="40">
        <v>0</v>
      </c>
      <c r="D327" s="40">
        <v>0</v>
      </c>
      <c r="E327" s="41" t="str">
        <f t="shared" si="39"/>
        <v/>
      </c>
      <c r="F327" s="41" t="str">
        <f t="shared" si="40"/>
        <v/>
      </c>
      <c r="G327" s="41" t="str">
        <f t="shared" si="42"/>
        <v xml:space="preserve"> </v>
      </c>
      <c r="H327" s="41" t="str">
        <f t="shared" si="41"/>
        <v/>
      </c>
    </row>
    <row r="328" spans="1:8" s="42" customFormat="1" ht="25.5" x14ac:dyDescent="0.2">
      <c r="A328" s="38"/>
      <c r="B328" s="39" t="s">
        <v>313</v>
      </c>
      <c r="C328" s="40">
        <v>28</v>
      </c>
      <c r="D328" s="40">
        <v>72</v>
      </c>
      <c r="E328" s="41">
        <f t="shared" si="39"/>
        <v>1.3403542364767831E-2</v>
      </c>
      <c r="F328" s="41">
        <f t="shared" si="40"/>
        <v>4.1142857142857141E-2</v>
      </c>
      <c r="G328" s="41">
        <f t="shared" si="42"/>
        <v>1.5714285714285714</v>
      </c>
      <c r="H328" s="41">
        <f t="shared" si="41"/>
        <v>2.1062709430349449E-2</v>
      </c>
    </row>
    <row r="329" spans="1:8" s="42" customFormat="1" x14ac:dyDescent="0.2">
      <c r="A329" s="38"/>
      <c r="B329" s="39" t="s">
        <v>314</v>
      </c>
      <c r="C329" s="40">
        <v>0</v>
      </c>
      <c r="D329" s="40">
        <v>0</v>
      </c>
      <c r="E329" s="41" t="str">
        <f t="shared" si="39"/>
        <v/>
      </c>
      <c r="F329" s="41" t="str">
        <f t="shared" si="40"/>
        <v/>
      </c>
      <c r="G329" s="41" t="str">
        <f t="shared" si="42"/>
        <v xml:space="preserve"> </v>
      </c>
      <c r="H329" s="41" t="str">
        <f t="shared" si="41"/>
        <v/>
      </c>
    </row>
    <row r="330" spans="1:8" s="42" customFormat="1" ht="25.5" x14ac:dyDescent="0.2">
      <c r="A330" s="38"/>
      <c r="B330" s="39" t="s">
        <v>315</v>
      </c>
      <c r="C330" s="40">
        <v>0</v>
      </c>
      <c r="D330" s="40">
        <v>0</v>
      </c>
      <c r="E330" s="41" t="str">
        <f t="shared" si="39"/>
        <v/>
      </c>
      <c r="F330" s="41" t="str">
        <f t="shared" si="40"/>
        <v/>
      </c>
      <c r="G330" s="41" t="str">
        <f t="shared" si="42"/>
        <v xml:space="preserve"> </v>
      </c>
      <c r="H330" s="41" t="str">
        <f t="shared" si="41"/>
        <v/>
      </c>
    </row>
    <row r="331" spans="1:8" s="42" customFormat="1" x14ac:dyDescent="0.2">
      <c r="A331" s="38"/>
      <c r="B331" s="39" t="s">
        <v>316</v>
      </c>
      <c r="C331" s="40">
        <v>0</v>
      </c>
      <c r="D331" s="40">
        <v>0</v>
      </c>
      <c r="E331" s="41" t="str">
        <f t="shared" si="39"/>
        <v/>
      </c>
      <c r="F331" s="41" t="str">
        <f t="shared" si="40"/>
        <v/>
      </c>
      <c r="G331" s="41" t="str">
        <f t="shared" si="42"/>
        <v xml:space="preserve"> </v>
      </c>
      <c r="H331" s="41" t="str">
        <f t="shared" si="41"/>
        <v/>
      </c>
    </row>
    <row r="332" spans="1:8" s="42" customFormat="1" ht="25.5" x14ac:dyDescent="0.2">
      <c r="A332" s="38"/>
      <c r="B332" s="39" t="s">
        <v>317</v>
      </c>
      <c r="C332" s="40">
        <v>0</v>
      </c>
      <c r="D332" s="40">
        <v>7</v>
      </c>
      <c r="E332" s="41" t="str">
        <f t="shared" si="39"/>
        <v/>
      </c>
      <c r="F332" s="41">
        <f t="shared" si="40"/>
        <v>4.0000000000000001E-3</v>
      </c>
      <c r="G332" s="41">
        <f t="shared" si="42"/>
        <v>1</v>
      </c>
      <c r="H332" s="41" t="str">
        <f t="shared" si="41"/>
        <v/>
      </c>
    </row>
    <row r="333" spans="1:8" s="42" customFormat="1" ht="25.5" x14ac:dyDescent="0.2">
      <c r="A333" s="38"/>
      <c r="B333" s="39" t="s">
        <v>318</v>
      </c>
      <c r="C333" s="40">
        <v>0</v>
      </c>
      <c r="D333" s="40">
        <v>1</v>
      </c>
      <c r="E333" s="41" t="str">
        <f t="shared" ref="E333:E343" si="43">+IF(C333=0,"",C333/C$173)</f>
        <v/>
      </c>
      <c r="F333" s="41">
        <f t="shared" ref="F333:F343" si="44">+IF(D333=0,"",D333/D$173)</f>
        <v>5.7142857142857147E-4</v>
      </c>
      <c r="G333" s="41">
        <f t="shared" si="42"/>
        <v>1</v>
      </c>
      <c r="H333" s="41" t="str">
        <f t="shared" ref="H333:H343" si="45">+IF(OR(AND(E333=""),(G333="")),"",E333*G333)</f>
        <v/>
      </c>
    </row>
    <row r="334" spans="1:8" s="42" customFormat="1" ht="25.5" x14ac:dyDescent="0.2">
      <c r="A334" s="38"/>
      <c r="B334" s="39" t="s">
        <v>319</v>
      </c>
      <c r="C334" s="40">
        <v>0</v>
      </c>
      <c r="D334" s="40">
        <v>0</v>
      </c>
      <c r="E334" s="41" t="str">
        <f t="shared" si="43"/>
        <v/>
      </c>
      <c r="F334" s="41" t="str">
        <f t="shared" si="44"/>
        <v/>
      </c>
      <c r="G334" s="41" t="str">
        <f t="shared" ref="G334:G343" si="46">+IF(AND(C334=0,D334=0)," ",IF(C334=0,1,IF(D334=0,-1,(D334-C334)/C334)))</f>
        <v xml:space="preserve"> </v>
      </c>
      <c r="H334" s="41" t="str">
        <f t="shared" si="45"/>
        <v/>
      </c>
    </row>
    <row r="335" spans="1:8" s="42" customFormat="1" ht="25.5" x14ac:dyDescent="0.2">
      <c r="A335" s="38"/>
      <c r="B335" s="39" t="s">
        <v>320</v>
      </c>
      <c r="C335" s="40">
        <v>0</v>
      </c>
      <c r="D335" s="40">
        <v>0</v>
      </c>
      <c r="E335" s="41" t="str">
        <f t="shared" si="43"/>
        <v/>
      </c>
      <c r="F335" s="41" t="str">
        <f t="shared" si="44"/>
        <v/>
      </c>
      <c r="G335" s="41" t="str">
        <f t="shared" si="46"/>
        <v xml:space="preserve"> </v>
      </c>
      <c r="H335" s="41" t="str">
        <f t="shared" si="45"/>
        <v/>
      </c>
    </row>
    <row r="336" spans="1:8" s="42" customFormat="1" ht="25.5" x14ac:dyDescent="0.2">
      <c r="A336" s="38"/>
      <c r="B336" s="39" t="s">
        <v>321</v>
      </c>
      <c r="C336" s="40">
        <v>0</v>
      </c>
      <c r="D336" s="40">
        <v>0</v>
      </c>
      <c r="E336" s="41" t="str">
        <f t="shared" si="43"/>
        <v/>
      </c>
      <c r="F336" s="41" t="str">
        <f t="shared" si="44"/>
        <v/>
      </c>
      <c r="G336" s="41" t="str">
        <f t="shared" si="46"/>
        <v xml:space="preserve"> </v>
      </c>
      <c r="H336" s="41" t="str">
        <f t="shared" si="45"/>
        <v/>
      </c>
    </row>
    <row r="337" spans="1:8" s="42" customFormat="1" ht="25.5" x14ac:dyDescent="0.2">
      <c r="A337" s="38"/>
      <c r="B337" s="39" t="s">
        <v>322</v>
      </c>
      <c r="C337" s="40">
        <v>0</v>
      </c>
      <c r="D337" s="40">
        <v>0</v>
      </c>
      <c r="E337" s="41" t="str">
        <f t="shared" si="43"/>
        <v/>
      </c>
      <c r="F337" s="41" t="str">
        <f t="shared" si="44"/>
        <v/>
      </c>
      <c r="G337" s="41" t="str">
        <f t="shared" si="46"/>
        <v xml:space="preserve"> </v>
      </c>
      <c r="H337" s="41" t="str">
        <f t="shared" si="45"/>
        <v/>
      </c>
    </row>
    <row r="338" spans="1:8" s="42" customFormat="1" x14ac:dyDescent="0.2">
      <c r="A338" s="38"/>
      <c r="B338" s="39" t="s">
        <v>323</v>
      </c>
      <c r="C338" s="40">
        <v>1</v>
      </c>
      <c r="D338" s="40">
        <v>0</v>
      </c>
      <c r="E338" s="41">
        <f t="shared" si="43"/>
        <v>4.7869794159885112E-4</v>
      </c>
      <c r="F338" s="41" t="str">
        <f t="shared" si="44"/>
        <v/>
      </c>
      <c r="G338" s="41">
        <f t="shared" si="46"/>
        <v>-1</v>
      </c>
      <c r="H338" s="41">
        <f t="shared" si="45"/>
        <v>-4.7869794159885112E-4</v>
      </c>
    </row>
    <row r="339" spans="1:8" s="42" customFormat="1" ht="25.5" x14ac:dyDescent="0.2">
      <c r="A339" s="38"/>
      <c r="B339" s="39" t="s">
        <v>324</v>
      </c>
      <c r="C339" s="40">
        <v>0</v>
      </c>
      <c r="D339" s="40">
        <v>0</v>
      </c>
      <c r="E339" s="41" t="str">
        <f t="shared" si="43"/>
        <v/>
      </c>
      <c r="F339" s="41" t="str">
        <f t="shared" si="44"/>
        <v/>
      </c>
      <c r="G339" s="41" t="str">
        <f t="shared" si="46"/>
        <v xml:space="preserve"> </v>
      </c>
      <c r="H339" s="41" t="str">
        <f t="shared" si="45"/>
        <v/>
      </c>
    </row>
    <row r="340" spans="1:8" s="42" customFormat="1" ht="25.5" x14ac:dyDescent="0.2">
      <c r="A340" s="38"/>
      <c r="B340" s="39" t="s">
        <v>325</v>
      </c>
      <c r="C340" s="40">
        <v>0</v>
      </c>
      <c r="D340" s="40">
        <v>0</v>
      </c>
      <c r="E340" s="41" t="str">
        <f t="shared" si="43"/>
        <v/>
      </c>
      <c r="F340" s="41" t="str">
        <f t="shared" si="44"/>
        <v/>
      </c>
      <c r="G340" s="41" t="str">
        <f t="shared" si="46"/>
        <v xml:space="preserve"> </v>
      </c>
      <c r="H340" s="41" t="str">
        <f t="shared" si="45"/>
        <v/>
      </c>
    </row>
    <row r="341" spans="1:8" s="42" customFormat="1" x14ac:dyDescent="0.2">
      <c r="A341" s="38"/>
      <c r="B341" s="39" t="s">
        <v>326</v>
      </c>
      <c r="C341" s="40">
        <v>0</v>
      </c>
      <c r="D341" s="40">
        <v>0</v>
      </c>
      <c r="E341" s="41" t="str">
        <f t="shared" si="43"/>
        <v/>
      </c>
      <c r="F341" s="41" t="str">
        <f t="shared" si="44"/>
        <v/>
      </c>
      <c r="G341" s="41" t="str">
        <f t="shared" si="46"/>
        <v xml:space="preserve"> </v>
      </c>
      <c r="H341" s="41" t="str">
        <f t="shared" si="45"/>
        <v/>
      </c>
    </row>
    <row r="342" spans="1:8" s="42" customFormat="1" x14ac:dyDescent="0.2">
      <c r="A342" s="38"/>
      <c r="B342" s="39" t="s">
        <v>327</v>
      </c>
      <c r="C342" s="40">
        <v>0</v>
      </c>
      <c r="D342" s="40">
        <v>0</v>
      </c>
      <c r="E342" s="41" t="str">
        <f t="shared" si="43"/>
        <v/>
      </c>
      <c r="F342" s="41" t="str">
        <f t="shared" si="44"/>
        <v/>
      </c>
      <c r="G342" s="41" t="str">
        <f t="shared" si="46"/>
        <v xml:space="preserve"> </v>
      </c>
      <c r="H342" s="41" t="str">
        <f t="shared" si="45"/>
        <v/>
      </c>
    </row>
    <row r="343" spans="1:8" s="42" customFormat="1" ht="25.5" x14ac:dyDescent="0.2">
      <c r="A343" s="38"/>
      <c r="B343" s="39" t="s">
        <v>328</v>
      </c>
      <c r="C343" s="40">
        <v>0</v>
      </c>
      <c r="D343" s="40">
        <v>0</v>
      </c>
      <c r="E343" s="41" t="str">
        <f t="shared" si="43"/>
        <v/>
      </c>
      <c r="F343" s="41" t="str">
        <f t="shared" si="44"/>
        <v/>
      </c>
      <c r="G343" s="41" t="str">
        <f t="shared" si="46"/>
        <v xml:space="preserve"> </v>
      </c>
      <c r="H343" s="41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2" t="s">
        <v>3</v>
      </c>
      <c r="C347" s="22" t="s">
        <v>14</v>
      </c>
      <c r="D347" s="24"/>
      <c r="E347" s="22" t="s">
        <v>5</v>
      </c>
      <c r="F347" s="24"/>
      <c r="G347" s="22" t="s">
        <v>15</v>
      </c>
      <c r="H347" s="22" t="s">
        <v>7</v>
      </c>
    </row>
    <row r="348" spans="1:8" x14ac:dyDescent="0.2">
      <c r="A348" s="14"/>
      <c r="B348" s="23"/>
      <c r="C348" s="18">
        <v>2019</v>
      </c>
      <c r="D348" s="18">
        <v>2020</v>
      </c>
      <c r="E348" s="18">
        <v>2019</v>
      </c>
      <c r="F348" s="18">
        <v>2020</v>
      </c>
      <c r="G348" s="23"/>
      <c r="H348" s="23"/>
    </row>
    <row r="349" spans="1:8" x14ac:dyDescent="0.2">
      <c r="A349" s="14"/>
      <c r="B349" s="19" t="s">
        <v>11</v>
      </c>
      <c r="C349" s="20">
        <f>SUM(C350:C576)</f>
        <v>3811</v>
      </c>
      <c r="D349" s="20">
        <f>SUM(D350:D576)</f>
        <v>2582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-0.3224875360797691</v>
      </c>
      <c r="H349" s="21">
        <f t="shared" ref="H349:H412" si="49">+IF(OR(AND(E349=""),(G349="")),"",E349*G349)</f>
        <v>-0.3224875360797691</v>
      </c>
    </row>
    <row r="350" spans="1:8" s="42" customFormat="1" x14ac:dyDescent="0.2">
      <c r="A350" s="38"/>
      <c r="B350" s="39" t="s">
        <v>329</v>
      </c>
      <c r="C350" s="40">
        <v>36</v>
      </c>
      <c r="D350" s="40">
        <v>19</v>
      </c>
      <c r="E350" s="41">
        <f t="shared" si="47"/>
        <v>9.4463395434269213E-3</v>
      </c>
      <c r="F350" s="41">
        <f t="shared" si="48"/>
        <v>7.3586367157242446E-3</v>
      </c>
      <c r="G350" s="41">
        <f t="shared" ref="G350:G413" si="50">+IF(AND(C350=0,D350=0)," ",IF(C350=0,1,IF(D350=0,-1,(D350-C350)/C350)))</f>
        <v>-0.47222222222222221</v>
      </c>
      <c r="H350" s="41">
        <f t="shared" si="49"/>
        <v>-4.4607714510627129E-3</v>
      </c>
    </row>
    <row r="351" spans="1:8" s="42" customFormat="1" x14ac:dyDescent="0.2">
      <c r="A351" s="38"/>
      <c r="B351" s="39" t="s">
        <v>330</v>
      </c>
      <c r="C351" s="40">
        <v>2</v>
      </c>
      <c r="D351" s="40">
        <v>9</v>
      </c>
      <c r="E351" s="41">
        <f t="shared" si="47"/>
        <v>5.2479664130149564E-4</v>
      </c>
      <c r="F351" s="41">
        <f t="shared" si="48"/>
        <v>3.4856700232378003E-3</v>
      </c>
      <c r="G351" s="41">
        <f t="shared" si="50"/>
        <v>3.5</v>
      </c>
      <c r="H351" s="41">
        <f t="shared" si="49"/>
        <v>1.8367882445552348E-3</v>
      </c>
    </row>
    <row r="352" spans="1:8" s="42" customFormat="1" x14ac:dyDescent="0.2">
      <c r="A352" s="38"/>
      <c r="B352" s="39" t="s">
        <v>331</v>
      </c>
      <c r="C352" s="40">
        <v>5</v>
      </c>
      <c r="D352" s="40">
        <v>16</v>
      </c>
      <c r="E352" s="41">
        <f t="shared" si="47"/>
        <v>1.3119916032537393E-3</v>
      </c>
      <c r="F352" s="41">
        <f t="shared" si="48"/>
        <v>6.1967467079783118E-3</v>
      </c>
      <c r="G352" s="41">
        <f t="shared" si="50"/>
        <v>2.2000000000000002</v>
      </c>
      <c r="H352" s="41">
        <f t="shared" si="49"/>
        <v>2.8863815271582267E-3</v>
      </c>
    </row>
    <row r="353" spans="1:8" s="42" customFormat="1" x14ac:dyDescent="0.2">
      <c r="A353" s="38"/>
      <c r="B353" s="39" t="s">
        <v>332</v>
      </c>
      <c r="C353" s="40">
        <v>0</v>
      </c>
      <c r="D353" s="40">
        <v>0</v>
      </c>
      <c r="E353" s="41" t="str">
        <f t="shared" si="47"/>
        <v/>
      </c>
      <c r="F353" s="41" t="str">
        <f t="shared" si="48"/>
        <v/>
      </c>
      <c r="G353" s="41" t="str">
        <f t="shared" si="50"/>
        <v xml:space="preserve"> </v>
      </c>
      <c r="H353" s="41" t="str">
        <f t="shared" si="49"/>
        <v/>
      </c>
    </row>
    <row r="354" spans="1:8" s="42" customFormat="1" x14ac:dyDescent="0.2">
      <c r="A354" s="38"/>
      <c r="B354" s="39" t="s">
        <v>333</v>
      </c>
      <c r="C354" s="40">
        <v>0</v>
      </c>
      <c r="D354" s="40">
        <v>0</v>
      </c>
      <c r="E354" s="41" t="str">
        <f t="shared" si="47"/>
        <v/>
      </c>
      <c r="F354" s="41" t="str">
        <f t="shared" si="48"/>
        <v/>
      </c>
      <c r="G354" s="41" t="str">
        <f t="shared" si="50"/>
        <v xml:space="preserve"> </v>
      </c>
      <c r="H354" s="41" t="str">
        <f t="shared" si="49"/>
        <v/>
      </c>
    </row>
    <row r="355" spans="1:8" s="42" customFormat="1" x14ac:dyDescent="0.2">
      <c r="A355" s="38"/>
      <c r="B355" s="39" t="s">
        <v>334</v>
      </c>
      <c r="C355" s="40">
        <v>197</v>
      </c>
      <c r="D355" s="40">
        <v>180</v>
      </c>
      <c r="E355" s="41">
        <f t="shared" si="47"/>
        <v>5.1692469168197322E-2</v>
      </c>
      <c r="F355" s="41">
        <f t="shared" si="48"/>
        <v>6.9713400464756006E-2</v>
      </c>
      <c r="G355" s="41">
        <f t="shared" si="50"/>
        <v>-8.6294416243654817E-2</v>
      </c>
      <c r="H355" s="41">
        <f t="shared" si="49"/>
        <v>-4.4607714510627129E-3</v>
      </c>
    </row>
    <row r="356" spans="1:8" s="42" customFormat="1" x14ac:dyDescent="0.2">
      <c r="A356" s="38"/>
      <c r="B356" s="39" t="s">
        <v>335</v>
      </c>
      <c r="C356" s="40">
        <v>13</v>
      </c>
      <c r="D356" s="40">
        <v>11</v>
      </c>
      <c r="E356" s="41">
        <f t="shared" si="47"/>
        <v>3.4111781684597218E-3</v>
      </c>
      <c r="F356" s="41">
        <f t="shared" si="48"/>
        <v>4.2602633617350892E-3</v>
      </c>
      <c r="G356" s="41">
        <f t="shared" si="50"/>
        <v>-0.15384615384615385</v>
      </c>
      <c r="H356" s="41">
        <f t="shared" si="49"/>
        <v>-5.2479664130149564E-4</v>
      </c>
    </row>
    <row r="357" spans="1:8" s="42" customFormat="1" x14ac:dyDescent="0.2">
      <c r="A357" s="38"/>
      <c r="B357" s="39" t="s">
        <v>336</v>
      </c>
      <c r="C357" s="40">
        <v>0</v>
      </c>
      <c r="D357" s="40">
        <v>3</v>
      </c>
      <c r="E357" s="41" t="str">
        <f t="shared" si="47"/>
        <v/>
      </c>
      <c r="F357" s="41">
        <f t="shared" si="48"/>
        <v>1.1618900077459333E-3</v>
      </c>
      <c r="G357" s="41">
        <f t="shared" si="50"/>
        <v>1</v>
      </c>
      <c r="H357" s="41" t="str">
        <f t="shared" si="49"/>
        <v/>
      </c>
    </row>
    <row r="358" spans="1:8" s="42" customFormat="1" x14ac:dyDescent="0.2">
      <c r="A358" s="38"/>
      <c r="B358" s="39" t="s">
        <v>337</v>
      </c>
      <c r="C358" s="40">
        <v>1</v>
      </c>
      <c r="D358" s="40">
        <v>3</v>
      </c>
      <c r="E358" s="41">
        <f t="shared" si="47"/>
        <v>2.6239832065074782E-4</v>
      </c>
      <c r="F358" s="41">
        <f t="shared" si="48"/>
        <v>1.1618900077459333E-3</v>
      </c>
      <c r="G358" s="41">
        <f t="shared" si="50"/>
        <v>2</v>
      </c>
      <c r="H358" s="41">
        <f t="shared" si="49"/>
        <v>5.2479664130149564E-4</v>
      </c>
    </row>
    <row r="359" spans="1:8" s="42" customFormat="1" x14ac:dyDescent="0.2">
      <c r="A359" s="38"/>
      <c r="B359" s="39" t="s">
        <v>338</v>
      </c>
      <c r="C359" s="40">
        <v>0</v>
      </c>
      <c r="D359" s="40">
        <v>2</v>
      </c>
      <c r="E359" s="41" t="str">
        <f t="shared" si="47"/>
        <v/>
      </c>
      <c r="F359" s="41">
        <f t="shared" si="48"/>
        <v>7.7459333849728897E-4</v>
      </c>
      <c r="G359" s="41">
        <f t="shared" si="50"/>
        <v>1</v>
      </c>
      <c r="H359" s="41" t="str">
        <f t="shared" si="49"/>
        <v/>
      </c>
    </row>
    <row r="360" spans="1:8" s="42" customFormat="1" x14ac:dyDescent="0.2">
      <c r="A360" s="38"/>
      <c r="B360" s="39" t="s">
        <v>339</v>
      </c>
      <c r="C360" s="40">
        <v>0</v>
      </c>
      <c r="D360" s="40">
        <v>0</v>
      </c>
      <c r="E360" s="41" t="str">
        <f t="shared" si="47"/>
        <v/>
      </c>
      <c r="F360" s="41" t="str">
        <f t="shared" si="48"/>
        <v/>
      </c>
      <c r="G360" s="41" t="str">
        <f t="shared" si="50"/>
        <v xml:space="preserve"> </v>
      </c>
      <c r="H360" s="41" t="str">
        <f t="shared" si="49"/>
        <v/>
      </c>
    </row>
    <row r="361" spans="1:8" s="42" customFormat="1" x14ac:dyDescent="0.2">
      <c r="A361" s="38"/>
      <c r="B361" s="39" t="s">
        <v>340</v>
      </c>
      <c r="C361" s="40">
        <v>334</v>
      </c>
      <c r="D361" s="40">
        <v>182</v>
      </c>
      <c r="E361" s="41">
        <f t="shared" si="47"/>
        <v>8.7641039097349771E-2</v>
      </c>
      <c r="F361" s="41">
        <f t="shared" si="48"/>
        <v>7.0487993803253296E-2</v>
      </c>
      <c r="G361" s="41">
        <f t="shared" si="50"/>
        <v>-0.45508982035928142</v>
      </c>
      <c r="H361" s="41">
        <f t="shared" si="49"/>
        <v>-3.9884544738913667E-2</v>
      </c>
    </row>
    <row r="362" spans="1:8" s="42" customFormat="1" x14ac:dyDescent="0.2">
      <c r="A362" s="38"/>
      <c r="B362" s="39" t="s">
        <v>341</v>
      </c>
      <c r="C362" s="40">
        <v>22</v>
      </c>
      <c r="D362" s="40">
        <v>16</v>
      </c>
      <c r="E362" s="41">
        <f t="shared" si="47"/>
        <v>5.7727630543164526E-3</v>
      </c>
      <c r="F362" s="41">
        <f t="shared" si="48"/>
        <v>6.1967467079783118E-3</v>
      </c>
      <c r="G362" s="41">
        <f t="shared" si="50"/>
        <v>-0.27272727272727271</v>
      </c>
      <c r="H362" s="41">
        <f t="shared" si="49"/>
        <v>-1.574389923904487E-3</v>
      </c>
    </row>
    <row r="363" spans="1:8" s="42" customFormat="1" x14ac:dyDescent="0.2">
      <c r="A363" s="38"/>
      <c r="B363" s="39" t="s">
        <v>342</v>
      </c>
      <c r="C363" s="40">
        <v>0</v>
      </c>
      <c r="D363" s="40">
        <v>0</v>
      </c>
      <c r="E363" s="41" t="str">
        <f t="shared" si="47"/>
        <v/>
      </c>
      <c r="F363" s="41" t="str">
        <f t="shared" si="48"/>
        <v/>
      </c>
      <c r="G363" s="41" t="str">
        <f t="shared" si="50"/>
        <v xml:space="preserve"> </v>
      </c>
      <c r="H363" s="41" t="str">
        <f t="shared" si="49"/>
        <v/>
      </c>
    </row>
    <row r="364" spans="1:8" s="42" customFormat="1" x14ac:dyDescent="0.2">
      <c r="A364" s="38"/>
      <c r="B364" s="39" t="s">
        <v>343</v>
      </c>
      <c r="C364" s="40">
        <v>89</v>
      </c>
      <c r="D364" s="40">
        <v>43</v>
      </c>
      <c r="E364" s="41">
        <f t="shared" si="47"/>
        <v>2.3353450537916556E-2</v>
      </c>
      <c r="F364" s="41">
        <f t="shared" si="48"/>
        <v>1.6653756777691712E-2</v>
      </c>
      <c r="G364" s="41">
        <f t="shared" si="50"/>
        <v>-0.5168539325842697</v>
      </c>
      <c r="H364" s="41">
        <f t="shared" si="49"/>
        <v>-1.2070322749934401E-2</v>
      </c>
    </row>
    <row r="365" spans="1:8" s="42" customFormat="1" x14ac:dyDescent="0.2">
      <c r="A365" s="38"/>
      <c r="B365" s="39" t="s">
        <v>344</v>
      </c>
      <c r="C365" s="40">
        <v>19</v>
      </c>
      <c r="D365" s="40">
        <v>9</v>
      </c>
      <c r="E365" s="41">
        <f t="shared" si="47"/>
        <v>4.9855680923642093E-3</v>
      </c>
      <c r="F365" s="41">
        <f t="shared" si="48"/>
        <v>3.4856700232378003E-3</v>
      </c>
      <c r="G365" s="41">
        <f t="shared" si="50"/>
        <v>-0.52631578947368418</v>
      </c>
      <c r="H365" s="41">
        <f t="shared" si="49"/>
        <v>-2.6239832065074785E-3</v>
      </c>
    </row>
    <row r="366" spans="1:8" s="42" customFormat="1" x14ac:dyDescent="0.2">
      <c r="A366" s="38"/>
      <c r="B366" s="39" t="s">
        <v>345</v>
      </c>
      <c r="C366" s="40">
        <v>0</v>
      </c>
      <c r="D366" s="40">
        <v>0</v>
      </c>
      <c r="E366" s="41" t="str">
        <f t="shared" si="47"/>
        <v/>
      </c>
      <c r="F366" s="41" t="str">
        <f t="shared" si="48"/>
        <v/>
      </c>
      <c r="G366" s="41" t="str">
        <f t="shared" si="50"/>
        <v xml:space="preserve"> </v>
      </c>
      <c r="H366" s="41" t="str">
        <f t="shared" si="49"/>
        <v/>
      </c>
    </row>
    <row r="367" spans="1:8" s="42" customFormat="1" x14ac:dyDescent="0.2">
      <c r="A367" s="38"/>
      <c r="B367" s="39" t="s">
        <v>346</v>
      </c>
      <c r="C367" s="40">
        <v>1</v>
      </c>
      <c r="D367" s="40">
        <v>0</v>
      </c>
      <c r="E367" s="41">
        <f t="shared" si="47"/>
        <v>2.6239832065074782E-4</v>
      </c>
      <c r="F367" s="41" t="str">
        <f t="shared" si="48"/>
        <v/>
      </c>
      <c r="G367" s="41">
        <f t="shared" si="50"/>
        <v>-1</v>
      </c>
      <c r="H367" s="41">
        <f t="shared" si="49"/>
        <v>-2.6239832065074782E-4</v>
      </c>
    </row>
    <row r="368" spans="1:8" s="42" customFormat="1" x14ac:dyDescent="0.2">
      <c r="A368" s="38"/>
      <c r="B368" s="39" t="s">
        <v>347</v>
      </c>
      <c r="C368" s="40">
        <v>0</v>
      </c>
      <c r="D368" s="40">
        <v>0</v>
      </c>
      <c r="E368" s="41" t="str">
        <f t="shared" si="47"/>
        <v/>
      </c>
      <c r="F368" s="41" t="str">
        <f t="shared" si="48"/>
        <v/>
      </c>
      <c r="G368" s="41" t="str">
        <f t="shared" si="50"/>
        <v xml:space="preserve"> </v>
      </c>
      <c r="H368" s="41" t="str">
        <f t="shared" si="49"/>
        <v/>
      </c>
    </row>
    <row r="369" spans="1:8" s="42" customFormat="1" x14ac:dyDescent="0.2">
      <c r="A369" s="38"/>
      <c r="B369" s="39" t="s">
        <v>348</v>
      </c>
      <c r="C369" s="40">
        <v>179</v>
      </c>
      <c r="D369" s="40">
        <v>198</v>
      </c>
      <c r="E369" s="41">
        <f t="shared" si="47"/>
        <v>4.6969299396483866E-2</v>
      </c>
      <c r="F369" s="41">
        <f t="shared" si="48"/>
        <v>7.66847405112316E-2</v>
      </c>
      <c r="G369" s="41">
        <f t="shared" si="50"/>
        <v>0.10614525139664804</v>
      </c>
      <c r="H369" s="41">
        <f t="shared" si="49"/>
        <v>4.9855680923642093E-3</v>
      </c>
    </row>
    <row r="370" spans="1:8" s="42" customFormat="1" x14ac:dyDescent="0.2">
      <c r="A370" s="38"/>
      <c r="B370" s="39" t="s">
        <v>349</v>
      </c>
      <c r="C370" s="40">
        <v>2</v>
      </c>
      <c r="D370" s="40">
        <v>1</v>
      </c>
      <c r="E370" s="41">
        <f t="shared" si="47"/>
        <v>5.2479664130149564E-4</v>
      </c>
      <c r="F370" s="41">
        <f t="shared" si="48"/>
        <v>3.8729666924864449E-4</v>
      </c>
      <c r="G370" s="41">
        <f t="shared" si="50"/>
        <v>-0.5</v>
      </c>
      <c r="H370" s="41">
        <f t="shared" si="49"/>
        <v>-2.6239832065074782E-4</v>
      </c>
    </row>
    <row r="371" spans="1:8" s="42" customFormat="1" x14ac:dyDescent="0.2">
      <c r="A371" s="38"/>
      <c r="B371" s="39" t="s">
        <v>350</v>
      </c>
      <c r="C371" s="40">
        <v>0</v>
      </c>
      <c r="D371" s="40">
        <v>2</v>
      </c>
      <c r="E371" s="41" t="str">
        <f t="shared" si="47"/>
        <v/>
      </c>
      <c r="F371" s="41">
        <f t="shared" si="48"/>
        <v>7.7459333849728897E-4</v>
      </c>
      <c r="G371" s="41">
        <f t="shared" si="50"/>
        <v>1</v>
      </c>
      <c r="H371" s="41" t="str">
        <f t="shared" si="49"/>
        <v/>
      </c>
    </row>
    <row r="372" spans="1:8" s="42" customFormat="1" x14ac:dyDescent="0.2">
      <c r="A372" s="38"/>
      <c r="B372" s="39" t="s">
        <v>351</v>
      </c>
      <c r="C372" s="40">
        <v>13</v>
      </c>
      <c r="D372" s="40">
        <v>25</v>
      </c>
      <c r="E372" s="41">
        <f t="shared" si="47"/>
        <v>3.4111781684597218E-3</v>
      </c>
      <c r="F372" s="41">
        <f t="shared" si="48"/>
        <v>9.6824167312161112E-3</v>
      </c>
      <c r="G372" s="41">
        <f t="shared" si="50"/>
        <v>0.92307692307692313</v>
      </c>
      <c r="H372" s="41">
        <f t="shared" si="49"/>
        <v>3.1487798478089741E-3</v>
      </c>
    </row>
    <row r="373" spans="1:8" s="42" customFormat="1" x14ac:dyDescent="0.2">
      <c r="A373" s="38"/>
      <c r="B373" s="39" t="s">
        <v>352</v>
      </c>
      <c r="C373" s="40">
        <v>107</v>
      </c>
      <c r="D373" s="40">
        <v>46</v>
      </c>
      <c r="E373" s="41">
        <f t="shared" si="47"/>
        <v>2.807662030963002E-2</v>
      </c>
      <c r="F373" s="41">
        <f t="shared" si="48"/>
        <v>1.7815646785437646E-2</v>
      </c>
      <c r="G373" s="41">
        <f t="shared" si="50"/>
        <v>-0.57009345794392519</v>
      </c>
      <c r="H373" s="41">
        <f t="shared" si="49"/>
        <v>-1.6006297559695619E-2</v>
      </c>
    </row>
    <row r="374" spans="1:8" s="42" customFormat="1" x14ac:dyDescent="0.2">
      <c r="A374" s="38"/>
      <c r="B374" s="39" t="s">
        <v>353</v>
      </c>
      <c r="C374" s="40">
        <v>2</v>
      </c>
      <c r="D374" s="40">
        <v>1</v>
      </c>
      <c r="E374" s="41">
        <f t="shared" si="47"/>
        <v>5.2479664130149564E-4</v>
      </c>
      <c r="F374" s="41">
        <f t="shared" si="48"/>
        <v>3.8729666924864449E-4</v>
      </c>
      <c r="G374" s="41">
        <f t="shared" si="50"/>
        <v>-0.5</v>
      </c>
      <c r="H374" s="41">
        <f t="shared" si="49"/>
        <v>-2.6239832065074782E-4</v>
      </c>
    </row>
    <row r="375" spans="1:8" s="42" customFormat="1" x14ac:dyDescent="0.2">
      <c r="A375" s="38"/>
      <c r="B375" s="39" t="s">
        <v>354</v>
      </c>
      <c r="C375" s="40">
        <v>0</v>
      </c>
      <c r="D375" s="40">
        <v>0</v>
      </c>
      <c r="E375" s="41" t="str">
        <f t="shared" si="47"/>
        <v/>
      </c>
      <c r="F375" s="41" t="str">
        <f t="shared" si="48"/>
        <v/>
      </c>
      <c r="G375" s="41" t="str">
        <f t="shared" si="50"/>
        <v xml:space="preserve"> </v>
      </c>
      <c r="H375" s="41" t="str">
        <f t="shared" si="49"/>
        <v/>
      </c>
    </row>
    <row r="376" spans="1:8" s="42" customFormat="1" x14ac:dyDescent="0.2">
      <c r="A376" s="38"/>
      <c r="B376" s="39" t="s">
        <v>355</v>
      </c>
      <c r="C376" s="40">
        <v>0</v>
      </c>
      <c r="D376" s="40">
        <v>0</v>
      </c>
      <c r="E376" s="41" t="str">
        <f t="shared" si="47"/>
        <v/>
      </c>
      <c r="F376" s="41" t="str">
        <f t="shared" si="48"/>
        <v/>
      </c>
      <c r="G376" s="41" t="str">
        <f t="shared" si="50"/>
        <v xml:space="preserve"> </v>
      </c>
      <c r="H376" s="41" t="str">
        <f t="shared" si="49"/>
        <v/>
      </c>
    </row>
    <row r="377" spans="1:8" s="42" customFormat="1" x14ac:dyDescent="0.2">
      <c r="A377" s="38"/>
      <c r="B377" s="39" t="s">
        <v>356</v>
      </c>
      <c r="C377" s="40">
        <v>0</v>
      </c>
      <c r="D377" s="40">
        <v>0</v>
      </c>
      <c r="E377" s="41" t="str">
        <f t="shared" si="47"/>
        <v/>
      </c>
      <c r="F377" s="41" t="str">
        <f t="shared" si="48"/>
        <v/>
      </c>
      <c r="G377" s="41" t="str">
        <f t="shared" si="50"/>
        <v xml:space="preserve"> </v>
      </c>
      <c r="H377" s="41" t="str">
        <f t="shared" si="49"/>
        <v/>
      </c>
    </row>
    <row r="378" spans="1:8" s="42" customFormat="1" x14ac:dyDescent="0.2">
      <c r="A378" s="38"/>
      <c r="B378" s="39" t="s">
        <v>357</v>
      </c>
      <c r="C378" s="40">
        <v>1</v>
      </c>
      <c r="D378" s="40">
        <v>2</v>
      </c>
      <c r="E378" s="41">
        <f t="shared" si="47"/>
        <v>2.6239832065074782E-4</v>
      </c>
      <c r="F378" s="41">
        <f t="shared" si="48"/>
        <v>7.7459333849728897E-4</v>
      </c>
      <c r="G378" s="41">
        <f t="shared" si="50"/>
        <v>1</v>
      </c>
      <c r="H378" s="41">
        <f t="shared" si="49"/>
        <v>2.6239832065074782E-4</v>
      </c>
    </row>
    <row r="379" spans="1:8" s="42" customFormat="1" x14ac:dyDescent="0.2">
      <c r="A379" s="38"/>
      <c r="B379" s="39" t="s">
        <v>358</v>
      </c>
      <c r="C379" s="40">
        <v>4</v>
      </c>
      <c r="D379" s="40">
        <v>4</v>
      </c>
      <c r="E379" s="41">
        <f t="shared" si="47"/>
        <v>1.0495932826029913E-3</v>
      </c>
      <c r="F379" s="41">
        <f t="shared" si="48"/>
        <v>1.5491866769945779E-3</v>
      </c>
      <c r="G379" s="41">
        <f t="shared" si="50"/>
        <v>0</v>
      </c>
      <c r="H379" s="41">
        <f t="shared" si="49"/>
        <v>0</v>
      </c>
    </row>
    <row r="380" spans="1:8" s="42" customFormat="1" x14ac:dyDescent="0.2">
      <c r="A380" s="38" t="s">
        <v>95</v>
      </c>
      <c r="B380" s="39" t="s">
        <v>359</v>
      </c>
      <c r="C380" s="40">
        <v>0</v>
      </c>
      <c r="D380" s="40">
        <v>4</v>
      </c>
      <c r="E380" s="41" t="str">
        <f t="shared" si="47"/>
        <v/>
      </c>
      <c r="F380" s="41">
        <f t="shared" si="48"/>
        <v>1.5491866769945779E-3</v>
      </c>
      <c r="G380" s="41">
        <f t="shared" si="50"/>
        <v>1</v>
      </c>
      <c r="H380" s="41" t="str">
        <f t="shared" si="49"/>
        <v/>
      </c>
    </row>
    <row r="381" spans="1:8" s="42" customFormat="1" x14ac:dyDescent="0.2">
      <c r="A381" s="38" t="s">
        <v>95</v>
      </c>
      <c r="B381" s="39" t="s">
        <v>360</v>
      </c>
      <c r="C381" s="40">
        <v>0</v>
      </c>
      <c r="D381" s="40">
        <v>0</v>
      </c>
      <c r="E381" s="41" t="str">
        <f t="shared" si="47"/>
        <v/>
      </c>
      <c r="F381" s="41" t="str">
        <f t="shared" si="48"/>
        <v/>
      </c>
      <c r="G381" s="41" t="str">
        <f t="shared" si="50"/>
        <v xml:space="preserve"> </v>
      </c>
      <c r="H381" s="41" t="str">
        <f t="shared" si="49"/>
        <v/>
      </c>
    </row>
    <row r="382" spans="1:8" s="42" customFormat="1" ht="25.5" x14ac:dyDescent="0.2">
      <c r="A382" s="38"/>
      <c r="B382" s="39" t="s">
        <v>361</v>
      </c>
      <c r="C382" s="40">
        <v>36</v>
      </c>
      <c r="D382" s="40">
        <v>25</v>
      </c>
      <c r="E382" s="41">
        <f t="shared" si="47"/>
        <v>9.4463395434269213E-3</v>
      </c>
      <c r="F382" s="41">
        <f t="shared" si="48"/>
        <v>9.6824167312161112E-3</v>
      </c>
      <c r="G382" s="41">
        <f t="shared" si="50"/>
        <v>-0.30555555555555558</v>
      </c>
      <c r="H382" s="41">
        <f t="shared" si="49"/>
        <v>-2.8863815271582263E-3</v>
      </c>
    </row>
    <row r="383" spans="1:8" s="42" customFormat="1" ht="25.5" x14ac:dyDescent="0.2">
      <c r="A383" s="38"/>
      <c r="B383" s="39" t="s">
        <v>362</v>
      </c>
      <c r="C383" s="40">
        <v>81</v>
      </c>
      <c r="D383" s="40">
        <v>29</v>
      </c>
      <c r="E383" s="41">
        <f t="shared" si="47"/>
        <v>2.1254263972710574E-2</v>
      </c>
      <c r="F383" s="41">
        <f t="shared" si="48"/>
        <v>1.1231603408210689E-2</v>
      </c>
      <c r="G383" s="41">
        <f t="shared" si="50"/>
        <v>-0.64197530864197527</v>
      </c>
      <c r="H383" s="41">
        <f t="shared" si="49"/>
        <v>-1.3644712673838886E-2</v>
      </c>
    </row>
    <row r="384" spans="1:8" s="42" customFormat="1" x14ac:dyDescent="0.2">
      <c r="A384" s="38"/>
      <c r="B384" s="39" t="s">
        <v>363</v>
      </c>
      <c r="C384" s="40">
        <v>79</v>
      </c>
      <c r="D384" s="40">
        <v>79</v>
      </c>
      <c r="E384" s="41">
        <f t="shared" si="47"/>
        <v>2.0729467331409079E-2</v>
      </c>
      <c r="F384" s="41">
        <f t="shared" si="48"/>
        <v>3.0596436870642913E-2</v>
      </c>
      <c r="G384" s="41">
        <f t="shared" si="50"/>
        <v>0</v>
      </c>
      <c r="H384" s="41">
        <f t="shared" si="49"/>
        <v>0</v>
      </c>
    </row>
    <row r="385" spans="1:8" s="42" customFormat="1" x14ac:dyDescent="0.2">
      <c r="A385" s="38"/>
      <c r="B385" s="39" t="s">
        <v>364</v>
      </c>
      <c r="C385" s="40">
        <v>12</v>
      </c>
      <c r="D385" s="40">
        <v>8</v>
      </c>
      <c r="E385" s="41">
        <f t="shared" si="47"/>
        <v>3.1487798478089741E-3</v>
      </c>
      <c r="F385" s="41">
        <f t="shared" si="48"/>
        <v>3.0983733539891559E-3</v>
      </c>
      <c r="G385" s="41">
        <f t="shared" si="50"/>
        <v>-0.33333333333333331</v>
      </c>
      <c r="H385" s="41">
        <f t="shared" si="49"/>
        <v>-1.0495932826029913E-3</v>
      </c>
    </row>
    <row r="386" spans="1:8" s="42" customFormat="1" x14ac:dyDescent="0.2">
      <c r="A386" s="38"/>
      <c r="B386" s="39" t="s">
        <v>365</v>
      </c>
      <c r="C386" s="40">
        <v>6</v>
      </c>
      <c r="D386" s="40">
        <v>11</v>
      </c>
      <c r="E386" s="41">
        <f t="shared" si="47"/>
        <v>1.574389923904487E-3</v>
      </c>
      <c r="F386" s="41">
        <f t="shared" si="48"/>
        <v>4.2602633617350892E-3</v>
      </c>
      <c r="G386" s="41">
        <f t="shared" si="50"/>
        <v>0.83333333333333337</v>
      </c>
      <c r="H386" s="41">
        <f t="shared" si="49"/>
        <v>1.3119916032537393E-3</v>
      </c>
    </row>
    <row r="387" spans="1:8" s="42" customFormat="1" x14ac:dyDescent="0.2">
      <c r="A387" s="38"/>
      <c r="B387" s="39" t="s">
        <v>366</v>
      </c>
      <c r="C387" s="40">
        <v>0</v>
      </c>
      <c r="D387" s="40">
        <v>0</v>
      </c>
      <c r="E387" s="41" t="str">
        <f t="shared" si="47"/>
        <v/>
      </c>
      <c r="F387" s="41" t="str">
        <f t="shared" si="48"/>
        <v/>
      </c>
      <c r="G387" s="41" t="str">
        <f t="shared" si="50"/>
        <v xml:space="preserve"> </v>
      </c>
      <c r="H387" s="41" t="str">
        <f t="shared" si="49"/>
        <v/>
      </c>
    </row>
    <row r="388" spans="1:8" s="42" customFormat="1" x14ac:dyDescent="0.2">
      <c r="A388" s="38"/>
      <c r="B388" s="39" t="s">
        <v>367</v>
      </c>
      <c r="C388" s="40">
        <v>24</v>
      </c>
      <c r="D388" s="40">
        <v>14</v>
      </c>
      <c r="E388" s="41">
        <f t="shared" si="47"/>
        <v>6.2975596956179481E-3</v>
      </c>
      <c r="F388" s="41">
        <f t="shared" si="48"/>
        <v>5.422153369481022E-3</v>
      </c>
      <c r="G388" s="41">
        <f t="shared" si="50"/>
        <v>-0.41666666666666669</v>
      </c>
      <c r="H388" s="41">
        <f t="shared" si="49"/>
        <v>-2.6239832065074785E-3</v>
      </c>
    </row>
    <row r="389" spans="1:8" s="42" customFormat="1" x14ac:dyDescent="0.2">
      <c r="A389" s="38"/>
      <c r="B389" s="39" t="s">
        <v>368</v>
      </c>
      <c r="C389" s="40">
        <v>0</v>
      </c>
      <c r="D389" s="40">
        <v>0</v>
      </c>
      <c r="E389" s="41" t="str">
        <f t="shared" si="47"/>
        <v/>
      </c>
      <c r="F389" s="41" t="str">
        <f t="shared" si="48"/>
        <v/>
      </c>
      <c r="G389" s="41" t="str">
        <f t="shared" si="50"/>
        <v xml:space="preserve"> </v>
      </c>
      <c r="H389" s="41" t="str">
        <f t="shared" si="49"/>
        <v/>
      </c>
    </row>
    <row r="390" spans="1:8" s="42" customFormat="1" x14ac:dyDescent="0.2">
      <c r="A390" s="38" t="s">
        <v>95</v>
      </c>
      <c r="B390" s="39" t="s">
        <v>369</v>
      </c>
      <c r="C390" s="40">
        <v>0</v>
      </c>
      <c r="D390" s="40">
        <v>0</v>
      </c>
      <c r="E390" s="41" t="str">
        <f t="shared" si="47"/>
        <v/>
      </c>
      <c r="F390" s="41" t="str">
        <f t="shared" si="48"/>
        <v/>
      </c>
      <c r="G390" s="41" t="str">
        <f t="shared" si="50"/>
        <v xml:space="preserve"> </v>
      </c>
      <c r="H390" s="41" t="str">
        <f t="shared" si="49"/>
        <v/>
      </c>
    </row>
    <row r="391" spans="1:8" s="42" customFormat="1" x14ac:dyDescent="0.2">
      <c r="A391" s="38"/>
      <c r="B391" s="39" t="s">
        <v>370</v>
      </c>
      <c r="C391" s="40">
        <v>28</v>
      </c>
      <c r="D391" s="40">
        <v>28</v>
      </c>
      <c r="E391" s="41">
        <f t="shared" si="47"/>
        <v>7.3471529782209392E-3</v>
      </c>
      <c r="F391" s="41">
        <f t="shared" si="48"/>
        <v>1.0844306738962044E-2</v>
      </c>
      <c r="G391" s="41">
        <f t="shared" si="50"/>
        <v>0</v>
      </c>
      <c r="H391" s="41">
        <f t="shared" si="49"/>
        <v>0</v>
      </c>
    </row>
    <row r="392" spans="1:8" s="42" customFormat="1" x14ac:dyDescent="0.2">
      <c r="A392" s="38" t="s">
        <v>95</v>
      </c>
      <c r="B392" s="39" t="s">
        <v>371</v>
      </c>
      <c r="C392" s="40">
        <v>0</v>
      </c>
      <c r="D392" s="40">
        <v>7</v>
      </c>
      <c r="E392" s="41" t="str">
        <f t="shared" si="47"/>
        <v/>
      </c>
      <c r="F392" s="41">
        <f t="shared" si="48"/>
        <v>2.711076684740511E-3</v>
      </c>
      <c r="G392" s="41">
        <f t="shared" si="50"/>
        <v>1</v>
      </c>
      <c r="H392" s="41" t="str">
        <f t="shared" si="49"/>
        <v/>
      </c>
    </row>
    <row r="393" spans="1:8" s="42" customFormat="1" x14ac:dyDescent="0.2">
      <c r="A393" s="38" t="s">
        <v>95</v>
      </c>
      <c r="B393" s="39" t="s">
        <v>372</v>
      </c>
      <c r="C393" s="40">
        <v>0</v>
      </c>
      <c r="D393" s="40">
        <v>0</v>
      </c>
      <c r="E393" s="41" t="str">
        <f t="shared" si="47"/>
        <v/>
      </c>
      <c r="F393" s="41" t="str">
        <f t="shared" si="48"/>
        <v/>
      </c>
      <c r="G393" s="41" t="str">
        <f t="shared" si="50"/>
        <v xml:space="preserve"> </v>
      </c>
      <c r="H393" s="41" t="str">
        <f t="shared" si="49"/>
        <v/>
      </c>
    </row>
    <row r="394" spans="1:8" s="42" customFormat="1" x14ac:dyDescent="0.2">
      <c r="A394" s="38" t="s">
        <v>95</v>
      </c>
      <c r="B394" s="39" t="s">
        <v>373</v>
      </c>
      <c r="C394" s="40">
        <v>0</v>
      </c>
      <c r="D394" s="40">
        <v>1</v>
      </c>
      <c r="E394" s="41" t="str">
        <f t="shared" si="47"/>
        <v/>
      </c>
      <c r="F394" s="41">
        <f t="shared" si="48"/>
        <v>3.8729666924864449E-4</v>
      </c>
      <c r="G394" s="41">
        <f t="shared" si="50"/>
        <v>1</v>
      </c>
      <c r="H394" s="41" t="str">
        <f t="shared" si="49"/>
        <v/>
      </c>
    </row>
    <row r="395" spans="1:8" s="42" customFormat="1" x14ac:dyDescent="0.2">
      <c r="A395" s="38"/>
      <c r="B395" s="39" t="s">
        <v>374</v>
      </c>
      <c r="C395" s="40">
        <v>218</v>
      </c>
      <c r="D395" s="40">
        <v>199</v>
      </c>
      <c r="E395" s="41">
        <f t="shared" si="47"/>
        <v>5.720283390186303E-2</v>
      </c>
      <c r="F395" s="41">
        <f t="shared" si="48"/>
        <v>7.7072037180480252E-2</v>
      </c>
      <c r="G395" s="41">
        <f t="shared" si="50"/>
        <v>-8.7155963302752298E-2</v>
      </c>
      <c r="H395" s="41">
        <f t="shared" si="49"/>
        <v>-4.9855680923642093E-3</v>
      </c>
    </row>
    <row r="396" spans="1:8" s="42" customFormat="1" x14ac:dyDescent="0.2">
      <c r="A396" s="38" t="s">
        <v>95</v>
      </c>
      <c r="B396" s="39" t="s">
        <v>375</v>
      </c>
      <c r="C396" s="40">
        <v>0</v>
      </c>
      <c r="D396" s="40">
        <v>2</v>
      </c>
      <c r="E396" s="41" t="str">
        <f t="shared" si="47"/>
        <v/>
      </c>
      <c r="F396" s="41">
        <f t="shared" si="48"/>
        <v>7.7459333849728897E-4</v>
      </c>
      <c r="G396" s="41">
        <f t="shared" si="50"/>
        <v>1</v>
      </c>
      <c r="H396" s="41" t="str">
        <f t="shared" si="49"/>
        <v/>
      </c>
    </row>
    <row r="397" spans="1:8" s="42" customFormat="1" x14ac:dyDescent="0.2">
      <c r="A397" s="38"/>
      <c r="B397" s="39" t="s">
        <v>376</v>
      </c>
      <c r="C397" s="40">
        <v>392</v>
      </c>
      <c r="D397" s="40">
        <v>74</v>
      </c>
      <c r="E397" s="41">
        <f t="shared" si="47"/>
        <v>0.10286014169509315</v>
      </c>
      <c r="F397" s="41">
        <f t="shared" si="48"/>
        <v>2.8659953524399689E-2</v>
      </c>
      <c r="G397" s="41">
        <f t="shared" si="50"/>
        <v>-0.81122448979591832</v>
      </c>
      <c r="H397" s="41">
        <f t="shared" si="49"/>
        <v>-8.3442665966937807E-2</v>
      </c>
    </row>
    <row r="398" spans="1:8" s="42" customFormat="1" x14ac:dyDescent="0.2">
      <c r="A398" s="38"/>
      <c r="B398" s="39" t="s">
        <v>377</v>
      </c>
      <c r="C398" s="40">
        <v>406</v>
      </c>
      <c r="D398" s="40">
        <v>191</v>
      </c>
      <c r="E398" s="41">
        <f t="shared" si="47"/>
        <v>0.10653371818420362</v>
      </c>
      <c r="F398" s="41">
        <f t="shared" si="48"/>
        <v>7.3973663826491093E-2</v>
      </c>
      <c r="G398" s="41">
        <f t="shared" si="50"/>
        <v>-0.52955665024630538</v>
      </c>
      <c r="H398" s="41">
        <f t="shared" si="49"/>
        <v>-5.6415638939910785E-2</v>
      </c>
    </row>
    <row r="399" spans="1:8" s="42" customFormat="1" x14ac:dyDescent="0.2">
      <c r="A399" s="38"/>
      <c r="B399" s="39" t="s">
        <v>378</v>
      </c>
      <c r="C399" s="40">
        <v>97</v>
      </c>
      <c r="D399" s="40">
        <v>35</v>
      </c>
      <c r="E399" s="41">
        <f t="shared" si="47"/>
        <v>2.5452637103122538E-2</v>
      </c>
      <c r="F399" s="41">
        <f t="shared" si="48"/>
        <v>1.3555383423702556E-2</v>
      </c>
      <c r="G399" s="41">
        <f t="shared" si="50"/>
        <v>-0.63917525773195871</v>
      </c>
      <c r="H399" s="41">
        <f t="shared" si="49"/>
        <v>-1.6268695880346365E-2</v>
      </c>
    </row>
    <row r="400" spans="1:8" s="42" customFormat="1" x14ac:dyDescent="0.2">
      <c r="A400" s="38"/>
      <c r="B400" s="39" t="s">
        <v>379</v>
      </c>
      <c r="C400" s="40">
        <v>0</v>
      </c>
      <c r="D400" s="40">
        <v>0</v>
      </c>
      <c r="E400" s="41" t="str">
        <f t="shared" si="47"/>
        <v/>
      </c>
      <c r="F400" s="41" t="str">
        <f t="shared" si="48"/>
        <v/>
      </c>
      <c r="G400" s="41" t="str">
        <f t="shared" si="50"/>
        <v xml:space="preserve"> </v>
      </c>
      <c r="H400" s="41" t="str">
        <f t="shared" si="49"/>
        <v/>
      </c>
    </row>
    <row r="401" spans="1:8" s="42" customFormat="1" x14ac:dyDescent="0.2">
      <c r="A401" s="38"/>
      <c r="B401" s="39" t="s">
        <v>380</v>
      </c>
      <c r="C401" s="40">
        <v>89</v>
      </c>
      <c r="D401" s="40">
        <v>7</v>
      </c>
      <c r="E401" s="41">
        <f t="shared" si="47"/>
        <v>2.3353450537916556E-2</v>
      </c>
      <c r="F401" s="41">
        <f t="shared" si="48"/>
        <v>2.711076684740511E-3</v>
      </c>
      <c r="G401" s="41">
        <f t="shared" si="50"/>
        <v>-0.9213483146067416</v>
      </c>
      <c r="H401" s="41">
        <f t="shared" si="49"/>
        <v>-2.1516662293361324E-2</v>
      </c>
    </row>
    <row r="402" spans="1:8" s="42" customFormat="1" ht="25.5" x14ac:dyDescent="0.2">
      <c r="A402" s="38"/>
      <c r="B402" s="39" t="s">
        <v>381</v>
      </c>
      <c r="C402" s="40">
        <v>0</v>
      </c>
      <c r="D402" s="40">
        <v>1</v>
      </c>
      <c r="E402" s="41" t="str">
        <f t="shared" si="47"/>
        <v/>
      </c>
      <c r="F402" s="41">
        <f t="shared" si="48"/>
        <v>3.8729666924864449E-4</v>
      </c>
      <c r="G402" s="41">
        <f t="shared" si="50"/>
        <v>1</v>
      </c>
      <c r="H402" s="41" t="str">
        <f t="shared" si="49"/>
        <v/>
      </c>
    </row>
    <row r="403" spans="1:8" s="42" customFormat="1" x14ac:dyDescent="0.2">
      <c r="A403" s="38"/>
      <c r="B403" s="39" t="s">
        <v>382</v>
      </c>
      <c r="C403" s="40">
        <v>2</v>
      </c>
      <c r="D403" s="40">
        <v>3</v>
      </c>
      <c r="E403" s="41">
        <f t="shared" si="47"/>
        <v>5.2479664130149564E-4</v>
      </c>
      <c r="F403" s="41">
        <f t="shared" si="48"/>
        <v>1.1618900077459333E-3</v>
      </c>
      <c r="G403" s="41">
        <f t="shared" si="50"/>
        <v>0.5</v>
      </c>
      <c r="H403" s="41">
        <f t="shared" si="49"/>
        <v>2.6239832065074782E-4</v>
      </c>
    </row>
    <row r="404" spans="1:8" s="42" customFormat="1" x14ac:dyDescent="0.2">
      <c r="A404" s="38"/>
      <c r="B404" s="39" t="s">
        <v>383</v>
      </c>
      <c r="C404" s="40">
        <v>0</v>
      </c>
      <c r="D404" s="40">
        <v>45</v>
      </c>
      <c r="E404" s="41" t="str">
        <f t="shared" si="47"/>
        <v/>
      </c>
      <c r="F404" s="41">
        <f t="shared" si="48"/>
        <v>1.7428350116189002E-2</v>
      </c>
      <c r="G404" s="41">
        <f t="shared" si="50"/>
        <v>1</v>
      </c>
      <c r="H404" s="41" t="str">
        <f t="shared" si="49"/>
        <v/>
      </c>
    </row>
    <row r="405" spans="1:8" s="42" customFormat="1" x14ac:dyDescent="0.2">
      <c r="A405" s="38"/>
      <c r="B405" s="39" t="s">
        <v>384</v>
      </c>
      <c r="C405" s="40">
        <v>1</v>
      </c>
      <c r="D405" s="40">
        <v>3</v>
      </c>
      <c r="E405" s="41">
        <f t="shared" si="47"/>
        <v>2.6239832065074782E-4</v>
      </c>
      <c r="F405" s="41">
        <f t="shared" si="48"/>
        <v>1.1618900077459333E-3</v>
      </c>
      <c r="G405" s="41">
        <f t="shared" si="50"/>
        <v>2</v>
      </c>
      <c r="H405" s="41">
        <f t="shared" si="49"/>
        <v>5.2479664130149564E-4</v>
      </c>
    </row>
    <row r="406" spans="1:8" s="42" customFormat="1" x14ac:dyDescent="0.2">
      <c r="A406" s="38"/>
      <c r="B406" s="39" t="s">
        <v>385</v>
      </c>
      <c r="C406" s="40">
        <v>0</v>
      </c>
      <c r="D406" s="40">
        <v>0</v>
      </c>
      <c r="E406" s="41" t="str">
        <f t="shared" si="47"/>
        <v/>
      </c>
      <c r="F406" s="41" t="str">
        <f t="shared" si="48"/>
        <v/>
      </c>
      <c r="G406" s="41" t="str">
        <f t="shared" si="50"/>
        <v xml:space="preserve"> </v>
      </c>
      <c r="H406" s="41" t="str">
        <f t="shared" si="49"/>
        <v/>
      </c>
    </row>
    <row r="407" spans="1:8" s="42" customFormat="1" x14ac:dyDescent="0.2">
      <c r="A407" s="38" t="s">
        <v>95</v>
      </c>
      <c r="B407" s="39" t="s">
        <v>386</v>
      </c>
      <c r="C407" s="40">
        <v>0</v>
      </c>
      <c r="D407" s="40">
        <v>6</v>
      </c>
      <c r="E407" s="41" t="str">
        <f t="shared" si="47"/>
        <v/>
      </c>
      <c r="F407" s="41">
        <f t="shared" si="48"/>
        <v>2.3237800154918666E-3</v>
      </c>
      <c r="G407" s="41">
        <f t="shared" si="50"/>
        <v>1</v>
      </c>
      <c r="H407" s="41" t="str">
        <f t="shared" si="49"/>
        <v/>
      </c>
    </row>
    <row r="408" spans="1:8" s="42" customFormat="1" ht="25.5" x14ac:dyDescent="0.2">
      <c r="A408" s="38"/>
      <c r="B408" s="39" t="s">
        <v>387</v>
      </c>
      <c r="C408" s="40">
        <v>5</v>
      </c>
      <c r="D408" s="40">
        <v>4</v>
      </c>
      <c r="E408" s="41">
        <f t="shared" si="47"/>
        <v>1.3119916032537393E-3</v>
      </c>
      <c r="F408" s="41">
        <f t="shared" si="48"/>
        <v>1.5491866769945779E-3</v>
      </c>
      <c r="G408" s="41">
        <f t="shared" si="50"/>
        <v>-0.2</v>
      </c>
      <c r="H408" s="41">
        <f t="shared" si="49"/>
        <v>-2.6239832065074787E-4</v>
      </c>
    </row>
    <row r="409" spans="1:8" s="42" customFormat="1" x14ac:dyDescent="0.2">
      <c r="A409" s="38"/>
      <c r="B409" s="39" t="s">
        <v>388</v>
      </c>
      <c r="C409" s="40">
        <v>61</v>
      </c>
      <c r="D409" s="40">
        <v>61</v>
      </c>
      <c r="E409" s="41">
        <f t="shared" si="47"/>
        <v>1.6006297559695619E-2</v>
      </c>
      <c r="F409" s="41">
        <f t="shared" si="48"/>
        <v>2.3625096824167312E-2</v>
      </c>
      <c r="G409" s="41">
        <f t="shared" si="50"/>
        <v>0</v>
      </c>
      <c r="H409" s="41">
        <f t="shared" si="49"/>
        <v>0</v>
      </c>
    </row>
    <row r="410" spans="1:8" s="42" customFormat="1" x14ac:dyDescent="0.2">
      <c r="A410" s="38"/>
      <c r="B410" s="39" t="s">
        <v>389</v>
      </c>
      <c r="C410" s="40">
        <v>90</v>
      </c>
      <c r="D410" s="40">
        <v>40</v>
      </c>
      <c r="E410" s="41">
        <f t="shared" si="47"/>
        <v>2.3615848858567306E-2</v>
      </c>
      <c r="F410" s="41">
        <f t="shared" si="48"/>
        <v>1.5491866769945779E-2</v>
      </c>
      <c r="G410" s="41">
        <f t="shared" si="50"/>
        <v>-0.55555555555555558</v>
      </c>
      <c r="H410" s="41">
        <f t="shared" si="49"/>
        <v>-1.3119916032537393E-2</v>
      </c>
    </row>
    <row r="411" spans="1:8" s="42" customFormat="1" x14ac:dyDescent="0.2">
      <c r="A411" s="38"/>
      <c r="B411" s="39" t="s">
        <v>390</v>
      </c>
      <c r="C411" s="40">
        <v>0</v>
      </c>
      <c r="D411" s="40">
        <v>0</v>
      </c>
      <c r="E411" s="41" t="str">
        <f t="shared" si="47"/>
        <v/>
      </c>
      <c r="F411" s="41" t="str">
        <f t="shared" si="48"/>
        <v/>
      </c>
      <c r="G411" s="41" t="str">
        <f t="shared" si="50"/>
        <v xml:space="preserve"> </v>
      </c>
      <c r="H411" s="41" t="str">
        <f t="shared" si="49"/>
        <v/>
      </c>
    </row>
    <row r="412" spans="1:8" s="42" customFormat="1" x14ac:dyDescent="0.2">
      <c r="A412" s="38"/>
      <c r="B412" s="39" t="s">
        <v>391</v>
      </c>
      <c r="C412" s="40">
        <v>11</v>
      </c>
      <c r="D412" s="40">
        <v>22</v>
      </c>
      <c r="E412" s="41">
        <f t="shared" si="47"/>
        <v>2.8863815271582263E-3</v>
      </c>
      <c r="F412" s="41">
        <f t="shared" si="48"/>
        <v>8.5205267234701784E-3</v>
      </c>
      <c r="G412" s="41">
        <f t="shared" si="50"/>
        <v>1</v>
      </c>
      <c r="H412" s="41">
        <f t="shared" si="49"/>
        <v>2.8863815271582263E-3</v>
      </c>
    </row>
    <row r="413" spans="1:8" s="42" customFormat="1" x14ac:dyDescent="0.2">
      <c r="A413" s="38"/>
      <c r="B413" s="39" t="s">
        <v>392</v>
      </c>
      <c r="C413" s="40">
        <v>21</v>
      </c>
      <c r="D413" s="40">
        <v>1</v>
      </c>
      <c r="E413" s="41">
        <f t="shared" ref="E413:E476" si="51">+IF(C413=0,"",C413/C$349)</f>
        <v>5.5103647336657048E-3</v>
      </c>
      <c r="F413" s="41">
        <f t="shared" ref="F413:F476" si="52">+IF(D413=0,"",D413/D$349)</f>
        <v>3.8729666924864449E-4</v>
      </c>
      <c r="G413" s="41">
        <f t="shared" si="50"/>
        <v>-0.95238095238095233</v>
      </c>
      <c r="H413" s="41">
        <f t="shared" ref="H413:H476" si="53">+IF(OR(AND(E413=""),(G413="")),"",E413*G413)</f>
        <v>-5.247966413014957E-3</v>
      </c>
    </row>
    <row r="414" spans="1:8" s="42" customFormat="1" x14ac:dyDescent="0.2">
      <c r="A414" s="38"/>
      <c r="B414" s="39" t="s">
        <v>393</v>
      </c>
      <c r="C414" s="40">
        <v>0</v>
      </c>
      <c r="D414" s="40">
        <v>0</v>
      </c>
      <c r="E414" s="41" t="str">
        <f t="shared" si="51"/>
        <v/>
      </c>
      <c r="F414" s="41" t="str">
        <f t="shared" si="52"/>
        <v/>
      </c>
      <c r="G414" s="41" t="str">
        <f t="shared" ref="G414:G477" si="54">+IF(AND(C414=0,D414=0)," ",IF(C414=0,1,IF(D414=0,-1,(D414-C414)/C414)))</f>
        <v xml:space="preserve"> </v>
      </c>
      <c r="H414" s="41" t="str">
        <f t="shared" si="53"/>
        <v/>
      </c>
    </row>
    <row r="415" spans="1:8" s="42" customFormat="1" x14ac:dyDescent="0.2">
      <c r="A415" s="38"/>
      <c r="B415" s="39" t="s">
        <v>394</v>
      </c>
      <c r="C415" s="40">
        <v>0</v>
      </c>
      <c r="D415" s="40">
        <v>2</v>
      </c>
      <c r="E415" s="41" t="str">
        <f t="shared" si="51"/>
        <v/>
      </c>
      <c r="F415" s="41">
        <f t="shared" si="52"/>
        <v>7.7459333849728897E-4</v>
      </c>
      <c r="G415" s="41">
        <f t="shared" si="54"/>
        <v>1</v>
      </c>
      <c r="H415" s="41" t="str">
        <f t="shared" si="53"/>
        <v/>
      </c>
    </row>
    <row r="416" spans="1:8" s="42" customFormat="1" x14ac:dyDescent="0.2">
      <c r="A416" s="38"/>
      <c r="B416" s="39" t="s">
        <v>395</v>
      </c>
      <c r="C416" s="40">
        <v>2</v>
      </c>
      <c r="D416" s="40">
        <v>1</v>
      </c>
      <c r="E416" s="41">
        <f t="shared" si="51"/>
        <v>5.2479664130149564E-4</v>
      </c>
      <c r="F416" s="41">
        <f t="shared" si="52"/>
        <v>3.8729666924864449E-4</v>
      </c>
      <c r="G416" s="41">
        <f t="shared" si="54"/>
        <v>-0.5</v>
      </c>
      <c r="H416" s="41">
        <f t="shared" si="53"/>
        <v>-2.6239832065074782E-4</v>
      </c>
    </row>
    <row r="417" spans="1:8" s="42" customFormat="1" x14ac:dyDescent="0.2">
      <c r="A417" s="38"/>
      <c r="B417" s="39" t="s">
        <v>396</v>
      </c>
      <c r="C417" s="40">
        <v>0</v>
      </c>
      <c r="D417" s="40">
        <v>0</v>
      </c>
      <c r="E417" s="41" t="str">
        <f t="shared" si="51"/>
        <v/>
      </c>
      <c r="F417" s="41" t="str">
        <f t="shared" si="52"/>
        <v/>
      </c>
      <c r="G417" s="41" t="str">
        <f t="shared" si="54"/>
        <v xml:space="preserve"> </v>
      </c>
      <c r="H417" s="41" t="str">
        <f t="shared" si="53"/>
        <v/>
      </c>
    </row>
    <row r="418" spans="1:8" s="42" customFormat="1" x14ac:dyDescent="0.2">
      <c r="A418" s="38"/>
      <c r="B418" s="39" t="s">
        <v>397</v>
      </c>
      <c r="C418" s="40">
        <v>0</v>
      </c>
      <c r="D418" s="40">
        <v>1</v>
      </c>
      <c r="E418" s="41" t="str">
        <f t="shared" si="51"/>
        <v/>
      </c>
      <c r="F418" s="41">
        <f t="shared" si="52"/>
        <v>3.8729666924864449E-4</v>
      </c>
      <c r="G418" s="41">
        <f t="shared" si="54"/>
        <v>1</v>
      </c>
      <c r="H418" s="41" t="str">
        <f t="shared" si="53"/>
        <v/>
      </c>
    </row>
    <row r="419" spans="1:8" s="42" customFormat="1" x14ac:dyDescent="0.2">
      <c r="A419" s="38"/>
      <c r="B419" s="39" t="s">
        <v>398</v>
      </c>
      <c r="C419" s="40">
        <v>3</v>
      </c>
      <c r="D419" s="40">
        <v>45</v>
      </c>
      <c r="E419" s="41">
        <f t="shared" si="51"/>
        <v>7.8719496195224351E-4</v>
      </c>
      <c r="F419" s="41">
        <f t="shared" si="52"/>
        <v>1.7428350116189002E-2</v>
      </c>
      <c r="G419" s="41">
        <f t="shared" si="54"/>
        <v>14</v>
      </c>
      <c r="H419" s="41">
        <f t="shared" si="53"/>
        <v>1.102072946733141E-2</v>
      </c>
    </row>
    <row r="420" spans="1:8" s="42" customFormat="1" x14ac:dyDescent="0.2">
      <c r="A420" s="38"/>
      <c r="B420" s="39" t="s">
        <v>399</v>
      </c>
      <c r="C420" s="40">
        <v>182</v>
      </c>
      <c r="D420" s="40">
        <v>75</v>
      </c>
      <c r="E420" s="41">
        <f t="shared" si="51"/>
        <v>4.7756494358436104E-2</v>
      </c>
      <c r="F420" s="41">
        <f t="shared" si="52"/>
        <v>2.9047250193648334E-2</v>
      </c>
      <c r="G420" s="41">
        <f t="shared" si="54"/>
        <v>-0.58791208791208793</v>
      </c>
      <c r="H420" s="41">
        <f t="shared" si="53"/>
        <v>-2.807662030963002E-2</v>
      </c>
    </row>
    <row r="421" spans="1:8" s="42" customFormat="1" x14ac:dyDescent="0.2">
      <c r="A421" s="38"/>
      <c r="B421" s="39" t="s">
        <v>400</v>
      </c>
      <c r="C421" s="40">
        <v>0</v>
      </c>
      <c r="D421" s="40">
        <v>1</v>
      </c>
      <c r="E421" s="41" t="str">
        <f t="shared" si="51"/>
        <v/>
      </c>
      <c r="F421" s="41">
        <f t="shared" si="52"/>
        <v>3.8729666924864449E-4</v>
      </c>
      <c r="G421" s="41">
        <f t="shared" si="54"/>
        <v>1</v>
      </c>
      <c r="H421" s="41" t="str">
        <f t="shared" si="53"/>
        <v/>
      </c>
    </row>
    <row r="422" spans="1:8" s="42" customFormat="1" x14ac:dyDescent="0.2">
      <c r="A422" s="38"/>
      <c r="B422" s="39" t="s">
        <v>401</v>
      </c>
      <c r="C422" s="40">
        <v>0</v>
      </c>
      <c r="D422" s="40">
        <v>3</v>
      </c>
      <c r="E422" s="41" t="str">
        <f t="shared" si="51"/>
        <v/>
      </c>
      <c r="F422" s="41">
        <f t="shared" si="52"/>
        <v>1.1618900077459333E-3</v>
      </c>
      <c r="G422" s="41">
        <f t="shared" si="54"/>
        <v>1</v>
      </c>
      <c r="H422" s="41" t="str">
        <f t="shared" si="53"/>
        <v/>
      </c>
    </row>
    <row r="423" spans="1:8" s="42" customFormat="1" x14ac:dyDescent="0.2">
      <c r="A423" s="38"/>
      <c r="B423" s="39" t="s">
        <v>402</v>
      </c>
      <c r="C423" s="40">
        <v>8</v>
      </c>
      <c r="D423" s="40">
        <v>4</v>
      </c>
      <c r="E423" s="41">
        <f t="shared" si="51"/>
        <v>2.0991865652059826E-3</v>
      </c>
      <c r="F423" s="41">
        <f t="shared" si="52"/>
        <v>1.5491866769945779E-3</v>
      </c>
      <c r="G423" s="41">
        <f t="shared" si="54"/>
        <v>-0.5</v>
      </c>
      <c r="H423" s="41">
        <f t="shared" si="53"/>
        <v>-1.0495932826029913E-3</v>
      </c>
    </row>
    <row r="424" spans="1:8" s="42" customFormat="1" x14ac:dyDescent="0.2">
      <c r="A424" s="38"/>
      <c r="B424" s="39" t="s">
        <v>403</v>
      </c>
      <c r="C424" s="40">
        <v>25</v>
      </c>
      <c r="D424" s="40">
        <v>21</v>
      </c>
      <c r="E424" s="41">
        <f t="shared" si="51"/>
        <v>6.5599580162686959E-3</v>
      </c>
      <c r="F424" s="41">
        <f t="shared" si="52"/>
        <v>8.1332300542215335E-3</v>
      </c>
      <c r="G424" s="41">
        <f t="shared" si="54"/>
        <v>-0.16</v>
      </c>
      <c r="H424" s="41">
        <f t="shared" si="53"/>
        <v>-1.0495932826029913E-3</v>
      </c>
    </row>
    <row r="425" spans="1:8" s="42" customFormat="1" x14ac:dyDescent="0.2">
      <c r="A425" s="38"/>
      <c r="B425" s="39" t="s">
        <v>404</v>
      </c>
      <c r="C425" s="40">
        <v>2</v>
      </c>
      <c r="D425" s="40">
        <v>4</v>
      </c>
      <c r="E425" s="41">
        <f t="shared" si="51"/>
        <v>5.2479664130149564E-4</v>
      </c>
      <c r="F425" s="41">
        <f t="shared" si="52"/>
        <v>1.5491866769945779E-3</v>
      </c>
      <c r="G425" s="41">
        <f t="shared" si="54"/>
        <v>1</v>
      </c>
      <c r="H425" s="41">
        <f t="shared" si="53"/>
        <v>5.2479664130149564E-4</v>
      </c>
    </row>
    <row r="426" spans="1:8" s="42" customFormat="1" x14ac:dyDescent="0.2">
      <c r="A426" s="38"/>
      <c r="B426" s="39" t="s">
        <v>405</v>
      </c>
      <c r="C426" s="40">
        <v>0</v>
      </c>
      <c r="D426" s="40">
        <v>0</v>
      </c>
      <c r="E426" s="41" t="str">
        <f t="shared" si="51"/>
        <v/>
      </c>
      <c r="F426" s="41" t="str">
        <f t="shared" si="52"/>
        <v/>
      </c>
      <c r="G426" s="41" t="str">
        <f t="shared" si="54"/>
        <v xml:space="preserve"> </v>
      </c>
      <c r="H426" s="41" t="str">
        <f t="shared" si="53"/>
        <v/>
      </c>
    </row>
    <row r="427" spans="1:8" s="42" customFormat="1" x14ac:dyDescent="0.2">
      <c r="A427" s="38"/>
      <c r="B427" s="39" t="s">
        <v>406</v>
      </c>
      <c r="C427" s="40">
        <v>0</v>
      </c>
      <c r="D427" s="40">
        <v>0</v>
      </c>
      <c r="E427" s="41" t="str">
        <f t="shared" si="51"/>
        <v/>
      </c>
      <c r="F427" s="41" t="str">
        <f t="shared" si="52"/>
        <v/>
      </c>
      <c r="G427" s="41" t="str">
        <f t="shared" si="54"/>
        <v xml:space="preserve"> </v>
      </c>
      <c r="H427" s="41" t="str">
        <f t="shared" si="53"/>
        <v/>
      </c>
    </row>
    <row r="428" spans="1:8" s="42" customFormat="1" x14ac:dyDescent="0.2">
      <c r="A428" s="38"/>
      <c r="B428" s="39" t="s">
        <v>407</v>
      </c>
      <c r="C428" s="40">
        <v>8</v>
      </c>
      <c r="D428" s="40">
        <v>2</v>
      </c>
      <c r="E428" s="41">
        <f t="shared" si="51"/>
        <v>2.0991865652059826E-3</v>
      </c>
      <c r="F428" s="41">
        <f t="shared" si="52"/>
        <v>7.7459333849728897E-4</v>
      </c>
      <c r="G428" s="41">
        <f t="shared" si="54"/>
        <v>-0.75</v>
      </c>
      <c r="H428" s="41">
        <f t="shared" si="53"/>
        <v>-1.574389923904487E-3</v>
      </c>
    </row>
    <row r="429" spans="1:8" s="42" customFormat="1" x14ac:dyDescent="0.2">
      <c r="A429" s="38"/>
      <c r="B429" s="39" t="s">
        <v>408</v>
      </c>
      <c r="C429" s="40">
        <v>0</v>
      </c>
      <c r="D429" s="40">
        <v>2</v>
      </c>
      <c r="E429" s="41" t="str">
        <f t="shared" si="51"/>
        <v/>
      </c>
      <c r="F429" s="41">
        <f t="shared" si="52"/>
        <v>7.7459333849728897E-4</v>
      </c>
      <c r="G429" s="41">
        <f t="shared" si="54"/>
        <v>1</v>
      </c>
      <c r="H429" s="41" t="str">
        <f t="shared" si="53"/>
        <v/>
      </c>
    </row>
    <row r="430" spans="1:8" s="42" customFormat="1" x14ac:dyDescent="0.2">
      <c r="A430" s="38"/>
      <c r="B430" s="39" t="s">
        <v>409</v>
      </c>
      <c r="C430" s="40">
        <v>0</v>
      </c>
      <c r="D430" s="40">
        <v>0</v>
      </c>
      <c r="E430" s="41" t="str">
        <f t="shared" si="51"/>
        <v/>
      </c>
      <c r="F430" s="41" t="str">
        <f t="shared" si="52"/>
        <v/>
      </c>
      <c r="G430" s="41" t="str">
        <f t="shared" si="54"/>
        <v xml:space="preserve"> </v>
      </c>
      <c r="H430" s="41" t="str">
        <f t="shared" si="53"/>
        <v/>
      </c>
    </row>
    <row r="431" spans="1:8" s="42" customFormat="1" ht="25.5" x14ac:dyDescent="0.2">
      <c r="A431" s="38"/>
      <c r="B431" s="39" t="s">
        <v>410</v>
      </c>
      <c r="C431" s="40">
        <v>0</v>
      </c>
      <c r="D431" s="40">
        <v>0</v>
      </c>
      <c r="E431" s="41" t="str">
        <f t="shared" si="51"/>
        <v/>
      </c>
      <c r="F431" s="41" t="str">
        <f t="shared" si="52"/>
        <v/>
      </c>
      <c r="G431" s="41" t="str">
        <f t="shared" si="54"/>
        <v xml:space="preserve"> </v>
      </c>
      <c r="H431" s="41" t="str">
        <f t="shared" si="53"/>
        <v/>
      </c>
    </row>
    <row r="432" spans="1:8" s="42" customFormat="1" ht="25.5" x14ac:dyDescent="0.2">
      <c r="A432" s="38"/>
      <c r="B432" s="39" t="s">
        <v>411</v>
      </c>
      <c r="C432" s="40">
        <v>32</v>
      </c>
      <c r="D432" s="40">
        <v>13</v>
      </c>
      <c r="E432" s="41">
        <f t="shared" si="51"/>
        <v>8.3967462608239302E-3</v>
      </c>
      <c r="F432" s="41">
        <f t="shared" si="52"/>
        <v>5.034856700232378E-3</v>
      </c>
      <c r="G432" s="41">
        <f t="shared" si="54"/>
        <v>-0.59375</v>
      </c>
      <c r="H432" s="41">
        <f t="shared" si="53"/>
        <v>-4.9855680923642084E-3</v>
      </c>
    </row>
    <row r="433" spans="1:8" s="42" customFormat="1" x14ac:dyDescent="0.2">
      <c r="A433" s="38"/>
      <c r="B433" s="39" t="s">
        <v>412</v>
      </c>
      <c r="C433" s="40">
        <v>0</v>
      </c>
      <c r="D433" s="40">
        <v>0</v>
      </c>
      <c r="E433" s="41" t="str">
        <f t="shared" si="51"/>
        <v/>
      </c>
      <c r="F433" s="41" t="str">
        <f t="shared" si="52"/>
        <v/>
      </c>
      <c r="G433" s="41" t="str">
        <f t="shared" si="54"/>
        <v xml:space="preserve"> </v>
      </c>
      <c r="H433" s="41" t="str">
        <f t="shared" si="53"/>
        <v/>
      </c>
    </row>
    <row r="434" spans="1:8" s="42" customFormat="1" ht="25.5" x14ac:dyDescent="0.2">
      <c r="A434" s="38"/>
      <c r="B434" s="39" t="s">
        <v>413</v>
      </c>
      <c r="C434" s="40">
        <v>3</v>
      </c>
      <c r="D434" s="40">
        <v>1</v>
      </c>
      <c r="E434" s="41">
        <f t="shared" si="51"/>
        <v>7.8719496195224351E-4</v>
      </c>
      <c r="F434" s="41">
        <f t="shared" si="52"/>
        <v>3.8729666924864449E-4</v>
      </c>
      <c r="G434" s="41">
        <f t="shared" si="54"/>
        <v>-0.66666666666666663</v>
      </c>
      <c r="H434" s="41">
        <f t="shared" si="53"/>
        <v>-5.2479664130149564E-4</v>
      </c>
    </row>
    <row r="435" spans="1:8" s="42" customFormat="1" ht="25.5" x14ac:dyDescent="0.2">
      <c r="A435" s="38"/>
      <c r="B435" s="39" t="s">
        <v>414</v>
      </c>
      <c r="C435" s="40">
        <v>1</v>
      </c>
      <c r="D435" s="40">
        <v>0</v>
      </c>
      <c r="E435" s="41">
        <f t="shared" si="51"/>
        <v>2.6239832065074782E-4</v>
      </c>
      <c r="F435" s="41" t="str">
        <f t="shared" si="52"/>
        <v/>
      </c>
      <c r="G435" s="41">
        <f t="shared" si="54"/>
        <v>-1</v>
      </c>
      <c r="H435" s="41">
        <f t="shared" si="53"/>
        <v>-2.6239832065074782E-4</v>
      </c>
    </row>
    <row r="436" spans="1:8" s="42" customFormat="1" x14ac:dyDescent="0.2">
      <c r="A436" s="38"/>
      <c r="B436" s="39" t="s">
        <v>415</v>
      </c>
      <c r="C436" s="40">
        <v>1</v>
      </c>
      <c r="D436" s="40">
        <v>0</v>
      </c>
      <c r="E436" s="41">
        <f t="shared" si="51"/>
        <v>2.6239832065074782E-4</v>
      </c>
      <c r="F436" s="41" t="str">
        <f t="shared" si="52"/>
        <v/>
      </c>
      <c r="G436" s="41">
        <f t="shared" si="54"/>
        <v>-1</v>
      </c>
      <c r="H436" s="41">
        <f t="shared" si="53"/>
        <v>-2.6239832065074782E-4</v>
      </c>
    </row>
    <row r="437" spans="1:8" s="42" customFormat="1" x14ac:dyDescent="0.2">
      <c r="A437" s="38" t="s">
        <v>95</v>
      </c>
      <c r="B437" s="39" t="s">
        <v>416</v>
      </c>
      <c r="C437" s="40">
        <v>0</v>
      </c>
      <c r="D437" s="40">
        <v>1</v>
      </c>
      <c r="E437" s="41" t="str">
        <f t="shared" si="51"/>
        <v/>
      </c>
      <c r="F437" s="41">
        <f t="shared" si="52"/>
        <v>3.8729666924864449E-4</v>
      </c>
      <c r="G437" s="41">
        <f t="shared" si="54"/>
        <v>1</v>
      </c>
      <c r="H437" s="41" t="str">
        <f t="shared" si="53"/>
        <v/>
      </c>
    </row>
    <row r="438" spans="1:8" s="42" customFormat="1" x14ac:dyDescent="0.2">
      <c r="A438" s="38" t="s">
        <v>95</v>
      </c>
      <c r="B438" s="39" t="s">
        <v>417</v>
      </c>
      <c r="C438" s="40">
        <v>0</v>
      </c>
      <c r="D438" s="40">
        <v>1</v>
      </c>
      <c r="E438" s="41" t="str">
        <f t="shared" si="51"/>
        <v/>
      </c>
      <c r="F438" s="41">
        <f t="shared" si="52"/>
        <v>3.8729666924864449E-4</v>
      </c>
      <c r="G438" s="41">
        <f t="shared" si="54"/>
        <v>1</v>
      </c>
      <c r="H438" s="41" t="str">
        <f t="shared" si="53"/>
        <v/>
      </c>
    </row>
    <row r="439" spans="1:8" s="42" customFormat="1" x14ac:dyDescent="0.2">
      <c r="A439" s="38" t="s">
        <v>95</v>
      </c>
      <c r="B439" s="39" t="s">
        <v>418</v>
      </c>
      <c r="C439" s="40">
        <v>0</v>
      </c>
      <c r="D439" s="40">
        <v>0</v>
      </c>
      <c r="E439" s="41" t="str">
        <f t="shared" si="51"/>
        <v/>
      </c>
      <c r="F439" s="41" t="str">
        <f t="shared" si="52"/>
        <v/>
      </c>
      <c r="G439" s="41" t="str">
        <f t="shared" si="54"/>
        <v xml:space="preserve"> </v>
      </c>
      <c r="H439" s="41" t="str">
        <f t="shared" si="53"/>
        <v/>
      </c>
    </row>
    <row r="440" spans="1:8" s="42" customFormat="1" x14ac:dyDescent="0.2">
      <c r="A440" s="38"/>
      <c r="B440" s="39" t="s">
        <v>419</v>
      </c>
      <c r="C440" s="40">
        <v>0</v>
      </c>
      <c r="D440" s="40">
        <v>0</v>
      </c>
      <c r="E440" s="41" t="str">
        <f t="shared" si="51"/>
        <v/>
      </c>
      <c r="F440" s="41" t="str">
        <f t="shared" si="52"/>
        <v/>
      </c>
      <c r="G440" s="41" t="str">
        <f t="shared" si="54"/>
        <v xml:space="preserve"> </v>
      </c>
      <c r="H440" s="41" t="str">
        <f t="shared" si="53"/>
        <v/>
      </c>
    </row>
    <row r="441" spans="1:8" s="42" customFormat="1" x14ac:dyDescent="0.2">
      <c r="A441" s="38"/>
      <c r="B441" s="39" t="s">
        <v>420</v>
      </c>
      <c r="C441" s="40">
        <v>0</v>
      </c>
      <c r="D441" s="40">
        <v>4</v>
      </c>
      <c r="E441" s="41" t="str">
        <f t="shared" si="51"/>
        <v/>
      </c>
      <c r="F441" s="41">
        <f t="shared" si="52"/>
        <v>1.5491866769945779E-3</v>
      </c>
      <c r="G441" s="41">
        <f t="shared" si="54"/>
        <v>1</v>
      </c>
      <c r="H441" s="41" t="str">
        <f t="shared" si="53"/>
        <v/>
      </c>
    </row>
    <row r="442" spans="1:8" s="42" customFormat="1" x14ac:dyDescent="0.2">
      <c r="A442" s="38"/>
      <c r="B442" s="39" t="s">
        <v>421</v>
      </c>
      <c r="C442" s="40">
        <v>46</v>
      </c>
      <c r="D442" s="40">
        <v>64</v>
      </c>
      <c r="E442" s="41">
        <f t="shared" si="51"/>
        <v>1.2070322749934401E-2</v>
      </c>
      <c r="F442" s="41">
        <f t="shared" si="52"/>
        <v>2.4786986831913247E-2</v>
      </c>
      <c r="G442" s="41">
        <f t="shared" si="54"/>
        <v>0.39130434782608697</v>
      </c>
      <c r="H442" s="41">
        <f t="shared" si="53"/>
        <v>4.7231697717134615E-3</v>
      </c>
    </row>
    <row r="443" spans="1:8" s="42" customFormat="1" x14ac:dyDescent="0.2">
      <c r="A443" s="38"/>
      <c r="B443" s="39" t="s">
        <v>422</v>
      </c>
      <c r="C443" s="40">
        <v>12</v>
      </c>
      <c r="D443" s="40">
        <v>27</v>
      </c>
      <c r="E443" s="41">
        <f t="shared" si="51"/>
        <v>3.1487798478089741E-3</v>
      </c>
      <c r="F443" s="41">
        <f t="shared" si="52"/>
        <v>1.0457010069713401E-2</v>
      </c>
      <c r="G443" s="41">
        <f t="shared" si="54"/>
        <v>1.25</v>
      </c>
      <c r="H443" s="41">
        <f t="shared" si="53"/>
        <v>3.9359748097612174E-3</v>
      </c>
    </row>
    <row r="444" spans="1:8" s="42" customFormat="1" x14ac:dyDescent="0.2">
      <c r="A444" s="38"/>
      <c r="B444" s="39" t="s">
        <v>423</v>
      </c>
      <c r="C444" s="40">
        <v>1</v>
      </c>
      <c r="D444" s="40">
        <v>0</v>
      </c>
      <c r="E444" s="41">
        <f t="shared" si="51"/>
        <v>2.6239832065074782E-4</v>
      </c>
      <c r="F444" s="41" t="str">
        <f t="shared" si="52"/>
        <v/>
      </c>
      <c r="G444" s="41">
        <f t="shared" si="54"/>
        <v>-1</v>
      </c>
      <c r="H444" s="41">
        <f t="shared" si="53"/>
        <v>-2.6239832065074782E-4</v>
      </c>
    </row>
    <row r="445" spans="1:8" s="42" customFormat="1" x14ac:dyDescent="0.2">
      <c r="A445" s="38"/>
      <c r="B445" s="39" t="s">
        <v>424</v>
      </c>
      <c r="C445" s="40">
        <v>102</v>
      </c>
      <c r="D445" s="40">
        <v>70</v>
      </c>
      <c r="E445" s="41">
        <f t="shared" si="51"/>
        <v>2.6764628706376279E-2</v>
      </c>
      <c r="F445" s="41">
        <f t="shared" si="52"/>
        <v>2.7110766847405113E-2</v>
      </c>
      <c r="G445" s="41">
        <f t="shared" si="54"/>
        <v>-0.31372549019607843</v>
      </c>
      <c r="H445" s="41">
        <f t="shared" si="53"/>
        <v>-8.3967462608239302E-3</v>
      </c>
    </row>
    <row r="446" spans="1:8" s="42" customFormat="1" x14ac:dyDescent="0.2">
      <c r="A446" s="38"/>
      <c r="B446" s="39" t="s">
        <v>425</v>
      </c>
      <c r="C446" s="40">
        <v>0</v>
      </c>
      <c r="D446" s="40">
        <v>0</v>
      </c>
      <c r="E446" s="41" t="str">
        <f t="shared" si="51"/>
        <v/>
      </c>
      <c r="F446" s="41" t="str">
        <f t="shared" si="52"/>
        <v/>
      </c>
      <c r="G446" s="41" t="str">
        <f t="shared" si="54"/>
        <v xml:space="preserve"> </v>
      </c>
      <c r="H446" s="41" t="str">
        <f t="shared" si="53"/>
        <v/>
      </c>
    </row>
    <row r="447" spans="1:8" s="42" customFormat="1" x14ac:dyDescent="0.2">
      <c r="A447" s="38"/>
      <c r="B447" s="39" t="s">
        <v>426</v>
      </c>
      <c r="C447" s="40">
        <v>0</v>
      </c>
      <c r="D447" s="40">
        <v>0</v>
      </c>
      <c r="E447" s="41" t="str">
        <f t="shared" si="51"/>
        <v/>
      </c>
      <c r="F447" s="41" t="str">
        <f t="shared" si="52"/>
        <v/>
      </c>
      <c r="G447" s="41" t="str">
        <f t="shared" si="54"/>
        <v xml:space="preserve"> </v>
      </c>
      <c r="H447" s="41" t="str">
        <f t="shared" si="53"/>
        <v/>
      </c>
    </row>
    <row r="448" spans="1:8" s="42" customFormat="1" x14ac:dyDescent="0.2">
      <c r="A448" s="38"/>
      <c r="B448" s="39" t="s">
        <v>427</v>
      </c>
      <c r="C448" s="40">
        <v>0</v>
      </c>
      <c r="D448" s="40">
        <v>0</v>
      </c>
      <c r="E448" s="41" t="str">
        <f t="shared" si="51"/>
        <v/>
      </c>
      <c r="F448" s="41" t="str">
        <f t="shared" si="52"/>
        <v/>
      </c>
      <c r="G448" s="41" t="str">
        <f t="shared" si="54"/>
        <v xml:space="preserve"> </v>
      </c>
      <c r="H448" s="41" t="str">
        <f t="shared" si="53"/>
        <v/>
      </c>
    </row>
    <row r="449" spans="1:8" s="42" customFormat="1" x14ac:dyDescent="0.2">
      <c r="A449" s="38"/>
      <c r="B449" s="39" t="s">
        <v>428</v>
      </c>
      <c r="C449" s="40">
        <v>0</v>
      </c>
      <c r="D449" s="40">
        <v>0</v>
      </c>
      <c r="E449" s="41" t="str">
        <f t="shared" si="51"/>
        <v/>
      </c>
      <c r="F449" s="41" t="str">
        <f t="shared" si="52"/>
        <v/>
      </c>
      <c r="G449" s="41" t="str">
        <f t="shared" si="54"/>
        <v xml:space="preserve"> </v>
      </c>
      <c r="H449" s="41" t="str">
        <f t="shared" si="53"/>
        <v/>
      </c>
    </row>
    <row r="450" spans="1:8" s="42" customFormat="1" x14ac:dyDescent="0.2">
      <c r="A450" s="38"/>
      <c r="B450" s="39" t="s">
        <v>429</v>
      </c>
      <c r="C450" s="40">
        <v>14</v>
      </c>
      <c r="D450" s="40">
        <v>18</v>
      </c>
      <c r="E450" s="41">
        <f t="shared" si="51"/>
        <v>3.6735764891104696E-3</v>
      </c>
      <c r="F450" s="41">
        <f t="shared" si="52"/>
        <v>6.9713400464756006E-3</v>
      </c>
      <c r="G450" s="41">
        <f t="shared" si="54"/>
        <v>0.2857142857142857</v>
      </c>
      <c r="H450" s="41">
        <f t="shared" si="53"/>
        <v>1.0495932826029913E-3</v>
      </c>
    </row>
    <row r="451" spans="1:8" s="42" customFormat="1" x14ac:dyDescent="0.2">
      <c r="A451" s="38"/>
      <c r="B451" s="39" t="s">
        <v>430</v>
      </c>
      <c r="C451" s="40">
        <v>0</v>
      </c>
      <c r="D451" s="40">
        <v>0</v>
      </c>
      <c r="E451" s="41" t="str">
        <f t="shared" si="51"/>
        <v/>
      </c>
      <c r="F451" s="41" t="str">
        <f t="shared" si="52"/>
        <v/>
      </c>
      <c r="G451" s="41" t="str">
        <f t="shared" si="54"/>
        <v xml:space="preserve"> </v>
      </c>
      <c r="H451" s="41" t="str">
        <f t="shared" si="53"/>
        <v/>
      </c>
    </row>
    <row r="452" spans="1:8" s="42" customFormat="1" x14ac:dyDescent="0.2">
      <c r="A452" s="38"/>
      <c r="B452" s="39" t="s">
        <v>431</v>
      </c>
      <c r="C452" s="40">
        <v>0</v>
      </c>
      <c r="D452" s="40">
        <v>0</v>
      </c>
      <c r="E452" s="41" t="str">
        <f t="shared" si="51"/>
        <v/>
      </c>
      <c r="F452" s="41" t="str">
        <f t="shared" si="52"/>
        <v/>
      </c>
      <c r="G452" s="41" t="str">
        <f t="shared" si="54"/>
        <v xml:space="preserve"> </v>
      </c>
      <c r="H452" s="41" t="str">
        <f t="shared" si="53"/>
        <v/>
      </c>
    </row>
    <row r="453" spans="1:8" s="42" customFormat="1" x14ac:dyDescent="0.2">
      <c r="A453" s="38"/>
      <c r="B453" s="39" t="s">
        <v>432</v>
      </c>
      <c r="C453" s="40">
        <v>1</v>
      </c>
      <c r="D453" s="40">
        <v>1</v>
      </c>
      <c r="E453" s="41">
        <f t="shared" si="51"/>
        <v>2.6239832065074782E-4</v>
      </c>
      <c r="F453" s="41">
        <f t="shared" si="52"/>
        <v>3.8729666924864449E-4</v>
      </c>
      <c r="G453" s="41">
        <f t="shared" si="54"/>
        <v>0</v>
      </c>
      <c r="H453" s="41">
        <f t="shared" si="53"/>
        <v>0</v>
      </c>
    </row>
    <row r="454" spans="1:8" s="42" customFormat="1" x14ac:dyDescent="0.2">
      <c r="A454" s="38"/>
      <c r="B454" s="39" t="s">
        <v>433</v>
      </c>
      <c r="C454" s="40">
        <v>0</v>
      </c>
      <c r="D454" s="40">
        <v>0</v>
      </c>
      <c r="E454" s="41" t="str">
        <f t="shared" si="51"/>
        <v/>
      </c>
      <c r="F454" s="41" t="str">
        <f t="shared" si="52"/>
        <v/>
      </c>
      <c r="G454" s="41" t="str">
        <f t="shared" si="54"/>
        <v xml:space="preserve"> </v>
      </c>
      <c r="H454" s="41" t="str">
        <f t="shared" si="53"/>
        <v/>
      </c>
    </row>
    <row r="455" spans="1:8" s="42" customFormat="1" x14ac:dyDescent="0.2">
      <c r="A455" s="38"/>
      <c r="B455" s="39" t="s">
        <v>434</v>
      </c>
      <c r="C455" s="40">
        <v>0</v>
      </c>
      <c r="D455" s="40">
        <v>1</v>
      </c>
      <c r="E455" s="41" t="str">
        <f t="shared" si="51"/>
        <v/>
      </c>
      <c r="F455" s="41">
        <f t="shared" si="52"/>
        <v>3.8729666924864449E-4</v>
      </c>
      <c r="G455" s="41">
        <f t="shared" si="54"/>
        <v>1</v>
      </c>
      <c r="H455" s="41" t="str">
        <f t="shared" si="53"/>
        <v/>
      </c>
    </row>
    <row r="456" spans="1:8" s="42" customFormat="1" x14ac:dyDescent="0.2">
      <c r="A456" s="38"/>
      <c r="B456" s="39" t="s">
        <v>435</v>
      </c>
      <c r="C456" s="40">
        <v>14</v>
      </c>
      <c r="D456" s="40">
        <v>2</v>
      </c>
      <c r="E456" s="41">
        <f t="shared" si="51"/>
        <v>3.6735764891104696E-3</v>
      </c>
      <c r="F456" s="41">
        <f t="shared" si="52"/>
        <v>7.7459333849728897E-4</v>
      </c>
      <c r="G456" s="41">
        <f t="shared" si="54"/>
        <v>-0.8571428571428571</v>
      </c>
      <c r="H456" s="41">
        <f t="shared" si="53"/>
        <v>-3.1487798478089736E-3</v>
      </c>
    </row>
    <row r="457" spans="1:8" s="42" customFormat="1" x14ac:dyDescent="0.2">
      <c r="A457" s="38"/>
      <c r="B457" s="39" t="s">
        <v>436</v>
      </c>
      <c r="C457" s="40">
        <v>4</v>
      </c>
      <c r="D457" s="40">
        <v>0</v>
      </c>
      <c r="E457" s="41">
        <f t="shared" si="51"/>
        <v>1.0495932826029913E-3</v>
      </c>
      <c r="F457" s="41" t="str">
        <f t="shared" si="52"/>
        <v/>
      </c>
      <c r="G457" s="41">
        <f t="shared" si="54"/>
        <v>-1</v>
      </c>
      <c r="H457" s="41">
        <f t="shared" si="53"/>
        <v>-1.0495932826029913E-3</v>
      </c>
    </row>
    <row r="458" spans="1:8" s="42" customFormat="1" ht="25.5" x14ac:dyDescent="0.2">
      <c r="A458" s="38"/>
      <c r="B458" s="39" t="s">
        <v>437</v>
      </c>
      <c r="C458" s="40">
        <v>2</v>
      </c>
      <c r="D458" s="40">
        <v>12</v>
      </c>
      <c r="E458" s="41">
        <f t="shared" si="51"/>
        <v>5.2479664130149564E-4</v>
      </c>
      <c r="F458" s="41">
        <f t="shared" si="52"/>
        <v>4.6475600309837332E-3</v>
      </c>
      <c r="G458" s="41">
        <f t="shared" si="54"/>
        <v>5</v>
      </c>
      <c r="H458" s="41">
        <f t="shared" si="53"/>
        <v>2.6239832065074781E-3</v>
      </c>
    </row>
    <row r="459" spans="1:8" s="42" customFormat="1" ht="25.5" x14ac:dyDescent="0.2">
      <c r="A459" s="38"/>
      <c r="B459" s="39" t="s">
        <v>438</v>
      </c>
      <c r="C459" s="40">
        <v>1</v>
      </c>
      <c r="D459" s="40">
        <v>7</v>
      </c>
      <c r="E459" s="41">
        <f t="shared" si="51"/>
        <v>2.6239832065074782E-4</v>
      </c>
      <c r="F459" s="41">
        <f t="shared" si="52"/>
        <v>2.711076684740511E-3</v>
      </c>
      <c r="G459" s="41">
        <f t="shared" si="54"/>
        <v>6</v>
      </c>
      <c r="H459" s="41">
        <f t="shared" si="53"/>
        <v>1.574389923904487E-3</v>
      </c>
    </row>
    <row r="460" spans="1:8" s="42" customFormat="1" ht="25.5" x14ac:dyDescent="0.2">
      <c r="A460" s="38"/>
      <c r="B460" s="39" t="s">
        <v>439</v>
      </c>
      <c r="C460" s="40">
        <v>0</v>
      </c>
      <c r="D460" s="40">
        <v>0</v>
      </c>
      <c r="E460" s="41" t="str">
        <f t="shared" si="51"/>
        <v/>
      </c>
      <c r="F460" s="41" t="str">
        <f t="shared" si="52"/>
        <v/>
      </c>
      <c r="G460" s="41" t="str">
        <f t="shared" si="54"/>
        <v xml:space="preserve"> </v>
      </c>
      <c r="H460" s="41" t="str">
        <f t="shared" si="53"/>
        <v/>
      </c>
    </row>
    <row r="461" spans="1:8" s="42" customFormat="1" x14ac:dyDescent="0.2">
      <c r="A461" s="38"/>
      <c r="B461" s="39" t="s">
        <v>440</v>
      </c>
      <c r="C461" s="40">
        <v>0</v>
      </c>
      <c r="D461" s="40">
        <v>7</v>
      </c>
      <c r="E461" s="41" t="str">
        <f t="shared" si="51"/>
        <v/>
      </c>
      <c r="F461" s="41">
        <f t="shared" si="52"/>
        <v>2.711076684740511E-3</v>
      </c>
      <c r="G461" s="41">
        <f t="shared" si="54"/>
        <v>1</v>
      </c>
      <c r="H461" s="41" t="str">
        <f t="shared" si="53"/>
        <v/>
      </c>
    </row>
    <row r="462" spans="1:8" s="42" customFormat="1" ht="25.5" x14ac:dyDescent="0.2">
      <c r="A462" s="38"/>
      <c r="B462" s="39" t="s">
        <v>441</v>
      </c>
      <c r="C462" s="40">
        <v>0</v>
      </c>
      <c r="D462" s="40">
        <v>0</v>
      </c>
      <c r="E462" s="41" t="str">
        <f t="shared" si="51"/>
        <v/>
      </c>
      <c r="F462" s="41" t="str">
        <f t="shared" si="52"/>
        <v/>
      </c>
      <c r="G462" s="41" t="str">
        <f t="shared" si="54"/>
        <v xml:space="preserve"> </v>
      </c>
      <c r="H462" s="41" t="str">
        <f t="shared" si="53"/>
        <v/>
      </c>
    </row>
    <row r="463" spans="1:8" s="42" customFormat="1" x14ac:dyDescent="0.2">
      <c r="A463" s="38"/>
      <c r="B463" s="39" t="s">
        <v>442</v>
      </c>
      <c r="C463" s="40">
        <v>4</v>
      </c>
      <c r="D463" s="40">
        <v>0</v>
      </c>
      <c r="E463" s="41">
        <f t="shared" si="51"/>
        <v>1.0495932826029913E-3</v>
      </c>
      <c r="F463" s="41" t="str">
        <f t="shared" si="52"/>
        <v/>
      </c>
      <c r="G463" s="41">
        <f t="shared" si="54"/>
        <v>-1</v>
      </c>
      <c r="H463" s="41">
        <f t="shared" si="53"/>
        <v>-1.0495932826029913E-3</v>
      </c>
    </row>
    <row r="464" spans="1:8" s="42" customFormat="1" x14ac:dyDescent="0.2">
      <c r="A464" s="38"/>
      <c r="B464" s="39" t="s">
        <v>443</v>
      </c>
      <c r="C464" s="40">
        <v>0</v>
      </c>
      <c r="D464" s="40">
        <v>0</v>
      </c>
      <c r="E464" s="41" t="str">
        <f t="shared" si="51"/>
        <v/>
      </c>
      <c r="F464" s="41" t="str">
        <f t="shared" si="52"/>
        <v/>
      </c>
      <c r="G464" s="41" t="str">
        <f t="shared" si="54"/>
        <v xml:space="preserve"> </v>
      </c>
      <c r="H464" s="41" t="str">
        <f t="shared" si="53"/>
        <v/>
      </c>
    </row>
    <row r="465" spans="1:8" s="42" customFormat="1" x14ac:dyDescent="0.2">
      <c r="A465" s="38"/>
      <c r="B465" s="39" t="s">
        <v>444</v>
      </c>
      <c r="C465" s="40">
        <v>9</v>
      </c>
      <c r="D465" s="40">
        <v>1</v>
      </c>
      <c r="E465" s="41">
        <f t="shared" si="51"/>
        <v>2.3615848858567303E-3</v>
      </c>
      <c r="F465" s="41">
        <f t="shared" si="52"/>
        <v>3.8729666924864449E-4</v>
      </c>
      <c r="G465" s="41">
        <f t="shared" si="54"/>
        <v>-0.88888888888888884</v>
      </c>
      <c r="H465" s="41">
        <f t="shared" si="53"/>
        <v>-2.0991865652059826E-3</v>
      </c>
    </row>
    <row r="466" spans="1:8" s="42" customFormat="1" x14ac:dyDescent="0.2">
      <c r="A466" s="38"/>
      <c r="B466" s="39" t="s">
        <v>445</v>
      </c>
      <c r="C466" s="40">
        <v>0</v>
      </c>
      <c r="D466" s="40">
        <v>0</v>
      </c>
      <c r="E466" s="41" t="str">
        <f t="shared" si="51"/>
        <v/>
      </c>
      <c r="F466" s="41" t="str">
        <f t="shared" si="52"/>
        <v/>
      </c>
      <c r="G466" s="41" t="str">
        <f t="shared" si="54"/>
        <v xml:space="preserve"> </v>
      </c>
      <c r="H466" s="41" t="str">
        <f t="shared" si="53"/>
        <v/>
      </c>
    </row>
    <row r="467" spans="1:8" s="42" customFormat="1" x14ac:dyDescent="0.2">
      <c r="A467" s="38"/>
      <c r="B467" s="39" t="s">
        <v>446</v>
      </c>
      <c r="C467" s="40">
        <v>6</v>
      </c>
      <c r="D467" s="40">
        <v>1</v>
      </c>
      <c r="E467" s="41">
        <f t="shared" si="51"/>
        <v>1.574389923904487E-3</v>
      </c>
      <c r="F467" s="41">
        <f t="shared" si="52"/>
        <v>3.8729666924864449E-4</v>
      </c>
      <c r="G467" s="41">
        <f t="shared" si="54"/>
        <v>-0.83333333333333337</v>
      </c>
      <c r="H467" s="41">
        <f t="shared" si="53"/>
        <v>-1.3119916032537393E-3</v>
      </c>
    </row>
    <row r="468" spans="1:8" s="42" customFormat="1" x14ac:dyDescent="0.2">
      <c r="A468" s="38"/>
      <c r="B468" s="39" t="s">
        <v>447</v>
      </c>
      <c r="C468" s="40">
        <v>0</v>
      </c>
      <c r="D468" s="40">
        <v>0</v>
      </c>
      <c r="E468" s="41" t="str">
        <f t="shared" si="51"/>
        <v/>
      </c>
      <c r="F468" s="41" t="str">
        <f t="shared" si="52"/>
        <v/>
      </c>
      <c r="G468" s="41" t="str">
        <f t="shared" si="54"/>
        <v xml:space="preserve"> </v>
      </c>
      <c r="H468" s="41" t="str">
        <f t="shared" si="53"/>
        <v/>
      </c>
    </row>
    <row r="469" spans="1:8" s="42" customFormat="1" x14ac:dyDescent="0.2">
      <c r="A469" s="38"/>
      <c r="B469" s="39" t="s">
        <v>448</v>
      </c>
      <c r="C469" s="40">
        <v>8</v>
      </c>
      <c r="D469" s="40">
        <v>0</v>
      </c>
      <c r="E469" s="41">
        <f t="shared" si="51"/>
        <v>2.0991865652059826E-3</v>
      </c>
      <c r="F469" s="41" t="str">
        <f t="shared" si="52"/>
        <v/>
      </c>
      <c r="G469" s="41">
        <f t="shared" si="54"/>
        <v>-1</v>
      </c>
      <c r="H469" s="41">
        <f t="shared" si="53"/>
        <v>-2.0991865652059826E-3</v>
      </c>
    </row>
    <row r="470" spans="1:8" s="42" customFormat="1" x14ac:dyDescent="0.2">
      <c r="A470" s="38"/>
      <c r="B470" s="39" t="s">
        <v>449</v>
      </c>
      <c r="C470" s="40">
        <v>1</v>
      </c>
      <c r="D470" s="40">
        <v>1</v>
      </c>
      <c r="E470" s="41">
        <f t="shared" si="51"/>
        <v>2.6239832065074782E-4</v>
      </c>
      <c r="F470" s="41">
        <f t="shared" si="52"/>
        <v>3.8729666924864449E-4</v>
      </c>
      <c r="G470" s="41">
        <f t="shared" si="54"/>
        <v>0</v>
      </c>
      <c r="H470" s="41">
        <f t="shared" si="53"/>
        <v>0</v>
      </c>
    </row>
    <row r="471" spans="1:8" s="42" customFormat="1" x14ac:dyDescent="0.2">
      <c r="A471" s="38"/>
      <c r="B471" s="39" t="s">
        <v>450</v>
      </c>
      <c r="C471" s="40">
        <v>35</v>
      </c>
      <c r="D471" s="40">
        <v>8</v>
      </c>
      <c r="E471" s="41">
        <f t="shared" si="51"/>
        <v>9.1839412227761735E-3</v>
      </c>
      <c r="F471" s="41">
        <f t="shared" si="52"/>
        <v>3.0983733539891559E-3</v>
      </c>
      <c r="G471" s="41">
        <f t="shared" si="54"/>
        <v>-0.77142857142857146</v>
      </c>
      <c r="H471" s="41">
        <f t="shared" si="53"/>
        <v>-7.0847546575701914E-3</v>
      </c>
    </row>
    <row r="472" spans="1:8" s="42" customFormat="1" x14ac:dyDescent="0.2">
      <c r="A472" s="38"/>
      <c r="B472" s="39" t="s">
        <v>451</v>
      </c>
      <c r="C472" s="40">
        <v>0</v>
      </c>
      <c r="D472" s="40">
        <v>0</v>
      </c>
      <c r="E472" s="41" t="str">
        <f t="shared" si="51"/>
        <v/>
      </c>
      <c r="F472" s="41" t="str">
        <f t="shared" si="52"/>
        <v/>
      </c>
      <c r="G472" s="41" t="str">
        <f t="shared" si="54"/>
        <v xml:space="preserve"> </v>
      </c>
      <c r="H472" s="41" t="str">
        <f t="shared" si="53"/>
        <v/>
      </c>
    </row>
    <row r="473" spans="1:8" s="42" customFormat="1" x14ac:dyDescent="0.2">
      <c r="A473" s="38"/>
      <c r="B473" s="39" t="s">
        <v>452</v>
      </c>
      <c r="C473" s="40">
        <v>0</v>
      </c>
      <c r="D473" s="40">
        <v>0</v>
      </c>
      <c r="E473" s="41" t="str">
        <f t="shared" si="51"/>
        <v/>
      </c>
      <c r="F473" s="41" t="str">
        <f t="shared" si="52"/>
        <v/>
      </c>
      <c r="G473" s="41" t="str">
        <f t="shared" si="54"/>
        <v xml:space="preserve"> </v>
      </c>
      <c r="H473" s="41" t="str">
        <f t="shared" si="53"/>
        <v/>
      </c>
    </row>
    <row r="474" spans="1:8" s="42" customFormat="1" x14ac:dyDescent="0.2">
      <c r="A474" s="38"/>
      <c r="B474" s="39" t="s">
        <v>453</v>
      </c>
      <c r="C474" s="40">
        <v>0</v>
      </c>
      <c r="D474" s="40">
        <v>0</v>
      </c>
      <c r="E474" s="41" t="str">
        <f t="shared" si="51"/>
        <v/>
      </c>
      <c r="F474" s="41" t="str">
        <f t="shared" si="52"/>
        <v/>
      </c>
      <c r="G474" s="41" t="str">
        <f t="shared" si="54"/>
        <v xml:space="preserve"> </v>
      </c>
      <c r="H474" s="41" t="str">
        <f t="shared" si="53"/>
        <v/>
      </c>
    </row>
    <row r="475" spans="1:8" s="42" customFormat="1" x14ac:dyDescent="0.2">
      <c r="A475" s="38"/>
      <c r="B475" s="39" t="s">
        <v>454</v>
      </c>
      <c r="C475" s="40">
        <v>0</v>
      </c>
      <c r="D475" s="40">
        <v>0</v>
      </c>
      <c r="E475" s="41" t="str">
        <f t="shared" si="51"/>
        <v/>
      </c>
      <c r="F475" s="41" t="str">
        <f t="shared" si="52"/>
        <v/>
      </c>
      <c r="G475" s="41" t="str">
        <f t="shared" si="54"/>
        <v xml:space="preserve"> </v>
      </c>
      <c r="H475" s="41" t="str">
        <f t="shared" si="53"/>
        <v/>
      </c>
    </row>
    <row r="476" spans="1:8" s="42" customFormat="1" x14ac:dyDescent="0.2">
      <c r="A476" s="38"/>
      <c r="B476" s="39" t="s">
        <v>455</v>
      </c>
      <c r="C476" s="40">
        <v>1</v>
      </c>
      <c r="D476" s="40">
        <v>0</v>
      </c>
      <c r="E476" s="41">
        <f t="shared" si="51"/>
        <v>2.6239832065074782E-4</v>
      </c>
      <c r="F476" s="41" t="str">
        <f t="shared" si="52"/>
        <v/>
      </c>
      <c r="G476" s="41">
        <f t="shared" si="54"/>
        <v>-1</v>
      </c>
      <c r="H476" s="41">
        <f t="shared" si="53"/>
        <v>-2.6239832065074782E-4</v>
      </c>
    </row>
    <row r="477" spans="1:8" s="42" customFormat="1" x14ac:dyDescent="0.2">
      <c r="A477" s="38"/>
      <c r="B477" s="39" t="s">
        <v>456</v>
      </c>
      <c r="C477" s="40">
        <v>0</v>
      </c>
      <c r="D477" s="40">
        <v>0</v>
      </c>
      <c r="E477" s="41" t="str">
        <f t="shared" ref="E477:E540" si="55">+IF(C477=0,"",C477/C$349)</f>
        <v/>
      </c>
      <c r="F477" s="41" t="str">
        <f t="shared" ref="F477:F540" si="56">+IF(D477=0,"",D477/D$349)</f>
        <v/>
      </c>
      <c r="G477" s="41" t="str">
        <f t="shared" si="54"/>
        <v xml:space="preserve"> </v>
      </c>
      <c r="H477" s="41" t="str">
        <f t="shared" ref="H477:H540" si="57">+IF(OR(AND(E477=""),(G477="")),"",E477*G477)</f>
        <v/>
      </c>
    </row>
    <row r="478" spans="1:8" s="42" customFormat="1" x14ac:dyDescent="0.2">
      <c r="A478" s="38"/>
      <c r="B478" s="39" t="s">
        <v>457</v>
      </c>
      <c r="C478" s="40">
        <v>0</v>
      </c>
      <c r="D478" s="40">
        <v>0</v>
      </c>
      <c r="E478" s="41" t="str">
        <f t="shared" si="55"/>
        <v/>
      </c>
      <c r="F478" s="41" t="str">
        <f t="shared" si="56"/>
        <v/>
      </c>
      <c r="G478" s="41" t="str">
        <f t="shared" ref="G478:G541" si="58">+IF(AND(C478=0,D478=0)," ",IF(C478=0,1,IF(D478=0,-1,(D478-C478)/C478)))</f>
        <v xml:space="preserve"> </v>
      </c>
      <c r="H478" s="41" t="str">
        <f t="shared" si="57"/>
        <v/>
      </c>
    </row>
    <row r="479" spans="1:8" s="42" customFormat="1" x14ac:dyDescent="0.2">
      <c r="A479" s="38"/>
      <c r="B479" s="39" t="s">
        <v>458</v>
      </c>
      <c r="C479" s="40">
        <v>49</v>
      </c>
      <c r="D479" s="40">
        <v>14</v>
      </c>
      <c r="E479" s="41">
        <f t="shared" si="55"/>
        <v>1.2857517711886644E-2</v>
      </c>
      <c r="F479" s="41">
        <f t="shared" si="56"/>
        <v>5.422153369481022E-3</v>
      </c>
      <c r="G479" s="41">
        <f t="shared" si="58"/>
        <v>-0.7142857142857143</v>
      </c>
      <c r="H479" s="41">
        <f t="shared" si="57"/>
        <v>-9.1839412227761753E-3</v>
      </c>
    </row>
    <row r="480" spans="1:8" s="42" customFormat="1" ht="25.5" x14ac:dyDescent="0.2">
      <c r="A480" s="38"/>
      <c r="B480" s="39" t="s">
        <v>459</v>
      </c>
      <c r="C480" s="40">
        <v>4</v>
      </c>
      <c r="D480" s="40">
        <v>0</v>
      </c>
      <c r="E480" s="41">
        <f t="shared" si="55"/>
        <v>1.0495932826029913E-3</v>
      </c>
      <c r="F480" s="41" t="str">
        <f t="shared" si="56"/>
        <v/>
      </c>
      <c r="G480" s="41">
        <f t="shared" si="58"/>
        <v>-1</v>
      </c>
      <c r="H480" s="41">
        <f t="shared" si="57"/>
        <v>-1.0495932826029913E-3</v>
      </c>
    </row>
    <row r="481" spans="1:8" s="42" customFormat="1" x14ac:dyDescent="0.2">
      <c r="A481" s="38"/>
      <c r="B481" s="39" t="s">
        <v>460</v>
      </c>
      <c r="C481" s="40">
        <v>0</v>
      </c>
      <c r="D481" s="40">
        <v>1</v>
      </c>
      <c r="E481" s="41" t="str">
        <f t="shared" si="55"/>
        <v/>
      </c>
      <c r="F481" s="41">
        <f t="shared" si="56"/>
        <v>3.8729666924864449E-4</v>
      </c>
      <c r="G481" s="41">
        <f t="shared" si="58"/>
        <v>1</v>
      </c>
      <c r="H481" s="41" t="str">
        <f t="shared" si="57"/>
        <v/>
      </c>
    </row>
    <row r="482" spans="1:8" s="42" customFormat="1" x14ac:dyDescent="0.2">
      <c r="A482" s="38"/>
      <c r="B482" s="39" t="s">
        <v>461</v>
      </c>
      <c r="C482" s="40">
        <v>0</v>
      </c>
      <c r="D482" s="40">
        <v>0</v>
      </c>
      <c r="E482" s="41" t="str">
        <f t="shared" si="55"/>
        <v/>
      </c>
      <c r="F482" s="41" t="str">
        <f t="shared" si="56"/>
        <v/>
      </c>
      <c r="G482" s="41" t="str">
        <f t="shared" si="58"/>
        <v xml:space="preserve"> </v>
      </c>
      <c r="H482" s="41" t="str">
        <f t="shared" si="57"/>
        <v/>
      </c>
    </row>
    <row r="483" spans="1:8" s="42" customFormat="1" x14ac:dyDescent="0.2">
      <c r="A483" s="38"/>
      <c r="B483" s="39" t="s">
        <v>462</v>
      </c>
      <c r="C483" s="40">
        <v>0</v>
      </c>
      <c r="D483" s="40">
        <v>0</v>
      </c>
      <c r="E483" s="41" t="str">
        <f t="shared" si="55"/>
        <v/>
      </c>
      <c r="F483" s="41" t="str">
        <f t="shared" si="56"/>
        <v/>
      </c>
      <c r="G483" s="41" t="str">
        <f t="shared" si="58"/>
        <v xml:space="preserve"> </v>
      </c>
      <c r="H483" s="41" t="str">
        <f t="shared" si="57"/>
        <v/>
      </c>
    </row>
    <row r="484" spans="1:8" s="42" customFormat="1" x14ac:dyDescent="0.2">
      <c r="A484" s="38"/>
      <c r="B484" s="39" t="s">
        <v>463</v>
      </c>
      <c r="C484" s="40">
        <v>6</v>
      </c>
      <c r="D484" s="40">
        <v>5</v>
      </c>
      <c r="E484" s="41">
        <f t="shared" si="55"/>
        <v>1.574389923904487E-3</v>
      </c>
      <c r="F484" s="41">
        <f t="shared" si="56"/>
        <v>1.9364833462432224E-3</v>
      </c>
      <c r="G484" s="41">
        <f t="shared" si="58"/>
        <v>-0.16666666666666666</v>
      </c>
      <c r="H484" s="41">
        <f t="shared" si="57"/>
        <v>-2.6239832065074782E-4</v>
      </c>
    </row>
    <row r="485" spans="1:8" s="42" customFormat="1" x14ac:dyDescent="0.2">
      <c r="A485" s="38"/>
      <c r="B485" s="39" t="s">
        <v>464</v>
      </c>
      <c r="C485" s="40">
        <v>0</v>
      </c>
      <c r="D485" s="40">
        <v>0</v>
      </c>
      <c r="E485" s="41" t="str">
        <f t="shared" si="55"/>
        <v/>
      </c>
      <c r="F485" s="41" t="str">
        <f t="shared" si="56"/>
        <v/>
      </c>
      <c r="G485" s="41" t="str">
        <f t="shared" si="58"/>
        <v xml:space="preserve"> </v>
      </c>
      <c r="H485" s="41" t="str">
        <f t="shared" si="57"/>
        <v/>
      </c>
    </row>
    <row r="486" spans="1:8" s="42" customFormat="1" x14ac:dyDescent="0.2">
      <c r="A486" s="38"/>
      <c r="B486" s="39" t="s">
        <v>465</v>
      </c>
      <c r="C486" s="40">
        <v>87</v>
      </c>
      <c r="D486" s="40">
        <v>102</v>
      </c>
      <c r="E486" s="41">
        <f t="shared" si="55"/>
        <v>2.2828653896615061E-2</v>
      </c>
      <c r="F486" s="41">
        <f t="shared" si="56"/>
        <v>3.9504260263361735E-2</v>
      </c>
      <c r="G486" s="41">
        <f t="shared" si="58"/>
        <v>0.17241379310344829</v>
      </c>
      <c r="H486" s="41">
        <f t="shared" si="57"/>
        <v>3.9359748097612174E-3</v>
      </c>
    </row>
    <row r="487" spans="1:8" s="42" customFormat="1" x14ac:dyDescent="0.2">
      <c r="A487" s="38"/>
      <c r="B487" s="39" t="s">
        <v>466</v>
      </c>
      <c r="C487" s="40">
        <v>0</v>
      </c>
      <c r="D487" s="40">
        <v>0</v>
      </c>
      <c r="E487" s="41" t="str">
        <f t="shared" si="55"/>
        <v/>
      </c>
      <c r="F487" s="41" t="str">
        <f t="shared" si="56"/>
        <v/>
      </c>
      <c r="G487" s="41" t="str">
        <f t="shared" si="58"/>
        <v xml:space="preserve"> </v>
      </c>
      <c r="H487" s="41" t="str">
        <f t="shared" si="57"/>
        <v/>
      </c>
    </row>
    <row r="488" spans="1:8" s="42" customFormat="1" x14ac:dyDescent="0.2">
      <c r="A488" s="38"/>
      <c r="B488" s="39" t="s">
        <v>467</v>
      </c>
      <c r="C488" s="40">
        <v>0</v>
      </c>
      <c r="D488" s="40">
        <v>6</v>
      </c>
      <c r="E488" s="41" t="str">
        <f t="shared" si="55"/>
        <v/>
      </c>
      <c r="F488" s="41">
        <f t="shared" si="56"/>
        <v>2.3237800154918666E-3</v>
      </c>
      <c r="G488" s="41">
        <f t="shared" si="58"/>
        <v>1</v>
      </c>
      <c r="H488" s="41" t="str">
        <f t="shared" si="57"/>
        <v/>
      </c>
    </row>
    <row r="489" spans="1:8" s="42" customFormat="1" x14ac:dyDescent="0.2">
      <c r="A489" s="38"/>
      <c r="B489" s="39" t="s">
        <v>468</v>
      </c>
      <c r="C489" s="40">
        <v>12</v>
      </c>
      <c r="D489" s="40">
        <v>1</v>
      </c>
      <c r="E489" s="41">
        <f t="shared" si="55"/>
        <v>3.1487798478089741E-3</v>
      </c>
      <c r="F489" s="41">
        <f t="shared" si="56"/>
        <v>3.8729666924864449E-4</v>
      </c>
      <c r="G489" s="41">
        <f t="shared" si="58"/>
        <v>-0.91666666666666663</v>
      </c>
      <c r="H489" s="41">
        <f t="shared" si="57"/>
        <v>-2.8863815271582263E-3</v>
      </c>
    </row>
    <row r="490" spans="1:8" s="42" customFormat="1" x14ac:dyDescent="0.2">
      <c r="A490" s="38"/>
      <c r="B490" s="39" t="s">
        <v>469</v>
      </c>
      <c r="C490" s="40">
        <v>56</v>
      </c>
      <c r="D490" s="40">
        <v>132</v>
      </c>
      <c r="E490" s="41">
        <f t="shared" si="55"/>
        <v>1.4694305956441878E-2</v>
      </c>
      <c r="F490" s="41">
        <f t="shared" si="56"/>
        <v>5.1123160340821067E-2</v>
      </c>
      <c r="G490" s="41">
        <f t="shared" si="58"/>
        <v>1.3571428571428572</v>
      </c>
      <c r="H490" s="41">
        <f t="shared" si="57"/>
        <v>1.9942272369456837E-2</v>
      </c>
    </row>
    <row r="491" spans="1:8" s="42" customFormat="1" x14ac:dyDescent="0.2">
      <c r="A491" s="38"/>
      <c r="B491" s="39" t="s">
        <v>470</v>
      </c>
      <c r="C491" s="40">
        <v>0</v>
      </c>
      <c r="D491" s="40">
        <v>0</v>
      </c>
      <c r="E491" s="41" t="str">
        <f t="shared" si="55"/>
        <v/>
      </c>
      <c r="F491" s="41" t="str">
        <f t="shared" si="56"/>
        <v/>
      </c>
      <c r="G491" s="41" t="str">
        <f t="shared" si="58"/>
        <v xml:space="preserve"> </v>
      </c>
      <c r="H491" s="41" t="str">
        <f t="shared" si="57"/>
        <v/>
      </c>
    </row>
    <row r="492" spans="1:8" s="42" customFormat="1" ht="25.5" x14ac:dyDescent="0.2">
      <c r="A492" s="38"/>
      <c r="B492" s="39" t="s">
        <v>471</v>
      </c>
      <c r="C492" s="40">
        <v>1</v>
      </c>
      <c r="D492" s="40">
        <v>0</v>
      </c>
      <c r="E492" s="41">
        <f t="shared" si="55"/>
        <v>2.6239832065074782E-4</v>
      </c>
      <c r="F492" s="41" t="str">
        <f t="shared" si="56"/>
        <v/>
      </c>
      <c r="G492" s="41">
        <f t="shared" si="58"/>
        <v>-1</v>
      </c>
      <c r="H492" s="41">
        <f t="shared" si="57"/>
        <v>-2.6239832065074782E-4</v>
      </c>
    </row>
    <row r="493" spans="1:8" s="42" customFormat="1" x14ac:dyDescent="0.2">
      <c r="A493" s="38"/>
      <c r="B493" s="39" t="s">
        <v>472</v>
      </c>
      <c r="C493" s="40">
        <v>0</v>
      </c>
      <c r="D493" s="40">
        <v>1</v>
      </c>
      <c r="E493" s="41" t="str">
        <f t="shared" si="55"/>
        <v/>
      </c>
      <c r="F493" s="41">
        <f t="shared" si="56"/>
        <v>3.8729666924864449E-4</v>
      </c>
      <c r="G493" s="41">
        <f t="shared" si="58"/>
        <v>1</v>
      </c>
      <c r="H493" s="41" t="str">
        <f t="shared" si="57"/>
        <v/>
      </c>
    </row>
    <row r="494" spans="1:8" s="42" customFormat="1" ht="25.5" x14ac:dyDescent="0.2">
      <c r="A494" s="38"/>
      <c r="B494" s="39" t="s">
        <v>473</v>
      </c>
      <c r="C494" s="40">
        <v>0</v>
      </c>
      <c r="D494" s="40">
        <v>0</v>
      </c>
      <c r="E494" s="41" t="str">
        <f t="shared" si="55"/>
        <v/>
      </c>
      <c r="F494" s="41" t="str">
        <f t="shared" si="56"/>
        <v/>
      </c>
      <c r="G494" s="41" t="str">
        <f t="shared" si="58"/>
        <v xml:space="preserve"> </v>
      </c>
      <c r="H494" s="41" t="str">
        <f t="shared" si="57"/>
        <v/>
      </c>
    </row>
    <row r="495" spans="1:8" s="42" customFormat="1" x14ac:dyDescent="0.2">
      <c r="A495" s="38"/>
      <c r="B495" s="39" t="s">
        <v>474</v>
      </c>
      <c r="C495" s="40">
        <v>1</v>
      </c>
      <c r="D495" s="40">
        <v>2</v>
      </c>
      <c r="E495" s="41">
        <f t="shared" si="55"/>
        <v>2.6239832065074782E-4</v>
      </c>
      <c r="F495" s="41">
        <f t="shared" si="56"/>
        <v>7.7459333849728897E-4</v>
      </c>
      <c r="G495" s="41">
        <f t="shared" si="58"/>
        <v>1</v>
      </c>
      <c r="H495" s="41">
        <f t="shared" si="57"/>
        <v>2.6239832065074782E-4</v>
      </c>
    </row>
    <row r="496" spans="1:8" s="42" customFormat="1" ht="25.5" x14ac:dyDescent="0.2">
      <c r="A496" s="38"/>
      <c r="B496" s="39" t="s">
        <v>475</v>
      </c>
      <c r="C496" s="40">
        <v>0</v>
      </c>
      <c r="D496" s="40">
        <v>0</v>
      </c>
      <c r="E496" s="41" t="str">
        <f t="shared" si="55"/>
        <v/>
      </c>
      <c r="F496" s="41" t="str">
        <f t="shared" si="56"/>
        <v/>
      </c>
      <c r="G496" s="41" t="str">
        <f t="shared" si="58"/>
        <v xml:space="preserve"> </v>
      </c>
      <c r="H496" s="41" t="str">
        <f t="shared" si="57"/>
        <v/>
      </c>
    </row>
    <row r="497" spans="1:8" s="42" customFormat="1" x14ac:dyDescent="0.2">
      <c r="A497" s="38"/>
      <c r="B497" s="39" t="s">
        <v>476</v>
      </c>
      <c r="C497" s="40">
        <v>0</v>
      </c>
      <c r="D497" s="40">
        <v>0</v>
      </c>
      <c r="E497" s="41" t="str">
        <f t="shared" si="55"/>
        <v/>
      </c>
      <c r="F497" s="41" t="str">
        <f t="shared" si="56"/>
        <v/>
      </c>
      <c r="G497" s="41" t="str">
        <f t="shared" si="58"/>
        <v xml:space="preserve"> </v>
      </c>
      <c r="H497" s="41" t="str">
        <f t="shared" si="57"/>
        <v/>
      </c>
    </row>
    <row r="498" spans="1:8" s="42" customFormat="1" ht="25.5" x14ac:dyDescent="0.2">
      <c r="A498" s="38"/>
      <c r="B498" s="39" t="s">
        <v>477</v>
      </c>
      <c r="C498" s="40">
        <v>0</v>
      </c>
      <c r="D498" s="40">
        <v>0</v>
      </c>
      <c r="E498" s="41" t="str">
        <f t="shared" si="55"/>
        <v/>
      </c>
      <c r="F498" s="41" t="str">
        <f t="shared" si="56"/>
        <v/>
      </c>
      <c r="G498" s="41" t="str">
        <f t="shared" si="58"/>
        <v xml:space="preserve"> </v>
      </c>
      <c r="H498" s="41" t="str">
        <f t="shared" si="57"/>
        <v/>
      </c>
    </row>
    <row r="499" spans="1:8" s="42" customFormat="1" ht="25.5" x14ac:dyDescent="0.2">
      <c r="A499" s="38"/>
      <c r="B499" s="39" t="s">
        <v>478</v>
      </c>
      <c r="C499" s="40">
        <v>0</v>
      </c>
      <c r="D499" s="40">
        <v>0</v>
      </c>
      <c r="E499" s="41" t="str">
        <f t="shared" si="55"/>
        <v/>
      </c>
      <c r="F499" s="41" t="str">
        <f t="shared" si="56"/>
        <v/>
      </c>
      <c r="G499" s="41" t="str">
        <f t="shared" si="58"/>
        <v xml:space="preserve"> </v>
      </c>
      <c r="H499" s="41" t="str">
        <f t="shared" si="57"/>
        <v/>
      </c>
    </row>
    <row r="500" spans="1:8" s="42" customFormat="1" ht="25.5" x14ac:dyDescent="0.2">
      <c r="A500" s="38"/>
      <c r="B500" s="39" t="s">
        <v>479</v>
      </c>
      <c r="C500" s="40">
        <v>10</v>
      </c>
      <c r="D500" s="40">
        <v>0</v>
      </c>
      <c r="E500" s="41">
        <f t="shared" si="55"/>
        <v>2.6239832065074785E-3</v>
      </c>
      <c r="F500" s="41" t="str">
        <f t="shared" si="56"/>
        <v/>
      </c>
      <c r="G500" s="41">
        <f t="shared" si="58"/>
        <v>-1</v>
      </c>
      <c r="H500" s="41">
        <f t="shared" si="57"/>
        <v>-2.6239832065074785E-3</v>
      </c>
    </row>
    <row r="501" spans="1:8" s="42" customFormat="1" ht="25.5" x14ac:dyDescent="0.2">
      <c r="A501" s="38"/>
      <c r="B501" s="39" t="s">
        <v>480</v>
      </c>
      <c r="C501" s="40">
        <v>0</v>
      </c>
      <c r="D501" s="40">
        <v>0</v>
      </c>
      <c r="E501" s="41" t="str">
        <f t="shared" si="55"/>
        <v/>
      </c>
      <c r="F501" s="41" t="str">
        <f t="shared" si="56"/>
        <v/>
      </c>
      <c r="G501" s="41" t="str">
        <f t="shared" si="58"/>
        <v xml:space="preserve"> </v>
      </c>
      <c r="H501" s="41" t="str">
        <f t="shared" si="57"/>
        <v/>
      </c>
    </row>
    <row r="502" spans="1:8" s="42" customFormat="1" ht="25.5" x14ac:dyDescent="0.2">
      <c r="A502" s="38"/>
      <c r="B502" s="39" t="s">
        <v>481</v>
      </c>
      <c r="C502" s="40">
        <v>0</v>
      </c>
      <c r="D502" s="40">
        <v>0</v>
      </c>
      <c r="E502" s="41" t="str">
        <f t="shared" si="55"/>
        <v/>
      </c>
      <c r="F502" s="41" t="str">
        <f t="shared" si="56"/>
        <v/>
      </c>
      <c r="G502" s="41" t="str">
        <f t="shared" si="58"/>
        <v xml:space="preserve"> </v>
      </c>
      <c r="H502" s="41" t="str">
        <f t="shared" si="57"/>
        <v/>
      </c>
    </row>
    <row r="503" spans="1:8" s="42" customFormat="1" ht="25.5" x14ac:dyDescent="0.2">
      <c r="A503" s="38"/>
      <c r="B503" s="39" t="s">
        <v>482</v>
      </c>
      <c r="C503" s="40">
        <v>0</v>
      </c>
      <c r="D503" s="40">
        <v>0</v>
      </c>
      <c r="E503" s="41" t="str">
        <f t="shared" si="55"/>
        <v/>
      </c>
      <c r="F503" s="41" t="str">
        <f t="shared" si="56"/>
        <v/>
      </c>
      <c r="G503" s="41" t="str">
        <f t="shared" si="58"/>
        <v xml:space="preserve"> </v>
      </c>
      <c r="H503" s="41" t="str">
        <f t="shared" si="57"/>
        <v/>
      </c>
    </row>
    <row r="504" spans="1:8" s="42" customFormat="1" ht="25.5" x14ac:dyDescent="0.2">
      <c r="A504" s="38"/>
      <c r="B504" s="39" t="s">
        <v>483</v>
      </c>
      <c r="C504" s="40">
        <v>0</v>
      </c>
      <c r="D504" s="40">
        <v>0</v>
      </c>
      <c r="E504" s="41" t="str">
        <f t="shared" si="55"/>
        <v/>
      </c>
      <c r="F504" s="41" t="str">
        <f t="shared" si="56"/>
        <v/>
      </c>
      <c r="G504" s="41" t="str">
        <f t="shared" si="58"/>
        <v xml:space="preserve"> </v>
      </c>
      <c r="H504" s="41" t="str">
        <f t="shared" si="57"/>
        <v/>
      </c>
    </row>
    <row r="505" spans="1:8" s="42" customFormat="1" ht="25.5" x14ac:dyDescent="0.2">
      <c r="A505" s="38"/>
      <c r="B505" s="39" t="s">
        <v>484</v>
      </c>
      <c r="C505" s="40">
        <v>0</v>
      </c>
      <c r="D505" s="40">
        <v>0</v>
      </c>
      <c r="E505" s="41" t="str">
        <f t="shared" si="55"/>
        <v/>
      </c>
      <c r="F505" s="41" t="str">
        <f t="shared" si="56"/>
        <v/>
      </c>
      <c r="G505" s="41" t="str">
        <f t="shared" si="58"/>
        <v xml:space="preserve"> </v>
      </c>
      <c r="H505" s="41" t="str">
        <f t="shared" si="57"/>
        <v/>
      </c>
    </row>
    <row r="506" spans="1:8" s="42" customFormat="1" ht="25.5" x14ac:dyDescent="0.2">
      <c r="A506" s="38"/>
      <c r="B506" s="39" t="s">
        <v>485</v>
      </c>
      <c r="C506" s="40">
        <v>1</v>
      </c>
      <c r="D506" s="40">
        <v>0</v>
      </c>
      <c r="E506" s="41">
        <f t="shared" si="55"/>
        <v>2.6239832065074782E-4</v>
      </c>
      <c r="F506" s="41" t="str">
        <f t="shared" si="56"/>
        <v/>
      </c>
      <c r="G506" s="41">
        <f t="shared" si="58"/>
        <v>-1</v>
      </c>
      <c r="H506" s="41">
        <f t="shared" si="57"/>
        <v>-2.6239832065074782E-4</v>
      </c>
    </row>
    <row r="507" spans="1:8" s="42" customFormat="1" x14ac:dyDescent="0.2">
      <c r="A507" s="38"/>
      <c r="B507" s="39" t="s">
        <v>486</v>
      </c>
      <c r="C507" s="40">
        <v>3</v>
      </c>
      <c r="D507" s="40">
        <v>0</v>
      </c>
      <c r="E507" s="41">
        <f t="shared" si="55"/>
        <v>7.8719496195224351E-4</v>
      </c>
      <c r="F507" s="41" t="str">
        <f t="shared" si="56"/>
        <v/>
      </c>
      <c r="G507" s="41">
        <f t="shared" si="58"/>
        <v>-1</v>
      </c>
      <c r="H507" s="41">
        <f t="shared" si="57"/>
        <v>-7.8719496195224351E-4</v>
      </c>
    </row>
    <row r="508" spans="1:8" s="42" customFormat="1" ht="25.5" x14ac:dyDescent="0.2">
      <c r="A508" s="38"/>
      <c r="B508" s="39" t="s">
        <v>487</v>
      </c>
      <c r="C508" s="40">
        <v>0</v>
      </c>
      <c r="D508" s="40">
        <v>0</v>
      </c>
      <c r="E508" s="41" t="str">
        <f t="shared" si="55"/>
        <v/>
      </c>
      <c r="F508" s="41" t="str">
        <f t="shared" si="56"/>
        <v/>
      </c>
      <c r="G508" s="41" t="str">
        <f t="shared" si="58"/>
        <v xml:space="preserve"> </v>
      </c>
      <c r="H508" s="41" t="str">
        <f t="shared" si="57"/>
        <v/>
      </c>
    </row>
    <row r="509" spans="1:8" s="42" customFormat="1" x14ac:dyDescent="0.2">
      <c r="A509" s="38"/>
      <c r="B509" s="39" t="s">
        <v>488</v>
      </c>
      <c r="C509" s="40">
        <v>0</v>
      </c>
      <c r="D509" s="40">
        <v>0</v>
      </c>
      <c r="E509" s="41" t="str">
        <f t="shared" si="55"/>
        <v/>
      </c>
      <c r="F509" s="41" t="str">
        <f t="shared" si="56"/>
        <v/>
      </c>
      <c r="G509" s="41" t="str">
        <f t="shared" si="58"/>
        <v xml:space="preserve"> </v>
      </c>
      <c r="H509" s="41" t="str">
        <f t="shared" si="57"/>
        <v/>
      </c>
    </row>
    <row r="510" spans="1:8" s="42" customFormat="1" x14ac:dyDescent="0.2">
      <c r="A510" s="38"/>
      <c r="B510" s="39" t="s">
        <v>489</v>
      </c>
      <c r="C510" s="40">
        <v>15</v>
      </c>
      <c r="D510" s="40">
        <v>1</v>
      </c>
      <c r="E510" s="41">
        <f t="shared" si="55"/>
        <v>3.9359748097612174E-3</v>
      </c>
      <c r="F510" s="41">
        <f t="shared" si="56"/>
        <v>3.8729666924864449E-4</v>
      </c>
      <c r="G510" s="41">
        <f t="shared" si="58"/>
        <v>-0.93333333333333335</v>
      </c>
      <c r="H510" s="41">
        <f t="shared" si="57"/>
        <v>-3.6735764891104696E-3</v>
      </c>
    </row>
    <row r="511" spans="1:8" s="42" customFormat="1" x14ac:dyDescent="0.2">
      <c r="A511" s="38"/>
      <c r="B511" s="39" t="s">
        <v>490</v>
      </c>
      <c r="C511" s="40">
        <v>62</v>
      </c>
      <c r="D511" s="40">
        <v>40</v>
      </c>
      <c r="E511" s="41">
        <f t="shared" si="55"/>
        <v>1.6268695880346365E-2</v>
      </c>
      <c r="F511" s="41">
        <f t="shared" si="56"/>
        <v>1.5491866769945779E-2</v>
      </c>
      <c r="G511" s="41">
        <f t="shared" si="58"/>
        <v>-0.35483870967741937</v>
      </c>
      <c r="H511" s="41">
        <f t="shared" si="57"/>
        <v>-5.7727630543164526E-3</v>
      </c>
    </row>
    <row r="512" spans="1:8" s="42" customFormat="1" ht="38.25" x14ac:dyDescent="0.2">
      <c r="A512" s="38"/>
      <c r="B512" s="39" t="s">
        <v>491</v>
      </c>
      <c r="C512" s="40">
        <v>0</v>
      </c>
      <c r="D512" s="40">
        <v>0</v>
      </c>
      <c r="E512" s="41" t="str">
        <f t="shared" si="55"/>
        <v/>
      </c>
      <c r="F512" s="41" t="str">
        <f t="shared" si="56"/>
        <v/>
      </c>
      <c r="G512" s="41" t="str">
        <f t="shared" si="58"/>
        <v xml:space="preserve"> </v>
      </c>
      <c r="H512" s="41" t="str">
        <f t="shared" si="57"/>
        <v/>
      </c>
    </row>
    <row r="513" spans="1:8" s="42" customFormat="1" x14ac:dyDescent="0.2">
      <c r="A513" s="38"/>
      <c r="B513" s="39" t="s">
        <v>492</v>
      </c>
      <c r="C513" s="40">
        <v>0</v>
      </c>
      <c r="D513" s="40">
        <v>0</v>
      </c>
      <c r="E513" s="41" t="str">
        <f t="shared" si="55"/>
        <v/>
      </c>
      <c r="F513" s="41" t="str">
        <f t="shared" si="56"/>
        <v/>
      </c>
      <c r="G513" s="41" t="str">
        <f t="shared" si="58"/>
        <v xml:space="preserve"> </v>
      </c>
      <c r="H513" s="41" t="str">
        <f t="shared" si="57"/>
        <v/>
      </c>
    </row>
    <row r="514" spans="1:8" s="42" customFormat="1" ht="25.5" x14ac:dyDescent="0.2">
      <c r="A514" s="38"/>
      <c r="B514" s="39" t="s">
        <v>493</v>
      </c>
      <c r="C514" s="40">
        <v>1</v>
      </c>
      <c r="D514" s="40">
        <v>20</v>
      </c>
      <c r="E514" s="41">
        <f t="shared" si="55"/>
        <v>2.6239832065074782E-4</v>
      </c>
      <c r="F514" s="41">
        <f t="shared" si="56"/>
        <v>7.7459333849728895E-3</v>
      </c>
      <c r="G514" s="41">
        <f t="shared" si="58"/>
        <v>19</v>
      </c>
      <c r="H514" s="41">
        <f t="shared" si="57"/>
        <v>4.9855680923642084E-3</v>
      </c>
    </row>
    <row r="515" spans="1:8" s="42" customFormat="1" ht="25.5" x14ac:dyDescent="0.2">
      <c r="A515" s="38"/>
      <c r="B515" s="39" t="s">
        <v>494</v>
      </c>
      <c r="C515" s="40">
        <v>24</v>
      </c>
      <c r="D515" s="40">
        <v>35</v>
      </c>
      <c r="E515" s="41">
        <f t="shared" si="55"/>
        <v>6.2975596956179481E-3</v>
      </c>
      <c r="F515" s="41">
        <f t="shared" si="56"/>
        <v>1.3555383423702556E-2</v>
      </c>
      <c r="G515" s="41">
        <f t="shared" si="58"/>
        <v>0.45833333333333331</v>
      </c>
      <c r="H515" s="41">
        <f t="shared" si="57"/>
        <v>2.8863815271582263E-3</v>
      </c>
    </row>
    <row r="516" spans="1:8" s="42" customFormat="1" x14ac:dyDescent="0.2">
      <c r="A516" s="38"/>
      <c r="B516" s="39" t="s">
        <v>495</v>
      </c>
      <c r="C516" s="40">
        <v>4</v>
      </c>
      <c r="D516" s="40">
        <v>3</v>
      </c>
      <c r="E516" s="41">
        <f t="shared" si="55"/>
        <v>1.0495932826029913E-3</v>
      </c>
      <c r="F516" s="41">
        <f t="shared" si="56"/>
        <v>1.1618900077459333E-3</v>
      </c>
      <c r="G516" s="41">
        <f t="shared" si="58"/>
        <v>-0.25</v>
      </c>
      <c r="H516" s="41">
        <f t="shared" si="57"/>
        <v>-2.6239832065074782E-4</v>
      </c>
    </row>
    <row r="517" spans="1:8" s="42" customFormat="1" ht="25.5" x14ac:dyDescent="0.2">
      <c r="A517" s="38"/>
      <c r="B517" s="39" t="s">
        <v>496</v>
      </c>
      <c r="C517" s="40">
        <v>1</v>
      </c>
      <c r="D517" s="40">
        <v>4</v>
      </c>
      <c r="E517" s="41">
        <f t="shared" si="55"/>
        <v>2.6239832065074782E-4</v>
      </c>
      <c r="F517" s="41">
        <f t="shared" si="56"/>
        <v>1.5491866769945779E-3</v>
      </c>
      <c r="G517" s="41">
        <f t="shared" si="58"/>
        <v>3</v>
      </c>
      <c r="H517" s="41">
        <f t="shared" si="57"/>
        <v>7.8719496195224351E-4</v>
      </c>
    </row>
    <row r="518" spans="1:8" s="42" customFormat="1" ht="25.5" x14ac:dyDescent="0.2">
      <c r="A518" s="38"/>
      <c r="B518" s="39" t="s">
        <v>497</v>
      </c>
      <c r="C518" s="40">
        <v>0</v>
      </c>
      <c r="D518" s="40">
        <v>0</v>
      </c>
      <c r="E518" s="41" t="str">
        <f t="shared" si="55"/>
        <v/>
      </c>
      <c r="F518" s="41" t="str">
        <f t="shared" si="56"/>
        <v/>
      </c>
      <c r="G518" s="41" t="str">
        <f t="shared" si="58"/>
        <v xml:space="preserve"> </v>
      </c>
      <c r="H518" s="41" t="str">
        <f t="shared" si="57"/>
        <v/>
      </c>
    </row>
    <row r="519" spans="1:8" s="42" customFormat="1" x14ac:dyDescent="0.2">
      <c r="A519" s="38"/>
      <c r="B519" s="39" t="s">
        <v>498</v>
      </c>
      <c r="C519" s="40">
        <v>0</v>
      </c>
      <c r="D519" s="40">
        <v>0</v>
      </c>
      <c r="E519" s="41" t="str">
        <f t="shared" si="55"/>
        <v/>
      </c>
      <c r="F519" s="41" t="str">
        <f t="shared" si="56"/>
        <v/>
      </c>
      <c r="G519" s="41" t="str">
        <f t="shared" si="58"/>
        <v xml:space="preserve"> </v>
      </c>
      <c r="H519" s="41" t="str">
        <f t="shared" si="57"/>
        <v/>
      </c>
    </row>
    <row r="520" spans="1:8" s="42" customFormat="1" ht="25.5" x14ac:dyDescent="0.2">
      <c r="A520" s="38"/>
      <c r="B520" s="39" t="s">
        <v>499</v>
      </c>
      <c r="C520" s="40">
        <v>0</v>
      </c>
      <c r="D520" s="40">
        <v>0</v>
      </c>
      <c r="E520" s="41" t="str">
        <f t="shared" si="55"/>
        <v/>
      </c>
      <c r="F520" s="41" t="str">
        <f t="shared" si="56"/>
        <v/>
      </c>
      <c r="G520" s="41" t="str">
        <f t="shared" si="58"/>
        <v xml:space="preserve"> </v>
      </c>
      <c r="H520" s="41" t="str">
        <f t="shared" si="57"/>
        <v/>
      </c>
    </row>
    <row r="521" spans="1:8" s="42" customFormat="1" x14ac:dyDescent="0.2">
      <c r="A521" s="38"/>
      <c r="B521" s="39" t="s">
        <v>500</v>
      </c>
      <c r="C521" s="40">
        <v>0</v>
      </c>
      <c r="D521" s="40">
        <v>0</v>
      </c>
      <c r="E521" s="41" t="str">
        <f t="shared" si="55"/>
        <v/>
      </c>
      <c r="F521" s="41" t="str">
        <f t="shared" si="56"/>
        <v/>
      </c>
      <c r="G521" s="41" t="str">
        <f t="shared" si="58"/>
        <v xml:space="preserve"> </v>
      </c>
      <c r="H521" s="41" t="str">
        <f t="shared" si="57"/>
        <v/>
      </c>
    </row>
    <row r="522" spans="1:8" s="42" customFormat="1" ht="25.5" x14ac:dyDescent="0.2">
      <c r="A522" s="38"/>
      <c r="B522" s="39" t="s">
        <v>501</v>
      </c>
      <c r="C522" s="40">
        <v>0</v>
      </c>
      <c r="D522" s="40">
        <v>0</v>
      </c>
      <c r="E522" s="41" t="str">
        <f t="shared" si="55"/>
        <v/>
      </c>
      <c r="F522" s="41" t="str">
        <f t="shared" si="56"/>
        <v/>
      </c>
      <c r="G522" s="41" t="str">
        <f t="shared" si="58"/>
        <v xml:space="preserve"> </v>
      </c>
      <c r="H522" s="41" t="str">
        <f t="shared" si="57"/>
        <v/>
      </c>
    </row>
    <row r="523" spans="1:8" s="42" customFormat="1" ht="25.5" x14ac:dyDescent="0.2">
      <c r="A523" s="38"/>
      <c r="B523" s="39" t="s">
        <v>502</v>
      </c>
      <c r="C523" s="40">
        <v>0</v>
      </c>
      <c r="D523" s="40">
        <v>0</v>
      </c>
      <c r="E523" s="41" t="str">
        <f t="shared" si="55"/>
        <v/>
      </c>
      <c r="F523" s="41" t="str">
        <f t="shared" si="56"/>
        <v/>
      </c>
      <c r="G523" s="41" t="str">
        <f t="shared" si="58"/>
        <v xml:space="preserve"> </v>
      </c>
      <c r="H523" s="41" t="str">
        <f t="shared" si="57"/>
        <v/>
      </c>
    </row>
    <row r="524" spans="1:8" s="42" customFormat="1" ht="25.5" x14ac:dyDescent="0.2">
      <c r="A524" s="38"/>
      <c r="B524" s="39" t="s">
        <v>503</v>
      </c>
      <c r="C524" s="40">
        <v>2</v>
      </c>
      <c r="D524" s="40">
        <v>0</v>
      </c>
      <c r="E524" s="41">
        <f t="shared" si="55"/>
        <v>5.2479664130149564E-4</v>
      </c>
      <c r="F524" s="41" t="str">
        <f t="shared" si="56"/>
        <v/>
      </c>
      <c r="G524" s="41">
        <f t="shared" si="58"/>
        <v>-1</v>
      </c>
      <c r="H524" s="41">
        <f t="shared" si="57"/>
        <v>-5.2479664130149564E-4</v>
      </c>
    </row>
    <row r="525" spans="1:8" s="42" customFormat="1" ht="25.5" x14ac:dyDescent="0.2">
      <c r="A525" s="38"/>
      <c r="B525" s="39" t="s">
        <v>504</v>
      </c>
      <c r="C525" s="40">
        <v>0</v>
      </c>
      <c r="D525" s="40">
        <v>0</v>
      </c>
      <c r="E525" s="41" t="str">
        <f t="shared" si="55"/>
        <v/>
      </c>
      <c r="F525" s="41" t="str">
        <f t="shared" si="56"/>
        <v/>
      </c>
      <c r="G525" s="41" t="str">
        <f t="shared" si="58"/>
        <v xml:space="preserve"> </v>
      </c>
      <c r="H525" s="41" t="str">
        <f t="shared" si="57"/>
        <v/>
      </c>
    </row>
    <row r="526" spans="1:8" s="42" customFormat="1" ht="25.5" x14ac:dyDescent="0.2">
      <c r="A526" s="38"/>
      <c r="B526" s="39" t="s">
        <v>505</v>
      </c>
      <c r="C526" s="40">
        <v>1</v>
      </c>
      <c r="D526" s="40">
        <v>0</v>
      </c>
      <c r="E526" s="41">
        <f t="shared" si="55"/>
        <v>2.6239832065074782E-4</v>
      </c>
      <c r="F526" s="41" t="str">
        <f t="shared" si="56"/>
        <v/>
      </c>
      <c r="G526" s="41">
        <f t="shared" si="58"/>
        <v>-1</v>
      </c>
      <c r="H526" s="41">
        <f t="shared" si="57"/>
        <v>-2.6239832065074782E-4</v>
      </c>
    </row>
    <row r="527" spans="1:8" s="42" customFormat="1" x14ac:dyDescent="0.2">
      <c r="A527" s="38"/>
      <c r="B527" s="39" t="s">
        <v>506</v>
      </c>
      <c r="C527" s="40">
        <v>0</v>
      </c>
      <c r="D527" s="40">
        <v>0</v>
      </c>
      <c r="E527" s="41" t="str">
        <f t="shared" si="55"/>
        <v/>
      </c>
      <c r="F527" s="41" t="str">
        <f t="shared" si="56"/>
        <v/>
      </c>
      <c r="G527" s="41" t="str">
        <f t="shared" si="58"/>
        <v xml:space="preserve"> </v>
      </c>
      <c r="H527" s="41" t="str">
        <f t="shared" si="57"/>
        <v/>
      </c>
    </row>
    <row r="528" spans="1:8" s="42" customFormat="1" ht="25.5" x14ac:dyDescent="0.2">
      <c r="A528" s="38"/>
      <c r="B528" s="39" t="s">
        <v>507</v>
      </c>
      <c r="C528" s="40">
        <v>0</v>
      </c>
      <c r="D528" s="40">
        <v>0</v>
      </c>
      <c r="E528" s="41" t="str">
        <f t="shared" si="55"/>
        <v/>
      </c>
      <c r="F528" s="41" t="str">
        <f t="shared" si="56"/>
        <v/>
      </c>
      <c r="G528" s="41" t="str">
        <f t="shared" si="58"/>
        <v xml:space="preserve"> </v>
      </c>
      <c r="H528" s="41" t="str">
        <f t="shared" si="57"/>
        <v/>
      </c>
    </row>
    <row r="529" spans="1:8" s="42" customFormat="1" x14ac:dyDescent="0.2">
      <c r="A529" s="38"/>
      <c r="B529" s="39" t="s">
        <v>508</v>
      </c>
      <c r="C529" s="40">
        <v>0</v>
      </c>
      <c r="D529" s="40">
        <v>0</v>
      </c>
      <c r="E529" s="41" t="str">
        <f t="shared" si="55"/>
        <v/>
      </c>
      <c r="F529" s="41" t="str">
        <f t="shared" si="56"/>
        <v/>
      </c>
      <c r="G529" s="41" t="str">
        <f t="shared" si="58"/>
        <v xml:space="preserve"> </v>
      </c>
      <c r="H529" s="41" t="str">
        <f t="shared" si="57"/>
        <v/>
      </c>
    </row>
    <row r="530" spans="1:8" s="42" customFormat="1" ht="25.5" x14ac:dyDescent="0.2">
      <c r="A530" s="38"/>
      <c r="B530" s="39" t="s">
        <v>509</v>
      </c>
      <c r="C530" s="40">
        <v>0</v>
      </c>
      <c r="D530" s="40">
        <v>0</v>
      </c>
      <c r="E530" s="41" t="str">
        <f t="shared" si="55"/>
        <v/>
      </c>
      <c r="F530" s="41" t="str">
        <f t="shared" si="56"/>
        <v/>
      </c>
      <c r="G530" s="41" t="str">
        <f t="shared" si="58"/>
        <v xml:space="preserve"> </v>
      </c>
      <c r="H530" s="41" t="str">
        <f t="shared" si="57"/>
        <v/>
      </c>
    </row>
    <row r="531" spans="1:8" s="42" customFormat="1" x14ac:dyDescent="0.2">
      <c r="A531" s="38"/>
      <c r="B531" s="39" t="s">
        <v>510</v>
      </c>
      <c r="C531" s="40">
        <v>0</v>
      </c>
      <c r="D531" s="40">
        <v>0</v>
      </c>
      <c r="E531" s="41" t="str">
        <f t="shared" si="55"/>
        <v/>
      </c>
      <c r="F531" s="41" t="str">
        <f t="shared" si="56"/>
        <v/>
      </c>
      <c r="G531" s="41" t="str">
        <f t="shared" si="58"/>
        <v xml:space="preserve"> </v>
      </c>
      <c r="H531" s="41" t="str">
        <f t="shared" si="57"/>
        <v/>
      </c>
    </row>
    <row r="532" spans="1:8" s="42" customFormat="1" x14ac:dyDescent="0.2">
      <c r="A532" s="38"/>
      <c r="B532" s="39" t="s">
        <v>511</v>
      </c>
      <c r="C532" s="40">
        <v>3</v>
      </c>
      <c r="D532" s="40">
        <v>0</v>
      </c>
      <c r="E532" s="41">
        <f t="shared" si="55"/>
        <v>7.8719496195224351E-4</v>
      </c>
      <c r="F532" s="41" t="str">
        <f t="shared" si="56"/>
        <v/>
      </c>
      <c r="G532" s="41">
        <f t="shared" si="58"/>
        <v>-1</v>
      </c>
      <c r="H532" s="41">
        <f t="shared" si="57"/>
        <v>-7.8719496195224351E-4</v>
      </c>
    </row>
    <row r="533" spans="1:8" s="42" customFormat="1" x14ac:dyDescent="0.2">
      <c r="A533" s="38"/>
      <c r="B533" s="39" t="s">
        <v>512</v>
      </c>
      <c r="C533" s="40">
        <v>0</v>
      </c>
      <c r="D533" s="40">
        <v>0</v>
      </c>
      <c r="E533" s="41" t="str">
        <f t="shared" si="55"/>
        <v/>
      </c>
      <c r="F533" s="41" t="str">
        <f t="shared" si="56"/>
        <v/>
      </c>
      <c r="G533" s="41" t="str">
        <f t="shared" si="58"/>
        <v xml:space="preserve"> </v>
      </c>
      <c r="H533" s="41" t="str">
        <f t="shared" si="57"/>
        <v/>
      </c>
    </row>
    <row r="534" spans="1:8" s="42" customFormat="1" x14ac:dyDescent="0.2">
      <c r="A534" s="38"/>
      <c r="B534" s="39" t="s">
        <v>513</v>
      </c>
      <c r="C534" s="40">
        <v>2</v>
      </c>
      <c r="D534" s="40">
        <v>1</v>
      </c>
      <c r="E534" s="41">
        <f t="shared" si="55"/>
        <v>5.2479664130149564E-4</v>
      </c>
      <c r="F534" s="41">
        <f t="shared" si="56"/>
        <v>3.8729666924864449E-4</v>
      </c>
      <c r="G534" s="41">
        <f t="shared" si="58"/>
        <v>-0.5</v>
      </c>
      <c r="H534" s="41">
        <f t="shared" si="57"/>
        <v>-2.6239832065074782E-4</v>
      </c>
    </row>
    <row r="535" spans="1:8" s="42" customFormat="1" x14ac:dyDescent="0.2">
      <c r="A535" s="38"/>
      <c r="B535" s="39" t="s">
        <v>514</v>
      </c>
      <c r="C535" s="40">
        <v>26</v>
      </c>
      <c r="D535" s="40">
        <v>5</v>
      </c>
      <c r="E535" s="41">
        <f t="shared" si="55"/>
        <v>6.8223563369194436E-3</v>
      </c>
      <c r="F535" s="41">
        <f t="shared" si="56"/>
        <v>1.9364833462432224E-3</v>
      </c>
      <c r="G535" s="41">
        <f t="shared" si="58"/>
        <v>-0.80769230769230771</v>
      </c>
      <c r="H535" s="41">
        <f t="shared" si="57"/>
        <v>-5.5103647336657048E-3</v>
      </c>
    </row>
    <row r="536" spans="1:8" s="42" customFormat="1" ht="25.5" x14ac:dyDescent="0.2">
      <c r="A536" s="38"/>
      <c r="B536" s="39" t="s">
        <v>515</v>
      </c>
      <c r="C536" s="40">
        <v>0</v>
      </c>
      <c r="D536" s="40">
        <v>0</v>
      </c>
      <c r="E536" s="41" t="str">
        <f t="shared" si="55"/>
        <v/>
      </c>
      <c r="F536" s="41" t="str">
        <f t="shared" si="56"/>
        <v/>
      </c>
      <c r="G536" s="41" t="str">
        <f t="shared" si="58"/>
        <v xml:space="preserve"> </v>
      </c>
      <c r="H536" s="41" t="str">
        <f t="shared" si="57"/>
        <v/>
      </c>
    </row>
    <row r="537" spans="1:8" s="42" customFormat="1" x14ac:dyDescent="0.2">
      <c r="A537" s="38"/>
      <c r="B537" s="39" t="s">
        <v>516</v>
      </c>
      <c r="C537" s="40">
        <v>0</v>
      </c>
      <c r="D537" s="40">
        <v>0</v>
      </c>
      <c r="E537" s="41" t="str">
        <f t="shared" si="55"/>
        <v/>
      </c>
      <c r="F537" s="41" t="str">
        <f t="shared" si="56"/>
        <v/>
      </c>
      <c r="G537" s="41" t="str">
        <f t="shared" si="58"/>
        <v xml:space="preserve"> </v>
      </c>
      <c r="H537" s="41" t="str">
        <f t="shared" si="57"/>
        <v/>
      </c>
    </row>
    <row r="538" spans="1:8" s="42" customFormat="1" x14ac:dyDescent="0.2">
      <c r="A538" s="38"/>
      <c r="B538" s="39" t="s">
        <v>517</v>
      </c>
      <c r="C538" s="40">
        <v>51</v>
      </c>
      <c r="D538" s="40">
        <v>41</v>
      </c>
      <c r="E538" s="41">
        <f t="shared" si="55"/>
        <v>1.338231435318814E-2</v>
      </c>
      <c r="F538" s="41">
        <f t="shared" si="56"/>
        <v>1.5879163439194422E-2</v>
      </c>
      <c r="G538" s="41">
        <f t="shared" si="58"/>
        <v>-0.19607843137254902</v>
      </c>
      <c r="H538" s="41">
        <f t="shared" si="57"/>
        <v>-2.6239832065074781E-3</v>
      </c>
    </row>
    <row r="539" spans="1:8" s="42" customFormat="1" x14ac:dyDescent="0.2">
      <c r="A539" s="38"/>
      <c r="B539" s="39" t="s">
        <v>518</v>
      </c>
      <c r="C539" s="40">
        <v>10</v>
      </c>
      <c r="D539" s="40">
        <v>8</v>
      </c>
      <c r="E539" s="41">
        <f t="shared" si="55"/>
        <v>2.6239832065074785E-3</v>
      </c>
      <c r="F539" s="41">
        <f t="shared" si="56"/>
        <v>3.0983733539891559E-3</v>
      </c>
      <c r="G539" s="41">
        <f t="shared" si="58"/>
        <v>-0.2</v>
      </c>
      <c r="H539" s="41">
        <f t="shared" si="57"/>
        <v>-5.2479664130149575E-4</v>
      </c>
    </row>
    <row r="540" spans="1:8" s="42" customFormat="1" x14ac:dyDescent="0.2">
      <c r="A540" s="38"/>
      <c r="B540" s="39" t="s">
        <v>519</v>
      </c>
      <c r="C540" s="40">
        <v>0</v>
      </c>
      <c r="D540" s="40">
        <v>0</v>
      </c>
      <c r="E540" s="41" t="str">
        <f t="shared" si="55"/>
        <v/>
      </c>
      <c r="F540" s="41" t="str">
        <f t="shared" si="56"/>
        <v/>
      </c>
      <c r="G540" s="41" t="str">
        <f t="shared" si="58"/>
        <v xml:space="preserve"> </v>
      </c>
      <c r="H540" s="41" t="str">
        <f t="shared" si="57"/>
        <v/>
      </c>
    </row>
    <row r="541" spans="1:8" s="42" customFormat="1" x14ac:dyDescent="0.2">
      <c r="A541" s="38"/>
      <c r="B541" s="39" t="s">
        <v>520</v>
      </c>
      <c r="C541" s="40">
        <v>0</v>
      </c>
      <c r="D541" s="40">
        <v>0</v>
      </c>
      <c r="E541" s="41" t="str">
        <f t="shared" ref="E541:E576" si="59">+IF(C541=0,"",C541/C$349)</f>
        <v/>
      </c>
      <c r="F541" s="41" t="str">
        <f t="shared" ref="F541:F576" si="60">+IF(D541=0,"",D541/D$349)</f>
        <v/>
      </c>
      <c r="G541" s="41" t="str">
        <f t="shared" si="58"/>
        <v xml:space="preserve"> </v>
      </c>
      <c r="H541" s="41" t="str">
        <f t="shared" ref="H541:H576" si="61">+IF(OR(AND(E541=""),(G541="")),"",E541*G541)</f>
        <v/>
      </c>
    </row>
    <row r="542" spans="1:8" s="42" customFormat="1" x14ac:dyDescent="0.2">
      <c r="A542" s="38"/>
      <c r="B542" s="39" t="s">
        <v>521</v>
      </c>
      <c r="C542" s="40">
        <v>5</v>
      </c>
      <c r="D542" s="40">
        <v>5</v>
      </c>
      <c r="E542" s="41">
        <f t="shared" si="59"/>
        <v>1.3119916032537393E-3</v>
      </c>
      <c r="F542" s="41">
        <f t="shared" si="60"/>
        <v>1.9364833462432224E-3</v>
      </c>
      <c r="G542" s="41">
        <f t="shared" ref="G542:G576" si="62">+IF(AND(C542=0,D542=0)," ",IF(C542=0,1,IF(D542=0,-1,(D542-C542)/C542)))</f>
        <v>0</v>
      </c>
      <c r="H542" s="41">
        <f t="shared" si="61"/>
        <v>0</v>
      </c>
    </row>
    <row r="543" spans="1:8" s="42" customFormat="1" x14ac:dyDescent="0.2">
      <c r="A543" s="38"/>
      <c r="B543" s="39" t="s">
        <v>522</v>
      </c>
      <c r="C543" s="40">
        <v>1</v>
      </c>
      <c r="D543" s="40">
        <v>1</v>
      </c>
      <c r="E543" s="41">
        <f t="shared" si="59"/>
        <v>2.6239832065074782E-4</v>
      </c>
      <c r="F543" s="41">
        <f t="shared" si="60"/>
        <v>3.8729666924864449E-4</v>
      </c>
      <c r="G543" s="41">
        <f t="shared" si="62"/>
        <v>0</v>
      </c>
      <c r="H543" s="41">
        <f t="shared" si="61"/>
        <v>0</v>
      </c>
    </row>
    <row r="544" spans="1:8" s="42" customFormat="1" x14ac:dyDescent="0.2">
      <c r="A544" s="38"/>
      <c r="B544" s="39" t="s">
        <v>523</v>
      </c>
      <c r="C544" s="40">
        <v>1</v>
      </c>
      <c r="D544" s="40">
        <v>0</v>
      </c>
      <c r="E544" s="41">
        <f t="shared" si="59"/>
        <v>2.6239832065074782E-4</v>
      </c>
      <c r="F544" s="41" t="str">
        <f t="shared" si="60"/>
        <v/>
      </c>
      <c r="G544" s="41">
        <f t="shared" si="62"/>
        <v>-1</v>
      </c>
      <c r="H544" s="41">
        <f t="shared" si="61"/>
        <v>-2.6239832065074782E-4</v>
      </c>
    </row>
    <row r="545" spans="1:8" s="42" customFormat="1" x14ac:dyDescent="0.2">
      <c r="A545" s="38"/>
      <c r="B545" s="39" t="s">
        <v>524</v>
      </c>
      <c r="C545" s="40">
        <v>0</v>
      </c>
      <c r="D545" s="40">
        <v>2</v>
      </c>
      <c r="E545" s="41" t="str">
        <f t="shared" si="59"/>
        <v/>
      </c>
      <c r="F545" s="41">
        <f t="shared" si="60"/>
        <v>7.7459333849728897E-4</v>
      </c>
      <c r="G545" s="41">
        <f t="shared" si="62"/>
        <v>1</v>
      </c>
      <c r="H545" s="41" t="str">
        <f t="shared" si="61"/>
        <v/>
      </c>
    </row>
    <row r="546" spans="1:8" s="42" customFormat="1" x14ac:dyDescent="0.2">
      <c r="A546" s="38"/>
      <c r="B546" s="39" t="s">
        <v>525</v>
      </c>
      <c r="C546" s="40">
        <v>0</v>
      </c>
      <c r="D546" s="40">
        <v>0</v>
      </c>
      <c r="E546" s="41" t="str">
        <f t="shared" si="59"/>
        <v/>
      </c>
      <c r="F546" s="41" t="str">
        <f t="shared" si="60"/>
        <v/>
      </c>
      <c r="G546" s="41" t="str">
        <f t="shared" si="62"/>
        <v xml:space="preserve"> </v>
      </c>
      <c r="H546" s="41" t="str">
        <f t="shared" si="61"/>
        <v/>
      </c>
    </row>
    <row r="547" spans="1:8" s="42" customFormat="1" x14ac:dyDescent="0.2">
      <c r="A547" s="38"/>
      <c r="B547" s="39" t="s">
        <v>526</v>
      </c>
      <c r="C547" s="40">
        <v>0</v>
      </c>
      <c r="D547" s="40">
        <v>0</v>
      </c>
      <c r="E547" s="41" t="str">
        <f t="shared" si="59"/>
        <v/>
      </c>
      <c r="F547" s="41" t="str">
        <f t="shared" si="60"/>
        <v/>
      </c>
      <c r="G547" s="41" t="str">
        <f t="shared" si="62"/>
        <v xml:space="preserve"> </v>
      </c>
      <c r="H547" s="41" t="str">
        <f t="shared" si="61"/>
        <v/>
      </c>
    </row>
    <row r="548" spans="1:8" s="42" customFormat="1" ht="25.5" x14ac:dyDescent="0.2">
      <c r="A548" s="38"/>
      <c r="B548" s="39" t="s">
        <v>527</v>
      </c>
      <c r="C548" s="40">
        <v>0</v>
      </c>
      <c r="D548" s="40">
        <v>0</v>
      </c>
      <c r="E548" s="41" t="str">
        <f t="shared" si="59"/>
        <v/>
      </c>
      <c r="F548" s="41" t="str">
        <f t="shared" si="60"/>
        <v/>
      </c>
      <c r="G548" s="41" t="str">
        <f t="shared" si="62"/>
        <v xml:space="preserve"> </v>
      </c>
      <c r="H548" s="41" t="str">
        <f t="shared" si="61"/>
        <v/>
      </c>
    </row>
    <row r="549" spans="1:8" s="42" customFormat="1" ht="25.5" x14ac:dyDescent="0.2">
      <c r="A549" s="38"/>
      <c r="B549" s="39" t="s">
        <v>528</v>
      </c>
      <c r="C549" s="40">
        <v>0</v>
      </c>
      <c r="D549" s="40">
        <v>0</v>
      </c>
      <c r="E549" s="41" t="str">
        <f t="shared" si="59"/>
        <v/>
      </c>
      <c r="F549" s="41" t="str">
        <f t="shared" si="60"/>
        <v/>
      </c>
      <c r="G549" s="41" t="str">
        <f t="shared" si="62"/>
        <v xml:space="preserve"> </v>
      </c>
      <c r="H549" s="41" t="str">
        <f t="shared" si="61"/>
        <v/>
      </c>
    </row>
    <row r="550" spans="1:8" s="42" customFormat="1" x14ac:dyDescent="0.2">
      <c r="A550" s="38" t="s">
        <v>95</v>
      </c>
      <c r="B550" s="39" t="s">
        <v>529</v>
      </c>
      <c r="C550" s="40">
        <v>0</v>
      </c>
      <c r="D550" s="40">
        <v>0</v>
      </c>
      <c r="E550" s="41" t="str">
        <f t="shared" si="59"/>
        <v/>
      </c>
      <c r="F550" s="41" t="str">
        <f t="shared" si="60"/>
        <v/>
      </c>
      <c r="G550" s="41" t="str">
        <f t="shared" si="62"/>
        <v xml:space="preserve"> </v>
      </c>
      <c r="H550" s="41" t="str">
        <f t="shared" si="61"/>
        <v/>
      </c>
    </row>
    <row r="551" spans="1:8" s="42" customFormat="1" x14ac:dyDescent="0.2">
      <c r="A551" s="38"/>
      <c r="B551" s="39" t="s">
        <v>530</v>
      </c>
      <c r="C551" s="40">
        <v>1</v>
      </c>
      <c r="D551" s="40">
        <v>0</v>
      </c>
      <c r="E551" s="41">
        <f t="shared" si="59"/>
        <v>2.6239832065074782E-4</v>
      </c>
      <c r="F551" s="41" t="str">
        <f t="shared" si="60"/>
        <v/>
      </c>
      <c r="G551" s="41">
        <f t="shared" si="62"/>
        <v>-1</v>
      </c>
      <c r="H551" s="41">
        <f t="shared" si="61"/>
        <v>-2.6239832065074782E-4</v>
      </c>
    </row>
    <row r="552" spans="1:8" s="42" customFormat="1" ht="25.5" x14ac:dyDescent="0.2">
      <c r="A552" s="38"/>
      <c r="B552" s="39" t="s">
        <v>531</v>
      </c>
      <c r="C552" s="40">
        <v>0</v>
      </c>
      <c r="D552" s="40">
        <v>0</v>
      </c>
      <c r="E552" s="41" t="str">
        <f t="shared" si="59"/>
        <v/>
      </c>
      <c r="F552" s="41" t="str">
        <f t="shared" si="60"/>
        <v/>
      </c>
      <c r="G552" s="41" t="str">
        <f t="shared" si="62"/>
        <v xml:space="preserve"> </v>
      </c>
      <c r="H552" s="41" t="str">
        <f t="shared" si="61"/>
        <v/>
      </c>
    </row>
    <row r="553" spans="1:8" s="42" customFormat="1" x14ac:dyDescent="0.2">
      <c r="A553" s="38"/>
      <c r="B553" s="39" t="s">
        <v>532</v>
      </c>
      <c r="C553" s="40">
        <v>0</v>
      </c>
      <c r="D553" s="40">
        <v>0</v>
      </c>
      <c r="E553" s="41" t="str">
        <f t="shared" si="59"/>
        <v/>
      </c>
      <c r="F553" s="41" t="str">
        <f t="shared" si="60"/>
        <v/>
      </c>
      <c r="G553" s="41" t="str">
        <f t="shared" si="62"/>
        <v xml:space="preserve"> </v>
      </c>
      <c r="H553" s="41" t="str">
        <f t="shared" si="61"/>
        <v/>
      </c>
    </row>
    <row r="554" spans="1:8" s="42" customFormat="1" x14ac:dyDescent="0.2">
      <c r="A554" s="38"/>
      <c r="B554" s="39" t="s">
        <v>533</v>
      </c>
      <c r="C554" s="40">
        <v>12</v>
      </c>
      <c r="D554" s="40">
        <v>3</v>
      </c>
      <c r="E554" s="41">
        <f t="shared" si="59"/>
        <v>3.1487798478089741E-3</v>
      </c>
      <c r="F554" s="41">
        <f t="shared" si="60"/>
        <v>1.1618900077459333E-3</v>
      </c>
      <c r="G554" s="41">
        <f t="shared" si="62"/>
        <v>-0.75</v>
      </c>
      <c r="H554" s="41">
        <f t="shared" si="61"/>
        <v>-2.3615848858567308E-3</v>
      </c>
    </row>
    <row r="555" spans="1:8" s="42" customFormat="1" ht="25.5" x14ac:dyDescent="0.2">
      <c r="A555" s="38"/>
      <c r="B555" s="39" t="s">
        <v>534</v>
      </c>
      <c r="C555" s="40">
        <v>1</v>
      </c>
      <c r="D555" s="40">
        <v>0</v>
      </c>
      <c r="E555" s="41">
        <f t="shared" si="59"/>
        <v>2.6239832065074782E-4</v>
      </c>
      <c r="F555" s="41" t="str">
        <f t="shared" si="60"/>
        <v/>
      </c>
      <c r="G555" s="41">
        <f t="shared" si="62"/>
        <v>-1</v>
      </c>
      <c r="H555" s="41">
        <f t="shared" si="61"/>
        <v>-2.6239832065074782E-4</v>
      </c>
    </row>
    <row r="556" spans="1:8" s="42" customFormat="1" x14ac:dyDescent="0.2">
      <c r="A556" s="38"/>
      <c r="B556" s="39" t="s">
        <v>535</v>
      </c>
      <c r="C556" s="40">
        <v>2</v>
      </c>
      <c r="D556" s="40">
        <v>0</v>
      </c>
      <c r="E556" s="41">
        <f t="shared" si="59"/>
        <v>5.2479664130149564E-4</v>
      </c>
      <c r="F556" s="41" t="str">
        <f t="shared" si="60"/>
        <v/>
      </c>
      <c r="G556" s="41">
        <f t="shared" si="62"/>
        <v>-1</v>
      </c>
      <c r="H556" s="41">
        <f t="shared" si="61"/>
        <v>-5.2479664130149564E-4</v>
      </c>
    </row>
    <row r="557" spans="1:8" s="42" customFormat="1" x14ac:dyDescent="0.2">
      <c r="A557" s="38"/>
      <c r="B557" s="39" t="s">
        <v>536</v>
      </c>
      <c r="C557" s="40">
        <v>0</v>
      </c>
      <c r="D557" s="40">
        <v>0</v>
      </c>
      <c r="E557" s="41" t="str">
        <f t="shared" si="59"/>
        <v/>
      </c>
      <c r="F557" s="41" t="str">
        <f t="shared" si="60"/>
        <v/>
      </c>
      <c r="G557" s="41" t="str">
        <f t="shared" si="62"/>
        <v xml:space="preserve"> </v>
      </c>
      <c r="H557" s="41" t="str">
        <f t="shared" si="61"/>
        <v/>
      </c>
    </row>
    <row r="558" spans="1:8" s="42" customFormat="1" x14ac:dyDescent="0.2">
      <c r="A558" s="38"/>
      <c r="B558" s="39" t="s">
        <v>537</v>
      </c>
      <c r="C558" s="40">
        <v>0</v>
      </c>
      <c r="D558" s="40">
        <v>1</v>
      </c>
      <c r="E558" s="41" t="str">
        <f t="shared" si="59"/>
        <v/>
      </c>
      <c r="F558" s="41">
        <f t="shared" si="60"/>
        <v>3.8729666924864449E-4</v>
      </c>
      <c r="G558" s="41">
        <f t="shared" si="62"/>
        <v>1</v>
      </c>
      <c r="H558" s="41" t="str">
        <f t="shared" si="61"/>
        <v/>
      </c>
    </row>
    <row r="559" spans="1:8" s="42" customFormat="1" x14ac:dyDescent="0.2">
      <c r="A559" s="38"/>
      <c r="B559" s="39" t="s">
        <v>538</v>
      </c>
      <c r="C559" s="40">
        <v>30</v>
      </c>
      <c r="D559" s="40">
        <v>24</v>
      </c>
      <c r="E559" s="41">
        <f t="shared" si="59"/>
        <v>7.8719496195224347E-3</v>
      </c>
      <c r="F559" s="41">
        <f t="shared" si="60"/>
        <v>9.2951200619674663E-3</v>
      </c>
      <c r="G559" s="41">
        <f t="shared" si="62"/>
        <v>-0.2</v>
      </c>
      <c r="H559" s="41">
        <f t="shared" si="61"/>
        <v>-1.574389923904487E-3</v>
      </c>
    </row>
    <row r="560" spans="1:8" s="42" customFormat="1" ht="25.5" x14ac:dyDescent="0.2">
      <c r="A560" s="38"/>
      <c r="B560" s="39" t="s">
        <v>539</v>
      </c>
      <c r="C560" s="40">
        <v>19</v>
      </c>
      <c r="D560" s="40">
        <v>6</v>
      </c>
      <c r="E560" s="41">
        <f t="shared" si="59"/>
        <v>4.9855680923642093E-3</v>
      </c>
      <c r="F560" s="41">
        <f t="shared" si="60"/>
        <v>2.3237800154918666E-3</v>
      </c>
      <c r="G560" s="41">
        <f t="shared" si="62"/>
        <v>-0.68421052631578949</v>
      </c>
      <c r="H560" s="41">
        <f t="shared" si="61"/>
        <v>-3.4111781684597223E-3</v>
      </c>
    </row>
    <row r="561" spans="1:8" s="42" customFormat="1" x14ac:dyDescent="0.2">
      <c r="A561" s="38"/>
      <c r="B561" s="39" t="s">
        <v>540</v>
      </c>
      <c r="C561" s="40">
        <v>59</v>
      </c>
      <c r="D561" s="40">
        <v>21</v>
      </c>
      <c r="E561" s="41">
        <f t="shared" si="59"/>
        <v>1.5481500918394122E-2</v>
      </c>
      <c r="F561" s="41">
        <f t="shared" si="60"/>
        <v>8.1332300542215335E-3</v>
      </c>
      <c r="G561" s="41">
        <f t="shared" si="62"/>
        <v>-0.64406779661016944</v>
      </c>
      <c r="H561" s="41">
        <f t="shared" si="61"/>
        <v>-9.9711361847284168E-3</v>
      </c>
    </row>
    <row r="562" spans="1:8" s="42" customFormat="1" x14ac:dyDescent="0.2">
      <c r="A562" s="38"/>
      <c r="B562" s="39" t="s">
        <v>541</v>
      </c>
      <c r="C562" s="40">
        <v>4</v>
      </c>
      <c r="D562" s="40">
        <v>7</v>
      </c>
      <c r="E562" s="41">
        <f t="shared" si="59"/>
        <v>1.0495932826029913E-3</v>
      </c>
      <c r="F562" s="41">
        <f t="shared" si="60"/>
        <v>2.711076684740511E-3</v>
      </c>
      <c r="G562" s="41">
        <f t="shared" si="62"/>
        <v>0.75</v>
      </c>
      <c r="H562" s="41">
        <f t="shared" si="61"/>
        <v>7.8719496195224351E-4</v>
      </c>
    </row>
    <row r="563" spans="1:8" s="42" customFormat="1" x14ac:dyDescent="0.2">
      <c r="A563" s="38"/>
      <c r="B563" s="39" t="s">
        <v>542</v>
      </c>
      <c r="C563" s="40">
        <v>0</v>
      </c>
      <c r="D563" s="40">
        <v>0</v>
      </c>
      <c r="E563" s="41" t="str">
        <f t="shared" si="59"/>
        <v/>
      </c>
      <c r="F563" s="41" t="str">
        <f t="shared" si="60"/>
        <v/>
      </c>
      <c r="G563" s="41" t="str">
        <f t="shared" si="62"/>
        <v xml:space="preserve"> </v>
      </c>
      <c r="H563" s="41" t="str">
        <f t="shared" si="61"/>
        <v/>
      </c>
    </row>
    <row r="564" spans="1:8" s="42" customFormat="1" x14ac:dyDescent="0.2">
      <c r="A564" s="38"/>
      <c r="B564" s="39" t="s">
        <v>543</v>
      </c>
      <c r="C564" s="40">
        <v>0</v>
      </c>
      <c r="D564" s="40">
        <v>0</v>
      </c>
      <c r="E564" s="41" t="str">
        <f t="shared" si="59"/>
        <v/>
      </c>
      <c r="F564" s="41" t="str">
        <f t="shared" si="60"/>
        <v/>
      </c>
      <c r="G564" s="41" t="str">
        <f t="shared" si="62"/>
        <v xml:space="preserve"> </v>
      </c>
      <c r="H564" s="41" t="str">
        <f t="shared" si="61"/>
        <v/>
      </c>
    </row>
    <row r="565" spans="1:8" s="42" customFormat="1" x14ac:dyDescent="0.2">
      <c r="A565" s="38"/>
      <c r="B565" s="39" t="s">
        <v>544</v>
      </c>
      <c r="C565" s="40">
        <v>1</v>
      </c>
      <c r="D565" s="40">
        <v>0</v>
      </c>
      <c r="E565" s="41">
        <f t="shared" si="59"/>
        <v>2.6239832065074782E-4</v>
      </c>
      <c r="F565" s="41" t="str">
        <f t="shared" si="60"/>
        <v/>
      </c>
      <c r="G565" s="41">
        <f t="shared" si="62"/>
        <v>-1</v>
      </c>
      <c r="H565" s="41">
        <f t="shared" si="61"/>
        <v>-2.6239832065074782E-4</v>
      </c>
    </row>
    <row r="566" spans="1:8" s="42" customFormat="1" x14ac:dyDescent="0.2">
      <c r="A566" s="38"/>
      <c r="B566" s="39" t="s">
        <v>545</v>
      </c>
      <c r="C566" s="40">
        <v>0</v>
      </c>
      <c r="D566" s="40">
        <v>0</v>
      </c>
      <c r="E566" s="41" t="str">
        <f t="shared" si="59"/>
        <v/>
      </c>
      <c r="F566" s="41" t="str">
        <f t="shared" si="60"/>
        <v/>
      </c>
      <c r="G566" s="41" t="str">
        <f t="shared" si="62"/>
        <v xml:space="preserve"> </v>
      </c>
      <c r="H566" s="41" t="str">
        <f t="shared" si="61"/>
        <v/>
      </c>
    </row>
    <row r="567" spans="1:8" s="42" customFormat="1" x14ac:dyDescent="0.2">
      <c r="A567" s="38"/>
      <c r="B567" s="39" t="s">
        <v>546</v>
      </c>
      <c r="C567" s="40">
        <v>0</v>
      </c>
      <c r="D567" s="40">
        <v>0</v>
      </c>
      <c r="E567" s="41" t="str">
        <f t="shared" si="59"/>
        <v/>
      </c>
      <c r="F567" s="41" t="str">
        <f t="shared" si="60"/>
        <v/>
      </c>
      <c r="G567" s="41" t="str">
        <f t="shared" si="62"/>
        <v xml:space="preserve"> </v>
      </c>
      <c r="H567" s="41" t="str">
        <f t="shared" si="61"/>
        <v/>
      </c>
    </row>
    <row r="568" spans="1:8" s="42" customFormat="1" x14ac:dyDescent="0.2">
      <c r="A568" s="38"/>
      <c r="B568" s="39" t="s">
        <v>547</v>
      </c>
      <c r="C568" s="40">
        <v>11</v>
      </c>
      <c r="D568" s="40">
        <v>15</v>
      </c>
      <c r="E568" s="41">
        <f t="shared" si="59"/>
        <v>2.8863815271582263E-3</v>
      </c>
      <c r="F568" s="41">
        <f t="shared" si="60"/>
        <v>5.8094500387296669E-3</v>
      </c>
      <c r="G568" s="41">
        <f t="shared" si="62"/>
        <v>0.36363636363636365</v>
      </c>
      <c r="H568" s="41">
        <f t="shared" si="61"/>
        <v>1.0495932826029915E-3</v>
      </c>
    </row>
    <row r="569" spans="1:8" s="42" customFormat="1" x14ac:dyDescent="0.2">
      <c r="A569" s="38"/>
      <c r="B569" s="39" t="s">
        <v>548</v>
      </c>
      <c r="C569" s="40">
        <v>4</v>
      </c>
      <c r="D569" s="40">
        <v>1</v>
      </c>
      <c r="E569" s="41">
        <f t="shared" si="59"/>
        <v>1.0495932826029913E-3</v>
      </c>
      <c r="F569" s="41">
        <f t="shared" si="60"/>
        <v>3.8729666924864449E-4</v>
      </c>
      <c r="G569" s="41">
        <f t="shared" si="62"/>
        <v>-0.75</v>
      </c>
      <c r="H569" s="41">
        <f t="shared" si="61"/>
        <v>-7.8719496195224351E-4</v>
      </c>
    </row>
    <row r="570" spans="1:8" s="42" customFormat="1" x14ac:dyDescent="0.2">
      <c r="A570" s="38"/>
      <c r="B570" s="39" t="s">
        <v>549</v>
      </c>
      <c r="C570" s="40">
        <v>0</v>
      </c>
      <c r="D570" s="40">
        <v>0</v>
      </c>
      <c r="E570" s="41" t="str">
        <f t="shared" si="59"/>
        <v/>
      </c>
      <c r="F570" s="41" t="str">
        <f t="shared" si="60"/>
        <v/>
      </c>
      <c r="G570" s="41" t="str">
        <f t="shared" si="62"/>
        <v xml:space="preserve"> </v>
      </c>
      <c r="H570" s="41" t="str">
        <f t="shared" si="61"/>
        <v/>
      </c>
    </row>
    <row r="571" spans="1:8" s="42" customFormat="1" ht="25.5" x14ac:dyDescent="0.2">
      <c r="A571" s="38"/>
      <c r="B571" s="39" t="s">
        <v>550</v>
      </c>
      <c r="C571" s="40">
        <v>0</v>
      </c>
      <c r="D571" s="40">
        <v>0</v>
      </c>
      <c r="E571" s="41" t="str">
        <f t="shared" si="59"/>
        <v/>
      </c>
      <c r="F571" s="41" t="str">
        <f t="shared" si="60"/>
        <v/>
      </c>
      <c r="G571" s="41" t="str">
        <f t="shared" si="62"/>
        <v xml:space="preserve"> </v>
      </c>
      <c r="H571" s="41" t="str">
        <f t="shared" si="61"/>
        <v/>
      </c>
    </row>
    <row r="572" spans="1:8" s="42" customFormat="1" x14ac:dyDescent="0.2">
      <c r="A572" s="38"/>
      <c r="B572" s="39" t="s">
        <v>551</v>
      </c>
      <c r="C572" s="40">
        <v>0</v>
      </c>
      <c r="D572" s="40">
        <v>0</v>
      </c>
      <c r="E572" s="41" t="str">
        <f t="shared" si="59"/>
        <v/>
      </c>
      <c r="F572" s="41" t="str">
        <f t="shared" si="60"/>
        <v/>
      </c>
      <c r="G572" s="41" t="str">
        <f t="shared" si="62"/>
        <v xml:space="preserve"> </v>
      </c>
      <c r="H572" s="41" t="str">
        <f t="shared" si="61"/>
        <v/>
      </c>
    </row>
    <row r="573" spans="1:8" s="42" customFormat="1" x14ac:dyDescent="0.2">
      <c r="A573" s="38"/>
      <c r="B573" s="39" t="s">
        <v>552</v>
      </c>
      <c r="C573" s="40">
        <v>0</v>
      </c>
      <c r="D573" s="40">
        <v>0</v>
      </c>
      <c r="E573" s="41" t="str">
        <f t="shared" si="59"/>
        <v/>
      </c>
      <c r="F573" s="41" t="str">
        <f t="shared" si="60"/>
        <v/>
      </c>
      <c r="G573" s="41" t="str">
        <f t="shared" si="62"/>
        <v xml:space="preserve"> </v>
      </c>
      <c r="H573" s="41" t="str">
        <f t="shared" si="61"/>
        <v/>
      </c>
    </row>
    <row r="574" spans="1:8" s="42" customFormat="1" x14ac:dyDescent="0.2">
      <c r="A574" s="38"/>
      <c r="B574" s="39" t="s">
        <v>553</v>
      </c>
      <c r="C574" s="40">
        <v>0</v>
      </c>
      <c r="D574" s="40">
        <v>0</v>
      </c>
      <c r="E574" s="41" t="str">
        <f t="shared" si="59"/>
        <v/>
      </c>
      <c r="F574" s="41" t="str">
        <f t="shared" si="60"/>
        <v/>
      </c>
      <c r="G574" s="41" t="str">
        <f t="shared" si="62"/>
        <v xml:space="preserve"> </v>
      </c>
      <c r="H574" s="41" t="str">
        <f t="shared" si="61"/>
        <v/>
      </c>
    </row>
    <row r="575" spans="1:8" s="42" customFormat="1" ht="25.5" x14ac:dyDescent="0.2">
      <c r="A575" s="38"/>
      <c r="B575" s="39" t="s">
        <v>554</v>
      </c>
      <c r="C575" s="40">
        <v>0</v>
      </c>
      <c r="D575" s="40">
        <v>0</v>
      </c>
      <c r="E575" s="41" t="str">
        <f t="shared" si="59"/>
        <v/>
      </c>
      <c r="F575" s="41" t="str">
        <f t="shared" si="60"/>
        <v/>
      </c>
      <c r="G575" s="41" t="str">
        <f t="shared" si="62"/>
        <v xml:space="preserve"> </v>
      </c>
      <c r="H575" s="41" t="str">
        <f t="shared" si="61"/>
        <v/>
      </c>
    </row>
    <row r="576" spans="1:8" s="42" customFormat="1" ht="25.5" x14ac:dyDescent="0.2">
      <c r="A576" s="38"/>
      <c r="B576" s="39" t="s">
        <v>555</v>
      </c>
      <c r="C576" s="40">
        <v>14</v>
      </c>
      <c r="D576" s="40">
        <v>1</v>
      </c>
      <c r="E576" s="41">
        <f t="shared" si="59"/>
        <v>3.6735764891104696E-3</v>
      </c>
      <c r="F576" s="41">
        <f t="shared" si="60"/>
        <v>3.8729666924864449E-4</v>
      </c>
      <c r="G576" s="41">
        <f t="shared" si="62"/>
        <v>-0.9285714285714286</v>
      </c>
      <c r="H576" s="41">
        <f t="shared" si="61"/>
        <v>-3.4111781684597218E-3</v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2" t="s">
        <v>3</v>
      </c>
      <c r="C580" s="22" t="s">
        <v>14</v>
      </c>
      <c r="D580" s="24"/>
      <c r="E580" s="22" t="s">
        <v>5</v>
      </c>
      <c r="F580" s="24"/>
      <c r="G580" s="22" t="s">
        <v>15</v>
      </c>
      <c r="H580" s="22" t="s">
        <v>7</v>
      </c>
    </row>
    <row r="581" spans="1:8" x14ac:dyDescent="0.2">
      <c r="A581" s="14"/>
      <c r="B581" s="23"/>
      <c r="C581" s="18">
        <v>2019</v>
      </c>
      <c r="D581" s="18">
        <v>2020</v>
      </c>
      <c r="E581" s="18">
        <v>2019</v>
      </c>
      <c r="F581" s="18">
        <v>2020</v>
      </c>
      <c r="G581" s="23"/>
      <c r="H581" s="23"/>
    </row>
    <row r="582" spans="1:8" x14ac:dyDescent="0.2">
      <c r="A582" s="14"/>
      <c r="B582" s="19" t="s">
        <v>12</v>
      </c>
      <c r="C582" s="20">
        <f>SUM(C583:C609)</f>
        <v>2245</v>
      </c>
      <c r="D582" s="20">
        <f>SUM(D583:D609)</f>
        <v>525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-0.76614699331848557</v>
      </c>
      <c r="H582" s="21">
        <f t="shared" ref="H582:H609" si="65">+IF(OR(AND(E582=""),(G582="")),"",E582*G582)</f>
        <v>-0.76614699331848557</v>
      </c>
    </row>
    <row r="583" spans="1:8" s="42" customFormat="1" x14ac:dyDescent="0.2">
      <c r="A583" s="38"/>
      <c r="B583" s="39" t="s">
        <v>556</v>
      </c>
      <c r="C583" s="40">
        <v>2</v>
      </c>
      <c r="D583" s="40">
        <v>1</v>
      </c>
      <c r="E583" s="41">
        <f t="shared" si="63"/>
        <v>8.9086859688195994E-4</v>
      </c>
      <c r="F583" s="41">
        <f t="shared" si="64"/>
        <v>1.9047619047619048E-3</v>
      </c>
      <c r="G583" s="41">
        <f t="shared" ref="G583:G609" si="66">+IF(AND(C583=0,D583=0)," ",IF(C583=0,1,IF(D583=0,-1,(D583-C583)/C583)))</f>
        <v>-0.5</v>
      </c>
      <c r="H583" s="41">
        <f t="shared" si="65"/>
        <v>-4.4543429844097997E-4</v>
      </c>
    </row>
    <row r="584" spans="1:8" s="42" customFormat="1" x14ac:dyDescent="0.2">
      <c r="A584" s="38"/>
      <c r="B584" s="39" t="s">
        <v>557</v>
      </c>
      <c r="C584" s="40">
        <v>80</v>
      </c>
      <c r="D584" s="40">
        <v>16</v>
      </c>
      <c r="E584" s="41">
        <f t="shared" si="63"/>
        <v>3.5634743875278395E-2</v>
      </c>
      <c r="F584" s="41">
        <f t="shared" si="64"/>
        <v>3.0476190476190476E-2</v>
      </c>
      <c r="G584" s="41">
        <f t="shared" si="66"/>
        <v>-0.8</v>
      </c>
      <c r="H584" s="41">
        <f t="shared" si="65"/>
        <v>-2.8507795100222718E-2</v>
      </c>
    </row>
    <row r="585" spans="1:8" s="42" customFormat="1" ht="25.5" x14ac:dyDescent="0.2">
      <c r="A585" s="38"/>
      <c r="B585" s="39" t="s">
        <v>558</v>
      </c>
      <c r="C585" s="40">
        <v>676</v>
      </c>
      <c r="D585" s="40">
        <v>154</v>
      </c>
      <c r="E585" s="41">
        <f t="shared" si="63"/>
        <v>0.30111358574610247</v>
      </c>
      <c r="F585" s="41">
        <f t="shared" si="64"/>
        <v>0.29333333333333333</v>
      </c>
      <c r="G585" s="41">
        <f t="shared" si="66"/>
        <v>-0.77218934911242598</v>
      </c>
      <c r="H585" s="41">
        <f t="shared" si="65"/>
        <v>-0.23251670378619155</v>
      </c>
    </row>
    <row r="586" spans="1:8" s="42" customFormat="1" x14ac:dyDescent="0.2">
      <c r="A586" s="38"/>
      <c r="B586" s="39" t="s">
        <v>559</v>
      </c>
      <c r="C586" s="40">
        <v>577</v>
      </c>
      <c r="D586" s="40">
        <v>78</v>
      </c>
      <c r="E586" s="41">
        <f t="shared" si="63"/>
        <v>0.25701559020044545</v>
      </c>
      <c r="F586" s="41">
        <f t="shared" si="64"/>
        <v>0.14857142857142858</v>
      </c>
      <c r="G586" s="41">
        <f t="shared" si="66"/>
        <v>-0.86481802426343157</v>
      </c>
      <c r="H586" s="41">
        <f t="shared" si="65"/>
        <v>-0.22227171492204903</v>
      </c>
    </row>
    <row r="587" spans="1:8" s="42" customFormat="1" x14ac:dyDescent="0.2">
      <c r="A587" s="38"/>
      <c r="B587" s="39" t="s">
        <v>560</v>
      </c>
      <c r="C587" s="40">
        <v>5</v>
      </c>
      <c r="D587" s="40">
        <v>1</v>
      </c>
      <c r="E587" s="41">
        <f t="shared" si="63"/>
        <v>2.2271714922048997E-3</v>
      </c>
      <c r="F587" s="41">
        <f t="shared" si="64"/>
        <v>1.9047619047619048E-3</v>
      </c>
      <c r="G587" s="41">
        <f t="shared" si="66"/>
        <v>-0.8</v>
      </c>
      <c r="H587" s="41">
        <f t="shared" si="65"/>
        <v>-1.7817371937639199E-3</v>
      </c>
    </row>
    <row r="588" spans="1:8" s="42" customFormat="1" x14ac:dyDescent="0.2">
      <c r="A588" s="38"/>
      <c r="B588" s="39" t="s">
        <v>561</v>
      </c>
      <c r="C588" s="40">
        <v>0</v>
      </c>
      <c r="D588" s="40">
        <v>0</v>
      </c>
      <c r="E588" s="41" t="str">
        <f t="shared" si="63"/>
        <v/>
      </c>
      <c r="F588" s="41" t="str">
        <f t="shared" si="64"/>
        <v/>
      </c>
      <c r="G588" s="41" t="str">
        <f t="shared" si="66"/>
        <v xml:space="preserve"> </v>
      </c>
      <c r="H588" s="41" t="str">
        <f t="shared" si="65"/>
        <v/>
      </c>
    </row>
    <row r="589" spans="1:8" s="42" customFormat="1" x14ac:dyDescent="0.2">
      <c r="A589" s="38"/>
      <c r="B589" s="39" t="s">
        <v>562</v>
      </c>
      <c r="C589" s="40">
        <v>1</v>
      </c>
      <c r="D589" s="40">
        <v>0</v>
      </c>
      <c r="E589" s="41">
        <f t="shared" si="63"/>
        <v>4.4543429844097997E-4</v>
      </c>
      <c r="F589" s="41" t="str">
        <f t="shared" si="64"/>
        <v/>
      </c>
      <c r="G589" s="41">
        <f t="shared" si="66"/>
        <v>-1</v>
      </c>
      <c r="H589" s="41">
        <f t="shared" si="65"/>
        <v>-4.4543429844097997E-4</v>
      </c>
    </row>
    <row r="590" spans="1:8" s="42" customFormat="1" x14ac:dyDescent="0.2">
      <c r="A590" s="38"/>
      <c r="B590" s="39" t="s">
        <v>563</v>
      </c>
      <c r="C590" s="40">
        <v>10</v>
      </c>
      <c r="D590" s="40">
        <v>1</v>
      </c>
      <c r="E590" s="41">
        <f t="shared" si="63"/>
        <v>4.4543429844097994E-3</v>
      </c>
      <c r="F590" s="41">
        <f t="shared" si="64"/>
        <v>1.9047619047619048E-3</v>
      </c>
      <c r="G590" s="41">
        <f t="shared" si="66"/>
        <v>-0.9</v>
      </c>
      <c r="H590" s="41">
        <f t="shared" si="65"/>
        <v>-4.0089086859688193E-3</v>
      </c>
    </row>
    <row r="591" spans="1:8" s="42" customFormat="1" x14ac:dyDescent="0.2">
      <c r="A591" s="38"/>
      <c r="B591" s="39" t="s">
        <v>564</v>
      </c>
      <c r="C591" s="40">
        <v>2</v>
      </c>
      <c r="D591" s="40">
        <v>0</v>
      </c>
      <c r="E591" s="41">
        <f t="shared" si="63"/>
        <v>8.9086859688195994E-4</v>
      </c>
      <c r="F591" s="41" t="str">
        <f t="shared" si="64"/>
        <v/>
      </c>
      <c r="G591" s="41">
        <f t="shared" si="66"/>
        <v>-1</v>
      </c>
      <c r="H591" s="41">
        <f t="shared" si="65"/>
        <v>-8.9086859688195994E-4</v>
      </c>
    </row>
    <row r="592" spans="1:8" s="42" customFormat="1" ht="25.5" x14ac:dyDescent="0.2">
      <c r="A592" s="38"/>
      <c r="B592" s="39" t="s">
        <v>565</v>
      </c>
      <c r="C592" s="40">
        <v>3</v>
      </c>
      <c r="D592" s="40">
        <v>0</v>
      </c>
      <c r="E592" s="41">
        <f t="shared" si="63"/>
        <v>1.3363028953229399E-3</v>
      </c>
      <c r="F592" s="41" t="str">
        <f t="shared" si="64"/>
        <v/>
      </c>
      <c r="G592" s="41">
        <f t="shared" si="66"/>
        <v>-1</v>
      </c>
      <c r="H592" s="41">
        <f t="shared" si="65"/>
        <v>-1.3363028953229399E-3</v>
      </c>
    </row>
    <row r="593" spans="1:8" s="42" customFormat="1" x14ac:dyDescent="0.2">
      <c r="A593" s="38"/>
      <c r="B593" s="39" t="s">
        <v>566</v>
      </c>
      <c r="C593" s="40">
        <v>4</v>
      </c>
      <c r="D593" s="40">
        <v>4</v>
      </c>
      <c r="E593" s="41">
        <f t="shared" si="63"/>
        <v>1.7817371937639199E-3</v>
      </c>
      <c r="F593" s="41">
        <f t="shared" si="64"/>
        <v>7.619047619047619E-3</v>
      </c>
      <c r="G593" s="41">
        <f t="shared" si="66"/>
        <v>0</v>
      </c>
      <c r="H593" s="41">
        <f t="shared" si="65"/>
        <v>0</v>
      </c>
    </row>
    <row r="594" spans="1:8" s="42" customFormat="1" x14ac:dyDescent="0.2">
      <c r="A594" s="38"/>
      <c r="B594" s="39" t="s">
        <v>567</v>
      </c>
      <c r="C594" s="40">
        <v>0</v>
      </c>
      <c r="D594" s="40">
        <v>0</v>
      </c>
      <c r="E594" s="41" t="str">
        <f t="shared" si="63"/>
        <v/>
      </c>
      <c r="F594" s="41" t="str">
        <f t="shared" si="64"/>
        <v/>
      </c>
      <c r="G594" s="41" t="str">
        <f t="shared" si="66"/>
        <v xml:space="preserve"> </v>
      </c>
      <c r="H594" s="41" t="str">
        <f t="shared" si="65"/>
        <v/>
      </c>
    </row>
    <row r="595" spans="1:8" s="42" customFormat="1" x14ac:dyDescent="0.2">
      <c r="A595" s="38" t="s">
        <v>95</v>
      </c>
      <c r="B595" s="39" t="s">
        <v>568</v>
      </c>
      <c r="C595" s="40">
        <v>0</v>
      </c>
      <c r="D595" s="40">
        <v>0</v>
      </c>
      <c r="E595" s="41" t="str">
        <f t="shared" si="63"/>
        <v/>
      </c>
      <c r="F595" s="41" t="str">
        <f t="shared" si="64"/>
        <v/>
      </c>
      <c r="G595" s="41" t="str">
        <f t="shared" si="66"/>
        <v xml:space="preserve"> </v>
      </c>
      <c r="H595" s="41" t="str">
        <f t="shared" si="65"/>
        <v/>
      </c>
    </row>
    <row r="596" spans="1:8" s="42" customFormat="1" x14ac:dyDescent="0.2">
      <c r="A596" s="38"/>
      <c r="B596" s="39" t="s">
        <v>569</v>
      </c>
      <c r="C596" s="40">
        <v>1</v>
      </c>
      <c r="D596" s="40">
        <v>0</v>
      </c>
      <c r="E596" s="41">
        <f t="shared" si="63"/>
        <v>4.4543429844097997E-4</v>
      </c>
      <c r="F596" s="41" t="str">
        <f t="shared" si="64"/>
        <v/>
      </c>
      <c r="G596" s="41">
        <f t="shared" si="66"/>
        <v>-1</v>
      </c>
      <c r="H596" s="41">
        <f t="shared" si="65"/>
        <v>-4.4543429844097997E-4</v>
      </c>
    </row>
    <row r="597" spans="1:8" s="42" customFormat="1" ht="25.5" x14ac:dyDescent="0.2">
      <c r="A597" s="38"/>
      <c r="B597" s="39" t="s">
        <v>570</v>
      </c>
      <c r="C597" s="40">
        <v>71</v>
      </c>
      <c r="D597" s="40">
        <v>18</v>
      </c>
      <c r="E597" s="41">
        <f t="shared" si="63"/>
        <v>3.162583518930958E-2</v>
      </c>
      <c r="F597" s="41">
        <f t="shared" si="64"/>
        <v>3.4285714285714287E-2</v>
      </c>
      <c r="G597" s="41">
        <f t="shared" si="66"/>
        <v>-0.74647887323943662</v>
      </c>
      <c r="H597" s="41">
        <f t="shared" si="65"/>
        <v>-2.3608017817371939E-2</v>
      </c>
    </row>
    <row r="598" spans="1:8" s="42" customFormat="1" x14ac:dyDescent="0.2">
      <c r="A598" s="38"/>
      <c r="B598" s="39" t="s">
        <v>571</v>
      </c>
      <c r="C598" s="40">
        <v>160</v>
      </c>
      <c r="D598" s="40">
        <v>82</v>
      </c>
      <c r="E598" s="41">
        <f t="shared" si="63"/>
        <v>7.126948775055679E-2</v>
      </c>
      <c r="F598" s="41">
        <f t="shared" si="64"/>
        <v>0.15619047619047619</v>
      </c>
      <c r="G598" s="41">
        <f t="shared" si="66"/>
        <v>-0.48749999999999999</v>
      </c>
      <c r="H598" s="41">
        <f t="shared" si="65"/>
        <v>-3.4743875278396431E-2</v>
      </c>
    </row>
    <row r="599" spans="1:8" s="42" customFormat="1" x14ac:dyDescent="0.2">
      <c r="A599" s="38"/>
      <c r="B599" s="39" t="s">
        <v>572</v>
      </c>
      <c r="C599" s="40">
        <v>10</v>
      </c>
      <c r="D599" s="40">
        <v>4</v>
      </c>
      <c r="E599" s="41">
        <f t="shared" si="63"/>
        <v>4.4543429844097994E-3</v>
      </c>
      <c r="F599" s="41">
        <f t="shared" si="64"/>
        <v>7.619047619047619E-3</v>
      </c>
      <c r="G599" s="41">
        <f t="shared" si="66"/>
        <v>-0.6</v>
      </c>
      <c r="H599" s="41">
        <f t="shared" si="65"/>
        <v>-2.6726057906458797E-3</v>
      </c>
    </row>
    <row r="600" spans="1:8" s="42" customFormat="1" x14ac:dyDescent="0.2">
      <c r="A600" s="38"/>
      <c r="B600" s="39" t="s">
        <v>573</v>
      </c>
      <c r="C600" s="40">
        <v>295</v>
      </c>
      <c r="D600" s="40">
        <v>88</v>
      </c>
      <c r="E600" s="41">
        <f t="shared" si="63"/>
        <v>0.13140311804008908</v>
      </c>
      <c r="F600" s="41">
        <f t="shared" si="64"/>
        <v>0.16761904761904761</v>
      </c>
      <c r="G600" s="41">
        <f t="shared" si="66"/>
        <v>-0.70169491525423733</v>
      </c>
      <c r="H600" s="41">
        <f t="shared" si="65"/>
        <v>-9.2204899777282856E-2</v>
      </c>
    </row>
    <row r="601" spans="1:8" s="42" customFormat="1" x14ac:dyDescent="0.2">
      <c r="A601" s="38"/>
      <c r="B601" s="39" t="s">
        <v>574</v>
      </c>
      <c r="C601" s="40">
        <v>74</v>
      </c>
      <c r="D601" s="40">
        <v>30</v>
      </c>
      <c r="E601" s="41">
        <f t="shared" si="63"/>
        <v>3.2962138084632518E-2</v>
      </c>
      <c r="F601" s="41">
        <f t="shared" si="64"/>
        <v>5.7142857142857141E-2</v>
      </c>
      <c r="G601" s="41">
        <f t="shared" si="66"/>
        <v>-0.59459459459459463</v>
      </c>
      <c r="H601" s="41">
        <f t="shared" si="65"/>
        <v>-1.9599109131403121E-2</v>
      </c>
    </row>
    <row r="602" spans="1:8" s="42" customFormat="1" x14ac:dyDescent="0.2">
      <c r="A602" s="38"/>
      <c r="B602" s="39" t="s">
        <v>575</v>
      </c>
      <c r="C602" s="40">
        <v>2</v>
      </c>
      <c r="D602" s="40">
        <v>4</v>
      </c>
      <c r="E602" s="41">
        <f t="shared" si="63"/>
        <v>8.9086859688195994E-4</v>
      </c>
      <c r="F602" s="41">
        <f t="shared" si="64"/>
        <v>7.619047619047619E-3</v>
      </c>
      <c r="G602" s="41">
        <f t="shared" si="66"/>
        <v>1</v>
      </c>
      <c r="H602" s="41">
        <f t="shared" si="65"/>
        <v>8.9086859688195994E-4</v>
      </c>
    </row>
    <row r="603" spans="1:8" s="42" customFormat="1" x14ac:dyDescent="0.2">
      <c r="A603" s="38"/>
      <c r="B603" s="39" t="s">
        <v>576</v>
      </c>
      <c r="C603" s="40">
        <v>7</v>
      </c>
      <c r="D603" s="40">
        <v>0</v>
      </c>
      <c r="E603" s="41">
        <f t="shared" si="63"/>
        <v>3.1180400890868597E-3</v>
      </c>
      <c r="F603" s="41" t="str">
        <f t="shared" si="64"/>
        <v/>
      </c>
      <c r="G603" s="41">
        <f t="shared" si="66"/>
        <v>-1</v>
      </c>
      <c r="H603" s="41">
        <f t="shared" si="65"/>
        <v>-3.1180400890868597E-3</v>
      </c>
    </row>
    <row r="604" spans="1:8" s="42" customFormat="1" ht="25.5" x14ac:dyDescent="0.2">
      <c r="A604" s="38"/>
      <c r="B604" s="39" t="s">
        <v>577</v>
      </c>
      <c r="C604" s="40">
        <v>1</v>
      </c>
      <c r="D604" s="40">
        <v>1</v>
      </c>
      <c r="E604" s="41">
        <f t="shared" si="63"/>
        <v>4.4543429844097997E-4</v>
      </c>
      <c r="F604" s="41">
        <f t="shared" si="64"/>
        <v>1.9047619047619048E-3</v>
      </c>
      <c r="G604" s="41">
        <f t="shared" si="66"/>
        <v>0</v>
      </c>
      <c r="H604" s="41">
        <f t="shared" si="65"/>
        <v>0</v>
      </c>
    </row>
    <row r="605" spans="1:8" s="42" customFormat="1" x14ac:dyDescent="0.2">
      <c r="A605" s="38"/>
      <c r="B605" s="39" t="s">
        <v>578</v>
      </c>
      <c r="C605" s="40">
        <v>11</v>
      </c>
      <c r="D605" s="40">
        <v>3</v>
      </c>
      <c r="E605" s="41">
        <f t="shared" si="63"/>
        <v>4.8997772828507794E-3</v>
      </c>
      <c r="F605" s="41">
        <f t="shared" si="64"/>
        <v>5.7142857142857143E-3</v>
      </c>
      <c r="G605" s="41">
        <f t="shared" si="66"/>
        <v>-0.72727272727272729</v>
      </c>
      <c r="H605" s="41">
        <f t="shared" si="65"/>
        <v>-3.5634743875278397E-3</v>
      </c>
    </row>
    <row r="606" spans="1:8" s="42" customFormat="1" x14ac:dyDescent="0.2">
      <c r="A606" s="38"/>
      <c r="B606" s="39" t="s">
        <v>579</v>
      </c>
      <c r="C606" s="40">
        <v>1</v>
      </c>
      <c r="D606" s="40">
        <v>1</v>
      </c>
      <c r="E606" s="41">
        <f t="shared" si="63"/>
        <v>4.4543429844097997E-4</v>
      </c>
      <c r="F606" s="41">
        <f t="shared" si="64"/>
        <v>1.9047619047619048E-3</v>
      </c>
      <c r="G606" s="41">
        <f t="shared" si="66"/>
        <v>0</v>
      </c>
      <c r="H606" s="41">
        <f t="shared" si="65"/>
        <v>0</v>
      </c>
    </row>
    <row r="607" spans="1:8" s="42" customFormat="1" ht="25.5" x14ac:dyDescent="0.2">
      <c r="A607" s="38"/>
      <c r="B607" s="39" t="s">
        <v>580</v>
      </c>
      <c r="C607" s="40">
        <v>14</v>
      </c>
      <c r="D607" s="40">
        <v>3</v>
      </c>
      <c r="E607" s="41">
        <f t="shared" si="63"/>
        <v>6.2360801781737195E-3</v>
      </c>
      <c r="F607" s="41">
        <f t="shared" si="64"/>
        <v>5.7142857142857143E-3</v>
      </c>
      <c r="G607" s="41">
        <f t="shared" si="66"/>
        <v>-0.7857142857142857</v>
      </c>
      <c r="H607" s="41">
        <f t="shared" si="65"/>
        <v>-4.8997772828507794E-3</v>
      </c>
    </row>
    <row r="608" spans="1:8" s="42" customFormat="1" ht="25.5" x14ac:dyDescent="0.2">
      <c r="A608" s="38"/>
      <c r="B608" s="39" t="s">
        <v>581</v>
      </c>
      <c r="C608" s="40">
        <v>231</v>
      </c>
      <c r="D608" s="40">
        <v>29</v>
      </c>
      <c r="E608" s="41">
        <f t="shared" si="63"/>
        <v>0.10289532293986638</v>
      </c>
      <c r="F608" s="41">
        <f t="shared" si="64"/>
        <v>5.5238095238095239E-2</v>
      </c>
      <c r="G608" s="41">
        <f t="shared" si="66"/>
        <v>-0.87445887445887449</v>
      </c>
      <c r="H608" s="41">
        <f t="shared" si="65"/>
        <v>-8.9977728285077954E-2</v>
      </c>
    </row>
    <row r="609" spans="1:8" ht="25.5" x14ac:dyDescent="0.2">
      <c r="A609" s="14"/>
      <c r="B609" s="15" t="s">
        <v>582</v>
      </c>
      <c r="C609" s="16">
        <v>7</v>
      </c>
      <c r="D609" s="16">
        <v>7</v>
      </c>
      <c r="E609" s="17">
        <f t="shared" si="63"/>
        <v>3.1180400890868597E-3</v>
      </c>
      <c r="F609" s="17">
        <f t="shared" si="64"/>
        <v>1.3333333333333334E-2</v>
      </c>
      <c r="G609" s="17">
        <f t="shared" si="66"/>
        <v>0</v>
      </c>
      <c r="H609" s="17">
        <f t="shared" si="65"/>
        <v>0</v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610"/>
  <sheetViews>
    <sheetView showGridLines="0" workbookViewId="0">
      <selection activeCell="A583" sqref="A583:XFD60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.75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621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3</v>
      </c>
      <c r="C6" s="27" t="s">
        <v>4</v>
      </c>
      <c r="D6" s="28"/>
      <c r="E6" s="27" t="s">
        <v>5</v>
      </c>
      <c r="F6" s="28"/>
      <c r="G6" s="34" t="s">
        <v>6</v>
      </c>
      <c r="H6" s="36" t="s">
        <v>7</v>
      </c>
    </row>
    <row r="7" spans="1:8" ht="20.100000000000001" customHeight="1" thickBot="1" x14ac:dyDescent="0.25">
      <c r="B7" s="26"/>
      <c r="C7" s="7">
        <v>2019</v>
      </c>
      <c r="D7" s="7">
        <v>2020</v>
      </c>
      <c r="E7" s="7">
        <v>2019</v>
      </c>
      <c r="F7" s="7">
        <v>2020</v>
      </c>
      <c r="G7" s="35"/>
      <c r="H7" s="37"/>
    </row>
    <row r="8" spans="1:8" ht="20.100000000000001" customHeight="1" thickBot="1" x14ac:dyDescent="0.25">
      <c r="A8" s="11"/>
      <c r="B8" s="8" t="s">
        <v>622</v>
      </c>
      <c r="C8" s="12">
        <f>+C19+C75+C173+C349+C582</f>
        <v>4492</v>
      </c>
      <c r="D8" s="13">
        <f>+D19+D75+D173+D349+D582</f>
        <v>9088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1.0231522707034728</v>
      </c>
      <c r="H8" s="10">
        <f t="shared" ref="H8:H13" si="1">+IF(OR(AND(E8=""),(G8="")),"",E8*G8)</f>
        <v>1.0231522707034728</v>
      </c>
    </row>
    <row r="9" spans="1:8" s="42" customFormat="1" x14ac:dyDescent="0.2">
      <c r="A9" s="38"/>
      <c r="B9" s="39" t="s">
        <v>8</v>
      </c>
      <c r="C9" s="40">
        <f>+C19</f>
        <v>32</v>
      </c>
      <c r="D9" s="40">
        <f>+D19</f>
        <v>44</v>
      </c>
      <c r="E9" s="41">
        <f t="shared" ref="E9:F13" si="2">+C9/C$8</f>
        <v>7.1237756010685662E-3</v>
      </c>
      <c r="F9" s="41">
        <f t="shared" si="2"/>
        <v>4.8415492957746475E-3</v>
      </c>
      <c r="G9" s="41">
        <f t="shared" si="0"/>
        <v>0.375</v>
      </c>
      <c r="H9" s="41">
        <f t="shared" si="1"/>
        <v>2.6714158504007124E-3</v>
      </c>
    </row>
    <row r="10" spans="1:8" s="42" customFormat="1" x14ac:dyDescent="0.2">
      <c r="A10" s="38"/>
      <c r="B10" s="39" t="s">
        <v>9</v>
      </c>
      <c r="C10" s="40">
        <f>+C75</f>
        <v>227</v>
      </c>
      <c r="D10" s="40">
        <f>+D75</f>
        <v>386</v>
      </c>
      <c r="E10" s="41">
        <f t="shared" si="2"/>
        <v>5.0534283170080144E-2</v>
      </c>
      <c r="F10" s="41">
        <f t="shared" si="2"/>
        <v>4.2473591549295774E-2</v>
      </c>
      <c r="G10" s="41">
        <f t="shared" si="0"/>
        <v>0.70044052863436124</v>
      </c>
      <c r="H10" s="41">
        <f t="shared" si="1"/>
        <v>3.539626001780944E-2</v>
      </c>
    </row>
    <row r="11" spans="1:8" s="42" customFormat="1" ht="25.5" x14ac:dyDescent="0.2">
      <c r="A11" s="38"/>
      <c r="B11" s="39" t="s">
        <v>10</v>
      </c>
      <c r="C11" s="40">
        <f>+C173</f>
        <v>1299</v>
      </c>
      <c r="D11" s="40">
        <f>+D173</f>
        <v>1785</v>
      </c>
      <c r="E11" s="41">
        <f t="shared" si="2"/>
        <v>0.28918076580587709</v>
      </c>
      <c r="F11" s="41">
        <f t="shared" si="2"/>
        <v>0.19641285211267606</v>
      </c>
      <c r="G11" s="41">
        <f t="shared" si="0"/>
        <v>0.37413394919168591</v>
      </c>
      <c r="H11" s="41">
        <f t="shared" si="1"/>
        <v>0.10819234194122884</v>
      </c>
    </row>
    <row r="12" spans="1:8" s="42" customFormat="1" x14ac:dyDescent="0.2">
      <c r="A12" s="38"/>
      <c r="B12" s="39" t="s">
        <v>11</v>
      </c>
      <c r="C12" s="40">
        <f>+C349</f>
        <v>2275</v>
      </c>
      <c r="D12" s="40">
        <f>+D349</f>
        <v>5386</v>
      </c>
      <c r="E12" s="41">
        <f t="shared" si="2"/>
        <v>0.50645592163846842</v>
      </c>
      <c r="F12" s="41">
        <f t="shared" si="2"/>
        <v>0.59264964788732399</v>
      </c>
      <c r="G12" s="41">
        <f t="shared" si="0"/>
        <v>1.3674725274725275</v>
      </c>
      <c r="H12" s="41">
        <f t="shared" si="1"/>
        <v>0.69256455921638471</v>
      </c>
    </row>
    <row r="13" spans="1:8" s="42" customFormat="1" x14ac:dyDescent="0.2">
      <c r="A13" s="38"/>
      <c r="B13" s="39" t="s">
        <v>12</v>
      </c>
      <c r="C13" s="40">
        <f>+C582</f>
        <v>659</v>
      </c>
      <c r="D13" s="40">
        <f>+D582</f>
        <v>1487</v>
      </c>
      <c r="E13" s="41">
        <f t="shared" si="2"/>
        <v>0.1467052537845058</v>
      </c>
      <c r="F13" s="41">
        <f t="shared" si="2"/>
        <v>0.16362235915492956</v>
      </c>
      <c r="G13" s="41">
        <f t="shared" si="0"/>
        <v>1.2564491654021244</v>
      </c>
      <c r="H13" s="41">
        <f t="shared" si="1"/>
        <v>0.18432769367764917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3</v>
      </c>
      <c r="C17" s="22" t="s">
        <v>14</v>
      </c>
      <c r="D17" s="24"/>
      <c r="E17" s="22" t="s">
        <v>5</v>
      </c>
      <c r="F17" s="24"/>
      <c r="G17" s="22" t="s">
        <v>15</v>
      </c>
      <c r="H17" s="22" t="s">
        <v>7</v>
      </c>
    </row>
    <row r="18" spans="1:8" x14ac:dyDescent="0.2">
      <c r="A18" s="14"/>
      <c r="B18" s="23"/>
      <c r="C18" s="18">
        <v>2019</v>
      </c>
      <c r="D18" s="18">
        <v>2020</v>
      </c>
      <c r="E18" s="18">
        <v>2019</v>
      </c>
      <c r="F18" s="18">
        <v>2020</v>
      </c>
      <c r="G18" s="23"/>
      <c r="H18" s="23"/>
    </row>
    <row r="19" spans="1:8" x14ac:dyDescent="0.2">
      <c r="A19" s="14"/>
      <c r="B19" s="19" t="s">
        <v>8</v>
      </c>
      <c r="C19" s="20">
        <f>SUM(C20:C69)</f>
        <v>32</v>
      </c>
      <c r="D19" s="20">
        <f>SUM(D20:D69)</f>
        <v>44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0.375</v>
      </c>
      <c r="H19" s="21">
        <f t="shared" ref="H19:H50" si="5">+IF(OR(AND(E19=""),(G19="")),"",E19*G19)</f>
        <v>0.375</v>
      </c>
    </row>
    <row r="20" spans="1:8" s="42" customFormat="1" x14ac:dyDescent="0.2">
      <c r="A20" s="38"/>
      <c r="B20" s="39" t="s">
        <v>16</v>
      </c>
      <c r="C20" s="40">
        <v>0</v>
      </c>
      <c r="D20" s="40">
        <v>0</v>
      </c>
      <c r="E20" s="41" t="str">
        <f t="shared" si="3"/>
        <v/>
      </c>
      <c r="F20" s="41" t="str">
        <f t="shared" si="4"/>
        <v/>
      </c>
      <c r="G20" s="41" t="str">
        <f t="shared" ref="G20:G51" si="6">+IF(AND(C20=0,D20=0)," ",IF(C20=0,1,IF(D20=0,-1,(D20-C20)/C20)))</f>
        <v xml:space="preserve"> </v>
      </c>
      <c r="H20" s="41" t="str">
        <f t="shared" si="5"/>
        <v/>
      </c>
    </row>
    <row r="21" spans="1:8" s="42" customFormat="1" x14ac:dyDescent="0.2">
      <c r="A21" s="38"/>
      <c r="B21" s="39" t="s">
        <v>17</v>
      </c>
      <c r="C21" s="40">
        <v>0</v>
      </c>
      <c r="D21" s="40">
        <v>0</v>
      </c>
      <c r="E21" s="41" t="str">
        <f t="shared" si="3"/>
        <v/>
      </c>
      <c r="F21" s="41" t="str">
        <f t="shared" si="4"/>
        <v/>
      </c>
      <c r="G21" s="41" t="str">
        <f t="shared" si="6"/>
        <v xml:space="preserve"> </v>
      </c>
      <c r="H21" s="41" t="str">
        <f t="shared" si="5"/>
        <v/>
      </c>
    </row>
    <row r="22" spans="1:8" s="42" customFormat="1" ht="38.25" x14ac:dyDescent="0.2">
      <c r="A22" s="38"/>
      <c r="B22" s="39" t="s">
        <v>18</v>
      </c>
      <c r="C22" s="40">
        <v>0</v>
      </c>
      <c r="D22" s="40">
        <v>0</v>
      </c>
      <c r="E22" s="41" t="str">
        <f t="shared" si="3"/>
        <v/>
      </c>
      <c r="F22" s="41" t="str">
        <f t="shared" si="4"/>
        <v/>
      </c>
      <c r="G22" s="41" t="str">
        <f t="shared" si="6"/>
        <v xml:space="preserve"> </v>
      </c>
      <c r="H22" s="41" t="str">
        <f t="shared" si="5"/>
        <v/>
      </c>
    </row>
    <row r="23" spans="1:8" s="42" customFormat="1" ht="38.25" x14ac:dyDescent="0.2">
      <c r="A23" s="38"/>
      <c r="B23" s="39" t="s">
        <v>19</v>
      </c>
      <c r="C23" s="40">
        <v>1</v>
      </c>
      <c r="D23" s="40">
        <v>2</v>
      </c>
      <c r="E23" s="41">
        <f t="shared" si="3"/>
        <v>3.125E-2</v>
      </c>
      <c r="F23" s="41">
        <f t="shared" si="4"/>
        <v>4.5454545454545456E-2</v>
      </c>
      <c r="G23" s="41">
        <f t="shared" si="6"/>
        <v>1</v>
      </c>
      <c r="H23" s="41">
        <f t="shared" si="5"/>
        <v>3.125E-2</v>
      </c>
    </row>
    <row r="24" spans="1:8" s="42" customFormat="1" ht="25.5" x14ac:dyDescent="0.2">
      <c r="A24" s="38"/>
      <c r="B24" s="39" t="s">
        <v>20</v>
      </c>
      <c r="C24" s="40">
        <v>0</v>
      </c>
      <c r="D24" s="40">
        <v>1</v>
      </c>
      <c r="E24" s="41" t="str">
        <f t="shared" si="3"/>
        <v/>
      </c>
      <c r="F24" s="41">
        <f t="shared" si="4"/>
        <v>2.2727272727272728E-2</v>
      </c>
      <c r="G24" s="41">
        <f t="shared" si="6"/>
        <v>1</v>
      </c>
      <c r="H24" s="41" t="str">
        <f t="shared" si="5"/>
        <v/>
      </c>
    </row>
    <row r="25" spans="1:8" s="42" customFormat="1" ht="38.25" x14ac:dyDescent="0.2">
      <c r="A25" s="38"/>
      <c r="B25" s="39" t="s">
        <v>21</v>
      </c>
      <c r="C25" s="40">
        <v>0</v>
      </c>
      <c r="D25" s="40">
        <v>0</v>
      </c>
      <c r="E25" s="41" t="str">
        <f t="shared" si="3"/>
        <v/>
      </c>
      <c r="F25" s="41" t="str">
        <f t="shared" si="4"/>
        <v/>
      </c>
      <c r="G25" s="41" t="str">
        <f t="shared" si="6"/>
        <v xml:space="preserve"> </v>
      </c>
      <c r="H25" s="41" t="str">
        <f t="shared" si="5"/>
        <v/>
      </c>
    </row>
    <row r="26" spans="1:8" s="42" customFormat="1" ht="25.5" x14ac:dyDescent="0.2">
      <c r="A26" s="38"/>
      <c r="B26" s="39" t="s">
        <v>22</v>
      </c>
      <c r="C26" s="40">
        <v>0</v>
      </c>
      <c r="D26" s="40">
        <v>2</v>
      </c>
      <c r="E26" s="41" t="str">
        <f t="shared" si="3"/>
        <v/>
      </c>
      <c r="F26" s="41">
        <f t="shared" si="4"/>
        <v>4.5454545454545456E-2</v>
      </c>
      <c r="G26" s="41">
        <f t="shared" si="6"/>
        <v>1</v>
      </c>
      <c r="H26" s="41" t="str">
        <f t="shared" si="5"/>
        <v/>
      </c>
    </row>
    <row r="27" spans="1:8" s="42" customFormat="1" x14ac:dyDescent="0.2">
      <c r="A27" s="38"/>
      <c r="B27" s="39" t="s">
        <v>23</v>
      </c>
      <c r="C27" s="40">
        <v>1</v>
      </c>
      <c r="D27" s="40">
        <v>0</v>
      </c>
      <c r="E27" s="41">
        <f t="shared" si="3"/>
        <v>3.125E-2</v>
      </c>
      <c r="F27" s="41" t="str">
        <f t="shared" si="4"/>
        <v/>
      </c>
      <c r="G27" s="41">
        <f t="shared" si="6"/>
        <v>-1</v>
      </c>
      <c r="H27" s="41">
        <f t="shared" si="5"/>
        <v>-3.125E-2</v>
      </c>
    </row>
    <row r="28" spans="1:8" s="42" customFormat="1" x14ac:dyDescent="0.2">
      <c r="A28" s="38"/>
      <c r="B28" s="39" t="s">
        <v>24</v>
      </c>
      <c r="C28" s="40">
        <v>0</v>
      </c>
      <c r="D28" s="40">
        <v>0</v>
      </c>
      <c r="E28" s="41" t="str">
        <f t="shared" si="3"/>
        <v/>
      </c>
      <c r="F28" s="41" t="str">
        <f t="shared" si="4"/>
        <v/>
      </c>
      <c r="G28" s="41" t="str">
        <f t="shared" si="6"/>
        <v xml:space="preserve"> </v>
      </c>
      <c r="H28" s="41" t="str">
        <f t="shared" si="5"/>
        <v/>
      </c>
    </row>
    <row r="29" spans="1:8" s="42" customFormat="1" x14ac:dyDescent="0.2">
      <c r="A29" s="38"/>
      <c r="B29" s="39" t="s">
        <v>25</v>
      </c>
      <c r="C29" s="40">
        <v>0</v>
      </c>
      <c r="D29" s="40">
        <v>0</v>
      </c>
      <c r="E29" s="41" t="str">
        <f t="shared" si="3"/>
        <v/>
      </c>
      <c r="F29" s="41" t="str">
        <f t="shared" si="4"/>
        <v/>
      </c>
      <c r="G29" s="41" t="str">
        <f t="shared" si="6"/>
        <v xml:space="preserve"> </v>
      </c>
      <c r="H29" s="41" t="str">
        <f t="shared" si="5"/>
        <v/>
      </c>
    </row>
    <row r="30" spans="1:8" s="42" customFormat="1" x14ac:dyDescent="0.2">
      <c r="A30" s="38"/>
      <c r="B30" s="39" t="s">
        <v>26</v>
      </c>
      <c r="C30" s="40">
        <v>1</v>
      </c>
      <c r="D30" s="40">
        <v>4</v>
      </c>
      <c r="E30" s="41">
        <f t="shared" si="3"/>
        <v>3.125E-2</v>
      </c>
      <c r="F30" s="41">
        <f t="shared" si="4"/>
        <v>9.0909090909090912E-2</v>
      </c>
      <c r="G30" s="41">
        <f t="shared" si="6"/>
        <v>3</v>
      </c>
      <c r="H30" s="41">
        <f t="shared" si="5"/>
        <v>9.375E-2</v>
      </c>
    </row>
    <row r="31" spans="1:8" s="42" customFormat="1" ht="25.5" x14ac:dyDescent="0.2">
      <c r="A31" s="38"/>
      <c r="B31" s="39" t="s">
        <v>27</v>
      </c>
      <c r="C31" s="40">
        <v>0</v>
      </c>
      <c r="D31" s="40">
        <v>1</v>
      </c>
      <c r="E31" s="41" t="str">
        <f t="shared" si="3"/>
        <v/>
      </c>
      <c r="F31" s="41">
        <f t="shared" si="4"/>
        <v>2.2727272727272728E-2</v>
      </c>
      <c r="G31" s="41">
        <f t="shared" si="6"/>
        <v>1</v>
      </c>
      <c r="H31" s="41" t="str">
        <f t="shared" si="5"/>
        <v/>
      </c>
    </row>
    <row r="32" spans="1:8" s="42" customFormat="1" x14ac:dyDescent="0.2">
      <c r="A32" s="38"/>
      <c r="B32" s="39" t="s">
        <v>28</v>
      </c>
      <c r="C32" s="40">
        <v>0</v>
      </c>
      <c r="D32" s="40">
        <v>0</v>
      </c>
      <c r="E32" s="41" t="str">
        <f t="shared" si="3"/>
        <v/>
      </c>
      <c r="F32" s="41" t="str">
        <f t="shared" si="4"/>
        <v/>
      </c>
      <c r="G32" s="41" t="str">
        <f t="shared" si="6"/>
        <v xml:space="preserve"> </v>
      </c>
      <c r="H32" s="41" t="str">
        <f t="shared" si="5"/>
        <v/>
      </c>
    </row>
    <row r="33" spans="1:8" s="42" customFormat="1" x14ac:dyDescent="0.2">
      <c r="A33" s="38"/>
      <c r="B33" s="39" t="s">
        <v>29</v>
      </c>
      <c r="C33" s="40">
        <v>0</v>
      </c>
      <c r="D33" s="40">
        <v>1</v>
      </c>
      <c r="E33" s="41" t="str">
        <f t="shared" si="3"/>
        <v/>
      </c>
      <c r="F33" s="41">
        <f t="shared" si="4"/>
        <v>2.2727272727272728E-2</v>
      </c>
      <c r="G33" s="41">
        <f t="shared" si="6"/>
        <v>1</v>
      </c>
      <c r="H33" s="41" t="str">
        <f t="shared" si="5"/>
        <v/>
      </c>
    </row>
    <row r="34" spans="1:8" s="42" customFormat="1" x14ac:dyDescent="0.2">
      <c r="A34" s="38"/>
      <c r="B34" s="39" t="s">
        <v>30</v>
      </c>
      <c r="C34" s="40">
        <v>0</v>
      </c>
      <c r="D34" s="40">
        <v>0</v>
      </c>
      <c r="E34" s="41" t="str">
        <f t="shared" si="3"/>
        <v/>
      </c>
      <c r="F34" s="41" t="str">
        <f t="shared" si="4"/>
        <v/>
      </c>
      <c r="G34" s="41" t="str">
        <f t="shared" si="6"/>
        <v xml:space="preserve"> </v>
      </c>
      <c r="H34" s="41" t="str">
        <f t="shared" si="5"/>
        <v/>
      </c>
    </row>
    <row r="35" spans="1:8" s="42" customFormat="1" x14ac:dyDescent="0.2">
      <c r="A35" s="38"/>
      <c r="B35" s="39" t="s">
        <v>31</v>
      </c>
      <c r="C35" s="40">
        <v>0</v>
      </c>
      <c r="D35" s="40">
        <v>0</v>
      </c>
      <c r="E35" s="41" t="str">
        <f t="shared" si="3"/>
        <v/>
      </c>
      <c r="F35" s="41" t="str">
        <f t="shared" si="4"/>
        <v/>
      </c>
      <c r="G35" s="41" t="str">
        <f t="shared" si="6"/>
        <v xml:space="preserve"> </v>
      </c>
      <c r="H35" s="41" t="str">
        <f t="shared" si="5"/>
        <v/>
      </c>
    </row>
    <row r="36" spans="1:8" s="42" customFormat="1" x14ac:dyDescent="0.2">
      <c r="A36" s="38"/>
      <c r="B36" s="39" t="s">
        <v>32</v>
      </c>
      <c r="C36" s="40">
        <v>0</v>
      </c>
      <c r="D36" s="40">
        <v>1</v>
      </c>
      <c r="E36" s="41" t="str">
        <f t="shared" si="3"/>
        <v/>
      </c>
      <c r="F36" s="41">
        <f t="shared" si="4"/>
        <v>2.2727272727272728E-2</v>
      </c>
      <c r="G36" s="41">
        <f t="shared" si="6"/>
        <v>1</v>
      </c>
      <c r="H36" s="41" t="str">
        <f t="shared" si="5"/>
        <v/>
      </c>
    </row>
    <row r="37" spans="1:8" s="42" customFormat="1" ht="25.5" x14ac:dyDescent="0.2">
      <c r="A37" s="38"/>
      <c r="B37" s="39" t="s">
        <v>33</v>
      </c>
      <c r="C37" s="40">
        <v>0</v>
      </c>
      <c r="D37" s="40">
        <v>0</v>
      </c>
      <c r="E37" s="41" t="str">
        <f t="shared" si="3"/>
        <v/>
      </c>
      <c r="F37" s="41" t="str">
        <f t="shared" si="4"/>
        <v/>
      </c>
      <c r="G37" s="41" t="str">
        <f t="shared" si="6"/>
        <v xml:space="preserve"> </v>
      </c>
      <c r="H37" s="41" t="str">
        <f t="shared" si="5"/>
        <v/>
      </c>
    </row>
    <row r="38" spans="1:8" s="42" customFormat="1" ht="25.5" x14ac:dyDescent="0.2">
      <c r="A38" s="38"/>
      <c r="B38" s="39" t="s">
        <v>34</v>
      </c>
      <c r="C38" s="40">
        <v>1</v>
      </c>
      <c r="D38" s="40">
        <v>1</v>
      </c>
      <c r="E38" s="41">
        <f t="shared" si="3"/>
        <v>3.125E-2</v>
      </c>
      <c r="F38" s="41">
        <f t="shared" si="4"/>
        <v>2.2727272727272728E-2</v>
      </c>
      <c r="G38" s="41">
        <f t="shared" si="6"/>
        <v>0</v>
      </c>
      <c r="H38" s="41">
        <f t="shared" si="5"/>
        <v>0</v>
      </c>
    </row>
    <row r="39" spans="1:8" s="42" customFormat="1" x14ac:dyDescent="0.2">
      <c r="A39" s="38"/>
      <c r="B39" s="39" t="s">
        <v>35</v>
      </c>
      <c r="C39" s="40">
        <v>0</v>
      </c>
      <c r="D39" s="40">
        <v>2</v>
      </c>
      <c r="E39" s="41" t="str">
        <f t="shared" si="3"/>
        <v/>
      </c>
      <c r="F39" s="41">
        <f t="shared" si="4"/>
        <v>4.5454545454545456E-2</v>
      </c>
      <c r="G39" s="41">
        <f t="shared" si="6"/>
        <v>1</v>
      </c>
      <c r="H39" s="41" t="str">
        <f t="shared" si="5"/>
        <v/>
      </c>
    </row>
    <row r="40" spans="1:8" s="42" customFormat="1" ht="25.5" x14ac:dyDescent="0.2">
      <c r="A40" s="38"/>
      <c r="B40" s="39" t="s">
        <v>36</v>
      </c>
      <c r="C40" s="40">
        <v>0</v>
      </c>
      <c r="D40" s="40">
        <v>0</v>
      </c>
      <c r="E40" s="41" t="str">
        <f t="shared" si="3"/>
        <v/>
      </c>
      <c r="F40" s="41" t="str">
        <f t="shared" si="4"/>
        <v/>
      </c>
      <c r="G40" s="41" t="str">
        <f t="shared" si="6"/>
        <v xml:space="preserve"> </v>
      </c>
      <c r="H40" s="41" t="str">
        <f t="shared" si="5"/>
        <v/>
      </c>
    </row>
    <row r="41" spans="1:8" s="42" customFormat="1" ht="25.5" x14ac:dyDescent="0.2">
      <c r="A41" s="38"/>
      <c r="B41" s="39" t="s">
        <v>37</v>
      </c>
      <c r="C41" s="40">
        <v>2</v>
      </c>
      <c r="D41" s="40">
        <v>0</v>
      </c>
      <c r="E41" s="41">
        <f t="shared" si="3"/>
        <v>6.25E-2</v>
      </c>
      <c r="F41" s="41" t="str">
        <f t="shared" si="4"/>
        <v/>
      </c>
      <c r="G41" s="41">
        <f t="shared" si="6"/>
        <v>-1</v>
      </c>
      <c r="H41" s="41">
        <f t="shared" si="5"/>
        <v>-6.25E-2</v>
      </c>
    </row>
    <row r="42" spans="1:8" s="42" customFormat="1" x14ac:dyDescent="0.2">
      <c r="A42" s="38"/>
      <c r="B42" s="39" t="s">
        <v>38</v>
      </c>
      <c r="C42" s="40">
        <v>0</v>
      </c>
      <c r="D42" s="40">
        <v>0</v>
      </c>
      <c r="E42" s="41" t="str">
        <f t="shared" si="3"/>
        <v/>
      </c>
      <c r="F42" s="41" t="str">
        <f t="shared" si="4"/>
        <v/>
      </c>
      <c r="G42" s="41" t="str">
        <f t="shared" si="6"/>
        <v xml:space="preserve"> </v>
      </c>
      <c r="H42" s="41" t="str">
        <f t="shared" si="5"/>
        <v/>
      </c>
    </row>
    <row r="43" spans="1:8" s="42" customFormat="1" x14ac:dyDescent="0.2">
      <c r="A43" s="38"/>
      <c r="B43" s="39" t="s">
        <v>39</v>
      </c>
      <c r="C43" s="40">
        <v>0</v>
      </c>
      <c r="D43" s="40">
        <v>0</v>
      </c>
      <c r="E43" s="41" t="str">
        <f t="shared" si="3"/>
        <v/>
      </c>
      <c r="F43" s="41" t="str">
        <f t="shared" si="4"/>
        <v/>
      </c>
      <c r="G43" s="41" t="str">
        <f t="shared" si="6"/>
        <v xml:space="preserve"> </v>
      </c>
      <c r="H43" s="41" t="str">
        <f t="shared" si="5"/>
        <v/>
      </c>
    </row>
    <row r="44" spans="1:8" s="42" customFormat="1" ht="25.5" x14ac:dyDescent="0.2">
      <c r="A44" s="38"/>
      <c r="B44" s="39" t="s">
        <v>40</v>
      </c>
      <c r="C44" s="40">
        <v>0</v>
      </c>
      <c r="D44" s="40">
        <v>0</v>
      </c>
      <c r="E44" s="41" t="str">
        <f t="shared" si="3"/>
        <v/>
      </c>
      <c r="F44" s="41" t="str">
        <f t="shared" si="4"/>
        <v/>
      </c>
      <c r="G44" s="41" t="str">
        <f t="shared" si="6"/>
        <v xml:space="preserve"> </v>
      </c>
      <c r="H44" s="41" t="str">
        <f t="shared" si="5"/>
        <v/>
      </c>
    </row>
    <row r="45" spans="1:8" s="42" customFormat="1" ht="25.5" x14ac:dyDescent="0.2">
      <c r="A45" s="38"/>
      <c r="B45" s="39" t="s">
        <v>41</v>
      </c>
      <c r="C45" s="40">
        <v>0</v>
      </c>
      <c r="D45" s="40">
        <v>3</v>
      </c>
      <c r="E45" s="41" t="str">
        <f t="shared" si="3"/>
        <v/>
      </c>
      <c r="F45" s="41">
        <f t="shared" si="4"/>
        <v>6.8181818181818177E-2</v>
      </c>
      <c r="G45" s="41">
        <f t="shared" si="6"/>
        <v>1</v>
      </c>
      <c r="H45" s="41" t="str">
        <f t="shared" si="5"/>
        <v/>
      </c>
    </row>
    <row r="46" spans="1:8" s="42" customFormat="1" ht="25.5" x14ac:dyDescent="0.2">
      <c r="A46" s="38"/>
      <c r="B46" s="39" t="s">
        <v>42</v>
      </c>
      <c r="C46" s="40">
        <v>1</v>
      </c>
      <c r="D46" s="40">
        <v>0</v>
      </c>
      <c r="E46" s="41">
        <f t="shared" si="3"/>
        <v>3.125E-2</v>
      </c>
      <c r="F46" s="41" t="str">
        <f t="shared" si="4"/>
        <v/>
      </c>
      <c r="G46" s="41">
        <f t="shared" si="6"/>
        <v>-1</v>
      </c>
      <c r="H46" s="41">
        <f t="shared" si="5"/>
        <v>-3.125E-2</v>
      </c>
    </row>
    <row r="47" spans="1:8" s="42" customFormat="1" x14ac:dyDescent="0.2">
      <c r="A47" s="38"/>
      <c r="B47" s="39" t="s">
        <v>43</v>
      </c>
      <c r="C47" s="40">
        <v>1</v>
      </c>
      <c r="D47" s="40">
        <v>0</v>
      </c>
      <c r="E47" s="41">
        <f t="shared" si="3"/>
        <v>3.125E-2</v>
      </c>
      <c r="F47" s="41" t="str">
        <f t="shared" si="4"/>
        <v/>
      </c>
      <c r="G47" s="41">
        <f t="shared" si="6"/>
        <v>-1</v>
      </c>
      <c r="H47" s="41">
        <f t="shared" si="5"/>
        <v>-3.125E-2</v>
      </c>
    </row>
    <row r="48" spans="1:8" s="42" customFormat="1" ht="25.5" x14ac:dyDescent="0.2">
      <c r="A48" s="38"/>
      <c r="B48" s="39" t="s">
        <v>44</v>
      </c>
      <c r="C48" s="40">
        <v>3</v>
      </c>
      <c r="D48" s="40">
        <v>0</v>
      </c>
      <c r="E48" s="41">
        <f t="shared" si="3"/>
        <v>9.375E-2</v>
      </c>
      <c r="F48" s="41" t="str">
        <f t="shared" si="4"/>
        <v/>
      </c>
      <c r="G48" s="41">
        <f t="shared" si="6"/>
        <v>-1</v>
      </c>
      <c r="H48" s="41">
        <f t="shared" si="5"/>
        <v>-9.375E-2</v>
      </c>
    </row>
    <row r="49" spans="1:8" s="42" customFormat="1" ht="25.5" x14ac:dyDescent="0.2">
      <c r="A49" s="38"/>
      <c r="B49" s="39" t="s">
        <v>45</v>
      </c>
      <c r="C49" s="40">
        <v>1</v>
      </c>
      <c r="D49" s="40">
        <v>0</v>
      </c>
      <c r="E49" s="41">
        <f t="shared" si="3"/>
        <v>3.125E-2</v>
      </c>
      <c r="F49" s="41" t="str">
        <f t="shared" si="4"/>
        <v/>
      </c>
      <c r="G49" s="41">
        <f t="shared" si="6"/>
        <v>-1</v>
      </c>
      <c r="H49" s="41">
        <f t="shared" si="5"/>
        <v>-3.125E-2</v>
      </c>
    </row>
    <row r="50" spans="1:8" s="42" customFormat="1" x14ac:dyDescent="0.2">
      <c r="A50" s="38"/>
      <c r="B50" s="39" t="s">
        <v>46</v>
      </c>
      <c r="C50" s="40">
        <v>2</v>
      </c>
      <c r="D50" s="40">
        <v>2</v>
      </c>
      <c r="E50" s="41">
        <f t="shared" si="3"/>
        <v>6.25E-2</v>
      </c>
      <c r="F50" s="41">
        <f t="shared" si="4"/>
        <v>4.5454545454545456E-2</v>
      </c>
      <c r="G50" s="41">
        <f t="shared" si="6"/>
        <v>0</v>
      </c>
      <c r="H50" s="41">
        <f t="shared" si="5"/>
        <v>0</v>
      </c>
    </row>
    <row r="51" spans="1:8" s="42" customFormat="1" x14ac:dyDescent="0.2">
      <c r="A51" s="38"/>
      <c r="B51" s="39" t="s">
        <v>47</v>
      </c>
      <c r="C51" s="40">
        <v>0</v>
      </c>
      <c r="D51" s="40">
        <v>1</v>
      </c>
      <c r="E51" s="41" t="str">
        <f t="shared" ref="E51:E69" si="7">+IF(C51=0,"",C51/C$19)</f>
        <v/>
      </c>
      <c r="F51" s="41">
        <f t="shared" ref="F51:F69" si="8">+IF(D51=0,"",D51/D$19)</f>
        <v>2.2727272727272728E-2</v>
      </c>
      <c r="G51" s="41">
        <f t="shared" si="6"/>
        <v>1</v>
      </c>
      <c r="H51" s="41" t="str">
        <f t="shared" ref="H51:H69" si="9">+IF(OR(AND(E51=""),(G51="")),"",E51*G51)</f>
        <v/>
      </c>
    </row>
    <row r="52" spans="1:8" s="42" customFormat="1" x14ac:dyDescent="0.2">
      <c r="A52" s="38"/>
      <c r="B52" s="39" t="s">
        <v>48</v>
      </c>
      <c r="C52" s="40">
        <v>1</v>
      </c>
      <c r="D52" s="40">
        <v>0</v>
      </c>
      <c r="E52" s="41">
        <f t="shared" si="7"/>
        <v>3.125E-2</v>
      </c>
      <c r="F52" s="41" t="str">
        <f t="shared" si="8"/>
        <v/>
      </c>
      <c r="G52" s="41">
        <f t="shared" ref="G52:G69" si="10">+IF(AND(C52=0,D52=0)," ",IF(C52=0,1,IF(D52=0,-1,(D52-C52)/C52)))</f>
        <v>-1</v>
      </c>
      <c r="H52" s="41">
        <f t="shared" si="9"/>
        <v>-3.125E-2</v>
      </c>
    </row>
    <row r="53" spans="1:8" s="42" customFormat="1" x14ac:dyDescent="0.2">
      <c r="A53" s="38"/>
      <c r="B53" s="39" t="s">
        <v>49</v>
      </c>
      <c r="C53" s="40">
        <v>0</v>
      </c>
      <c r="D53" s="40">
        <v>0</v>
      </c>
      <c r="E53" s="41" t="str">
        <f t="shared" si="7"/>
        <v/>
      </c>
      <c r="F53" s="41" t="str">
        <f t="shared" si="8"/>
        <v/>
      </c>
      <c r="G53" s="41" t="str">
        <f t="shared" si="10"/>
        <v xml:space="preserve"> </v>
      </c>
      <c r="H53" s="41" t="str">
        <f t="shared" si="9"/>
        <v/>
      </c>
    </row>
    <row r="54" spans="1:8" s="42" customFormat="1" x14ac:dyDescent="0.2">
      <c r="A54" s="38"/>
      <c r="B54" s="39" t="s">
        <v>50</v>
      </c>
      <c r="C54" s="40">
        <v>4</v>
      </c>
      <c r="D54" s="40">
        <v>5</v>
      </c>
      <c r="E54" s="41">
        <f t="shared" si="7"/>
        <v>0.125</v>
      </c>
      <c r="F54" s="41">
        <f t="shared" si="8"/>
        <v>0.11363636363636363</v>
      </c>
      <c r="G54" s="41">
        <f t="shared" si="10"/>
        <v>0.25</v>
      </c>
      <c r="H54" s="41">
        <f t="shared" si="9"/>
        <v>3.125E-2</v>
      </c>
    </row>
    <row r="55" spans="1:8" s="42" customFormat="1" x14ac:dyDescent="0.2">
      <c r="A55" s="38"/>
      <c r="B55" s="39" t="s">
        <v>51</v>
      </c>
      <c r="C55" s="40">
        <v>1</v>
      </c>
      <c r="D55" s="40">
        <v>0</v>
      </c>
      <c r="E55" s="41">
        <f t="shared" si="7"/>
        <v>3.125E-2</v>
      </c>
      <c r="F55" s="41" t="str">
        <f t="shared" si="8"/>
        <v/>
      </c>
      <c r="G55" s="41">
        <f t="shared" si="10"/>
        <v>-1</v>
      </c>
      <c r="H55" s="41">
        <f t="shared" si="9"/>
        <v>-3.125E-2</v>
      </c>
    </row>
    <row r="56" spans="1:8" s="42" customFormat="1" x14ac:dyDescent="0.2">
      <c r="A56" s="38"/>
      <c r="B56" s="39" t="s">
        <v>52</v>
      </c>
      <c r="C56" s="40">
        <v>0</v>
      </c>
      <c r="D56" s="40">
        <v>0</v>
      </c>
      <c r="E56" s="41" t="str">
        <f t="shared" si="7"/>
        <v/>
      </c>
      <c r="F56" s="41" t="str">
        <f t="shared" si="8"/>
        <v/>
      </c>
      <c r="G56" s="41" t="str">
        <f t="shared" si="10"/>
        <v xml:space="preserve"> </v>
      </c>
      <c r="H56" s="41" t="str">
        <f t="shared" si="9"/>
        <v/>
      </c>
    </row>
    <row r="57" spans="1:8" s="42" customFormat="1" x14ac:dyDescent="0.2">
      <c r="A57" s="38"/>
      <c r="B57" s="39" t="s">
        <v>53</v>
      </c>
      <c r="C57" s="40">
        <v>0</v>
      </c>
      <c r="D57" s="40">
        <v>0</v>
      </c>
      <c r="E57" s="41" t="str">
        <f t="shared" si="7"/>
        <v/>
      </c>
      <c r="F57" s="41" t="str">
        <f t="shared" si="8"/>
        <v/>
      </c>
      <c r="G57" s="41" t="str">
        <f t="shared" si="10"/>
        <v xml:space="preserve"> </v>
      </c>
      <c r="H57" s="41" t="str">
        <f t="shared" si="9"/>
        <v/>
      </c>
    </row>
    <row r="58" spans="1:8" s="42" customFormat="1" x14ac:dyDescent="0.2">
      <c r="A58" s="38"/>
      <c r="B58" s="39" t="s">
        <v>54</v>
      </c>
      <c r="C58" s="40">
        <v>0</v>
      </c>
      <c r="D58" s="40">
        <v>0</v>
      </c>
      <c r="E58" s="41" t="str">
        <f t="shared" si="7"/>
        <v/>
      </c>
      <c r="F58" s="41" t="str">
        <f t="shared" si="8"/>
        <v/>
      </c>
      <c r="G58" s="41" t="str">
        <f t="shared" si="10"/>
        <v xml:space="preserve"> </v>
      </c>
      <c r="H58" s="41" t="str">
        <f t="shared" si="9"/>
        <v/>
      </c>
    </row>
    <row r="59" spans="1:8" s="42" customFormat="1" x14ac:dyDescent="0.2">
      <c r="A59" s="38"/>
      <c r="B59" s="39" t="s">
        <v>55</v>
      </c>
      <c r="C59" s="40">
        <v>1</v>
      </c>
      <c r="D59" s="40">
        <v>2</v>
      </c>
      <c r="E59" s="41">
        <f t="shared" si="7"/>
        <v>3.125E-2</v>
      </c>
      <c r="F59" s="41">
        <f t="shared" si="8"/>
        <v>4.5454545454545456E-2</v>
      </c>
      <c r="G59" s="41">
        <f t="shared" si="10"/>
        <v>1</v>
      </c>
      <c r="H59" s="41">
        <f t="shared" si="9"/>
        <v>3.125E-2</v>
      </c>
    </row>
    <row r="60" spans="1:8" s="42" customFormat="1" ht="25.5" x14ac:dyDescent="0.2">
      <c r="A60" s="38"/>
      <c r="B60" s="39" t="s">
        <v>56</v>
      </c>
      <c r="C60" s="40">
        <v>0</v>
      </c>
      <c r="D60" s="40">
        <v>0</v>
      </c>
      <c r="E60" s="41" t="str">
        <f t="shared" si="7"/>
        <v/>
      </c>
      <c r="F60" s="41" t="str">
        <f t="shared" si="8"/>
        <v/>
      </c>
      <c r="G60" s="41" t="str">
        <f t="shared" si="10"/>
        <v xml:space="preserve"> </v>
      </c>
      <c r="H60" s="41" t="str">
        <f t="shared" si="9"/>
        <v/>
      </c>
    </row>
    <row r="61" spans="1:8" s="42" customFormat="1" ht="25.5" x14ac:dyDescent="0.2">
      <c r="A61" s="38"/>
      <c r="B61" s="39" t="s">
        <v>57</v>
      </c>
      <c r="C61" s="40">
        <v>3</v>
      </c>
      <c r="D61" s="40">
        <v>1</v>
      </c>
      <c r="E61" s="41">
        <f t="shared" si="7"/>
        <v>9.375E-2</v>
      </c>
      <c r="F61" s="41">
        <f t="shared" si="8"/>
        <v>2.2727272727272728E-2</v>
      </c>
      <c r="G61" s="41">
        <f t="shared" si="10"/>
        <v>-0.66666666666666663</v>
      </c>
      <c r="H61" s="41">
        <f t="shared" si="9"/>
        <v>-6.25E-2</v>
      </c>
    </row>
    <row r="62" spans="1:8" s="42" customFormat="1" x14ac:dyDescent="0.2">
      <c r="A62" s="38"/>
      <c r="B62" s="39" t="s">
        <v>58</v>
      </c>
      <c r="C62" s="40">
        <v>0</v>
      </c>
      <c r="D62" s="40">
        <v>0</v>
      </c>
      <c r="E62" s="41" t="str">
        <f t="shared" si="7"/>
        <v/>
      </c>
      <c r="F62" s="41" t="str">
        <f t="shared" si="8"/>
        <v/>
      </c>
      <c r="G62" s="41" t="str">
        <f t="shared" si="10"/>
        <v xml:space="preserve"> </v>
      </c>
      <c r="H62" s="41" t="str">
        <f t="shared" si="9"/>
        <v/>
      </c>
    </row>
    <row r="63" spans="1:8" s="42" customFormat="1" x14ac:dyDescent="0.2">
      <c r="A63" s="38"/>
      <c r="B63" s="39" t="s">
        <v>59</v>
      </c>
      <c r="C63" s="40">
        <v>0</v>
      </c>
      <c r="D63" s="40">
        <v>0</v>
      </c>
      <c r="E63" s="41" t="str">
        <f t="shared" si="7"/>
        <v/>
      </c>
      <c r="F63" s="41" t="str">
        <f t="shared" si="8"/>
        <v/>
      </c>
      <c r="G63" s="41" t="str">
        <f t="shared" si="10"/>
        <v xml:space="preserve"> </v>
      </c>
      <c r="H63" s="41" t="str">
        <f t="shared" si="9"/>
        <v/>
      </c>
    </row>
    <row r="64" spans="1:8" s="42" customFormat="1" x14ac:dyDescent="0.2">
      <c r="A64" s="38"/>
      <c r="B64" s="39" t="s">
        <v>60</v>
      </c>
      <c r="C64" s="40">
        <v>8</v>
      </c>
      <c r="D64" s="40">
        <v>14</v>
      </c>
      <c r="E64" s="41">
        <f t="shared" si="7"/>
        <v>0.25</v>
      </c>
      <c r="F64" s="41">
        <f t="shared" si="8"/>
        <v>0.31818181818181818</v>
      </c>
      <c r="G64" s="41">
        <f t="shared" si="10"/>
        <v>0.75</v>
      </c>
      <c r="H64" s="41">
        <f t="shared" si="9"/>
        <v>0.1875</v>
      </c>
    </row>
    <row r="65" spans="1:8" s="42" customFormat="1" x14ac:dyDescent="0.2">
      <c r="A65" s="38"/>
      <c r="B65" s="39" t="s">
        <v>61</v>
      </c>
      <c r="C65" s="40">
        <v>0</v>
      </c>
      <c r="D65" s="40">
        <v>0</v>
      </c>
      <c r="E65" s="41" t="str">
        <f t="shared" si="7"/>
        <v/>
      </c>
      <c r="F65" s="41" t="str">
        <f t="shared" si="8"/>
        <v/>
      </c>
      <c r="G65" s="41" t="str">
        <f t="shared" si="10"/>
        <v xml:space="preserve"> </v>
      </c>
      <c r="H65" s="41" t="str">
        <f t="shared" si="9"/>
        <v/>
      </c>
    </row>
    <row r="66" spans="1:8" s="42" customFormat="1" x14ac:dyDescent="0.2">
      <c r="A66" s="38"/>
      <c r="B66" s="39" t="s">
        <v>62</v>
      </c>
      <c r="C66" s="40">
        <v>0</v>
      </c>
      <c r="D66" s="40">
        <v>0</v>
      </c>
      <c r="E66" s="41" t="str">
        <f t="shared" si="7"/>
        <v/>
      </c>
      <c r="F66" s="41" t="str">
        <f t="shared" si="8"/>
        <v/>
      </c>
      <c r="G66" s="41" t="str">
        <f t="shared" si="10"/>
        <v xml:space="preserve"> </v>
      </c>
      <c r="H66" s="41" t="str">
        <f t="shared" si="9"/>
        <v/>
      </c>
    </row>
    <row r="67" spans="1:8" s="42" customFormat="1" x14ac:dyDescent="0.2">
      <c r="A67" s="38"/>
      <c r="B67" s="39" t="s">
        <v>63</v>
      </c>
      <c r="C67" s="40">
        <v>0</v>
      </c>
      <c r="D67" s="40">
        <v>1</v>
      </c>
      <c r="E67" s="41" t="str">
        <f t="shared" si="7"/>
        <v/>
      </c>
      <c r="F67" s="41">
        <f t="shared" si="8"/>
        <v>2.2727272727272728E-2</v>
      </c>
      <c r="G67" s="41">
        <f t="shared" si="10"/>
        <v>1</v>
      </c>
      <c r="H67" s="41" t="str">
        <f t="shared" si="9"/>
        <v/>
      </c>
    </row>
    <row r="68" spans="1:8" s="42" customFormat="1" x14ac:dyDescent="0.2">
      <c r="A68" s="38"/>
      <c r="B68" s="39" t="s">
        <v>64</v>
      </c>
      <c r="C68" s="40">
        <v>0</v>
      </c>
      <c r="D68" s="40">
        <v>0</v>
      </c>
      <c r="E68" s="41" t="str">
        <f t="shared" si="7"/>
        <v/>
      </c>
      <c r="F68" s="41" t="str">
        <f t="shared" si="8"/>
        <v/>
      </c>
      <c r="G68" s="41" t="str">
        <f t="shared" si="10"/>
        <v xml:space="preserve"> </v>
      </c>
      <c r="H68" s="41" t="str">
        <f t="shared" si="9"/>
        <v/>
      </c>
    </row>
    <row r="69" spans="1:8" s="42" customFormat="1" x14ac:dyDescent="0.2">
      <c r="A69" s="38"/>
      <c r="B69" s="39" t="s">
        <v>65</v>
      </c>
      <c r="C69" s="40">
        <v>0</v>
      </c>
      <c r="D69" s="40">
        <v>0</v>
      </c>
      <c r="E69" s="41" t="str">
        <f t="shared" si="7"/>
        <v/>
      </c>
      <c r="F69" s="41" t="str">
        <f t="shared" si="8"/>
        <v/>
      </c>
      <c r="G69" s="41" t="str">
        <f t="shared" si="10"/>
        <v xml:space="preserve"> </v>
      </c>
      <c r="H69" s="41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2" t="s">
        <v>3</v>
      </c>
      <c r="C73" s="22" t="s">
        <v>14</v>
      </c>
      <c r="D73" s="24"/>
      <c r="E73" s="22" t="s">
        <v>5</v>
      </c>
      <c r="F73" s="24"/>
      <c r="G73" s="22" t="s">
        <v>15</v>
      </c>
      <c r="H73" s="22" t="s">
        <v>7</v>
      </c>
    </row>
    <row r="74" spans="1:8" x14ac:dyDescent="0.2">
      <c r="A74" s="14"/>
      <c r="B74" s="23"/>
      <c r="C74" s="18">
        <v>2019</v>
      </c>
      <c r="D74" s="18">
        <v>2020</v>
      </c>
      <c r="E74" s="18">
        <v>2019</v>
      </c>
      <c r="F74" s="18">
        <v>2020</v>
      </c>
      <c r="G74" s="23"/>
      <c r="H74" s="23"/>
    </row>
    <row r="75" spans="1:8" x14ac:dyDescent="0.2">
      <c r="A75" s="14"/>
      <c r="B75" s="19" t="s">
        <v>9</v>
      </c>
      <c r="C75" s="20">
        <f>SUM(C76:C167)</f>
        <v>227</v>
      </c>
      <c r="D75" s="20">
        <f>SUM(D76:D167)</f>
        <v>386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0.70044052863436124</v>
      </c>
      <c r="H75" s="21">
        <f t="shared" ref="H75:H106" si="13">+IF(OR(AND(E75=""),(G75="")),"",E75*G75)</f>
        <v>0.70044052863436124</v>
      </c>
    </row>
    <row r="76" spans="1:8" s="42" customFormat="1" x14ac:dyDescent="0.2">
      <c r="A76" s="38"/>
      <c r="B76" s="39" t="s">
        <v>66</v>
      </c>
      <c r="C76" s="40">
        <v>8</v>
      </c>
      <c r="D76" s="40">
        <v>3</v>
      </c>
      <c r="E76" s="41">
        <f t="shared" si="11"/>
        <v>3.5242290748898682E-2</v>
      </c>
      <c r="F76" s="41">
        <f t="shared" si="12"/>
        <v>7.7720207253886009E-3</v>
      </c>
      <c r="G76" s="41">
        <f t="shared" ref="G76:G107" si="14">+IF(AND(C76=0,D76=0)," ",IF(C76=0,1,IF(D76=0,-1,(D76-C76)/C76)))</f>
        <v>-0.625</v>
      </c>
      <c r="H76" s="41">
        <f t="shared" si="13"/>
        <v>-2.2026431718061675E-2</v>
      </c>
    </row>
    <row r="77" spans="1:8" s="42" customFormat="1" ht="25.5" x14ac:dyDescent="0.2">
      <c r="A77" s="38"/>
      <c r="B77" s="39" t="s">
        <v>67</v>
      </c>
      <c r="C77" s="40">
        <v>3</v>
      </c>
      <c r="D77" s="40">
        <v>2</v>
      </c>
      <c r="E77" s="41">
        <f t="shared" si="11"/>
        <v>1.3215859030837005E-2</v>
      </c>
      <c r="F77" s="41">
        <f t="shared" si="12"/>
        <v>5.1813471502590676E-3</v>
      </c>
      <c r="G77" s="41">
        <f t="shared" si="14"/>
        <v>-0.33333333333333331</v>
      </c>
      <c r="H77" s="41">
        <f t="shared" si="13"/>
        <v>-4.4052863436123343E-3</v>
      </c>
    </row>
    <row r="78" spans="1:8" s="42" customFormat="1" x14ac:dyDescent="0.2">
      <c r="A78" s="38"/>
      <c r="B78" s="39" t="s">
        <v>68</v>
      </c>
      <c r="C78" s="40">
        <v>3</v>
      </c>
      <c r="D78" s="40">
        <v>6</v>
      </c>
      <c r="E78" s="41">
        <f t="shared" si="11"/>
        <v>1.3215859030837005E-2</v>
      </c>
      <c r="F78" s="41">
        <f t="shared" si="12"/>
        <v>1.5544041450777202E-2</v>
      </c>
      <c r="G78" s="41">
        <f t="shared" si="14"/>
        <v>1</v>
      </c>
      <c r="H78" s="41">
        <f t="shared" si="13"/>
        <v>1.3215859030837005E-2</v>
      </c>
    </row>
    <row r="79" spans="1:8" s="42" customFormat="1" x14ac:dyDescent="0.2">
      <c r="A79" s="38"/>
      <c r="B79" s="39" t="s">
        <v>69</v>
      </c>
      <c r="C79" s="40">
        <v>11</v>
      </c>
      <c r="D79" s="40">
        <v>13</v>
      </c>
      <c r="E79" s="41">
        <f t="shared" si="11"/>
        <v>4.8458149779735685E-2</v>
      </c>
      <c r="F79" s="41">
        <f t="shared" si="12"/>
        <v>3.367875647668394E-2</v>
      </c>
      <c r="G79" s="41">
        <f t="shared" si="14"/>
        <v>0.18181818181818182</v>
      </c>
      <c r="H79" s="41">
        <f t="shared" si="13"/>
        <v>8.8105726872246704E-3</v>
      </c>
    </row>
    <row r="80" spans="1:8" s="42" customFormat="1" ht="25.5" x14ac:dyDescent="0.2">
      <c r="A80" s="38"/>
      <c r="B80" s="39" t="s">
        <v>70</v>
      </c>
      <c r="C80" s="40">
        <v>12</v>
      </c>
      <c r="D80" s="40">
        <v>22</v>
      </c>
      <c r="E80" s="41">
        <f t="shared" si="11"/>
        <v>5.2863436123348019E-2</v>
      </c>
      <c r="F80" s="41">
        <f t="shared" si="12"/>
        <v>5.6994818652849742E-2</v>
      </c>
      <c r="G80" s="41">
        <f t="shared" si="14"/>
        <v>0.83333333333333337</v>
      </c>
      <c r="H80" s="41">
        <f t="shared" si="13"/>
        <v>4.405286343612335E-2</v>
      </c>
    </row>
    <row r="81" spans="1:8" s="42" customFormat="1" x14ac:dyDescent="0.2">
      <c r="A81" s="38"/>
      <c r="B81" s="39" t="s">
        <v>71</v>
      </c>
      <c r="C81" s="40">
        <v>0</v>
      </c>
      <c r="D81" s="40">
        <v>0</v>
      </c>
      <c r="E81" s="41" t="str">
        <f t="shared" si="11"/>
        <v/>
      </c>
      <c r="F81" s="41" t="str">
        <f t="shared" si="12"/>
        <v/>
      </c>
      <c r="G81" s="41" t="str">
        <f t="shared" si="14"/>
        <v xml:space="preserve"> </v>
      </c>
      <c r="H81" s="41" t="str">
        <f t="shared" si="13"/>
        <v/>
      </c>
    </row>
    <row r="82" spans="1:8" s="42" customFormat="1" x14ac:dyDescent="0.2">
      <c r="A82" s="38"/>
      <c r="B82" s="39" t="s">
        <v>72</v>
      </c>
      <c r="C82" s="40">
        <v>1</v>
      </c>
      <c r="D82" s="40">
        <v>1</v>
      </c>
      <c r="E82" s="41">
        <f t="shared" si="11"/>
        <v>4.4052863436123352E-3</v>
      </c>
      <c r="F82" s="41">
        <f t="shared" si="12"/>
        <v>2.5906735751295338E-3</v>
      </c>
      <c r="G82" s="41">
        <f t="shared" si="14"/>
        <v>0</v>
      </c>
      <c r="H82" s="41">
        <f t="shared" si="13"/>
        <v>0</v>
      </c>
    </row>
    <row r="83" spans="1:8" s="42" customFormat="1" x14ac:dyDescent="0.2">
      <c r="A83" s="38"/>
      <c r="B83" s="39" t="s">
        <v>73</v>
      </c>
      <c r="C83" s="40">
        <v>0</v>
      </c>
      <c r="D83" s="40">
        <v>0</v>
      </c>
      <c r="E83" s="41" t="str">
        <f t="shared" si="11"/>
        <v/>
      </c>
      <c r="F83" s="41" t="str">
        <f t="shared" si="12"/>
        <v/>
      </c>
      <c r="G83" s="41" t="str">
        <f t="shared" si="14"/>
        <v xml:space="preserve"> </v>
      </c>
      <c r="H83" s="41" t="str">
        <f t="shared" si="13"/>
        <v/>
      </c>
    </row>
    <row r="84" spans="1:8" s="42" customFormat="1" x14ac:dyDescent="0.2">
      <c r="A84" s="38"/>
      <c r="B84" s="39" t="s">
        <v>74</v>
      </c>
      <c r="C84" s="40">
        <v>0</v>
      </c>
      <c r="D84" s="40">
        <v>0</v>
      </c>
      <c r="E84" s="41" t="str">
        <f t="shared" si="11"/>
        <v/>
      </c>
      <c r="F84" s="41" t="str">
        <f t="shared" si="12"/>
        <v/>
      </c>
      <c r="G84" s="41" t="str">
        <f t="shared" si="14"/>
        <v xml:space="preserve"> </v>
      </c>
      <c r="H84" s="41" t="str">
        <f t="shared" si="13"/>
        <v/>
      </c>
    </row>
    <row r="85" spans="1:8" s="42" customFormat="1" x14ac:dyDescent="0.2">
      <c r="A85" s="38"/>
      <c r="B85" s="39" t="s">
        <v>75</v>
      </c>
      <c r="C85" s="40">
        <v>0</v>
      </c>
      <c r="D85" s="40">
        <v>0</v>
      </c>
      <c r="E85" s="41" t="str">
        <f t="shared" si="11"/>
        <v/>
      </c>
      <c r="F85" s="41" t="str">
        <f t="shared" si="12"/>
        <v/>
      </c>
      <c r="G85" s="41" t="str">
        <f t="shared" si="14"/>
        <v xml:space="preserve"> </v>
      </c>
      <c r="H85" s="41" t="str">
        <f t="shared" si="13"/>
        <v/>
      </c>
    </row>
    <row r="86" spans="1:8" s="42" customFormat="1" x14ac:dyDescent="0.2">
      <c r="A86" s="38"/>
      <c r="B86" s="39" t="s">
        <v>76</v>
      </c>
      <c r="C86" s="40">
        <v>0</v>
      </c>
      <c r="D86" s="40">
        <v>0</v>
      </c>
      <c r="E86" s="41" t="str">
        <f t="shared" si="11"/>
        <v/>
      </c>
      <c r="F86" s="41" t="str">
        <f t="shared" si="12"/>
        <v/>
      </c>
      <c r="G86" s="41" t="str">
        <f t="shared" si="14"/>
        <v xml:space="preserve"> </v>
      </c>
      <c r="H86" s="41" t="str">
        <f t="shared" si="13"/>
        <v/>
      </c>
    </row>
    <row r="87" spans="1:8" s="42" customFormat="1" x14ac:dyDescent="0.2">
      <c r="A87" s="38"/>
      <c r="B87" s="39" t="s">
        <v>77</v>
      </c>
      <c r="C87" s="40">
        <v>2</v>
      </c>
      <c r="D87" s="40">
        <v>2</v>
      </c>
      <c r="E87" s="41">
        <f t="shared" si="11"/>
        <v>8.8105726872246704E-3</v>
      </c>
      <c r="F87" s="41">
        <f t="shared" si="12"/>
        <v>5.1813471502590676E-3</v>
      </c>
      <c r="G87" s="41">
        <f t="shared" si="14"/>
        <v>0</v>
      </c>
      <c r="H87" s="41">
        <f t="shared" si="13"/>
        <v>0</v>
      </c>
    </row>
    <row r="88" spans="1:8" s="42" customFormat="1" x14ac:dyDescent="0.2">
      <c r="A88" s="38"/>
      <c r="B88" s="39" t="s">
        <v>78</v>
      </c>
      <c r="C88" s="40">
        <v>0</v>
      </c>
      <c r="D88" s="40">
        <v>0</v>
      </c>
      <c r="E88" s="41" t="str">
        <f t="shared" si="11"/>
        <v/>
      </c>
      <c r="F88" s="41" t="str">
        <f t="shared" si="12"/>
        <v/>
      </c>
      <c r="G88" s="41" t="str">
        <f t="shared" si="14"/>
        <v xml:space="preserve"> </v>
      </c>
      <c r="H88" s="41" t="str">
        <f t="shared" si="13"/>
        <v/>
      </c>
    </row>
    <row r="89" spans="1:8" s="42" customFormat="1" x14ac:dyDescent="0.2">
      <c r="A89" s="38"/>
      <c r="B89" s="39" t="s">
        <v>79</v>
      </c>
      <c r="C89" s="40">
        <v>2</v>
      </c>
      <c r="D89" s="40">
        <v>11</v>
      </c>
      <c r="E89" s="41">
        <f t="shared" si="11"/>
        <v>8.8105726872246704E-3</v>
      </c>
      <c r="F89" s="41">
        <f t="shared" si="12"/>
        <v>2.8497409326424871E-2</v>
      </c>
      <c r="G89" s="41">
        <f t="shared" si="14"/>
        <v>4.5</v>
      </c>
      <c r="H89" s="41">
        <f t="shared" si="13"/>
        <v>3.9647577092511016E-2</v>
      </c>
    </row>
    <row r="90" spans="1:8" s="42" customFormat="1" x14ac:dyDescent="0.2">
      <c r="A90" s="38"/>
      <c r="B90" s="39" t="s">
        <v>80</v>
      </c>
      <c r="C90" s="40">
        <v>23</v>
      </c>
      <c r="D90" s="40">
        <v>20</v>
      </c>
      <c r="E90" s="41">
        <f t="shared" si="11"/>
        <v>0.1013215859030837</v>
      </c>
      <c r="F90" s="41">
        <f t="shared" si="12"/>
        <v>5.181347150259067E-2</v>
      </c>
      <c r="G90" s="41">
        <f t="shared" si="14"/>
        <v>-0.13043478260869565</v>
      </c>
      <c r="H90" s="41">
        <f t="shared" si="13"/>
        <v>-1.3215859030837003E-2</v>
      </c>
    </row>
    <row r="91" spans="1:8" s="42" customFormat="1" x14ac:dyDescent="0.2">
      <c r="A91" s="38"/>
      <c r="B91" s="39" t="s">
        <v>81</v>
      </c>
      <c r="C91" s="40">
        <v>4</v>
      </c>
      <c r="D91" s="40">
        <v>8</v>
      </c>
      <c r="E91" s="41">
        <f t="shared" si="11"/>
        <v>1.7621145374449341E-2</v>
      </c>
      <c r="F91" s="41">
        <f t="shared" si="12"/>
        <v>2.072538860103627E-2</v>
      </c>
      <c r="G91" s="41">
        <f t="shared" si="14"/>
        <v>1</v>
      </c>
      <c r="H91" s="41">
        <f t="shared" si="13"/>
        <v>1.7621145374449341E-2</v>
      </c>
    </row>
    <row r="92" spans="1:8" s="42" customFormat="1" x14ac:dyDescent="0.2">
      <c r="A92" s="38"/>
      <c r="B92" s="39" t="s">
        <v>82</v>
      </c>
      <c r="C92" s="40">
        <v>1</v>
      </c>
      <c r="D92" s="40">
        <v>1</v>
      </c>
      <c r="E92" s="41">
        <f t="shared" si="11"/>
        <v>4.4052863436123352E-3</v>
      </c>
      <c r="F92" s="41">
        <f t="shared" si="12"/>
        <v>2.5906735751295338E-3</v>
      </c>
      <c r="G92" s="41">
        <f t="shared" si="14"/>
        <v>0</v>
      </c>
      <c r="H92" s="41">
        <f t="shared" si="13"/>
        <v>0</v>
      </c>
    </row>
    <row r="93" spans="1:8" s="42" customFormat="1" x14ac:dyDescent="0.2">
      <c r="A93" s="38"/>
      <c r="B93" s="39" t="s">
        <v>83</v>
      </c>
      <c r="C93" s="40">
        <v>0</v>
      </c>
      <c r="D93" s="40">
        <v>1</v>
      </c>
      <c r="E93" s="41" t="str">
        <f t="shared" si="11"/>
        <v/>
      </c>
      <c r="F93" s="41">
        <f t="shared" si="12"/>
        <v>2.5906735751295338E-3</v>
      </c>
      <c r="G93" s="41">
        <f t="shared" si="14"/>
        <v>1</v>
      </c>
      <c r="H93" s="41" t="str">
        <f t="shared" si="13"/>
        <v/>
      </c>
    </row>
    <row r="94" spans="1:8" s="42" customFormat="1" x14ac:dyDescent="0.2">
      <c r="A94" s="38"/>
      <c r="B94" s="39" t="s">
        <v>84</v>
      </c>
      <c r="C94" s="40">
        <v>3</v>
      </c>
      <c r="D94" s="40">
        <v>0</v>
      </c>
      <c r="E94" s="41">
        <f t="shared" si="11"/>
        <v>1.3215859030837005E-2</v>
      </c>
      <c r="F94" s="41" t="str">
        <f t="shared" si="12"/>
        <v/>
      </c>
      <c r="G94" s="41">
        <f t="shared" si="14"/>
        <v>-1</v>
      </c>
      <c r="H94" s="41">
        <f t="shared" si="13"/>
        <v>-1.3215859030837005E-2</v>
      </c>
    </row>
    <row r="95" spans="1:8" s="42" customFormat="1" x14ac:dyDescent="0.2">
      <c r="A95" s="38"/>
      <c r="B95" s="39" t="s">
        <v>85</v>
      </c>
      <c r="C95" s="40">
        <v>1</v>
      </c>
      <c r="D95" s="40">
        <v>0</v>
      </c>
      <c r="E95" s="41">
        <f t="shared" si="11"/>
        <v>4.4052863436123352E-3</v>
      </c>
      <c r="F95" s="41" t="str">
        <f t="shared" si="12"/>
        <v/>
      </c>
      <c r="G95" s="41">
        <f t="shared" si="14"/>
        <v>-1</v>
      </c>
      <c r="H95" s="41">
        <f t="shared" si="13"/>
        <v>-4.4052863436123352E-3</v>
      </c>
    </row>
    <row r="96" spans="1:8" s="42" customFormat="1" x14ac:dyDescent="0.2">
      <c r="A96" s="38"/>
      <c r="B96" s="39" t="s">
        <v>86</v>
      </c>
      <c r="C96" s="40">
        <v>0</v>
      </c>
      <c r="D96" s="40">
        <v>2</v>
      </c>
      <c r="E96" s="41" t="str">
        <f t="shared" si="11"/>
        <v/>
      </c>
      <c r="F96" s="41">
        <f t="shared" si="12"/>
        <v>5.1813471502590676E-3</v>
      </c>
      <c r="G96" s="41">
        <f t="shared" si="14"/>
        <v>1</v>
      </c>
      <c r="H96" s="41" t="str">
        <f t="shared" si="13"/>
        <v/>
      </c>
    </row>
    <row r="97" spans="1:8" s="42" customFormat="1" x14ac:dyDescent="0.2">
      <c r="A97" s="38"/>
      <c r="B97" s="39" t="s">
        <v>87</v>
      </c>
      <c r="C97" s="40">
        <v>0</v>
      </c>
      <c r="D97" s="40">
        <v>1</v>
      </c>
      <c r="E97" s="41" t="str">
        <f t="shared" si="11"/>
        <v/>
      </c>
      <c r="F97" s="41">
        <f t="shared" si="12"/>
        <v>2.5906735751295338E-3</v>
      </c>
      <c r="G97" s="41">
        <f t="shared" si="14"/>
        <v>1</v>
      </c>
      <c r="H97" s="41" t="str">
        <f t="shared" si="13"/>
        <v/>
      </c>
    </row>
    <row r="98" spans="1:8" s="42" customFormat="1" x14ac:dyDescent="0.2">
      <c r="A98" s="38"/>
      <c r="B98" s="39" t="s">
        <v>88</v>
      </c>
      <c r="C98" s="40">
        <v>0</v>
      </c>
      <c r="D98" s="40">
        <v>0</v>
      </c>
      <c r="E98" s="41" t="str">
        <f t="shared" si="11"/>
        <v/>
      </c>
      <c r="F98" s="41" t="str">
        <f t="shared" si="12"/>
        <v/>
      </c>
      <c r="G98" s="41" t="str">
        <f t="shared" si="14"/>
        <v xml:space="preserve"> </v>
      </c>
      <c r="H98" s="41" t="str">
        <f t="shared" si="13"/>
        <v/>
      </c>
    </row>
    <row r="99" spans="1:8" s="42" customFormat="1" x14ac:dyDescent="0.2">
      <c r="A99" s="38"/>
      <c r="B99" s="39" t="s">
        <v>89</v>
      </c>
      <c r="C99" s="40">
        <v>7</v>
      </c>
      <c r="D99" s="40">
        <v>5</v>
      </c>
      <c r="E99" s="41">
        <f t="shared" si="11"/>
        <v>3.0837004405286344E-2</v>
      </c>
      <c r="F99" s="41">
        <f t="shared" si="12"/>
        <v>1.2953367875647668E-2</v>
      </c>
      <c r="G99" s="41">
        <f t="shared" si="14"/>
        <v>-0.2857142857142857</v>
      </c>
      <c r="H99" s="41">
        <f t="shared" si="13"/>
        <v>-8.8105726872246687E-3</v>
      </c>
    </row>
    <row r="100" spans="1:8" s="42" customFormat="1" x14ac:dyDescent="0.2">
      <c r="A100" s="38"/>
      <c r="B100" s="39" t="s">
        <v>90</v>
      </c>
      <c r="C100" s="40">
        <v>0</v>
      </c>
      <c r="D100" s="40">
        <v>0</v>
      </c>
      <c r="E100" s="41" t="str">
        <f t="shared" si="11"/>
        <v/>
      </c>
      <c r="F100" s="41" t="str">
        <f t="shared" si="12"/>
        <v/>
      </c>
      <c r="G100" s="41" t="str">
        <f t="shared" si="14"/>
        <v xml:space="preserve"> </v>
      </c>
      <c r="H100" s="41" t="str">
        <f t="shared" si="13"/>
        <v/>
      </c>
    </row>
    <row r="101" spans="1:8" s="42" customFormat="1" x14ac:dyDescent="0.2">
      <c r="A101" s="38"/>
      <c r="B101" s="39" t="s">
        <v>91</v>
      </c>
      <c r="C101" s="40">
        <v>0</v>
      </c>
      <c r="D101" s="40">
        <v>3</v>
      </c>
      <c r="E101" s="41" t="str">
        <f t="shared" si="11"/>
        <v/>
      </c>
      <c r="F101" s="41">
        <f t="shared" si="12"/>
        <v>7.7720207253886009E-3</v>
      </c>
      <c r="G101" s="41">
        <f t="shared" si="14"/>
        <v>1</v>
      </c>
      <c r="H101" s="41" t="str">
        <f t="shared" si="13"/>
        <v/>
      </c>
    </row>
    <row r="102" spans="1:8" s="42" customFormat="1" x14ac:dyDescent="0.2">
      <c r="A102" s="38"/>
      <c r="B102" s="39" t="s">
        <v>92</v>
      </c>
      <c r="C102" s="40">
        <v>1</v>
      </c>
      <c r="D102" s="40">
        <v>0</v>
      </c>
      <c r="E102" s="41">
        <f t="shared" si="11"/>
        <v>4.4052863436123352E-3</v>
      </c>
      <c r="F102" s="41" t="str">
        <f t="shared" si="12"/>
        <v/>
      </c>
      <c r="G102" s="41">
        <f t="shared" si="14"/>
        <v>-1</v>
      </c>
      <c r="H102" s="41">
        <f t="shared" si="13"/>
        <v>-4.4052863436123352E-3</v>
      </c>
    </row>
    <row r="103" spans="1:8" s="42" customFormat="1" x14ac:dyDescent="0.2">
      <c r="A103" s="38"/>
      <c r="B103" s="39" t="s">
        <v>93</v>
      </c>
      <c r="C103" s="40">
        <v>1</v>
      </c>
      <c r="D103" s="40">
        <v>3</v>
      </c>
      <c r="E103" s="41">
        <f t="shared" si="11"/>
        <v>4.4052863436123352E-3</v>
      </c>
      <c r="F103" s="41">
        <f t="shared" si="12"/>
        <v>7.7720207253886009E-3</v>
      </c>
      <c r="G103" s="41">
        <f t="shared" si="14"/>
        <v>2</v>
      </c>
      <c r="H103" s="41">
        <f t="shared" si="13"/>
        <v>8.8105726872246704E-3</v>
      </c>
    </row>
    <row r="104" spans="1:8" s="42" customFormat="1" x14ac:dyDescent="0.2">
      <c r="A104" s="38"/>
      <c r="B104" s="39" t="s">
        <v>94</v>
      </c>
      <c r="C104" s="40">
        <v>5</v>
      </c>
      <c r="D104" s="40">
        <v>1</v>
      </c>
      <c r="E104" s="41">
        <f t="shared" si="11"/>
        <v>2.2026431718061675E-2</v>
      </c>
      <c r="F104" s="41">
        <f t="shared" si="12"/>
        <v>2.5906735751295338E-3</v>
      </c>
      <c r="G104" s="41">
        <f t="shared" si="14"/>
        <v>-0.8</v>
      </c>
      <c r="H104" s="41">
        <f t="shared" si="13"/>
        <v>-1.7621145374449341E-2</v>
      </c>
    </row>
    <row r="105" spans="1:8" s="42" customFormat="1" x14ac:dyDescent="0.2">
      <c r="A105" s="38" t="s">
        <v>95</v>
      </c>
      <c r="B105" s="39" t="s">
        <v>96</v>
      </c>
      <c r="C105" s="40">
        <v>0</v>
      </c>
      <c r="D105" s="40">
        <v>0</v>
      </c>
      <c r="E105" s="41" t="str">
        <f t="shared" si="11"/>
        <v/>
      </c>
      <c r="F105" s="41" t="str">
        <f t="shared" si="12"/>
        <v/>
      </c>
      <c r="G105" s="41" t="str">
        <f t="shared" si="14"/>
        <v xml:space="preserve"> </v>
      </c>
      <c r="H105" s="41" t="str">
        <f t="shared" si="13"/>
        <v/>
      </c>
    </row>
    <row r="106" spans="1:8" s="42" customFormat="1" x14ac:dyDescent="0.2">
      <c r="A106" s="38"/>
      <c r="B106" s="39" t="s">
        <v>97</v>
      </c>
      <c r="C106" s="40">
        <v>1</v>
      </c>
      <c r="D106" s="40">
        <v>5</v>
      </c>
      <c r="E106" s="41">
        <f t="shared" si="11"/>
        <v>4.4052863436123352E-3</v>
      </c>
      <c r="F106" s="41">
        <f t="shared" si="12"/>
        <v>1.2953367875647668E-2</v>
      </c>
      <c r="G106" s="41">
        <f t="shared" si="14"/>
        <v>4</v>
      </c>
      <c r="H106" s="41">
        <f t="shared" si="13"/>
        <v>1.7621145374449341E-2</v>
      </c>
    </row>
    <row r="107" spans="1:8" s="42" customFormat="1" x14ac:dyDescent="0.2">
      <c r="A107" s="38"/>
      <c r="B107" s="39" t="s">
        <v>98</v>
      </c>
      <c r="C107" s="40">
        <v>0</v>
      </c>
      <c r="D107" s="40">
        <v>2</v>
      </c>
      <c r="E107" s="41" t="str">
        <f t="shared" ref="E107:E138" si="15">+IF(C107=0,"",C107/C$75)</f>
        <v/>
      </c>
      <c r="F107" s="41">
        <f t="shared" ref="F107:F138" si="16">+IF(D107=0,"",D107/D$75)</f>
        <v>5.1813471502590676E-3</v>
      </c>
      <c r="G107" s="41">
        <f t="shared" si="14"/>
        <v>1</v>
      </c>
      <c r="H107" s="41" t="str">
        <f t="shared" ref="H107:H138" si="17">+IF(OR(AND(E107=""),(G107="")),"",E107*G107)</f>
        <v/>
      </c>
    </row>
    <row r="108" spans="1:8" s="42" customFormat="1" x14ac:dyDescent="0.2">
      <c r="A108" s="38"/>
      <c r="B108" s="39" t="s">
        <v>99</v>
      </c>
      <c r="C108" s="40">
        <v>0</v>
      </c>
      <c r="D108" s="40">
        <v>0</v>
      </c>
      <c r="E108" s="41" t="str">
        <f t="shared" si="15"/>
        <v/>
      </c>
      <c r="F108" s="41" t="str">
        <f t="shared" si="16"/>
        <v/>
      </c>
      <c r="G108" s="41" t="str">
        <f t="shared" ref="G108:G139" si="18">+IF(AND(C108=0,D108=0)," ",IF(C108=0,1,IF(D108=0,-1,(D108-C108)/C108)))</f>
        <v xml:space="preserve"> </v>
      </c>
      <c r="H108" s="41" t="str">
        <f t="shared" si="17"/>
        <v/>
      </c>
    </row>
    <row r="109" spans="1:8" s="42" customFormat="1" x14ac:dyDescent="0.2">
      <c r="A109" s="38"/>
      <c r="B109" s="39" t="s">
        <v>100</v>
      </c>
      <c r="C109" s="40">
        <v>0</v>
      </c>
      <c r="D109" s="40">
        <v>0</v>
      </c>
      <c r="E109" s="41" t="str">
        <f t="shared" si="15"/>
        <v/>
      </c>
      <c r="F109" s="41" t="str">
        <f t="shared" si="16"/>
        <v/>
      </c>
      <c r="G109" s="41" t="str">
        <f t="shared" si="18"/>
        <v xml:space="preserve"> </v>
      </c>
      <c r="H109" s="41" t="str">
        <f t="shared" si="17"/>
        <v/>
      </c>
    </row>
    <row r="110" spans="1:8" s="42" customFormat="1" x14ac:dyDescent="0.2">
      <c r="A110" s="38"/>
      <c r="B110" s="39" t="s">
        <v>101</v>
      </c>
      <c r="C110" s="40">
        <v>0</v>
      </c>
      <c r="D110" s="40">
        <v>0</v>
      </c>
      <c r="E110" s="41" t="str">
        <f t="shared" si="15"/>
        <v/>
      </c>
      <c r="F110" s="41" t="str">
        <f t="shared" si="16"/>
        <v/>
      </c>
      <c r="G110" s="41" t="str">
        <f t="shared" si="18"/>
        <v xml:space="preserve"> </v>
      </c>
      <c r="H110" s="41" t="str">
        <f t="shared" si="17"/>
        <v/>
      </c>
    </row>
    <row r="111" spans="1:8" s="42" customFormat="1" x14ac:dyDescent="0.2">
      <c r="A111" s="38"/>
      <c r="B111" s="39" t="s">
        <v>102</v>
      </c>
      <c r="C111" s="40">
        <v>4</v>
      </c>
      <c r="D111" s="40">
        <v>15</v>
      </c>
      <c r="E111" s="41">
        <f t="shared" si="15"/>
        <v>1.7621145374449341E-2</v>
      </c>
      <c r="F111" s="41">
        <f t="shared" si="16"/>
        <v>3.8860103626943004E-2</v>
      </c>
      <c r="G111" s="41">
        <f t="shared" si="18"/>
        <v>2.75</v>
      </c>
      <c r="H111" s="41">
        <f t="shared" si="17"/>
        <v>4.8458149779735685E-2</v>
      </c>
    </row>
    <row r="112" spans="1:8" s="42" customFormat="1" ht="25.5" x14ac:dyDescent="0.2">
      <c r="A112" s="38"/>
      <c r="B112" s="39" t="s">
        <v>103</v>
      </c>
      <c r="C112" s="40">
        <v>5</v>
      </c>
      <c r="D112" s="40">
        <v>19</v>
      </c>
      <c r="E112" s="41">
        <f t="shared" si="15"/>
        <v>2.2026431718061675E-2</v>
      </c>
      <c r="F112" s="41">
        <f t="shared" si="16"/>
        <v>4.9222797927461141E-2</v>
      </c>
      <c r="G112" s="41">
        <f t="shared" si="18"/>
        <v>2.8</v>
      </c>
      <c r="H112" s="41">
        <f t="shared" si="17"/>
        <v>6.1674008810572688E-2</v>
      </c>
    </row>
    <row r="113" spans="1:8" s="42" customFormat="1" ht="25.5" x14ac:dyDescent="0.2">
      <c r="A113" s="38"/>
      <c r="B113" s="39" t="s">
        <v>104</v>
      </c>
      <c r="C113" s="40">
        <v>0</v>
      </c>
      <c r="D113" s="40">
        <v>9</v>
      </c>
      <c r="E113" s="41" t="str">
        <f t="shared" si="15"/>
        <v/>
      </c>
      <c r="F113" s="41">
        <f t="shared" si="16"/>
        <v>2.3316062176165803E-2</v>
      </c>
      <c r="G113" s="41">
        <f t="shared" si="18"/>
        <v>1</v>
      </c>
      <c r="H113" s="41" t="str">
        <f t="shared" si="17"/>
        <v/>
      </c>
    </row>
    <row r="114" spans="1:8" s="42" customFormat="1" x14ac:dyDescent="0.2">
      <c r="A114" s="38"/>
      <c r="B114" s="39" t="s">
        <v>105</v>
      </c>
      <c r="C114" s="40">
        <v>0</v>
      </c>
      <c r="D114" s="40">
        <v>1</v>
      </c>
      <c r="E114" s="41" t="str">
        <f t="shared" si="15"/>
        <v/>
      </c>
      <c r="F114" s="41">
        <f t="shared" si="16"/>
        <v>2.5906735751295338E-3</v>
      </c>
      <c r="G114" s="41">
        <f t="shared" si="18"/>
        <v>1</v>
      </c>
      <c r="H114" s="41" t="str">
        <f t="shared" si="17"/>
        <v/>
      </c>
    </row>
    <row r="115" spans="1:8" s="42" customFormat="1" x14ac:dyDescent="0.2">
      <c r="A115" s="38"/>
      <c r="B115" s="39" t="s">
        <v>106</v>
      </c>
      <c r="C115" s="40">
        <v>6</v>
      </c>
      <c r="D115" s="40">
        <v>6</v>
      </c>
      <c r="E115" s="41">
        <f t="shared" si="15"/>
        <v>2.643171806167401E-2</v>
      </c>
      <c r="F115" s="41">
        <f t="shared" si="16"/>
        <v>1.5544041450777202E-2</v>
      </c>
      <c r="G115" s="41">
        <f t="shared" si="18"/>
        <v>0</v>
      </c>
      <c r="H115" s="41">
        <f t="shared" si="17"/>
        <v>0</v>
      </c>
    </row>
    <row r="116" spans="1:8" s="42" customFormat="1" x14ac:dyDescent="0.2">
      <c r="A116" s="38"/>
      <c r="B116" s="39" t="s">
        <v>107</v>
      </c>
      <c r="C116" s="40">
        <v>1</v>
      </c>
      <c r="D116" s="40">
        <v>4</v>
      </c>
      <c r="E116" s="41">
        <f t="shared" si="15"/>
        <v>4.4052863436123352E-3</v>
      </c>
      <c r="F116" s="41">
        <f t="shared" si="16"/>
        <v>1.0362694300518135E-2</v>
      </c>
      <c r="G116" s="41">
        <f t="shared" si="18"/>
        <v>3</v>
      </c>
      <c r="H116" s="41">
        <f t="shared" si="17"/>
        <v>1.3215859030837006E-2</v>
      </c>
    </row>
    <row r="117" spans="1:8" s="42" customFormat="1" x14ac:dyDescent="0.2">
      <c r="A117" s="38"/>
      <c r="B117" s="39" t="s">
        <v>108</v>
      </c>
      <c r="C117" s="40">
        <v>0</v>
      </c>
      <c r="D117" s="40">
        <v>0</v>
      </c>
      <c r="E117" s="41" t="str">
        <f t="shared" si="15"/>
        <v/>
      </c>
      <c r="F117" s="41" t="str">
        <f t="shared" si="16"/>
        <v/>
      </c>
      <c r="G117" s="41" t="str">
        <f t="shared" si="18"/>
        <v xml:space="preserve"> </v>
      </c>
      <c r="H117" s="41" t="str">
        <f t="shared" si="17"/>
        <v/>
      </c>
    </row>
    <row r="118" spans="1:8" s="42" customFormat="1" x14ac:dyDescent="0.2">
      <c r="A118" s="38"/>
      <c r="B118" s="39" t="s">
        <v>109</v>
      </c>
      <c r="C118" s="40">
        <v>0</v>
      </c>
      <c r="D118" s="40">
        <v>0</v>
      </c>
      <c r="E118" s="41" t="str">
        <f t="shared" si="15"/>
        <v/>
      </c>
      <c r="F118" s="41" t="str">
        <f t="shared" si="16"/>
        <v/>
      </c>
      <c r="G118" s="41" t="str">
        <f t="shared" si="18"/>
        <v xml:space="preserve"> </v>
      </c>
      <c r="H118" s="41" t="str">
        <f t="shared" si="17"/>
        <v/>
      </c>
    </row>
    <row r="119" spans="1:8" s="42" customFormat="1" ht="25.5" x14ac:dyDescent="0.2">
      <c r="A119" s="38"/>
      <c r="B119" s="39" t="s">
        <v>110</v>
      </c>
      <c r="C119" s="40">
        <v>0</v>
      </c>
      <c r="D119" s="40">
        <v>0</v>
      </c>
      <c r="E119" s="41" t="str">
        <f t="shared" si="15"/>
        <v/>
      </c>
      <c r="F119" s="41" t="str">
        <f t="shared" si="16"/>
        <v/>
      </c>
      <c r="G119" s="41" t="str">
        <f t="shared" si="18"/>
        <v xml:space="preserve"> </v>
      </c>
      <c r="H119" s="41" t="str">
        <f t="shared" si="17"/>
        <v/>
      </c>
    </row>
    <row r="120" spans="1:8" s="42" customFormat="1" x14ac:dyDescent="0.2">
      <c r="A120" s="38"/>
      <c r="B120" s="39" t="s">
        <v>111</v>
      </c>
      <c r="C120" s="40">
        <v>1</v>
      </c>
      <c r="D120" s="40">
        <v>0</v>
      </c>
      <c r="E120" s="41">
        <f t="shared" si="15"/>
        <v>4.4052863436123352E-3</v>
      </c>
      <c r="F120" s="41" t="str">
        <f t="shared" si="16"/>
        <v/>
      </c>
      <c r="G120" s="41">
        <f t="shared" si="18"/>
        <v>-1</v>
      </c>
      <c r="H120" s="41">
        <f t="shared" si="17"/>
        <v>-4.4052863436123352E-3</v>
      </c>
    </row>
    <row r="121" spans="1:8" s="42" customFormat="1" x14ac:dyDescent="0.2">
      <c r="A121" s="38"/>
      <c r="B121" s="39" t="s">
        <v>112</v>
      </c>
      <c r="C121" s="40">
        <v>0</v>
      </c>
      <c r="D121" s="40">
        <v>5</v>
      </c>
      <c r="E121" s="41" t="str">
        <f t="shared" si="15"/>
        <v/>
      </c>
      <c r="F121" s="41">
        <f t="shared" si="16"/>
        <v>1.2953367875647668E-2</v>
      </c>
      <c r="G121" s="41">
        <f t="shared" si="18"/>
        <v>1</v>
      </c>
      <c r="H121" s="41" t="str">
        <f t="shared" si="17"/>
        <v/>
      </c>
    </row>
    <row r="122" spans="1:8" s="42" customFormat="1" x14ac:dyDescent="0.2">
      <c r="A122" s="38"/>
      <c r="B122" s="39" t="s">
        <v>113</v>
      </c>
      <c r="C122" s="40">
        <v>1</v>
      </c>
      <c r="D122" s="40">
        <v>0</v>
      </c>
      <c r="E122" s="41">
        <f t="shared" si="15"/>
        <v>4.4052863436123352E-3</v>
      </c>
      <c r="F122" s="41" t="str">
        <f t="shared" si="16"/>
        <v/>
      </c>
      <c r="G122" s="41">
        <f t="shared" si="18"/>
        <v>-1</v>
      </c>
      <c r="H122" s="41">
        <f t="shared" si="17"/>
        <v>-4.4052863436123352E-3</v>
      </c>
    </row>
    <row r="123" spans="1:8" s="42" customFormat="1" x14ac:dyDescent="0.2">
      <c r="A123" s="38"/>
      <c r="B123" s="39" t="s">
        <v>114</v>
      </c>
      <c r="C123" s="40">
        <v>1</v>
      </c>
      <c r="D123" s="40">
        <v>1</v>
      </c>
      <c r="E123" s="41">
        <f t="shared" si="15"/>
        <v>4.4052863436123352E-3</v>
      </c>
      <c r="F123" s="41">
        <f t="shared" si="16"/>
        <v>2.5906735751295338E-3</v>
      </c>
      <c r="G123" s="41">
        <f t="shared" si="18"/>
        <v>0</v>
      </c>
      <c r="H123" s="41">
        <f t="shared" si="17"/>
        <v>0</v>
      </c>
    </row>
    <row r="124" spans="1:8" s="42" customFormat="1" x14ac:dyDescent="0.2">
      <c r="A124" s="38"/>
      <c r="B124" s="39" t="s">
        <v>115</v>
      </c>
      <c r="C124" s="40">
        <v>0</v>
      </c>
      <c r="D124" s="40">
        <v>1</v>
      </c>
      <c r="E124" s="41" t="str">
        <f t="shared" si="15"/>
        <v/>
      </c>
      <c r="F124" s="41">
        <f t="shared" si="16"/>
        <v>2.5906735751295338E-3</v>
      </c>
      <c r="G124" s="41">
        <f t="shared" si="18"/>
        <v>1</v>
      </c>
      <c r="H124" s="41" t="str">
        <f t="shared" si="17"/>
        <v/>
      </c>
    </row>
    <row r="125" spans="1:8" s="42" customFormat="1" x14ac:dyDescent="0.2">
      <c r="A125" s="38"/>
      <c r="B125" s="39" t="s">
        <v>116</v>
      </c>
      <c r="C125" s="40">
        <v>7</v>
      </c>
      <c r="D125" s="40">
        <v>9</v>
      </c>
      <c r="E125" s="41">
        <f t="shared" si="15"/>
        <v>3.0837004405286344E-2</v>
      </c>
      <c r="F125" s="41">
        <f t="shared" si="16"/>
        <v>2.3316062176165803E-2</v>
      </c>
      <c r="G125" s="41">
        <f t="shared" si="18"/>
        <v>0.2857142857142857</v>
      </c>
      <c r="H125" s="41">
        <f t="shared" si="17"/>
        <v>8.8105726872246687E-3</v>
      </c>
    </row>
    <row r="126" spans="1:8" s="42" customFormat="1" x14ac:dyDescent="0.2">
      <c r="A126" s="38"/>
      <c r="B126" s="39" t="s">
        <v>117</v>
      </c>
      <c r="C126" s="40">
        <v>17</v>
      </c>
      <c r="D126" s="40">
        <v>10</v>
      </c>
      <c r="E126" s="41">
        <f t="shared" si="15"/>
        <v>7.4889867841409691E-2</v>
      </c>
      <c r="F126" s="41">
        <f t="shared" si="16"/>
        <v>2.5906735751295335E-2</v>
      </c>
      <c r="G126" s="41">
        <f t="shared" si="18"/>
        <v>-0.41176470588235292</v>
      </c>
      <c r="H126" s="41">
        <f t="shared" si="17"/>
        <v>-3.083700440528634E-2</v>
      </c>
    </row>
    <row r="127" spans="1:8" s="42" customFormat="1" x14ac:dyDescent="0.2">
      <c r="A127" s="38"/>
      <c r="B127" s="39" t="s">
        <v>118</v>
      </c>
      <c r="C127" s="40">
        <v>0</v>
      </c>
      <c r="D127" s="40">
        <v>0</v>
      </c>
      <c r="E127" s="41" t="str">
        <f t="shared" si="15"/>
        <v/>
      </c>
      <c r="F127" s="41" t="str">
        <f t="shared" si="16"/>
        <v/>
      </c>
      <c r="G127" s="41" t="str">
        <f t="shared" si="18"/>
        <v xml:space="preserve"> </v>
      </c>
      <c r="H127" s="41" t="str">
        <f t="shared" si="17"/>
        <v/>
      </c>
    </row>
    <row r="128" spans="1:8" s="42" customFormat="1" x14ac:dyDescent="0.2">
      <c r="A128" s="38"/>
      <c r="B128" s="39" t="s">
        <v>119</v>
      </c>
      <c r="C128" s="40">
        <v>3</v>
      </c>
      <c r="D128" s="40">
        <v>13</v>
      </c>
      <c r="E128" s="41">
        <f t="shared" si="15"/>
        <v>1.3215859030837005E-2</v>
      </c>
      <c r="F128" s="41">
        <f t="shared" si="16"/>
        <v>3.367875647668394E-2</v>
      </c>
      <c r="G128" s="41">
        <f t="shared" si="18"/>
        <v>3.3333333333333335</v>
      </c>
      <c r="H128" s="41">
        <f t="shared" si="17"/>
        <v>4.405286343612335E-2</v>
      </c>
    </row>
    <row r="129" spans="1:8" s="42" customFormat="1" x14ac:dyDescent="0.2">
      <c r="A129" s="38"/>
      <c r="B129" s="39" t="s">
        <v>120</v>
      </c>
      <c r="C129" s="40">
        <v>12</v>
      </c>
      <c r="D129" s="40">
        <v>2</v>
      </c>
      <c r="E129" s="41">
        <f t="shared" si="15"/>
        <v>5.2863436123348019E-2</v>
      </c>
      <c r="F129" s="41">
        <f t="shared" si="16"/>
        <v>5.1813471502590676E-3</v>
      </c>
      <c r="G129" s="41">
        <f t="shared" si="18"/>
        <v>-0.83333333333333337</v>
      </c>
      <c r="H129" s="41">
        <f t="shared" si="17"/>
        <v>-4.405286343612335E-2</v>
      </c>
    </row>
    <row r="130" spans="1:8" s="42" customFormat="1" x14ac:dyDescent="0.2">
      <c r="A130" s="38"/>
      <c r="B130" s="39" t="s">
        <v>121</v>
      </c>
      <c r="C130" s="40">
        <v>0</v>
      </c>
      <c r="D130" s="40">
        <v>5</v>
      </c>
      <c r="E130" s="41" t="str">
        <f t="shared" si="15"/>
        <v/>
      </c>
      <c r="F130" s="41">
        <f t="shared" si="16"/>
        <v>1.2953367875647668E-2</v>
      </c>
      <c r="G130" s="41">
        <f t="shared" si="18"/>
        <v>1</v>
      </c>
      <c r="H130" s="41" t="str">
        <f t="shared" si="17"/>
        <v/>
      </c>
    </row>
    <row r="131" spans="1:8" s="42" customFormat="1" ht="25.5" x14ac:dyDescent="0.2">
      <c r="A131" s="38"/>
      <c r="B131" s="39" t="s">
        <v>122</v>
      </c>
      <c r="C131" s="40">
        <v>10</v>
      </c>
      <c r="D131" s="40">
        <v>42</v>
      </c>
      <c r="E131" s="41">
        <f t="shared" si="15"/>
        <v>4.405286343612335E-2</v>
      </c>
      <c r="F131" s="41">
        <f t="shared" si="16"/>
        <v>0.10880829015544041</v>
      </c>
      <c r="G131" s="41">
        <f t="shared" si="18"/>
        <v>3.2</v>
      </c>
      <c r="H131" s="41">
        <f t="shared" si="17"/>
        <v>0.14096916299559473</v>
      </c>
    </row>
    <row r="132" spans="1:8" s="42" customFormat="1" ht="25.5" x14ac:dyDescent="0.2">
      <c r="A132" s="38"/>
      <c r="B132" s="39" t="s">
        <v>123</v>
      </c>
      <c r="C132" s="40">
        <v>8</v>
      </c>
      <c r="D132" s="40">
        <v>7</v>
      </c>
      <c r="E132" s="41">
        <f t="shared" si="15"/>
        <v>3.5242290748898682E-2</v>
      </c>
      <c r="F132" s="41">
        <f t="shared" si="16"/>
        <v>1.8134715025906734E-2</v>
      </c>
      <c r="G132" s="41">
        <f t="shared" si="18"/>
        <v>-0.125</v>
      </c>
      <c r="H132" s="41">
        <f t="shared" si="17"/>
        <v>-4.4052863436123352E-3</v>
      </c>
    </row>
    <row r="133" spans="1:8" s="42" customFormat="1" x14ac:dyDescent="0.2">
      <c r="A133" s="38"/>
      <c r="B133" s="39" t="s">
        <v>124</v>
      </c>
      <c r="C133" s="40">
        <v>10</v>
      </c>
      <c r="D133" s="40">
        <v>10</v>
      </c>
      <c r="E133" s="41">
        <f t="shared" si="15"/>
        <v>4.405286343612335E-2</v>
      </c>
      <c r="F133" s="41">
        <f t="shared" si="16"/>
        <v>2.5906735751295335E-2</v>
      </c>
      <c r="G133" s="41">
        <f t="shared" si="18"/>
        <v>0</v>
      </c>
      <c r="H133" s="41">
        <f t="shared" si="17"/>
        <v>0</v>
      </c>
    </row>
    <row r="134" spans="1:8" s="42" customFormat="1" x14ac:dyDescent="0.2">
      <c r="A134" s="38"/>
      <c r="B134" s="39" t="s">
        <v>125</v>
      </c>
      <c r="C134" s="40">
        <v>6</v>
      </c>
      <c r="D134" s="40">
        <v>33</v>
      </c>
      <c r="E134" s="41">
        <f t="shared" si="15"/>
        <v>2.643171806167401E-2</v>
      </c>
      <c r="F134" s="41">
        <f t="shared" si="16"/>
        <v>8.549222797927461E-2</v>
      </c>
      <c r="G134" s="41">
        <f t="shared" si="18"/>
        <v>4.5</v>
      </c>
      <c r="H134" s="41">
        <f t="shared" si="17"/>
        <v>0.11894273127753305</v>
      </c>
    </row>
    <row r="135" spans="1:8" s="42" customFormat="1" x14ac:dyDescent="0.2">
      <c r="A135" s="38"/>
      <c r="B135" s="39" t="s">
        <v>126</v>
      </c>
      <c r="C135" s="40">
        <v>2</v>
      </c>
      <c r="D135" s="40">
        <v>3</v>
      </c>
      <c r="E135" s="41">
        <f t="shared" si="15"/>
        <v>8.8105726872246704E-3</v>
      </c>
      <c r="F135" s="41">
        <f t="shared" si="16"/>
        <v>7.7720207253886009E-3</v>
      </c>
      <c r="G135" s="41">
        <f t="shared" si="18"/>
        <v>0.5</v>
      </c>
      <c r="H135" s="41">
        <f t="shared" si="17"/>
        <v>4.4052863436123352E-3</v>
      </c>
    </row>
    <row r="136" spans="1:8" s="42" customFormat="1" x14ac:dyDescent="0.2">
      <c r="A136" s="38"/>
      <c r="B136" s="39" t="s">
        <v>127</v>
      </c>
      <c r="C136" s="40">
        <v>3</v>
      </c>
      <c r="D136" s="40">
        <v>6</v>
      </c>
      <c r="E136" s="41">
        <f t="shared" si="15"/>
        <v>1.3215859030837005E-2</v>
      </c>
      <c r="F136" s="41">
        <f t="shared" si="16"/>
        <v>1.5544041450777202E-2</v>
      </c>
      <c r="G136" s="41">
        <f t="shared" si="18"/>
        <v>1</v>
      </c>
      <c r="H136" s="41">
        <f t="shared" si="17"/>
        <v>1.3215859030837005E-2</v>
      </c>
    </row>
    <row r="137" spans="1:8" s="42" customFormat="1" x14ac:dyDescent="0.2">
      <c r="A137" s="38"/>
      <c r="B137" s="39" t="s">
        <v>128</v>
      </c>
      <c r="C137" s="40">
        <v>0</v>
      </c>
      <c r="D137" s="40">
        <v>2</v>
      </c>
      <c r="E137" s="41" t="str">
        <f t="shared" si="15"/>
        <v/>
      </c>
      <c r="F137" s="41">
        <f t="shared" si="16"/>
        <v>5.1813471502590676E-3</v>
      </c>
      <c r="G137" s="41">
        <f t="shared" si="18"/>
        <v>1</v>
      </c>
      <c r="H137" s="41" t="str">
        <f t="shared" si="17"/>
        <v/>
      </c>
    </row>
    <row r="138" spans="1:8" s="42" customFormat="1" x14ac:dyDescent="0.2">
      <c r="A138" s="38"/>
      <c r="B138" s="39" t="s">
        <v>129</v>
      </c>
      <c r="C138" s="40">
        <v>0</v>
      </c>
      <c r="D138" s="40">
        <v>0</v>
      </c>
      <c r="E138" s="41" t="str">
        <f t="shared" si="15"/>
        <v/>
      </c>
      <c r="F138" s="41" t="str">
        <f t="shared" si="16"/>
        <v/>
      </c>
      <c r="G138" s="41" t="str">
        <f t="shared" si="18"/>
        <v xml:space="preserve"> </v>
      </c>
      <c r="H138" s="41" t="str">
        <f t="shared" si="17"/>
        <v/>
      </c>
    </row>
    <row r="139" spans="1:8" s="42" customFormat="1" x14ac:dyDescent="0.2">
      <c r="A139" s="38"/>
      <c r="B139" s="39" t="s">
        <v>130</v>
      </c>
      <c r="C139" s="40">
        <v>0</v>
      </c>
      <c r="D139" s="40">
        <v>1</v>
      </c>
      <c r="E139" s="41" t="str">
        <f t="shared" ref="E139:E167" si="19">+IF(C139=0,"",C139/C$75)</f>
        <v/>
      </c>
      <c r="F139" s="41">
        <f t="shared" ref="F139:F167" si="20">+IF(D139=0,"",D139/D$75)</f>
        <v>2.5906735751295338E-3</v>
      </c>
      <c r="G139" s="41">
        <f t="shared" si="18"/>
        <v>1</v>
      </c>
      <c r="H139" s="41" t="str">
        <f t="shared" ref="H139:H167" si="21">+IF(OR(AND(E139=""),(G139="")),"",E139*G139)</f>
        <v/>
      </c>
    </row>
    <row r="140" spans="1:8" s="42" customFormat="1" x14ac:dyDescent="0.2">
      <c r="A140" s="38"/>
      <c r="B140" s="39" t="s">
        <v>131</v>
      </c>
      <c r="C140" s="40">
        <v>0</v>
      </c>
      <c r="D140" s="40">
        <v>0</v>
      </c>
      <c r="E140" s="41" t="str">
        <f t="shared" si="19"/>
        <v/>
      </c>
      <c r="F140" s="41" t="str">
        <f t="shared" si="20"/>
        <v/>
      </c>
      <c r="G140" s="41" t="str">
        <f t="shared" ref="G140:G167" si="22">+IF(AND(C140=0,D140=0)," ",IF(C140=0,1,IF(D140=0,-1,(D140-C140)/C140)))</f>
        <v xml:space="preserve"> </v>
      </c>
      <c r="H140" s="41" t="str">
        <f t="shared" si="21"/>
        <v/>
      </c>
    </row>
    <row r="141" spans="1:8" s="42" customFormat="1" ht="25.5" x14ac:dyDescent="0.2">
      <c r="A141" s="38"/>
      <c r="B141" s="39" t="s">
        <v>132</v>
      </c>
      <c r="C141" s="40">
        <v>4</v>
      </c>
      <c r="D141" s="40">
        <v>0</v>
      </c>
      <c r="E141" s="41">
        <f t="shared" si="19"/>
        <v>1.7621145374449341E-2</v>
      </c>
      <c r="F141" s="41" t="str">
        <f t="shared" si="20"/>
        <v/>
      </c>
      <c r="G141" s="41">
        <f t="shared" si="22"/>
        <v>-1</v>
      </c>
      <c r="H141" s="41">
        <f t="shared" si="21"/>
        <v>-1.7621145374449341E-2</v>
      </c>
    </row>
    <row r="142" spans="1:8" s="42" customFormat="1" ht="25.5" x14ac:dyDescent="0.2">
      <c r="A142" s="38"/>
      <c r="B142" s="39" t="s">
        <v>133</v>
      </c>
      <c r="C142" s="40">
        <v>1</v>
      </c>
      <c r="D142" s="40">
        <v>1</v>
      </c>
      <c r="E142" s="41">
        <f t="shared" si="19"/>
        <v>4.4052863436123352E-3</v>
      </c>
      <c r="F142" s="41">
        <f t="shared" si="20"/>
        <v>2.5906735751295338E-3</v>
      </c>
      <c r="G142" s="41">
        <f t="shared" si="22"/>
        <v>0</v>
      </c>
      <c r="H142" s="41">
        <f t="shared" si="21"/>
        <v>0</v>
      </c>
    </row>
    <row r="143" spans="1:8" s="42" customFormat="1" ht="25.5" x14ac:dyDescent="0.2">
      <c r="A143" s="38"/>
      <c r="B143" s="39" t="s">
        <v>134</v>
      </c>
      <c r="C143" s="40">
        <v>0</v>
      </c>
      <c r="D143" s="40">
        <v>0</v>
      </c>
      <c r="E143" s="41" t="str">
        <f t="shared" si="19"/>
        <v/>
      </c>
      <c r="F143" s="41" t="str">
        <f t="shared" si="20"/>
        <v/>
      </c>
      <c r="G143" s="41" t="str">
        <f t="shared" si="22"/>
        <v xml:space="preserve"> </v>
      </c>
      <c r="H143" s="41" t="str">
        <f t="shared" si="21"/>
        <v/>
      </c>
    </row>
    <row r="144" spans="1:8" s="42" customFormat="1" ht="25.5" x14ac:dyDescent="0.2">
      <c r="A144" s="38"/>
      <c r="B144" s="39" t="s">
        <v>135</v>
      </c>
      <c r="C144" s="40">
        <v>0</v>
      </c>
      <c r="D144" s="40">
        <v>0</v>
      </c>
      <c r="E144" s="41" t="str">
        <f t="shared" si="19"/>
        <v/>
      </c>
      <c r="F144" s="41" t="str">
        <f t="shared" si="20"/>
        <v/>
      </c>
      <c r="G144" s="41" t="str">
        <f t="shared" si="22"/>
        <v xml:space="preserve"> </v>
      </c>
      <c r="H144" s="41" t="str">
        <f t="shared" si="21"/>
        <v/>
      </c>
    </row>
    <row r="145" spans="1:8" s="42" customFormat="1" ht="25.5" x14ac:dyDescent="0.2">
      <c r="A145" s="38"/>
      <c r="B145" s="39" t="s">
        <v>136</v>
      </c>
      <c r="C145" s="40">
        <v>0</v>
      </c>
      <c r="D145" s="40">
        <v>0</v>
      </c>
      <c r="E145" s="41" t="str">
        <f t="shared" si="19"/>
        <v/>
      </c>
      <c r="F145" s="41" t="str">
        <f t="shared" si="20"/>
        <v/>
      </c>
      <c r="G145" s="41" t="str">
        <f t="shared" si="22"/>
        <v xml:space="preserve"> </v>
      </c>
      <c r="H145" s="41" t="str">
        <f t="shared" si="21"/>
        <v/>
      </c>
    </row>
    <row r="146" spans="1:8" s="42" customFormat="1" x14ac:dyDescent="0.2">
      <c r="A146" s="38" t="s">
        <v>95</v>
      </c>
      <c r="B146" s="39" t="s">
        <v>137</v>
      </c>
      <c r="C146" s="40">
        <v>0</v>
      </c>
      <c r="D146" s="40">
        <v>0</v>
      </c>
      <c r="E146" s="41" t="str">
        <f t="shared" si="19"/>
        <v/>
      </c>
      <c r="F146" s="41" t="str">
        <f t="shared" si="20"/>
        <v/>
      </c>
      <c r="G146" s="41" t="str">
        <f t="shared" si="22"/>
        <v xml:space="preserve"> </v>
      </c>
      <c r="H146" s="41" t="str">
        <f t="shared" si="21"/>
        <v/>
      </c>
    </row>
    <row r="147" spans="1:8" s="42" customFormat="1" x14ac:dyDescent="0.2">
      <c r="A147" s="38"/>
      <c r="B147" s="39" t="s">
        <v>138</v>
      </c>
      <c r="C147" s="40">
        <v>0</v>
      </c>
      <c r="D147" s="40">
        <v>0</v>
      </c>
      <c r="E147" s="41" t="str">
        <f t="shared" si="19"/>
        <v/>
      </c>
      <c r="F147" s="41" t="str">
        <f t="shared" si="20"/>
        <v/>
      </c>
      <c r="G147" s="41" t="str">
        <f t="shared" si="22"/>
        <v xml:space="preserve"> </v>
      </c>
      <c r="H147" s="41" t="str">
        <f t="shared" si="21"/>
        <v/>
      </c>
    </row>
    <row r="148" spans="1:8" s="42" customFormat="1" x14ac:dyDescent="0.2">
      <c r="A148" s="38"/>
      <c r="B148" s="39" t="s">
        <v>139</v>
      </c>
      <c r="C148" s="40">
        <v>0</v>
      </c>
      <c r="D148" s="40">
        <v>0</v>
      </c>
      <c r="E148" s="41" t="str">
        <f t="shared" si="19"/>
        <v/>
      </c>
      <c r="F148" s="41" t="str">
        <f t="shared" si="20"/>
        <v/>
      </c>
      <c r="G148" s="41" t="str">
        <f t="shared" si="22"/>
        <v xml:space="preserve"> </v>
      </c>
      <c r="H148" s="41" t="str">
        <f t="shared" si="21"/>
        <v/>
      </c>
    </row>
    <row r="149" spans="1:8" s="42" customFormat="1" x14ac:dyDescent="0.2">
      <c r="A149" s="38"/>
      <c r="B149" s="39" t="s">
        <v>140</v>
      </c>
      <c r="C149" s="40">
        <v>0</v>
      </c>
      <c r="D149" s="40">
        <v>0</v>
      </c>
      <c r="E149" s="41" t="str">
        <f t="shared" si="19"/>
        <v/>
      </c>
      <c r="F149" s="41" t="str">
        <f t="shared" si="20"/>
        <v/>
      </c>
      <c r="G149" s="41" t="str">
        <f t="shared" si="22"/>
        <v xml:space="preserve"> </v>
      </c>
      <c r="H149" s="41" t="str">
        <f t="shared" si="21"/>
        <v/>
      </c>
    </row>
    <row r="150" spans="1:8" s="42" customFormat="1" x14ac:dyDescent="0.2">
      <c r="A150" s="38"/>
      <c r="B150" s="39" t="s">
        <v>141</v>
      </c>
      <c r="C150" s="40">
        <v>0</v>
      </c>
      <c r="D150" s="40">
        <v>0</v>
      </c>
      <c r="E150" s="41" t="str">
        <f t="shared" si="19"/>
        <v/>
      </c>
      <c r="F150" s="41" t="str">
        <f t="shared" si="20"/>
        <v/>
      </c>
      <c r="G150" s="41" t="str">
        <f t="shared" si="22"/>
        <v xml:space="preserve"> </v>
      </c>
      <c r="H150" s="41" t="str">
        <f t="shared" si="21"/>
        <v/>
      </c>
    </row>
    <row r="151" spans="1:8" s="42" customFormat="1" x14ac:dyDescent="0.2">
      <c r="A151" s="38"/>
      <c r="B151" s="39" t="s">
        <v>142</v>
      </c>
      <c r="C151" s="40">
        <v>0</v>
      </c>
      <c r="D151" s="40">
        <v>0</v>
      </c>
      <c r="E151" s="41" t="str">
        <f t="shared" si="19"/>
        <v/>
      </c>
      <c r="F151" s="41" t="str">
        <f t="shared" si="20"/>
        <v/>
      </c>
      <c r="G151" s="41" t="str">
        <f t="shared" si="22"/>
        <v xml:space="preserve"> </v>
      </c>
      <c r="H151" s="41" t="str">
        <f t="shared" si="21"/>
        <v/>
      </c>
    </row>
    <row r="152" spans="1:8" s="42" customFormat="1" x14ac:dyDescent="0.2">
      <c r="A152" s="38"/>
      <c r="B152" s="39" t="s">
        <v>143</v>
      </c>
      <c r="C152" s="40">
        <v>1</v>
      </c>
      <c r="D152" s="40">
        <v>1</v>
      </c>
      <c r="E152" s="41">
        <f t="shared" si="19"/>
        <v>4.4052863436123352E-3</v>
      </c>
      <c r="F152" s="41">
        <f t="shared" si="20"/>
        <v>2.5906735751295338E-3</v>
      </c>
      <c r="G152" s="41">
        <f t="shared" si="22"/>
        <v>0</v>
      </c>
      <c r="H152" s="41">
        <f t="shared" si="21"/>
        <v>0</v>
      </c>
    </row>
    <row r="153" spans="1:8" s="42" customFormat="1" x14ac:dyDescent="0.2">
      <c r="A153" s="38"/>
      <c r="B153" s="39" t="s">
        <v>144</v>
      </c>
      <c r="C153" s="40">
        <v>2</v>
      </c>
      <c r="D153" s="40">
        <v>2</v>
      </c>
      <c r="E153" s="41">
        <f t="shared" si="19"/>
        <v>8.8105726872246704E-3</v>
      </c>
      <c r="F153" s="41">
        <f t="shared" si="20"/>
        <v>5.1813471502590676E-3</v>
      </c>
      <c r="G153" s="41">
        <f t="shared" si="22"/>
        <v>0</v>
      </c>
      <c r="H153" s="41">
        <f t="shared" si="21"/>
        <v>0</v>
      </c>
    </row>
    <row r="154" spans="1:8" s="42" customFormat="1" x14ac:dyDescent="0.2">
      <c r="A154" s="38"/>
      <c r="B154" s="39" t="s">
        <v>145</v>
      </c>
      <c r="C154" s="40">
        <v>0</v>
      </c>
      <c r="D154" s="40">
        <v>0</v>
      </c>
      <c r="E154" s="41" t="str">
        <f t="shared" si="19"/>
        <v/>
      </c>
      <c r="F154" s="41" t="str">
        <f t="shared" si="20"/>
        <v/>
      </c>
      <c r="G154" s="41" t="str">
        <f t="shared" si="22"/>
        <v xml:space="preserve"> </v>
      </c>
      <c r="H154" s="41" t="str">
        <f t="shared" si="21"/>
        <v/>
      </c>
    </row>
    <row r="155" spans="1:8" s="42" customFormat="1" ht="25.5" x14ac:dyDescent="0.2">
      <c r="A155" s="38"/>
      <c r="B155" s="39" t="s">
        <v>146</v>
      </c>
      <c r="C155" s="40">
        <v>6</v>
      </c>
      <c r="D155" s="40">
        <v>2</v>
      </c>
      <c r="E155" s="41">
        <f t="shared" si="19"/>
        <v>2.643171806167401E-2</v>
      </c>
      <c r="F155" s="41">
        <f t="shared" si="20"/>
        <v>5.1813471502590676E-3</v>
      </c>
      <c r="G155" s="41">
        <f t="shared" si="22"/>
        <v>-0.66666666666666663</v>
      </c>
      <c r="H155" s="41">
        <f t="shared" si="21"/>
        <v>-1.7621145374449337E-2</v>
      </c>
    </row>
    <row r="156" spans="1:8" s="42" customFormat="1" x14ac:dyDescent="0.2">
      <c r="A156" s="38" t="s">
        <v>95</v>
      </c>
      <c r="B156" s="39" t="s">
        <v>147</v>
      </c>
      <c r="C156" s="40">
        <v>0</v>
      </c>
      <c r="D156" s="40">
        <v>0</v>
      </c>
      <c r="E156" s="41" t="str">
        <f t="shared" si="19"/>
        <v/>
      </c>
      <c r="F156" s="41" t="str">
        <f t="shared" si="20"/>
        <v/>
      </c>
      <c r="G156" s="41" t="str">
        <f t="shared" si="22"/>
        <v xml:space="preserve"> </v>
      </c>
      <c r="H156" s="41" t="str">
        <f t="shared" si="21"/>
        <v/>
      </c>
    </row>
    <row r="157" spans="1:8" s="42" customFormat="1" ht="25.5" x14ac:dyDescent="0.2">
      <c r="A157" s="38"/>
      <c r="B157" s="39" t="s">
        <v>148</v>
      </c>
      <c r="C157" s="40">
        <v>0</v>
      </c>
      <c r="D157" s="40">
        <v>1</v>
      </c>
      <c r="E157" s="41" t="str">
        <f t="shared" si="19"/>
        <v/>
      </c>
      <c r="F157" s="41">
        <f t="shared" si="20"/>
        <v>2.5906735751295338E-3</v>
      </c>
      <c r="G157" s="41">
        <f t="shared" si="22"/>
        <v>1</v>
      </c>
      <c r="H157" s="41" t="str">
        <f t="shared" si="21"/>
        <v/>
      </c>
    </row>
    <row r="158" spans="1:8" s="42" customFormat="1" x14ac:dyDescent="0.2">
      <c r="A158" s="38"/>
      <c r="B158" s="39" t="s">
        <v>149</v>
      </c>
      <c r="C158" s="40">
        <v>24</v>
      </c>
      <c r="D158" s="40">
        <v>4</v>
      </c>
      <c r="E158" s="41">
        <f t="shared" si="19"/>
        <v>0.10572687224669604</v>
      </c>
      <c r="F158" s="41">
        <f t="shared" si="20"/>
        <v>1.0362694300518135E-2</v>
      </c>
      <c r="G158" s="41">
        <f t="shared" si="22"/>
        <v>-0.83333333333333337</v>
      </c>
      <c r="H158" s="41">
        <f t="shared" si="21"/>
        <v>-8.8105726872246701E-2</v>
      </c>
    </row>
    <row r="159" spans="1:8" s="42" customFormat="1" x14ac:dyDescent="0.2">
      <c r="A159" s="38"/>
      <c r="B159" s="39" t="s">
        <v>150</v>
      </c>
      <c r="C159" s="40">
        <v>0</v>
      </c>
      <c r="D159" s="40">
        <v>1</v>
      </c>
      <c r="E159" s="41" t="str">
        <f t="shared" si="19"/>
        <v/>
      </c>
      <c r="F159" s="41">
        <f t="shared" si="20"/>
        <v>2.5906735751295338E-3</v>
      </c>
      <c r="G159" s="41">
        <f t="shared" si="22"/>
        <v>1</v>
      </c>
      <c r="H159" s="41" t="str">
        <f t="shared" si="21"/>
        <v/>
      </c>
    </row>
    <row r="160" spans="1:8" s="42" customFormat="1" x14ac:dyDescent="0.2">
      <c r="A160" s="38"/>
      <c r="B160" s="39" t="s">
        <v>151</v>
      </c>
      <c r="C160" s="40">
        <v>0</v>
      </c>
      <c r="D160" s="40">
        <v>0</v>
      </c>
      <c r="E160" s="41" t="str">
        <f t="shared" si="19"/>
        <v/>
      </c>
      <c r="F160" s="41" t="str">
        <f t="shared" si="20"/>
        <v/>
      </c>
      <c r="G160" s="41" t="str">
        <f t="shared" si="22"/>
        <v xml:space="preserve"> </v>
      </c>
      <c r="H160" s="41" t="str">
        <f t="shared" si="21"/>
        <v/>
      </c>
    </row>
    <row r="161" spans="1:8" s="42" customFormat="1" x14ac:dyDescent="0.2">
      <c r="A161" s="38"/>
      <c r="B161" s="39" t="s">
        <v>152</v>
      </c>
      <c r="C161" s="40">
        <v>0</v>
      </c>
      <c r="D161" s="40">
        <v>2</v>
      </c>
      <c r="E161" s="41" t="str">
        <f t="shared" si="19"/>
        <v/>
      </c>
      <c r="F161" s="41">
        <f t="shared" si="20"/>
        <v>5.1813471502590676E-3</v>
      </c>
      <c r="G161" s="41">
        <f t="shared" si="22"/>
        <v>1</v>
      </c>
      <c r="H161" s="41" t="str">
        <f t="shared" si="21"/>
        <v/>
      </c>
    </row>
    <row r="162" spans="1:8" s="42" customFormat="1" x14ac:dyDescent="0.2">
      <c r="A162" s="38" t="s">
        <v>95</v>
      </c>
      <c r="B162" s="39" t="s">
        <v>153</v>
      </c>
      <c r="C162" s="40">
        <v>0</v>
      </c>
      <c r="D162" s="40">
        <v>0</v>
      </c>
      <c r="E162" s="41" t="str">
        <f t="shared" si="19"/>
        <v/>
      </c>
      <c r="F162" s="41" t="str">
        <f t="shared" si="20"/>
        <v/>
      </c>
      <c r="G162" s="41" t="str">
        <f t="shared" si="22"/>
        <v xml:space="preserve"> </v>
      </c>
      <c r="H162" s="41" t="str">
        <f t="shared" si="21"/>
        <v/>
      </c>
    </row>
    <row r="163" spans="1:8" s="42" customFormat="1" x14ac:dyDescent="0.2">
      <c r="A163" s="38" t="s">
        <v>95</v>
      </c>
      <c r="B163" s="39" t="s">
        <v>154</v>
      </c>
      <c r="C163" s="40">
        <v>0</v>
      </c>
      <c r="D163" s="40">
        <v>2</v>
      </c>
      <c r="E163" s="41" t="str">
        <f t="shared" si="19"/>
        <v/>
      </c>
      <c r="F163" s="41">
        <f t="shared" si="20"/>
        <v>5.1813471502590676E-3</v>
      </c>
      <c r="G163" s="41">
        <f t="shared" si="22"/>
        <v>1</v>
      </c>
      <c r="H163" s="41" t="str">
        <f t="shared" si="21"/>
        <v/>
      </c>
    </row>
    <row r="164" spans="1:8" s="42" customFormat="1" x14ac:dyDescent="0.2">
      <c r="A164" s="38"/>
      <c r="B164" s="39" t="s">
        <v>155</v>
      </c>
      <c r="C164" s="40">
        <v>2</v>
      </c>
      <c r="D164" s="40">
        <v>42</v>
      </c>
      <c r="E164" s="41">
        <f t="shared" si="19"/>
        <v>8.8105726872246704E-3</v>
      </c>
      <c r="F164" s="41">
        <f t="shared" si="20"/>
        <v>0.10880829015544041</v>
      </c>
      <c r="G164" s="41">
        <f t="shared" si="22"/>
        <v>20</v>
      </c>
      <c r="H164" s="41">
        <f t="shared" si="21"/>
        <v>0.1762114537444934</v>
      </c>
    </row>
    <row r="165" spans="1:8" s="42" customFormat="1" ht="25.5" x14ac:dyDescent="0.2">
      <c r="A165" s="38"/>
      <c r="B165" s="39" t="s">
        <v>156</v>
      </c>
      <c r="C165" s="40">
        <v>1</v>
      </c>
      <c r="D165" s="40">
        <v>12</v>
      </c>
      <c r="E165" s="41">
        <f t="shared" si="19"/>
        <v>4.4052863436123352E-3</v>
      </c>
      <c r="F165" s="41">
        <f t="shared" si="20"/>
        <v>3.1088082901554404E-2</v>
      </c>
      <c r="G165" s="41">
        <f t="shared" si="22"/>
        <v>11</v>
      </c>
      <c r="H165" s="41">
        <f t="shared" si="21"/>
        <v>4.8458149779735685E-2</v>
      </c>
    </row>
    <row r="166" spans="1:8" s="42" customFormat="1" ht="25.5" x14ac:dyDescent="0.2">
      <c r="A166" s="38"/>
      <c r="B166" s="39" t="s">
        <v>157</v>
      </c>
      <c r="C166" s="40">
        <v>0</v>
      </c>
      <c r="D166" s="40">
        <v>0</v>
      </c>
      <c r="E166" s="41" t="str">
        <f t="shared" si="19"/>
        <v/>
      </c>
      <c r="F166" s="41" t="str">
        <f t="shared" si="20"/>
        <v/>
      </c>
      <c r="G166" s="41" t="str">
        <f t="shared" si="22"/>
        <v xml:space="preserve"> </v>
      </c>
      <c r="H166" s="41" t="str">
        <f t="shared" si="21"/>
        <v/>
      </c>
    </row>
    <row r="167" spans="1:8" s="42" customFormat="1" x14ac:dyDescent="0.2">
      <c r="A167" s="38"/>
      <c r="B167" s="39" t="s">
        <v>158</v>
      </c>
      <c r="C167" s="40">
        <v>0</v>
      </c>
      <c r="D167" s="40">
        <v>0</v>
      </c>
      <c r="E167" s="41" t="str">
        <f t="shared" si="19"/>
        <v/>
      </c>
      <c r="F167" s="41" t="str">
        <f t="shared" si="20"/>
        <v/>
      </c>
      <c r="G167" s="41" t="str">
        <f t="shared" si="22"/>
        <v xml:space="preserve"> </v>
      </c>
      <c r="H167" s="41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2" t="s">
        <v>3</v>
      </c>
      <c r="C171" s="22" t="s">
        <v>14</v>
      </c>
      <c r="D171" s="24"/>
      <c r="E171" s="22" t="s">
        <v>5</v>
      </c>
      <c r="F171" s="24"/>
      <c r="G171" s="22" t="s">
        <v>15</v>
      </c>
      <c r="H171" s="22" t="s">
        <v>7</v>
      </c>
    </row>
    <row r="172" spans="1:8" x14ac:dyDescent="0.2">
      <c r="A172" s="14"/>
      <c r="B172" s="23"/>
      <c r="C172" s="18">
        <v>2019</v>
      </c>
      <c r="D172" s="18">
        <v>2020</v>
      </c>
      <c r="E172" s="18">
        <v>2019</v>
      </c>
      <c r="F172" s="18">
        <v>2020</v>
      </c>
      <c r="G172" s="23"/>
      <c r="H172" s="23"/>
    </row>
    <row r="173" spans="1:8" ht="25.5" x14ac:dyDescent="0.2">
      <c r="A173" s="14"/>
      <c r="B173" s="19" t="s">
        <v>10</v>
      </c>
      <c r="C173" s="20">
        <f>SUM(C174:C343)</f>
        <v>1299</v>
      </c>
      <c r="D173" s="20">
        <f>SUM(D174:D343)</f>
        <v>1785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0.37413394919168591</v>
      </c>
      <c r="H173" s="21">
        <f t="shared" ref="H173:H204" si="25">+IF(OR(AND(E173=""),(G173="")),"",E173*G173)</f>
        <v>0.37413394919168591</v>
      </c>
    </row>
    <row r="174" spans="1:8" s="42" customFormat="1" x14ac:dyDescent="0.2">
      <c r="A174" s="38"/>
      <c r="B174" s="39" t="s">
        <v>159</v>
      </c>
      <c r="C174" s="40">
        <v>33</v>
      </c>
      <c r="D174" s="40">
        <v>3</v>
      </c>
      <c r="E174" s="41">
        <f t="shared" si="23"/>
        <v>2.5404157043879907E-2</v>
      </c>
      <c r="F174" s="41">
        <f t="shared" si="24"/>
        <v>1.6806722689075631E-3</v>
      </c>
      <c r="G174" s="41">
        <f t="shared" ref="G174:G205" si="26">+IF(AND(C174=0,D174=0)," ",IF(C174=0,1,IF(D174=0,-1,(D174-C174)/C174)))</f>
        <v>-0.90909090909090906</v>
      </c>
      <c r="H174" s="41">
        <f t="shared" si="25"/>
        <v>-2.3094688221709004E-2</v>
      </c>
    </row>
    <row r="175" spans="1:8" s="42" customFormat="1" x14ac:dyDescent="0.2">
      <c r="A175" s="38"/>
      <c r="B175" s="39" t="s">
        <v>160</v>
      </c>
      <c r="C175" s="40">
        <v>0</v>
      </c>
      <c r="D175" s="40">
        <v>0</v>
      </c>
      <c r="E175" s="41" t="str">
        <f t="shared" si="23"/>
        <v/>
      </c>
      <c r="F175" s="41" t="str">
        <f t="shared" si="24"/>
        <v/>
      </c>
      <c r="G175" s="41" t="str">
        <f t="shared" si="26"/>
        <v xml:space="preserve"> </v>
      </c>
      <c r="H175" s="41" t="str">
        <f t="shared" si="25"/>
        <v/>
      </c>
    </row>
    <row r="176" spans="1:8" s="42" customFormat="1" ht="38.25" x14ac:dyDescent="0.2">
      <c r="A176" s="38"/>
      <c r="B176" s="39" t="s">
        <v>161</v>
      </c>
      <c r="C176" s="40">
        <v>1</v>
      </c>
      <c r="D176" s="40">
        <v>0</v>
      </c>
      <c r="E176" s="41">
        <f t="shared" si="23"/>
        <v>7.6982294072363352E-4</v>
      </c>
      <c r="F176" s="41" t="str">
        <f t="shared" si="24"/>
        <v/>
      </c>
      <c r="G176" s="41">
        <f t="shared" si="26"/>
        <v>-1</v>
      </c>
      <c r="H176" s="41">
        <f t="shared" si="25"/>
        <v>-7.6982294072363352E-4</v>
      </c>
    </row>
    <row r="177" spans="1:8" s="42" customFormat="1" x14ac:dyDescent="0.2">
      <c r="A177" s="38"/>
      <c r="B177" s="39" t="s">
        <v>162</v>
      </c>
      <c r="C177" s="40">
        <v>0</v>
      </c>
      <c r="D177" s="40">
        <v>0</v>
      </c>
      <c r="E177" s="41" t="str">
        <f t="shared" si="23"/>
        <v/>
      </c>
      <c r="F177" s="41" t="str">
        <f t="shared" si="24"/>
        <v/>
      </c>
      <c r="G177" s="41" t="str">
        <f t="shared" si="26"/>
        <v xml:space="preserve"> </v>
      </c>
      <c r="H177" s="41" t="str">
        <f t="shared" si="25"/>
        <v/>
      </c>
    </row>
    <row r="178" spans="1:8" s="42" customFormat="1" ht="25.5" x14ac:dyDescent="0.2">
      <c r="A178" s="38"/>
      <c r="B178" s="39" t="s">
        <v>163</v>
      </c>
      <c r="C178" s="40">
        <v>17</v>
      </c>
      <c r="D178" s="40">
        <v>14</v>
      </c>
      <c r="E178" s="41">
        <f t="shared" si="23"/>
        <v>1.3086989992301771E-2</v>
      </c>
      <c r="F178" s="41">
        <f t="shared" si="24"/>
        <v>7.8431372549019607E-3</v>
      </c>
      <c r="G178" s="41">
        <f t="shared" si="26"/>
        <v>-0.17647058823529413</v>
      </c>
      <c r="H178" s="41">
        <f t="shared" si="25"/>
        <v>-2.3094688221709007E-3</v>
      </c>
    </row>
    <row r="179" spans="1:8" s="42" customFormat="1" x14ac:dyDescent="0.2">
      <c r="A179" s="38"/>
      <c r="B179" s="39" t="s">
        <v>164</v>
      </c>
      <c r="C179" s="40">
        <v>491</v>
      </c>
      <c r="D179" s="40">
        <v>427</v>
      </c>
      <c r="E179" s="41">
        <f t="shared" si="23"/>
        <v>0.37798306389530406</v>
      </c>
      <c r="F179" s="41">
        <f t="shared" si="24"/>
        <v>0.23921568627450981</v>
      </c>
      <c r="G179" s="41">
        <f t="shared" si="26"/>
        <v>-0.13034623217922606</v>
      </c>
      <c r="H179" s="41">
        <f t="shared" si="25"/>
        <v>-4.9268668206312538E-2</v>
      </c>
    </row>
    <row r="180" spans="1:8" s="42" customFormat="1" x14ac:dyDescent="0.2">
      <c r="A180" s="38"/>
      <c r="B180" s="39" t="s">
        <v>165</v>
      </c>
      <c r="C180" s="40">
        <v>1</v>
      </c>
      <c r="D180" s="40">
        <v>1</v>
      </c>
      <c r="E180" s="41">
        <f t="shared" si="23"/>
        <v>7.6982294072363352E-4</v>
      </c>
      <c r="F180" s="41">
        <f t="shared" si="24"/>
        <v>5.602240896358543E-4</v>
      </c>
      <c r="G180" s="41">
        <f t="shared" si="26"/>
        <v>0</v>
      </c>
      <c r="H180" s="41">
        <f t="shared" si="25"/>
        <v>0</v>
      </c>
    </row>
    <row r="181" spans="1:8" s="42" customFormat="1" x14ac:dyDescent="0.2">
      <c r="A181" s="38"/>
      <c r="B181" s="39" t="s">
        <v>166</v>
      </c>
      <c r="C181" s="40">
        <v>2</v>
      </c>
      <c r="D181" s="40">
        <v>6</v>
      </c>
      <c r="E181" s="41">
        <f t="shared" si="23"/>
        <v>1.539645881447267E-3</v>
      </c>
      <c r="F181" s="41">
        <f t="shared" si="24"/>
        <v>3.3613445378151263E-3</v>
      </c>
      <c r="G181" s="41">
        <f t="shared" si="26"/>
        <v>2</v>
      </c>
      <c r="H181" s="41">
        <f t="shared" si="25"/>
        <v>3.0792917628945341E-3</v>
      </c>
    </row>
    <row r="182" spans="1:8" s="42" customFormat="1" x14ac:dyDescent="0.2">
      <c r="A182" s="38"/>
      <c r="B182" s="39" t="s">
        <v>167</v>
      </c>
      <c r="C182" s="40">
        <v>0</v>
      </c>
      <c r="D182" s="40">
        <v>1</v>
      </c>
      <c r="E182" s="41" t="str">
        <f t="shared" si="23"/>
        <v/>
      </c>
      <c r="F182" s="41">
        <f t="shared" si="24"/>
        <v>5.602240896358543E-4</v>
      </c>
      <c r="G182" s="41">
        <f t="shared" si="26"/>
        <v>1</v>
      </c>
      <c r="H182" s="41" t="str">
        <f t="shared" si="25"/>
        <v/>
      </c>
    </row>
    <row r="183" spans="1:8" s="42" customFormat="1" x14ac:dyDescent="0.2">
      <c r="A183" s="38"/>
      <c r="B183" s="39" t="s">
        <v>168</v>
      </c>
      <c r="C183" s="40">
        <v>0</v>
      </c>
      <c r="D183" s="40">
        <v>1</v>
      </c>
      <c r="E183" s="41" t="str">
        <f t="shared" si="23"/>
        <v/>
      </c>
      <c r="F183" s="41">
        <f t="shared" si="24"/>
        <v>5.602240896358543E-4</v>
      </c>
      <c r="G183" s="41">
        <f t="shared" si="26"/>
        <v>1</v>
      </c>
      <c r="H183" s="41" t="str">
        <f t="shared" si="25"/>
        <v/>
      </c>
    </row>
    <row r="184" spans="1:8" s="42" customFormat="1" ht="25.5" x14ac:dyDescent="0.2">
      <c r="A184" s="38"/>
      <c r="B184" s="39" t="s">
        <v>169</v>
      </c>
      <c r="C184" s="40">
        <v>0</v>
      </c>
      <c r="D184" s="40">
        <v>0</v>
      </c>
      <c r="E184" s="41" t="str">
        <f t="shared" si="23"/>
        <v/>
      </c>
      <c r="F184" s="41" t="str">
        <f t="shared" si="24"/>
        <v/>
      </c>
      <c r="G184" s="41" t="str">
        <f t="shared" si="26"/>
        <v xml:space="preserve"> </v>
      </c>
      <c r="H184" s="41" t="str">
        <f t="shared" si="25"/>
        <v/>
      </c>
    </row>
    <row r="185" spans="1:8" s="42" customFormat="1" x14ac:dyDescent="0.2">
      <c r="A185" s="38"/>
      <c r="B185" s="39" t="s">
        <v>170</v>
      </c>
      <c r="C185" s="40">
        <v>1</v>
      </c>
      <c r="D185" s="40">
        <v>0</v>
      </c>
      <c r="E185" s="41">
        <f t="shared" si="23"/>
        <v>7.6982294072363352E-4</v>
      </c>
      <c r="F185" s="41" t="str">
        <f t="shared" si="24"/>
        <v/>
      </c>
      <c r="G185" s="41">
        <f t="shared" si="26"/>
        <v>-1</v>
      </c>
      <c r="H185" s="41">
        <f t="shared" si="25"/>
        <v>-7.6982294072363352E-4</v>
      </c>
    </row>
    <row r="186" spans="1:8" s="42" customFormat="1" x14ac:dyDescent="0.2">
      <c r="A186" s="38"/>
      <c r="B186" s="39" t="s">
        <v>171</v>
      </c>
      <c r="C186" s="40">
        <v>48</v>
      </c>
      <c r="D186" s="40">
        <v>5</v>
      </c>
      <c r="E186" s="41">
        <f t="shared" si="23"/>
        <v>3.695150115473441E-2</v>
      </c>
      <c r="F186" s="41">
        <f t="shared" si="24"/>
        <v>2.8011204481792717E-3</v>
      </c>
      <c r="G186" s="41">
        <f t="shared" si="26"/>
        <v>-0.89583333333333337</v>
      </c>
      <c r="H186" s="41">
        <f t="shared" si="25"/>
        <v>-3.3102386451116246E-2</v>
      </c>
    </row>
    <row r="187" spans="1:8" s="42" customFormat="1" x14ac:dyDescent="0.2">
      <c r="A187" s="38"/>
      <c r="B187" s="39" t="s">
        <v>172</v>
      </c>
      <c r="C187" s="40">
        <v>20</v>
      </c>
      <c r="D187" s="40">
        <v>77</v>
      </c>
      <c r="E187" s="41">
        <f t="shared" si="23"/>
        <v>1.5396458814472672E-2</v>
      </c>
      <c r="F187" s="41">
        <f t="shared" si="24"/>
        <v>4.3137254901960784E-2</v>
      </c>
      <c r="G187" s="41">
        <f t="shared" si="26"/>
        <v>2.85</v>
      </c>
      <c r="H187" s="41">
        <f t="shared" si="25"/>
        <v>4.3879907621247112E-2</v>
      </c>
    </row>
    <row r="188" spans="1:8" s="42" customFormat="1" ht="25.5" x14ac:dyDescent="0.2">
      <c r="A188" s="38"/>
      <c r="B188" s="39" t="s">
        <v>173</v>
      </c>
      <c r="C188" s="40">
        <v>0</v>
      </c>
      <c r="D188" s="40">
        <v>1</v>
      </c>
      <c r="E188" s="41" t="str">
        <f t="shared" si="23"/>
        <v/>
      </c>
      <c r="F188" s="41">
        <f t="shared" si="24"/>
        <v>5.602240896358543E-4</v>
      </c>
      <c r="G188" s="41">
        <f t="shared" si="26"/>
        <v>1</v>
      </c>
      <c r="H188" s="41" t="str">
        <f t="shared" si="25"/>
        <v/>
      </c>
    </row>
    <row r="189" spans="1:8" s="42" customFormat="1" ht="25.5" x14ac:dyDescent="0.2">
      <c r="A189" s="38"/>
      <c r="B189" s="39" t="s">
        <v>174</v>
      </c>
      <c r="C189" s="40">
        <v>1</v>
      </c>
      <c r="D189" s="40">
        <v>0</v>
      </c>
      <c r="E189" s="41">
        <f t="shared" si="23"/>
        <v>7.6982294072363352E-4</v>
      </c>
      <c r="F189" s="41" t="str">
        <f t="shared" si="24"/>
        <v/>
      </c>
      <c r="G189" s="41">
        <f t="shared" si="26"/>
        <v>-1</v>
      </c>
      <c r="H189" s="41">
        <f t="shared" si="25"/>
        <v>-7.6982294072363352E-4</v>
      </c>
    </row>
    <row r="190" spans="1:8" s="42" customFormat="1" x14ac:dyDescent="0.2">
      <c r="A190" s="38"/>
      <c r="B190" s="39" t="s">
        <v>175</v>
      </c>
      <c r="C190" s="40">
        <v>0</v>
      </c>
      <c r="D190" s="40">
        <v>0</v>
      </c>
      <c r="E190" s="41" t="str">
        <f t="shared" si="23"/>
        <v/>
      </c>
      <c r="F190" s="41" t="str">
        <f t="shared" si="24"/>
        <v/>
      </c>
      <c r="G190" s="41" t="str">
        <f t="shared" si="26"/>
        <v xml:space="preserve"> </v>
      </c>
      <c r="H190" s="41" t="str">
        <f t="shared" si="25"/>
        <v/>
      </c>
    </row>
    <row r="191" spans="1:8" s="42" customFormat="1" x14ac:dyDescent="0.2">
      <c r="A191" s="38"/>
      <c r="B191" s="39" t="s">
        <v>176</v>
      </c>
      <c r="C191" s="40">
        <v>0</v>
      </c>
      <c r="D191" s="40">
        <v>0</v>
      </c>
      <c r="E191" s="41" t="str">
        <f t="shared" si="23"/>
        <v/>
      </c>
      <c r="F191" s="41" t="str">
        <f t="shared" si="24"/>
        <v/>
      </c>
      <c r="G191" s="41" t="str">
        <f t="shared" si="26"/>
        <v xml:space="preserve"> </v>
      </c>
      <c r="H191" s="41" t="str">
        <f t="shared" si="25"/>
        <v/>
      </c>
    </row>
    <row r="192" spans="1:8" s="42" customFormat="1" x14ac:dyDescent="0.2">
      <c r="A192" s="38"/>
      <c r="B192" s="39" t="s">
        <v>177</v>
      </c>
      <c r="C192" s="40">
        <v>0</v>
      </c>
      <c r="D192" s="40">
        <v>0</v>
      </c>
      <c r="E192" s="41" t="str">
        <f t="shared" si="23"/>
        <v/>
      </c>
      <c r="F192" s="41" t="str">
        <f t="shared" si="24"/>
        <v/>
      </c>
      <c r="G192" s="41" t="str">
        <f t="shared" si="26"/>
        <v xml:space="preserve"> </v>
      </c>
      <c r="H192" s="41" t="str">
        <f t="shared" si="25"/>
        <v/>
      </c>
    </row>
    <row r="193" spans="1:8" s="42" customFormat="1" ht="25.5" x14ac:dyDescent="0.2">
      <c r="A193" s="38" t="s">
        <v>95</v>
      </c>
      <c r="B193" s="39" t="s">
        <v>178</v>
      </c>
      <c r="C193" s="40">
        <v>0</v>
      </c>
      <c r="D193" s="40">
        <v>11</v>
      </c>
      <c r="E193" s="41" t="str">
        <f t="shared" si="23"/>
        <v/>
      </c>
      <c r="F193" s="41">
        <f t="shared" si="24"/>
        <v>6.1624649859943975E-3</v>
      </c>
      <c r="G193" s="41">
        <f t="shared" si="26"/>
        <v>1</v>
      </c>
      <c r="H193" s="41" t="str">
        <f t="shared" si="25"/>
        <v/>
      </c>
    </row>
    <row r="194" spans="1:8" s="42" customFormat="1" x14ac:dyDescent="0.2">
      <c r="A194" s="38"/>
      <c r="B194" s="39" t="s">
        <v>179</v>
      </c>
      <c r="C194" s="40">
        <v>0</v>
      </c>
      <c r="D194" s="40">
        <v>0</v>
      </c>
      <c r="E194" s="41" t="str">
        <f t="shared" si="23"/>
        <v/>
      </c>
      <c r="F194" s="41" t="str">
        <f t="shared" si="24"/>
        <v/>
      </c>
      <c r="G194" s="41" t="str">
        <f t="shared" si="26"/>
        <v xml:space="preserve"> </v>
      </c>
      <c r="H194" s="41" t="str">
        <f t="shared" si="25"/>
        <v/>
      </c>
    </row>
    <row r="195" spans="1:8" s="42" customFormat="1" x14ac:dyDescent="0.2">
      <c r="A195" s="38"/>
      <c r="B195" s="39" t="s">
        <v>180</v>
      </c>
      <c r="C195" s="40">
        <v>1</v>
      </c>
      <c r="D195" s="40">
        <v>1</v>
      </c>
      <c r="E195" s="41">
        <f t="shared" si="23"/>
        <v>7.6982294072363352E-4</v>
      </c>
      <c r="F195" s="41">
        <f t="shared" si="24"/>
        <v>5.602240896358543E-4</v>
      </c>
      <c r="G195" s="41">
        <f t="shared" si="26"/>
        <v>0</v>
      </c>
      <c r="H195" s="41">
        <f t="shared" si="25"/>
        <v>0</v>
      </c>
    </row>
    <row r="196" spans="1:8" s="42" customFormat="1" x14ac:dyDescent="0.2">
      <c r="A196" s="38"/>
      <c r="B196" s="39" t="s">
        <v>181</v>
      </c>
      <c r="C196" s="40">
        <v>0</v>
      </c>
      <c r="D196" s="40">
        <v>0</v>
      </c>
      <c r="E196" s="41" t="str">
        <f t="shared" si="23"/>
        <v/>
      </c>
      <c r="F196" s="41" t="str">
        <f t="shared" si="24"/>
        <v/>
      </c>
      <c r="G196" s="41" t="str">
        <f t="shared" si="26"/>
        <v xml:space="preserve"> </v>
      </c>
      <c r="H196" s="41" t="str">
        <f t="shared" si="25"/>
        <v/>
      </c>
    </row>
    <row r="197" spans="1:8" s="42" customFormat="1" x14ac:dyDescent="0.2">
      <c r="A197" s="38"/>
      <c r="B197" s="39" t="s">
        <v>182</v>
      </c>
      <c r="C197" s="40">
        <v>0</v>
      </c>
      <c r="D197" s="40">
        <v>0</v>
      </c>
      <c r="E197" s="41" t="str">
        <f t="shared" si="23"/>
        <v/>
      </c>
      <c r="F197" s="41" t="str">
        <f t="shared" si="24"/>
        <v/>
      </c>
      <c r="G197" s="41" t="str">
        <f t="shared" si="26"/>
        <v xml:space="preserve"> </v>
      </c>
      <c r="H197" s="41" t="str">
        <f t="shared" si="25"/>
        <v/>
      </c>
    </row>
    <row r="198" spans="1:8" s="42" customFormat="1" x14ac:dyDescent="0.2">
      <c r="A198" s="38"/>
      <c r="B198" s="39" t="s">
        <v>183</v>
      </c>
      <c r="C198" s="40">
        <v>2</v>
      </c>
      <c r="D198" s="40">
        <v>6</v>
      </c>
      <c r="E198" s="41">
        <f t="shared" si="23"/>
        <v>1.539645881447267E-3</v>
      </c>
      <c r="F198" s="41">
        <f t="shared" si="24"/>
        <v>3.3613445378151263E-3</v>
      </c>
      <c r="G198" s="41">
        <f t="shared" si="26"/>
        <v>2</v>
      </c>
      <c r="H198" s="41">
        <f t="shared" si="25"/>
        <v>3.0792917628945341E-3</v>
      </c>
    </row>
    <row r="199" spans="1:8" s="42" customFormat="1" x14ac:dyDescent="0.2">
      <c r="A199" s="38"/>
      <c r="B199" s="39" t="s">
        <v>184</v>
      </c>
      <c r="C199" s="40">
        <v>10</v>
      </c>
      <c r="D199" s="40">
        <v>48</v>
      </c>
      <c r="E199" s="41">
        <f t="shared" si="23"/>
        <v>7.6982294072363358E-3</v>
      </c>
      <c r="F199" s="41">
        <f t="shared" si="24"/>
        <v>2.689075630252101E-2</v>
      </c>
      <c r="G199" s="41">
        <f t="shared" si="26"/>
        <v>3.8</v>
      </c>
      <c r="H199" s="41">
        <f t="shared" si="25"/>
        <v>2.9253271747498075E-2</v>
      </c>
    </row>
    <row r="200" spans="1:8" s="42" customFormat="1" ht="25.5" x14ac:dyDescent="0.2">
      <c r="A200" s="38"/>
      <c r="B200" s="39" t="s">
        <v>185</v>
      </c>
      <c r="C200" s="40">
        <v>4</v>
      </c>
      <c r="D200" s="40">
        <v>4</v>
      </c>
      <c r="E200" s="41">
        <f t="shared" si="23"/>
        <v>3.0792917628945341E-3</v>
      </c>
      <c r="F200" s="41">
        <f t="shared" si="24"/>
        <v>2.2408963585434172E-3</v>
      </c>
      <c r="G200" s="41">
        <f t="shared" si="26"/>
        <v>0</v>
      </c>
      <c r="H200" s="41">
        <f t="shared" si="25"/>
        <v>0</v>
      </c>
    </row>
    <row r="201" spans="1:8" s="42" customFormat="1" x14ac:dyDescent="0.2">
      <c r="A201" s="38"/>
      <c r="B201" s="39" t="s">
        <v>186</v>
      </c>
      <c r="C201" s="40">
        <v>17</v>
      </c>
      <c r="D201" s="40">
        <v>15</v>
      </c>
      <c r="E201" s="41">
        <f t="shared" si="23"/>
        <v>1.3086989992301771E-2</v>
      </c>
      <c r="F201" s="41">
        <f t="shared" si="24"/>
        <v>8.4033613445378148E-3</v>
      </c>
      <c r="G201" s="41">
        <f t="shared" si="26"/>
        <v>-0.11764705882352941</v>
      </c>
      <c r="H201" s="41">
        <f t="shared" si="25"/>
        <v>-1.539645881447267E-3</v>
      </c>
    </row>
    <row r="202" spans="1:8" s="42" customFormat="1" x14ac:dyDescent="0.2">
      <c r="A202" s="38"/>
      <c r="B202" s="39" t="s">
        <v>187</v>
      </c>
      <c r="C202" s="40">
        <v>35</v>
      </c>
      <c r="D202" s="40">
        <v>75</v>
      </c>
      <c r="E202" s="41">
        <f t="shared" si="23"/>
        <v>2.6943802925327175E-2</v>
      </c>
      <c r="F202" s="41">
        <f t="shared" si="24"/>
        <v>4.2016806722689079E-2</v>
      </c>
      <c r="G202" s="41">
        <f t="shared" si="26"/>
        <v>1.1428571428571428</v>
      </c>
      <c r="H202" s="41">
        <f t="shared" si="25"/>
        <v>3.0792917628945343E-2</v>
      </c>
    </row>
    <row r="203" spans="1:8" s="42" customFormat="1" x14ac:dyDescent="0.2">
      <c r="A203" s="38"/>
      <c r="B203" s="39" t="s">
        <v>188</v>
      </c>
      <c r="C203" s="40">
        <v>18</v>
      </c>
      <c r="D203" s="40">
        <v>8</v>
      </c>
      <c r="E203" s="41">
        <f t="shared" si="23"/>
        <v>1.3856812933025405E-2</v>
      </c>
      <c r="F203" s="41">
        <f t="shared" si="24"/>
        <v>4.4817927170868344E-3</v>
      </c>
      <c r="G203" s="41">
        <f t="shared" si="26"/>
        <v>-0.55555555555555558</v>
      </c>
      <c r="H203" s="41">
        <f t="shared" si="25"/>
        <v>-7.6982294072363367E-3</v>
      </c>
    </row>
    <row r="204" spans="1:8" s="42" customFormat="1" x14ac:dyDescent="0.2">
      <c r="A204" s="38"/>
      <c r="B204" s="39" t="s">
        <v>189</v>
      </c>
      <c r="C204" s="40">
        <v>3</v>
      </c>
      <c r="D204" s="40">
        <v>4</v>
      </c>
      <c r="E204" s="41">
        <f t="shared" si="23"/>
        <v>2.3094688221709007E-3</v>
      </c>
      <c r="F204" s="41">
        <f t="shared" si="24"/>
        <v>2.2408963585434172E-3</v>
      </c>
      <c r="G204" s="41">
        <f t="shared" si="26"/>
        <v>0.33333333333333331</v>
      </c>
      <c r="H204" s="41">
        <f t="shared" si="25"/>
        <v>7.6982294072363352E-4</v>
      </c>
    </row>
    <row r="205" spans="1:8" s="42" customFormat="1" x14ac:dyDescent="0.2">
      <c r="A205" s="38"/>
      <c r="B205" s="39" t="s">
        <v>190</v>
      </c>
      <c r="C205" s="40">
        <v>1</v>
      </c>
      <c r="D205" s="40">
        <v>0</v>
      </c>
      <c r="E205" s="41">
        <f t="shared" ref="E205:E236" si="27">+IF(C205=0,"",C205/C$173)</f>
        <v>7.6982294072363352E-4</v>
      </c>
      <c r="F205" s="41" t="str">
        <f t="shared" ref="F205:F236" si="28">+IF(D205=0,"",D205/D$173)</f>
        <v/>
      </c>
      <c r="G205" s="41">
        <f t="shared" si="26"/>
        <v>-1</v>
      </c>
      <c r="H205" s="41">
        <f t="shared" ref="H205:H236" si="29">+IF(OR(AND(E205=""),(G205="")),"",E205*G205)</f>
        <v>-7.6982294072363352E-4</v>
      </c>
    </row>
    <row r="206" spans="1:8" s="42" customFormat="1" x14ac:dyDescent="0.2">
      <c r="A206" s="38"/>
      <c r="B206" s="39" t="s">
        <v>191</v>
      </c>
      <c r="C206" s="40">
        <v>0</v>
      </c>
      <c r="D206" s="40">
        <v>0</v>
      </c>
      <c r="E206" s="41" t="str">
        <f t="shared" si="27"/>
        <v/>
      </c>
      <c r="F206" s="41" t="str">
        <f t="shared" si="28"/>
        <v/>
      </c>
      <c r="G206" s="41" t="str">
        <f t="shared" ref="G206:G237" si="30">+IF(AND(C206=0,D206=0)," ",IF(C206=0,1,IF(D206=0,-1,(D206-C206)/C206)))</f>
        <v xml:space="preserve"> </v>
      </c>
      <c r="H206" s="41" t="str">
        <f t="shared" si="29"/>
        <v/>
      </c>
    </row>
    <row r="207" spans="1:8" s="42" customFormat="1" x14ac:dyDescent="0.2">
      <c r="A207" s="38"/>
      <c r="B207" s="39" t="s">
        <v>192</v>
      </c>
      <c r="C207" s="40">
        <v>0</v>
      </c>
      <c r="D207" s="40">
        <v>0</v>
      </c>
      <c r="E207" s="41" t="str">
        <f t="shared" si="27"/>
        <v/>
      </c>
      <c r="F207" s="41" t="str">
        <f t="shared" si="28"/>
        <v/>
      </c>
      <c r="G207" s="41" t="str">
        <f t="shared" si="30"/>
        <v xml:space="preserve"> </v>
      </c>
      <c r="H207" s="41" t="str">
        <f t="shared" si="29"/>
        <v/>
      </c>
    </row>
    <row r="208" spans="1:8" s="42" customFormat="1" x14ac:dyDescent="0.2">
      <c r="A208" s="38"/>
      <c r="B208" s="39" t="s">
        <v>193</v>
      </c>
      <c r="C208" s="40">
        <v>2</v>
      </c>
      <c r="D208" s="40">
        <v>1</v>
      </c>
      <c r="E208" s="41">
        <f t="shared" si="27"/>
        <v>1.539645881447267E-3</v>
      </c>
      <c r="F208" s="41">
        <f t="shared" si="28"/>
        <v>5.602240896358543E-4</v>
      </c>
      <c r="G208" s="41">
        <f t="shared" si="30"/>
        <v>-0.5</v>
      </c>
      <c r="H208" s="41">
        <f t="shared" si="29"/>
        <v>-7.6982294072363352E-4</v>
      </c>
    </row>
    <row r="209" spans="1:8" s="42" customFormat="1" x14ac:dyDescent="0.2">
      <c r="A209" s="38"/>
      <c r="B209" s="39" t="s">
        <v>194</v>
      </c>
      <c r="C209" s="40">
        <v>2</v>
      </c>
      <c r="D209" s="40">
        <v>3</v>
      </c>
      <c r="E209" s="41">
        <f t="shared" si="27"/>
        <v>1.539645881447267E-3</v>
      </c>
      <c r="F209" s="41">
        <f t="shared" si="28"/>
        <v>1.6806722689075631E-3</v>
      </c>
      <c r="G209" s="41">
        <f t="shared" si="30"/>
        <v>0.5</v>
      </c>
      <c r="H209" s="41">
        <f t="shared" si="29"/>
        <v>7.6982294072363352E-4</v>
      </c>
    </row>
    <row r="210" spans="1:8" s="42" customFormat="1" x14ac:dyDescent="0.2">
      <c r="A210" s="38"/>
      <c r="B210" s="39" t="s">
        <v>195</v>
      </c>
      <c r="C210" s="40">
        <v>1</v>
      </c>
      <c r="D210" s="40">
        <v>3</v>
      </c>
      <c r="E210" s="41">
        <f t="shared" si="27"/>
        <v>7.6982294072363352E-4</v>
      </c>
      <c r="F210" s="41">
        <f t="shared" si="28"/>
        <v>1.6806722689075631E-3</v>
      </c>
      <c r="G210" s="41">
        <f t="shared" si="30"/>
        <v>2</v>
      </c>
      <c r="H210" s="41">
        <f t="shared" si="29"/>
        <v>1.539645881447267E-3</v>
      </c>
    </row>
    <row r="211" spans="1:8" s="42" customFormat="1" x14ac:dyDescent="0.2">
      <c r="A211" s="38"/>
      <c r="B211" s="39" t="s">
        <v>196</v>
      </c>
      <c r="C211" s="40">
        <v>0</v>
      </c>
      <c r="D211" s="40">
        <v>0</v>
      </c>
      <c r="E211" s="41" t="str">
        <f t="shared" si="27"/>
        <v/>
      </c>
      <c r="F211" s="41" t="str">
        <f t="shared" si="28"/>
        <v/>
      </c>
      <c r="G211" s="41" t="str">
        <f t="shared" si="30"/>
        <v xml:space="preserve"> </v>
      </c>
      <c r="H211" s="41" t="str">
        <f t="shared" si="29"/>
        <v/>
      </c>
    </row>
    <row r="212" spans="1:8" s="42" customFormat="1" x14ac:dyDescent="0.2">
      <c r="A212" s="38"/>
      <c r="B212" s="39" t="s">
        <v>197</v>
      </c>
      <c r="C212" s="40">
        <v>0</v>
      </c>
      <c r="D212" s="40">
        <v>0</v>
      </c>
      <c r="E212" s="41" t="str">
        <f t="shared" si="27"/>
        <v/>
      </c>
      <c r="F212" s="41" t="str">
        <f t="shared" si="28"/>
        <v/>
      </c>
      <c r="G212" s="41" t="str">
        <f t="shared" si="30"/>
        <v xml:space="preserve"> </v>
      </c>
      <c r="H212" s="41" t="str">
        <f t="shared" si="29"/>
        <v/>
      </c>
    </row>
    <row r="213" spans="1:8" s="42" customFormat="1" ht="25.5" x14ac:dyDescent="0.2">
      <c r="A213" s="38"/>
      <c r="B213" s="39" t="s">
        <v>198</v>
      </c>
      <c r="C213" s="40">
        <v>37</v>
      </c>
      <c r="D213" s="40">
        <v>12</v>
      </c>
      <c r="E213" s="41">
        <f t="shared" si="27"/>
        <v>2.848344880677444E-2</v>
      </c>
      <c r="F213" s="41">
        <f t="shared" si="28"/>
        <v>6.7226890756302525E-3</v>
      </c>
      <c r="G213" s="41">
        <f t="shared" si="30"/>
        <v>-0.67567567567567566</v>
      </c>
      <c r="H213" s="41">
        <f t="shared" si="29"/>
        <v>-1.9245573518090836E-2</v>
      </c>
    </row>
    <row r="214" spans="1:8" s="42" customFormat="1" x14ac:dyDescent="0.2">
      <c r="A214" s="38"/>
      <c r="B214" s="39" t="s">
        <v>199</v>
      </c>
      <c r="C214" s="40">
        <v>0</v>
      </c>
      <c r="D214" s="40">
        <v>0</v>
      </c>
      <c r="E214" s="41" t="str">
        <f t="shared" si="27"/>
        <v/>
      </c>
      <c r="F214" s="41" t="str">
        <f t="shared" si="28"/>
        <v/>
      </c>
      <c r="G214" s="41" t="str">
        <f t="shared" si="30"/>
        <v xml:space="preserve"> </v>
      </c>
      <c r="H214" s="41" t="str">
        <f t="shared" si="29"/>
        <v/>
      </c>
    </row>
    <row r="215" spans="1:8" s="42" customFormat="1" ht="25.5" x14ac:dyDescent="0.2">
      <c r="A215" s="38"/>
      <c r="B215" s="39" t="s">
        <v>200</v>
      </c>
      <c r="C215" s="40">
        <v>0</v>
      </c>
      <c r="D215" s="40">
        <v>0</v>
      </c>
      <c r="E215" s="41" t="str">
        <f t="shared" si="27"/>
        <v/>
      </c>
      <c r="F215" s="41" t="str">
        <f t="shared" si="28"/>
        <v/>
      </c>
      <c r="G215" s="41" t="str">
        <f t="shared" si="30"/>
        <v xml:space="preserve"> </v>
      </c>
      <c r="H215" s="41" t="str">
        <f t="shared" si="29"/>
        <v/>
      </c>
    </row>
    <row r="216" spans="1:8" s="42" customFormat="1" ht="25.5" x14ac:dyDescent="0.2">
      <c r="A216" s="38"/>
      <c r="B216" s="39" t="s">
        <v>201</v>
      </c>
      <c r="C216" s="40">
        <v>2</v>
      </c>
      <c r="D216" s="40">
        <v>6</v>
      </c>
      <c r="E216" s="41">
        <f t="shared" si="27"/>
        <v>1.539645881447267E-3</v>
      </c>
      <c r="F216" s="41">
        <f t="shared" si="28"/>
        <v>3.3613445378151263E-3</v>
      </c>
      <c r="G216" s="41">
        <f t="shared" si="30"/>
        <v>2</v>
      </c>
      <c r="H216" s="41">
        <f t="shared" si="29"/>
        <v>3.0792917628945341E-3</v>
      </c>
    </row>
    <row r="217" spans="1:8" s="42" customFormat="1" x14ac:dyDescent="0.2">
      <c r="A217" s="38"/>
      <c r="B217" s="39" t="s">
        <v>202</v>
      </c>
      <c r="C217" s="40">
        <v>2</v>
      </c>
      <c r="D217" s="40">
        <v>0</v>
      </c>
      <c r="E217" s="41">
        <f t="shared" si="27"/>
        <v>1.539645881447267E-3</v>
      </c>
      <c r="F217" s="41" t="str">
        <f t="shared" si="28"/>
        <v/>
      </c>
      <c r="G217" s="41">
        <f t="shared" si="30"/>
        <v>-1</v>
      </c>
      <c r="H217" s="41">
        <f t="shared" si="29"/>
        <v>-1.539645881447267E-3</v>
      </c>
    </row>
    <row r="218" spans="1:8" s="42" customFormat="1" x14ac:dyDescent="0.2">
      <c r="A218" s="38" t="s">
        <v>95</v>
      </c>
      <c r="B218" s="39" t="s">
        <v>203</v>
      </c>
      <c r="C218" s="40">
        <v>0</v>
      </c>
      <c r="D218" s="40">
        <v>7</v>
      </c>
      <c r="E218" s="41" t="str">
        <f t="shared" si="27"/>
        <v/>
      </c>
      <c r="F218" s="41">
        <f t="shared" si="28"/>
        <v>3.9215686274509803E-3</v>
      </c>
      <c r="G218" s="41">
        <f t="shared" si="30"/>
        <v>1</v>
      </c>
      <c r="H218" s="41" t="str">
        <f t="shared" si="29"/>
        <v/>
      </c>
    </row>
    <row r="219" spans="1:8" s="42" customFormat="1" x14ac:dyDescent="0.2">
      <c r="A219" s="38"/>
      <c r="B219" s="39" t="s">
        <v>204</v>
      </c>
      <c r="C219" s="40">
        <v>0</v>
      </c>
      <c r="D219" s="40">
        <v>0</v>
      </c>
      <c r="E219" s="41" t="str">
        <f t="shared" si="27"/>
        <v/>
      </c>
      <c r="F219" s="41" t="str">
        <f t="shared" si="28"/>
        <v/>
      </c>
      <c r="G219" s="41" t="str">
        <f t="shared" si="30"/>
        <v xml:space="preserve"> </v>
      </c>
      <c r="H219" s="41" t="str">
        <f t="shared" si="29"/>
        <v/>
      </c>
    </row>
    <row r="220" spans="1:8" s="42" customFormat="1" x14ac:dyDescent="0.2">
      <c r="A220" s="38"/>
      <c r="B220" s="39" t="s">
        <v>205</v>
      </c>
      <c r="C220" s="40">
        <v>0</v>
      </c>
      <c r="D220" s="40">
        <v>0</v>
      </c>
      <c r="E220" s="41" t="str">
        <f t="shared" si="27"/>
        <v/>
      </c>
      <c r="F220" s="41" t="str">
        <f t="shared" si="28"/>
        <v/>
      </c>
      <c r="G220" s="41" t="str">
        <f t="shared" si="30"/>
        <v xml:space="preserve"> </v>
      </c>
      <c r="H220" s="41" t="str">
        <f t="shared" si="29"/>
        <v/>
      </c>
    </row>
    <row r="221" spans="1:8" s="42" customFormat="1" x14ac:dyDescent="0.2">
      <c r="A221" s="38"/>
      <c r="B221" s="39" t="s">
        <v>206</v>
      </c>
      <c r="C221" s="40">
        <v>0</v>
      </c>
      <c r="D221" s="40">
        <v>0</v>
      </c>
      <c r="E221" s="41" t="str">
        <f t="shared" si="27"/>
        <v/>
      </c>
      <c r="F221" s="41" t="str">
        <f t="shared" si="28"/>
        <v/>
      </c>
      <c r="G221" s="41" t="str">
        <f t="shared" si="30"/>
        <v xml:space="preserve"> </v>
      </c>
      <c r="H221" s="41" t="str">
        <f t="shared" si="29"/>
        <v/>
      </c>
    </row>
    <row r="222" spans="1:8" s="42" customFormat="1" x14ac:dyDescent="0.2">
      <c r="A222" s="38"/>
      <c r="B222" s="39" t="s">
        <v>207</v>
      </c>
      <c r="C222" s="40">
        <v>0</v>
      </c>
      <c r="D222" s="40">
        <v>1</v>
      </c>
      <c r="E222" s="41" t="str">
        <f t="shared" si="27"/>
        <v/>
      </c>
      <c r="F222" s="41">
        <f t="shared" si="28"/>
        <v>5.602240896358543E-4</v>
      </c>
      <c r="G222" s="41">
        <f t="shared" si="30"/>
        <v>1</v>
      </c>
      <c r="H222" s="41" t="str">
        <f t="shared" si="29"/>
        <v/>
      </c>
    </row>
    <row r="223" spans="1:8" s="42" customFormat="1" x14ac:dyDescent="0.2">
      <c r="A223" s="38"/>
      <c r="B223" s="39" t="s">
        <v>208</v>
      </c>
      <c r="C223" s="40">
        <v>0</v>
      </c>
      <c r="D223" s="40">
        <v>0</v>
      </c>
      <c r="E223" s="41" t="str">
        <f t="shared" si="27"/>
        <v/>
      </c>
      <c r="F223" s="41" t="str">
        <f t="shared" si="28"/>
        <v/>
      </c>
      <c r="G223" s="41" t="str">
        <f t="shared" si="30"/>
        <v xml:space="preserve"> </v>
      </c>
      <c r="H223" s="41" t="str">
        <f t="shared" si="29"/>
        <v/>
      </c>
    </row>
    <row r="224" spans="1:8" s="42" customFormat="1" x14ac:dyDescent="0.2">
      <c r="A224" s="38"/>
      <c r="B224" s="39" t="s">
        <v>209</v>
      </c>
      <c r="C224" s="40">
        <v>0</v>
      </c>
      <c r="D224" s="40">
        <v>0</v>
      </c>
      <c r="E224" s="41" t="str">
        <f t="shared" si="27"/>
        <v/>
      </c>
      <c r="F224" s="41" t="str">
        <f t="shared" si="28"/>
        <v/>
      </c>
      <c r="G224" s="41" t="str">
        <f t="shared" si="30"/>
        <v xml:space="preserve"> </v>
      </c>
      <c r="H224" s="41" t="str">
        <f t="shared" si="29"/>
        <v/>
      </c>
    </row>
    <row r="225" spans="1:8" s="42" customFormat="1" x14ac:dyDescent="0.2">
      <c r="A225" s="38"/>
      <c r="B225" s="39" t="s">
        <v>210</v>
      </c>
      <c r="C225" s="40">
        <v>180</v>
      </c>
      <c r="D225" s="40">
        <v>112</v>
      </c>
      <c r="E225" s="41">
        <f t="shared" si="27"/>
        <v>0.13856812933025403</v>
      </c>
      <c r="F225" s="41">
        <f t="shared" si="28"/>
        <v>6.2745098039215685E-2</v>
      </c>
      <c r="G225" s="41">
        <f t="shared" si="30"/>
        <v>-0.37777777777777777</v>
      </c>
      <c r="H225" s="41">
        <f t="shared" si="29"/>
        <v>-5.2347959969207075E-2</v>
      </c>
    </row>
    <row r="226" spans="1:8" s="42" customFormat="1" x14ac:dyDescent="0.2">
      <c r="A226" s="38"/>
      <c r="B226" s="39" t="s">
        <v>211</v>
      </c>
      <c r="C226" s="40">
        <v>0</v>
      </c>
      <c r="D226" s="40">
        <v>0</v>
      </c>
      <c r="E226" s="41" t="str">
        <f t="shared" si="27"/>
        <v/>
      </c>
      <c r="F226" s="41" t="str">
        <f t="shared" si="28"/>
        <v/>
      </c>
      <c r="G226" s="41" t="str">
        <f t="shared" si="30"/>
        <v xml:space="preserve"> </v>
      </c>
      <c r="H226" s="41" t="str">
        <f t="shared" si="29"/>
        <v/>
      </c>
    </row>
    <row r="227" spans="1:8" s="42" customFormat="1" x14ac:dyDescent="0.2">
      <c r="A227" s="38"/>
      <c r="B227" s="39" t="s">
        <v>212</v>
      </c>
      <c r="C227" s="40">
        <v>0</v>
      </c>
      <c r="D227" s="40">
        <v>0</v>
      </c>
      <c r="E227" s="41" t="str">
        <f t="shared" si="27"/>
        <v/>
      </c>
      <c r="F227" s="41" t="str">
        <f t="shared" si="28"/>
        <v/>
      </c>
      <c r="G227" s="41" t="str">
        <f t="shared" si="30"/>
        <v xml:space="preserve"> </v>
      </c>
      <c r="H227" s="41" t="str">
        <f t="shared" si="29"/>
        <v/>
      </c>
    </row>
    <row r="228" spans="1:8" s="42" customFormat="1" x14ac:dyDescent="0.2">
      <c r="A228" s="38"/>
      <c r="B228" s="39" t="s">
        <v>213</v>
      </c>
      <c r="C228" s="40">
        <v>0</v>
      </c>
      <c r="D228" s="40">
        <v>0</v>
      </c>
      <c r="E228" s="41" t="str">
        <f t="shared" si="27"/>
        <v/>
      </c>
      <c r="F228" s="41" t="str">
        <f t="shared" si="28"/>
        <v/>
      </c>
      <c r="G228" s="41" t="str">
        <f t="shared" si="30"/>
        <v xml:space="preserve"> </v>
      </c>
      <c r="H228" s="41" t="str">
        <f t="shared" si="29"/>
        <v/>
      </c>
    </row>
    <row r="229" spans="1:8" s="42" customFormat="1" x14ac:dyDescent="0.2">
      <c r="A229" s="38"/>
      <c r="B229" s="39" t="s">
        <v>214</v>
      </c>
      <c r="C229" s="40">
        <v>0</v>
      </c>
      <c r="D229" s="40">
        <v>0</v>
      </c>
      <c r="E229" s="41" t="str">
        <f t="shared" si="27"/>
        <v/>
      </c>
      <c r="F229" s="41" t="str">
        <f t="shared" si="28"/>
        <v/>
      </c>
      <c r="G229" s="41" t="str">
        <f t="shared" si="30"/>
        <v xml:space="preserve"> </v>
      </c>
      <c r="H229" s="41" t="str">
        <f t="shared" si="29"/>
        <v/>
      </c>
    </row>
    <row r="230" spans="1:8" s="42" customFormat="1" x14ac:dyDescent="0.2">
      <c r="A230" s="38"/>
      <c r="B230" s="39" t="s">
        <v>215</v>
      </c>
      <c r="C230" s="40">
        <v>0</v>
      </c>
      <c r="D230" s="40">
        <v>0</v>
      </c>
      <c r="E230" s="41" t="str">
        <f t="shared" si="27"/>
        <v/>
      </c>
      <c r="F230" s="41" t="str">
        <f t="shared" si="28"/>
        <v/>
      </c>
      <c r="G230" s="41" t="str">
        <f t="shared" si="30"/>
        <v xml:space="preserve"> </v>
      </c>
      <c r="H230" s="41" t="str">
        <f t="shared" si="29"/>
        <v/>
      </c>
    </row>
    <row r="231" spans="1:8" s="42" customFormat="1" x14ac:dyDescent="0.2">
      <c r="A231" s="38"/>
      <c r="B231" s="39" t="s">
        <v>216</v>
      </c>
      <c r="C231" s="40">
        <v>0</v>
      </c>
      <c r="D231" s="40">
        <v>0</v>
      </c>
      <c r="E231" s="41" t="str">
        <f t="shared" si="27"/>
        <v/>
      </c>
      <c r="F231" s="41" t="str">
        <f t="shared" si="28"/>
        <v/>
      </c>
      <c r="G231" s="41" t="str">
        <f t="shared" si="30"/>
        <v xml:space="preserve"> </v>
      </c>
      <c r="H231" s="41" t="str">
        <f t="shared" si="29"/>
        <v/>
      </c>
    </row>
    <row r="232" spans="1:8" s="42" customFormat="1" x14ac:dyDescent="0.2">
      <c r="A232" s="38" t="s">
        <v>95</v>
      </c>
      <c r="B232" s="39" t="s">
        <v>217</v>
      </c>
      <c r="C232" s="40">
        <v>0</v>
      </c>
      <c r="D232" s="40">
        <v>1</v>
      </c>
      <c r="E232" s="41" t="str">
        <f t="shared" si="27"/>
        <v/>
      </c>
      <c r="F232" s="41">
        <f t="shared" si="28"/>
        <v>5.602240896358543E-4</v>
      </c>
      <c r="G232" s="41">
        <f t="shared" si="30"/>
        <v>1</v>
      </c>
      <c r="H232" s="41" t="str">
        <f t="shared" si="29"/>
        <v/>
      </c>
    </row>
    <row r="233" spans="1:8" s="42" customFormat="1" x14ac:dyDescent="0.2">
      <c r="A233" s="38"/>
      <c r="B233" s="39" t="s">
        <v>218</v>
      </c>
      <c r="C233" s="40">
        <v>3</v>
      </c>
      <c r="D233" s="40">
        <v>0</v>
      </c>
      <c r="E233" s="41">
        <f t="shared" si="27"/>
        <v>2.3094688221709007E-3</v>
      </c>
      <c r="F233" s="41" t="str">
        <f t="shared" si="28"/>
        <v/>
      </c>
      <c r="G233" s="41">
        <f t="shared" si="30"/>
        <v>-1</v>
      </c>
      <c r="H233" s="41">
        <f t="shared" si="29"/>
        <v>-2.3094688221709007E-3</v>
      </c>
    </row>
    <row r="234" spans="1:8" s="42" customFormat="1" x14ac:dyDescent="0.2">
      <c r="A234" s="38"/>
      <c r="B234" s="39" t="s">
        <v>219</v>
      </c>
      <c r="C234" s="40">
        <v>0</v>
      </c>
      <c r="D234" s="40">
        <v>1</v>
      </c>
      <c r="E234" s="41" t="str">
        <f t="shared" si="27"/>
        <v/>
      </c>
      <c r="F234" s="41">
        <f t="shared" si="28"/>
        <v>5.602240896358543E-4</v>
      </c>
      <c r="G234" s="41">
        <f t="shared" si="30"/>
        <v>1</v>
      </c>
      <c r="H234" s="41" t="str">
        <f t="shared" si="29"/>
        <v/>
      </c>
    </row>
    <row r="235" spans="1:8" s="42" customFormat="1" x14ac:dyDescent="0.2">
      <c r="A235" s="38"/>
      <c r="B235" s="39" t="s">
        <v>220</v>
      </c>
      <c r="C235" s="40">
        <v>1</v>
      </c>
      <c r="D235" s="40">
        <v>0</v>
      </c>
      <c r="E235" s="41">
        <f t="shared" si="27"/>
        <v>7.6982294072363352E-4</v>
      </c>
      <c r="F235" s="41" t="str">
        <f t="shared" si="28"/>
        <v/>
      </c>
      <c r="G235" s="41">
        <f t="shared" si="30"/>
        <v>-1</v>
      </c>
      <c r="H235" s="41">
        <f t="shared" si="29"/>
        <v>-7.6982294072363352E-4</v>
      </c>
    </row>
    <row r="236" spans="1:8" s="42" customFormat="1" ht="25.5" x14ac:dyDescent="0.2">
      <c r="A236" s="38"/>
      <c r="B236" s="39" t="s">
        <v>221</v>
      </c>
      <c r="C236" s="40">
        <v>0</v>
      </c>
      <c r="D236" s="40">
        <v>0</v>
      </c>
      <c r="E236" s="41" t="str">
        <f t="shared" si="27"/>
        <v/>
      </c>
      <c r="F236" s="41" t="str">
        <f t="shared" si="28"/>
        <v/>
      </c>
      <c r="G236" s="41" t="str">
        <f t="shared" si="30"/>
        <v xml:space="preserve"> </v>
      </c>
      <c r="H236" s="41" t="str">
        <f t="shared" si="29"/>
        <v/>
      </c>
    </row>
    <row r="237" spans="1:8" s="42" customFormat="1" ht="25.5" x14ac:dyDescent="0.2">
      <c r="A237" s="38"/>
      <c r="B237" s="39" t="s">
        <v>222</v>
      </c>
      <c r="C237" s="40">
        <v>0</v>
      </c>
      <c r="D237" s="40">
        <v>0</v>
      </c>
      <c r="E237" s="41" t="str">
        <f t="shared" ref="E237:E268" si="31">+IF(C237=0,"",C237/C$173)</f>
        <v/>
      </c>
      <c r="F237" s="41" t="str">
        <f t="shared" ref="F237:F268" si="32">+IF(D237=0,"",D237/D$173)</f>
        <v/>
      </c>
      <c r="G237" s="41" t="str">
        <f t="shared" si="30"/>
        <v xml:space="preserve"> </v>
      </c>
      <c r="H237" s="41" t="str">
        <f t="shared" ref="H237:H268" si="33">+IF(OR(AND(E237=""),(G237="")),"",E237*G237)</f>
        <v/>
      </c>
    </row>
    <row r="238" spans="1:8" s="42" customFormat="1" x14ac:dyDescent="0.2">
      <c r="A238" s="38"/>
      <c r="B238" s="39" t="s">
        <v>223</v>
      </c>
      <c r="C238" s="40">
        <v>1</v>
      </c>
      <c r="D238" s="40">
        <v>5</v>
      </c>
      <c r="E238" s="41">
        <f t="shared" si="31"/>
        <v>7.6982294072363352E-4</v>
      </c>
      <c r="F238" s="41">
        <f t="shared" si="32"/>
        <v>2.8011204481792717E-3</v>
      </c>
      <c r="G238" s="41">
        <f t="shared" ref="G238:G269" si="34">+IF(AND(C238=0,D238=0)," ",IF(C238=0,1,IF(D238=0,-1,(D238-C238)/C238)))</f>
        <v>4</v>
      </c>
      <c r="H238" s="41">
        <f t="shared" si="33"/>
        <v>3.0792917628945341E-3</v>
      </c>
    </row>
    <row r="239" spans="1:8" s="42" customFormat="1" x14ac:dyDescent="0.2">
      <c r="A239" s="38"/>
      <c r="B239" s="39" t="s">
        <v>224</v>
      </c>
      <c r="C239" s="40">
        <v>1</v>
      </c>
      <c r="D239" s="40">
        <v>0</v>
      </c>
      <c r="E239" s="41">
        <f t="shared" si="31"/>
        <v>7.6982294072363352E-4</v>
      </c>
      <c r="F239" s="41" t="str">
        <f t="shared" si="32"/>
        <v/>
      </c>
      <c r="G239" s="41">
        <f t="shared" si="34"/>
        <v>-1</v>
      </c>
      <c r="H239" s="41">
        <f t="shared" si="33"/>
        <v>-7.6982294072363352E-4</v>
      </c>
    </row>
    <row r="240" spans="1:8" s="42" customFormat="1" ht="25.5" x14ac:dyDescent="0.2">
      <c r="A240" s="38"/>
      <c r="B240" s="39" t="s">
        <v>225</v>
      </c>
      <c r="C240" s="40">
        <v>0</v>
      </c>
      <c r="D240" s="40">
        <v>0</v>
      </c>
      <c r="E240" s="41" t="str">
        <f t="shared" si="31"/>
        <v/>
      </c>
      <c r="F240" s="41" t="str">
        <f t="shared" si="32"/>
        <v/>
      </c>
      <c r="G240" s="41" t="str">
        <f t="shared" si="34"/>
        <v xml:space="preserve"> </v>
      </c>
      <c r="H240" s="41" t="str">
        <f t="shared" si="33"/>
        <v/>
      </c>
    </row>
    <row r="241" spans="1:8" s="42" customFormat="1" x14ac:dyDescent="0.2">
      <c r="A241" s="38"/>
      <c r="B241" s="39" t="s">
        <v>226</v>
      </c>
      <c r="C241" s="40">
        <v>1</v>
      </c>
      <c r="D241" s="40">
        <v>3</v>
      </c>
      <c r="E241" s="41">
        <f t="shared" si="31"/>
        <v>7.6982294072363352E-4</v>
      </c>
      <c r="F241" s="41">
        <f t="shared" si="32"/>
        <v>1.6806722689075631E-3</v>
      </c>
      <c r="G241" s="41">
        <f t="shared" si="34"/>
        <v>2</v>
      </c>
      <c r="H241" s="41">
        <f t="shared" si="33"/>
        <v>1.539645881447267E-3</v>
      </c>
    </row>
    <row r="242" spans="1:8" s="42" customFormat="1" x14ac:dyDescent="0.2">
      <c r="A242" s="38"/>
      <c r="B242" s="39" t="s">
        <v>227</v>
      </c>
      <c r="C242" s="40">
        <v>0</v>
      </c>
      <c r="D242" s="40">
        <v>0</v>
      </c>
      <c r="E242" s="41" t="str">
        <f t="shared" si="31"/>
        <v/>
      </c>
      <c r="F242" s="41" t="str">
        <f t="shared" si="32"/>
        <v/>
      </c>
      <c r="G242" s="41" t="str">
        <f t="shared" si="34"/>
        <v xml:space="preserve"> </v>
      </c>
      <c r="H242" s="41" t="str">
        <f t="shared" si="33"/>
        <v/>
      </c>
    </row>
    <row r="243" spans="1:8" s="42" customFormat="1" x14ac:dyDescent="0.2">
      <c r="A243" s="38"/>
      <c r="B243" s="39" t="s">
        <v>228</v>
      </c>
      <c r="C243" s="40">
        <v>2</v>
      </c>
      <c r="D243" s="40">
        <v>0</v>
      </c>
      <c r="E243" s="41">
        <f t="shared" si="31"/>
        <v>1.539645881447267E-3</v>
      </c>
      <c r="F243" s="41" t="str">
        <f t="shared" si="32"/>
        <v/>
      </c>
      <c r="G243" s="41">
        <f t="shared" si="34"/>
        <v>-1</v>
      </c>
      <c r="H243" s="41">
        <f t="shared" si="33"/>
        <v>-1.539645881447267E-3</v>
      </c>
    </row>
    <row r="244" spans="1:8" s="42" customFormat="1" x14ac:dyDescent="0.2">
      <c r="A244" s="38"/>
      <c r="B244" s="39" t="s">
        <v>229</v>
      </c>
      <c r="C244" s="40">
        <v>2</v>
      </c>
      <c r="D244" s="40">
        <v>4</v>
      </c>
      <c r="E244" s="41">
        <f t="shared" si="31"/>
        <v>1.539645881447267E-3</v>
      </c>
      <c r="F244" s="41">
        <f t="shared" si="32"/>
        <v>2.2408963585434172E-3</v>
      </c>
      <c r="G244" s="41">
        <f t="shared" si="34"/>
        <v>1</v>
      </c>
      <c r="H244" s="41">
        <f t="shared" si="33"/>
        <v>1.539645881447267E-3</v>
      </c>
    </row>
    <row r="245" spans="1:8" s="42" customFormat="1" ht="25.5" x14ac:dyDescent="0.2">
      <c r="A245" s="38"/>
      <c r="B245" s="39" t="s">
        <v>230</v>
      </c>
      <c r="C245" s="40">
        <v>0</v>
      </c>
      <c r="D245" s="40">
        <v>3</v>
      </c>
      <c r="E245" s="41" t="str">
        <f t="shared" si="31"/>
        <v/>
      </c>
      <c r="F245" s="41">
        <f t="shared" si="32"/>
        <v>1.6806722689075631E-3</v>
      </c>
      <c r="G245" s="41">
        <f t="shared" si="34"/>
        <v>1</v>
      </c>
      <c r="H245" s="41" t="str">
        <f t="shared" si="33"/>
        <v/>
      </c>
    </row>
    <row r="246" spans="1:8" s="42" customFormat="1" x14ac:dyDescent="0.2">
      <c r="A246" s="38"/>
      <c r="B246" s="39" t="s">
        <v>231</v>
      </c>
      <c r="C246" s="40">
        <v>1</v>
      </c>
      <c r="D246" s="40">
        <v>0</v>
      </c>
      <c r="E246" s="41">
        <f t="shared" si="31"/>
        <v>7.6982294072363352E-4</v>
      </c>
      <c r="F246" s="41" t="str">
        <f t="shared" si="32"/>
        <v/>
      </c>
      <c r="G246" s="41">
        <f t="shared" si="34"/>
        <v>-1</v>
      </c>
      <c r="H246" s="41">
        <f t="shared" si="33"/>
        <v>-7.6982294072363352E-4</v>
      </c>
    </row>
    <row r="247" spans="1:8" s="42" customFormat="1" ht="25.5" x14ac:dyDescent="0.2">
      <c r="A247" s="38"/>
      <c r="B247" s="39" t="s">
        <v>232</v>
      </c>
      <c r="C247" s="40">
        <v>0</v>
      </c>
      <c r="D247" s="40">
        <v>0</v>
      </c>
      <c r="E247" s="41" t="str">
        <f t="shared" si="31"/>
        <v/>
      </c>
      <c r="F247" s="41" t="str">
        <f t="shared" si="32"/>
        <v/>
      </c>
      <c r="G247" s="41" t="str">
        <f t="shared" si="34"/>
        <v xml:space="preserve"> </v>
      </c>
      <c r="H247" s="41" t="str">
        <f t="shared" si="33"/>
        <v/>
      </c>
    </row>
    <row r="248" spans="1:8" s="42" customFormat="1" x14ac:dyDescent="0.2">
      <c r="A248" s="38"/>
      <c r="B248" s="39" t="s">
        <v>233</v>
      </c>
      <c r="C248" s="40">
        <v>1</v>
      </c>
      <c r="D248" s="40">
        <v>0</v>
      </c>
      <c r="E248" s="41">
        <f t="shared" si="31"/>
        <v>7.6982294072363352E-4</v>
      </c>
      <c r="F248" s="41" t="str">
        <f t="shared" si="32"/>
        <v/>
      </c>
      <c r="G248" s="41">
        <f t="shared" si="34"/>
        <v>-1</v>
      </c>
      <c r="H248" s="41">
        <f t="shared" si="33"/>
        <v>-7.6982294072363352E-4</v>
      </c>
    </row>
    <row r="249" spans="1:8" s="42" customFormat="1" x14ac:dyDescent="0.2">
      <c r="A249" s="38"/>
      <c r="B249" s="39" t="s">
        <v>234</v>
      </c>
      <c r="C249" s="40">
        <v>0</v>
      </c>
      <c r="D249" s="40">
        <v>1</v>
      </c>
      <c r="E249" s="41" t="str">
        <f t="shared" si="31"/>
        <v/>
      </c>
      <c r="F249" s="41">
        <f t="shared" si="32"/>
        <v>5.602240896358543E-4</v>
      </c>
      <c r="G249" s="41">
        <f t="shared" si="34"/>
        <v>1</v>
      </c>
      <c r="H249" s="41" t="str">
        <f t="shared" si="33"/>
        <v/>
      </c>
    </row>
    <row r="250" spans="1:8" s="42" customFormat="1" x14ac:dyDescent="0.2">
      <c r="A250" s="38"/>
      <c r="B250" s="39" t="s">
        <v>235</v>
      </c>
      <c r="C250" s="40">
        <v>0</v>
      </c>
      <c r="D250" s="40">
        <v>2</v>
      </c>
      <c r="E250" s="41" t="str">
        <f t="shared" si="31"/>
        <v/>
      </c>
      <c r="F250" s="41">
        <f t="shared" si="32"/>
        <v>1.1204481792717086E-3</v>
      </c>
      <c r="G250" s="41">
        <f t="shared" si="34"/>
        <v>1</v>
      </c>
      <c r="H250" s="41" t="str">
        <f t="shared" si="33"/>
        <v/>
      </c>
    </row>
    <row r="251" spans="1:8" s="42" customFormat="1" x14ac:dyDescent="0.2">
      <c r="A251" s="38"/>
      <c r="B251" s="39" t="s">
        <v>236</v>
      </c>
      <c r="C251" s="40">
        <v>0</v>
      </c>
      <c r="D251" s="40">
        <v>0</v>
      </c>
      <c r="E251" s="41" t="str">
        <f t="shared" si="31"/>
        <v/>
      </c>
      <c r="F251" s="41" t="str">
        <f t="shared" si="32"/>
        <v/>
      </c>
      <c r="G251" s="41" t="str">
        <f t="shared" si="34"/>
        <v xml:space="preserve"> </v>
      </c>
      <c r="H251" s="41" t="str">
        <f t="shared" si="33"/>
        <v/>
      </c>
    </row>
    <row r="252" spans="1:8" s="42" customFormat="1" ht="25.5" x14ac:dyDescent="0.2">
      <c r="A252" s="38"/>
      <c r="B252" s="39" t="s">
        <v>237</v>
      </c>
      <c r="C252" s="40">
        <v>0</v>
      </c>
      <c r="D252" s="40">
        <v>0</v>
      </c>
      <c r="E252" s="41" t="str">
        <f t="shared" si="31"/>
        <v/>
      </c>
      <c r="F252" s="41" t="str">
        <f t="shared" si="32"/>
        <v/>
      </c>
      <c r="G252" s="41" t="str">
        <f t="shared" si="34"/>
        <v xml:space="preserve"> </v>
      </c>
      <c r="H252" s="41" t="str">
        <f t="shared" si="33"/>
        <v/>
      </c>
    </row>
    <row r="253" spans="1:8" s="42" customFormat="1" ht="25.5" x14ac:dyDescent="0.2">
      <c r="A253" s="38"/>
      <c r="B253" s="39" t="s">
        <v>238</v>
      </c>
      <c r="C253" s="40">
        <v>0</v>
      </c>
      <c r="D253" s="40">
        <v>0</v>
      </c>
      <c r="E253" s="41" t="str">
        <f t="shared" si="31"/>
        <v/>
      </c>
      <c r="F253" s="41" t="str">
        <f t="shared" si="32"/>
        <v/>
      </c>
      <c r="G253" s="41" t="str">
        <f t="shared" si="34"/>
        <v xml:space="preserve"> </v>
      </c>
      <c r="H253" s="41" t="str">
        <f t="shared" si="33"/>
        <v/>
      </c>
    </row>
    <row r="254" spans="1:8" s="42" customFormat="1" x14ac:dyDescent="0.2">
      <c r="A254" s="38"/>
      <c r="B254" s="39" t="s">
        <v>239</v>
      </c>
      <c r="C254" s="40">
        <v>0</v>
      </c>
      <c r="D254" s="40">
        <v>0</v>
      </c>
      <c r="E254" s="41" t="str">
        <f t="shared" si="31"/>
        <v/>
      </c>
      <c r="F254" s="41" t="str">
        <f t="shared" si="32"/>
        <v/>
      </c>
      <c r="G254" s="41" t="str">
        <f t="shared" si="34"/>
        <v xml:space="preserve"> </v>
      </c>
      <c r="H254" s="41" t="str">
        <f t="shared" si="33"/>
        <v/>
      </c>
    </row>
    <row r="255" spans="1:8" s="42" customFormat="1" ht="25.5" x14ac:dyDescent="0.2">
      <c r="A255" s="38"/>
      <c r="B255" s="39" t="s">
        <v>240</v>
      </c>
      <c r="C255" s="40">
        <v>3</v>
      </c>
      <c r="D255" s="40">
        <v>0</v>
      </c>
      <c r="E255" s="41">
        <f t="shared" si="31"/>
        <v>2.3094688221709007E-3</v>
      </c>
      <c r="F255" s="41" t="str">
        <f t="shared" si="32"/>
        <v/>
      </c>
      <c r="G255" s="41">
        <f t="shared" si="34"/>
        <v>-1</v>
      </c>
      <c r="H255" s="41">
        <f t="shared" si="33"/>
        <v>-2.3094688221709007E-3</v>
      </c>
    </row>
    <row r="256" spans="1:8" s="42" customFormat="1" x14ac:dyDescent="0.2">
      <c r="A256" s="38"/>
      <c r="B256" s="39" t="s">
        <v>241</v>
      </c>
      <c r="C256" s="40">
        <v>0</v>
      </c>
      <c r="D256" s="40">
        <v>0</v>
      </c>
      <c r="E256" s="41" t="str">
        <f t="shared" si="31"/>
        <v/>
      </c>
      <c r="F256" s="41" t="str">
        <f t="shared" si="32"/>
        <v/>
      </c>
      <c r="G256" s="41" t="str">
        <f t="shared" si="34"/>
        <v xml:space="preserve"> </v>
      </c>
      <c r="H256" s="41" t="str">
        <f t="shared" si="33"/>
        <v/>
      </c>
    </row>
    <row r="257" spans="1:8" s="42" customFormat="1" x14ac:dyDescent="0.2">
      <c r="A257" s="38"/>
      <c r="B257" s="39" t="s">
        <v>242</v>
      </c>
      <c r="C257" s="40">
        <v>0</v>
      </c>
      <c r="D257" s="40">
        <v>0</v>
      </c>
      <c r="E257" s="41" t="str">
        <f t="shared" si="31"/>
        <v/>
      </c>
      <c r="F257" s="41" t="str">
        <f t="shared" si="32"/>
        <v/>
      </c>
      <c r="G257" s="41" t="str">
        <f t="shared" si="34"/>
        <v xml:space="preserve"> </v>
      </c>
      <c r="H257" s="41" t="str">
        <f t="shared" si="33"/>
        <v/>
      </c>
    </row>
    <row r="258" spans="1:8" s="42" customFormat="1" x14ac:dyDescent="0.2">
      <c r="A258" s="38"/>
      <c r="B258" s="39" t="s">
        <v>243</v>
      </c>
      <c r="C258" s="40">
        <v>0</v>
      </c>
      <c r="D258" s="40">
        <v>0</v>
      </c>
      <c r="E258" s="41" t="str">
        <f t="shared" si="31"/>
        <v/>
      </c>
      <c r="F258" s="41" t="str">
        <f t="shared" si="32"/>
        <v/>
      </c>
      <c r="G258" s="41" t="str">
        <f t="shared" si="34"/>
        <v xml:space="preserve"> </v>
      </c>
      <c r="H258" s="41" t="str">
        <f t="shared" si="33"/>
        <v/>
      </c>
    </row>
    <row r="259" spans="1:8" s="42" customFormat="1" ht="25.5" x14ac:dyDescent="0.2">
      <c r="A259" s="38"/>
      <c r="B259" s="39" t="s">
        <v>244</v>
      </c>
      <c r="C259" s="40">
        <v>1</v>
      </c>
      <c r="D259" s="40">
        <v>4</v>
      </c>
      <c r="E259" s="41">
        <f t="shared" si="31"/>
        <v>7.6982294072363352E-4</v>
      </c>
      <c r="F259" s="41">
        <f t="shared" si="32"/>
        <v>2.2408963585434172E-3</v>
      </c>
      <c r="G259" s="41">
        <f t="shared" si="34"/>
        <v>3</v>
      </c>
      <c r="H259" s="41">
        <f t="shared" si="33"/>
        <v>2.3094688221709007E-3</v>
      </c>
    </row>
    <row r="260" spans="1:8" s="42" customFormat="1" x14ac:dyDescent="0.2">
      <c r="A260" s="38"/>
      <c r="B260" s="39" t="s">
        <v>245</v>
      </c>
      <c r="C260" s="40">
        <v>0</v>
      </c>
      <c r="D260" s="40">
        <v>0</v>
      </c>
      <c r="E260" s="41" t="str">
        <f t="shared" si="31"/>
        <v/>
      </c>
      <c r="F260" s="41" t="str">
        <f t="shared" si="32"/>
        <v/>
      </c>
      <c r="G260" s="41" t="str">
        <f t="shared" si="34"/>
        <v xml:space="preserve"> </v>
      </c>
      <c r="H260" s="41" t="str">
        <f t="shared" si="33"/>
        <v/>
      </c>
    </row>
    <row r="261" spans="1:8" s="42" customFormat="1" x14ac:dyDescent="0.2">
      <c r="A261" s="38"/>
      <c r="B261" s="39" t="s">
        <v>246</v>
      </c>
      <c r="C261" s="40">
        <v>0</v>
      </c>
      <c r="D261" s="40">
        <v>0</v>
      </c>
      <c r="E261" s="41" t="str">
        <f t="shared" si="31"/>
        <v/>
      </c>
      <c r="F261" s="41" t="str">
        <f t="shared" si="32"/>
        <v/>
      </c>
      <c r="G261" s="41" t="str">
        <f t="shared" si="34"/>
        <v xml:space="preserve"> </v>
      </c>
      <c r="H261" s="41" t="str">
        <f t="shared" si="33"/>
        <v/>
      </c>
    </row>
    <row r="262" spans="1:8" s="42" customFormat="1" x14ac:dyDescent="0.2">
      <c r="A262" s="38"/>
      <c r="B262" s="39" t="s">
        <v>247</v>
      </c>
      <c r="C262" s="40">
        <v>0</v>
      </c>
      <c r="D262" s="40">
        <v>0</v>
      </c>
      <c r="E262" s="41" t="str">
        <f t="shared" si="31"/>
        <v/>
      </c>
      <c r="F262" s="41" t="str">
        <f t="shared" si="32"/>
        <v/>
      </c>
      <c r="G262" s="41" t="str">
        <f t="shared" si="34"/>
        <v xml:space="preserve"> </v>
      </c>
      <c r="H262" s="41" t="str">
        <f t="shared" si="33"/>
        <v/>
      </c>
    </row>
    <row r="263" spans="1:8" s="42" customFormat="1" x14ac:dyDescent="0.2">
      <c r="A263" s="38"/>
      <c r="B263" s="39" t="s">
        <v>248</v>
      </c>
      <c r="C263" s="40">
        <v>0</v>
      </c>
      <c r="D263" s="40">
        <v>0</v>
      </c>
      <c r="E263" s="41" t="str">
        <f t="shared" si="31"/>
        <v/>
      </c>
      <c r="F263" s="41" t="str">
        <f t="shared" si="32"/>
        <v/>
      </c>
      <c r="G263" s="41" t="str">
        <f t="shared" si="34"/>
        <v xml:space="preserve"> </v>
      </c>
      <c r="H263" s="41" t="str">
        <f t="shared" si="33"/>
        <v/>
      </c>
    </row>
    <row r="264" spans="1:8" s="42" customFormat="1" x14ac:dyDescent="0.2">
      <c r="A264" s="38"/>
      <c r="B264" s="39" t="s">
        <v>249</v>
      </c>
      <c r="C264" s="40">
        <v>6</v>
      </c>
      <c r="D264" s="40">
        <v>2</v>
      </c>
      <c r="E264" s="41">
        <f t="shared" si="31"/>
        <v>4.6189376443418013E-3</v>
      </c>
      <c r="F264" s="41">
        <f t="shared" si="32"/>
        <v>1.1204481792717086E-3</v>
      </c>
      <c r="G264" s="41">
        <f t="shared" si="34"/>
        <v>-0.66666666666666663</v>
      </c>
      <c r="H264" s="41">
        <f t="shared" si="33"/>
        <v>-3.0792917628945341E-3</v>
      </c>
    </row>
    <row r="265" spans="1:8" s="42" customFormat="1" x14ac:dyDescent="0.2">
      <c r="A265" s="38"/>
      <c r="B265" s="39" t="s">
        <v>250</v>
      </c>
      <c r="C265" s="40">
        <v>0</v>
      </c>
      <c r="D265" s="40">
        <v>0</v>
      </c>
      <c r="E265" s="41" t="str">
        <f t="shared" si="31"/>
        <v/>
      </c>
      <c r="F265" s="41" t="str">
        <f t="shared" si="32"/>
        <v/>
      </c>
      <c r="G265" s="41" t="str">
        <f t="shared" si="34"/>
        <v xml:space="preserve"> </v>
      </c>
      <c r="H265" s="41" t="str">
        <f t="shared" si="33"/>
        <v/>
      </c>
    </row>
    <row r="266" spans="1:8" s="42" customFormat="1" x14ac:dyDescent="0.2">
      <c r="A266" s="38"/>
      <c r="B266" s="39" t="s">
        <v>251</v>
      </c>
      <c r="C266" s="40">
        <v>0</v>
      </c>
      <c r="D266" s="40">
        <v>1</v>
      </c>
      <c r="E266" s="41" t="str">
        <f t="shared" si="31"/>
        <v/>
      </c>
      <c r="F266" s="41">
        <f t="shared" si="32"/>
        <v>5.602240896358543E-4</v>
      </c>
      <c r="G266" s="41">
        <f t="shared" si="34"/>
        <v>1</v>
      </c>
      <c r="H266" s="41" t="str">
        <f t="shared" si="33"/>
        <v/>
      </c>
    </row>
    <row r="267" spans="1:8" s="42" customFormat="1" x14ac:dyDescent="0.2">
      <c r="A267" s="38"/>
      <c r="B267" s="39" t="s">
        <v>252</v>
      </c>
      <c r="C267" s="40">
        <v>4</v>
      </c>
      <c r="D267" s="40">
        <v>19</v>
      </c>
      <c r="E267" s="41">
        <f t="shared" si="31"/>
        <v>3.0792917628945341E-3</v>
      </c>
      <c r="F267" s="41">
        <f t="shared" si="32"/>
        <v>1.0644257703081233E-2</v>
      </c>
      <c r="G267" s="41">
        <f t="shared" si="34"/>
        <v>3.75</v>
      </c>
      <c r="H267" s="41">
        <f t="shared" si="33"/>
        <v>1.1547344110854502E-2</v>
      </c>
    </row>
    <row r="268" spans="1:8" s="42" customFormat="1" x14ac:dyDescent="0.2">
      <c r="A268" s="38"/>
      <c r="B268" s="39" t="s">
        <v>253</v>
      </c>
      <c r="C268" s="40">
        <v>0</v>
      </c>
      <c r="D268" s="40">
        <v>0</v>
      </c>
      <c r="E268" s="41" t="str">
        <f t="shared" si="31"/>
        <v/>
      </c>
      <c r="F268" s="41" t="str">
        <f t="shared" si="32"/>
        <v/>
      </c>
      <c r="G268" s="41" t="str">
        <f t="shared" si="34"/>
        <v xml:space="preserve"> </v>
      </c>
      <c r="H268" s="41" t="str">
        <f t="shared" si="33"/>
        <v/>
      </c>
    </row>
    <row r="269" spans="1:8" s="42" customFormat="1" x14ac:dyDescent="0.2">
      <c r="A269" s="38"/>
      <c r="B269" s="39" t="s">
        <v>254</v>
      </c>
      <c r="C269" s="40">
        <v>0</v>
      </c>
      <c r="D269" s="40">
        <v>0</v>
      </c>
      <c r="E269" s="41" t="str">
        <f t="shared" ref="E269:E300" si="35">+IF(C269=0,"",C269/C$173)</f>
        <v/>
      </c>
      <c r="F269" s="41" t="str">
        <f t="shared" ref="F269:F300" si="36">+IF(D269=0,"",D269/D$173)</f>
        <v/>
      </c>
      <c r="G269" s="41" t="str">
        <f t="shared" si="34"/>
        <v xml:space="preserve"> </v>
      </c>
      <c r="H269" s="41" t="str">
        <f t="shared" ref="H269:H300" si="37">+IF(OR(AND(E269=""),(G269="")),"",E269*G269)</f>
        <v/>
      </c>
    </row>
    <row r="270" spans="1:8" s="42" customFormat="1" x14ac:dyDescent="0.2">
      <c r="A270" s="38"/>
      <c r="B270" s="39" t="s">
        <v>255</v>
      </c>
      <c r="C270" s="40">
        <v>2</v>
      </c>
      <c r="D270" s="40">
        <v>0</v>
      </c>
      <c r="E270" s="41">
        <f t="shared" si="35"/>
        <v>1.539645881447267E-3</v>
      </c>
      <c r="F270" s="41" t="str">
        <f t="shared" si="36"/>
        <v/>
      </c>
      <c r="G270" s="41">
        <f t="shared" ref="G270:G301" si="38">+IF(AND(C270=0,D270=0)," ",IF(C270=0,1,IF(D270=0,-1,(D270-C270)/C270)))</f>
        <v>-1</v>
      </c>
      <c r="H270" s="41">
        <f t="shared" si="37"/>
        <v>-1.539645881447267E-3</v>
      </c>
    </row>
    <row r="271" spans="1:8" s="42" customFormat="1" x14ac:dyDescent="0.2">
      <c r="A271" s="38"/>
      <c r="B271" s="39" t="s">
        <v>256</v>
      </c>
      <c r="C271" s="40">
        <v>23</v>
      </c>
      <c r="D271" s="40">
        <v>18</v>
      </c>
      <c r="E271" s="41">
        <f t="shared" si="35"/>
        <v>1.7705927636643571E-2</v>
      </c>
      <c r="F271" s="41">
        <f t="shared" si="36"/>
        <v>1.0084033613445379E-2</v>
      </c>
      <c r="G271" s="41">
        <f t="shared" si="38"/>
        <v>-0.21739130434782608</v>
      </c>
      <c r="H271" s="41">
        <f t="shared" si="37"/>
        <v>-3.8491147036181675E-3</v>
      </c>
    </row>
    <row r="272" spans="1:8" s="42" customFormat="1" x14ac:dyDescent="0.2">
      <c r="A272" s="38"/>
      <c r="B272" s="39" t="s">
        <v>257</v>
      </c>
      <c r="C272" s="40">
        <v>0</v>
      </c>
      <c r="D272" s="40">
        <v>0</v>
      </c>
      <c r="E272" s="41" t="str">
        <f t="shared" si="35"/>
        <v/>
      </c>
      <c r="F272" s="41" t="str">
        <f t="shared" si="36"/>
        <v/>
      </c>
      <c r="G272" s="41" t="str">
        <f t="shared" si="38"/>
        <v xml:space="preserve"> </v>
      </c>
      <c r="H272" s="41" t="str">
        <f t="shared" si="37"/>
        <v/>
      </c>
    </row>
    <row r="273" spans="1:8" s="42" customFormat="1" x14ac:dyDescent="0.2">
      <c r="A273" s="38"/>
      <c r="B273" s="39" t="s">
        <v>258</v>
      </c>
      <c r="C273" s="40">
        <v>0</v>
      </c>
      <c r="D273" s="40">
        <v>0</v>
      </c>
      <c r="E273" s="41" t="str">
        <f t="shared" si="35"/>
        <v/>
      </c>
      <c r="F273" s="41" t="str">
        <f t="shared" si="36"/>
        <v/>
      </c>
      <c r="G273" s="41" t="str">
        <f t="shared" si="38"/>
        <v xml:space="preserve"> </v>
      </c>
      <c r="H273" s="41" t="str">
        <f t="shared" si="37"/>
        <v/>
      </c>
    </row>
    <row r="274" spans="1:8" s="42" customFormat="1" x14ac:dyDescent="0.2">
      <c r="A274" s="38"/>
      <c r="B274" s="39" t="s">
        <v>259</v>
      </c>
      <c r="C274" s="40">
        <v>0</v>
      </c>
      <c r="D274" s="40">
        <v>1</v>
      </c>
      <c r="E274" s="41" t="str">
        <f t="shared" si="35"/>
        <v/>
      </c>
      <c r="F274" s="41">
        <f t="shared" si="36"/>
        <v>5.602240896358543E-4</v>
      </c>
      <c r="G274" s="41">
        <f t="shared" si="38"/>
        <v>1</v>
      </c>
      <c r="H274" s="41" t="str">
        <f t="shared" si="37"/>
        <v/>
      </c>
    </row>
    <row r="275" spans="1:8" s="42" customFormat="1" x14ac:dyDescent="0.2">
      <c r="A275" s="38"/>
      <c r="B275" s="39" t="s">
        <v>260</v>
      </c>
      <c r="C275" s="40">
        <v>0</v>
      </c>
      <c r="D275" s="40">
        <v>5</v>
      </c>
      <c r="E275" s="41" t="str">
        <f t="shared" si="35"/>
        <v/>
      </c>
      <c r="F275" s="41">
        <f t="shared" si="36"/>
        <v>2.8011204481792717E-3</v>
      </c>
      <c r="G275" s="41">
        <f t="shared" si="38"/>
        <v>1</v>
      </c>
      <c r="H275" s="41" t="str">
        <f t="shared" si="37"/>
        <v/>
      </c>
    </row>
    <row r="276" spans="1:8" s="42" customFormat="1" ht="25.5" x14ac:dyDescent="0.2">
      <c r="A276" s="38"/>
      <c r="B276" s="39" t="s">
        <v>261</v>
      </c>
      <c r="C276" s="40">
        <v>14</v>
      </c>
      <c r="D276" s="40">
        <v>19</v>
      </c>
      <c r="E276" s="41">
        <f t="shared" si="35"/>
        <v>1.0777521170130869E-2</v>
      </c>
      <c r="F276" s="41">
        <f t="shared" si="36"/>
        <v>1.0644257703081233E-2</v>
      </c>
      <c r="G276" s="41">
        <f t="shared" si="38"/>
        <v>0.35714285714285715</v>
      </c>
      <c r="H276" s="41">
        <f t="shared" si="37"/>
        <v>3.8491147036181679E-3</v>
      </c>
    </row>
    <row r="277" spans="1:8" s="42" customFormat="1" x14ac:dyDescent="0.2">
      <c r="A277" s="38"/>
      <c r="B277" s="39" t="s">
        <v>262</v>
      </c>
      <c r="C277" s="40">
        <v>1</v>
      </c>
      <c r="D277" s="40">
        <v>4</v>
      </c>
      <c r="E277" s="41">
        <f t="shared" si="35"/>
        <v>7.6982294072363352E-4</v>
      </c>
      <c r="F277" s="41">
        <f t="shared" si="36"/>
        <v>2.2408963585434172E-3</v>
      </c>
      <c r="G277" s="41">
        <f t="shared" si="38"/>
        <v>3</v>
      </c>
      <c r="H277" s="41">
        <f t="shared" si="37"/>
        <v>2.3094688221709007E-3</v>
      </c>
    </row>
    <row r="278" spans="1:8" s="42" customFormat="1" x14ac:dyDescent="0.2">
      <c r="A278" s="38"/>
      <c r="B278" s="39" t="s">
        <v>263</v>
      </c>
      <c r="C278" s="40">
        <v>0</v>
      </c>
      <c r="D278" s="40">
        <v>2</v>
      </c>
      <c r="E278" s="41" t="str">
        <f t="shared" si="35"/>
        <v/>
      </c>
      <c r="F278" s="41">
        <f t="shared" si="36"/>
        <v>1.1204481792717086E-3</v>
      </c>
      <c r="G278" s="41">
        <f t="shared" si="38"/>
        <v>1</v>
      </c>
      <c r="H278" s="41" t="str">
        <f t="shared" si="37"/>
        <v/>
      </c>
    </row>
    <row r="279" spans="1:8" s="42" customFormat="1" x14ac:dyDescent="0.2">
      <c r="A279" s="38"/>
      <c r="B279" s="39" t="s">
        <v>264</v>
      </c>
      <c r="C279" s="40">
        <v>0</v>
      </c>
      <c r="D279" s="40">
        <v>0</v>
      </c>
      <c r="E279" s="41" t="str">
        <f t="shared" si="35"/>
        <v/>
      </c>
      <c r="F279" s="41" t="str">
        <f t="shared" si="36"/>
        <v/>
      </c>
      <c r="G279" s="41" t="str">
        <f t="shared" si="38"/>
        <v xml:space="preserve"> </v>
      </c>
      <c r="H279" s="41" t="str">
        <f t="shared" si="37"/>
        <v/>
      </c>
    </row>
    <row r="280" spans="1:8" s="42" customFormat="1" ht="25.5" x14ac:dyDescent="0.2">
      <c r="A280" s="38"/>
      <c r="B280" s="39" t="s">
        <v>265</v>
      </c>
      <c r="C280" s="40">
        <v>1</v>
      </c>
      <c r="D280" s="40">
        <v>2</v>
      </c>
      <c r="E280" s="41">
        <f t="shared" si="35"/>
        <v>7.6982294072363352E-4</v>
      </c>
      <c r="F280" s="41">
        <f t="shared" si="36"/>
        <v>1.1204481792717086E-3</v>
      </c>
      <c r="G280" s="41">
        <f t="shared" si="38"/>
        <v>1</v>
      </c>
      <c r="H280" s="41">
        <f t="shared" si="37"/>
        <v>7.6982294072363352E-4</v>
      </c>
    </row>
    <row r="281" spans="1:8" s="42" customFormat="1" x14ac:dyDescent="0.2">
      <c r="A281" s="38"/>
      <c r="B281" s="39" t="s">
        <v>266</v>
      </c>
      <c r="C281" s="40">
        <v>1</v>
      </c>
      <c r="D281" s="40">
        <v>3</v>
      </c>
      <c r="E281" s="41">
        <f t="shared" si="35"/>
        <v>7.6982294072363352E-4</v>
      </c>
      <c r="F281" s="41">
        <f t="shared" si="36"/>
        <v>1.6806722689075631E-3</v>
      </c>
      <c r="G281" s="41">
        <f t="shared" si="38"/>
        <v>2</v>
      </c>
      <c r="H281" s="41">
        <f t="shared" si="37"/>
        <v>1.539645881447267E-3</v>
      </c>
    </row>
    <row r="282" spans="1:8" s="42" customFormat="1" x14ac:dyDescent="0.2">
      <c r="A282" s="38"/>
      <c r="B282" s="39" t="s">
        <v>267</v>
      </c>
      <c r="C282" s="40">
        <v>0</v>
      </c>
      <c r="D282" s="40">
        <v>0</v>
      </c>
      <c r="E282" s="41" t="str">
        <f t="shared" si="35"/>
        <v/>
      </c>
      <c r="F282" s="41" t="str">
        <f t="shared" si="36"/>
        <v/>
      </c>
      <c r="G282" s="41" t="str">
        <f t="shared" si="38"/>
        <v xml:space="preserve"> </v>
      </c>
      <c r="H282" s="41" t="str">
        <f t="shared" si="37"/>
        <v/>
      </c>
    </row>
    <row r="283" spans="1:8" s="42" customFormat="1" x14ac:dyDescent="0.2">
      <c r="A283" s="38"/>
      <c r="B283" s="39" t="s">
        <v>268</v>
      </c>
      <c r="C283" s="40">
        <v>0</v>
      </c>
      <c r="D283" s="40">
        <v>5</v>
      </c>
      <c r="E283" s="41" t="str">
        <f t="shared" si="35"/>
        <v/>
      </c>
      <c r="F283" s="41">
        <f t="shared" si="36"/>
        <v>2.8011204481792717E-3</v>
      </c>
      <c r="G283" s="41">
        <f t="shared" si="38"/>
        <v>1</v>
      </c>
      <c r="H283" s="41" t="str">
        <f t="shared" si="37"/>
        <v/>
      </c>
    </row>
    <row r="284" spans="1:8" s="42" customFormat="1" x14ac:dyDescent="0.2">
      <c r="A284" s="38"/>
      <c r="B284" s="39" t="s">
        <v>269</v>
      </c>
      <c r="C284" s="40">
        <v>0</v>
      </c>
      <c r="D284" s="40">
        <v>0</v>
      </c>
      <c r="E284" s="41" t="str">
        <f t="shared" si="35"/>
        <v/>
      </c>
      <c r="F284" s="41" t="str">
        <f t="shared" si="36"/>
        <v/>
      </c>
      <c r="G284" s="41" t="str">
        <f t="shared" si="38"/>
        <v xml:space="preserve"> </v>
      </c>
      <c r="H284" s="41" t="str">
        <f t="shared" si="37"/>
        <v/>
      </c>
    </row>
    <row r="285" spans="1:8" s="42" customFormat="1" x14ac:dyDescent="0.2">
      <c r="A285" s="38"/>
      <c r="B285" s="39" t="s">
        <v>270</v>
      </c>
      <c r="C285" s="40">
        <v>0</v>
      </c>
      <c r="D285" s="40">
        <v>0</v>
      </c>
      <c r="E285" s="41" t="str">
        <f t="shared" si="35"/>
        <v/>
      </c>
      <c r="F285" s="41" t="str">
        <f t="shared" si="36"/>
        <v/>
      </c>
      <c r="G285" s="41" t="str">
        <f t="shared" si="38"/>
        <v xml:space="preserve"> </v>
      </c>
      <c r="H285" s="41" t="str">
        <f t="shared" si="37"/>
        <v/>
      </c>
    </row>
    <row r="286" spans="1:8" s="42" customFormat="1" x14ac:dyDescent="0.2">
      <c r="A286" s="38"/>
      <c r="B286" s="39" t="s">
        <v>271</v>
      </c>
      <c r="C286" s="40">
        <v>0</v>
      </c>
      <c r="D286" s="40">
        <v>0</v>
      </c>
      <c r="E286" s="41" t="str">
        <f t="shared" si="35"/>
        <v/>
      </c>
      <c r="F286" s="41" t="str">
        <f t="shared" si="36"/>
        <v/>
      </c>
      <c r="G286" s="41" t="str">
        <f t="shared" si="38"/>
        <v xml:space="preserve"> </v>
      </c>
      <c r="H286" s="41" t="str">
        <f t="shared" si="37"/>
        <v/>
      </c>
    </row>
    <row r="287" spans="1:8" s="42" customFormat="1" x14ac:dyDescent="0.2">
      <c r="A287" s="38"/>
      <c r="B287" s="39" t="s">
        <v>272</v>
      </c>
      <c r="C287" s="40">
        <v>0</v>
      </c>
      <c r="D287" s="40">
        <v>0</v>
      </c>
      <c r="E287" s="41" t="str">
        <f t="shared" si="35"/>
        <v/>
      </c>
      <c r="F287" s="41" t="str">
        <f t="shared" si="36"/>
        <v/>
      </c>
      <c r="G287" s="41" t="str">
        <f t="shared" si="38"/>
        <v xml:space="preserve"> </v>
      </c>
      <c r="H287" s="41" t="str">
        <f t="shared" si="37"/>
        <v/>
      </c>
    </row>
    <row r="288" spans="1:8" s="42" customFormat="1" x14ac:dyDescent="0.2">
      <c r="A288" s="38"/>
      <c r="B288" s="39" t="s">
        <v>273</v>
      </c>
      <c r="C288" s="40">
        <v>8</v>
      </c>
      <c r="D288" s="40">
        <v>2</v>
      </c>
      <c r="E288" s="41">
        <f t="shared" si="35"/>
        <v>6.1585835257890681E-3</v>
      </c>
      <c r="F288" s="41">
        <f t="shared" si="36"/>
        <v>1.1204481792717086E-3</v>
      </c>
      <c r="G288" s="41">
        <f t="shared" si="38"/>
        <v>-0.75</v>
      </c>
      <c r="H288" s="41">
        <f t="shared" si="37"/>
        <v>-4.6189376443418013E-3</v>
      </c>
    </row>
    <row r="289" spans="1:8" s="42" customFormat="1" x14ac:dyDescent="0.2">
      <c r="A289" s="38"/>
      <c r="B289" s="39" t="s">
        <v>274</v>
      </c>
      <c r="C289" s="40">
        <v>3</v>
      </c>
      <c r="D289" s="40">
        <v>2</v>
      </c>
      <c r="E289" s="41">
        <f t="shared" si="35"/>
        <v>2.3094688221709007E-3</v>
      </c>
      <c r="F289" s="41">
        <f t="shared" si="36"/>
        <v>1.1204481792717086E-3</v>
      </c>
      <c r="G289" s="41">
        <f t="shared" si="38"/>
        <v>-0.33333333333333331</v>
      </c>
      <c r="H289" s="41">
        <f t="shared" si="37"/>
        <v>-7.6982294072363352E-4</v>
      </c>
    </row>
    <row r="290" spans="1:8" s="42" customFormat="1" x14ac:dyDescent="0.2">
      <c r="A290" s="38"/>
      <c r="B290" s="39" t="s">
        <v>275</v>
      </c>
      <c r="C290" s="40">
        <v>0</v>
      </c>
      <c r="D290" s="40">
        <v>1</v>
      </c>
      <c r="E290" s="41" t="str">
        <f t="shared" si="35"/>
        <v/>
      </c>
      <c r="F290" s="41">
        <f t="shared" si="36"/>
        <v>5.602240896358543E-4</v>
      </c>
      <c r="G290" s="41">
        <f t="shared" si="38"/>
        <v>1</v>
      </c>
      <c r="H290" s="41" t="str">
        <f t="shared" si="37"/>
        <v/>
      </c>
    </row>
    <row r="291" spans="1:8" s="42" customFormat="1" x14ac:dyDescent="0.2">
      <c r="A291" s="38"/>
      <c r="B291" s="39" t="s">
        <v>276</v>
      </c>
      <c r="C291" s="40">
        <v>3</v>
      </c>
      <c r="D291" s="40">
        <v>1</v>
      </c>
      <c r="E291" s="41">
        <f t="shared" si="35"/>
        <v>2.3094688221709007E-3</v>
      </c>
      <c r="F291" s="41">
        <f t="shared" si="36"/>
        <v>5.602240896358543E-4</v>
      </c>
      <c r="G291" s="41">
        <f t="shared" si="38"/>
        <v>-0.66666666666666663</v>
      </c>
      <c r="H291" s="41">
        <f t="shared" si="37"/>
        <v>-1.539645881447267E-3</v>
      </c>
    </row>
    <row r="292" spans="1:8" s="42" customFormat="1" x14ac:dyDescent="0.2">
      <c r="A292" s="38" t="s">
        <v>95</v>
      </c>
      <c r="B292" s="39" t="s">
        <v>277</v>
      </c>
      <c r="C292" s="40">
        <v>0</v>
      </c>
      <c r="D292" s="40">
        <v>0</v>
      </c>
      <c r="E292" s="41" t="str">
        <f t="shared" si="35"/>
        <v/>
      </c>
      <c r="F292" s="41" t="str">
        <f t="shared" si="36"/>
        <v/>
      </c>
      <c r="G292" s="41" t="str">
        <f t="shared" si="38"/>
        <v xml:space="preserve"> </v>
      </c>
      <c r="H292" s="41" t="str">
        <f t="shared" si="37"/>
        <v/>
      </c>
    </row>
    <row r="293" spans="1:8" s="42" customFormat="1" ht="25.5" x14ac:dyDescent="0.2">
      <c r="A293" s="38" t="s">
        <v>95</v>
      </c>
      <c r="B293" s="39" t="s">
        <v>278</v>
      </c>
      <c r="C293" s="40">
        <v>1</v>
      </c>
      <c r="D293" s="40">
        <v>0</v>
      </c>
      <c r="E293" s="41">
        <f t="shared" si="35"/>
        <v>7.6982294072363352E-4</v>
      </c>
      <c r="F293" s="41" t="str">
        <f t="shared" si="36"/>
        <v/>
      </c>
      <c r="G293" s="41">
        <f t="shared" si="38"/>
        <v>-1</v>
      </c>
      <c r="H293" s="41">
        <f t="shared" si="37"/>
        <v>-7.6982294072363352E-4</v>
      </c>
    </row>
    <row r="294" spans="1:8" s="42" customFormat="1" x14ac:dyDescent="0.2">
      <c r="A294" s="38"/>
      <c r="B294" s="39" t="s">
        <v>279</v>
      </c>
      <c r="C294" s="40">
        <v>0</v>
      </c>
      <c r="D294" s="40">
        <v>5</v>
      </c>
      <c r="E294" s="41" t="str">
        <f t="shared" si="35"/>
        <v/>
      </c>
      <c r="F294" s="41">
        <f t="shared" si="36"/>
        <v>2.8011204481792717E-3</v>
      </c>
      <c r="G294" s="41">
        <f t="shared" si="38"/>
        <v>1</v>
      </c>
      <c r="H294" s="41" t="str">
        <f t="shared" si="37"/>
        <v/>
      </c>
    </row>
    <row r="295" spans="1:8" s="42" customFormat="1" x14ac:dyDescent="0.2">
      <c r="A295" s="38"/>
      <c r="B295" s="39" t="s">
        <v>280</v>
      </c>
      <c r="C295" s="40">
        <v>0</v>
      </c>
      <c r="D295" s="40">
        <v>0</v>
      </c>
      <c r="E295" s="41" t="str">
        <f t="shared" si="35"/>
        <v/>
      </c>
      <c r="F295" s="41" t="str">
        <f t="shared" si="36"/>
        <v/>
      </c>
      <c r="G295" s="41" t="str">
        <f t="shared" si="38"/>
        <v xml:space="preserve"> </v>
      </c>
      <c r="H295" s="41" t="str">
        <f t="shared" si="37"/>
        <v/>
      </c>
    </row>
    <row r="296" spans="1:8" s="42" customFormat="1" x14ac:dyDescent="0.2">
      <c r="A296" s="38"/>
      <c r="B296" s="39" t="s">
        <v>281</v>
      </c>
      <c r="C296" s="40">
        <v>0</v>
      </c>
      <c r="D296" s="40">
        <v>0</v>
      </c>
      <c r="E296" s="41" t="str">
        <f t="shared" si="35"/>
        <v/>
      </c>
      <c r="F296" s="41" t="str">
        <f t="shared" si="36"/>
        <v/>
      </c>
      <c r="G296" s="41" t="str">
        <f t="shared" si="38"/>
        <v xml:space="preserve"> </v>
      </c>
      <c r="H296" s="41" t="str">
        <f t="shared" si="37"/>
        <v/>
      </c>
    </row>
    <row r="297" spans="1:8" s="42" customFormat="1" x14ac:dyDescent="0.2">
      <c r="A297" s="38"/>
      <c r="B297" s="39" t="s">
        <v>282</v>
      </c>
      <c r="C297" s="40">
        <v>0</v>
      </c>
      <c r="D297" s="40">
        <v>0</v>
      </c>
      <c r="E297" s="41" t="str">
        <f t="shared" si="35"/>
        <v/>
      </c>
      <c r="F297" s="41" t="str">
        <f t="shared" si="36"/>
        <v/>
      </c>
      <c r="G297" s="41" t="str">
        <f t="shared" si="38"/>
        <v xml:space="preserve"> </v>
      </c>
      <c r="H297" s="41" t="str">
        <f t="shared" si="37"/>
        <v/>
      </c>
    </row>
    <row r="298" spans="1:8" s="42" customFormat="1" ht="25.5" x14ac:dyDescent="0.2">
      <c r="A298" s="38"/>
      <c r="B298" s="39" t="s">
        <v>283</v>
      </c>
      <c r="C298" s="40">
        <v>0</v>
      </c>
      <c r="D298" s="40">
        <v>0</v>
      </c>
      <c r="E298" s="41" t="str">
        <f t="shared" si="35"/>
        <v/>
      </c>
      <c r="F298" s="41" t="str">
        <f t="shared" si="36"/>
        <v/>
      </c>
      <c r="G298" s="41" t="str">
        <f t="shared" si="38"/>
        <v xml:space="preserve"> </v>
      </c>
      <c r="H298" s="41" t="str">
        <f t="shared" si="37"/>
        <v/>
      </c>
    </row>
    <row r="299" spans="1:8" s="42" customFormat="1" x14ac:dyDescent="0.2">
      <c r="A299" s="38"/>
      <c r="B299" s="39" t="s">
        <v>284</v>
      </c>
      <c r="C299" s="40">
        <v>0</v>
      </c>
      <c r="D299" s="40">
        <v>0</v>
      </c>
      <c r="E299" s="41" t="str">
        <f t="shared" si="35"/>
        <v/>
      </c>
      <c r="F299" s="41" t="str">
        <f t="shared" si="36"/>
        <v/>
      </c>
      <c r="G299" s="41" t="str">
        <f t="shared" si="38"/>
        <v xml:space="preserve"> </v>
      </c>
      <c r="H299" s="41" t="str">
        <f t="shared" si="37"/>
        <v/>
      </c>
    </row>
    <row r="300" spans="1:8" s="42" customFormat="1" x14ac:dyDescent="0.2">
      <c r="A300" s="38"/>
      <c r="B300" s="39" t="s">
        <v>285</v>
      </c>
      <c r="C300" s="40">
        <v>86</v>
      </c>
      <c r="D300" s="40">
        <v>294</v>
      </c>
      <c r="E300" s="41">
        <f t="shared" si="35"/>
        <v>6.6204772902232492E-2</v>
      </c>
      <c r="F300" s="41">
        <f t="shared" si="36"/>
        <v>0.16470588235294117</v>
      </c>
      <c r="G300" s="41">
        <f t="shared" si="38"/>
        <v>2.4186046511627906</v>
      </c>
      <c r="H300" s="41">
        <f t="shared" si="37"/>
        <v>0.16012317167051579</v>
      </c>
    </row>
    <row r="301" spans="1:8" s="42" customFormat="1" x14ac:dyDescent="0.2">
      <c r="A301" s="38"/>
      <c r="B301" s="39" t="s">
        <v>286</v>
      </c>
      <c r="C301" s="40">
        <v>0</v>
      </c>
      <c r="D301" s="40">
        <v>1</v>
      </c>
      <c r="E301" s="41" t="str">
        <f t="shared" ref="E301:E332" si="39">+IF(C301=0,"",C301/C$173)</f>
        <v/>
      </c>
      <c r="F301" s="41">
        <f t="shared" ref="F301:F332" si="40">+IF(D301=0,"",D301/D$173)</f>
        <v>5.602240896358543E-4</v>
      </c>
      <c r="G301" s="41">
        <f t="shared" si="38"/>
        <v>1</v>
      </c>
      <c r="H301" s="41" t="str">
        <f t="shared" ref="H301:H332" si="41">+IF(OR(AND(E301=""),(G301="")),"",E301*G301)</f>
        <v/>
      </c>
    </row>
    <row r="302" spans="1:8" s="42" customFormat="1" ht="25.5" x14ac:dyDescent="0.2">
      <c r="A302" s="38"/>
      <c r="B302" s="39" t="s">
        <v>287</v>
      </c>
      <c r="C302" s="40">
        <v>2</v>
      </c>
      <c r="D302" s="40">
        <v>0</v>
      </c>
      <c r="E302" s="41">
        <f t="shared" si="39"/>
        <v>1.539645881447267E-3</v>
      </c>
      <c r="F302" s="41" t="str">
        <f t="shared" si="40"/>
        <v/>
      </c>
      <c r="G302" s="41">
        <f t="shared" ref="G302:G333" si="42">+IF(AND(C302=0,D302=0)," ",IF(C302=0,1,IF(D302=0,-1,(D302-C302)/C302)))</f>
        <v>-1</v>
      </c>
      <c r="H302" s="41">
        <f t="shared" si="41"/>
        <v>-1.539645881447267E-3</v>
      </c>
    </row>
    <row r="303" spans="1:8" s="42" customFormat="1" x14ac:dyDescent="0.2">
      <c r="A303" s="38"/>
      <c r="B303" s="39" t="s">
        <v>288</v>
      </c>
      <c r="C303" s="40">
        <v>0</v>
      </c>
      <c r="D303" s="40">
        <v>0</v>
      </c>
      <c r="E303" s="41" t="str">
        <f t="shared" si="39"/>
        <v/>
      </c>
      <c r="F303" s="41" t="str">
        <f t="shared" si="40"/>
        <v/>
      </c>
      <c r="G303" s="41" t="str">
        <f t="shared" si="42"/>
        <v xml:space="preserve"> </v>
      </c>
      <c r="H303" s="41" t="str">
        <f t="shared" si="41"/>
        <v/>
      </c>
    </row>
    <row r="304" spans="1:8" s="42" customFormat="1" ht="25.5" x14ac:dyDescent="0.2">
      <c r="A304" s="38" t="s">
        <v>95</v>
      </c>
      <c r="B304" s="39" t="s">
        <v>289</v>
      </c>
      <c r="C304" s="40">
        <v>0</v>
      </c>
      <c r="D304" s="40">
        <v>0</v>
      </c>
      <c r="E304" s="41" t="str">
        <f t="shared" si="39"/>
        <v/>
      </c>
      <c r="F304" s="41" t="str">
        <f t="shared" si="40"/>
        <v/>
      </c>
      <c r="G304" s="41" t="str">
        <f t="shared" si="42"/>
        <v xml:space="preserve"> </v>
      </c>
      <c r="H304" s="41" t="str">
        <f t="shared" si="41"/>
        <v/>
      </c>
    </row>
    <row r="305" spans="1:8" s="42" customFormat="1" x14ac:dyDescent="0.2">
      <c r="A305" s="38"/>
      <c r="B305" s="39" t="s">
        <v>290</v>
      </c>
      <c r="C305" s="40">
        <v>28</v>
      </c>
      <c r="D305" s="40">
        <v>42</v>
      </c>
      <c r="E305" s="41">
        <f t="shared" si="39"/>
        <v>2.1555042340261739E-2</v>
      </c>
      <c r="F305" s="41">
        <f t="shared" si="40"/>
        <v>2.3529411764705882E-2</v>
      </c>
      <c r="G305" s="41">
        <f t="shared" si="42"/>
        <v>0.5</v>
      </c>
      <c r="H305" s="41">
        <f t="shared" si="41"/>
        <v>1.0777521170130869E-2</v>
      </c>
    </row>
    <row r="306" spans="1:8" s="42" customFormat="1" x14ac:dyDescent="0.2">
      <c r="A306" s="38"/>
      <c r="B306" s="39" t="s">
        <v>291</v>
      </c>
      <c r="C306" s="40">
        <v>2</v>
      </c>
      <c r="D306" s="40">
        <v>101</v>
      </c>
      <c r="E306" s="41">
        <f t="shared" si="39"/>
        <v>1.539645881447267E-3</v>
      </c>
      <c r="F306" s="41">
        <f t="shared" si="40"/>
        <v>5.6582633053221289E-2</v>
      </c>
      <c r="G306" s="41">
        <f t="shared" si="42"/>
        <v>49.5</v>
      </c>
      <c r="H306" s="41">
        <f t="shared" si="41"/>
        <v>7.6212471131639717E-2</v>
      </c>
    </row>
    <row r="307" spans="1:8" s="42" customFormat="1" x14ac:dyDescent="0.2">
      <c r="A307" s="38"/>
      <c r="B307" s="39" t="s">
        <v>292</v>
      </c>
      <c r="C307" s="40">
        <v>0</v>
      </c>
      <c r="D307" s="40">
        <v>0</v>
      </c>
      <c r="E307" s="41" t="str">
        <f t="shared" si="39"/>
        <v/>
      </c>
      <c r="F307" s="41" t="str">
        <f t="shared" si="40"/>
        <v/>
      </c>
      <c r="G307" s="41" t="str">
        <f t="shared" si="42"/>
        <v xml:space="preserve"> </v>
      </c>
      <c r="H307" s="41" t="str">
        <f t="shared" si="41"/>
        <v/>
      </c>
    </row>
    <row r="308" spans="1:8" s="42" customFormat="1" x14ac:dyDescent="0.2">
      <c r="A308" s="38"/>
      <c r="B308" s="39" t="s">
        <v>293</v>
      </c>
      <c r="C308" s="40">
        <v>152</v>
      </c>
      <c r="D308" s="40">
        <v>357</v>
      </c>
      <c r="E308" s="41">
        <f t="shared" si="39"/>
        <v>0.1170130869899923</v>
      </c>
      <c r="F308" s="41">
        <f t="shared" si="40"/>
        <v>0.2</v>
      </c>
      <c r="G308" s="41">
        <f t="shared" si="42"/>
        <v>1.3486842105263157</v>
      </c>
      <c r="H308" s="41">
        <f t="shared" si="41"/>
        <v>0.15781370284834487</v>
      </c>
    </row>
    <row r="309" spans="1:8" s="42" customFormat="1" x14ac:dyDescent="0.2">
      <c r="A309" s="38"/>
      <c r="B309" s="39" t="s">
        <v>294</v>
      </c>
      <c r="C309" s="40">
        <v>3</v>
      </c>
      <c r="D309" s="40">
        <v>0</v>
      </c>
      <c r="E309" s="41">
        <f t="shared" si="39"/>
        <v>2.3094688221709007E-3</v>
      </c>
      <c r="F309" s="41" t="str">
        <f t="shared" si="40"/>
        <v/>
      </c>
      <c r="G309" s="41">
        <f t="shared" si="42"/>
        <v>-1</v>
      </c>
      <c r="H309" s="41">
        <f t="shared" si="41"/>
        <v>-2.3094688221709007E-3</v>
      </c>
    </row>
    <row r="310" spans="1:8" s="42" customFormat="1" ht="25.5" x14ac:dyDescent="0.2">
      <c r="A310" s="38"/>
      <c r="B310" s="39" t="s">
        <v>295</v>
      </c>
      <c r="C310" s="40">
        <v>0</v>
      </c>
      <c r="D310" s="40">
        <v>1</v>
      </c>
      <c r="E310" s="41" t="str">
        <f t="shared" si="39"/>
        <v/>
      </c>
      <c r="F310" s="41">
        <f t="shared" si="40"/>
        <v>5.602240896358543E-4</v>
      </c>
      <c r="G310" s="41">
        <f t="shared" si="42"/>
        <v>1</v>
      </c>
      <c r="H310" s="41" t="str">
        <f t="shared" si="41"/>
        <v/>
      </c>
    </row>
    <row r="311" spans="1:8" s="42" customFormat="1" x14ac:dyDescent="0.2">
      <c r="A311" s="38"/>
      <c r="B311" s="39" t="s">
        <v>296</v>
      </c>
      <c r="C311" s="40">
        <v>0</v>
      </c>
      <c r="D311" s="40">
        <v>0</v>
      </c>
      <c r="E311" s="41" t="str">
        <f t="shared" si="39"/>
        <v/>
      </c>
      <c r="F311" s="41" t="str">
        <f t="shared" si="40"/>
        <v/>
      </c>
      <c r="G311" s="41" t="str">
        <f t="shared" si="42"/>
        <v xml:space="preserve"> </v>
      </c>
      <c r="H311" s="41" t="str">
        <f t="shared" si="41"/>
        <v/>
      </c>
    </row>
    <row r="312" spans="1:8" s="42" customFormat="1" ht="38.25" x14ac:dyDescent="0.2">
      <c r="A312" s="38"/>
      <c r="B312" s="39" t="s">
        <v>297</v>
      </c>
      <c r="C312" s="40">
        <v>0</v>
      </c>
      <c r="D312" s="40">
        <v>0</v>
      </c>
      <c r="E312" s="41" t="str">
        <f t="shared" si="39"/>
        <v/>
      </c>
      <c r="F312" s="41" t="str">
        <f t="shared" si="40"/>
        <v/>
      </c>
      <c r="G312" s="41" t="str">
        <f t="shared" si="42"/>
        <v xml:space="preserve"> </v>
      </c>
      <c r="H312" s="41" t="str">
        <f t="shared" si="41"/>
        <v/>
      </c>
    </row>
    <row r="313" spans="1:8" s="42" customFormat="1" ht="25.5" x14ac:dyDescent="0.2">
      <c r="A313" s="38"/>
      <c r="B313" s="39" t="s">
        <v>298</v>
      </c>
      <c r="C313" s="40">
        <v>0</v>
      </c>
      <c r="D313" s="40">
        <v>0</v>
      </c>
      <c r="E313" s="41" t="str">
        <f t="shared" si="39"/>
        <v/>
      </c>
      <c r="F313" s="41" t="str">
        <f t="shared" si="40"/>
        <v/>
      </c>
      <c r="G313" s="41" t="str">
        <f t="shared" si="42"/>
        <v xml:space="preserve"> </v>
      </c>
      <c r="H313" s="41" t="str">
        <f t="shared" si="41"/>
        <v/>
      </c>
    </row>
    <row r="314" spans="1:8" s="42" customFormat="1" ht="25.5" x14ac:dyDescent="0.2">
      <c r="A314" s="38"/>
      <c r="B314" s="39" t="s">
        <v>299</v>
      </c>
      <c r="C314" s="40">
        <v>0</v>
      </c>
      <c r="D314" s="40">
        <v>1</v>
      </c>
      <c r="E314" s="41" t="str">
        <f t="shared" si="39"/>
        <v/>
      </c>
      <c r="F314" s="41">
        <f t="shared" si="40"/>
        <v>5.602240896358543E-4</v>
      </c>
      <c r="G314" s="41">
        <f t="shared" si="42"/>
        <v>1</v>
      </c>
      <c r="H314" s="41" t="str">
        <f t="shared" si="41"/>
        <v/>
      </c>
    </row>
    <row r="315" spans="1:8" s="42" customFormat="1" ht="25.5" x14ac:dyDescent="0.2">
      <c r="A315" s="38"/>
      <c r="B315" s="39" t="s">
        <v>300</v>
      </c>
      <c r="C315" s="40">
        <v>0</v>
      </c>
      <c r="D315" s="40">
        <v>0</v>
      </c>
      <c r="E315" s="41" t="str">
        <f t="shared" si="39"/>
        <v/>
      </c>
      <c r="F315" s="41" t="str">
        <f t="shared" si="40"/>
        <v/>
      </c>
      <c r="G315" s="41" t="str">
        <f t="shared" si="42"/>
        <v xml:space="preserve"> </v>
      </c>
      <c r="H315" s="41" t="str">
        <f t="shared" si="41"/>
        <v/>
      </c>
    </row>
    <row r="316" spans="1:8" s="42" customFormat="1" x14ac:dyDescent="0.2">
      <c r="A316" s="38"/>
      <c r="B316" s="39" t="s">
        <v>301</v>
      </c>
      <c r="C316" s="40">
        <v>0</v>
      </c>
      <c r="D316" s="40">
        <v>0</v>
      </c>
      <c r="E316" s="41" t="str">
        <f t="shared" si="39"/>
        <v/>
      </c>
      <c r="F316" s="41" t="str">
        <f t="shared" si="40"/>
        <v/>
      </c>
      <c r="G316" s="41" t="str">
        <f t="shared" si="42"/>
        <v xml:space="preserve"> </v>
      </c>
      <c r="H316" s="41" t="str">
        <f t="shared" si="41"/>
        <v/>
      </c>
    </row>
    <row r="317" spans="1:8" s="42" customFormat="1" x14ac:dyDescent="0.2">
      <c r="A317" s="38"/>
      <c r="B317" s="39" t="s">
        <v>302</v>
      </c>
      <c r="C317" s="40">
        <v>0</v>
      </c>
      <c r="D317" s="40">
        <v>1</v>
      </c>
      <c r="E317" s="41" t="str">
        <f t="shared" si="39"/>
        <v/>
      </c>
      <c r="F317" s="41">
        <f t="shared" si="40"/>
        <v>5.602240896358543E-4</v>
      </c>
      <c r="G317" s="41">
        <f t="shared" si="42"/>
        <v>1</v>
      </c>
      <c r="H317" s="41" t="str">
        <f t="shared" si="41"/>
        <v/>
      </c>
    </row>
    <row r="318" spans="1:8" s="42" customFormat="1" ht="25.5" x14ac:dyDescent="0.2">
      <c r="A318" s="38"/>
      <c r="B318" s="39" t="s">
        <v>303</v>
      </c>
      <c r="C318" s="40">
        <v>0</v>
      </c>
      <c r="D318" s="40">
        <v>0</v>
      </c>
      <c r="E318" s="41" t="str">
        <f t="shared" si="39"/>
        <v/>
      </c>
      <c r="F318" s="41" t="str">
        <f t="shared" si="40"/>
        <v/>
      </c>
      <c r="G318" s="41" t="str">
        <f t="shared" si="42"/>
        <v xml:space="preserve"> </v>
      </c>
      <c r="H318" s="41" t="str">
        <f t="shared" si="41"/>
        <v/>
      </c>
    </row>
    <row r="319" spans="1:8" s="42" customFormat="1" ht="25.5" x14ac:dyDescent="0.2">
      <c r="A319" s="38"/>
      <c r="B319" s="39" t="s">
        <v>304</v>
      </c>
      <c r="C319" s="40">
        <v>4</v>
      </c>
      <c r="D319" s="40">
        <v>12</v>
      </c>
      <c r="E319" s="41">
        <f t="shared" si="39"/>
        <v>3.0792917628945341E-3</v>
      </c>
      <c r="F319" s="41">
        <f t="shared" si="40"/>
        <v>6.7226890756302525E-3</v>
      </c>
      <c r="G319" s="41">
        <f t="shared" si="42"/>
        <v>2</v>
      </c>
      <c r="H319" s="41">
        <f t="shared" si="41"/>
        <v>6.1585835257890681E-3</v>
      </c>
    </row>
    <row r="320" spans="1:8" s="42" customFormat="1" x14ac:dyDescent="0.2">
      <c r="A320" s="38"/>
      <c r="B320" s="39" t="s">
        <v>305</v>
      </c>
      <c r="C320" s="40">
        <v>0</v>
      </c>
      <c r="D320" s="40">
        <v>0</v>
      </c>
      <c r="E320" s="41" t="str">
        <f t="shared" si="39"/>
        <v/>
      </c>
      <c r="F320" s="41" t="str">
        <f t="shared" si="40"/>
        <v/>
      </c>
      <c r="G320" s="41" t="str">
        <f t="shared" si="42"/>
        <v xml:space="preserve"> </v>
      </c>
      <c r="H320" s="41" t="str">
        <f t="shared" si="41"/>
        <v/>
      </c>
    </row>
    <row r="321" spans="1:8" s="42" customFormat="1" ht="25.5" x14ac:dyDescent="0.2">
      <c r="A321" s="38"/>
      <c r="B321" s="39" t="s">
        <v>306</v>
      </c>
      <c r="C321" s="40">
        <v>0</v>
      </c>
      <c r="D321" s="40">
        <v>0</v>
      </c>
      <c r="E321" s="41" t="str">
        <f t="shared" si="39"/>
        <v/>
      </c>
      <c r="F321" s="41" t="str">
        <f t="shared" si="40"/>
        <v/>
      </c>
      <c r="G321" s="41" t="str">
        <f t="shared" si="42"/>
        <v xml:space="preserve"> </v>
      </c>
      <c r="H321" s="41" t="str">
        <f t="shared" si="41"/>
        <v/>
      </c>
    </row>
    <row r="322" spans="1:8" s="42" customFormat="1" x14ac:dyDescent="0.2">
      <c r="A322" s="38"/>
      <c r="B322" s="39" t="s">
        <v>307</v>
      </c>
      <c r="C322" s="40">
        <v>0</v>
      </c>
      <c r="D322" s="40">
        <v>0</v>
      </c>
      <c r="E322" s="41" t="str">
        <f t="shared" si="39"/>
        <v/>
      </c>
      <c r="F322" s="41" t="str">
        <f t="shared" si="40"/>
        <v/>
      </c>
      <c r="G322" s="41" t="str">
        <f t="shared" si="42"/>
        <v xml:space="preserve"> </v>
      </c>
      <c r="H322" s="41" t="str">
        <f t="shared" si="41"/>
        <v/>
      </c>
    </row>
    <row r="323" spans="1:8" s="42" customFormat="1" ht="38.25" x14ac:dyDescent="0.2">
      <c r="A323" s="38"/>
      <c r="B323" s="39" t="s">
        <v>308</v>
      </c>
      <c r="C323" s="40">
        <v>0</v>
      </c>
      <c r="D323" s="40">
        <v>0</v>
      </c>
      <c r="E323" s="41" t="str">
        <f t="shared" si="39"/>
        <v/>
      </c>
      <c r="F323" s="41" t="str">
        <f t="shared" si="40"/>
        <v/>
      </c>
      <c r="G323" s="41" t="str">
        <f t="shared" si="42"/>
        <v xml:space="preserve"> </v>
      </c>
      <c r="H323" s="41" t="str">
        <f t="shared" si="41"/>
        <v/>
      </c>
    </row>
    <row r="324" spans="1:8" s="42" customFormat="1" ht="25.5" x14ac:dyDescent="0.2">
      <c r="A324" s="38"/>
      <c r="B324" s="39" t="s">
        <v>309</v>
      </c>
      <c r="C324" s="40">
        <v>3</v>
      </c>
      <c r="D324" s="40">
        <v>2</v>
      </c>
      <c r="E324" s="41">
        <f t="shared" si="39"/>
        <v>2.3094688221709007E-3</v>
      </c>
      <c r="F324" s="41">
        <f t="shared" si="40"/>
        <v>1.1204481792717086E-3</v>
      </c>
      <c r="G324" s="41">
        <f t="shared" si="42"/>
        <v>-0.33333333333333331</v>
      </c>
      <c r="H324" s="41">
        <f t="shared" si="41"/>
        <v>-7.6982294072363352E-4</v>
      </c>
    </row>
    <row r="325" spans="1:8" s="42" customFormat="1" ht="25.5" x14ac:dyDescent="0.2">
      <c r="A325" s="38"/>
      <c r="B325" s="39" t="s">
        <v>310</v>
      </c>
      <c r="C325" s="40">
        <v>0</v>
      </c>
      <c r="D325" s="40">
        <v>0</v>
      </c>
      <c r="E325" s="41" t="str">
        <f t="shared" si="39"/>
        <v/>
      </c>
      <c r="F325" s="41" t="str">
        <f t="shared" si="40"/>
        <v/>
      </c>
      <c r="G325" s="41" t="str">
        <f t="shared" si="42"/>
        <v xml:space="preserve"> </v>
      </c>
      <c r="H325" s="41" t="str">
        <f t="shared" si="41"/>
        <v/>
      </c>
    </row>
    <row r="326" spans="1:8" s="42" customFormat="1" ht="25.5" x14ac:dyDescent="0.2">
      <c r="A326" s="38"/>
      <c r="B326" s="39" t="s">
        <v>311</v>
      </c>
      <c r="C326" s="40">
        <v>0</v>
      </c>
      <c r="D326" s="40">
        <v>0</v>
      </c>
      <c r="E326" s="41" t="str">
        <f t="shared" si="39"/>
        <v/>
      </c>
      <c r="F326" s="41" t="str">
        <f t="shared" si="40"/>
        <v/>
      </c>
      <c r="G326" s="41" t="str">
        <f t="shared" si="42"/>
        <v xml:space="preserve"> </v>
      </c>
      <c r="H326" s="41" t="str">
        <f t="shared" si="41"/>
        <v/>
      </c>
    </row>
    <row r="327" spans="1:8" s="42" customFormat="1" x14ac:dyDescent="0.2">
      <c r="A327" s="38"/>
      <c r="B327" s="39" t="s">
        <v>312</v>
      </c>
      <c r="C327" s="40">
        <v>0</v>
      </c>
      <c r="D327" s="40">
        <v>0</v>
      </c>
      <c r="E327" s="41" t="str">
        <f t="shared" si="39"/>
        <v/>
      </c>
      <c r="F327" s="41" t="str">
        <f t="shared" si="40"/>
        <v/>
      </c>
      <c r="G327" s="41" t="str">
        <f t="shared" si="42"/>
        <v xml:space="preserve"> </v>
      </c>
      <c r="H327" s="41" t="str">
        <f t="shared" si="41"/>
        <v/>
      </c>
    </row>
    <row r="328" spans="1:8" s="42" customFormat="1" ht="25.5" x14ac:dyDescent="0.2">
      <c r="A328" s="38"/>
      <c r="B328" s="39" t="s">
        <v>313</v>
      </c>
      <c r="C328" s="40">
        <v>1</v>
      </c>
      <c r="D328" s="40">
        <v>1</v>
      </c>
      <c r="E328" s="41">
        <f t="shared" si="39"/>
        <v>7.6982294072363352E-4</v>
      </c>
      <c r="F328" s="41">
        <f t="shared" si="40"/>
        <v>5.602240896358543E-4</v>
      </c>
      <c r="G328" s="41">
        <f t="shared" si="42"/>
        <v>0</v>
      </c>
      <c r="H328" s="41">
        <f t="shared" si="41"/>
        <v>0</v>
      </c>
    </row>
    <row r="329" spans="1:8" s="42" customFormat="1" x14ac:dyDescent="0.2">
      <c r="A329" s="38"/>
      <c r="B329" s="39" t="s">
        <v>314</v>
      </c>
      <c r="C329" s="40">
        <v>1</v>
      </c>
      <c r="D329" s="40">
        <v>2</v>
      </c>
      <c r="E329" s="41">
        <f t="shared" si="39"/>
        <v>7.6982294072363352E-4</v>
      </c>
      <c r="F329" s="41">
        <f t="shared" si="40"/>
        <v>1.1204481792717086E-3</v>
      </c>
      <c r="G329" s="41">
        <f t="shared" si="42"/>
        <v>1</v>
      </c>
      <c r="H329" s="41">
        <f t="shared" si="41"/>
        <v>7.6982294072363352E-4</v>
      </c>
    </row>
    <row r="330" spans="1:8" s="42" customFormat="1" ht="25.5" x14ac:dyDescent="0.2">
      <c r="A330" s="38"/>
      <c r="B330" s="39" t="s">
        <v>315</v>
      </c>
      <c r="C330" s="40">
        <v>0</v>
      </c>
      <c r="D330" s="40">
        <v>0</v>
      </c>
      <c r="E330" s="41" t="str">
        <f t="shared" si="39"/>
        <v/>
      </c>
      <c r="F330" s="41" t="str">
        <f t="shared" si="40"/>
        <v/>
      </c>
      <c r="G330" s="41" t="str">
        <f t="shared" si="42"/>
        <v xml:space="preserve"> </v>
      </c>
      <c r="H330" s="41" t="str">
        <f t="shared" si="41"/>
        <v/>
      </c>
    </row>
    <row r="331" spans="1:8" s="42" customFormat="1" x14ac:dyDescent="0.2">
      <c r="A331" s="38"/>
      <c r="B331" s="39" t="s">
        <v>316</v>
      </c>
      <c r="C331" s="40">
        <v>0</v>
      </c>
      <c r="D331" s="40">
        <v>0</v>
      </c>
      <c r="E331" s="41" t="str">
        <f t="shared" si="39"/>
        <v/>
      </c>
      <c r="F331" s="41" t="str">
        <f t="shared" si="40"/>
        <v/>
      </c>
      <c r="G331" s="41" t="str">
        <f t="shared" si="42"/>
        <v xml:space="preserve"> </v>
      </c>
      <c r="H331" s="41" t="str">
        <f t="shared" si="41"/>
        <v/>
      </c>
    </row>
    <row r="332" spans="1:8" s="42" customFormat="1" ht="25.5" x14ac:dyDescent="0.2">
      <c r="A332" s="38"/>
      <c r="B332" s="39" t="s">
        <v>317</v>
      </c>
      <c r="C332" s="40">
        <v>0</v>
      </c>
      <c r="D332" s="40">
        <v>0</v>
      </c>
      <c r="E332" s="41" t="str">
        <f t="shared" si="39"/>
        <v/>
      </c>
      <c r="F332" s="41" t="str">
        <f t="shared" si="40"/>
        <v/>
      </c>
      <c r="G332" s="41" t="str">
        <f t="shared" si="42"/>
        <v xml:space="preserve"> </v>
      </c>
      <c r="H332" s="41" t="str">
        <f t="shared" si="41"/>
        <v/>
      </c>
    </row>
    <row r="333" spans="1:8" s="42" customFormat="1" ht="25.5" x14ac:dyDescent="0.2">
      <c r="A333" s="38"/>
      <c r="B333" s="39" t="s">
        <v>318</v>
      </c>
      <c r="C333" s="40">
        <v>0</v>
      </c>
      <c r="D333" s="40">
        <v>0</v>
      </c>
      <c r="E333" s="41" t="str">
        <f t="shared" ref="E333:E343" si="43">+IF(C333=0,"",C333/C$173)</f>
        <v/>
      </c>
      <c r="F333" s="41" t="str">
        <f t="shared" ref="F333:F343" si="44">+IF(D333=0,"",D333/D$173)</f>
        <v/>
      </c>
      <c r="G333" s="41" t="str">
        <f t="shared" si="42"/>
        <v xml:space="preserve"> </v>
      </c>
      <c r="H333" s="41" t="str">
        <f t="shared" ref="H333:H343" si="45">+IF(OR(AND(E333=""),(G333="")),"",E333*G333)</f>
        <v/>
      </c>
    </row>
    <row r="334" spans="1:8" s="42" customFormat="1" ht="25.5" x14ac:dyDescent="0.2">
      <c r="A334" s="38"/>
      <c r="B334" s="39" t="s">
        <v>319</v>
      </c>
      <c r="C334" s="40">
        <v>0</v>
      </c>
      <c r="D334" s="40">
        <v>0</v>
      </c>
      <c r="E334" s="41" t="str">
        <f t="shared" si="43"/>
        <v/>
      </c>
      <c r="F334" s="41" t="str">
        <f t="shared" si="44"/>
        <v/>
      </c>
      <c r="G334" s="41" t="str">
        <f t="shared" ref="G334:G343" si="46">+IF(AND(C334=0,D334=0)," ",IF(C334=0,1,IF(D334=0,-1,(D334-C334)/C334)))</f>
        <v xml:space="preserve"> </v>
      </c>
      <c r="H334" s="41" t="str">
        <f t="shared" si="45"/>
        <v/>
      </c>
    </row>
    <row r="335" spans="1:8" s="42" customFormat="1" ht="25.5" x14ac:dyDescent="0.2">
      <c r="A335" s="38"/>
      <c r="B335" s="39" t="s">
        <v>320</v>
      </c>
      <c r="C335" s="40">
        <v>1</v>
      </c>
      <c r="D335" s="40">
        <v>0</v>
      </c>
      <c r="E335" s="41">
        <f t="shared" si="43"/>
        <v>7.6982294072363352E-4</v>
      </c>
      <c r="F335" s="41" t="str">
        <f t="shared" si="44"/>
        <v/>
      </c>
      <c r="G335" s="41">
        <f t="shared" si="46"/>
        <v>-1</v>
      </c>
      <c r="H335" s="41">
        <f t="shared" si="45"/>
        <v>-7.6982294072363352E-4</v>
      </c>
    </row>
    <row r="336" spans="1:8" s="42" customFormat="1" ht="25.5" x14ac:dyDescent="0.2">
      <c r="A336" s="38"/>
      <c r="B336" s="39" t="s">
        <v>321</v>
      </c>
      <c r="C336" s="40">
        <v>0</v>
      </c>
      <c r="D336" s="40">
        <v>0</v>
      </c>
      <c r="E336" s="41" t="str">
        <f t="shared" si="43"/>
        <v/>
      </c>
      <c r="F336" s="41" t="str">
        <f t="shared" si="44"/>
        <v/>
      </c>
      <c r="G336" s="41" t="str">
        <f t="shared" si="46"/>
        <v xml:space="preserve"> </v>
      </c>
      <c r="H336" s="41" t="str">
        <f t="shared" si="45"/>
        <v/>
      </c>
    </row>
    <row r="337" spans="1:8" s="42" customFormat="1" ht="25.5" x14ac:dyDescent="0.2">
      <c r="A337" s="38"/>
      <c r="B337" s="39" t="s">
        <v>322</v>
      </c>
      <c r="C337" s="40">
        <v>0</v>
      </c>
      <c r="D337" s="40">
        <v>0</v>
      </c>
      <c r="E337" s="41" t="str">
        <f t="shared" si="43"/>
        <v/>
      </c>
      <c r="F337" s="41" t="str">
        <f t="shared" si="44"/>
        <v/>
      </c>
      <c r="G337" s="41" t="str">
        <f t="shared" si="46"/>
        <v xml:space="preserve"> </v>
      </c>
      <c r="H337" s="41" t="str">
        <f t="shared" si="45"/>
        <v/>
      </c>
    </row>
    <row r="338" spans="1:8" s="42" customFormat="1" x14ac:dyDescent="0.2">
      <c r="A338" s="38"/>
      <c r="B338" s="39" t="s">
        <v>323</v>
      </c>
      <c r="C338" s="40">
        <v>0</v>
      </c>
      <c r="D338" s="40">
        <v>0</v>
      </c>
      <c r="E338" s="41" t="str">
        <f t="shared" si="43"/>
        <v/>
      </c>
      <c r="F338" s="41" t="str">
        <f t="shared" si="44"/>
        <v/>
      </c>
      <c r="G338" s="41" t="str">
        <f t="shared" si="46"/>
        <v xml:space="preserve"> </v>
      </c>
      <c r="H338" s="41" t="str">
        <f t="shared" si="45"/>
        <v/>
      </c>
    </row>
    <row r="339" spans="1:8" s="42" customFormat="1" ht="25.5" x14ac:dyDescent="0.2">
      <c r="A339" s="38"/>
      <c r="B339" s="39" t="s">
        <v>324</v>
      </c>
      <c r="C339" s="40">
        <v>0</v>
      </c>
      <c r="D339" s="40">
        <v>0</v>
      </c>
      <c r="E339" s="41" t="str">
        <f t="shared" si="43"/>
        <v/>
      </c>
      <c r="F339" s="41" t="str">
        <f t="shared" si="44"/>
        <v/>
      </c>
      <c r="G339" s="41" t="str">
        <f t="shared" si="46"/>
        <v xml:space="preserve"> </v>
      </c>
      <c r="H339" s="41" t="str">
        <f t="shared" si="45"/>
        <v/>
      </c>
    </row>
    <row r="340" spans="1:8" s="42" customFormat="1" ht="25.5" x14ac:dyDescent="0.2">
      <c r="A340" s="38"/>
      <c r="B340" s="39" t="s">
        <v>325</v>
      </c>
      <c r="C340" s="40">
        <v>0</v>
      </c>
      <c r="D340" s="40">
        <v>0</v>
      </c>
      <c r="E340" s="41" t="str">
        <f t="shared" si="43"/>
        <v/>
      </c>
      <c r="F340" s="41" t="str">
        <f t="shared" si="44"/>
        <v/>
      </c>
      <c r="G340" s="41" t="str">
        <f t="shared" si="46"/>
        <v xml:space="preserve"> </v>
      </c>
      <c r="H340" s="41" t="str">
        <f t="shared" si="45"/>
        <v/>
      </c>
    </row>
    <row r="341" spans="1:8" s="42" customFormat="1" x14ac:dyDescent="0.2">
      <c r="A341" s="38"/>
      <c r="B341" s="39" t="s">
        <v>326</v>
      </c>
      <c r="C341" s="40">
        <v>0</v>
      </c>
      <c r="D341" s="40">
        <v>1</v>
      </c>
      <c r="E341" s="41" t="str">
        <f t="shared" si="43"/>
        <v/>
      </c>
      <c r="F341" s="41">
        <f t="shared" si="44"/>
        <v>5.602240896358543E-4</v>
      </c>
      <c r="G341" s="41">
        <f t="shared" si="46"/>
        <v>1</v>
      </c>
      <c r="H341" s="41" t="str">
        <f t="shared" si="45"/>
        <v/>
      </c>
    </row>
    <row r="342" spans="1:8" s="42" customFormat="1" x14ac:dyDescent="0.2">
      <c r="A342" s="38"/>
      <c r="B342" s="39" t="s">
        <v>327</v>
      </c>
      <c r="C342" s="40">
        <v>0</v>
      </c>
      <c r="D342" s="40">
        <v>0</v>
      </c>
      <c r="E342" s="41" t="str">
        <f t="shared" si="43"/>
        <v/>
      </c>
      <c r="F342" s="41" t="str">
        <f t="shared" si="44"/>
        <v/>
      </c>
      <c r="G342" s="41" t="str">
        <f t="shared" si="46"/>
        <v xml:space="preserve"> </v>
      </c>
      <c r="H342" s="41" t="str">
        <f t="shared" si="45"/>
        <v/>
      </c>
    </row>
    <row r="343" spans="1:8" s="42" customFormat="1" ht="25.5" x14ac:dyDescent="0.2">
      <c r="A343" s="38"/>
      <c r="B343" s="39" t="s">
        <v>328</v>
      </c>
      <c r="C343" s="40">
        <v>0</v>
      </c>
      <c r="D343" s="40">
        <v>0</v>
      </c>
      <c r="E343" s="41" t="str">
        <f t="shared" si="43"/>
        <v/>
      </c>
      <c r="F343" s="41" t="str">
        <f t="shared" si="44"/>
        <v/>
      </c>
      <c r="G343" s="41" t="str">
        <f t="shared" si="46"/>
        <v xml:space="preserve"> </v>
      </c>
      <c r="H343" s="41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2" t="s">
        <v>3</v>
      </c>
      <c r="C347" s="22" t="s">
        <v>14</v>
      </c>
      <c r="D347" s="24"/>
      <c r="E347" s="22" t="s">
        <v>5</v>
      </c>
      <c r="F347" s="24"/>
      <c r="G347" s="22" t="s">
        <v>15</v>
      </c>
      <c r="H347" s="22" t="s">
        <v>7</v>
      </c>
    </row>
    <row r="348" spans="1:8" x14ac:dyDescent="0.2">
      <c r="A348" s="14"/>
      <c r="B348" s="23"/>
      <c r="C348" s="18">
        <v>2019</v>
      </c>
      <c r="D348" s="18">
        <v>2020</v>
      </c>
      <c r="E348" s="18">
        <v>2019</v>
      </c>
      <c r="F348" s="18">
        <v>2020</v>
      </c>
      <c r="G348" s="23"/>
      <c r="H348" s="23"/>
    </row>
    <row r="349" spans="1:8" x14ac:dyDescent="0.2">
      <c r="A349" s="14"/>
      <c r="B349" s="19" t="s">
        <v>11</v>
      </c>
      <c r="C349" s="20">
        <f>SUM(C350:C576)</f>
        <v>2275</v>
      </c>
      <c r="D349" s="20">
        <f>SUM(D350:D576)</f>
        <v>5386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1.3674725274725275</v>
      </c>
      <c r="H349" s="21">
        <f t="shared" ref="H349:H412" si="49">+IF(OR(AND(E349=""),(G349="")),"",E349*G349)</f>
        <v>1.3674725274725275</v>
      </c>
    </row>
    <row r="350" spans="1:8" s="42" customFormat="1" x14ac:dyDescent="0.2">
      <c r="A350" s="38"/>
      <c r="B350" s="39" t="s">
        <v>329</v>
      </c>
      <c r="C350" s="40">
        <v>16</v>
      </c>
      <c r="D350" s="40">
        <v>14</v>
      </c>
      <c r="E350" s="41">
        <f t="shared" si="47"/>
        <v>7.032967032967033E-3</v>
      </c>
      <c r="F350" s="41">
        <f t="shared" si="48"/>
        <v>2.5993316004455998E-3</v>
      </c>
      <c r="G350" s="41">
        <f t="shared" ref="G350:G413" si="50">+IF(AND(C350=0,D350=0)," ",IF(C350=0,1,IF(D350=0,-1,(D350-C350)/C350)))</f>
        <v>-0.125</v>
      </c>
      <c r="H350" s="41">
        <f t="shared" si="49"/>
        <v>-8.7912087912087912E-4</v>
      </c>
    </row>
    <row r="351" spans="1:8" s="42" customFormat="1" x14ac:dyDescent="0.2">
      <c r="A351" s="38"/>
      <c r="B351" s="39" t="s">
        <v>330</v>
      </c>
      <c r="C351" s="40">
        <v>7</v>
      </c>
      <c r="D351" s="40">
        <v>6</v>
      </c>
      <c r="E351" s="41">
        <f t="shared" si="47"/>
        <v>3.0769230769230769E-3</v>
      </c>
      <c r="F351" s="41">
        <f t="shared" si="48"/>
        <v>1.1139992573338284E-3</v>
      </c>
      <c r="G351" s="41">
        <f t="shared" si="50"/>
        <v>-0.14285714285714285</v>
      </c>
      <c r="H351" s="41">
        <f t="shared" si="49"/>
        <v>-4.3956043956043956E-4</v>
      </c>
    </row>
    <row r="352" spans="1:8" s="42" customFormat="1" x14ac:dyDescent="0.2">
      <c r="A352" s="38"/>
      <c r="B352" s="39" t="s">
        <v>331</v>
      </c>
      <c r="C352" s="40">
        <v>4</v>
      </c>
      <c r="D352" s="40">
        <v>3</v>
      </c>
      <c r="E352" s="41">
        <f t="shared" si="47"/>
        <v>1.7582417582417582E-3</v>
      </c>
      <c r="F352" s="41">
        <f t="shared" si="48"/>
        <v>5.5699962866691418E-4</v>
      </c>
      <c r="G352" s="41">
        <f t="shared" si="50"/>
        <v>-0.25</v>
      </c>
      <c r="H352" s="41">
        <f t="shared" si="49"/>
        <v>-4.3956043956043956E-4</v>
      </c>
    </row>
    <row r="353" spans="1:8" s="42" customFormat="1" x14ac:dyDescent="0.2">
      <c r="A353" s="38"/>
      <c r="B353" s="39" t="s">
        <v>332</v>
      </c>
      <c r="C353" s="40">
        <v>0</v>
      </c>
      <c r="D353" s="40">
        <v>0</v>
      </c>
      <c r="E353" s="41" t="str">
        <f t="shared" si="47"/>
        <v/>
      </c>
      <c r="F353" s="41" t="str">
        <f t="shared" si="48"/>
        <v/>
      </c>
      <c r="G353" s="41" t="str">
        <f t="shared" si="50"/>
        <v xml:space="preserve"> </v>
      </c>
      <c r="H353" s="41" t="str">
        <f t="shared" si="49"/>
        <v/>
      </c>
    </row>
    <row r="354" spans="1:8" s="42" customFormat="1" x14ac:dyDescent="0.2">
      <c r="A354" s="38"/>
      <c r="B354" s="39" t="s">
        <v>333</v>
      </c>
      <c r="C354" s="40">
        <v>0</v>
      </c>
      <c r="D354" s="40">
        <v>0</v>
      </c>
      <c r="E354" s="41" t="str">
        <f t="shared" si="47"/>
        <v/>
      </c>
      <c r="F354" s="41" t="str">
        <f t="shared" si="48"/>
        <v/>
      </c>
      <c r="G354" s="41" t="str">
        <f t="shared" si="50"/>
        <v xml:space="preserve"> </v>
      </c>
      <c r="H354" s="41" t="str">
        <f t="shared" si="49"/>
        <v/>
      </c>
    </row>
    <row r="355" spans="1:8" s="42" customFormat="1" x14ac:dyDescent="0.2">
      <c r="A355" s="38"/>
      <c r="B355" s="39" t="s">
        <v>334</v>
      </c>
      <c r="C355" s="40">
        <v>129</v>
      </c>
      <c r="D355" s="40">
        <v>1034</v>
      </c>
      <c r="E355" s="41">
        <f t="shared" si="47"/>
        <v>5.6703296703296706E-2</v>
      </c>
      <c r="F355" s="41">
        <f t="shared" si="48"/>
        <v>0.19197920534719642</v>
      </c>
      <c r="G355" s="41">
        <f t="shared" si="50"/>
        <v>7.0155038759689923</v>
      </c>
      <c r="H355" s="41">
        <f t="shared" si="49"/>
        <v>0.39780219780219783</v>
      </c>
    </row>
    <row r="356" spans="1:8" s="42" customFormat="1" x14ac:dyDescent="0.2">
      <c r="A356" s="38"/>
      <c r="B356" s="39" t="s">
        <v>335</v>
      </c>
      <c r="C356" s="40">
        <v>7</v>
      </c>
      <c r="D356" s="40">
        <v>4</v>
      </c>
      <c r="E356" s="41">
        <f t="shared" si="47"/>
        <v>3.0769230769230769E-3</v>
      </c>
      <c r="F356" s="41">
        <f t="shared" si="48"/>
        <v>7.4266617155588561E-4</v>
      </c>
      <c r="G356" s="41">
        <f t="shared" si="50"/>
        <v>-0.42857142857142855</v>
      </c>
      <c r="H356" s="41">
        <f t="shared" si="49"/>
        <v>-1.3186813186813187E-3</v>
      </c>
    </row>
    <row r="357" spans="1:8" s="42" customFormat="1" x14ac:dyDescent="0.2">
      <c r="A357" s="38"/>
      <c r="B357" s="39" t="s">
        <v>336</v>
      </c>
      <c r="C357" s="40">
        <v>2</v>
      </c>
      <c r="D357" s="40">
        <v>0</v>
      </c>
      <c r="E357" s="41">
        <f t="shared" si="47"/>
        <v>8.7912087912087912E-4</v>
      </c>
      <c r="F357" s="41" t="str">
        <f t="shared" si="48"/>
        <v/>
      </c>
      <c r="G357" s="41">
        <f t="shared" si="50"/>
        <v>-1</v>
      </c>
      <c r="H357" s="41">
        <f t="shared" si="49"/>
        <v>-8.7912087912087912E-4</v>
      </c>
    </row>
    <row r="358" spans="1:8" s="42" customFormat="1" x14ac:dyDescent="0.2">
      <c r="A358" s="38"/>
      <c r="B358" s="39" t="s">
        <v>337</v>
      </c>
      <c r="C358" s="40">
        <v>0</v>
      </c>
      <c r="D358" s="40">
        <v>3</v>
      </c>
      <c r="E358" s="41" t="str">
        <f t="shared" si="47"/>
        <v/>
      </c>
      <c r="F358" s="41">
        <f t="shared" si="48"/>
        <v>5.5699962866691418E-4</v>
      </c>
      <c r="G358" s="41">
        <f t="shared" si="50"/>
        <v>1</v>
      </c>
      <c r="H358" s="41" t="str">
        <f t="shared" si="49"/>
        <v/>
      </c>
    </row>
    <row r="359" spans="1:8" s="42" customFormat="1" x14ac:dyDescent="0.2">
      <c r="A359" s="38"/>
      <c r="B359" s="39" t="s">
        <v>338</v>
      </c>
      <c r="C359" s="40">
        <v>13</v>
      </c>
      <c r="D359" s="40">
        <v>2</v>
      </c>
      <c r="E359" s="41">
        <f t="shared" si="47"/>
        <v>5.7142857142857143E-3</v>
      </c>
      <c r="F359" s="41">
        <f t="shared" si="48"/>
        <v>3.713330857779428E-4</v>
      </c>
      <c r="G359" s="41">
        <f t="shared" si="50"/>
        <v>-0.84615384615384615</v>
      </c>
      <c r="H359" s="41">
        <f t="shared" si="49"/>
        <v>-4.8351648351648352E-3</v>
      </c>
    </row>
    <row r="360" spans="1:8" s="42" customFormat="1" x14ac:dyDescent="0.2">
      <c r="A360" s="38"/>
      <c r="B360" s="39" t="s">
        <v>339</v>
      </c>
      <c r="C360" s="40">
        <v>0</v>
      </c>
      <c r="D360" s="40">
        <v>0</v>
      </c>
      <c r="E360" s="41" t="str">
        <f t="shared" si="47"/>
        <v/>
      </c>
      <c r="F360" s="41" t="str">
        <f t="shared" si="48"/>
        <v/>
      </c>
      <c r="G360" s="41" t="str">
        <f t="shared" si="50"/>
        <v xml:space="preserve"> </v>
      </c>
      <c r="H360" s="41" t="str">
        <f t="shared" si="49"/>
        <v/>
      </c>
    </row>
    <row r="361" spans="1:8" s="42" customFormat="1" x14ac:dyDescent="0.2">
      <c r="A361" s="38"/>
      <c r="B361" s="39" t="s">
        <v>340</v>
      </c>
      <c r="C361" s="40">
        <v>41</v>
      </c>
      <c r="D361" s="40">
        <v>33</v>
      </c>
      <c r="E361" s="41">
        <f t="shared" si="47"/>
        <v>1.8021978021978021E-2</v>
      </c>
      <c r="F361" s="41">
        <f t="shared" si="48"/>
        <v>6.1269959153360566E-3</v>
      </c>
      <c r="G361" s="41">
        <f t="shared" si="50"/>
        <v>-0.1951219512195122</v>
      </c>
      <c r="H361" s="41">
        <f t="shared" si="49"/>
        <v>-3.5164835164835165E-3</v>
      </c>
    </row>
    <row r="362" spans="1:8" s="42" customFormat="1" x14ac:dyDescent="0.2">
      <c r="A362" s="38"/>
      <c r="B362" s="39" t="s">
        <v>341</v>
      </c>
      <c r="C362" s="40">
        <v>17</v>
      </c>
      <c r="D362" s="40">
        <v>8</v>
      </c>
      <c r="E362" s="41">
        <f t="shared" si="47"/>
        <v>7.4725274725274725E-3</v>
      </c>
      <c r="F362" s="41">
        <f t="shared" si="48"/>
        <v>1.4853323431117712E-3</v>
      </c>
      <c r="G362" s="41">
        <f t="shared" si="50"/>
        <v>-0.52941176470588236</v>
      </c>
      <c r="H362" s="41">
        <f t="shared" si="49"/>
        <v>-3.956043956043956E-3</v>
      </c>
    </row>
    <row r="363" spans="1:8" s="42" customFormat="1" x14ac:dyDescent="0.2">
      <c r="A363" s="38"/>
      <c r="B363" s="39" t="s">
        <v>342</v>
      </c>
      <c r="C363" s="40">
        <v>2</v>
      </c>
      <c r="D363" s="40">
        <v>0</v>
      </c>
      <c r="E363" s="41">
        <f t="shared" si="47"/>
        <v>8.7912087912087912E-4</v>
      </c>
      <c r="F363" s="41" t="str">
        <f t="shared" si="48"/>
        <v/>
      </c>
      <c r="G363" s="41">
        <f t="shared" si="50"/>
        <v>-1</v>
      </c>
      <c r="H363" s="41">
        <f t="shared" si="49"/>
        <v>-8.7912087912087912E-4</v>
      </c>
    </row>
    <row r="364" spans="1:8" s="42" customFormat="1" x14ac:dyDescent="0.2">
      <c r="A364" s="38"/>
      <c r="B364" s="39" t="s">
        <v>343</v>
      </c>
      <c r="C364" s="40">
        <v>43</v>
      </c>
      <c r="D364" s="40">
        <v>19</v>
      </c>
      <c r="E364" s="41">
        <f t="shared" si="47"/>
        <v>1.8901098901098902E-2</v>
      </c>
      <c r="F364" s="41">
        <f t="shared" si="48"/>
        <v>3.5276643148904568E-3</v>
      </c>
      <c r="G364" s="41">
        <f t="shared" si="50"/>
        <v>-0.55813953488372092</v>
      </c>
      <c r="H364" s="41">
        <f t="shared" si="49"/>
        <v>-1.0549450549450549E-2</v>
      </c>
    </row>
    <row r="365" spans="1:8" s="42" customFormat="1" x14ac:dyDescent="0.2">
      <c r="A365" s="38"/>
      <c r="B365" s="39" t="s">
        <v>344</v>
      </c>
      <c r="C365" s="40">
        <v>23</v>
      </c>
      <c r="D365" s="40">
        <v>6</v>
      </c>
      <c r="E365" s="41">
        <f t="shared" si="47"/>
        <v>1.0109890109890111E-2</v>
      </c>
      <c r="F365" s="41">
        <f t="shared" si="48"/>
        <v>1.1139992573338284E-3</v>
      </c>
      <c r="G365" s="41">
        <f t="shared" si="50"/>
        <v>-0.73913043478260865</v>
      </c>
      <c r="H365" s="41">
        <f t="shared" si="49"/>
        <v>-7.4725274725274725E-3</v>
      </c>
    </row>
    <row r="366" spans="1:8" s="42" customFormat="1" x14ac:dyDescent="0.2">
      <c r="A366" s="38"/>
      <c r="B366" s="39" t="s">
        <v>345</v>
      </c>
      <c r="C366" s="40">
        <v>1</v>
      </c>
      <c r="D366" s="40">
        <v>0</v>
      </c>
      <c r="E366" s="41">
        <f t="shared" si="47"/>
        <v>4.3956043956043956E-4</v>
      </c>
      <c r="F366" s="41" t="str">
        <f t="shared" si="48"/>
        <v/>
      </c>
      <c r="G366" s="41">
        <f t="shared" si="50"/>
        <v>-1</v>
      </c>
      <c r="H366" s="41">
        <f t="shared" si="49"/>
        <v>-4.3956043956043956E-4</v>
      </c>
    </row>
    <row r="367" spans="1:8" s="42" customFormat="1" x14ac:dyDescent="0.2">
      <c r="A367" s="38"/>
      <c r="B367" s="39" t="s">
        <v>346</v>
      </c>
      <c r="C367" s="40">
        <v>1</v>
      </c>
      <c r="D367" s="40">
        <v>1</v>
      </c>
      <c r="E367" s="41">
        <f t="shared" si="47"/>
        <v>4.3956043956043956E-4</v>
      </c>
      <c r="F367" s="41">
        <f t="shared" si="48"/>
        <v>1.856665428889714E-4</v>
      </c>
      <c r="G367" s="41">
        <f t="shared" si="50"/>
        <v>0</v>
      </c>
      <c r="H367" s="41">
        <f t="shared" si="49"/>
        <v>0</v>
      </c>
    </row>
    <row r="368" spans="1:8" s="42" customFormat="1" x14ac:dyDescent="0.2">
      <c r="A368" s="38"/>
      <c r="B368" s="39" t="s">
        <v>347</v>
      </c>
      <c r="C368" s="40">
        <v>0</v>
      </c>
      <c r="D368" s="40">
        <v>0</v>
      </c>
      <c r="E368" s="41" t="str">
        <f t="shared" si="47"/>
        <v/>
      </c>
      <c r="F368" s="41" t="str">
        <f t="shared" si="48"/>
        <v/>
      </c>
      <c r="G368" s="41" t="str">
        <f t="shared" si="50"/>
        <v xml:space="preserve"> </v>
      </c>
      <c r="H368" s="41" t="str">
        <f t="shared" si="49"/>
        <v/>
      </c>
    </row>
    <row r="369" spans="1:8" s="42" customFormat="1" x14ac:dyDescent="0.2">
      <c r="A369" s="38"/>
      <c r="B369" s="39" t="s">
        <v>348</v>
      </c>
      <c r="C369" s="40">
        <v>243</v>
      </c>
      <c r="D369" s="40">
        <v>532</v>
      </c>
      <c r="E369" s="41">
        <f t="shared" si="47"/>
        <v>0.10681318681318681</v>
      </c>
      <c r="F369" s="41">
        <f t="shared" si="48"/>
        <v>9.8774600816932789E-2</v>
      </c>
      <c r="G369" s="41">
        <f t="shared" si="50"/>
        <v>1.1893004115226338</v>
      </c>
      <c r="H369" s="41">
        <f t="shared" si="49"/>
        <v>0.12703296703296704</v>
      </c>
    </row>
    <row r="370" spans="1:8" s="42" customFormat="1" x14ac:dyDescent="0.2">
      <c r="A370" s="38"/>
      <c r="B370" s="39" t="s">
        <v>349</v>
      </c>
      <c r="C370" s="40">
        <v>1</v>
      </c>
      <c r="D370" s="40">
        <v>6</v>
      </c>
      <c r="E370" s="41">
        <f t="shared" si="47"/>
        <v>4.3956043956043956E-4</v>
      </c>
      <c r="F370" s="41">
        <f t="shared" si="48"/>
        <v>1.1139992573338284E-3</v>
      </c>
      <c r="G370" s="41">
        <f t="shared" si="50"/>
        <v>5</v>
      </c>
      <c r="H370" s="41">
        <f t="shared" si="49"/>
        <v>2.1978021978021978E-3</v>
      </c>
    </row>
    <row r="371" spans="1:8" s="42" customFormat="1" x14ac:dyDescent="0.2">
      <c r="A371" s="38"/>
      <c r="B371" s="39" t="s">
        <v>350</v>
      </c>
      <c r="C371" s="40">
        <v>0</v>
      </c>
      <c r="D371" s="40">
        <v>0</v>
      </c>
      <c r="E371" s="41" t="str">
        <f t="shared" si="47"/>
        <v/>
      </c>
      <c r="F371" s="41" t="str">
        <f t="shared" si="48"/>
        <v/>
      </c>
      <c r="G371" s="41" t="str">
        <f t="shared" si="50"/>
        <v xml:space="preserve"> </v>
      </c>
      <c r="H371" s="41" t="str">
        <f t="shared" si="49"/>
        <v/>
      </c>
    </row>
    <row r="372" spans="1:8" s="42" customFormat="1" x14ac:dyDescent="0.2">
      <c r="A372" s="38"/>
      <c r="B372" s="39" t="s">
        <v>351</v>
      </c>
      <c r="C372" s="40">
        <v>5</v>
      </c>
      <c r="D372" s="40">
        <v>2</v>
      </c>
      <c r="E372" s="41">
        <f t="shared" si="47"/>
        <v>2.1978021978021978E-3</v>
      </c>
      <c r="F372" s="41">
        <f t="shared" si="48"/>
        <v>3.713330857779428E-4</v>
      </c>
      <c r="G372" s="41">
        <f t="shared" si="50"/>
        <v>-0.6</v>
      </c>
      <c r="H372" s="41">
        <f t="shared" si="49"/>
        <v>-1.3186813186813187E-3</v>
      </c>
    </row>
    <row r="373" spans="1:8" s="42" customFormat="1" x14ac:dyDescent="0.2">
      <c r="A373" s="38"/>
      <c r="B373" s="39" t="s">
        <v>352</v>
      </c>
      <c r="C373" s="40">
        <v>11</v>
      </c>
      <c r="D373" s="40">
        <v>43</v>
      </c>
      <c r="E373" s="41">
        <f t="shared" si="47"/>
        <v>4.8351648351648352E-3</v>
      </c>
      <c r="F373" s="41">
        <f t="shared" si="48"/>
        <v>7.9836613442257707E-3</v>
      </c>
      <c r="G373" s="41">
        <f t="shared" si="50"/>
        <v>2.9090909090909092</v>
      </c>
      <c r="H373" s="41">
        <f t="shared" si="49"/>
        <v>1.4065934065934066E-2</v>
      </c>
    </row>
    <row r="374" spans="1:8" s="42" customFormat="1" x14ac:dyDescent="0.2">
      <c r="A374" s="38"/>
      <c r="B374" s="39" t="s">
        <v>353</v>
      </c>
      <c r="C374" s="40">
        <v>21</v>
      </c>
      <c r="D374" s="40">
        <v>1</v>
      </c>
      <c r="E374" s="41">
        <f t="shared" si="47"/>
        <v>9.2307692307692316E-3</v>
      </c>
      <c r="F374" s="41">
        <f t="shared" si="48"/>
        <v>1.856665428889714E-4</v>
      </c>
      <c r="G374" s="41">
        <f t="shared" si="50"/>
        <v>-0.95238095238095233</v>
      </c>
      <c r="H374" s="41">
        <f t="shared" si="49"/>
        <v>-8.7912087912087912E-3</v>
      </c>
    </row>
    <row r="375" spans="1:8" s="42" customFormat="1" x14ac:dyDescent="0.2">
      <c r="A375" s="38"/>
      <c r="B375" s="39" t="s">
        <v>354</v>
      </c>
      <c r="C375" s="40">
        <v>1</v>
      </c>
      <c r="D375" s="40">
        <v>0</v>
      </c>
      <c r="E375" s="41">
        <f t="shared" si="47"/>
        <v>4.3956043956043956E-4</v>
      </c>
      <c r="F375" s="41" t="str">
        <f t="shared" si="48"/>
        <v/>
      </c>
      <c r="G375" s="41">
        <f t="shared" si="50"/>
        <v>-1</v>
      </c>
      <c r="H375" s="41">
        <f t="shared" si="49"/>
        <v>-4.3956043956043956E-4</v>
      </c>
    </row>
    <row r="376" spans="1:8" s="42" customFormat="1" x14ac:dyDescent="0.2">
      <c r="A376" s="38"/>
      <c r="B376" s="39" t="s">
        <v>355</v>
      </c>
      <c r="C376" s="40">
        <v>0</v>
      </c>
      <c r="D376" s="40">
        <v>0</v>
      </c>
      <c r="E376" s="41" t="str">
        <f t="shared" si="47"/>
        <v/>
      </c>
      <c r="F376" s="41" t="str">
        <f t="shared" si="48"/>
        <v/>
      </c>
      <c r="G376" s="41" t="str">
        <f t="shared" si="50"/>
        <v xml:space="preserve"> </v>
      </c>
      <c r="H376" s="41" t="str">
        <f t="shared" si="49"/>
        <v/>
      </c>
    </row>
    <row r="377" spans="1:8" s="42" customFormat="1" x14ac:dyDescent="0.2">
      <c r="A377" s="38"/>
      <c r="B377" s="39" t="s">
        <v>356</v>
      </c>
      <c r="C377" s="40">
        <v>0</v>
      </c>
      <c r="D377" s="40">
        <v>1</v>
      </c>
      <c r="E377" s="41" t="str">
        <f t="shared" si="47"/>
        <v/>
      </c>
      <c r="F377" s="41">
        <f t="shared" si="48"/>
        <v>1.856665428889714E-4</v>
      </c>
      <c r="G377" s="41">
        <f t="shared" si="50"/>
        <v>1</v>
      </c>
      <c r="H377" s="41" t="str">
        <f t="shared" si="49"/>
        <v/>
      </c>
    </row>
    <row r="378" spans="1:8" s="42" customFormat="1" x14ac:dyDescent="0.2">
      <c r="A378" s="38"/>
      <c r="B378" s="39" t="s">
        <v>357</v>
      </c>
      <c r="C378" s="40">
        <v>1</v>
      </c>
      <c r="D378" s="40">
        <v>0</v>
      </c>
      <c r="E378" s="41">
        <f t="shared" si="47"/>
        <v>4.3956043956043956E-4</v>
      </c>
      <c r="F378" s="41" t="str">
        <f t="shared" si="48"/>
        <v/>
      </c>
      <c r="G378" s="41">
        <f t="shared" si="50"/>
        <v>-1</v>
      </c>
      <c r="H378" s="41">
        <f t="shared" si="49"/>
        <v>-4.3956043956043956E-4</v>
      </c>
    </row>
    <row r="379" spans="1:8" s="42" customFormat="1" x14ac:dyDescent="0.2">
      <c r="A379" s="38"/>
      <c r="B379" s="39" t="s">
        <v>358</v>
      </c>
      <c r="C379" s="40">
        <v>1</v>
      </c>
      <c r="D379" s="40">
        <v>3</v>
      </c>
      <c r="E379" s="41">
        <f t="shared" si="47"/>
        <v>4.3956043956043956E-4</v>
      </c>
      <c r="F379" s="41">
        <f t="shared" si="48"/>
        <v>5.5699962866691418E-4</v>
      </c>
      <c r="G379" s="41">
        <f t="shared" si="50"/>
        <v>2</v>
      </c>
      <c r="H379" s="41">
        <f t="shared" si="49"/>
        <v>8.7912087912087912E-4</v>
      </c>
    </row>
    <row r="380" spans="1:8" s="42" customFormat="1" x14ac:dyDescent="0.2">
      <c r="A380" s="38" t="s">
        <v>95</v>
      </c>
      <c r="B380" s="39" t="s">
        <v>359</v>
      </c>
      <c r="C380" s="40">
        <v>0</v>
      </c>
      <c r="D380" s="40">
        <v>9</v>
      </c>
      <c r="E380" s="41" t="str">
        <f t="shared" si="47"/>
        <v/>
      </c>
      <c r="F380" s="41">
        <f t="shared" si="48"/>
        <v>1.6709988860007428E-3</v>
      </c>
      <c r="G380" s="41">
        <f t="shared" si="50"/>
        <v>1</v>
      </c>
      <c r="H380" s="41" t="str">
        <f t="shared" si="49"/>
        <v/>
      </c>
    </row>
    <row r="381" spans="1:8" s="42" customFormat="1" x14ac:dyDescent="0.2">
      <c r="A381" s="38" t="s">
        <v>95</v>
      </c>
      <c r="B381" s="39" t="s">
        <v>360</v>
      </c>
      <c r="C381" s="40">
        <v>0</v>
      </c>
      <c r="D381" s="40">
        <v>0</v>
      </c>
      <c r="E381" s="41" t="str">
        <f t="shared" si="47"/>
        <v/>
      </c>
      <c r="F381" s="41" t="str">
        <f t="shared" si="48"/>
        <v/>
      </c>
      <c r="G381" s="41" t="str">
        <f t="shared" si="50"/>
        <v xml:space="preserve"> </v>
      </c>
      <c r="H381" s="41" t="str">
        <f t="shared" si="49"/>
        <v/>
      </c>
    </row>
    <row r="382" spans="1:8" s="42" customFormat="1" ht="25.5" x14ac:dyDescent="0.2">
      <c r="A382" s="38"/>
      <c r="B382" s="39" t="s">
        <v>361</v>
      </c>
      <c r="C382" s="40">
        <v>0</v>
      </c>
      <c r="D382" s="40">
        <v>0</v>
      </c>
      <c r="E382" s="41" t="str">
        <f t="shared" si="47"/>
        <v/>
      </c>
      <c r="F382" s="41" t="str">
        <f t="shared" si="48"/>
        <v/>
      </c>
      <c r="G382" s="41" t="str">
        <f t="shared" si="50"/>
        <v xml:space="preserve"> </v>
      </c>
      <c r="H382" s="41" t="str">
        <f t="shared" si="49"/>
        <v/>
      </c>
    </row>
    <row r="383" spans="1:8" s="42" customFormat="1" ht="25.5" x14ac:dyDescent="0.2">
      <c r="A383" s="38"/>
      <c r="B383" s="39" t="s">
        <v>362</v>
      </c>
      <c r="C383" s="40">
        <v>78</v>
      </c>
      <c r="D383" s="40">
        <v>22</v>
      </c>
      <c r="E383" s="41">
        <f t="shared" si="47"/>
        <v>3.4285714285714287E-2</v>
      </c>
      <c r="F383" s="41">
        <f t="shared" si="48"/>
        <v>4.0846639435573708E-3</v>
      </c>
      <c r="G383" s="41">
        <f t="shared" si="50"/>
        <v>-0.71794871794871795</v>
      </c>
      <c r="H383" s="41">
        <f t="shared" si="49"/>
        <v>-2.4615384615384615E-2</v>
      </c>
    </row>
    <row r="384" spans="1:8" s="42" customFormat="1" x14ac:dyDescent="0.2">
      <c r="A384" s="38"/>
      <c r="B384" s="39" t="s">
        <v>363</v>
      </c>
      <c r="C384" s="40">
        <v>40</v>
      </c>
      <c r="D384" s="40">
        <v>30</v>
      </c>
      <c r="E384" s="41">
        <f t="shared" si="47"/>
        <v>1.7582417582417582E-2</v>
      </c>
      <c r="F384" s="41">
        <f t="shared" si="48"/>
        <v>5.5699962866691422E-3</v>
      </c>
      <c r="G384" s="41">
        <f t="shared" si="50"/>
        <v>-0.25</v>
      </c>
      <c r="H384" s="41">
        <f t="shared" si="49"/>
        <v>-4.3956043956043956E-3</v>
      </c>
    </row>
    <row r="385" spans="1:8" s="42" customFormat="1" x14ac:dyDescent="0.2">
      <c r="A385" s="38"/>
      <c r="B385" s="39" t="s">
        <v>364</v>
      </c>
      <c r="C385" s="40">
        <v>2</v>
      </c>
      <c r="D385" s="40">
        <v>1</v>
      </c>
      <c r="E385" s="41">
        <f t="shared" si="47"/>
        <v>8.7912087912087912E-4</v>
      </c>
      <c r="F385" s="41">
        <f t="shared" si="48"/>
        <v>1.856665428889714E-4</v>
      </c>
      <c r="G385" s="41">
        <f t="shared" si="50"/>
        <v>-0.5</v>
      </c>
      <c r="H385" s="41">
        <f t="shared" si="49"/>
        <v>-4.3956043956043956E-4</v>
      </c>
    </row>
    <row r="386" spans="1:8" s="42" customFormat="1" x14ac:dyDescent="0.2">
      <c r="A386" s="38"/>
      <c r="B386" s="39" t="s">
        <v>365</v>
      </c>
      <c r="C386" s="40">
        <v>12</v>
      </c>
      <c r="D386" s="40">
        <v>3</v>
      </c>
      <c r="E386" s="41">
        <f t="shared" si="47"/>
        <v>5.2747252747252747E-3</v>
      </c>
      <c r="F386" s="41">
        <f t="shared" si="48"/>
        <v>5.5699962866691418E-4</v>
      </c>
      <c r="G386" s="41">
        <f t="shared" si="50"/>
        <v>-0.75</v>
      </c>
      <c r="H386" s="41">
        <f t="shared" si="49"/>
        <v>-3.956043956043956E-3</v>
      </c>
    </row>
    <row r="387" spans="1:8" s="42" customFormat="1" x14ac:dyDescent="0.2">
      <c r="A387" s="38"/>
      <c r="B387" s="39" t="s">
        <v>366</v>
      </c>
      <c r="C387" s="40">
        <v>3</v>
      </c>
      <c r="D387" s="40">
        <v>1</v>
      </c>
      <c r="E387" s="41">
        <f t="shared" si="47"/>
        <v>1.3186813186813187E-3</v>
      </c>
      <c r="F387" s="41">
        <f t="shared" si="48"/>
        <v>1.856665428889714E-4</v>
      </c>
      <c r="G387" s="41">
        <f t="shared" si="50"/>
        <v>-0.66666666666666663</v>
      </c>
      <c r="H387" s="41">
        <f t="shared" si="49"/>
        <v>-8.7912087912087912E-4</v>
      </c>
    </row>
    <row r="388" spans="1:8" s="42" customFormat="1" x14ac:dyDescent="0.2">
      <c r="A388" s="38"/>
      <c r="B388" s="39" t="s">
        <v>367</v>
      </c>
      <c r="C388" s="40">
        <v>17</v>
      </c>
      <c r="D388" s="40">
        <v>27</v>
      </c>
      <c r="E388" s="41">
        <f t="shared" si="47"/>
        <v>7.4725274725274725E-3</v>
      </c>
      <c r="F388" s="41">
        <f t="shared" si="48"/>
        <v>5.0129966580022278E-3</v>
      </c>
      <c r="G388" s="41">
        <f t="shared" si="50"/>
        <v>0.58823529411764708</v>
      </c>
      <c r="H388" s="41">
        <f t="shared" si="49"/>
        <v>4.3956043956043956E-3</v>
      </c>
    </row>
    <row r="389" spans="1:8" s="42" customFormat="1" x14ac:dyDescent="0.2">
      <c r="A389" s="38"/>
      <c r="B389" s="39" t="s">
        <v>368</v>
      </c>
      <c r="C389" s="40">
        <v>0</v>
      </c>
      <c r="D389" s="40">
        <v>1</v>
      </c>
      <c r="E389" s="41" t="str">
        <f t="shared" si="47"/>
        <v/>
      </c>
      <c r="F389" s="41">
        <f t="shared" si="48"/>
        <v>1.856665428889714E-4</v>
      </c>
      <c r="G389" s="41">
        <f t="shared" si="50"/>
        <v>1</v>
      </c>
      <c r="H389" s="41" t="str">
        <f t="shared" si="49"/>
        <v/>
      </c>
    </row>
    <row r="390" spans="1:8" s="42" customFormat="1" x14ac:dyDescent="0.2">
      <c r="A390" s="38" t="s">
        <v>95</v>
      </c>
      <c r="B390" s="39" t="s">
        <v>369</v>
      </c>
      <c r="C390" s="40">
        <v>0</v>
      </c>
      <c r="D390" s="40">
        <v>0</v>
      </c>
      <c r="E390" s="41" t="str">
        <f t="shared" si="47"/>
        <v/>
      </c>
      <c r="F390" s="41" t="str">
        <f t="shared" si="48"/>
        <v/>
      </c>
      <c r="G390" s="41" t="str">
        <f t="shared" si="50"/>
        <v xml:space="preserve"> </v>
      </c>
      <c r="H390" s="41" t="str">
        <f t="shared" si="49"/>
        <v/>
      </c>
    </row>
    <row r="391" spans="1:8" s="42" customFormat="1" x14ac:dyDescent="0.2">
      <c r="A391" s="38"/>
      <c r="B391" s="39" t="s">
        <v>370</v>
      </c>
      <c r="C391" s="40">
        <v>248</v>
      </c>
      <c r="D391" s="40">
        <v>103</v>
      </c>
      <c r="E391" s="41">
        <f t="shared" si="47"/>
        <v>0.10901098901098902</v>
      </c>
      <c r="F391" s="41">
        <f t="shared" si="48"/>
        <v>1.9123653917564053E-2</v>
      </c>
      <c r="G391" s="41">
        <f t="shared" si="50"/>
        <v>-0.58467741935483875</v>
      </c>
      <c r="H391" s="41">
        <f t="shared" si="49"/>
        <v>-6.3736263736263746E-2</v>
      </c>
    </row>
    <row r="392" spans="1:8" s="42" customFormat="1" x14ac:dyDescent="0.2">
      <c r="A392" s="38" t="s">
        <v>95</v>
      </c>
      <c r="B392" s="39" t="s">
        <v>371</v>
      </c>
      <c r="C392" s="40">
        <v>0</v>
      </c>
      <c r="D392" s="40">
        <v>0</v>
      </c>
      <c r="E392" s="41" t="str">
        <f t="shared" si="47"/>
        <v/>
      </c>
      <c r="F392" s="41" t="str">
        <f t="shared" si="48"/>
        <v/>
      </c>
      <c r="G392" s="41" t="str">
        <f t="shared" si="50"/>
        <v xml:space="preserve"> </v>
      </c>
      <c r="H392" s="41" t="str">
        <f t="shared" si="49"/>
        <v/>
      </c>
    </row>
    <row r="393" spans="1:8" s="42" customFormat="1" x14ac:dyDescent="0.2">
      <c r="A393" s="38" t="s">
        <v>95</v>
      </c>
      <c r="B393" s="39" t="s">
        <v>372</v>
      </c>
      <c r="C393" s="40">
        <v>0</v>
      </c>
      <c r="D393" s="40">
        <v>0</v>
      </c>
      <c r="E393" s="41" t="str">
        <f t="shared" si="47"/>
        <v/>
      </c>
      <c r="F393" s="41" t="str">
        <f t="shared" si="48"/>
        <v/>
      </c>
      <c r="G393" s="41" t="str">
        <f t="shared" si="50"/>
        <v xml:space="preserve"> </v>
      </c>
      <c r="H393" s="41" t="str">
        <f t="shared" si="49"/>
        <v/>
      </c>
    </row>
    <row r="394" spans="1:8" s="42" customFormat="1" x14ac:dyDescent="0.2">
      <c r="A394" s="38" t="s">
        <v>95</v>
      </c>
      <c r="B394" s="39" t="s">
        <v>373</v>
      </c>
      <c r="C394" s="40">
        <v>0</v>
      </c>
      <c r="D394" s="40">
        <v>1</v>
      </c>
      <c r="E394" s="41" t="str">
        <f t="shared" si="47"/>
        <v/>
      </c>
      <c r="F394" s="41">
        <f t="shared" si="48"/>
        <v>1.856665428889714E-4</v>
      </c>
      <c r="G394" s="41">
        <f t="shared" si="50"/>
        <v>1</v>
      </c>
      <c r="H394" s="41" t="str">
        <f t="shared" si="49"/>
        <v/>
      </c>
    </row>
    <row r="395" spans="1:8" s="42" customFormat="1" x14ac:dyDescent="0.2">
      <c r="A395" s="38"/>
      <c r="B395" s="39" t="s">
        <v>374</v>
      </c>
      <c r="C395" s="40">
        <v>180</v>
      </c>
      <c r="D395" s="40">
        <v>747</v>
      </c>
      <c r="E395" s="41">
        <f t="shared" si="47"/>
        <v>7.9120879120879117E-2</v>
      </c>
      <c r="F395" s="41">
        <f t="shared" si="48"/>
        <v>0.13869290753806165</v>
      </c>
      <c r="G395" s="41">
        <f t="shared" si="50"/>
        <v>3.15</v>
      </c>
      <c r="H395" s="41">
        <f t="shared" si="49"/>
        <v>0.2492307692307692</v>
      </c>
    </row>
    <row r="396" spans="1:8" s="42" customFormat="1" x14ac:dyDescent="0.2">
      <c r="A396" s="38" t="s">
        <v>95</v>
      </c>
      <c r="B396" s="39" t="s">
        <v>375</v>
      </c>
      <c r="C396" s="40">
        <v>0</v>
      </c>
      <c r="D396" s="40">
        <v>0</v>
      </c>
      <c r="E396" s="41" t="str">
        <f t="shared" si="47"/>
        <v/>
      </c>
      <c r="F396" s="41" t="str">
        <f t="shared" si="48"/>
        <v/>
      </c>
      <c r="G396" s="41" t="str">
        <f t="shared" si="50"/>
        <v xml:space="preserve"> </v>
      </c>
      <c r="H396" s="41" t="str">
        <f t="shared" si="49"/>
        <v/>
      </c>
    </row>
    <row r="397" spans="1:8" s="42" customFormat="1" x14ac:dyDescent="0.2">
      <c r="A397" s="38"/>
      <c r="B397" s="39" t="s">
        <v>376</v>
      </c>
      <c r="C397" s="40">
        <v>6</v>
      </c>
      <c r="D397" s="40">
        <v>22</v>
      </c>
      <c r="E397" s="41">
        <f t="shared" si="47"/>
        <v>2.6373626373626374E-3</v>
      </c>
      <c r="F397" s="41">
        <f t="shared" si="48"/>
        <v>4.0846639435573708E-3</v>
      </c>
      <c r="G397" s="41">
        <f t="shared" si="50"/>
        <v>2.6666666666666665</v>
      </c>
      <c r="H397" s="41">
        <f t="shared" si="49"/>
        <v>7.032967032967033E-3</v>
      </c>
    </row>
    <row r="398" spans="1:8" s="42" customFormat="1" x14ac:dyDescent="0.2">
      <c r="A398" s="38"/>
      <c r="B398" s="39" t="s">
        <v>377</v>
      </c>
      <c r="C398" s="40">
        <v>187</v>
      </c>
      <c r="D398" s="40">
        <v>359</v>
      </c>
      <c r="E398" s="41">
        <f t="shared" si="47"/>
        <v>8.2197802197802192E-2</v>
      </c>
      <c r="F398" s="41">
        <f t="shared" si="48"/>
        <v>6.6654288897140729E-2</v>
      </c>
      <c r="G398" s="41">
        <f t="shared" si="50"/>
        <v>0.9197860962566845</v>
      </c>
      <c r="H398" s="41">
        <f t="shared" si="49"/>
        <v>7.5604395604395594E-2</v>
      </c>
    </row>
    <row r="399" spans="1:8" s="42" customFormat="1" x14ac:dyDescent="0.2">
      <c r="A399" s="38"/>
      <c r="B399" s="39" t="s">
        <v>378</v>
      </c>
      <c r="C399" s="40">
        <v>19</v>
      </c>
      <c r="D399" s="40">
        <v>19</v>
      </c>
      <c r="E399" s="41">
        <f t="shared" si="47"/>
        <v>8.3516483516483525E-3</v>
      </c>
      <c r="F399" s="41">
        <f t="shared" si="48"/>
        <v>3.5276643148904568E-3</v>
      </c>
      <c r="G399" s="41">
        <f t="shared" si="50"/>
        <v>0</v>
      </c>
      <c r="H399" s="41">
        <f t="shared" si="49"/>
        <v>0</v>
      </c>
    </row>
    <row r="400" spans="1:8" s="42" customFormat="1" x14ac:dyDescent="0.2">
      <c r="A400" s="38"/>
      <c r="B400" s="39" t="s">
        <v>379</v>
      </c>
      <c r="C400" s="40">
        <v>0</v>
      </c>
      <c r="D400" s="40">
        <v>0</v>
      </c>
      <c r="E400" s="41" t="str">
        <f t="shared" si="47"/>
        <v/>
      </c>
      <c r="F400" s="41" t="str">
        <f t="shared" si="48"/>
        <v/>
      </c>
      <c r="G400" s="41" t="str">
        <f t="shared" si="50"/>
        <v xml:space="preserve"> </v>
      </c>
      <c r="H400" s="41" t="str">
        <f t="shared" si="49"/>
        <v/>
      </c>
    </row>
    <row r="401" spans="1:8" s="42" customFormat="1" x14ac:dyDescent="0.2">
      <c r="A401" s="38"/>
      <c r="B401" s="39" t="s">
        <v>380</v>
      </c>
      <c r="C401" s="40">
        <v>40</v>
      </c>
      <c r="D401" s="40">
        <v>0</v>
      </c>
      <c r="E401" s="41">
        <f t="shared" si="47"/>
        <v>1.7582417582417582E-2</v>
      </c>
      <c r="F401" s="41" t="str">
        <f t="shared" si="48"/>
        <v/>
      </c>
      <c r="G401" s="41">
        <f t="shared" si="50"/>
        <v>-1</v>
      </c>
      <c r="H401" s="41">
        <f t="shared" si="49"/>
        <v>-1.7582417582417582E-2</v>
      </c>
    </row>
    <row r="402" spans="1:8" s="42" customFormat="1" ht="25.5" x14ac:dyDescent="0.2">
      <c r="A402" s="38"/>
      <c r="B402" s="39" t="s">
        <v>381</v>
      </c>
      <c r="C402" s="40">
        <v>0</v>
      </c>
      <c r="D402" s="40">
        <v>0</v>
      </c>
      <c r="E402" s="41" t="str">
        <f t="shared" si="47"/>
        <v/>
      </c>
      <c r="F402" s="41" t="str">
        <f t="shared" si="48"/>
        <v/>
      </c>
      <c r="G402" s="41" t="str">
        <f t="shared" si="50"/>
        <v xml:space="preserve"> </v>
      </c>
      <c r="H402" s="41" t="str">
        <f t="shared" si="49"/>
        <v/>
      </c>
    </row>
    <row r="403" spans="1:8" s="42" customFormat="1" x14ac:dyDescent="0.2">
      <c r="A403" s="38"/>
      <c r="B403" s="39" t="s">
        <v>382</v>
      </c>
      <c r="C403" s="40">
        <v>16</v>
      </c>
      <c r="D403" s="40">
        <v>75</v>
      </c>
      <c r="E403" s="41">
        <f t="shared" si="47"/>
        <v>7.032967032967033E-3</v>
      </c>
      <c r="F403" s="41">
        <f t="shared" si="48"/>
        <v>1.3924990716672856E-2</v>
      </c>
      <c r="G403" s="41">
        <f t="shared" si="50"/>
        <v>3.6875</v>
      </c>
      <c r="H403" s="41">
        <f t="shared" si="49"/>
        <v>2.5934065934065935E-2</v>
      </c>
    </row>
    <row r="404" spans="1:8" s="42" customFormat="1" x14ac:dyDescent="0.2">
      <c r="A404" s="38"/>
      <c r="B404" s="39" t="s">
        <v>383</v>
      </c>
      <c r="C404" s="40">
        <v>1</v>
      </c>
      <c r="D404" s="40">
        <v>188</v>
      </c>
      <c r="E404" s="41">
        <f t="shared" si="47"/>
        <v>4.3956043956043956E-4</v>
      </c>
      <c r="F404" s="41">
        <f t="shared" si="48"/>
        <v>3.4905310063126624E-2</v>
      </c>
      <c r="G404" s="41">
        <f t="shared" si="50"/>
        <v>187</v>
      </c>
      <c r="H404" s="41">
        <f t="shared" si="49"/>
        <v>8.2197802197802192E-2</v>
      </c>
    </row>
    <row r="405" spans="1:8" s="42" customFormat="1" x14ac:dyDescent="0.2">
      <c r="A405" s="38"/>
      <c r="B405" s="39" t="s">
        <v>384</v>
      </c>
      <c r="C405" s="40">
        <v>1</v>
      </c>
      <c r="D405" s="40">
        <v>1</v>
      </c>
      <c r="E405" s="41">
        <f t="shared" si="47"/>
        <v>4.3956043956043956E-4</v>
      </c>
      <c r="F405" s="41">
        <f t="shared" si="48"/>
        <v>1.856665428889714E-4</v>
      </c>
      <c r="G405" s="41">
        <f t="shared" si="50"/>
        <v>0</v>
      </c>
      <c r="H405" s="41">
        <f t="shared" si="49"/>
        <v>0</v>
      </c>
    </row>
    <row r="406" spans="1:8" s="42" customFormat="1" x14ac:dyDescent="0.2">
      <c r="A406" s="38"/>
      <c r="B406" s="39" t="s">
        <v>385</v>
      </c>
      <c r="C406" s="40">
        <v>0</v>
      </c>
      <c r="D406" s="40">
        <v>0</v>
      </c>
      <c r="E406" s="41" t="str">
        <f t="shared" si="47"/>
        <v/>
      </c>
      <c r="F406" s="41" t="str">
        <f t="shared" si="48"/>
        <v/>
      </c>
      <c r="G406" s="41" t="str">
        <f t="shared" si="50"/>
        <v xml:space="preserve"> </v>
      </c>
      <c r="H406" s="41" t="str">
        <f t="shared" si="49"/>
        <v/>
      </c>
    </row>
    <row r="407" spans="1:8" s="42" customFormat="1" x14ac:dyDescent="0.2">
      <c r="A407" s="38" t="s">
        <v>95</v>
      </c>
      <c r="B407" s="39" t="s">
        <v>386</v>
      </c>
      <c r="C407" s="40">
        <v>0</v>
      </c>
      <c r="D407" s="40">
        <v>0</v>
      </c>
      <c r="E407" s="41" t="str">
        <f t="shared" si="47"/>
        <v/>
      </c>
      <c r="F407" s="41" t="str">
        <f t="shared" si="48"/>
        <v/>
      </c>
      <c r="G407" s="41" t="str">
        <f t="shared" si="50"/>
        <v xml:space="preserve"> </v>
      </c>
      <c r="H407" s="41" t="str">
        <f t="shared" si="49"/>
        <v/>
      </c>
    </row>
    <row r="408" spans="1:8" s="42" customFormat="1" ht="25.5" x14ac:dyDescent="0.2">
      <c r="A408" s="38"/>
      <c r="B408" s="39" t="s">
        <v>387</v>
      </c>
      <c r="C408" s="40">
        <v>0</v>
      </c>
      <c r="D408" s="40">
        <v>1</v>
      </c>
      <c r="E408" s="41" t="str">
        <f t="shared" si="47"/>
        <v/>
      </c>
      <c r="F408" s="41">
        <f t="shared" si="48"/>
        <v>1.856665428889714E-4</v>
      </c>
      <c r="G408" s="41">
        <f t="shared" si="50"/>
        <v>1</v>
      </c>
      <c r="H408" s="41" t="str">
        <f t="shared" si="49"/>
        <v/>
      </c>
    </row>
    <row r="409" spans="1:8" s="42" customFormat="1" x14ac:dyDescent="0.2">
      <c r="A409" s="38"/>
      <c r="B409" s="39" t="s">
        <v>388</v>
      </c>
      <c r="C409" s="40">
        <v>109</v>
      </c>
      <c r="D409" s="40">
        <v>12</v>
      </c>
      <c r="E409" s="41">
        <f t="shared" si="47"/>
        <v>4.7912087912087911E-2</v>
      </c>
      <c r="F409" s="41">
        <f t="shared" si="48"/>
        <v>2.2279985146676567E-3</v>
      </c>
      <c r="G409" s="41">
        <f t="shared" si="50"/>
        <v>-0.88990825688073394</v>
      </c>
      <c r="H409" s="41">
        <f t="shared" si="49"/>
        <v>-4.2637362637362633E-2</v>
      </c>
    </row>
    <row r="410" spans="1:8" s="42" customFormat="1" x14ac:dyDescent="0.2">
      <c r="A410" s="38"/>
      <c r="B410" s="39" t="s">
        <v>389</v>
      </c>
      <c r="C410" s="40">
        <v>38</v>
      </c>
      <c r="D410" s="40">
        <v>37</v>
      </c>
      <c r="E410" s="41">
        <f t="shared" si="47"/>
        <v>1.6703296703296705E-2</v>
      </c>
      <c r="F410" s="41">
        <f t="shared" si="48"/>
        <v>6.8696620868919419E-3</v>
      </c>
      <c r="G410" s="41">
        <f t="shared" si="50"/>
        <v>-2.6315789473684209E-2</v>
      </c>
      <c r="H410" s="41">
        <f t="shared" si="49"/>
        <v>-4.3956043956043956E-4</v>
      </c>
    </row>
    <row r="411" spans="1:8" s="42" customFormat="1" x14ac:dyDescent="0.2">
      <c r="A411" s="38"/>
      <c r="B411" s="39" t="s">
        <v>390</v>
      </c>
      <c r="C411" s="40">
        <v>2</v>
      </c>
      <c r="D411" s="40">
        <v>1</v>
      </c>
      <c r="E411" s="41">
        <f t="shared" si="47"/>
        <v>8.7912087912087912E-4</v>
      </c>
      <c r="F411" s="41">
        <f t="shared" si="48"/>
        <v>1.856665428889714E-4</v>
      </c>
      <c r="G411" s="41">
        <f t="shared" si="50"/>
        <v>-0.5</v>
      </c>
      <c r="H411" s="41">
        <f t="shared" si="49"/>
        <v>-4.3956043956043956E-4</v>
      </c>
    </row>
    <row r="412" spans="1:8" s="42" customFormat="1" x14ac:dyDescent="0.2">
      <c r="A412" s="38"/>
      <c r="B412" s="39" t="s">
        <v>391</v>
      </c>
      <c r="C412" s="40">
        <v>4</v>
      </c>
      <c r="D412" s="40">
        <v>101</v>
      </c>
      <c r="E412" s="41">
        <f t="shared" si="47"/>
        <v>1.7582417582417582E-3</v>
      </c>
      <c r="F412" s="41">
        <f t="shared" si="48"/>
        <v>1.8752320831786112E-2</v>
      </c>
      <c r="G412" s="41">
        <f t="shared" si="50"/>
        <v>24.25</v>
      </c>
      <c r="H412" s="41">
        <f t="shared" si="49"/>
        <v>4.263736263736264E-2</v>
      </c>
    </row>
    <row r="413" spans="1:8" s="42" customFormat="1" x14ac:dyDescent="0.2">
      <c r="A413" s="38"/>
      <c r="B413" s="39" t="s">
        <v>392</v>
      </c>
      <c r="C413" s="40">
        <v>1</v>
      </c>
      <c r="D413" s="40">
        <v>0</v>
      </c>
      <c r="E413" s="41">
        <f t="shared" ref="E413:E476" si="51">+IF(C413=0,"",C413/C$349)</f>
        <v>4.3956043956043956E-4</v>
      </c>
      <c r="F413" s="41" t="str">
        <f t="shared" ref="F413:F476" si="52">+IF(D413=0,"",D413/D$349)</f>
        <v/>
      </c>
      <c r="G413" s="41">
        <f t="shared" si="50"/>
        <v>-1</v>
      </c>
      <c r="H413" s="41">
        <f t="shared" ref="H413:H476" si="53">+IF(OR(AND(E413=""),(G413="")),"",E413*G413)</f>
        <v>-4.3956043956043956E-4</v>
      </c>
    </row>
    <row r="414" spans="1:8" s="42" customFormat="1" x14ac:dyDescent="0.2">
      <c r="A414" s="38"/>
      <c r="B414" s="39" t="s">
        <v>393</v>
      </c>
      <c r="C414" s="40">
        <v>1</v>
      </c>
      <c r="D414" s="40">
        <v>0</v>
      </c>
      <c r="E414" s="41">
        <f t="shared" si="51"/>
        <v>4.3956043956043956E-4</v>
      </c>
      <c r="F414" s="41" t="str">
        <f t="shared" si="52"/>
        <v/>
      </c>
      <c r="G414" s="41">
        <f t="shared" ref="G414:G477" si="54">+IF(AND(C414=0,D414=0)," ",IF(C414=0,1,IF(D414=0,-1,(D414-C414)/C414)))</f>
        <v>-1</v>
      </c>
      <c r="H414" s="41">
        <f t="shared" si="53"/>
        <v>-4.3956043956043956E-4</v>
      </c>
    </row>
    <row r="415" spans="1:8" s="42" customFormat="1" x14ac:dyDescent="0.2">
      <c r="A415" s="38"/>
      <c r="B415" s="39" t="s">
        <v>394</v>
      </c>
      <c r="C415" s="40">
        <v>0</v>
      </c>
      <c r="D415" s="40">
        <v>1</v>
      </c>
      <c r="E415" s="41" t="str">
        <f t="shared" si="51"/>
        <v/>
      </c>
      <c r="F415" s="41">
        <f t="shared" si="52"/>
        <v>1.856665428889714E-4</v>
      </c>
      <c r="G415" s="41">
        <f t="shared" si="54"/>
        <v>1</v>
      </c>
      <c r="H415" s="41" t="str">
        <f t="shared" si="53"/>
        <v/>
      </c>
    </row>
    <row r="416" spans="1:8" s="42" customFormat="1" x14ac:dyDescent="0.2">
      <c r="A416" s="38"/>
      <c r="B416" s="39" t="s">
        <v>395</v>
      </c>
      <c r="C416" s="40">
        <v>2</v>
      </c>
      <c r="D416" s="40">
        <v>75</v>
      </c>
      <c r="E416" s="41">
        <f t="shared" si="51"/>
        <v>8.7912087912087912E-4</v>
      </c>
      <c r="F416" s="41">
        <f t="shared" si="52"/>
        <v>1.3924990716672856E-2</v>
      </c>
      <c r="G416" s="41">
        <f t="shared" si="54"/>
        <v>36.5</v>
      </c>
      <c r="H416" s="41">
        <f t="shared" si="53"/>
        <v>3.208791208791209E-2</v>
      </c>
    </row>
    <row r="417" spans="1:8" s="42" customFormat="1" x14ac:dyDescent="0.2">
      <c r="A417" s="38"/>
      <c r="B417" s="39" t="s">
        <v>396</v>
      </c>
      <c r="C417" s="40">
        <v>1</v>
      </c>
      <c r="D417" s="40">
        <v>0</v>
      </c>
      <c r="E417" s="41">
        <f t="shared" si="51"/>
        <v>4.3956043956043956E-4</v>
      </c>
      <c r="F417" s="41" t="str">
        <f t="shared" si="52"/>
        <v/>
      </c>
      <c r="G417" s="41">
        <f t="shared" si="54"/>
        <v>-1</v>
      </c>
      <c r="H417" s="41">
        <f t="shared" si="53"/>
        <v>-4.3956043956043956E-4</v>
      </c>
    </row>
    <row r="418" spans="1:8" s="42" customFormat="1" x14ac:dyDescent="0.2">
      <c r="A418" s="38"/>
      <c r="B418" s="39" t="s">
        <v>397</v>
      </c>
      <c r="C418" s="40">
        <v>0</v>
      </c>
      <c r="D418" s="40">
        <v>0</v>
      </c>
      <c r="E418" s="41" t="str">
        <f t="shared" si="51"/>
        <v/>
      </c>
      <c r="F418" s="41" t="str">
        <f t="shared" si="52"/>
        <v/>
      </c>
      <c r="G418" s="41" t="str">
        <f t="shared" si="54"/>
        <v xml:space="preserve"> </v>
      </c>
      <c r="H418" s="41" t="str">
        <f t="shared" si="53"/>
        <v/>
      </c>
    </row>
    <row r="419" spans="1:8" s="42" customFormat="1" x14ac:dyDescent="0.2">
      <c r="A419" s="38"/>
      <c r="B419" s="39" t="s">
        <v>398</v>
      </c>
      <c r="C419" s="40">
        <v>6</v>
      </c>
      <c r="D419" s="40">
        <v>1</v>
      </c>
      <c r="E419" s="41">
        <f t="shared" si="51"/>
        <v>2.6373626373626374E-3</v>
      </c>
      <c r="F419" s="41">
        <f t="shared" si="52"/>
        <v>1.856665428889714E-4</v>
      </c>
      <c r="G419" s="41">
        <f t="shared" si="54"/>
        <v>-0.83333333333333337</v>
      </c>
      <c r="H419" s="41">
        <f t="shared" si="53"/>
        <v>-2.1978021978021978E-3</v>
      </c>
    </row>
    <row r="420" spans="1:8" s="42" customFormat="1" x14ac:dyDescent="0.2">
      <c r="A420" s="38"/>
      <c r="B420" s="39" t="s">
        <v>399</v>
      </c>
      <c r="C420" s="40">
        <v>120</v>
      </c>
      <c r="D420" s="40">
        <v>66</v>
      </c>
      <c r="E420" s="41">
        <f t="shared" si="51"/>
        <v>5.2747252747252747E-2</v>
      </c>
      <c r="F420" s="41">
        <f t="shared" si="52"/>
        <v>1.2253991830672113E-2</v>
      </c>
      <c r="G420" s="41">
        <f t="shared" si="54"/>
        <v>-0.45</v>
      </c>
      <c r="H420" s="41">
        <f t="shared" si="53"/>
        <v>-2.3736263736263738E-2</v>
      </c>
    </row>
    <row r="421" spans="1:8" s="42" customFormat="1" x14ac:dyDescent="0.2">
      <c r="A421" s="38"/>
      <c r="B421" s="39" t="s">
        <v>400</v>
      </c>
      <c r="C421" s="40">
        <v>0</v>
      </c>
      <c r="D421" s="40">
        <v>0</v>
      </c>
      <c r="E421" s="41" t="str">
        <f t="shared" si="51"/>
        <v/>
      </c>
      <c r="F421" s="41" t="str">
        <f t="shared" si="52"/>
        <v/>
      </c>
      <c r="G421" s="41" t="str">
        <f t="shared" si="54"/>
        <v xml:space="preserve"> </v>
      </c>
      <c r="H421" s="41" t="str">
        <f t="shared" si="53"/>
        <v/>
      </c>
    </row>
    <row r="422" spans="1:8" s="42" customFormat="1" x14ac:dyDescent="0.2">
      <c r="A422" s="38"/>
      <c r="B422" s="39" t="s">
        <v>401</v>
      </c>
      <c r="C422" s="40">
        <v>36</v>
      </c>
      <c r="D422" s="40">
        <v>3</v>
      </c>
      <c r="E422" s="41">
        <f t="shared" si="51"/>
        <v>1.5824175824175824E-2</v>
      </c>
      <c r="F422" s="41">
        <f t="shared" si="52"/>
        <v>5.5699962866691418E-4</v>
      </c>
      <c r="G422" s="41">
        <f t="shared" si="54"/>
        <v>-0.91666666666666663</v>
      </c>
      <c r="H422" s="41">
        <f t="shared" si="53"/>
        <v>-1.4505494505494505E-2</v>
      </c>
    </row>
    <row r="423" spans="1:8" s="42" customFormat="1" x14ac:dyDescent="0.2">
      <c r="A423" s="38"/>
      <c r="B423" s="39" t="s">
        <v>402</v>
      </c>
      <c r="C423" s="40">
        <v>0</v>
      </c>
      <c r="D423" s="40">
        <v>0</v>
      </c>
      <c r="E423" s="41" t="str">
        <f t="shared" si="51"/>
        <v/>
      </c>
      <c r="F423" s="41" t="str">
        <f t="shared" si="52"/>
        <v/>
      </c>
      <c r="G423" s="41" t="str">
        <f t="shared" si="54"/>
        <v xml:space="preserve"> </v>
      </c>
      <c r="H423" s="41" t="str">
        <f t="shared" si="53"/>
        <v/>
      </c>
    </row>
    <row r="424" spans="1:8" s="42" customFormat="1" x14ac:dyDescent="0.2">
      <c r="A424" s="38"/>
      <c r="B424" s="39" t="s">
        <v>403</v>
      </c>
      <c r="C424" s="40">
        <v>0</v>
      </c>
      <c r="D424" s="40">
        <v>9</v>
      </c>
      <c r="E424" s="41" t="str">
        <f t="shared" si="51"/>
        <v/>
      </c>
      <c r="F424" s="41">
        <f t="shared" si="52"/>
        <v>1.6709988860007428E-3</v>
      </c>
      <c r="G424" s="41">
        <f t="shared" si="54"/>
        <v>1</v>
      </c>
      <c r="H424" s="41" t="str">
        <f t="shared" si="53"/>
        <v/>
      </c>
    </row>
    <row r="425" spans="1:8" s="42" customFormat="1" x14ac:dyDescent="0.2">
      <c r="A425" s="38"/>
      <c r="B425" s="39" t="s">
        <v>404</v>
      </c>
      <c r="C425" s="40">
        <v>0</v>
      </c>
      <c r="D425" s="40">
        <v>1</v>
      </c>
      <c r="E425" s="41" t="str">
        <f t="shared" si="51"/>
        <v/>
      </c>
      <c r="F425" s="41">
        <f t="shared" si="52"/>
        <v>1.856665428889714E-4</v>
      </c>
      <c r="G425" s="41">
        <f t="shared" si="54"/>
        <v>1</v>
      </c>
      <c r="H425" s="41" t="str">
        <f t="shared" si="53"/>
        <v/>
      </c>
    </row>
    <row r="426" spans="1:8" s="42" customFormat="1" x14ac:dyDescent="0.2">
      <c r="A426" s="38"/>
      <c r="B426" s="39" t="s">
        <v>405</v>
      </c>
      <c r="C426" s="40">
        <v>0</v>
      </c>
      <c r="D426" s="40">
        <v>0</v>
      </c>
      <c r="E426" s="41" t="str">
        <f t="shared" si="51"/>
        <v/>
      </c>
      <c r="F426" s="41" t="str">
        <f t="shared" si="52"/>
        <v/>
      </c>
      <c r="G426" s="41" t="str">
        <f t="shared" si="54"/>
        <v xml:space="preserve"> </v>
      </c>
      <c r="H426" s="41" t="str">
        <f t="shared" si="53"/>
        <v/>
      </c>
    </row>
    <row r="427" spans="1:8" s="42" customFormat="1" x14ac:dyDescent="0.2">
      <c r="A427" s="38"/>
      <c r="B427" s="39" t="s">
        <v>406</v>
      </c>
      <c r="C427" s="40">
        <v>0</v>
      </c>
      <c r="D427" s="40">
        <v>0</v>
      </c>
      <c r="E427" s="41" t="str">
        <f t="shared" si="51"/>
        <v/>
      </c>
      <c r="F427" s="41" t="str">
        <f t="shared" si="52"/>
        <v/>
      </c>
      <c r="G427" s="41" t="str">
        <f t="shared" si="54"/>
        <v xml:space="preserve"> </v>
      </c>
      <c r="H427" s="41" t="str">
        <f t="shared" si="53"/>
        <v/>
      </c>
    </row>
    <row r="428" spans="1:8" s="42" customFormat="1" x14ac:dyDescent="0.2">
      <c r="A428" s="38"/>
      <c r="B428" s="39" t="s">
        <v>407</v>
      </c>
      <c r="C428" s="40">
        <v>1</v>
      </c>
      <c r="D428" s="40">
        <v>7</v>
      </c>
      <c r="E428" s="41">
        <f t="shared" si="51"/>
        <v>4.3956043956043956E-4</v>
      </c>
      <c r="F428" s="41">
        <f t="shared" si="52"/>
        <v>1.2996658002227999E-3</v>
      </c>
      <c r="G428" s="41">
        <f t="shared" si="54"/>
        <v>6</v>
      </c>
      <c r="H428" s="41">
        <f t="shared" si="53"/>
        <v>2.6373626373626374E-3</v>
      </c>
    </row>
    <row r="429" spans="1:8" s="42" customFormat="1" x14ac:dyDescent="0.2">
      <c r="A429" s="38"/>
      <c r="B429" s="39" t="s">
        <v>408</v>
      </c>
      <c r="C429" s="40">
        <v>2</v>
      </c>
      <c r="D429" s="40">
        <v>1</v>
      </c>
      <c r="E429" s="41">
        <f t="shared" si="51"/>
        <v>8.7912087912087912E-4</v>
      </c>
      <c r="F429" s="41">
        <f t="shared" si="52"/>
        <v>1.856665428889714E-4</v>
      </c>
      <c r="G429" s="41">
        <f t="shared" si="54"/>
        <v>-0.5</v>
      </c>
      <c r="H429" s="41">
        <f t="shared" si="53"/>
        <v>-4.3956043956043956E-4</v>
      </c>
    </row>
    <row r="430" spans="1:8" s="42" customFormat="1" x14ac:dyDescent="0.2">
      <c r="A430" s="38"/>
      <c r="B430" s="39" t="s">
        <v>409</v>
      </c>
      <c r="C430" s="40">
        <v>0</v>
      </c>
      <c r="D430" s="40">
        <v>2</v>
      </c>
      <c r="E430" s="41" t="str">
        <f t="shared" si="51"/>
        <v/>
      </c>
      <c r="F430" s="41">
        <f t="shared" si="52"/>
        <v>3.713330857779428E-4</v>
      </c>
      <c r="G430" s="41">
        <f t="shared" si="54"/>
        <v>1</v>
      </c>
      <c r="H430" s="41" t="str">
        <f t="shared" si="53"/>
        <v/>
      </c>
    </row>
    <row r="431" spans="1:8" s="42" customFormat="1" ht="25.5" x14ac:dyDescent="0.2">
      <c r="A431" s="38"/>
      <c r="B431" s="39" t="s">
        <v>410</v>
      </c>
      <c r="C431" s="40">
        <v>0</v>
      </c>
      <c r="D431" s="40">
        <v>0</v>
      </c>
      <c r="E431" s="41" t="str">
        <f t="shared" si="51"/>
        <v/>
      </c>
      <c r="F431" s="41" t="str">
        <f t="shared" si="52"/>
        <v/>
      </c>
      <c r="G431" s="41" t="str">
        <f t="shared" si="54"/>
        <v xml:space="preserve"> </v>
      </c>
      <c r="H431" s="41" t="str">
        <f t="shared" si="53"/>
        <v/>
      </c>
    </row>
    <row r="432" spans="1:8" s="42" customFormat="1" ht="25.5" x14ac:dyDescent="0.2">
      <c r="A432" s="38"/>
      <c r="B432" s="39" t="s">
        <v>411</v>
      </c>
      <c r="C432" s="40">
        <v>6</v>
      </c>
      <c r="D432" s="40">
        <v>10</v>
      </c>
      <c r="E432" s="41">
        <f t="shared" si="51"/>
        <v>2.6373626373626374E-3</v>
      </c>
      <c r="F432" s="41">
        <f t="shared" si="52"/>
        <v>1.8566654288897141E-3</v>
      </c>
      <c r="G432" s="41">
        <f t="shared" si="54"/>
        <v>0.66666666666666663</v>
      </c>
      <c r="H432" s="41">
        <f t="shared" si="53"/>
        <v>1.7582417582417582E-3</v>
      </c>
    </row>
    <row r="433" spans="1:8" s="42" customFormat="1" x14ac:dyDescent="0.2">
      <c r="A433" s="38"/>
      <c r="B433" s="39" t="s">
        <v>412</v>
      </c>
      <c r="C433" s="40">
        <v>0</v>
      </c>
      <c r="D433" s="40">
        <v>0</v>
      </c>
      <c r="E433" s="41" t="str">
        <f t="shared" si="51"/>
        <v/>
      </c>
      <c r="F433" s="41" t="str">
        <f t="shared" si="52"/>
        <v/>
      </c>
      <c r="G433" s="41" t="str">
        <f t="shared" si="54"/>
        <v xml:space="preserve"> </v>
      </c>
      <c r="H433" s="41" t="str">
        <f t="shared" si="53"/>
        <v/>
      </c>
    </row>
    <row r="434" spans="1:8" s="42" customFormat="1" ht="25.5" x14ac:dyDescent="0.2">
      <c r="A434" s="38"/>
      <c r="B434" s="39" t="s">
        <v>413</v>
      </c>
      <c r="C434" s="40">
        <v>0</v>
      </c>
      <c r="D434" s="40">
        <v>0</v>
      </c>
      <c r="E434" s="41" t="str">
        <f t="shared" si="51"/>
        <v/>
      </c>
      <c r="F434" s="41" t="str">
        <f t="shared" si="52"/>
        <v/>
      </c>
      <c r="G434" s="41" t="str">
        <f t="shared" si="54"/>
        <v xml:space="preserve"> </v>
      </c>
      <c r="H434" s="41" t="str">
        <f t="shared" si="53"/>
        <v/>
      </c>
    </row>
    <row r="435" spans="1:8" s="42" customFormat="1" ht="25.5" x14ac:dyDescent="0.2">
      <c r="A435" s="38"/>
      <c r="B435" s="39" t="s">
        <v>414</v>
      </c>
      <c r="C435" s="40">
        <v>0</v>
      </c>
      <c r="D435" s="40">
        <v>0</v>
      </c>
      <c r="E435" s="41" t="str">
        <f t="shared" si="51"/>
        <v/>
      </c>
      <c r="F435" s="41" t="str">
        <f t="shared" si="52"/>
        <v/>
      </c>
      <c r="G435" s="41" t="str">
        <f t="shared" si="54"/>
        <v xml:space="preserve"> </v>
      </c>
      <c r="H435" s="41" t="str">
        <f t="shared" si="53"/>
        <v/>
      </c>
    </row>
    <row r="436" spans="1:8" s="42" customFormat="1" x14ac:dyDescent="0.2">
      <c r="A436" s="38"/>
      <c r="B436" s="39" t="s">
        <v>415</v>
      </c>
      <c r="C436" s="40">
        <v>0</v>
      </c>
      <c r="D436" s="40">
        <v>1</v>
      </c>
      <c r="E436" s="41" t="str">
        <f t="shared" si="51"/>
        <v/>
      </c>
      <c r="F436" s="41">
        <f t="shared" si="52"/>
        <v>1.856665428889714E-4</v>
      </c>
      <c r="G436" s="41">
        <f t="shared" si="54"/>
        <v>1</v>
      </c>
      <c r="H436" s="41" t="str">
        <f t="shared" si="53"/>
        <v/>
      </c>
    </row>
    <row r="437" spans="1:8" s="42" customFormat="1" x14ac:dyDescent="0.2">
      <c r="A437" s="38" t="s">
        <v>95</v>
      </c>
      <c r="B437" s="39" t="s">
        <v>416</v>
      </c>
      <c r="C437" s="40">
        <v>0</v>
      </c>
      <c r="D437" s="40">
        <v>0</v>
      </c>
      <c r="E437" s="41" t="str">
        <f t="shared" si="51"/>
        <v/>
      </c>
      <c r="F437" s="41" t="str">
        <f t="shared" si="52"/>
        <v/>
      </c>
      <c r="G437" s="41" t="str">
        <f t="shared" si="54"/>
        <v xml:space="preserve"> </v>
      </c>
      <c r="H437" s="41" t="str">
        <f t="shared" si="53"/>
        <v/>
      </c>
    </row>
    <row r="438" spans="1:8" s="42" customFormat="1" x14ac:dyDescent="0.2">
      <c r="A438" s="38" t="s">
        <v>95</v>
      </c>
      <c r="B438" s="39" t="s">
        <v>417</v>
      </c>
      <c r="C438" s="40">
        <v>0</v>
      </c>
      <c r="D438" s="40">
        <v>0</v>
      </c>
      <c r="E438" s="41" t="str">
        <f t="shared" si="51"/>
        <v/>
      </c>
      <c r="F438" s="41" t="str">
        <f t="shared" si="52"/>
        <v/>
      </c>
      <c r="G438" s="41" t="str">
        <f t="shared" si="54"/>
        <v xml:space="preserve"> </v>
      </c>
      <c r="H438" s="41" t="str">
        <f t="shared" si="53"/>
        <v/>
      </c>
    </row>
    <row r="439" spans="1:8" s="42" customFormat="1" x14ac:dyDescent="0.2">
      <c r="A439" s="38" t="s">
        <v>95</v>
      </c>
      <c r="B439" s="39" t="s">
        <v>418</v>
      </c>
      <c r="C439" s="40">
        <v>0</v>
      </c>
      <c r="D439" s="40">
        <v>1</v>
      </c>
      <c r="E439" s="41" t="str">
        <f t="shared" si="51"/>
        <v/>
      </c>
      <c r="F439" s="41">
        <f t="shared" si="52"/>
        <v>1.856665428889714E-4</v>
      </c>
      <c r="G439" s="41">
        <f t="shared" si="54"/>
        <v>1</v>
      </c>
      <c r="H439" s="41" t="str">
        <f t="shared" si="53"/>
        <v/>
      </c>
    </row>
    <row r="440" spans="1:8" s="42" customFormat="1" x14ac:dyDescent="0.2">
      <c r="A440" s="38"/>
      <c r="B440" s="39" t="s">
        <v>419</v>
      </c>
      <c r="C440" s="40">
        <v>0</v>
      </c>
      <c r="D440" s="40">
        <v>0</v>
      </c>
      <c r="E440" s="41" t="str">
        <f t="shared" si="51"/>
        <v/>
      </c>
      <c r="F440" s="41" t="str">
        <f t="shared" si="52"/>
        <v/>
      </c>
      <c r="G440" s="41" t="str">
        <f t="shared" si="54"/>
        <v xml:space="preserve"> </v>
      </c>
      <c r="H440" s="41" t="str">
        <f t="shared" si="53"/>
        <v/>
      </c>
    </row>
    <row r="441" spans="1:8" s="42" customFormat="1" x14ac:dyDescent="0.2">
      <c r="A441" s="38"/>
      <c r="B441" s="39" t="s">
        <v>420</v>
      </c>
      <c r="C441" s="40">
        <v>0</v>
      </c>
      <c r="D441" s="40">
        <v>0</v>
      </c>
      <c r="E441" s="41" t="str">
        <f t="shared" si="51"/>
        <v/>
      </c>
      <c r="F441" s="41" t="str">
        <f t="shared" si="52"/>
        <v/>
      </c>
      <c r="G441" s="41" t="str">
        <f t="shared" si="54"/>
        <v xml:space="preserve"> </v>
      </c>
      <c r="H441" s="41" t="str">
        <f t="shared" si="53"/>
        <v/>
      </c>
    </row>
    <row r="442" spans="1:8" s="42" customFormat="1" x14ac:dyDescent="0.2">
      <c r="A442" s="38"/>
      <c r="B442" s="39" t="s">
        <v>421</v>
      </c>
      <c r="C442" s="40">
        <v>21</v>
      </c>
      <c r="D442" s="40">
        <v>104</v>
      </c>
      <c r="E442" s="41">
        <f t="shared" si="51"/>
        <v>9.2307692307692316E-3</v>
      </c>
      <c r="F442" s="41">
        <f t="shared" si="52"/>
        <v>1.9309320460453028E-2</v>
      </c>
      <c r="G442" s="41">
        <f t="shared" si="54"/>
        <v>3.9523809523809526</v>
      </c>
      <c r="H442" s="41">
        <f t="shared" si="53"/>
        <v>3.6483516483516491E-2</v>
      </c>
    </row>
    <row r="443" spans="1:8" s="42" customFormat="1" x14ac:dyDescent="0.2">
      <c r="A443" s="38"/>
      <c r="B443" s="39" t="s">
        <v>422</v>
      </c>
      <c r="C443" s="40">
        <v>30</v>
      </c>
      <c r="D443" s="40">
        <v>56</v>
      </c>
      <c r="E443" s="41">
        <f t="shared" si="51"/>
        <v>1.3186813186813187E-2</v>
      </c>
      <c r="F443" s="41">
        <f t="shared" si="52"/>
        <v>1.0397326401782399E-2</v>
      </c>
      <c r="G443" s="41">
        <f t="shared" si="54"/>
        <v>0.8666666666666667</v>
      </c>
      <c r="H443" s="41">
        <f t="shared" si="53"/>
        <v>1.1428571428571429E-2</v>
      </c>
    </row>
    <row r="444" spans="1:8" s="42" customFormat="1" x14ac:dyDescent="0.2">
      <c r="A444" s="38"/>
      <c r="B444" s="39" t="s">
        <v>423</v>
      </c>
      <c r="C444" s="40">
        <v>0</v>
      </c>
      <c r="D444" s="40">
        <v>0</v>
      </c>
      <c r="E444" s="41" t="str">
        <f t="shared" si="51"/>
        <v/>
      </c>
      <c r="F444" s="41" t="str">
        <f t="shared" si="52"/>
        <v/>
      </c>
      <c r="G444" s="41" t="str">
        <f t="shared" si="54"/>
        <v xml:space="preserve"> </v>
      </c>
      <c r="H444" s="41" t="str">
        <f t="shared" si="53"/>
        <v/>
      </c>
    </row>
    <row r="445" spans="1:8" s="42" customFormat="1" x14ac:dyDescent="0.2">
      <c r="A445" s="38"/>
      <c r="B445" s="39" t="s">
        <v>424</v>
      </c>
      <c r="C445" s="40">
        <v>21</v>
      </c>
      <c r="D445" s="40">
        <v>52</v>
      </c>
      <c r="E445" s="41">
        <f t="shared" si="51"/>
        <v>9.2307692307692316E-3</v>
      </c>
      <c r="F445" s="41">
        <f t="shared" si="52"/>
        <v>9.6546602302265139E-3</v>
      </c>
      <c r="G445" s="41">
        <f t="shared" si="54"/>
        <v>1.4761904761904763</v>
      </c>
      <c r="H445" s="41">
        <f t="shared" si="53"/>
        <v>1.3626373626373629E-2</v>
      </c>
    </row>
    <row r="446" spans="1:8" s="42" customFormat="1" x14ac:dyDescent="0.2">
      <c r="A446" s="38"/>
      <c r="B446" s="39" t="s">
        <v>425</v>
      </c>
      <c r="C446" s="40">
        <v>0</v>
      </c>
      <c r="D446" s="40">
        <v>0</v>
      </c>
      <c r="E446" s="41" t="str">
        <f t="shared" si="51"/>
        <v/>
      </c>
      <c r="F446" s="41" t="str">
        <f t="shared" si="52"/>
        <v/>
      </c>
      <c r="G446" s="41" t="str">
        <f t="shared" si="54"/>
        <v xml:space="preserve"> </v>
      </c>
      <c r="H446" s="41" t="str">
        <f t="shared" si="53"/>
        <v/>
      </c>
    </row>
    <row r="447" spans="1:8" s="42" customFormat="1" x14ac:dyDescent="0.2">
      <c r="A447" s="38"/>
      <c r="B447" s="39" t="s">
        <v>426</v>
      </c>
      <c r="C447" s="40">
        <v>0</v>
      </c>
      <c r="D447" s="40">
        <v>0</v>
      </c>
      <c r="E447" s="41" t="str">
        <f t="shared" si="51"/>
        <v/>
      </c>
      <c r="F447" s="41" t="str">
        <f t="shared" si="52"/>
        <v/>
      </c>
      <c r="G447" s="41" t="str">
        <f t="shared" si="54"/>
        <v xml:space="preserve"> </v>
      </c>
      <c r="H447" s="41" t="str">
        <f t="shared" si="53"/>
        <v/>
      </c>
    </row>
    <row r="448" spans="1:8" s="42" customFormat="1" x14ac:dyDescent="0.2">
      <c r="A448" s="38"/>
      <c r="B448" s="39" t="s">
        <v>427</v>
      </c>
      <c r="C448" s="40">
        <v>1</v>
      </c>
      <c r="D448" s="40">
        <v>2</v>
      </c>
      <c r="E448" s="41">
        <f t="shared" si="51"/>
        <v>4.3956043956043956E-4</v>
      </c>
      <c r="F448" s="41">
        <f t="shared" si="52"/>
        <v>3.713330857779428E-4</v>
      </c>
      <c r="G448" s="41">
        <f t="shared" si="54"/>
        <v>1</v>
      </c>
      <c r="H448" s="41">
        <f t="shared" si="53"/>
        <v>4.3956043956043956E-4</v>
      </c>
    </row>
    <row r="449" spans="1:8" s="42" customFormat="1" x14ac:dyDescent="0.2">
      <c r="A449" s="38"/>
      <c r="B449" s="39" t="s">
        <v>428</v>
      </c>
      <c r="C449" s="40">
        <v>1</v>
      </c>
      <c r="D449" s="40">
        <v>2</v>
      </c>
      <c r="E449" s="41">
        <f t="shared" si="51"/>
        <v>4.3956043956043956E-4</v>
      </c>
      <c r="F449" s="41">
        <f t="shared" si="52"/>
        <v>3.713330857779428E-4</v>
      </c>
      <c r="G449" s="41">
        <f t="shared" si="54"/>
        <v>1</v>
      </c>
      <c r="H449" s="41">
        <f t="shared" si="53"/>
        <v>4.3956043956043956E-4</v>
      </c>
    </row>
    <row r="450" spans="1:8" s="42" customFormat="1" x14ac:dyDescent="0.2">
      <c r="A450" s="38"/>
      <c r="B450" s="39" t="s">
        <v>429</v>
      </c>
      <c r="C450" s="40">
        <v>10</v>
      </c>
      <c r="D450" s="40">
        <v>53</v>
      </c>
      <c r="E450" s="41">
        <f t="shared" si="51"/>
        <v>4.3956043956043956E-3</v>
      </c>
      <c r="F450" s="41">
        <f t="shared" si="52"/>
        <v>9.8403267731154848E-3</v>
      </c>
      <c r="G450" s="41">
        <f t="shared" si="54"/>
        <v>4.3</v>
      </c>
      <c r="H450" s="41">
        <f t="shared" si="53"/>
        <v>1.8901098901098902E-2</v>
      </c>
    </row>
    <row r="451" spans="1:8" s="42" customFormat="1" x14ac:dyDescent="0.2">
      <c r="A451" s="38"/>
      <c r="B451" s="39" t="s">
        <v>430</v>
      </c>
      <c r="C451" s="40">
        <v>0</v>
      </c>
      <c r="D451" s="40">
        <v>1</v>
      </c>
      <c r="E451" s="41" t="str">
        <f t="shared" si="51"/>
        <v/>
      </c>
      <c r="F451" s="41">
        <f t="shared" si="52"/>
        <v>1.856665428889714E-4</v>
      </c>
      <c r="G451" s="41">
        <f t="shared" si="54"/>
        <v>1</v>
      </c>
      <c r="H451" s="41" t="str">
        <f t="shared" si="53"/>
        <v/>
      </c>
    </row>
    <row r="452" spans="1:8" s="42" customFormat="1" x14ac:dyDescent="0.2">
      <c r="A452" s="38"/>
      <c r="B452" s="39" t="s">
        <v>431</v>
      </c>
      <c r="C452" s="40">
        <v>0</v>
      </c>
      <c r="D452" s="40">
        <v>0</v>
      </c>
      <c r="E452" s="41" t="str">
        <f t="shared" si="51"/>
        <v/>
      </c>
      <c r="F452" s="41" t="str">
        <f t="shared" si="52"/>
        <v/>
      </c>
      <c r="G452" s="41" t="str">
        <f t="shared" si="54"/>
        <v xml:space="preserve"> </v>
      </c>
      <c r="H452" s="41" t="str">
        <f t="shared" si="53"/>
        <v/>
      </c>
    </row>
    <row r="453" spans="1:8" s="42" customFormat="1" x14ac:dyDescent="0.2">
      <c r="A453" s="38"/>
      <c r="B453" s="39" t="s">
        <v>432</v>
      </c>
      <c r="C453" s="40">
        <v>0</v>
      </c>
      <c r="D453" s="40">
        <v>0</v>
      </c>
      <c r="E453" s="41" t="str">
        <f t="shared" si="51"/>
        <v/>
      </c>
      <c r="F453" s="41" t="str">
        <f t="shared" si="52"/>
        <v/>
      </c>
      <c r="G453" s="41" t="str">
        <f t="shared" si="54"/>
        <v xml:space="preserve"> </v>
      </c>
      <c r="H453" s="41" t="str">
        <f t="shared" si="53"/>
        <v/>
      </c>
    </row>
    <row r="454" spans="1:8" s="42" customFormat="1" x14ac:dyDescent="0.2">
      <c r="A454" s="38"/>
      <c r="B454" s="39" t="s">
        <v>433</v>
      </c>
      <c r="C454" s="40">
        <v>0</v>
      </c>
      <c r="D454" s="40">
        <v>0</v>
      </c>
      <c r="E454" s="41" t="str">
        <f t="shared" si="51"/>
        <v/>
      </c>
      <c r="F454" s="41" t="str">
        <f t="shared" si="52"/>
        <v/>
      </c>
      <c r="G454" s="41" t="str">
        <f t="shared" si="54"/>
        <v xml:space="preserve"> </v>
      </c>
      <c r="H454" s="41" t="str">
        <f t="shared" si="53"/>
        <v/>
      </c>
    </row>
    <row r="455" spans="1:8" s="42" customFormat="1" x14ac:dyDescent="0.2">
      <c r="A455" s="38"/>
      <c r="B455" s="39" t="s">
        <v>434</v>
      </c>
      <c r="C455" s="40">
        <v>3</v>
      </c>
      <c r="D455" s="40">
        <v>1</v>
      </c>
      <c r="E455" s="41">
        <f t="shared" si="51"/>
        <v>1.3186813186813187E-3</v>
      </c>
      <c r="F455" s="41">
        <f t="shared" si="52"/>
        <v>1.856665428889714E-4</v>
      </c>
      <c r="G455" s="41">
        <f t="shared" si="54"/>
        <v>-0.66666666666666663</v>
      </c>
      <c r="H455" s="41">
        <f t="shared" si="53"/>
        <v>-8.7912087912087912E-4</v>
      </c>
    </row>
    <row r="456" spans="1:8" s="42" customFormat="1" x14ac:dyDescent="0.2">
      <c r="A456" s="38"/>
      <c r="B456" s="39" t="s">
        <v>435</v>
      </c>
      <c r="C456" s="40">
        <v>18</v>
      </c>
      <c r="D456" s="40">
        <v>17</v>
      </c>
      <c r="E456" s="41">
        <f t="shared" si="51"/>
        <v>7.9120879120879121E-3</v>
      </c>
      <c r="F456" s="41">
        <f t="shared" si="52"/>
        <v>3.1563312291125138E-3</v>
      </c>
      <c r="G456" s="41">
        <f t="shared" si="54"/>
        <v>-5.5555555555555552E-2</v>
      </c>
      <c r="H456" s="41">
        <f t="shared" si="53"/>
        <v>-4.3956043956043956E-4</v>
      </c>
    </row>
    <row r="457" spans="1:8" s="42" customFormat="1" x14ac:dyDescent="0.2">
      <c r="A457" s="38"/>
      <c r="B457" s="39" t="s">
        <v>436</v>
      </c>
      <c r="C457" s="40">
        <v>0</v>
      </c>
      <c r="D457" s="40">
        <v>3</v>
      </c>
      <c r="E457" s="41" t="str">
        <f t="shared" si="51"/>
        <v/>
      </c>
      <c r="F457" s="41">
        <f t="shared" si="52"/>
        <v>5.5699962866691418E-4</v>
      </c>
      <c r="G457" s="41">
        <f t="shared" si="54"/>
        <v>1</v>
      </c>
      <c r="H457" s="41" t="str">
        <f t="shared" si="53"/>
        <v/>
      </c>
    </row>
    <row r="458" spans="1:8" s="42" customFormat="1" ht="25.5" x14ac:dyDescent="0.2">
      <c r="A458" s="38"/>
      <c r="B458" s="39" t="s">
        <v>437</v>
      </c>
      <c r="C458" s="40">
        <v>0</v>
      </c>
      <c r="D458" s="40">
        <v>1</v>
      </c>
      <c r="E458" s="41" t="str">
        <f t="shared" si="51"/>
        <v/>
      </c>
      <c r="F458" s="41">
        <f t="shared" si="52"/>
        <v>1.856665428889714E-4</v>
      </c>
      <c r="G458" s="41">
        <f t="shared" si="54"/>
        <v>1</v>
      </c>
      <c r="H458" s="41" t="str">
        <f t="shared" si="53"/>
        <v/>
      </c>
    </row>
    <row r="459" spans="1:8" s="42" customFormat="1" ht="25.5" x14ac:dyDescent="0.2">
      <c r="A459" s="38"/>
      <c r="B459" s="39" t="s">
        <v>438</v>
      </c>
      <c r="C459" s="40">
        <v>0</v>
      </c>
      <c r="D459" s="40">
        <v>4</v>
      </c>
      <c r="E459" s="41" t="str">
        <f t="shared" si="51"/>
        <v/>
      </c>
      <c r="F459" s="41">
        <f t="shared" si="52"/>
        <v>7.4266617155588561E-4</v>
      </c>
      <c r="G459" s="41">
        <f t="shared" si="54"/>
        <v>1</v>
      </c>
      <c r="H459" s="41" t="str">
        <f t="shared" si="53"/>
        <v/>
      </c>
    </row>
    <row r="460" spans="1:8" s="42" customFormat="1" ht="25.5" x14ac:dyDescent="0.2">
      <c r="A460" s="38"/>
      <c r="B460" s="39" t="s">
        <v>439</v>
      </c>
      <c r="C460" s="40">
        <v>0</v>
      </c>
      <c r="D460" s="40">
        <v>1</v>
      </c>
      <c r="E460" s="41" t="str">
        <f t="shared" si="51"/>
        <v/>
      </c>
      <c r="F460" s="41">
        <f t="shared" si="52"/>
        <v>1.856665428889714E-4</v>
      </c>
      <c r="G460" s="41">
        <f t="shared" si="54"/>
        <v>1</v>
      </c>
      <c r="H460" s="41" t="str">
        <f t="shared" si="53"/>
        <v/>
      </c>
    </row>
    <row r="461" spans="1:8" s="42" customFormat="1" x14ac:dyDescent="0.2">
      <c r="A461" s="38"/>
      <c r="B461" s="39" t="s">
        <v>440</v>
      </c>
      <c r="C461" s="40">
        <v>1</v>
      </c>
      <c r="D461" s="40">
        <v>0</v>
      </c>
      <c r="E461" s="41">
        <f t="shared" si="51"/>
        <v>4.3956043956043956E-4</v>
      </c>
      <c r="F461" s="41" t="str">
        <f t="shared" si="52"/>
        <v/>
      </c>
      <c r="G461" s="41">
        <f t="shared" si="54"/>
        <v>-1</v>
      </c>
      <c r="H461" s="41">
        <f t="shared" si="53"/>
        <v>-4.3956043956043956E-4</v>
      </c>
    </row>
    <row r="462" spans="1:8" s="42" customFormat="1" ht="25.5" x14ac:dyDescent="0.2">
      <c r="A462" s="38"/>
      <c r="B462" s="39" t="s">
        <v>441</v>
      </c>
      <c r="C462" s="40">
        <v>0</v>
      </c>
      <c r="D462" s="40">
        <v>0</v>
      </c>
      <c r="E462" s="41" t="str">
        <f t="shared" si="51"/>
        <v/>
      </c>
      <c r="F462" s="41" t="str">
        <f t="shared" si="52"/>
        <v/>
      </c>
      <c r="G462" s="41" t="str">
        <f t="shared" si="54"/>
        <v xml:space="preserve"> </v>
      </c>
      <c r="H462" s="41" t="str">
        <f t="shared" si="53"/>
        <v/>
      </c>
    </row>
    <row r="463" spans="1:8" s="42" customFormat="1" x14ac:dyDescent="0.2">
      <c r="A463" s="38"/>
      <c r="B463" s="39" t="s">
        <v>442</v>
      </c>
      <c r="C463" s="40">
        <v>0</v>
      </c>
      <c r="D463" s="40">
        <v>0</v>
      </c>
      <c r="E463" s="41" t="str">
        <f t="shared" si="51"/>
        <v/>
      </c>
      <c r="F463" s="41" t="str">
        <f t="shared" si="52"/>
        <v/>
      </c>
      <c r="G463" s="41" t="str">
        <f t="shared" si="54"/>
        <v xml:space="preserve"> </v>
      </c>
      <c r="H463" s="41" t="str">
        <f t="shared" si="53"/>
        <v/>
      </c>
    </row>
    <row r="464" spans="1:8" s="42" customFormat="1" x14ac:dyDescent="0.2">
      <c r="A464" s="38"/>
      <c r="B464" s="39" t="s">
        <v>443</v>
      </c>
      <c r="C464" s="40">
        <v>0</v>
      </c>
      <c r="D464" s="40">
        <v>0</v>
      </c>
      <c r="E464" s="41" t="str">
        <f t="shared" si="51"/>
        <v/>
      </c>
      <c r="F464" s="41" t="str">
        <f t="shared" si="52"/>
        <v/>
      </c>
      <c r="G464" s="41" t="str">
        <f t="shared" si="54"/>
        <v xml:space="preserve"> </v>
      </c>
      <c r="H464" s="41" t="str">
        <f t="shared" si="53"/>
        <v/>
      </c>
    </row>
    <row r="465" spans="1:8" s="42" customFormat="1" x14ac:dyDescent="0.2">
      <c r="A465" s="38"/>
      <c r="B465" s="39" t="s">
        <v>444</v>
      </c>
      <c r="C465" s="40">
        <v>95</v>
      </c>
      <c r="D465" s="40">
        <v>8</v>
      </c>
      <c r="E465" s="41">
        <f t="shared" si="51"/>
        <v>4.1758241758241756E-2</v>
      </c>
      <c r="F465" s="41">
        <f t="shared" si="52"/>
        <v>1.4853323431117712E-3</v>
      </c>
      <c r="G465" s="41">
        <f t="shared" si="54"/>
        <v>-0.91578947368421049</v>
      </c>
      <c r="H465" s="41">
        <f t="shared" si="53"/>
        <v>-3.8241758241758239E-2</v>
      </c>
    </row>
    <row r="466" spans="1:8" s="42" customFormat="1" x14ac:dyDescent="0.2">
      <c r="A466" s="38"/>
      <c r="B466" s="39" t="s">
        <v>445</v>
      </c>
      <c r="C466" s="40">
        <v>1</v>
      </c>
      <c r="D466" s="40">
        <v>2</v>
      </c>
      <c r="E466" s="41">
        <f t="shared" si="51"/>
        <v>4.3956043956043956E-4</v>
      </c>
      <c r="F466" s="41">
        <f t="shared" si="52"/>
        <v>3.713330857779428E-4</v>
      </c>
      <c r="G466" s="41">
        <f t="shared" si="54"/>
        <v>1</v>
      </c>
      <c r="H466" s="41">
        <f t="shared" si="53"/>
        <v>4.3956043956043956E-4</v>
      </c>
    </row>
    <row r="467" spans="1:8" s="42" customFormat="1" x14ac:dyDescent="0.2">
      <c r="A467" s="38"/>
      <c r="B467" s="39" t="s">
        <v>446</v>
      </c>
      <c r="C467" s="40">
        <v>0</v>
      </c>
      <c r="D467" s="40">
        <v>0</v>
      </c>
      <c r="E467" s="41" t="str">
        <f t="shared" si="51"/>
        <v/>
      </c>
      <c r="F467" s="41" t="str">
        <f t="shared" si="52"/>
        <v/>
      </c>
      <c r="G467" s="41" t="str">
        <f t="shared" si="54"/>
        <v xml:space="preserve"> </v>
      </c>
      <c r="H467" s="41" t="str">
        <f t="shared" si="53"/>
        <v/>
      </c>
    </row>
    <row r="468" spans="1:8" s="42" customFormat="1" x14ac:dyDescent="0.2">
      <c r="A468" s="38"/>
      <c r="B468" s="39" t="s">
        <v>447</v>
      </c>
      <c r="C468" s="40">
        <v>1</v>
      </c>
      <c r="D468" s="40">
        <v>0</v>
      </c>
      <c r="E468" s="41">
        <f t="shared" si="51"/>
        <v>4.3956043956043956E-4</v>
      </c>
      <c r="F468" s="41" t="str">
        <f t="shared" si="52"/>
        <v/>
      </c>
      <c r="G468" s="41">
        <f t="shared" si="54"/>
        <v>-1</v>
      </c>
      <c r="H468" s="41">
        <f t="shared" si="53"/>
        <v>-4.3956043956043956E-4</v>
      </c>
    </row>
    <row r="469" spans="1:8" s="42" customFormat="1" x14ac:dyDescent="0.2">
      <c r="A469" s="38"/>
      <c r="B469" s="39" t="s">
        <v>448</v>
      </c>
      <c r="C469" s="40">
        <v>0</v>
      </c>
      <c r="D469" s="40">
        <v>4</v>
      </c>
      <c r="E469" s="41" t="str">
        <f t="shared" si="51"/>
        <v/>
      </c>
      <c r="F469" s="41">
        <f t="shared" si="52"/>
        <v>7.4266617155588561E-4</v>
      </c>
      <c r="G469" s="41">
        <f t="shared" si="54"/>
        <v>1</v>
      </c>
      <c r="H469" s="41" t="str">
        <f t="shared" si="53"/>
        <v/>
      </c>
    </row>
    <row r="470" spans="1:8" s="42" customFormat="1" x14ac:dyDescent="0.2">
      <c r="A470" s="38"/>
      <c r="B470" s="39" t="s">
        <v>449</v>
      </c>
      <c r="C470" s="40">
        <v>1</v>
      </c>
      <c r="D470" s="40">
        <v>1</v>
      </c>
      <c r="E470" s="41">
        <f t="shared" si="51"/>
        <v>4.3956043956043956E-4</v>
      </c>
      <c r="F470" s="41">
        <f t="shared" si="52"/>
        <v>1.856665428889714E-4</v>
      </c>
      <c r="G470" s="41">
        <f t="shared" si="54"/>
        <v>0</v>
      </c>
      <c r="H470" s="41">
        <f t="shared" si="53"/>
        <v>0</v>
      </c>
    </row>
    <row r="471" spans="1:8" s="42" customFormat="1" x14ac:dyDescent="0.2">
      <c r="A471" s="38"/>
      <c r="B471" s="39" t="s">
        <v>450</v>
      </c>
      <c r="C471" s="40">
        <v>43</v>
      </c>
      <c r="D471" s="40">
        <v>81</v>
      </c>
      <c r="E471" s="41">
        <f t="shared" si="51"/>
        <v>1.8901098901098902E-2</v>
      </c>
      <c r="F471" s="41">
        <f t="shared" si="52"/>
        <v>1.5038989974006683E-2</v>
      </c>
      <c r="G471" s="41">
        <f t="shared" si="54"/>
        <v>0.88372093023255816</v>
      </c>
      <c r="H471" s="41">
        <f t="shared" si="53"/>
        <v>1.6703296703296705E-2</v>
      </c>
    </row>
    <row r="472" spans="1:8" s="42" customFormat="1" x14ac:dyDescent="0.2">
      <c r="A472" s="38"/>
      <c r="B472" s="39" t="s">
        <v>451</v>
      </c>
      <c r="C472" s="40">
        <v>0</v>
      </c>
      <c r="D472" s="40">
        <v>0</v>
      </c>
      <c r="E472" s="41" t="str">
        <f t="shared" si="51"/>
        <v/>
      </c>
      <c r="F472" s="41" t="str">
        <f t="shared" si="52"/>
        <v/>
      </c>
      <c r="G472" s="41" t="str">
        <f t="shared" si="54"/>
        <v xml:space="preserve"> </v>
      </c>
      <c r="H472" s="41" t="str">
        <f t="shared" si="53"/>
        <v/>
      </c>
    </row>
    <row r="473" spans="1:8" s="42" customFormat="1" x14ac:dyDescent="0.2">
      <c r="A473" s="38"/>
      <c r="B473" s="39" t="s">
        <v>452</v>
      </c>
      <c r="C473" s="40">
        <v>0</v>
      </c>
      <c r="D473" s="40">
        <v>0</v>
      </c>
      <c r="E473" s="41" t="str">
        <f t="shared" si="51"/>
        <v/>
      </c>
      <c r="F473" s="41" t="str">
        <f t="shared" si="52"/>
        <v/>
      </c>
      <c r="G473" s="41" t="str">
        <f t="shared" si="54"/>
        <v xml:space="preserve"> </v>
      </c>
      <c r="H473" s="41" t="str">
        <f t="shared" si="53"/>
        <v/>
      </c>
    </row>
    <row r="474" spans="1:8" s="42" customFormat="1" x14ac:dyDescent="0.2">
      <c r="A474" s="38"/>
      <c r="B474" s="39" t="s">
        <v>453</v>
      </c>
      <c r="C474" s="40">
        <v>0</v>
      </c>
      <c r="D474" s="40">
        <v>0</v>
      </c>
      <c r="E474" s="41" t="str">
        <f t="shared" si="51"/>
        <v/>
      </c>
      <c r="F474" s="41" t="str">
        <f t="shared" si="52"/>
        <v/>
      </c>
      <c r="G474" s="41" t="str">
        <f t="shared" si="54"/>
        <v xml:space="preserve"> </v>
      </c>
      <c r="H474" s="41" t="str">
        <f t="shared" si="53"/>
        <v/>
      </c>
    </row>
    <row r="475" spans="1:8" s="42" customFormat="1" x14ac:dyDescent="0.2">
      <c r="A475" s="38"/>
      <c r="B475" s="39" t="s">
        <v>454</v>
      </c>
      <c r="C475" s="40">
        <v>1</v>
      </c>
      <c r="D475" s="40">
        <v>0</v>
      </c>
      <c r="E475" s="41">
        <f t="shared" si="51"/>
        <v>4.3956043956043956E-4</v>
      </c>
      <c r="F475" s="41" t="str">
        <f t="shared" si="52"/>
        <v/>
      </c>
      <c r="G475" s="41">
        <f t="shared" si="54"/>
        <v>-1</v>
      </c>
      <c r="H475" s="41">
        <f t="shared" si="53"/>
        <v>-4.3956043956043956E-4</v>
      </c>
    </row>
    <row r="476" spans="1:8" s="42" customFormat="1" x14ac:dyDescent="0.2">
      <c r="A476" s="38"/>
      <c r="B476" s="39" t="s">
        <v>455</v>
      </c>
      <c r="C476" s="40">
        <v>2</v>
      </c>
      <c r="D476" s="40">
        <v>2</v>
      </c>
      <c r="E476" s="41">
        <f t="shared" si="51"/>
        <v>8.7912087912087912E-4</v>
      </c>
      <c r="F476" s="41">
        <f t="shared" si="52"/>
        <v>3.713330857779428E-4</v>
      </c>
      <c r="G476" s="41">
        <f t="shared" si="54"/>
        <v>0</v>
      </c>
      <c r="H476" s="41">
        <f t="shared" si="53"/>
        <v>0</v>
      </c>
    </row>
    <row r="477" spans="1:8" s="42" customFormat="1" x14ac:dyDescent="0.2">
      <c r="A477" s="38"/>
      <c r="B477" s="39" t="s">
        <v>456</v>
      </c>
      <c r="C477" s="40">
        <v>0</v>
      </c>
      <c r="D477" s="40">
        <v>0</v>
      </c>
      <c r="E477" s="41" t="str">
        <f t="shared" ref="E477:E540" si="55">+IF(C477=0,"",C477/C$349)</f>
        <v/>
      </c>
      <c r="F477" s="41" t="str">
        <f t="shared" ref="F477:F540" si="56">+IF(D477=0,"",D477/D$349)</f>
        <v/>
      </c>
      <c r="G477" s="41" t="str">
        <f t="shared" si="54"/>
        <v xml:space="preserve"> </v>
      </c>
      <c r="H477" s="41" t="str">
        <f t="shared" ref="H477:H540" si="57">+IF(OR(AND(E477=""),(G477="")),"",E477*G477)</f>
        <v/>
      </c>
    </row>
    <row r="478" spans="1:8" s="42" customFormat="1" x14ac:dyDescent="0.2">
      <c r="A478" s="38"/>
      <c r="B478" s="39" t="s">
        <v>457</v>
      </c>
      <c r="C478" s="40">
        <v>0</v>
      </c>
      <c r="D478" s="40">
        <v>0</v>
      </c>
      <c r="E478" s="41" t="str">
        <f t="shared" si="55"/>
        <v/>
      </c>
      <c r="F478" s="41" t="str">
        <f t="shared" si="56"/>
        <v/>
      </c>
      <c r="G478" s="41" t="str">
        <f t="shared" ref="G478:G541" si="58">+IF(AND(C478=0,D478=0)," ",IF(C478=0,1,IF(D478=0,-1,(D478-C478)/C478)))</f>
        <v xml:space="preserve"> </v>
      </c>
      <c r="H478" s="41" t="str">
        <f t="shared" si="57"/>
        <v/>
      </c>
    </row>
    <row r="479" spans="1:8" s="42" customFormat="1" x14ac:dyDescent="0.2">
      <c r="A479" s="38"/>
      <c r="B479" s="39" t="s">
        <v>458</v>
      </c>
      <c r="C479" s="40">
        <v>4</v>
      </c>
      <c r="D479" s="40">
        <v>8</v>
      </c>
      <c r="E479" s="41">
        <f t="shared" si="55"/>
        <v>1.7582417582417582E-3</v>
      </c>
      <c r="F479" s="41">
        <f t="shared" si="56"/>
        <v>1.4853323431117712E-3</v>
      </c>
      <c r="G479" s="41">
        <f t="shared" si="58"/>
        <v>1</v>
      </c>
      <c r="H479" s="41">
        <f t="shared" si="57"/>
        <v>1.7582417582417582E-3</v>
      </c>
    </row>
    <row r="480" spans="1:8" s="42" customFormat="1" ht="25.5" x14ac:dyDescent="0.2">
      <c r="A480" s="38"/>
      <c r="B480" s="39" t="s">
        <v>459</v>
      </c>
      <c r="C480" s="40">
        <v>1</v>
      </c>
      <c r="D480" s="40">
        <v>0</v>
      </c>
      <c r="E480" s="41">
        <f t="shared" si="55"/>
        <v>4.3956043956043956E-4</v>
      </c>
      <c r="F480" s="41" t="str">
        <f t="shared" si="56"/>
        <v/>
      </c>
      <c r="G480" s="41">
        <f t="shared" si="58"/>
        <v>-1</v>
      </c>
      <c r="H480" s="41">
        <f t="shared" si="57"/>
        <v>-4.3956043956043956E-4</v>
      </c>
    </row>
    <row r="481" spans="1:8" s="42" customFormat="1" x14ac:dyDescent="0.2">
      <c r="A481" s="38"/>
      <c r="B481" s="39" t="s">
        <v>460</v>
      </c>
      <c r="C481" s="40">
        <v>5</v>
      </c>
      <c r="D481" s="40">
        <v>1</v>
      </c>
      <c r="E481" s="41">
        <f t="shared" si="55"/>
        <v>2.1978021978021978E-3</v>
      </c>
      <c r="F481" s="41">
        <f t="shared" si="56"/>
        <v>1.856665428889714E-4</v>
      </c>
      <c r="G481" s="41">
        <f t="shared" si="58"/>
        <v>-0.8</v>
      </c>
      <c r="H481" s="41">
        <f t="shared" si="57"/>
        <v>-1.7582417582417582E-3</v>
      </c>
    </row>
    <row r="482" spans="1:8" s="42" customFormat="1" x14ac:dyDescent="0.2">
      <c r="A482" s="38"/>
      <c r="B482" s="39" t="s">
        <v>461</v>
      </c>
      <c r="C482" s="40">
        <v>0</v>
      </c>
      <c r="D482" s="40">
        <v>0</v>
      </c>
      <c r="E482" s="41" t="str">
        <f t="shared" si="55"/>
        <v/>
      </c>
      <c r="F482" s="41" t="str">
        <f t="shared" si="56"/>
        <v/>
      </c>
      <c r="G482" s="41" t="str">
        <f t="shared" si="58"/>
        <v xml:space="preserve"> </v>
      </c>
      <c r="H482" s="41" t="str">
        <f t="shared" si="57"/>
        <v/>
      </c>
    </row>
    <row r="483" spans="1:8" s="42" customFormat="1" x14ac:dyDescent="0.2">
      <c r="A483" s="38"/>
      <c r="B483" s="39" t="s">
        <v>462</v>
      </c>
      <c r="C483" s="40">
        <v>3</v>
      </c>
      <c r="D483" s="40">
        <v>3</v>
      </c>
      <c r="E483" s="41">
        <f t="shared" si="55"/>
        <v>1.3186813186813187E-3</v>
      </c>
      <c r="F483" s="41">
        <f t="shared" si="56"/>
        <v>5.5699962866691418E-4</v>
      </c>
      <c r="G483" s="41">
        <f t="shared" si="58"/>
        <v>0</v>
      </c>
      <c r="H483" s="41">
        <f t="shared" si="57"/>
        <v>0</v>
      </c>
    </row>
    <row r="484" spans="1:8" s="42" customFormat="1" x14ac:dyDescent="0.2">
      <c r="A484" s="38"/>
      <c r="B484" s="39" t="s">
        <v>463</v>
      </c>
      <c r="C484" s="40">
        <v>8</v>
      </c>
      <c r="D484" s="40">
        <v>7</v>
      </c>
      <c r="E484" s="41">
        <f t="shared" si="55"/>
        <v>3.5164835164835165E-3</v>
      </c>
      <c r="F484" s="41">
        <f t="shared" si="56"/>
        <v>1.2996658002227999E-3</v>
      </c>
      <c r="G484" s="41">
        <f t="shared" si="58"/>
        <v>-0.125</v>
      </c>
      <c r="H484" s="41">
        <f t="shared" si="57"/>
        <v>-4.3956043956043956E-4</v>
      </c>
    </row>
    <row r="485" spans="1:8" s="42" customFormat="1" x14ac:dyDescent="0.2">
      <c r="A485" s="38"/>
      <c r="B485" s="39" t="s">
        <v>464</v>
      </c>
      <c r="C485" s="40">
        <v>0</v>
      </c>
      <c r="D485" s="40">
        <v>0</v>
      </c>
      <c r="E485" s="41" t="str">
        <f t="shared" si="55"/>
        <v/>
      </c>
      <c r="F485" s="41" t="str">
        <f t="shared" si="56"/>
        <v/>
      </c>
      <c r="G485" s="41" t="str">
        <f t="shared" si="58"/>
        <v xml:space="preserve"> </v>
      </c>
      <c r="H485" s="41" t="str">
        <f t="shared" si="57"/>
        <v/>
      </c>
    </row>
    <row r="486" spans="1:8" s="42" customFormat="1" x14ac:dyDescent="0.2">
      <c r="A486" s="38"/>
      <c r="B486" s="39" t="s">
        <v>465</v>
      </c>
      <c r="C486" s="40">
        <v>12</v>
      </c>
      <c r="D486" s="40">
        <v>105</v>
      </c>
      <c r="E486" s="41">
        <f t="shared" si="55"/>
        <v>5.2747252747252747E-3</v>
      </c>
      <c r="F486" s="41">
        <f t="shared" si="56"/>
        <v>1.9494987003341999E-2</v>
      </c>
      <c r="G486" s="41">
        <f t="shared" si="58"/>
        <v>7.75</v>
      </c>
      <c r="H486" s="41">
        <f t="shared" si="57"/>
        <v>4.0879120879120878E-2</v>
      </c>
    </row>
    <row r="487" spans="1:8" s="42" customFormat="1" x14ac:dyDescent="0.2">
      <c r="A487" s="38"/>
      <c r="B487" s="39" t="s">
        <v>466</v>
      </c>
      <c r="C487" s="40">
        <v>2</v>
      </c>
      <c r="D487" s="40">
        <v>6</v>
      </c>
      <c r="E487" s="41">
        <f t="shared" si="55"/>
        <v>8.7912087912087912E-4</v>
      </c>
      <c r="F487" s="41">
        <f t="shared" si="56"/>
        <v>1.1139992573338284E-3</v>
      </c>
      <c r="G487" s="41">
        <f t="shared" si="58"/>
        <v>2</v>
      </c>
      <c r="H487" s="41">
        <f t="shared" si="57"/>
        <v>1.7582417582417582E-3</v>
      </c>
    </row>
    <row r="488" spans="1:8" s="42" customFormat="1" x14ac:dyDescent="0.2">
      <c r="A488" s="38"/>
      <c r="B488" s="39" t="s">
        <v>467</v>
      </c>
      <c r="C488" s="40">
        <v>0</v>
      </c>
      <c r="D488" s="40">
        <v>4</v>
      </c>
      <c r="E488" s="41" t="str">
        <f t="shared" si="55"/>
        <v/>
      </c>
      <c r="F488" s="41">
        <f t="shared" si="56"/>
        <v>7.4266617155588561E-4</v>
      </c>
      <c r="G488" s="41">
        <f t="shared" si="58"/>
        <v>1</v>
      </c>
      <c r="H488" s="41" t="str">
        <f t="shared" si="57"/>
        <v/>
      </c>
    </row>
    <row r="489" spans="1:8" s="42" customFormat="1" x14ac:dyDescent="0.2">
      <c r="A489" s="38"/>
      <c r="B489" s="39" t="s">
        <v>468</v>
      </c>
      <c r="C489" s="40">
        <v>0</v>
      </c>
      <c r="D489" s="40">
        <v>4</v>
      </c>
      <c r="E489" s="41" t="str">
        <f t="shared" si="55"/>
        <v/>
      </c>
      <c r="F489" s="41">
        <f t="shared" si="56"/>
        <v>7.4266617155588561E-4</v>
      </c>
      <c r="G489" s="41">
        <f t="shared" si="58"/>
        <v>1</v>
      </c>
      <c r="H489" s="41" t="str">
        <f t="shared" si="57"/>
        <v/>
      </c>
    </row>
    <row r="490" spans="1:8" s="42" customFormat="1" x14ac:dyDescent="0.2">
      <c r="A490" s="38"/>
      <c r="B490" s="39" t="s">
        <v>469</v>
      </c>
      <c r="C490" s="40">
        <v>10</v>
      </c>
      <c r="D490" s="40">
        <v>30</v>
      </c>
      <c r="E490" s="41">
        <f t="shared" si="55"/>
        <v>4.3956043956043956E-3</v>
      </c>
      <c r="F490" s="41">
        <f t="shared" si="56"/>
        <v>5.5699962866691422E-3</v>
      </c>
      <c r="G490" s="41">
        <f t="shared" si="58"/>
        <v>2</v>
      </c>
      <c r="H490" s="41">
        <f t="shared" si="57"/>
        <v>8.7912087912087912E-3</v>
      </c>
    </row>
    <row r="491" spans="1:8" s="42" customFormat="1" x14ac:dyDescent="0.2">
      <c r="A491" s="38"/>
      <c r="B491" s="39" t="s">
        <v>470</v>
      </c>
      <c r="C491" s="40">
        <v>0</v>
      </c>
      <c r="D491" s="40">
        <v>0</v>
      </c>
      <c r="E491" s="41" t="str">
        <f t="shared" si="55"/>
        <v/>
      </c>
      <c r="F491" s="41" t="str">
        <f t="shared" si="56"/>
        <v/>
      </c>
      <c r="G491" s="41" t="str">
        <f t="shared" si="58"/>
        <v xml:space="preserve"> </v>
      </c>
      <c r="H491" s="41" t="str">
        <f t="shared" si="57"/>
        <v/>
      </c>
    </row>
    <row r="492" spans="1:8" s="42" customFormat="1" ht="25.5" x14ac:dyDescent="0.2">
      <c r="A492" s="38"/>
      <c r="B492" s="39" t="s">
        <v>471</v>
      </c>
      <c r="C492" s="40">
        <v>0</v>
      </c>
      <c r="D492" s="40">
        <v>0</v>
      </c>
      <c r="E492" s="41" t="str">
        <f t="shared" si="55"/>
        <v/>
      </c>
      <c r="F492" s="41" t="str">
        <f t="shared" si="56"/>
        <v/>
      </c>
      <c r="G492" s="41" t="str">
        <f t="shared" si="58"/>
        <v xml:space="preserve"> </v>
      </c>
      <c r="H492" s="41" t="str">
        <f t="shared" si="57"/>
        <v/>
      </c>
    </row>
    <row r="493" spans="1:8" s="42" customFormat="1" x14ac:dyDescent="0.2">
      <c r="A493" s="38"/>
      <c r="B493" s="39" t="s">
        <v>472</v>
      </c>
      <c r="C493" s="40">
        <v>0</v>
      </c>
      <c r="D493" s="40">
        <v>0</v>
      </c>
      <c r="E493" s="41" t="str">
        <f t="shared" si="55"/>
        <v/>
      </c>
      <c r="F493" s="41" t="str">
        <f t="shared" si="56"/>
        <v/>
      </c>
      <c r="G493" s="41" t="str">
        <f t="shared" si="58"/>
        <v xml:space="preserve"> </v>
      </c>
      <c r="H493" s="41" t="str">
        <f t="shared" si="57"/>
        <v/>
      </c>
    </row>
    <row r="494" spans="1:8" s="42" customFormat="1" ht="25.5" x14ac:dyDescent="0.2">
      <c r="A494" s="38"/>
      <c r="B494" s="39" t="s">
        <v>473</v>
      </c>
      <c r="C494" s="40">
        <v>0</v>
      </c>
      <c r="D494" s="40">
        <v>0</v>
      </c>
      <c r="E494" s="41" t="str">
        <f t="shared" si="55"/>
        <v/>
      </c>
      <c r="F494" s="41" t="str">
        <f t="shared" si="56"/>
        <v/>
      </c>
      <c r="G494" s="41" t="str">
        <f t="shared" si="58"/>
        <v xml:space="preserve"> </v>
      </c>
      <c r="H494" s="41" t="str">
        <f t="shared" si="57"/>
        <v/>
      </c>
    </row>
    <row r="495" spans="1:8" s="42" customFormat="1" x14ac:dyDescent="0.2">
      <c r="A495" s="38"/>
      <c r="B495" s="39" t="s">
        <v>474</v>
      </c>
      <c r="C495" s="40">
        <v>0</v>
      </c>
      <c r="D495" s="40">
        <v>2</v>
      </c>
      <c r="E495" s="41" t="str">
        <f t="shared" si="55"/>
        <v/>
      </c>
      <c r="F495" s="41">
        <f t="shared" si="56"/>
        <v>3.713330857779428E-4</v>
      </c>
      <c r="G495" s="41">
        <f t="shared" si="58"/>
        <v>1</v>
      </c>
      <c r="H495" s="41" t="str">
        <f t="shared" si="57"/>
        <v/>
      </c>
    </row>
    <row r="496" spans="1:8" s="42" customFormat="1" ht="25.5" x14ac:dyDescent="0.2">
      <c r="A496" s="38"/>
      <c r="B496" s="39" t="s">
        <v>475</v>
      </c>
      <c r="C496" s="40">
        <v>0</v>
      </c>
      <c r="D496" s="40">
        <v>0</v>
      </c>
      <c r="E496" s="41" t="str">
        <f t="shared" si="55"/>
        <v/>
      </c>
      <c r="F496" s="41" t="str">
        <f t="shared" si="56"/>
        <v/>
      </c>
      <c r="G496" s="41" t="str">
        <f t="shared" si="58"/>
        <v xml:space="preserve"> </v>
      </c>
      <c r="H496" s="41" t="str">
        <f t="shared" si="57"/>
        <v/>
      </c>
    </row>
    <row r="497" spans="1:8" s="42" customFormat="1" x14ac:dyDescent="0.2">
      <c r="A497" s="38"/>
      <c r="B497" s="39" t="s">
        <v>476</v>
      </c>
      <c r="C497" s="40">
        <v>0</v>
      </c>
      <c r="D497" s="40">
        <v>0</v>
      </c>
      <c r="E497" s="41" t="str">
        <f t="shared" si="55"/>
        <v/>
      </c>
      <c r="F497" s="41" t="str">
        <f t="shared" si="56"/>
        <v/>
      </c>
      <c r="G497" s="41" t="str">
        <f t="shared" si="58"/>
        <v xml:space="preserve"> </v>
      </c>
      <c r="H497" s="41" t="str">
        <f t="shared" si="57"/>
        <v/>
      </c>
    </row>
    <row r="498" spans="1:8" s="42" customFormat="1" ht="25.5" x14ac:dyDescent="0.2">
      <c r="A498" s="38"/>
      <c r="B498" s="39" t="s">
        <v>477</v>
      </c>
      <c r="C498" s="40">
        <v>0</v>
      </c>
      <c r="D498" s="40">
        <v>0</v>
      </c>
      <c r="E498" s="41" t="str">
        <f t="shared" si="55"/>
        <v/>
      </c>
      <c r="F498" s="41" t="str">
        <f t="shared" si="56"/>
        <v/>
      </c>
      <c r="G498" s="41" t="str">
        <f t="shared" si="58"/>
        <v xml:space="preserve"> </v>
      </c>
      <c r="H498" s="41" t="str">
        <f t="shared" si="57"/>
        <v/>
      </c>
    </row>
    <row r="499" spans="1:8" s="42" customFormat="1" ht="25.5" x14ac:dyDescent="0.2">
      <c r="A499" s="38"/>
      <c r="B499" s="39" t="s">
        <v>478</v>
      </c>
      <c r="C499" s="40">
        <v>0</v>
      </c>
      <c r="D499" s="40">
        <v>0</v>
      </c>
      <c r="E499" s="41" t="str">
        <f t="shared" si="55"/>
        <v/>
      </c>
      <c r="F499" s="41" t="str">
        <f t="shared" si="56"/>
        <v/>
      </c>
      <c r="G499" s="41" t="str">
        <f t="shared" si="58"/>
        <v xml:space="preserve"> </v>
      </c>
      <c r="H499" s="41" t="str">
        <f t="shared" si="57"/>
        <v/>
      </c>
    </row>
    <row r="500" spans="1:8" s="42" customFormat="1" ht="25.5" x14ac:dyDescent="0.2">
      <c r="A500" s="38"/>
      <c r="B500" s="39" t="s">
        <v>479</v>
      </c>
      <c r="C500" s="40">
        <v>2</v>
      </c>
      <c r="D500" s="40">
        <v>7</v>
      </c>
      <c r="E500" s="41">
        <f t="shared" si="55"/>
        <v>8.7912087912087912E-4</v>
      </c>
      <c r="F500" s="41">
        <f t="shared" si="56"/>
        <v>1.2996658002227999E-3</v>
      </c>
      <c r="G500" s="41">
        <f t="shared" si="58"/>
        <v>2.5</v>
      </c>
      <c r="H500" s="41">
        <f t="shared" si="57"/>
        <v>2.1978021978021978E-3</v>
      </c>
    </row>
    <row r="501" spans="1:8" s="42" customFormat="1" ht="25.5" x14ac:dyDescent="0.2">
      <c r="A501" s="38"/>
      <c r="B501" s="39" t="s">
        <v>480</v>
      </c>
      <c r="C501" s="40">
        <v>0</v>
      </c>
      <c r="D501" s="40">
        <v>0</v>
      </c>
      <c r="E501" s="41" t="str">
        <f t="shared" si="55"/>
        <v/>
      </c>
      <c r="F501" s="41" t="str">
        <f t="shared" si="56"/>
        <v/>
      </c>
      <c r="G501" s="41" t="str">
        <f t="shared" si="58"/>
        <v xml:space="preserve"> </v>
      </c>
      <c r="H501" s="41" t="str">
        <f t="shared" si="57"/>
        <v/>
      </c>
    </row>
    <row r="502" spans="1:8" s="42" customFormat="1" ht="25.5" x14ac:dyDescent="0.2">
      <c r="A502" s="38"/>
      <c r="B502" s="39" t="s">
        <v>481</v>
      </c>
      <c r="C502" s="40">
        <v>0</v>
      </c>
      <c r="D502" s="40">
        <v>0</v>
      </c>
      <c r="E502" s="41" t="str">
        <f t="shared" si="55"/>
        <v/>
      </c>
      <c r="F502" s="41" t="str">
        <f t="shared" si="56"/>
        <v/>
      </c>
      <c r="G502" s="41" t="str">
        <f t="shared" si="58"/>
        <v xml:space="preserve"> </v>
      </c>
      <c r="H502" s="41" t="str">
        <f t="shared" si="57"/>
        <v/>
      </c>
    </row>
    <row r="503" spans="1:8" s="42" customFormat="1" ht="25.5" x14ac:dyDescent="0.2">
      <c r="A503" s="38"/>
      <c r="B503" s="39" t="s">
        <v>482</v>
      </c>
      <c r="C503" s="40">
        <v>0</v>
      </c>
      <c r="D503" s="40">
        <v>0</v>
      </c>
      <c r="E503" s="41" t="str">
        <f t="shared" si="55"/>
        <v/>
      </c>
      <c r="F503" s="41" t="str">
        <f t="shared" si="56"/>
        <v/>
      </c>
      <c r="G503" s="41" t="str">
        <f t="shared" si="58"/>
        <v xml:space="preserve"> </v>
      </c>
      <c r="H503" s="41" t="str">
        <f t="shared" si="57"/>
        <v/>
      </c>
    </row>
    <row r="504" spans="1:8" s="42" customFormat="1" ht="25.5" x14ac:dyDescent="0.2">
      <c r="A504" s="38"/>
      <c r="B504" s="39" t="s">
        <v>483</v>
      </c>
      <c r="C504" s="40">
        <v>0</v>
      </c>
      <c r="D504" s="40">
        <v>0</v>
      </c>
      <c r="E504" s="41" t="str">
        <f t="shared" si="55"/>
        <v/>
      </c>
      <c r="F504" s="41" t="str">
        <f t="shared" si="56"/>
        <v/>
      </c>
      <c r="G504" s="41" t="str">
        <f t="shared" si="58"/>
        <v xml:space="preserve"> </v>
      </c>
      <c r="H504" s="41" t="str">
        <f t="shared" si="57"/>
        <v/>
      </c>
    </row>
    <row r="505" spans="1:8" s="42" customFormat="1" ht="25.5" x14ac:dyDescent="0.2">
      <c r="A505" s="38"/>
      <c r="B505" s="39" t="s">
        <v>484</v>
      </c>
      <c r="C505" s="40">
        <v>0</v>
      </c>
      <c r="D505" s="40">
        <v>0</v>
      </c>
      <c r="E505" s="41" t="str">
        <f t="shared" si="55"/>
        <v/>
      </c>
      <c r="F505" s="41" t="str">
        <f t="shared" si="56"/>
        <v/>
      </c>
      <c r="G505" s="41" t="str">
        <f t="shared" si="58"/>
        <v xml:space="preserve"> </v>
      </c>
      <c r="H505" s="41" t="str">
        <f t="shared" si="57"/>
        <v/>
      </c>
    </row>
    <row r="506" spans="1:8" s="42" customFormat="1" ht="25.5" x14ac:dyDescent="0.2">
      <c r="A506" s="38"/>
      <c r="B506" s="39" t="s">
        <v>485</v>
      </c>
      <c r="C506" s="40">
        <v>0</v>
      </c>
      <c r="D506" s="40">
        <v>0</v>
      </c>
      <c r="E506" s="41" t="str">
        <f t="shared" si="55"/>
        <v/>
      </c>
      <c r="F506" s="41" t="str">
        <f t="shared" si="56"/>
        <v/>
      </c>
      <c r="G506" s="41" t="str">
        <f t="shared" si="58"/>
        <v xml:space="preserve"> </v>
      </c>
      <c r="H506" s="41" t="str">
        <f t="shared" si="57"/>
        <v/>
      </c>
    </row>
    <row r="507" spans="1:8" s="42" customFormat="1" x14ac:dyDescent="0.2">
      <c r="A507" s="38"/>
      <c r="B507" s="39" t="s">
        <v>486</v>
      </c>
      <c r="C507" s="40">
        <v>0</v>
      </c>
      <c r="D507" s="40">
        <v>1</v>
      </c>
      <c r="E507" s="41" t="str">
        <f t="shared" si="55"/>
        <v/>
      </c>
      <c r="F507" s="41">
        <f t="shared" si="56"/>
        <v>1.856665428889714E-4</v>
      </c>
      <c r="G507" s="41">
        <f t="shared" si="58"/>
        <v>1</v>
      </c>
      <c r="H507" s="41" t="str">
        <f t="shared" si="57"/>
        <v/>
      </c>
    </row>
    <row r="508" spans="1:8" s="42" customFormat="1" ht="25.5" x14ac:dyDescent="0.2">
      <c r="A508" s="38"/>
      <c r="B508" s="39" t="s">
        <v>487</v>
      </c>
      <c r="C508" s="40">
        <v>0</v>
      </c>
      <c r="D508" s="40">
        <v>0</v>
      </c>
      <c r="E508" s="41" t="str">
        <f t="shared" si="55"/>
        <v/>
      </c>
      <c r="F508" s="41" t="str">
        <f t="shared" si="56"/>
        <v/>
      </c>
      <c r="G508" s="41" t="str">
        <f t="shared" si="58"/>
        <v xml:space="preserve"> </v>
      </c>
      <c r="H508" s="41" t="str">
        <f t="shared" si="57"/>
        <v/>
      </c>
    </row>
    <row r="509" spans="1:8" s="42" customFormat="1" x14ac:dyDescent="0.2">
      <c r="A509" s="38"/>
      <c r="B509" s="39" t="s">
        <v>488</v>
      </c>
      <c r="C509" s="40">
        <v>0</v>
      </c>
      <c r="D509" s="40">
        <v>0</v>
      </c>
      <c r="E509" s="41" t="str">
        <f t="shared" si="55"/>
        <v/>
      </c>
      <c r="F509" s="41" t="str">
        <f t="shared" si="56"/>
        <v/>
      </c>
      <c r="G509" s="41" t="str">
        <f t="shared" si="58"/>
        <v xml:space="preserve"> </v>
      </c>
      <c r="H509" s="41" t="str">
        <f t="shared" si="57"/>
        <v/>
      </c>
    </row>
    <row r="510" spans="1:8" s="42" customFormat="1" x14ac:dyDescent="0.2">
      <c r="A510" s="38"/>
      <c r="B510" s="39" t="s">
        <v>489</v>
      </c>
      <c r="C510" s="40">
        <v>0</v>
      </c>
      <c r="D510" s="40">
        <v>1</v>
      </c>
      <c r="E510" s="41" t="str">
        <f t="shared" si="55"/>
        <v/>
      </c>
      <c r="F510" s="41">
        <f t="shared" si="56"/>
        <v>1.856665428889714E-4</v>
      </c>
      <c r="G510" s="41">
        <f t="shared" si="58"/>
        <v>1</v>
      </c>
      <c r="H510" s="41" t="str">
        <f t="shared" si="57"/>
        <v/>
      </c>
    </row>
    <row r="511" spans="1:8" s="42" customFormat="1" x14ac:dyDescent="0.2">
      <c r="A511" s="38"/>
      <c r="B511" s="39" t="s">
        <v>490</v>
      </c>
      <c r="C511" s="40">
        <v>16</v>
      </c>
      <c r="D511" s="40">
        <v>2</v>
      </c>
      <c r="E511" s="41">
        <f t="shared" si="55"/>
        <v>7.032967032967033E-3</v>
      </c>
      <c r="F511" s="41">
        <f t="shared" si="56"/>
        <v>3.713330857779428E-4</v>
      </c>
      <c r="G511" s="41">
        <f t="shared" si="58"/>
        <v>-0.875</v>
      </c>
      <c r="H511" s="41">
        <f t="shared" si="57"/>
        <v>-6.1538461538461538E-3</v>
      </c>
    </row>
    <row r="512" spans="1:8" s="42" customFormat="1" ht="38.25" x14ac:dyDescent="0.2">
      <c r="A512" s="38"/>
      <c r="B512" s="39" t="s">
        <v>491</v>
      </c>
      <c r="C512" s="40">
        <v>0</v>
      </c>
      <c r="D512" s="40">
        <v>0</v>
      </c>
      <c r="E512" s="41" t="str">
        <f t="shared" si="55"/>
        <v/>
      </c>
      <c r="F512" s="41" t="str">
        <f t="shared" si="56"/>
        <v/>
      </c>
      <c r="G512" s="41" t="str">
        <f t="shared" si="58"/>
        <v xml:space="preserve"> </v>
      </c>
      <c r="H512" s="41" t="str">
        <f t="shared" si="57"/>
        <v/>
      </c>
    </row>
    <row r="513" spans="1:8" s="42" customFormat="1" x14ac:dyDescent="0.2">
      <c r="A513" s="38"/>
      <c r="B513" s="39" t="s">
        <v>492</v>
      </c>
      <c r="C513" s="40">
        <v>0</v>
      </c>
      <c r="D513" s="40">
        <v>0</v>
      </c>
      <c r="E513" s="41" t="str">
        <f t="shared" si="55"/>
        <v/>
      </c>
      <c r="F513" s="41" t="str">
        <f t="shared" si="56"/>
        <v/>
      </c>
      <c r="G513" s="41" t="str">
        <f t="shared" si="58"/>
        <v xml:space="preserve"> </v>
      </c>
      <c r="H513" s="41" t="str">
        <f t="shared" si="57"/>
        <v/>
      </c>
    </row>
    <row r="514" spans="1:8" s="42" customFormat="1" ht="25.5" x14ac:dyDescent="0.2">
      <c r="A514" s="38"/>
      <c r="B514" s="39" t="s">
        <v>493</v>
      </c>
      <c r="C514" s="40">
        <v>0</v>
      </c>
      <c r="D514" s="40">
        <v>0</v>
      </c>
      <c r="E514" s="41" t="str">
        <f t="shared" si="55"/>
        <v/>
      </c>
      <c r="F514" s="41" t="str">
        <f t="shared" si="56"/>
        <v/>
      </c>
      <c r="G514" s="41" t="str">
        <f t="shared" si="58"/>
        <v xml:space="preserve"> </v>
      </c>
      <c r="H514" s="41" t="str">
        <f t="shared" si="57"/>
        <v/>
      </c>
    </row>
    <row r="515" spans="1:8" s="42" customFormat="1" ht="25.5" x14ac:dyDescent="0.2">
      <c r="A515" s="38"/>
      <c r="B515" s="39" t="s">
        <v>494</v>
      </c>
      <c r="C515" s="40">
        <v>7</v>
      </c>
      <c r="D515" s="40">
        <v>31</v>
      </c>
      <c r="E515" s="41">
        <f t="shared" si="55"/>
        <v>3.0769230769230769E-3</v>
      </c>
      <c r="F515" s="41">
        <f t="shared" si="56"/>
        <v>5.755662829558114E-3</v>
      </c>
      <c r="G515" s="41">
        <f t="shared" si="58"/>
        <v>3.4285714285714284</v>
      </c>
      <c r="H515" s="41">
        <f t="shared" si="57"/>
        <v>1.0549450549450549E-2</v>
      </c>
    </row>
    <row r="516" spans="1:8" s="42" customFormat="1" x14ac:dyDescent="0.2">
      <c r="A516" s="38"/>
      <c r="B516" s="39" t="s">
        <v>495</v>
      </c>
      <c r="C516" s="40">
        <v>0</v>
      </c>
      <c r="D516" s="40">
        <v>0</v>
      </c>
      <c r="E516" s="41" t="str">
        <f t="shared" si="55"/>
        <v/>
      </c>
      <c r="F516" s="41" t="str">
        <f t="shared" si="56"/>
        <v/>
      </c>
      <c r="G516" s="41" t="str">
        <f t="shared" si="58"/>
        <v xml:space="preserve"> </v>
      </c>
      <c r="H516" s="41" t="str">
        <f t="shared" si="57"/>
        <v/>
      </c>
    </row>
    <row r="517" spans="1:8" s="42" customFormat="1" ht="25.5" x14ac:dyDescent="0.2">
      <c r="A517" s="38"/>
      <c r="B517" s="39" t="s">
        <v>496</v>
      </c>
      <c r="C517" s="40">
        <v>0</v>
      </c>
      <c r="D517" s="40">
        <v>0</v>
      </c>
      <c r="E517" s="41" t="str">
        <f t="shared" si="55"/>
        <v/>
      </c>
      <c r="F517" s="41" t="str">
        <f t="shared" si="56"/>
        <v/>
      </c>
      <c r="G517" s="41" t="str">
        <f t="shared" si="58"/>
        <v xml:space="preserve"> </v>
      </c>
      <c r="H517" s="41" t="str">
        <f t="shared" si="57"/>
        <v/>
      </c>
    </row>
    <row r="518" spans="1:8" s="42" customFormat="1" ht="25.5" x14ac:dyDescent="0.2">
      <c r="A518" s="38"/>
      <c r="B518" s="39" t="s">
        <v>497</v>
      </c>
      <c r="C518" s="40">
        <v>0</v>
      </c>
      <c r="D518" s="40">
        <v>0</v>
      </c>
      <c r="E518" s="41" t="str">
        <f t="shared" si="55"/>
        <v/>
      </c>
      <c r="F518" s="41" t="str">
        <f t="shared" si="56"/>
        <v/>
      </c>
      <c r="G518" s="41" t="str">
        <f t="shared" si="58"/>
        <v xml:space="preserve"> </v>
      </c>
      <c r="H518" s="41" t="str">
        <f t="shared" si="57"/>
        <v/>
      </c>
    </row>
    <row r="519" spans="1:8" s="42" customFormat="1" x14ac:dyDescent="0.2">
      <c r="A519" s="38"/>
      <c r="B519" s="39" t="s">
        <v>498</v>
      </c>
      <c r="C519" s="40">
        <v>0</v>
      </c>
      <c r="D519" s="40">
        <v>0</v>
      </c>
      <c r="E519" s="41" t="str">
        <f t="shared" si="55"/>
        <v/>
      </c>
      <c r="F519" s="41" t="str">
        <f t="shared" si="56"/>
        <v/>
      </c>
      <c r="G519" s="41" t="str">
        <f t="shared" si="58"/>
        <v xml:space="preserve"> </v>
      </c>
      <c r="H519" s="41" t="str">
        <f t="shared" si="57"/>
        <v/>
      </c>
    </row>
    <row r="520" spans="1:8" s="42" customFormat="1" ht="25.5" x14ac:dyDescent="0.2">
      <c r="A520" s="38"/>
      <c r="B520" s="39" t="s">
        <v>499</v>
      </c>
      <c r="C520" s="40">
        <v>0</v>
      </c>
      <c r="D520" s="40">
        <v>0</v>
      </c>
      <c r="E520" s="41" t="str">
        <f t="shared" si="55"/>
        <v/>
      </c>
      <c r="F520" s="41" t="str">
        <f t="shared" si="56"/>
        <v/>
      </c>
      <c r="G520" s="41" t="str">
        <f t="shared" si="58"/>
        <v xml:space="preserve"> </v>
      </c>
      <c r="H520" s="41" t="str">
        <f t="shared" si="57"/>
        <v/>
      </c>
    </row>
    <row r="521" spans="1:8" s="42" customFormat="1" x14ac:dyDescent="0.2">
      <c r="A521" s="38"/>
      <c r="B521" s="39" t="s">
        <v>500</v>
      </c>
      <c r="C521" s="40">
        <v>9</v>
      </c>
      <c r="D521" s="40">
        <v>0</v>
      </c>
      <c r="E521" s="41">
        <f t="shared" si="55"/>
        <v>3.956043956043956E-3</v>
      </c>
      <c r="F521" s="41" t="str">
        <f t="shared" si="56"/>
        <v/>
      </c>
      <c r="G521" s="41">
        <f t="shared" si="58"/>
        <v>-1</v>
      </c>
      <c r="H521" s="41">
        <f t="shared" si="57"/>
        <v>-3.956043956043956E-3</v>
      </c>
    </row>
    <row r="522" spans="1:8" s="42" customFormat="1" ht="25.5" x14ac:dyDescent="0.2">
      <c r="A522" s="38"/>
      <c r="B522" s="39" t="s">
        <v>501</v>
      </c>
      <c r="C522" s="40">
        <v>0</v>
      </c>
      <c r="D522" s="40">
        <v>2</v>
      </c>
      <c r="E522" s="41" t="str">
        <f t="shared" si="55"/>
        <v/>
      </c>
      <c r="F522" s="41">
        <f t="shared" si="56"/>
        <v>3.713330857779428E-4</v>
      </c>
      <c r="G522" s="41">
        <f t="shared" si="58"/>
        <v>1</v>
      </c>
      <c r="H522" s="41" t="str">
        <f t="shared" si="57"/>
        <v/>
      </c>
    </row>
    <row r="523" spans="1:8" s="42" customFormat="1" ht="25.5" x14ac:dyDescent="0.2">
      <c r="A523" s="38"/>
      <c r="B523" s="39" t="s">
        <v>502</v>
      </c>
      <c r="C523" s="40">
        <v>2</v>
      </c>
      <c r="D523" s="40">
        <v>0</v>
      </c>
      <c r="E523" s="41">
        <f t="shared" si="55"/>
        <v>8.7912087912087912E-4</v>
      </c>
      <c r="F523" s="41" t="str">
        <f t="shared" si="56"/>
        <v/>
      </c>
      <c r="G523" s="41">
        <f t="shared" si="58"/>
        <v>-1</v>
      </c>
      <c r="H523" s="41">
        <f t="shared" si="57"/>
        <v>-8.7912087912087912E-4</v>
      </c>
    </row>
    <row r="524" spans="1:8" s="42" customFormat="1" ht="25.5" x14ac:dyDescent="0.2">
      <c r="A524" s="38"/>
      <c r="B524" s="39" t="s">
        <v>503</v>
      </c>
      <c r="C524" s="40">
        <v>1</v>
      </c>
      <c r="D524" s="40">
        <v>0</v>
      </c>
      <c r="E524" s="41">
        <f t="shared" si="55"/>
        <v>4.3956043956043956E-4</v>
      </c>
      <c r="F524" s="41" t="str">
        <f t="shared" si="56"/>
        <v/>
      </c>
      <c r="G524" s="41">
        <f t="shared" si="58"/>
        <v>-1</v>
      </c>
      <c r="H524" s="41">
        <f t="shared" si="57"/>
        <v>-4.3956043956043956E-4</v>
      </c>
    </row>
    <row r="525" spans="1:8" s="42" customFormat="1" ht="25.5" x14ac:dyDescent="0.2">
      <c r="A525" s="38"/>
      <c r="B525" s="39" t="s">
        <v>504</v>
      </c>
      <c r="C525" s="40">
        <v>0</v>
      </c>
      <c r="D525" s="40">
        <v>0</v>
      </c>
      <c r="E525" s="41" t="str">
        <f t="shared" si="55"/>
        <v/>
      </c>
      <c r="F525" s="41" t="str">
        <f t="shared" si="56"/>
        <v/>
      </c>
      <c r="G525" s="41" t="str">
        <f t="shared" si="58"/>
        <v xml:space="preserve"> </v>
      </c>
      <c r="H525" s="41" t="str">
        <f t="shared" si="57"/>
        <v/>
      </c>
    </row>
    <row r="526" spans="1:8" s="42" customFormat="1" ht="25.5" x14ac:dyDescent="0.2">
      <c r="A526" s="38"/>
      <c r="B526" s="39" t="s">
        <v>505</v>
      </c>
      <c r="C526" s="40">
        <v>0</v>
      </c>
      <c r="D526" s="40">
        <v>0</v>
      </c>
      <c r="E526" s="41" t="str">
        <f t="shared" si="55"/>
        <v/>
      </c>
      <c r="F526" s="41" t="str">
        <f t="shared" si="56"/>
        <v/>
      </c>
      <c r="G526" s="41" t="str">
        <f t="shared" si="58"/>
        <v xml:space="preserve"> </v>
      </c>
      <c r="H526" s="41" t="str">
        <f t="shared" si="57"/>
        <v/>
      </c>
    </row>
    <row r="527" spans="1:8" s="42" customFormat="1" x14ac:dyDescent="0.2">
      <c r="A527" s="38"/>
      <c r="B527" s="39" t="s">
        <v>506</v>
      </c>
      <c r="C527" s="40">
        <v>0</v>
      </c>
      <c r="D527" s="40">
        <v>0</v>
      </c>
      <c r="E527" s="41" t="str">
        <f t="shared" si="55"/>
        <v/>
      </c>
      <c r="F527" s="41" t="str">
        <f t="shared" si="56"/>
        <v/>
      </c>
      <c r="G527" s="41" t="str">
        <f t="shared" si="58"/>
        <v xml:space="preserve"> </v>
      </c>
      <c r="H527" s="41" t="str">
        <f t="shared" si="57"/>
        <v/>
      </c>
    </row>
    <row r="528" spans="1:8" s="42" customFormat="1" ht="25.5" x14ac:dyDescent="0.2">
      <c r="A528" s="38"/>
      <c r="B528" s="39" t="s">
        <v>507</v>
      </c>
      <c r="C528" s="40">
        <v>0</v>
      </c>
      <c r="D528" s="40">
        <v>0</v>
      </c>
      <c r="E528" s="41" t="str">
        <f t="shared" si="55"/>
        <v/>
      </c>
      <c r="F528" s="41" t="str">
        <f t="shared" si="56"/>
        <v/>
      </c>
      <c r="G528" s="41" t="str">
        <f t="shared" si="58"/>
        <v xml:space="preserve"> </v>
      </c>
      <c r="H528" s="41" t="str">
        <f t="shared" si="57"/>
        <v/>
      </c>
    </row>
    <row r="529" spans="1:8" s="42" customFormat="1" x14ac:dyDescent="0.2">
      <c r="A529" s="38"/>
      <c r="B529" s="39" t="s">
        <v>508</v>
      </c>
      <c r="C529" s="40">
        <v>0</v>
      </c>
      <c r="D529" s="40">
        <v>0</v>
      </c>
      <c r="E529" s="41" t="str">
        <f t="shared" si="55"/>
        <v/>
      </c>
      <c r="F529" s="41" t="str">
        <f t="shared" si="56"/>
        <v/>
      </c>
      <c r="G529" s="41" t="str">
        <f t="shared" si="58"/>
        <v xml:space="preserve"> </v>
      </c>
      <c r="H529" s="41" t="str">
        <f t="shared" si="57"/>
        <v/>
      </c>
    </row>
    <row r="530" spans="1:8" s="42" customFormat="1" ht="25.5" x14ac:dyDescent="0.2">
      <c r="A530" s="38"/>
      <c r="B530" s="39" t="s">
        <v>509</v>
      </c>
      <c r="C530" s="40">
        <v>0</v>
      </c>
      <c r="D530" s="40">
        <v>0</v>
      </c>
      <c r="E530" s="41" t="str">
        <f t="shared" si="55"/>
        <v/>
      </c>
      <c r="F530" s="41" t="str">
        <f t="shared" si="56"/>
        <v/>
      </c>
      <c r="G530" s="41" t="str">
        <f t="shared" si="58"/>
        <v xml:space="preserve"> </v>
      </c>
      <c r="H530" s="41" t="str">
        <f t="shared" si="57"/>
        <v/>
      </c>
    </row>
    <row r="531" spans="1:8" s="42" customFormat="1" x14ac:dyDescent="0.2">
      <c r="A531" s="38"/>
      <c r="B531" s="39" t="s">
        <v>510</v>
      </c>
      <c r="C531" s="40">
        <v>1</v>
      </c>
      <c r="D531" s="40">
        <v>0</v>
      </c>
      <c r="E531" s="41">
        <f t="shared" si="55"/>
        <v>4.3956043956043956E-4</v>
      </c>
      <c r="F531" s="41" t="str">
        <f t="shared" si="56"/>
        <v/>
      </c>
      <c r="G531" s="41">
        <f t="shared" si="58"/>
        <v>-1</v>
      </c>
      <c r="H531" s="41">
        <f t="shared" si="57"/>
        <v>-4.3956043956043956E-4</v>
      </c>
    </row>
    <row r="532" spans="1:8" s="42" customFormat="1" x14ac:dyDescent="0.2">
      <c r="A532" s="38"/>
      <c r="B532" s="39" t="s">
        <v>511</v>
      </c>
      <c r="C532" s="40">
        <v>0</v>
      </c>
      <c r="D532" s="40">
        <v>0</v>
      </c>
      <c r="E532" s="41" t="str">
        <f t="shared" si="55"/>
        <v/>
      </c>
      <c r="F532" s="41" t="str">
        <f t="shared" si="56"/>
        <v/>
      </c>
      <c r="G532" s="41" t="str">
        <f t="shared" si="58"/>
        <v xml:space="preserve"> </v>
      </c>
      <c r="H532" s="41" t="str">
        <f t="shared" si="57"/>
        <v/>
      </c>
    </row>
    <row r="533" spans="1:8" s="42" customFormat="1" x14ac:dyDescent="0.2">
      <c r="A533" s="38"/>
      <c r="B533" s="39" t="s">
        <v>512</v>
      </c>
      <c r="C533" s="40">
        <v>1</v>
      </c>
      <c r="D533" s="40">
        <v>0</v>
      </c>
      <c r="E533" s="41">
        <f t="shared" si="55"/>
        <v>4.3956043956043956E-4</v>
      </c>
      <c r="F533" s="41" t="str">
        <f t="shared" si="56"/>
        <v/>
      </c>
      <c r="G533" s="41">
        <f t="shared" si="58"/>
        <v>-1</v>
      </c>
      <c r="H533" s="41">
        <f t="shared" si="57"/>
        <v>-4.3956043956043956E-4</v>
      </c>
    </row>
    <row r="534" spans="1:8" s="42" customFormat="1" x14ac:dyDescent="0.2">
      <c r="A534" s="38"/>
      <c r="B534" s="39" t="s">
        <v>513</v>
      </c>
      <c r="C534" s="40">
        <v>1</v>
      </c>
      <c r="D534" s="40">
        <v>906</v>
      </c>
      <c r="E534" s="41">
        <f t="shared" si="55"/>
        <v>4.3956043956043956E-4</v>
      </c>
      <c r="F534" s="41">
        <f t="shared" si="56"/>
        <v>0.1682138878574081</v>
      </c>
      <c r="G534" s="41">
        <f t="shared" si="58"/>
        <v>905</v>
      </c>
      <c r="H534" s="41">
        <f t="shared" si="57"/>
        <v>0.39780219780219778</v>
      </c>
    </row>
    <row r="535" spans="1:8" s="42" customFormat="1" x14ac:dyDescent="0.2">
      <c r="A535" s="38"/>
      <c r="B535" s="39" t="s">
        <v>514</v>
      </c>
      <c r="C535" s="40">
        <v>4</v>
      </c>
      <c r="D535" s="40">
        <v>8</v>
      </c>
      <c r="E535" s="41">
        <f t="shared" si="55"/>
        <v>1.7582417582417582E-3</v>
      </c>
      <c r="F535" s="41">
        <f t="shared" si="56"/>
        <v>1.4853323431117712E-3</v>
      </c>
      <c r="G535" s="41">
        <f t="shared" si="58"/>
        <v>1</v>
      </c>
      <c r="H535" s="41">
        <f t="shared" si="57"/>
        <v>1.7582417582417582E-3</v>
      </c>
    </row>
    <row r="536" spans="1:8" s="42" customFormat="1" ht="25.5" x14ac:dyDescent="0.2">
      <c r="A536" s="38"/>
      <c r="B536" s="39" t="s">
        <v>515</v>
      </c>
      <c r="C536" s="40">
        <v>0</v>
      </c>
      <c r="D536" s="40">
        <v>0</v>
      </c>
      <c r="E536" s="41" t="str">
        <f t="shared" si="55"/>
        <v/>
      </c>
      <c r="F536" s="41" t="str">
        <f t="shared" si="56"/>
        <v/>
      </c>
      <c r="G536" s="41" t="str">
        <f t="shared" si="58"/>
        <v xml:space="preserve"> </v>
      </c>
      <c r="H536" s="41" t="str">
        <f t="shared" si="57"/>
        <v/>
      </c>
    </row>
    <row r="537" spans="1:8" s="42" customFormat="1" x14ac:dyDescent="0.2">
      <c r="A537" s="38"/>
      <c r="B537" s="39" t="s">
        <v>516</v>
      </c>
      <c r="C537" s="40">
        <v>1</v>
      </c>
      <c r="D537" s="40">
        <v>0</v>
      </c>
      <c r="E537" s="41">
        <f t="shared" si="55"/>
        <v>4.3956043956043956E-4</v>
      </c>
      <c r="F537" s="41" t="str">
        <f t="shared" si="56"/>
        <v/>
      </c>
      <c r="G537" s="41">
        <f t="shared" si="58"/>
        <v>-1</v>
      </c>
      <c r="H537" s="41">
        <f t="shared" si="57"/>
        <v>-4.3956043956043956E-4</v>
      </c>
    </row>
    <row r="538" spans="1:8" s="42" customFormat="1" x14ac:dyDescent="0.2">
      <c r="A538" s="38"/>
      <c r="B538" s="39" t="s">
        <v>517</v>
      </c>
      <c r="C538" s="40">
        <v>28</v>
      </c>
      <c r="D538" s="40">
        <v>23</v>
      </c>
      <c r="E538" s="41">
        <f t="shared" si="55"/>
        <v>1.2307692307692308E-2</v>
      </c>
      <c r="F538" s="41">
        <f t="shared" si="56"/>
        <v>4.2703304864463425E-3</v>
      </c>
      <c r="G538" s="41">
        <f t="shared" si="58"/>
        <v>-0.17857142857142858</v>
      </c>
      <c r="H538" s="41">
        <f t="shared" si="57"/>
        <v>-2.1978021978021978E-3</v>
      </c>
    </row>
    <row r="539" spans="1:8" s="42" customFormat="1" x14ac:dyDescent="0.2">
      <c r="A539" s="38"/>
      <c r="B539" s="39" t="s">
        <v>518</v>
      </c>
      <c r="C539" s="40">
        <v>4</v>
      </c>
      <c r="D539" s="40">
        <v>16</v>
      </c>
      <c r="E539" s="41">
        <f t="shared" si="55"/>
        <v>1.7582417582417582E-3</v>
      </c>
      <c r="F539" s="41">
        <f t="shared" si="56"/>
        <v>2.9706646862235424E-3</v>
      </c>
      <c r="G539" s="41">
        <f t="shared" si="58"/>
        <v>3</v>
      </c>
      <c r="H539" s="41">
        <f t="shared" si="57"/>
        <v>5.2747252747252747E-3</v>
      </c>
    </row>
    <row r="540" spans="1:8" s="42" customFormat="1" x14ac:dyDescent="0.2">
      <c r="A540" s="38"/>
      <c r="B540" s="39" t="s">
        <v>519</v>
      </c>
      <c r="C540" s="40">
        <v>0</v>
      </c>
      <c r="D540" s="40">
        <v>2</v>
      </c>
      <c r="E540" s="41" t="str">
        <f t="shared" si="55"/>
        <v/>
      </c>
      <c r="F540" s="41">
        <f t="shared" si="56"/>
        <v>3.713330857779428E-4</v>
      </c>
      <c r="G540" s="41">
        <f t="shared" si="58"/>
        <v>1</v>
      </c>
      <c r="H540" s="41" t="str">
        <f t="shared" si="57"/>
        <v/>
      </c>
    </row>
    <row r="541" spans="1:8" s="42" customFormat="1" x14ac:dyDescent="0.2">
      <c r="A541" s="38"/>
      <c r="B541" s="39" t="s">
        <v>520</v>
      </c>
      <c r="C541" s="40">
        <v>0</v>
      </c>
      <c r="D541" s="40">
        <v>4</v>
      </c>
      <c r="E541" s="41" t="str">
        <f t="shared" ref="E541:E576" si="59">+IF(C541=0,"",C541/C$349)</f>
        <v/>
      </c>
      <c r="F541" s="41">
        <f t="shared" ref="F541:F576" si="60">+IF(D541=0,"",D541/D$349)</f>
        <v>7.4266617155588561E-4</v>
      </c>
      <c r="G541" s="41">
        <f t="shared" si="58"/>
        <v>1</v>
      </c>
      <c r="H541" s="41" t="str">
        <f t="shared" ref="H541:H576" si="61">+IF(OR(AND(E541=""),(G541="")),"",E541*G541)</f>
        <v/>
      </c>
    </row>
    <row r="542" spans="1:8" s="42" customFormat="1" x14ac:dyDescent="0.2">
      <c r="A542" s="38"/>
      <c r="B542" s="39" t="s">
        <v>521</v>
      </c>
      <c r="C542" s="40">
        <v>13</v>
      </c>
      <c r="D542" s="40">
        <v>41</v>
      </c>
      <c r="E542" s="41">
        <f t="shared" si="59"/>
        <v>5.7142857142857143E-3</v>
      </c>
      <c r="F542" s="41">
        <f t="shared" si="60"/>
        <v>7.612328258447828E-3</v>
      </c>
      <c r="G542" s="41">
        <f t="shared" ref="G542:G576" si="62">+IF(AND(C542=0,D542=0)," ",IF(C542=0,1,IF(D542=0,-1,(D542-C542)/C542)))</f>
        <v>2.1538461538461537</v>
      </c>
      <c r="H542" s="41">
        <f t="shared" si="61"/>
        <v>1.2307692307692308E-2</v>
      </c>
    </row>
    <row r="543" spans="1:8" s="42" customFormat="1" x14ac:dyDescent="0.2">
      <c r="A543" s="38"/>
      <c r="B543" s="39" t="s">
        <v>522</v>
      </c>
      <c r="C543" s="40">
        <v>0</v>
      </c>
      <c r="D543" s="40">
        <v>1</v>
      </c>
      <c r="E543" s="41" t="str">
        <f t="shared" si="59"/>
        <v/>
      </c>
      <c r="F543" s="41">
        <f t="shared" si="60"/>
        <v>1.856665428889714E-4</v>
      </c>
      <c r="G543" s="41">
        <f t="shared" si="62"/>
        <v>1</v>
      </c>
      <c r="H543" s="41" t="str">
        <f t="shared" si="61"/>
        <v/>
      </c>
    </row>
    <row r="544" spans="1:8" s="42" customFormat="1" x14ac:dyDescent="0.2">
      <c r="A544" s="38"/>
      <c r="B544" s="39" t="s">
        <v>523</v>
      </c>
      <c r="C544" s="40">
        <v>0</v>
      </c>
      <c r="D544" s="40">
        <v>0</v>
      </c>
      <c r="E544" s="41" t="str">
        <f t="shared" si="59"/>
        <v/>
      </c>
      <c r="F544" s="41" t="str">
        <f t="shared" si="60"/>
        <v/>
      </c>
      <c r="G544" s="41" t="str">
        <f t="shared" si="62"/>
        <v xml:space="preserve"> </v>
      </c>
      <c r="H544" s="41" t="str">
        <f t="shared" si="61"/>
        <v/>
      </c>
    </row>
    <row r="545" spans="1:8" s="42" customFormat="1" x14ac:dyDescent="0.2">
      <c r="A545" s="38"/>
      <c r="B545" s="39" t="s">
        <v>524</v>
      </c>
      <c r="C545" s="40">
        <v>0</v>
      </c>
      <c r="D545" s="40">
        <v>0</v>
      </c>
      <c r="E545" s="41" t="str">
        <f t="shared" si="59"/>
        <v/>
      </c>
      <c r="F545" s="41" t="str">
        <f t="shared" si="60"/>
        <v/>
      </c>
      <c r="G545" s="41" t="str">
        <f t="shared" si="62"/>
        <v xml:space="preserve"> </v>
      </c>
      <c r="H545" s="41" t="str">
        <f t="shared" si="61"/>
        <v/>
      </c>
    </row>
    <row r="546" spans="1:8" s="42" customFormat="1" x14ac:dyDescent="0.2">
      <c r="A546" s="38"/>
      <c r="B546" s="39" t="s">
        <v>525</v>
      </c>
      <c r="C546" s="40">
        <v>0</v>
      </c>
      <c r="D546" s="40">
        <v>0</v>
      </c>
      <c r="E546" s="41" t="str">
        <f t="shared" si="59"/>
        <v/>
      </c>
      <c r="F546" s="41" t="str">
        <f t="shared" si="60"/>
        <v/>
      </c>
      <c r="G546" s="41" t="str">
        <f t="shared" si="62"/>
        <v xml:space="preserve"> </v>
      </c>
      <c r="H546" s="41" t="str">
        <f t="shared" si="61"/>
        <v/>
      </c>
    </row>
    <row r="547" spans="1:8" s="42" customFormat="1" x14ac:dyDescent="0.2">
      <c r="A547" s="38"/>
      <c r="B547" s="39" t="s">
        <v>526</v>
      </c>
      <c r="C547" s="40">
        <v>0</v>
      </c>
      <c r="D547" s="40">
        <v>3</v>
      </c>
      <c r="E547" s="41" t="str">
        <f t="shared" si="59"/>
        <v/>
      </c>
      <c r="F547" s="41">
        <f t="shared" si="60"/>
        <v>5.5699962866691418E-4</v>
      </c>
      <c r="G547" s="41">
        <f t="shared" si="62"/>
        <v>1</v>
      </c>
      <c r="H547" s="41" t="str">
        <f t="shared" si="61"/>
        <v/>
      </c>
    </row>
    <row r="548" spans="1:8" s="42" customFormat="1" ht="25.5" x14ac:dyDescent="0.2">
      <c r="A548" s="38"/>
      <c r="B548" s="39" t="s">
        <v>527</v>
      </c>
      <c r="C548" s="40">
        <v>1</v>
      </c>
      <c r="D548" s="40">
        <v>0</v>
      </c>
      <c r="E548" s="41">
        <f t="shared" si="59"/>
        <v>4.3956043956043956E-4</v>
      </c>
      <c r="F548" s="41" t="str">
        <f t="shared" si="60"/>
        <v/>
      </c>
      <c r="G548" s="41">
        <f t="shared" si="62"/>
        <v>-1</v>
      </c>
      <c r="H548" s="41">
        <f t="shared" si="61"/>
        <v>-4.3956043956043956E-4</v>
      </c>
    </row>
    <row r="549" spans="1:8" s="42" customFormat="1" ht="25.5" x14ac:dyDescent="0.2">
      <c r="A549" s="38"/>
      <c r="B549" s="39" t="s">
        <v>528</v>
      </c>
      <c r="C549" s="40">
        <v>0</v>
      </c>
      <c r="D549" s="40">
        <v>0</v>
      </c>
      <c r="E549" s="41" t="str">
        <f t="shared" si="59"/>
        <v/>
      </c>
      <c r="F549" s="41" t="str">
        <f t="shared" si="60"/>
        <v/>
      </c>
      <c r="G549" s="41" t="str">
        <f t="shared" si="62"/>
        <v xml:space="preserve"> </v>
      </c>
      <c r="H549" s="41" t="str">
        <f t="shared" si="61"/>
        <v/>
      </c>
    </row>
    <row r="550" spans="1:8" s="42" customFormat="1" x14ac:dyDescent="0.2">
      <c r="A550" s="38" t="s">
        <v>95</v>
      </c>
      <c r="B550" s="39" t="s">
        <v>529</v>
      </c>
      <c r="C550" s="40">
        <v>0</v>
      </c>
      <c r="D550" s="40">
        <v>0</v>
      </c>
      <c r="E550" s="41" t="str">
        <f t="shared" si="59"/>
        <v/>
      </c>
      <c r="F550" s="41" t="str">
        <f t="shared" si="60"/>
        <v/>
      </c>
      <c r="G550" s="41" t="str">
        <f t="shared" si="62"/>
        <v xml:space="preserve"> </v>
      </c>
      <c r="H550" s="41" t="str">
        <f t="shared" si="61"/>
        <v/>
      </c>
    </row>
    <row r="551" spans="1:8" s="42" customFormat="1" x14ac:dyDescent="0.2">
      <c r="A551" s="38"/>
      <c r="B551" s="39" t="s">
        <v>530</v>
      </c>
      <c r="C551" s="40">
        <v>1</v>
      </c>
      <c r="D551" s="40">
        <v>0</v>
      </c>
      <c r="E551" s="41">
        <f t="shared" si="59"/>
        <v>4.3956043956043956E-4</v>
      </c>
      <c r="F551" s="41" t="str">
        <f t="shared" si="60"/>
        <v/>
      </c>
      <c r="G551" s="41">
        <f t="shared" si="62"/>
        <v>-1</v>
      </c>
      <c r="H551" s="41">
        <f t="shared" si="61"/>
        <v>-4.3956043956043956E-4</v>
      </c>
    </row>
    <row r="552" spans="1:8" s="42" customFormat="1" ht="25.5" x14ac:dyDescent="0.2">
      <c r="A552" s="38"/>
      <c r="B552" s="39" t="s">
        <v>531</v>
      </c>
      <c r="C552" s="40">
        <v>0</v>
      </c>
      <c r="D552" s="40">
        <v>0</v>
      </c>
      <c r="E552" s="41" t="str">
        <f t="shared" si="59"/>
        <v/>
      </c>
      <c r="F552" s="41" t="str">
        <f t="shared" si="60"/>
        <v/>
      </c>
      <c r="G552" s="41" t="str">
        <f t="shared" si="62"/>
        <v xml:space="preserve"> </v>
      </c>
      <c r="H552" s="41" t="str">
        <f t="shared" si="61"/>
        <v/>
      </c>
    </row>
    <row r="553" spans="1:8" s="42" customFormat="1" x14ac:dyDescent="0.2">
      <c r="A553" s="38"/>
      <c r="B553" s="39" t="s">
        <v>532</v>
      </c>
      <c r="C553" s="40">
        <v>0</v>
      </c>
      <c r="D553" s="40">
        <v>0</v>
      </c>
      <c r="E553" s="41" t="str">
        <f t="shared" si="59"/>
        <v/>
      </c>
      <c r="F553" s="41" t="str">
        <f t="shared" si="60"/>
        <v/>
      </c>
      <c r="G553" s="41" t="str">
        <f t="shared" si="62"/>
        <v xml:space="preserve"> </v>
      </c>
      <c r="H553" s="41" t="str">
        <f t="shared" si="61"/>
        <v/>
      </c>
    </row>
    <row r="554" spans="1:8" s="42" customFormat="1" x14ac:dyDescent="0.2">
      <c r="A554" s="38"/>
      <c r="B554" s="39" t="s">
        <v>533</v>
      </c>
      <c r="C554" s="40">
        <v>15</v>
      </c>
      <c r="D554" s="40">
        <v>2</v>
      </c>
      <c r="E554" s="41">
        <f t="shared" si="59"/>
        <v>6.5934065934065934E-3</v>
      </c>
      <c r="F554" s="41">
        <f t="shared" si="60"/>
        <v>3.713330857779428E-4</v>
      </c>
      <c r="G554" s="41">
        <f t="shared" si="62"/>
        <v>-0.8666666666666667</v>
      </c>
      <c r="H554" s="41">
        <f t="shared" si="61"/>
        <v>-5.7142857142857143E-3</v>
      </c>
    </row>
    <row r="555" spans="1:8" s="42" customFormat="1" ht="25.5" x14ac:dyDescent="0.2">
      <c r="A555" s="38"/>
      <c r="B555" s="39" t="s">
        <v>534</v>
      </c>
      <c r="C555" s="40">
        <v>0</v>
      </c>
      <c r="D555" s="40">
        <v>4</v>
      </c>
      <c r="E555" s="41" t="str">
        <f t="shared" si="59"/>
        <v/>
      </c>
      <c r="F555" s="41">
        <f t="shared" si="60"/>
        <v>7.4266617155588561E-4</v>
      </c>
      <c r="G555" s="41">
        <f t="shared" si="62"/>
        <v>1</v>
      </c>
      <c r="H555" s="41" t="str">
        <f t="shared" si="61"/>
        <v/>
      </c>
    </row>
    <row r="556" spans="1:8" s="42" customFormat="1" x14ac:dyDescent="0.2">
      <c r="A556" s="38"/>
      <c r="B556" s="39" t="s">
        <v>535</v>
      </c>
      <c r="C556" s="40">
        <v>7</v>
      </c>
      <c r="D556" s="40">
        <v>1</v>
      </c>
      <c r="E556" s="41">
        <f t="shared" si="59"/>
        <v>3.0769230769230769E-3</v>
      </c>
      <c r="F556" s="41">
        <f t="shared" si="60"/>
        <v>1.856665428889714E-4</v>
      </c>
      <c r="G556" s="41">
        <f t="shared" si="62"/>
        <v>-0.8571428571428571</v>
      </c>
      <c r="H556" s="41">
        <f t="shared" si="61"/>
        <v>-2.6373626373626374E-3</v>
      </c>
    </row>
    <row r="557" spans="1:8" s="42" customFormat="1" x14ac:dyDescent="0.2">
      <c r="A557" s="38"/>
      <c r="B557" s="39" t="s">
        <v>536</v>
      </c>
      <c r="C557" s="40">
        <v>0</v>
      </c>
      <c r="D557" s="40">
        <v>1</v>
      </c>
      <c r="E557" s="41" t="str">
        <f t="shared" si="59"/>
        <v/>
      </c>
      <c r="F557" s="41">
        <f t="shared" si="60"/>
        <v>1.856665428889714E-4</v>
      </c>
      <c r="G557" s="41">
        <f t="shared" si="62"/>
        <v>1</v>
      </c>
      <c r="H557" s="41" t="str">
        <f t="shared" si="61"/>
        <v/>
      </c>
    </row>
    <row r="558" spans="1:8" s="42" customFormat="1" x14ac:dyDescent="0.2">
      <c r="A558" s="38"/>
      <c r="B558" s="39" t="s">
        <v>537</v>
      </c>
      <c r="C558" s="40">
        <v>0</v>
      </c>
      <c r="D558" s="40">
        <v>0</v>
      </c>
      <c r="E558" s="41" t="str">
        <f t="shared" si="59"/>
        <v/>
      </c>
      <c r="F558" s="41" t="str">
        <f t="shared" si="60"/>
        <v/>
      </c>
      <c r="G558" s="41" t="str">
        <f t="shared" si="62"/>
        <v xml:space="preserve"> </v>
      </c>
      <c r="H558" s="41" t="str">
        <f t="shared" si="61"/>
        <v/>
      </c>
    </row>
    <row r="559" spans="1:8" s="42" customFormat="1" x14ac:dyDescent="0.2">
      <c r="A559" s="38"/>
      <c r="B559" s="39" t="s">
        <v>538</v>
      </c>
      <c r="C559" s="40">
        <v>11</v>
      </c>
      <c r="D559" s="40">
        <v>13</v>
      </c>
      <c r="E559" s="41">
        <f t="shared" si="59"/>
        <v>4.8351648351648352E-3</v>
      </c>
      <c r="F559" s="41">
        <f t="shared" si="60"/>
        <v>2.4136650575566285E-3</v>
      </c>
      <c r="G559" s="41">
        <f t="shared" si="62"/>
        <v>0.18181818181818182</v>
      </c>
      <c r="H559" s="41">
        <f t="shared" si="61"/>
        <v>8.7912087912087912E-4</v>
      </c>
    </row>
    <row r="560" spans="1:8" s="42" customFormat="1" ht="25.5" x14ac:dyDescent="0.2">
      <c r="A560" s="38"/>
      <c r="B560" s="39" t="s">
        <v>539</v>
      </c>
      <c r="C560" s="40">
        <v>10</v>
      </c>
      <c r="D560" s="40">
        <v>19</v>
      </c>
      <c r="E560" s="41">
        <f t="shared" si="59"/>
        <v>4.3956043956043956E-3</v>
      </c>
      <c r="F560" s="41">
        <f t="shared" si="60"/>
        <v>3.5276643148904568E-3</v>
      </c>
      <c r="G560" s="41">
        <f t="shared" si="62"/>
        <v>0.9</v>
      </c>
      <c r="H560" s="41">
        <f t="shared" si="61"/>
        <v>3.956043956043956E-3</v>
      </c>
    </row>
    <row r="561" spans="1:8" s="42" customFormat="1" x14ac:dyDescent="0.2">
      <c r="A561" s="38"/>
      <c r="B561" s="39" t="s">
        <v>540</v>
      </c>
      <c r="C561" s="40">
        <v>18</v>
      </c>
      <c r="D561" s="40">
        <v>47</v>
      </c>
      <c r="E561" s="41">
        <f t="shared" si="59"/>
        <v>7.9120879120879121E-3</v>
      </c>
      <c r="F561" s="41">
        <f t="shared" si="60"/>
        <v>8.726327515781656E-3</v>
      </c>
      <c r="G561" s="41">
        <f t="shared" si="62"/>
        <v>1.6111111111111112</v>
      </c>
      <c r="H561" s="41">
        <f t="shared" si="61"/>
        <v>1.2747252747252748E-2</v>
      </c>
    </row>
    <row r="562" spans="1:8" s="42" customFormat="1" x14ac:dyDescent="0.2">
      <c r="A562" s="38"/>
      <c r="B562" s="39" t="s">
        <v>541</v>
      </c>
      <c r="C562" s="40">
        <v>1</v>
      </c>
      <c r="D562" s="40">
        <v>13</v>
      </c>
      <c r="E562" s="41">
        <f t="shared" si="59"/>
        <v>4.3956043956043956E-4</v>
      </c>
      <c r="F562" s="41">
        <f t="shared" si="60"/>
        <v>2.4136650575566285E-3</v>
      </c>
      <c r="G562" s="41">
        <f t="shared" si="62"/>
        <v>12</v>
      </c>
      <c r="H562" s="41">
        <f t="shared" si="61"/>
        <v>5.2747252747252747E-3</v>
      </c>
    </row>
    <row r="563" spans="1:8" s="42" customFormat="1" x14ac:dyDescent="0.2">
      <c r="A563" s="38"/>
      <c r="B563" s="39" t="s">
        <v>542</v>
      </c>
      <c r="C563" s="40">
        <v>14</v>
      </c>
      <c r="D563" s="40">
        <v>0</v>
      </c>
      <c r="E563" s="41">
        <f t="shared" si="59"/>
        <v>6.1538461538461538E-3</v>
      </c>
      <c r="F563" s="41" t="str">
        <f t="shared" si="60"/>
        <v/>
      </c>
      <c r="G563" s="41">
        <f t="shared" si="62"/>
        <v>-1</v>
      </c>
      <c r="H563" s="41">
        <f t="shared" si="61"/>
        <v>-6.1538461538461538E-3</v>
      </c>
    </row>
    <row r="564" spans="1:8" s="42" customFormat="1" x14ac:dyDescent="0.2">
      <c r="A564" s="38"/>
      <c r="B564" s="39" t="s">
        <v>543</v>
      </c>
      <c r="C564" s="40">
        <v>0</v>
      </c>
      <c r="D564" s="40">
        <v>0</v>
      </c>
      <c r="E564" s="41" t="str">
        <f t="shared" si="59"/>
        <v/>
      </c>
      <c r="F564" s="41" t="str">
        <f t="shared" si="60"/>
        <v/>
      </c>
      <c r="G564" s="41" t="str">
        <f t="shared" si="62"/>
        <v xml:space="preserve"> </v>
      </c>
      <c r="H564" s="41" t="str">
        <f t="shared" si="61"/>
        <v/>
      </c>
    </row>
    <row r="565" spans="1:8" s="42" customFormat="1" x14ac:dyDescent="0.2">
      <c r="A565" s="38"/>
      <c r="B565" s="39" t="s">
        <v>544</v>
      </c>
      <c r="C565" s="40">
        <v>0</v>
      </c>
      <c r="D565" s="40">
        <v>0</v>
      </c>
      <c r="E565" s="41" t="str">
        <f t="shared" si="59"/>
        <v/>
      </c>
      <c r="F565" s="41" t="str">
        <f t="shared" si="60"/>
        <v/>
      </c>
      <c r="G565" s="41" t="str">
        <f t="shared" si="62"/>
        <v xml:space="preserve"> </v>
      </c>
      <c r="H565" s="41" t="str">
        <f t="shared" si="61"/>
        <v/>
      </c>
    </row>
    <row r="566" spans="1:8" s="42" customFormat="1" x14ac:dyDescent="0.2">
      <c r="A566" s="38"/>
      <c r="B566" s="39" t="s">
        <v>545</v>
      </c>
      <c r="C566" s="40">
        <v>0</v>
      </c>
      <c r="D566" s="40">
        <v>1</v>
      </c>
      <c r="E566" s="41" t="str">
        <f t="shared" si="59"/>
        <v/>
      </c>
      <c r="F566" s="41">
        <f t="shared" si="60"/>
        <v>1.856665428889714E-4</v>
      </c>
      <c r="G566" s="41">
        <f t="shared" si="62"/>
        <v>1</v>
      </c>
      <c r="H566" s="41" t="str">
        <f t="shared" si="61"/>
        <v/>
      </c>
    </row>
    <row r="567" spans="1:8" s="42" customFormat="1" x14ac:dyDescent="0.2">
      <c r="A567" s="38"/>
      <c r="B567" s="39" t="s">
        <v>546</v>
      </c>
      <c r="C567" s="40">
        <v>7</v>
      </c>
      <c r="D567" s="40">
        <v>2</v>
      </c>
      <c r="E567" s="41">
        <f t="shared" si="59"/>
        <v>3.0769230769230769E-3</v>
      </c>
      <c r="F567" s="41">
        <f t="shared" si="60"/>
        <v>3.713330857779428E-4</v>
      </c>
      <c r="G567" s="41">
        <f t="shared" si="62"/>
        <v>-0.7142857142857143</v>
      </c>
      <c r="H567" s="41">
        <f t="shared" si="61"/>
        <v>-2.1978021978021978E-3</v>
      </c>
    </row>
    <row r="568" spans="1:8" s="42" customFormat="1" x14ac:dyDescent="0.2">
      <c r="A568" s="38"/>
      <c r="B568" s="39" t="s">
        <v>547</v>
      </c>
      <c r="C568" s="40">
        <v>14</v>
      </c>
      <c r="D568" s="40">
        <v>5</v>
      </c>
      <c r="E568" s="41">
        <f t="shared" si="59"/>
        <v>6.1538461538461538E-3</v>
      </c>
      <c r="F568" s="41">
        <f t="shared" si="60"/>
        <v>9.2833271444485704E-4</v>
      </c>
      <c r="G568" s="41">
        <f t="shared" si="62"/>
        <v>-0.6428571428571429</v>
      </c>
      <c r="H568" s="41">
        <f t="shared" si="61"/>
        <v>-3.956043956043956E-3</v>
      </c>
    </row>
    <row r="569" spans="1:8" s="42" customFormat="1" x14ac:dyDescent="0.2">
      <c r="A569" s="38"/>
      <c r="B569" s="39" t="s">
        <v>548</v>
      </c>
      <c r="C569" s="40">
        <v>0</v>
      </c>
      <c r="D569" s="40">
        <v>1</v>
      </c>
      <c r="E569" s="41" t="str">
        <f t="shared" si="59"/>
        <v/>
      </c>
      <c r="F569" s="41">
        <f t="shared" si="60"/>
        <v>1.856665428889714E-4</v>
      </c>
      <c r="G569" s="41">
        <f t="shared" si="62"/>
        <v>1</v>
      </c>
      <c r="H569" s="41" t="str">
        <f t="shared" si="61"/>
        <v/>
      </c>
    </row>
    <row r="570" spans="1:8" s="42" customFormat="1" x14ac:dyDescent="0.2">
      <c r="A570" s="38"/>
      <c r="B570" s="39" t="s">
        <v>549</v>
      </c>
      <c r="C570" s="40">
        <v>0</v>
      </c>
      <c r="D570" s="40">
        <v>0</v>
      </c>
      <c r="E570" s="41" t="str">
        <f t="shared" si="59"/>
        <v/>
      </c>
      <c r="F570" s="41" t="str">
        <f t="shared" si="60"/>
        <v/>
      </c>
      <c r="G570" s="41" t="str">
        <f t="shared" si="62"/>
        <v xml:space="preserve"> </v>
      </c>
      <c r="H570" s="41" t="str">
        <f t="shared" si="61"/>
        <v/>
      </c>
    </row>
    <row r="571" spans="1:8" s="42" customFormat="1" ht="25.5" x14ac:dyDescent="0.2">
      <c r="A571" s="38"/>
      <c r="B571" s="39" t="s">
        <v>550</v>
      </c>
      <c r="C571" s="40">
        <v>0</v>
      </c>
      <c r="D571" s="40">
        <v>0</v>
      </c>
      <c r="E571" s="41" t="str">
        <f t="shared" si="59"/>
        <v/>
      </c>
      <c r="F571" s="41" t="str">
        <f t="shared" si="60"/>
        <v/>
      </c>
      <c r="G571" s="41" t="str">
        <f t="shared" si="62"/>
        <v xml:space="preserve"> </v>
      </c>
      <c r="H571" s="41" t="str">
        <f t="shared" si="61"/>
        <v/>
      </c>
    </row>
    <row r="572" spans="1:8" s="42" customFormat="1" x14ac:dyDescent="0.2">
      <c r="A572" s="38"/>
      <c r="B572" s="39" t="s">
        <v>551</v>
      </c>
      <c r="C572" s="40">
        <v>0</v>
      </c>
      <c r="D572" s="40">
        <v>0</v>
      </c>
      <c r="E572" s="41" t="str">
        <f t="shared" si="59"/>
        <v/>
      </c>
      <c r="F572" s="41" t="str">
        <f t="shared" si="60"/>
        <v/>
      </c>
      <c r="G572" s="41" t="str">
        <f t="shared" si="62"/>
        <v xml:space="preserve"> </v>
      </c>
      <c r="H572" s="41" t="str">
        <f t="shared" si="61"/>
        <v/>
      </c>
    </row>
    <row r="573" spans="1:8" s="42" customFormat="1" x14ac:dyDescent="0.2">
      <c r="A573" s="38"/>
      <c r="B573" s="39" t="s">
        <v>552</v>
      </c>
      <c r="C573" s="40">
        <v>0</v>
      </c>
      <c r="D573" s="40">
        <v>0</v>
      </c>
      <c r="E573" s="41" t="str">
        <f t="shared" si="59"/>
        <v/>
      </c>
      <c r="F573" s="41" t="str">
        <f t="shared" si="60"/>
        <v/>
      </c>
      <c r="G573" s="41" t="str">
        <f t="shared" si="62"/>
        <v xml:space="preserve"> </v>
      </c>
      <c r="H573" s="41" t="str">
        <f t="shared" si="61"/>
        <v/>
      </c>
    </row>
    <row r="574" spans="1:8" s="42" customFormat="1" x14ac:dyDescent="0.2">
      <c r="A574" s="38"/>
      <c r="B574" s="39" t="s">
        <v>553</v>
      </c>
      <c r="C574" s="40">
        <v>22</v>
      </c>
      <c r="D574" s="40">
        <v>1</v>
      </c>
      <c r="E574" s="41">
        <f t="shared" si="59"/>
        <v>9.6703296703296703E-3</v>
      </c>
      <c r="F574" s="41">
        <f t="shared" si="60"/>
        <v>1.856665428889714E-4</v>
      </c>
      <c r="G574" s="41">
        <f t="shared" si="62"/>
        <v>-0.95454545454545459</v>
      </c>
      <c r="H574" s="41">
        <f t="shared" si="61"/>
        <v>-9.2307692307692316E-3</v>
      </c>
    </row>
    <row r="575" spans="1:8" s="42" customFormat="1" ht="25.5" x14ac:dyDescent="0.2">
      <c r="A575" s="38"/>
      <c r="B575" s="39" t="s">
        <v>554</v>
      </c>
      <c r="C575" s="40">
        <v>0</v>
      </c>
      <c r="D575" s="40">
        <v>0</v>
      </c>
      <c r="E575" s="41" t="str">
        <f t="shared" si="59"/>
        <v/>
      </c>
      <c r="F575" s="41" t="str">
        <f t="shared" si="60"/>
        <v/>
      </c>
      <c r="G575" s="41" t="str">
        <f t="shared" si="62"/>
        <v xml:space="preserve"> </v>
      </c>
      <c r="H575" s="41" t="str">
        <f t="shared" si="61"/>
        <v/>
      </c>
    </row>
    <row r="576" spans="1:8" s="42" customFormat="1" ht="25.5" x14ac:dyDescent="0.2">
      <c r="A576" s="38"/>
      <c r="B576" s="39" t="s">
        <v>555</v>
      </c>
      <c r="C576" s="40">
        <v>0</v>
      </c>
      <c r="D576" s="40">
        <v>3</v>
      </c>
      <c r="E576" s="41" t="str">
        <f t="shared" si="59"/>
        <v/>
      </c>
      <c r="F576" s="41">
        <f t="shared" si="60"/>
        <v>5.5699962866691418E-4</v>
      </c>
      <c r="G576" s="41">
        <f t="shared" si="62"/>
        <v>1</v>
      </c>
      <c r="H576" s="41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2" t="s">
        <v>3</v>
      </c>
      <c r="C580" s="22" t="s">
        <v>14</v>
      </c>
      <c r="D580" s="24"/>
      <c r="E580" s="22" t="s">
        <v>5</v>
      </c>
      <c r="F580" s="24"/>
      <c r="G580" s="22" t="s">
        <v>15</v>
      </c>
      <c r="H580" s="22" t="s">
        <v>7</v>
      </c>
    </row>
    <row r="581" spans="1:8" x14ac:dyDescent="0.2">
      <c r="A581" s="14"/>
      <c r="B581" s="23"/>
      <c r="C581" s="18">
        <v>2019</v>
      </c>
      <c r="D581" s="18">
        <v>2020</v>
      </c>
      <c r="E581" s="18">
        <v>2019</v>
      </c>
      <c r="F581" s="18">
        <v>2020</v>
      </c>
      <c r="G581" s="23"/>
      <c r="H581" s="23"/>
    </row>
    <row r="582" spans="1:8" x14ac:dyDescent="0.2">
      <c r="A582" s="14"/>
      <c r="B582" s="19" t="s">
        <v>12</v>
      </c>
      <c r="C582" s="20">
        <f>SUM(C583:C609)</f>
        <v>659</v>
      </c>
      <c r="D582" s="20">
        <f>SUM(D583:D609)</f>
        <v>1487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1.2564491654021244</v>
      </c>
      <c r="H582" s="21">
        <f t="shared" ref="H582:H609" si="65">+IF(OR(AND(E582=""),(G582="")),"",E582*G582)</f>
        <v>1.2564491654021244</v>
      </c>
    </row>
    <row r="583" spans="1:8" s="42" customFormat="1" x14ac:dyDescent="0.2">
      <c r="A583" s="38"/>
      <c r="B583" s="39" t="s">
        <v>556</v>
      </c>
      <c r="C583" s="40">
        <v>1</v>
      </c>
      <c r="D583" s="40">
        <v>2</v>
      </c>
      <c r="E583" s="41">
        <f t="shared" si="63"/>
        <v>1.5174506828528073E-3</v>
      </c>
      <c r="F583" s="41">
        <f t="shared" si="64"/>
        <v>1.3449899125756557E-3</v>
      </c>
      <c r="G583" s="41">
        <f t="shared" ref="G583:G609" si="66">+IF(AND(C583=0,D583=0)," ",IF(C583=0,1,IF(D583=0,-1,(D583-C583)/C583)))</f>
        <v>1</v>
      </c>
      <c r="H583" s="41">
        <f t="shared" si="65"/>
        <v>1.5174506828528073E-3</v>
      </c>
    </row>
    <row r="584" spans="1:8" s="42" customFormat="1" x14ac:dyDescent="0.2">
      <c r="A584" s="38"/>
      <c r="B584" s="39" t="s">
        <v>557</v>
      </c>
      <c r="C584" s="40">
        <v>4</v>
      </c>
      <c r="D584" s="40">
        <v>31</v>
      </c>
      <c r="E584" s="41">
        <f t="shared" si="63"/>
        <v>6.0698027314112293E-3</v>
      </c>
      <c r="F584" s="41">
        <f t="shared" si="64"/>
        <v>2.0847343644922665E-2</v>
      </c>
      <c r="G584" s="41">
        <f t="shared" si="66"/>
        <v>6.75</v>
      </c>
      <c r="H584" s="41">
        <f t="shared" si="65"/>
        <v>4.09711684370258E-2</v>
      </c>
    </row>
    <row r="585" spans="1:8" s="42" customFormat="1" ht="25.5" x14ac:dyDescent="0.2">
      <c r="A585" s="38"/>
      <c r="B585" s="39" t="s">
        <v>558</v>
      </c>
      <c r="C585" s="40">
        <v>114</v>
      </c>
      <c r="D585" s="40">
        <v>355</v>
      </c>
      <c r="E585" s="41">
        <f t="shared" si="63"/>
        <v>0.17298937784522003</v>
      </c>
      <c r="F585" s="41">
        <f t="shared" si="64"/>
        <v>0.23873570948217887</v>
      </c>
      <c r="G585" s="41">
        <f t="shared" si="66"/>
        <v>2.1140350877192984</v>
      </c>
      <c r="H585" s="41">
        <f t="shared" si="65"/>
        <v>0.36570561456752659</v>
      </c>
    </row>
    <row r="586" spans="1:8" s="42" customFormat="1" x14ac:dyDescent="0.2">
      <c r="A586" s="38"/>
      <c r="B586" s="39" t="s">
        <v>559</v>
      </c>
      <c r="C586" s="40">
        <v>131</v>
      </c>
      <c r="D586" s="40">
        <v>258</v>
      </c>
      <c r="E586" s="41">
        <f t="shared" si="63"/>
        <v>0.19878603945371776</v>
      </c>
      <c r="F586" s="41">
        <f t="shared" si="64"/>
        <v>0.17350369872225957</v>
      </c>
      <c r="G586" s="41">
        <f t="shared" si="66"/>
        <v>0.96946564885496178</v>
      </c>
      <c r="H586" s="41">
        <f t="shared" si="65"/>
        <v>0.19271623672230651</v>
      </c>
    </row>
    <row r="587" spans="1:8" s="42" customFormat="1" x14ac:dyDescent="0.2">
      <c r="A587" s="38"/>
      <c r="B587" s="39" t="s">
        <v>560</v>
      </c>
      <c r="C587" s="40">
        <v>16</v>
      </c>
      <c r="D587" s="40">
        <v>39</v>
      </c>
      <c r="E587" s="41">
        <f t="shared" si="63"/>
        <v>2.4279210925644917E-2</v>
      </c>
      <c r="F587" s="41">
        <f t="shared" si="64"/>
        <v>2.6227303295225286E-2</v>
      </c>
      <c r="G587" s="41">
        <f t="shared" si="66"/>
        <v>1.4375</v>
      </c>
      <c r="H587" s="41">
        <f t="shared" si="65"/>
        <v>3.490136570561457E-2</v>
      </c>
    </row>
    <row r="588" spans="1:8" s="42" customFormat="1" x14ac:dyDescent="0.2">
      <c r="A588" s="38"/>
      <c r="B588" s="39" t="s">
        <v>561</v>
      </c>
      <c r="C588" s="40">
        <v>0</v>
      </c>
      <c r="D588" s="40">
        <v>0</v>
      </c>
      <c r="E588" s="41" t="str">
        <f t="shared" si="63"/>
        <v/>
      </c>
      <c r="F588" s="41" t="str">
        <f t="shared" si="64"/>
        <v/>
      </c>
      <c r="G588" s="41" t="str">
        <f t="shared" si="66"/>
        <v xml:space="preserve"> </v>
      </c>
      <c r="H588" s="41" t="str">
        <f t="shared" si="65"/>
        <v/>
      </c>
    </row>
    <row r="589" spans="1:8" s="42" customFormat="1" x14ac:dyDescent="0.2">
      <c r="A589" s="38"/>
      <c r="B589" s="39" t="s">
        <v>562</v>
      </c>
      <c r="C589" s="40">
        <v>1</v>
      </c>
      <c r="D589" s="40">
        <v>0</v>
      </c>
      <c r="E589" s="41">
        <f t="shared" si="63"/>
        <v>1.5174506828528073E-3</v>
      </c>
      <c r="F589" s="41" t="str">
        <f t="shared" si="64"/>
        <v/>
      </c>
      <c r="G589" s="41">
        <f t="shared" si="66"/>
        <v>-1</v>
      </c>
      <c r="H589" s="41">
        <f t="shared" si="65"/>
        <v>-1.5174506828528073E-3</v>
      </c>
    </row>
    <row r="590" spans="1:8" s="42" customFormat="1" x14ac:dyDescent="0.2">
      <c r="A590" s="38"/>
      <c r="B590" s="39" t="s">
        <v>563</v>
      </c>
      <c r="C590" s="40">
        <v>0</v>
      </c>
      <c r="D590" s="40">
        <v>2</v>
      </c>
      <c r="E590" s="41" t="str">
        <f t="shared" si="63"/>
        <v/>
      </c>
      <c r="F590" s="41">
        <f t="shared" si="64"/>
        <v>1.3449899125756557E-3</v>
      </c>
      <c r="G590" s="41">
        <f t="shared" si="66"/>
        <v>1</v>
      </c>
      <c r="H590" s="41" t="str">
        <f t="shared" si="65"/>
        <v/>
      </c>
    </row>
    <row r="591" spans="1:8" s="42" customFormat="1" x14ac:dyDescent="0.2">
      <c r="A591" s="38"/>
      <c r="B591" s="39" t="s">
        <v>564</v>
      </c>
      <c r="C591" s="40">
        <v>0</v>
      </c>
      <c r="D591" s="40">
        <v>0</v>
      </c>
      <c r="E591" s="41" t="str">
        <f t="shared" si="63"/>
        <v/>
      </c>
      <c r="F591" s="41" t="str">
        <f t="shared" si="64"/>
        <v/>
      </c>
      <c r="G591" s="41" t="str">
        <f t="shared" si="66"/>
        <v xml:space="preserve"> </v>
      </c>
      <c r="H591" s="41" t="str">
        <f t="shared" si="65"/>
        <v/>
      </c>
    </row>
    <row r="592" spans="1:8" s="42" customFormat="1" ht="25.5" x14ac:dyDescent="0.2">
      <c r="A592" s="38"/>
      <c r="B592" s="39" t="s">
        <v>565</v>
      </c>
      <c r="C592" s="40">
        <v>0</v>
      </c>
      <c r="D592" s="40">
        <v>2</v>
      </c>
      <c r="E592" s="41" t="str">
        <f t="shared" si="63"/>
        <v/>
      </c>
      <c r="F592" s="41">
        <f t="shared" si="64"/>
        <v>1.3449899125756557E-3</v>
      </c>
      <c r="G592" s="41">
        <f t="shared" si="66"/>
        <v>1</v>
      </c>
      <c r="H592" s="41" t="str">
        <f t="shared" si="65"/>
        <v/>
      </c>
    </row>
    <row r="593" spans="1:8" s="42" customFormat="1" x14ac:dyDescent="0.2">
      <c r="A593" s="38"/>
      <c r="B593" s="39" t="s">
        <v>566</v>
      </c>
      <c r="C593" s="40">
        <v>6</v>
      </c>
      <c r="D593" s="40">
        <v>44</v>
      </c>
      <c r="E593" s="41">
        <f t="shared" si="63"/>
        <v>9.104704097116844E-3</v>
      </c>
      <c r="F593" s="41">
        <f t="shared" si="64"/>
        <v>2.9589778076664425E-2</v>
      </c>
      <c r="G593" s="41">
        <f t="shared" si="66"/>
        <v>6.333333333333333</v>
      </c>
      <c r="H593" s="41">
        <f t="shared" si="65"/>
        <v>5.7663125948406675E-2</v>
      </c>
    </row>
    <row r="594" spans="1:8" s="42" customFormat="1" x14ac:dyDescent="0.2">
      <c r="A594" s="38"/>
      <c r="B594" s="39" t="s">
        <v>567</v>
      </c>
      <c r="C594" s="40">
        <v>0</v>
      </c>
      <c r="D594" s="40">
        <v>0</v>
      </c>
      <c r="E594" s="41" t="str">
        <f t="shared" si="63"/>
        <v/>
      </c>
      <c r="F594" s="41" t="str">
        <f t="shared" si="64"/>
        <v/>
      </c>
      <c r="G594" s="41" t="str">
        <f t="shared" si="66"/>
        <v xml:space="preserve"> </v>
      </c>
      <c r="H594" s="41" t="str">
        <f t="shared" si="65"/>
        <v/>
      </c>
    </row>
    <row r="595" spans="1:8" s="42" customFormat="1" x14ac:dyDescent="0.2">
      <c r="A595" s="38" t="s">
        <v>95</v>
      </c>
      <c r="B595" s="39" t="s">
        <v>568</v>
      </c>
      <c r="C595" s="40">
        <v>0</v>
      </c>
      <c r="D595" s="40">
        <v>1</v>
      </c>
      <c r="E595" s="41" t="str">
        <f t="shared" si="63"/>
        <v/>
      </c>
      <c r="F595" s="41">
        <f t="shared" si="64"/>
        <v>6.7249495628782783E-4</v>
      </c>
      <c r="G595" s="41">
        <f t="shared" si="66"/>
        <v>1</v>
      </c>
      <c r="H595" s="41" t="str">
        <f t="shared" si="65"/>
        <v/>
      </c>
    </row>
    <row r="596" spans="1:8" s="42" customFormat="1" x14ac:dyDescent="0.2">
      <c r="A596" s="38"/>
      <c r="B596" s="39" t="s">
        <v>569</v>
      </c>
      <c r="C596" s="40">
        <v>0</v>
      </c>
      <c r="D596" s="40">
        <v>0</v>
      </c>
      <c r="E596" s="41" t="str">
        <f t="shared" si="63"/>
        <v/>
      </c>
      <c r="F596" s="41" t="str">
        <f t="shared" si="64"/>
        <v/>
      </c>
      <c r="G596" s="41" t="str">
        <f t="shared" si="66"/>
        <v xml:space="preserve"> </v>
      </c>
      <c r="H596" s="41" t="str">
        <f t="shared" si="65"/>
        <v/>
      </c>
    </row>
    <row r="597" spans="1:8" s="42" customFormat="1" ht="25.5" x14ac:dyDescent="0.2">
      <c r="A597" s="38"/>
      <c r="B597" s="39" t="s">
        <v>570</v>
      </c>
      <c r="C597" s="40">
        <v>19</v>
      </c>
      <c r="D597" s="40">
        <v>6</v>
      </c>
      <c r="E597" s="41">
        <f t="shared" si="63"/>
        <v>2.8831562974203338E-2</v>
      </c>
      <c r="F597" s="41">
        <f t="shared" si="64"/>
        <v>4.0349697377269674E-3</v>
      </c>
      <c r="G597" s="41">
        <f t="shared" si="66"/>
        <v>-0.68421052631578949</v>
      </c>
      <c r="H597" s="41">
        <f t="shared" si="65"/>
        <v>-1.9726858877086494E-2</v>
      </c>
    </row>
    <row r="598" spans="1:8" s="42" customFormat="1" x14ac:dyDescent="0.2">
      <c r="A598" s="38"/>
      <c r="B598" s="39" t="s">
        <v>571</v>
      </c>
      <c r="C598" s="40">
        <v>191</v>
      </c>
      <c r="D598" s="40">
        <v>151</v>
      </c>
      <c r="E598" s="41">
        <f t="shared" si="63"/>
        <v>0.2898330804248862</v>
      </c>
      <c r="F598" s="41">
        <f t="shared" si="64"/>
        <v>0.101546738399462</v>
      </c>
      <c r="G598" s="41">
        <f t="shared" si="66"/>
        <v>-0.20942408376963351</v>
      </c>
      <c r="H598" s="41">
        <f t="shared" si="65"/>
        <v>-6.0698027314112293E-2</v>
      </c>
    </row>
    <row r="599" spans="1:8" s="42" customFormat="1" x14ac:dyDescent="0.2">
      <c r="A599" s="38"/>
      <c r="B599" s="39" t="s">
        <v>572</v>
      </c>
      <c r="C599" s="40">
        <v>0</v>
      </c>
      <c r="D599" s="40">
        <v>4</v>
      </c>
      <c r="E599" s="41" t="str">
        <f t="shared" si="63"/>
        <v/>
      </c>
      <c r="F599" s="41">
        <f t="shared" si="64"/>
        <v>2.6899798251513113E-3</v>
      </c>
      <c r="G599" s="41">
        <f t="shared" si="66"/>
        <v>1</v>
      </c>
      <c r="H599" s="41" t="str">
        <f t="shared" si="65"/>
        <v/>
      </c>
    </row>
    <row r="600" spans="1:8" s="42" customFormat="1" x14ac:dyDescent="0.2">
      <c r="A600" s="38"/>
      <c r="B600" s="39" t="s">
        <v>573</v>
      </c>
      <c r="C600" s="40">
        <v>80</v>
      </c>
      <c r="D600" s="40">
        <v>41</v>
      </c>
      <c r="E600" s="41">
        <f t="shared" si="63"/>
        <v>0.12139605462822459</v>
      </c>
      <c r="F600" s="41">
        <f t="shared" si="64"/>
        <v>2.7572293207800941E-2</v>
      </c>
      <c r="G600" s="41">
        <f t="shared" si="66"/>
        <v>-0.48749999999999999</v>
      </c>
      <c r="H600" s="41">
        <f t="shared" si="65"/>
        <v>-5.9180576631259488E-2</v>
      </c>
    </row>
    <row r="601" spans="1:8" s="42" customFormat="1" x14ac:dyDescent="0.2">
      <c r="A601" s="38"/>
      <c r="B601" s="39" t="s">
        <v>574</v>
      </c>
      <c r="C601" s="40">
        <v>67</v>
      </c>
      <c r="D601" s="40">
        <v>506</v>
      </c>
      <c r="E601" s="41">
        <f t="shared" si="63"/>
        <v>0.10166919575113809</v>
      </c>
      <c r="F601" s="41">
        <f t="shared" si="64"/>
        <v>0.34028244788164091</v>
      </c>
      <c r="G601" s="41">
        <f t="shared" si="66"/>
        <v>6.5522388059701493</v>
      </c>
      <c r="H601" s="41">
        <f t="shared" si="65"/>
        <v>0.66616084977238244</v>
      </c>
    </row>
    <row r="602" spans="1:8" s="42" customFormat="1" x14ac:dyDescent="0.2">
      <c r="A602" s="38"/>
      <c r="B602" s="39" t="s">
        <v>575</v>
      </c>
      <c r="C602" s="40">
        <v>0</v>
      </c>
      <c r="D602" s="40">
        <v>0</v>
      </c>
      <c r="E602" s="41" t="str">
        <f t="shared" si="63"/>
        <v/>
      </c>
      <c r="F602" s="41" t="str">
        <f t="shared" si="64"/>
        <v/>
      </c>
      <c r="G602" s="41" t="str">
        <f t="shared" si="66"/>
        <v xml:space="preserve"> </v>
      </c>
      <c r="H602" s="41" t="str">
        <f t="shared" si="65"/>
        <v/>
      </c>
    </row>
    <row r="603" spans="1:8" s="42" customFormat="1" x14ac:dyDescent="0.2">
      <c r="A603" s="38"/>
      <c r="B603" s="39" t="s">
        <v>576</v>
      </c>
      <c r="C603" s="40">
        <v>2</v>
      </c>
      <c r="D603" s="40">
        <v>6</v>
      </c>
      <c r="E603" s="41">
        <f t="shared" si="63"/>
        <v>3.0349013657056147E-3</v>
      </c>
      <c r="F603" s="41">
        <f t="shared" si="64"/>
        <v>4.0349697377269674E-3</v>
      </c>
      <c r="G603" s="41">
        <f t="shared" si="66"/>
        <v>2</v>
      </c>
      <c r="H603" s="41">
        <f t="shared" si="65"/>
        <v>6.0698027314112293E-3</v>
      </c>
    </row>
    <row r="604" spans="1:8" s="42" customFormat="1" ht="25.5" x14ac:dyDescent="0.2">
      <c r="A604" s="38"/>
      <c r="B604" s="39" t="s">
        <v>577</v>
      </c>
      <c r="C604" s="40">
        <v>0</v>
      </c>
      <c r="D604" s="40">
        <v>0</v>
      </c>
      <c r="E604" s="41" t="str">
        <f t="shared" si="63"/>
        <v/>
      </c>
      <c r="F604" s="41" t="str">
        <f t="shared" si="64"/>
        <v/>
      </c>
      <c r="G604" s="41" t="str">
        <f t="shared" si="66"/>
        <v xml:space="preserve"> </v>
      </c>
      <c r="H604" s="41" t="str">
        <f t="shared" si="65"/>
        <v/>
      </c>
    </row>
    <row r="605" spans="1:8" s="42" customFormat="1" x14ac:dyDescent="0.2">
      <c r="A605" s="38"/>
      <c r="B605" s="39" t="s">
        <v>578</v>
      </c>
      <c r="C605" s="40">
        <v>9</v>
      </c>
      <c r="D605" s="40">
        <v>5</v>
      </c>
      <c r="E605" s="41">
        <f t="shared" si="63"/>
        <v>1.3657056145675266E-2</v>
      </c>
      <c r="F605" s="41">
        <f t="shared" si="64"/>
        <v>3.3624747814391394E-3</v>
      </c>
      <c r="G605" s="41">
        <f t="shared" si="66"/>
        <v>-0.44444444444444442</v>
      </c>
      <c r="H605" s="41">
        <f t="shared" si="65"/>
        <v>-6.0698027314112293E-3</v>
      </c>
    </row>
    <row r="606" spans="1:8" s="42" customFormat="1" x14ac:dyDescent="0.2">
      <c r="A606" s="38"/>
      <c r="B606" s="39" t="s">
        <v>579</v>
      </c>
      <c r="C606" s="40">
        <v>0</v>
      </c>
      <c r="D606" s="40">
        <v>0</v>
      </c>
      <c r="E606" s="41" t="str">
        <f t="shared" si="63"/>
        <v/>
      </c>
      <c r="F606" s="41" t="str">
        <f t="shared" si="64"/>
        <v/>
      </c>
      <c r="G606" s="41" t="str">
        <f t="shared" si="66"/>
        <v xml:space="preserve"> </v>
      </c>
      <c r="H606" s="41" t="str">
        <f t="shared" si="65"/>
        <v/>
      </c>
    </row>
    <row r="607" spans="1:8" s="42" customFormat="1" ht="25.5" x14ac:dyDescent="0.2">
      <c r="A607" s="38"/>
      <c r="B607" s="39" t="s">
        <v>580</v>
      </c>
      <c r="C607" s="40">
        <v>1</v>
      </c>
      <c r="D607" s="40">
        <v>2</v>
      </c>
      <c r="E607" s="41">
        <f t="shared" si="63"/>
        <v>1.5174506828528073E-3</v>
      </c>
      <c r="F607" s="41">
        <f t="shared" si="64"/>
        <v>1.3449899125756557E-3</v>
      </c>
      <c r="G607" s="41">
        <f t="shared" si="66"/>
        <v>1</v>
      </c>
      <c r="H607" s="41">
        <f t="shared" si="65"/>
        <v>1.5174506828528073E-3</v>
      </c>
    </row>
    <row r="608" spans="1:8" s="42" customFormat="1" ht="25.5" x14ac:dyDescent="0.2">
      <c r="A608" s="38"/>
      <c r="B608" s="39" t="s">
        <v>581</v>
      </c>
      <c r="C608" s="40">
        <v>17</v>
      </c>
      <c r="D608" s="40">
        <v>7</v>
      </c>
      <c r="E608" s="41">
        <f t="shared" si="63"/>
        <v>2.5796661608497723E-2</v>
      </c>
      <c r="F608" s="41">
        <f t="shared" si="64"/>
        <v>4.707464694014795E-3</v>
      </c>
      <c r="G608" s="41">
        <f t="shared" si="66"/>
        <v>-0.58823529411764708</v>
      </c>
      <c r="H608" s="41">
        <f t="shared" si="65"/>
        <v>-1.5174506828528073E-2</v>
      </c>
    </row>
    <row r="609" spans="1:8" ht="25.5" x14ac:dyDescent="0.2">
      <c r="A609" s="14"/>
      <c r="B609" s="15" t="s">
        <v>582</v>
      </c>
      <c r="C609" s="16">
        <v>0</v>
      </c>
      <c r="D609" s="16">
        <v>25</v>
      </c>
      <c r="E609" s="17" t="str">
        <f t="shared" si="63"/>
        <v/>
      </c>
      <c r="F609" s="17">
        <f t="shared" si="64"/>
        <v>1.6812373907195696E-2</v>
      </c>
      <c r="G609" s="17">
        <f t="shared" si="66"/>
        <v>1</v>
      </c>
      <c r="H609" s="17" t="str">
        <f t="shared" si="65"/>
        <v/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610"/>
  <sheetViews>
    <sheetView showGridLines="0" workbookViewId="0">
      <selection activeCell="A583" sqref="A583:XFD60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623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3</v>
      </c>
      <c r="C6" s="27" t="s">
        <v>4</v>
      </c>
      <c r="D6" s="28"/>
      <c r="E6" s="27" t="s">
        <v>5</v>
      </c>
      <c r="F6" s="28"/>
      <c r="G6" s="34" t="s">
        <v>6</v>
      </c>
      <c r="H6" s="36" t="s">
        <v>7</v>
      </c>
    </row>
    <row r="7" spans="1:8" ht="20.100000000000001" customHeight="1" thickBot="1" x14ac:dyDescent="0.25">
      <c r="B7" s="26"/>
      <c r="C7" s="7">
        <v>2019</v>
      </c>
      <c r="D7" s="7">
        <v>2020</v>
      </c>
      <c r="E7" s="7">
        <v>2019</v>
      </c>
      <c r="F7" s="7">
        <v>2020</v>
      </c>
      <c r="G7" s="35"/>
      <c r="H7" s="37"/>
    </row>
    <row r="8" spans="1:8" ht="20.100000000000001" customHeight="1" thickBot="1" x14ac:dyDescent="0.25">
      <c r="A8" s="11"/>
      <c r="B8" s="8" t="s">
        <v>624</v>
      </c>
      <c r="C8" s="12">
        <f>+C19+C75+C173+C349+C582</f>
        <v>7081</v>
      </c>
      <c r="D8" s="13">
        <f>+D19+D75+D173+D349+D582</f>
        <v>5363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-0.24262109871487078</v>
      </c>
      <c r="H8" s="10">
        <f t="shared" ref="H8:H13" si="1">+IF(OR(AND(E8=""),(G8="")),"",E8*G8)</f>
        <v>-0.24262109871487078</v>
      </c>
    </row>
    <row r="9" spans="1:8" s="42" customFormat="1" x14ac:dyDescent="0.2">
      <c r="A9" s="38"/>
      <c r="B9" s="39" t="s">
        <v>8</v>
      </c>
      <c r="C9" s="40">
        <f>+C19</f>
        <v>21</v>
      </c>
      <c r="D9" s="40">
        <f>+D19</f>
        <v>19</v>
      </c>
      <c r="E9" s="41">
        <f t="shared" ref="E9:F13" si="2">+C9/C$8</f>
        <v>2.9656828131619829E-3</v>
      </c>
      <c r="F9" s="41">
        <f t="shared" si="2"/>
        <v>3.5427932127540555E-3</v>
      </c>
      <c r="G9" s="41">
        <f t="shared" si="0"/>
        <v>-9.5238095238095233E-2</v>
      </c>
      <c r="H9" s="41">
        <f t="shared" si="1"/>
        <v>-2.8244598220590313E-4</v>
      </c>
    </row>
    <row r="10" spans="1:8" s="42" customFormat="1" x14ac:dyDescent="0.2">
      <c r="A10" s="38"/>
      <c r="B10" s="39" t="s">
        <v>9</v>
      </c>
      <c r="C10" s="40">
        <f>+C75</f>
        <v>249</v>
      </c>
      <c r="D10" s="40">
        <f>+D75</f>
        <v>473</v>
      </c>
      <c r="E10" s="41">
        <f t="shared" si="2"/>
        <v>3.5164524784634936E-2</v>
      </c>
      <c r="F10" s="41">
        <f t="shared" si="2"/>
        <v>8.8196904717508851E-2</v>
      </c>
      <c r="G10" s="41">
        <f t="shared" si="0"/>
        <v>0.89959839357429716</v>
      </c>
      <c r="H10" s="41">
        <f t="shared" si="1"/>
        <v>3.1633950007061144E-2</v>
      </c>
    </row>
    <row r="11" spans="1:8" s="42" customFormat="1" ht="25.5" x14ac:dyDescent="0.2">
      <c r="A11" s="38"/>
      <c r="B11" s="39" t="s">
        <v>10</v>
      </c>
      <c r="C11" s="40">
        <f>+C173</f>
        <v>1014</v>
      </c>
      <c r="D11" s="40">
        <f>+D173</f>
        <v>1107</v>
      </c>
      <c r="E11" s="41">
        <f t="shared" si="2"/>
        <v>0.14320011297839288</v>
      </c>
      <c r="F11" s="41">
        <f t="shared" si="2"/>
        <v>0.20641432034309154</v>
      </c>
      <c r="G11" s="41">
        <f t="shared" si="0"/>
        <v>9.1715976331360943E-2</v>
      </c>
      <c r="H11" s="41">
        <f t="shared" si="1"/>
        <v>1.3133738172574495E-2</v>
      </c>
    </row>
    <row r="12" spans="1:8" s="42" customFormat="1" x14ac:dyDescent="0.2">
      <c r="A12" s="38"/>
      <c r="B12" s="39" t="s">
        <v>11</v>
      </c>
      <c r="C12" s="40">
        <f>+C349</f>
        <v>4556</v>
      </c>
      <c r="D12" s="40">
        <f>+D349</f>
        <v>3189</v>
      </c>
      <c r="E12" s="41">
        <f t="shared" si="2"/>
        <v>0.64341194746504726</v>
      </c>
      <c r="F12" s="41">
        <f t="shared" si="2"/>
        <v>0.59462987134066758</v>
      </c>
      <c r="G12" s="41">
        <f t="shared" si="0"/>
        <v>-0.30004389815627741</v>
      </c>
      <c r="H12" s="41">
        <f t="shared" si="1"/>
        <v>-0.19305182883773475</v>
      </c>
    </row>
    <row r="13" spans="1:8" s="42" customFormat="1" x14ac:dyDescent="0.2">
      <c r="A13" s="38"/>
      <c r="B13" s="39" t="s">
        <v>12</v>
      </c>
      <c r="C13" s="40">
        <f>+C582</f>
        <v>1241</v>
      </c>
      <c r="D13" s="40">
        <f>+D582</f>
        <v>575</v>
      </c>
      <c r="E13" s="41">
        <f t="shared" si="2"/>
        <v>0.17525773195876287</v>
      </c>
      <c r="F13" s="41">
        <f t="shared" si="2"/>
        <v>0.107216110385978</v>
      </c>
      <c r="G13" s="41">
        <f t="shared" si="0"/>
        <v>-0.53666398066075749</v>
      </c>
      <c r="H13" s="41">
        <f t="shared" si="1"/>
        <v>-9.4054512074565735E-2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3</v>
      </c>
      <c r="C17" s="22" t="s">
        <v>14</v>
      </c>
      <c r="D17" s="24"/>
      <c r="E17" s="22" t="s">
        <v>5</v>
      </c>
      <c r="F17" s="24"/>
      <c r="G17" s="22" t="s">
        <v>15</v>
      </c>
      <c r="H17" s="22" t="s">
        <v>7</v>
      </c>
    </row>
    <row r="18" spans="1:8" x14ac:dyDescent="0.2">
      <c r="A18" s="14"/>
      <c r="B18" s="23"/>
      <c r="C18" s="18">
        <v>2019</v>
      </c>
      <c r="D18" s="18">
        <v>2020</v>
      </c>
      <c r="E18" s="18">
        <v>2019</v>
      </c>
      <c r="F18" s="18">
        <v>2020</v>
      </c>
      <c r="G18" s="23"/>
      <c r="H18" s="23"/>
    </row>
    <row r="19" spans="1:8" x14ac:dyDescent="0.2">
      <c r="A19" s="14"/>
      <c r="B19" s="19" t="s">
        <v>8</v>
      </c>
      <c r="C19" s="20">
        <f>SUM(C20:C69)</f>
        <v>21</v>
      </c>
      <c r="D19" s="20">
        <f>SUM(D20:D69)</f>
        <v>19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-9.5238095238095233E-2</v>
      </c>
      <c r="H19" s="21">
        <f t="shared" ref="H19:H50" si="5">+IF(OR(AND(E19=""),(G19="")),"",E19*G19)</f>
        <v>-9.5238095238095233E-2</v>
      </c>
    </row>
    <row r="20" spans="1:8" s="42" customFormat="1" x14ac:dyDescent="0.2">
      <c r="A20" s="38"/>
      <c r="B20" s="39" t="s">
        <v>16</v>
      </c>
      <c r="C20" s="40">
        <v>0</v>
      </c>
      <c r="D20" s="40">
        <v>0</v>
      </c>
      <c r="E20" s="41" t="str">
        <f t="shared" si="3"/>
        <v/>
      </c>
      <c r="F20" s="41" t="str">
        <f t="shared" si="4"/>
        <v/>
      </c>
      <c r="G20" s="41" t="str">
        <f t="shared" ref="G20:G51" si="6">+IF(AND(C20=0,D20=0)," ",IF(C20=0,1,IF(D20=0,-1,(D20-C20)/C20)))</f>
        <v xml:space="preserve"> </v>
      </c>
      <c r="H20" s="41" t="str">
        <f t="shared" si="5"/>
        <v/>
      </c>
    </row>
    <row r="21" spans="1:8" s="42" customFormat="1" x14ac:dyDescent="0.2">
      <c r="A21" s="38"/>
      <c r="B21" s="39" t="s">
        <v>17</v>
      </c>
      <c r="C21" s="40">
        <v>0</v>
      </c>
      <c r="D21" s="40">
        <v>0</v>
      </c>
      <c r="E21" s="41" t="str">
        <f t="shared" si="3"/>
        <v/>
      </c>
      <c r="F21" s="41" t="str">
        <f t="shared" si="4"/>
        <v/>
      </c>
      <c r="G21" s="41" t="str">
        <f t="shared" si="6"/>
        <v xml:space="preserve"> </v>
      </c>
      <c r="H21" s="41" t="str">
        <f t="shared" si="5"/>
        <v/>
      </c>
    </row>
    <row r="22" spans="1:8" s="42" customFormat="1" ht="38.25" x14ac:dyDescent="0.2">
      <c r="A22" s="38"/>
      <c r="B22" s="39" t="s">
        <v>18</v>
      </c>
      <c r="C22" s="40">
        <v>0</v>
      </c>
      <c r="D22" s="40">
        <v>0</v>
      </c>
      <c r="E22" s="41" t="str">
        <f t="shared" si="3"/>
        <v/>
      </c>
      <c r="F22" s="41" t="str">
        <f t="shared" si="4"/>
        <v/>
      </c>
      <c r="G22" s="41" t="str">
        <f t="shared" si="6"/>
        <v xml:space="preserve"> </v>
      </c>
      <c r="H22" s="41" t="str">
        <f t="shared" si="5"/>
        <v/>
      </c>
    </row>
    <row r="23" spans="1:8" s="42" customFormat="1" ht="38.25" x14ac:dyDescent="0.2">
      <c r="A23" s="38"/>
      <c r="B23" s="39" t="s">
        <v>19</v>
      </c>
      <c r="C23" s="40">
        <v>0</v>
      </c>
      <c r="D23" s="40">
        <v>0</v>
      </c>
      <c r="E23" s="41" t="str">
        <f t="shared" si="3"/>
        <v/>
      </c>
      <c r="F23" s="41" t="str">
        <f t="shared" si="4"/>
        <v/>
      </c>
      <c r="G23" s="41" t="str">
        <f t="shared" si="6"/>
        <v xml:space="preserve"> </v>
      </c>
      <c r="H23" s="41" t="str">
        <f t="shared" si="5"/>
        <v/>
      </c>
    </row>
    <row r="24" spans="1:8" s="42" customFormat="1" ht="25.5" x14ac:dyDescent="0.2">
      <c r="A24" s="38"/>
      <c r="B24" s="39" t="s">
        <v>20</v>
      </c>
      <c r="C24" s="40">
        <v>0</v>
      </c>
      <c r="D24" s="40">
        <v>1</v>
      </c>
      <c r="E24" s="41" t="str">
        <f t="shared" si="3"/>
        <v/>
      </c>
      <c r="F24" s="41">
        <f t="shared" si="4"/>
        <v>5.2631578947368418E-2</v>
      </c>
      <c r="G24" s="41">
        <f t="shared" si="6"/>
        <v>1</v>
      </c>
      <c r="H24" s="41" t="str">
        <f t="shared" si="5"/>
        <v/>
      </c>
    </row>
    <row r="25" spans="1:8" s="42" customFormat="1" ht="38.25" x14ac:dyDescent="0.2">
      <c r="A25" s="38"/>
      <c r="B25" s="39" t="s">
        <v>21</v>
      </c>
      <c r="C25" s="40">
        <v>0</v>
      </c>
      <c r="D25" s="40">
        <v>0</v>
      </c>
      <c r="E25" s="41" t="str">
        <f t="shared" si="3"/>
        <v/>
      </c>
      <c r="F25" s="41" t="str">
        <f t="shared" si="4"/>
        <v/>
      </c>
      <c r="G25" s="41" t="str">
        <f t="shared" si="6"/>
        <v xml:space="preserve"> </v>
      </c>
      <c r="H25" s="41" t="str">
        <f t="shared" si="5"/>
        <v/>
      </c>
    </row>
    <row r="26" spans="1:8" s="42" customFormat="1" ht="25.5" x14ac:dyDescent="0.2">
      <c r="A26" s="38"/>
      <c r="B26" s="39" t="s">
        <v>22</v>
      </c>
      <c r="C26" s="40">
        <v>1</v>
      </c>
      <c r="D26" s="40">
        <v>0</v>
      </c>
      <c r="E26" s="41">
        <f t="shared" si="3"/>
        <v>4.7619047619047616E-2</v>
      </c>
      <c r="F26" s="41" t="str">
        <f t="shared" si="4"/>
        <v/>
      </c>
      <c r="G26" s="41">
        <f t="shared" si="6"/>
        <v>-1</v>
      </c>
      <c r="H26" s="41">
        <f t="shared" si="5"/>
        <v>-4.7619047619047616E-2</v>
      </c>
    </row>
    <row r="27" spans="1:8" s="42" customFormat="1" x14ac:dyDescent="0.2">
      <c r="A27" s="38"/>
      <c r="B27" s="39" t="s">
        <v>23</v>
      </c>
      <c r="C27" s="40">
        <v>0</v>
      </c>
      <c r="D27" s="40">
        <v>0</v>
      </c>
      <c r="E27" s="41" t="str">
        <f t="shared" si="3"/>
        <v/>
      </c>
      <c r="F27" s="41" t="str">
        <f t="shared" si="4"/>
        <v/>
      </c>
      <c r="G27" s="41" t="str">
        <f t="shared" si="6"/>
        <v xml:space="preserve"> </v>
      </c>
      <c r="H27" s="41" t="str">
        <f t="shared" si="5"/>
        <v/>
      </c>
    </row>
    <row r="28" spans="1:8" s="42" customFormat="1" x14ac:dyDescent="0.2">
      <c r="A28" s="38"/>
      <c r="B28" s="39" t="s">
        <v>24</v>
      </c>
      <c r="C28" s="40">
        <v>0</v>
      </c>
      <c r="D28" s="40">
        <v>0</v>
      </c>
      <c r="E28" s="41" t="str">
        <f t="shared" si="3"/>
        <v/>
      </c>
      <c r="F28" s="41" t="str">
        <f t="shared" si="4"/>
        <v/>
      </c>
      <c r="G28" s="41" t="str">
        <f t="shared" si="6"/>
        <v xml:space="preserve"> </v>
      </c>
      <c r="H28" s="41" t="str">
        <f t="shared" si="5"/>
        <v/>
      </c>
    </row>
    <row r="29" spans="1:8" s="42" customFormat="1" x14ac:dyDescent="0.2">
      <c r="A29" s="38"/>
      <c r="B29" s="39" t="s">
        <v>25</v>
      </c>
      <c r="C29" s="40">
        <v>0</v>
      </c>
      <c r="D29" s="40">
        <v>1</v>
      </c>
      <c r="E29" s="41" t="str">
        <f t="shared" si="3"/>
        <v/>
      </c>
      <c r="F29" s="41">
        <f t="shared" si="4"/>
        <v>5.2631578947368418E-2</v>
      </c>
      <c r="G29" s="41">
        <f t="shared" si="6"/>
        <v>1</v>
      </c>
      <c r="H29" s="41" t="str">
        <f t="shared" si="5"/>
        <v/>
      </c>
    </row>
    <row r="30" spans="1:8" s="42" customFormat="1" x14ac:dyDescent="0.2">
      <c r="A30" s="38"/>
      <c r="B30" s="39" t="s">
        <v>26</v>
      </c>
      <c r="C30" s="40">
        <v>3</v>
      </c>
      <c r="D30" s="40">
        <v>2</v>
      </c>
      <c r="E30" s="41">
        <f t="shared" si="3"/>
        <v>0.14285714285714285</v>
      </c>
      <c r="F30" s="41">
        <f t="shared" si="4"/>
        <v>0.10526315789473684</v>
      </c>
      <c r="G30" s="41">
        <f t="shared" si="6"/>
        <v>-0.33333333333333331</v>
      </c>
      <c r="H30" s="41">
        <f t="shared" si="5"/>
        <v>-4.7619047619047616E-2</v>
      </c>
    </row>
    <row r="31" spans="1:8" s="42" customFormat="1" ht="25.5" x14ac:dyDescent="0.2">
      <c r="A31" s="38"/>
      <c r="B31" s="39" t="s">
        <v>27</v>
      </c>
      <c r="C31" s="40">
        <v>0</v>
      </c>
      <c r="D31" s="40">
        <v>0</v>
      </c>
      <c r="E31" s="41" t="str">
        <f t="shared" si="3"/>
        <v/>
      </c>
      <c r="F31" s="41" t="str">
        <f t="shared" si="4"/>
        <v/>
      </c>
      <c r="G31" s="41" t="str">
        <f t="shared" si="6"/>
        <v xml:space="preserve"> </v>
      </c>
      <c r="H31" s="41" t="str">
        <f t="shared" si="5"/>
        <v/>
      </c>
    </row>
    <row r="32" spans="1:8" s="42" customFormat="1" x14ac:dyDescent="0.2">
      <c r="A32" s="38"/>
      <c r="B32" s="39" t="s">
        <v>28</v>
      </c>
      <c r="C32" s="40">
        <v>0</v>
      </c>
      <c r="D32" s="40">
        <v>0</v>
      </c>
      <c r="E32" s="41" t="str">
        <f t="shared" si="3"/>
        <v/>
      </c>
      <c r="F32" s="41" t="str">
        <f t="shared" si="4"/>
        <v/>
      </c>
      <c r="G32" s="41" t="str">
        <f t="shared" si="6"/>
        <v xml:space="preserve"> </v>
      </c>
      <c r="H32" s="41" t="str">
        <f t="shared" si="5"/>
        <v/>
      </c>
    </row>
    <row r="33" spans="1:8" s="42" customFormat="1" x14ac:dyDescent="0.2">
      <c r="A33" s="38"/>
      <c r="B33" s="39" t="s">
        <v>29</v>
      </c>
      <c r="C33" s="40">
        <v>0</v>
      </c>
      <c r="D33" s="40">
        <v>0</v>
      </c>
      <c r="E33" s="41" t="str">
        <f t="shared" si="3"/>
        <v/>
      </c>
      <c r="F33" s="41" t="str">
        <f t="shared" si="4"/>
        <v/>
      </c>
      <c r="G33" s="41" t="str">
        <f t="shared" si="6"/>
        <v xml:space="preserve"> </v>
      </c>
      <c r="H33" s="41" t="str">
        <f t="shared" si="5"/>
        <v/>
      </c>
    </row>
    <row r="34" spans="1:8" s="42" customFormat="1" x14ac:dyDescent="0.2">
      <c r="A34" s="38"/>
      <c r="B34" s="39" t="s">
        <v>30</v>
      </c>
      <c r="C34" s="40">
        <v>0</v>
      </c>
      <c r="D34" s="40">
        <v>0</v>
      </c>
      <c r="E34" s="41" t="str">
        <f t="shared" si="3"/>
        <v/>
      </c>
      <c r="F34" s="41" t="str">
        <f t="shared" si="4"/>
        <v/>
      </c>
      <c r="G34" s="41" t="str">
        <f t="shared" si="6"/>
        <v xml:space="preserve"> </v>
      </c>
      <c r="H34" s="41" t="str">
        <f t="shared" si="5"/>
        <v/>
      </c>
    </row>
    <row r="35" spans="1:8" s="42" customFormat="1" x14ac:dyDescent="0.2">
      <c r="A35" s="38"/>
      <c r="B35" s="39" t="s">
        <v>31</v>
      </c>
      <c r="C35" s="40">
        <v>0</v>
      </c>
      <c r="D35" s="40">
        <v>0</v>
      </c>
      <c r="E35" s="41" t="str">
        <f t="shared" si="3"/>
        <v/>
      </c>
      <c r="F35" s="41" t="str">
        <f t="shared" si="4"/>
        <v/>
      </c>
      <c r="G35" s="41" t="str">
        <f t="shared" si="6"/>
        <v xml:space="preserve"> </v>
      </c>
      <c r="H35" s="41" t="str">
        <f t="shared" si="5"/>
        <v/>
      </c>
    </row>
    <row r="36" spans="1:8" s="42" customFormat="1" x14ac:dyDescent="0.2">
      <c r="A36" s="38"/>
      <c r="B36" s="39" t="s">
        <v>32</v>
      </c>
      <c r="C36" s="40">
        <v>1</v>
      </c>
      <c r="D36" s="40">
        <v>0</v>
      </c>
      <c r="E36" s="41">
        <f t="shared" si="3"/>
        <v>4.7619047619047616E-2</v>
      </c>
      <c r="F36" s="41" t="str">
        <f t="shared" si="4"/>
        <v/>
      </c>
      <c r="G36" s="41">
        <f t="shared" si="6"/>
        <v>-1</v>
      </c>
      <c r="H36" s="41">
        <f t="shared" si="5"/>
        <v>-4.7619047619047616E-2</v>
      </c>
    </row>
    <row r="37" spans="1:8" s="42" customFormat="1" ht="25.5" x14ac:dyDescent="0.2">
      <c r="A37" s="38"/>
      <c r="B37" s="39" t="s">
        <v>33</v>
      </c>
      <c r="C37" s="40">
        <v>1</v>
      </c>
      <c r="D37" s="40">
        <v>0</v>
      </c>
      <c r="E37" s="41">
        <f t="shared" si="3"/>
        <v>4.7619047619047616E-2</v>
      </c>
      <c r="F37" s="41" t="str">
        <f t="shared" si="4"/>
        <v/>
      </c>
      <c r="G37" s="41">
        <f t="shared" si="6"/>
        <v>-1</v>
      </c>
      <c r="H37" s="41">
        <f t="shared" si="5"/>
        <v>-4.7619047619047616E-2</v>
      </c>
    </row>
    <row r="38" spans="1:8" s="42" customFormat="1" ht="25.5" x14ac:dyDescent="0.2">
      <c r="A38" s="38"/>
      <c r="B38" s="39" t="s">
        <v>34</v>
      </c>
      <c r="C38" s="40">
        <v>0</v>
      </c>
      <c r="D38" s="40">
        <v>0</v>
      </c>
      <c r="E38" s="41" t="str">
        <f t="shared" si="3"/>
        <v/>
      </c>
      <c r="F38" s="41" t="str">
        <f t="shared" si="4"/>
        <v/>
      </c>
      <c r="G38" s="41" t="str">
        <f t="shared" si="6"/>
        <v xml:space="preserve"> </v>
      </c>
      <c r="H38" s="41" t="str">
        <f t="shared" si="5"/>
        <v/>
      </c>
    </row>
    <row r="39" spans="1:8" s="42" customFormat="1" x14ac:dyDescent="0.2">
      <c r="A39" s="38"/>
      <c r="B39" s="39" t="s">
        <v>35</v>
      </c>
      <c r="C39" s="40">
        <v>0</v>
      </c>
      <c r="D39" s="40">
        <v>1</v>
      </c>
      <c r="E39" s="41" t="str">
        <f t="shared" si="3"/>
        <v/>
      </c>
      <c r="F39" s="41">
        <f t="shared" si="4"/>
        <v>5.2631578947368418E-2</v>
      </c>
      <c r="G39" s="41">
        <f t="shared" si="6"/>
        <v>1</v>
      </c>
      <c r="H39" s="41" t="str">
        <f t="shared" si="5"/>
        <v/>
      </c>
    </row>
    <row r="40" spans="1:8" s="42" customFormat="1" ht="25.5" x14ac:dyDescent="0.2">
      <c r="A40" s="38"/>
      <c r="B40" s="39" t="s">
        <v>36</v>
      </c>
      <c r="C40" s="40">
        <v>0</v>
      </c>
      <c r="D40" s="40">
        <v>0</v>
      </c>
      <c r="E40" s="41" t="str">
        <f t="shared" si="3"/>
        <v/>
      </c>
      <c r="F40" s="41" t="str">
        <f t="shared" si="4"/>
        <v/>
      </c>
      <c r="G40" s="41" t="str">
        <f t="shared" si="6"/>
        <v xml:space="preserve"> </v>
      </c>
      <c r="H40" s="41" t="str">
        <f t="shared" si="5"/>
        <v/>
      </c>
    </row>
    <row r="41" spans="1:8" s="42" customFormat="1" ht="25.5" x14ac:dyDescent="0.2">
      <c r="A41" s="38"/>
      <c r="B41" s="39" t="s">
        <v>37</v>
      </c>
      <c r="C41" s="40">
        <v>0</v>
      </c>
      <c r="D41" s="40">
        <v>0</v>
      </c>
      <c r="E41" s="41" t="str">
        <f t="shared" si="3"/>
        <v/>
      </c>
      <c r="F41" s="41" t="str">
        <f t="shared" si="4"/>
        <v/>
      </c>
      <c r="G41" s="41" t="str">
        <f t="shared" si="6"/>
        <v xml:space="preserve"> </v>
      </c>
      <c r="H41" s="41" t="str">
        <f t="shared" si="5"/>
        <v/>
      </c>
    </row>
    <row r="42" spans="1:8" s="42" customFormat="1" x14ac:dyDescent="0.2">
      <c r="A42" s="38"/>
      <c r="B42" s="39" t="s">
        <v>38</v>
      </c>
      <c r="C42" s="40">
        <v>0</v>
      </c>
      <c r="D42" s="40">
        <v>0</v>
      </c>
      <c r="E42" s="41" t="str">
        <f t="shared" si="3"/>
        <v/>
      </c>
      <c r="F42" s="41" t="str">
        <f t="shared" si="4"/>
        <v/>
      </c>
      <c r="G42" s="41" t="str">
        <f t="shared" si="6"/>
        <v xml:space="preserve"> </v>
      </c>
      <c r="H42" s="41" t="str">
        <f t="shared" si="5"/>
        <v/>
      </c>
    </row>
    <row r="43" spans="1:8" s="42" customFormat="1" x14ac:dyDescent="0.2">
      <c r="A43" s="38"/>
      <c r="B43" s="39" t="s">
        <v>39</v>
      </c>
      <c r="C43" s="40">
        <v>0</v>
      </c>
      <c r="D43" s="40">
        <v>0</v>
      </c>
      <c r="E43" s="41" t="str">
        <f t="shared" si="3"/>
        <v/>
      </c>
      <c r="F43" s="41" t="str">
        <f t="shared" si="4"/>
        <v/>
      </c>
      <c r="G43" s="41" t="str">
        <f t="shared" si="6"/>
        <v xml:space="preserve"> </v>
      </c>
      <c r="H43" s="41" t="str">
        <f t="shared" si="5"/>
        <v/>
      </c>
    </row>
    <row r="44" spans="1:8" s="42" customFormat="1" ht="25.5" x14ac:dyDescent="0.2">
      <c r="A44" s="38"/>
      <c r="B44" s="39" t="s">
        <v>40</v>
      </c>
      <c r="C44" s="40">
        <v>0</v>
      </c>
      <c r="D44" s="40">
        <v>0</v>
      </c>
      <c r="E44" s="41" t="str">
        <f t="shared" si="3"/>
        <v/>
      </c>
      <c r="F44" s="41" t="str">
        <f t="shared" si="4"/>
        <v/>
      </c>
      <c r="G44" s="41" t="str">
        <f t="shared" si="6"/>
        <v xml:space="preserve"> </v>
      </c>
      <c r="H44" s="41" t="str">
        <f t="shared" si="5"/>
        <v/>
      </c>
    </row>
    <row r="45" spans="1:8" s="42" customFormat="1" ht="25.5" x14ac:dyDescent="0.2">
      <c r="A45" s="38"/>
      <c r="B45" s="39" t="s">
        <v>41</v>
      </c>
      <c r="C45" s="40">
        <v>0</v>
      </c>
      <c r="D45" s="40">
        <v>2</v>
      </c>
      <c r="E45" s="41" t="str">
        <f t="shared" si="3"/>
        <v/>
      </c>
      <c r="F45" s="41">
        <f t="shared" si="4"/>
        <v>0.10526315789473684</v>
      </c>
      <c r="G45" s="41">
        <f t="shared" si="6"/>
        <v>1</v>
      </c>
      <c r="H45" s="41" t="str">
        <f t="shared" si="5"/>
        <v/>
      </c>
    </row>
    <row r="46" spans="1:8" s="42" customFormat="1" ht="25.5" x14ac:dyDescent="0.2">
      <c r="A46" s="38"/>
      <c r="B46" s="39" t="s">
        <v>42</v>
      </c>
      <c r="C46" s="40">
        <v>0</v>
      </c>
      <c r="D46" s="40">
        <v>0</v>
      </c>
      <c r="E46" s="41" t="str">
        <f t="shared" si="3"/>
        <v/>
      </c>
      <c r="F46" s="41" t="str">
        <f t="shared" si="4"/>
        <v/>
      </c>
      <c r="G46" s="41" t="str">
        <f t="shared" si="6"/>
        <v xml:space="preserve"> </v>
      </c>
      <c r="H46" s="41" t="str">
        <f t="shared" si="5"/>
        <v/>
      </c>
    </row>
    <row r="47" spans="1:8" s="42" customFormat="1" x14ac:dyDescent="0.2">
      <c r="A47" s="38"/>
      <c r="B47" s="39" t="s">
        <v>43</v>
      </c>
      <c r="C47" s="40">
        <v>0</v>
      </c>
      <c r="D47" s="40">
        <v>1</v>
      </c>
      <c r="E47" s="41" t="str">
        <f t="shared" si="3"/>
        <v/>
      </c>
      <c r="F47" s="41">
        <f t="shared" si="4"/>
        <v>5.2631578947368418E-2</v>
      </c>
      <c r="G47" s="41">
        <f t="shared" si="6"/>
        <v>1</v>
      </c>
      <c r="H47" s="41" t="str">
        <f t="shared" si="5"/>
        <v/>
      </c>
    </row>
    <row r="48" spans="1:8" s="42" customFormat="1" ht="25.5" x14ac:dyDescent="0.2">
      <c r="A48" s="38"/>
      <c r="B48" s="39" t="s">
        <v>44</v>
      </c>
      <c r="C48" s="40">
        <v>0</v>
      </c>
      <c r="D48" s="40">
        <v>0</v>
      </c>
      <c r="E48" s="41" t="str">
        <f t="shared" si="3"/>
        <v/>
      </c>
      <c r="F48" s="41" t="str">
        <f t="shared" si="4"/>
        <v/>
      </c>
      <c r="G48" s="41" t="str">
        <f t="shared" si="6"/>
        <v xml:space="preserve"> </v>
      </c>
      <c r="H48" s="41" t="str">
        <f t="shared" si="5"/>
        <v/>
      </c>
    </row>
    <row r="49" spans="1:8" s="42" customFormat="1" ht="25.5" x14ac:dyDescent="0.2">
      <c r="A49" s="38"/>
      <c r="B49" s="39" t="s">
        <v>45</v>
      </c>
      <c r="C49" s="40">
        <v>0</v>
      </c>
      <c r="D49" s="40">
        <v>0</v>
      </c>
      <c r="E49" s="41" t="str">
        <f t="shared" si="3"/>
        <v/>
      </c>
      <c r="F49" s="41" t="str">
        <f t="shared" si="4"/>
        <v/>
      </c>
      <c r="G49" s="41" t="str">
        <f t="shared" si="6"/>
        <v xml:space="preserve"> </v>
      </c>
      <c r="H49" s="41" t="str">
        <f t="shared" si="5"/>
        <v/>
      </c>
    </row>
    <row r="50" spans="1:8" s="42" customFormat="1" x14ac:dyDescent="0.2">
      <c r="A50" s="38"/>
      <c r="B50" s="39" t="s">
        <v>46</v>
      </c>
      <c r="C50" s="40">
        <v>2</v>
      </c>
      <c r="D50" s="40">
        <v>2</v>
      </c>
      <c r="E50" s="41">
        <f t="shared" si="3"/>
        <v>9.5238095238095233E-2</v>
      </c>
      <c r="F50" s="41">
        <f t="shared" si="4"/>
        <v>0.10526315789473684</v>
      </c>
      <c r="G50" s="41">
        <f t="shared" si="6"/>
        <v>0</v>
      </c>
      <c r="H50" s="41">
        <f t="shared" si="5"/>
        <v>0</v>
      </c>
    </row>
    <row r="51" spans="1:8" s="42" customFormat="1" x14ac:dyDescent="0.2">
      <c r="A51" s="38"/>
      <c r="B51" s="39" t="s">
        <v>47</v>
      </c>
      <c r="C51" s="40">
        <v>0</v>
      </c>
      <c r="D51" s="40">
        <v>0</v>
      </c>
      <c r="E51" s="41" t="str">
        <f t="shared" ref="E51:E69" si="7">+IF(C51=0,"",C51/C$19)</f>
        <v/>
      </c>
      <c r="F51" s="41" t="str">
        <f t="shared" ref="F51:F69" si="8">+IF(D51=0,"",D51/D$19)</f>
        <v/>
      </c>
      <c r="G51" s="41" t="str">
        <f t="shared" si="6"/>
        <v xml:space="preserve"> </v>
      </c>
      <c r="H51" s="41" t="str">
        <f t="shared" ref="H51:H69" si="9">+IF(OR(AND(E51=""),(G51="")),"",E51*G51)</f>
        <v/>
      </c>
    </row>
    <row r="52" spans="1:8" s="42" customFormat="1" x14ac:dyDescent="0.2">
      <c r="A52" s="38"/>
      <c r="B52" s="39" t="s">
        <v>48</v>
      </c>
      <c r="C52" s="40">
        <v>0</v>
      </c>
      <c r="D52" s="40">
        <v>0</v>
      </c>
      <c r="E52" s="41" t="str">
        <f t="shared" si="7"/>
        <v/>
      </c>
      <c r="F52" s="41" t="str">
        <f t="shared" si="8"/>
        <v/>
      </c>
      <c r="G52" s="41" t="str">
        <f t="shared" ref="G52:G69" si="10">+IF(AND(C52=0,D52=0)," ",IF(C52=0,1,IF(D52=0,-1,(D52-C52)/C52)))</f>
        <v xml:space="preserve"> </v>
      </c>
      <c r="H52" s="41" t="str">
        <f t="shared" si="9"/>
        <v/>
      </c>
    </row>
    <row r="53" spans="1:8" s="42" customFormat="1" x14ac:dyDescent="0.2">
      <c r="A53" s="38"/>
      <c r="B53" s="39" t="s">
        <v>49</v>
      </c>
      <c r="C53" s="40">
        <v>0</v>
      </c>
      <c r="D53" s="40">
        <v>0</v>
      </c>
      <c r="E53" s="41" t="str">
        <f t="shared" si="7"/>
        <v/>
      </c>
      <c r="F53" s="41" t="str">
        <f t="shared" si="8"/>
        <v/>
      </c>
      <c r="G53" s="41" t="str">
        <f t="shared" si="10"/>
        <v xml:space="preserve"> </v>
      </c>
      <c r="H53" s="41" t="str">
        <f t="shared" si="9"/>
        <v/>
      </c>
    </row>
    <row r="54" spans="1:8" s="42" customFormat="1" x14ac:dyDescent="0.2">
      <c r="A54" s="38"/>
      <c r="B54" s="39" t="s">
        <v>50</v>
      </c>
      <c r="C54" s="40">
        <v>2</v>
      </c>
      <c r="D54" s="40">
        <v>1</v>
      </c>
      <c r="E54" s="41">
        <f t="shared" si="7"/>
        <v>9.5238095238095233E-2</v>
      </c>
      <c r="F54" s="41">
        <f t="shared" si="8"/>
        <v>5.2631578947368418E-2</v>
      </c>
      <c r="G54" s="41">
        <f t="shared" si="10"/>
        <v>-0.5</v>
      </c>
      <c r="H54" s="41">
        <f t="shared" si="9"/>
        <v>-4.7619047619047616E-2</v>
      </c>
    </row>
    <row r="55" spans="1:8" s="42" customFormat="1" x14ac:dyDescent="0.2">
      <c r="A55" s="38"/>
      <c r="B55" s="39" t="s">
        <v>51</v>
      </c>
      <c r="C55" s="40">
        <v>0</v>
      </c>
      <c r="D55" s="40">
        <v>0</v>
      </c>
      <c r="E55" s="41" t="str">
        <f t="shared" si="7"/>
        <v/>
      </c>
      <c r="F55" s="41" t="str">
        <f t="shared" si="8"/>
        <v/>
      </c>
      <c r="G55" s="41" t="str">
        <f t="shared" si="10"/>
        <v xml:space="preserve"> </v>
      </c>
      <c r="H55" s="41" t="str">
        <f t="shared" si="9"/>
        <v/>
      </c>
    </row>
    <row r="56" spans="1:8" s="42" customFormat="1" x14ac:dyDescent="0.2">
      <c r="A56" s="38"/>
      <c r="B56" s="39" t="s">
        <v>52</v>
      </c>
      <c r="C56" s="40">
        <v>2</v>
      </c>
      <c r="D56" s="40">
        <v>0</v>
      </c>
      <c r="E56" s="41">
        <f t="shared" si="7"/>
        <v>9.5238095238095233E-2</v>
      </c>
      <c r="F56" s="41" t="str">
        <f t="shared" si="8"/>
        <v/>
      </c>
      <c r="G56" s="41">
        <f t="shared" si="10"/>
        <v>-1</v>
      </c>
      <c r="H56" s="41">
        <f t="shared" si="9"/>
        <v>-9.5238095238095233E-2</v>
      </c>
    </row>
    <row r="57" spans="1:8" s="42" customFormat="1" x14ac:dyDescent="0.2">
      <c r="A57" s="38"/>
      <c r="B57" s="39" t="s">
        <v>53</v>
      </c>
      <c r="C57" s="40">
        <v>0</v>
      </c>
      <c r="D57" s="40">
        <v>0</v>
      </c>
      <c r="E57" s="41" t="str">
        <f t="shared" si="7"/>
        <v/>
      </c>
      <c r="F57" s="41" t="str">
        <f t="shared" si="8"/>
        <v/>
      </c>
      <c r="G57" s="41" t="str">
        <f t="shared" si="10"/>
        <v xml:space="preserve"> </v>
      </c>
      <c r="H57" s="41" t="str">
        <f t="shared" si="9"/>
        <v/>
      </c>
    </row>
    <row r="58" spans="1:8" s="42" customFormat="1" x14ac:dyDescent="0.2">
      <c r="A58" s="38"/>
      <c r="B58" s="39" t="s">
        <v>54</v>
      </c>
      <c r="C58" s="40">
        <v>0</v>
      </c>
      <c r="D58" s="40">
        <v>1</v>
      </c>
      <c r="E58" s="41" t="str">
        <f t="shared" si="7"/>
        <v/>
      </c>
      <c r="F58" s="41">
        <f t="shared" si="8"/>
        <v>5.2631578947368418E-2</v>
      </c>
      <c r="G58" s="41">
        <f t="shared" si="10"/>
        <v>1</v>
      </c>
      <c r="H58" s="41" t="str">
        <f t="shared" si="9"/>
        <v/>
      </c>
    </row>
    <row r="59" spans="1:8" s="42" customFormat="1" x14ac:dyDescent="0.2">
      <c r="A59" s="38"/>
      <c r="B59" s="39" t="s">
        <v>55</v>
      </c>
      <c r="C59" s="40">
        <v>2</v>
      </c>
      <c r="D59" s="40">
        <v>2</v>
      </c>
      <c r="E59" s="41">
        <f t="shared" si="7"/>
        <v>9.5238095238095233E-2</v>
      </c>
      <c r="F59" s="41">
        <f t="shared" si="8"/>
        <v>0.10526315789473684</v>
      </c>
      <c r="G59" s="41">
        <f t="shared" si="10"/>
        <v>0</v>
      </c>
      <c r="H59" s="41">
        <f t="shared" si="9"/>
        <v>0</v>
      </c>
    </row>
    <row r="60" spans="1:8" s="42" customFormat="1" ht="25.5" x14ac:dyDescent="0.2">
      <c r="A60" s="38"/>
      <c r="B60" s="39" t="s">
        <v>56</v>
      </c>
      <c r="C60" s="40">
        <v>0</v>
      </c>
      <c r="D60" s="40">
        <v>0</v>
      </c>
      <c r="E60" s="41" t="str">
        <f t="shared" si="7"/>
        <v/>
      </c>
      <c r="F60" s="41" t="str">
        <f t="shared" si="8"/>
        <v/>
      </c>
      <c r="G60" s="41" t="str">
        <f t="shared" si="10"/>
        <v xml:space="preserve"> </v>
      </c>
      <c r="H60" s="41" t="str">
        <f t="shared" si="9"/>
        <v/>
      </c>
    </row>
    <row r="61" spans="1:8" s="42" customFormat="1" ht="25.5" x14ac:dyDescent="0.2">
      <c r="A61" s="38"/>
      <c r="B61" s="39" t="s">
        <v>57</v>
      </c>
      <c r="C61" s="40">
        <v>0</v>
      </c>
      <c r="D61" s="40">
        <v>1</v>
      </c>
      <c r="E61" s="41" t="str">
        <f t="shared" si="7"/>
        <v/>
      </c>
      <c r="F61" s="41">
        <f t="shared" si="8"/>
        <v>5.2631578947368418E-2</v>
      </c>
      <c r="G61" s="41">
        <f t="shared" si="10"/>
        <v>1</v>
      </c>
      <c r="H61" s="41" t="str">
        <f t="shared" si="9"/>
        <v/>
      </c>
    </row>
    <row r="62" spans="1:8" s="42" customFormat="1" x14ac:dyDescent="0.2">
      <c r="A62" s="38"/>
      <c r="B62" s="39" t="s">
        <v>58</v>
      </c>
      <c r="C62" s="40">
        <v>0</v>
      </c>
      <c r="D62" s="40">
        <v>2</v>
      </c>
      <c r="E62" s="41" t="str">
        <f t="shared" si="7"/>
        <v/>
      </c>
      <c r="F62" s="41">
        <f t="shared" si="8"/>
        <v>0.10526315789473684</v>
      </c>
      <c r="G62" s="41">
        <f t="shared" si="10"/>
        <v>1</v>
      </c>
      <c r="H62" s="41" t="str">
        <f t="shared" si="9"/>
        <v/>
      </c>
    </row>
    <row r="63" spans="1:8" s="42" customFormat="1" x14ac:dyDescent="0.2">
      <c r="A63" s="38"/>
      <c r="B63" s="39" t="s">
        <v>59</v>
      </c>
      <c r="C63" s="40">
        <v>1</v>
      </c>
      <c r="D63" s="40">
        <v>0</v>
      </c>
      <c r="E63" s="41">
        <f t="shared" si="7"/>
        <v>4.7619047619047616E-2</v>
      </c>
      <c r="F63" s="41" t="str">
        <f t="shared" si="8"/>
        <v/>
      </c>
      <c r="G63" s="41">
        <f t="shared" si="10"/>
        <v>-1</v>
      </c>
      <c r="H63" s="41">
        <f t="shared" si="9"/>
        <v>-4.7619047619047616E-2</v>
      </c>
    </row>
    <row r="64" spans="1:8" s="42" customFormat="1" x14ac:dyDescent="0.2">
      <c r="A64" s="38"/>
      <c r="B64" s="39" t="s">
        <v>60</v>
      </c>
      <c r="C64" s="40">
        <v>2</v>
      </c>
      <c r="D64" s="40">
        <v>2</v>
      </c>
      <c r="E64" s="41">
        <f t="shared" si="7"/>
        <v>9.5238095238095233E-2</v>
      </c>
      <c r="F64" s="41">
        <f t="shared" si="8"/>
        <v>0.10526315789473684</v>
      </c>
      <c r="G64" s="41">
        <f t="shared" si="10"/>
        <v>0</v>
      </c>
      <c r="H64" s="41">
        <f t="shared" si="9"/>
        <v>0</v>
      </c>
    </row>
    <row r="65" spans="1:8" s="42" customFormat="1" x14ac:dyDescent="0.2">
      <c r="A65" s="38"/>
      <c r="B65" s="39" t="s">
        <v>61</v>
      </c>
      <c r="C65" s="40">
        <v>0</v>
      </c>
      <c r="D65" s="40">
        <v>0</v>
      </c>
      <c r="E65" s="41" t="str">
        <f t="shared" si="7"/>
        <v/>
      </c>
      <c r="F65" s="41" t="str">
        <f t="shared" si="8"/>
        <v/>
      </c>
      <c r="G65" s="41" t="str">
        <f t="shared" si="10"/>
        <v xml:space="preserve"> </v>
      </c>
      <c r="H65" s="41" t="str">
        <f t="shared" si="9"/>
        <v/>
      </c>
    </row>
    <row r="66" spans="1:8" s="42" customFormat="1" x14ac:dyDescent="0.2">
      <c r="A66" s="38"/>
      <c r="B66" s="39" t="s">
        <v>62</v>
      </c>
      <c r="C66" s="40">
        <v>0</v>
      </c>
      <c r="D66" s="40">
        <v>0</v>
      </c>
      <c r="E66" s="41" t="str">
        <f t="shared" si="7"/>
        <v/>
      </c>
      <c r="F66" s="41" t="str">
        <f t="shared" si="8"/>
        <v/>
      </c>
      <c r="G66" s="41" t="str">
        <f t="shared" si="10"/>
        <v xml:space="preserve"> </v>
      </c>
      <c r="H66" s="41" t="str">
        <f t="shared" si="9"/>
        <v/>
      </c>
    </row>
    <row r="67" spans="1:8" s="42" customFormat="1" x14ac:dyDescent="0.2">
      <c r="A67" s="38"/>
      <c r="B67" s="39" t="s">
        <v>63</v>
      </c>
      <c r="C67" s="40">
        <v>1</v>
      </c>
      <c r="D67" s="40">
        <v>0</v>
      </c>
      <c r="E67" s="41">
        <f t="shared" si="7"/>
        <v>4.7619047619047616E-2</v>
      </c>
      <c r="F67" s="41" t="str">
        <f t="shared" si="8"/>
        <v/>
      </c>
      <c r="G67" s="41">
        <f t="shared" si="10"/>
        <v>-1</v>
      </c>
      <c r="H67" s="41">
        <f t="shared" si="9"/>
        <v>-4.7619047619047616E-2</v>
      </c>
    </row>
    <row r="68" spans="1:8" s="42" customFormat="1" x14ac:dyDescent="0.2">
      <c r="A68" s="38"/>
      <c r="B68" s="39" t="s">
        <v>64</v>
      </c>
      <c r="C68" s="40">
        <v>0</v>
      </c>
      <c r="D68" s="40">
        <v>0</v>
      </c>
      <c r="E68" s="41" t="str">
        <f t="shared" si="7"/>
        <v/>
      </c>
      <c r="F68" s="41" t="str">
        <f t="shared" si="8"/>
        <v/>
      </c>
      <c r="G68" s="41" t="str">
        <f t="shared" si="10"/>
        <v xml:space="preserve"> </v>
      </c>
      <c r="H68" s="41" t="str">
        <f t="shared" si="9"/>
        <v/>
      </c>
    </row>
    <row r="69" spans="1:8" s="42" customFormat="1" x14ac:dyDescent="0.2">
      <c r="A69" s="38"/>
      <c r="B69" s="39" t="s">
        <v>65</v>
      </c>
      <c r="C69" s="40">
        <v>3</v>
      </c>
      <c r="D69" s="40">
        <v>0</v>
      </c>
      <c r="E69" s="41">
        <f t="shared" si="7"/>
        <v>0.14285714285714285</v>
      </c>
      <c r="F69" s="41" t="str">
        <f t="shared" si="8"/>
        <v/>
      </c>
      <c r="G69" s="41">
        <f t="shared" si="10"/>
        <v>-1</v>
      </c>
      <c r="H69" s="41">
        <f t="shared" si="9"/>
        <v>-0.14285714285714285</v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2" t="s">
        <v>3</v>
      </c>
      <c r="C73" s="22" t="s">
        <v>14</v>
      </c>
      <c r="D73" s="24"/>
      <c r="E73" s="22" t="s">
        <v>5</v>
      </c>
      <c r="F73" s="24"/>
      <c r="G73" s="22" t="s">
        <v>15</v>
      </c>
      <c r="H73" s="22" t="s">
        <v>7</v>
      </c>
    </row>
    <row r="74" spans="1:8" x14ac:dyDescent="0.2">
      <c r="A74" s="14"/>
      <c r="B74" s="23"/>
      <c r="C74" s="18">
        <v>2019</v>
      </c>
      <c r="D74" s="18">
        <v>2020</v>
      </c>
      <c r="E74" s="18">
        <v>2019</v>
      </c>
      <c r="F74" s="18">
        <v>2020</v>
      </c>
      <c r="G74" s="23"/>
      <c r="H74" s="23"/>
    </row>
    <row r="75" spans="1:8" x14ac:dyDescent="0.2">
      <c r="A75" s="14"/>
      <c r="B75" s="19" t="s">
        <v>9</v>
      </c>
      <c r="C75" s="20">
        <f>SUM(C76:C167)</f>
        <v>249</v>
      </c>
      <c r="D75" s="20">
        <f>SUM(D76:D167)</f>
        <v>473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0.89959839357429716</v>
      </c>
      <c r="H75" s="21">
        <f t="shared" ref="H75:H106" si="13">+IF(OR(AND(E75=""),(G75="")),"",E75*G75)</f>
        <v>0.89959839357429716</v>
      </c>
    </row>
    <row r="76" spans="1:8" s="42" customFormat="1" x14ac:dyDescent="0.2">
      <c r="A76" s="38"/>
      <c r="B76" s="39" t="s">
        <v>66</v>
      </c>
      <c r="C76" s="40">
        <v>8</v>
      </c>
      <c r="D76" s="40">
        <v>2</v>
      </c>
      <c r="E76" s="41">
        <f t="shared" si="11"/>
        <v>3.2128514056224897E-2</v>
      </c>
      <c r="F76" s="41">
        <f t="shared" si="12"/>
        <v>4.2283298097251587E-3</v>
      </c>
      <c r="G76" s="41">
        <f t="shared" ref="G76:G107" si="14">+IF(AND(C76=0,D76=0)," ",IF(C76=0,1,IF(D76=0,-1,(D76-C76)/C76)))</f>
        <v>-0.75</v>
      </c>
      <c r="H76" s="41">
        <f t="shared" si="13"/>
        <v>-2.4096385542168672E-2</v>
      </c>
    </row>
    <row r="77" spans="1:8" s="42" customFormat="1" ht="25.5" x14ac:dyDescent="0.2">
      <c r="A77" s="38"/>
      <c r="B77" s="39" t="s">
        <v>67</v>
      </c>
      <c r="C77" s="40">
        <v>1</v>
      </c>
      <c r="D77" s="40">
        <v>1</v>
      </c>
      <c r="E77" s="41">
        <f t="shared" si="11"/>
        <v>4.0160642570281121E-3</v>
      </c>
      <c r="F77" s="41">
        <f t="shared" si="12"/>
        <v>2.1141649048625794E-3</v>
      </c>
      <c r="G77" s="41">
        <f t="shared" si="14"/>
        <v>0</v>
      </c>
      <c r="H77" s="41">
        <f t="shared" si="13"/>
        <v>0</v>
      </c>
    </row>
    <row r="78" spans="1:8" s="42" customFormat="1" x14ac:dyDescent="0.2">
      <c r="A78" s="38"/>
      <c r="B78" s="39" t="s">
        <v>68</v>
      </c>
      <c r="C78" s="40">
        <v>3</v>
      </c>
      <c r="D78" s="40">
        <v>0</v>
      </c>
      <c r="E78" s="41">
        <f t="shared" si="11"/>
        <v>1.2048192771084338E-2</v>
      </c>
      <c r="F78" s="41" t="str">
        <f t="shared" si="12"/>
        <v/>
      </c>
      <c r="G78" s="41">
        <f t="shared" si="14"/>
        <v>-1</v>
      </c>
      <c r="H78" s="41">
        <f t="shared" si="13"/>
        <v>-1.2048192771084338E-2</v>
      </c>
    </row>
    <row r="79" spans="1:8" s="42" customFormat="1" x14ac:dyDescent="0.2">
      <c r="A79" s="38"/>
      <c r="B79" s="39" t="s">
        <v>69</v>
      </c>
      <c r="C79" s="40">
        <v>7</v>
      </c>
      <c r="D79" s="40">
        <v>3</v>
      </c>
      <c r="E79" s="41">
        <f t="shared" si="11"/>
        <v>2.8112449799196786E-2</v>
      </c>
      <c r="F79" s="41">
        <f t="shared" si="12"/>
        <v>6.3424947145877377E-3</v>
      </c>
      <c r="G79" s="41">
        <f t="shared" si="14"/>
        <v>-0.5714285714285714</v>
      </c>
      <c r="H79" s="41">
        <f t="shared" si="13"/>
        <v>-1.6064257028112448E-2</v>
      </c>
    </row>
    <row r="80" spans="1:8" s="42" customFormat="1" ht="25.5" x14ac:dyDescent="0.2">
      <c r="A80" s="38"/>
      <c r="B80" s="39" t="s">
        <v>70</v>
      </c>
      <c r="C80" s="40">
        <v>15</v>
      </c>
      <c r="D80" s="40">
        <v>18</v>
      </c>
      <c r="E80" s="41">
        <f t="shared" si="11"/>
        <v>6.0240963855421686E-2</v>
      </c>
      <c r="F80" s="41">
        <f t="shared" si="12"/>
        <v>3.8054968287526428E-2</v>
      </c>
      <c r="G80" s="41">
        <f t="shared" si="14"/>
        <v>0.2</v>
      </c>
      <c r="H80" s="41">
        <f t="shared" si="13"/>
        <v>1.2048192771084338E-2</v>
      </c>
    </row>
    <row r="81" spans="1:8" s="42" customFormat="1" x14ac:dyDescent="0.2">
      <c r="A81" s="38"/>
      <c r="B81" s="39" t="s">
        <v>71</v>
      </c>
      <c r="C81" s="40">
        <v>0</v>
      </c>
      <c r="D81" s="40">
        <v>0</v>
      </c>
      <c r="E81" s="41" t="str">
        <f t="shared" si="11"/>
        <v/>
      </c>
      <c r="F81" s="41" t="str">
        <f t="shared" si="12"/>
        <v/>
      </c>
      <c r="G81" s="41" t="str">
        <f t="shared" si="14"/>
        <v xml:space="preserve"> </v>
      </c>
      <c r="H81" s="41" t="str">
        <f t="shared" si="13"/>
        <v/>
      </c>
    </row>
    <row r="82" spans="1:8" s="42" customFormat="1" x14ac:dyDescent="0.2">
      <c r="A82" s="38"/>
      <c r="B82" s="39" t="s">
        <v>72</v>
      </c>
      <c r="C82" s="40">
        <v>1</v>
      </c>
      <c r="D82" s="40">
        <v>0</v>
      </c>
      <c r="E82" s="41">
        <f t="shared" si="11"/>
        <v>4.0160642570281121E-3</v>
      </c>
      <c r="F82" s="41" t="str">
        <f t="shared" si="12"/>
        <v/>
      </c>
      <c r="G82" s="41">
        <f t="shared" si="14"/>
        <v>-1</v>
      </c>
      <c r="H82" s="41">
        <f t="shared" si="13"/>
        <v>-4.0160642570281121E-3</v>
      </c>
    </row>
    <row r="83" spans="1:8" s="42" customFormat="1" x14ac:dyDescent="0.2">
      <c r="A83" s="38"/>
      <c r="B83" s="39" t="s">
        <v>73</v>
      </c>
      <c r="C83" s="40">
        <v>0</v>
      </c>
      <c r="D83" s="40">
        <v>0</v>
      </c>
      <c r="E83" s="41" t="str">
        <f t="shared" si="11"/>
        <v/>
      </c>
      <c r="F83" s="41" t="str">
        <f t="shared" si="12"/>
        <v/>
      </c>
      <c r="G83" s="41" t="str">
        <f t="shared" si="14"/>
        <v xml:space="preserve"> </v>
      </c>
      <c r="H83" s="41" t="str">
        <f t="shared" si="13"/>
        <v/>
      </c>
    </row>
    <row r="84" spans="1:8" s="42" customFormat="1" x14ac:dyDescent="0.2">
      <c r="A84" s="38"/>
      <c r="B84" s="39" t="s">
        <v>74</v>
      </c>
      <c r="C84" s="40">
        <v>1</v>
      </c>
      <c r="D84" s="40">
        <v>0</v>
      </c>
      <c r="E84" s="41">
        <f t="shared" si="11"/>
        <v>4.0160642570281121E-3</v>
      </c>
      <c r="F84" s="41" t="str">
        <f t="shared" si="12"/>
        <v/>
      </c>
      <c r="G84" s="41">
        <f t="shared" si="14"/>
        <v>-1</v>
      </c>
      <c r="H84" s="41">
        <f t="shared" si="13"/>
        <v>-4.0160642570281121E-3</v>
      </c>
    </row>
    <row r="85" spans="1:8" s="42" customFormat="1" x14ac:dyDescent="0.2">
      <c r="A85" s="38"/>
      <c r="B85" s="39" t="s">
        <v>75</v>
      </c>
      <c r="C85" s="40">
        <v>1</v>
      </c>
      <c r="D85" s="40">
        <v>0</v>
      </c>
      <c r="E85" s="41">
        <f t="shared" si="11"/>
        <v>4.0160642570281121E-3</v>
      </c>
      <c r="F85" s="41" t="str">
        <f t="shared" si="12"/>
        <v/>
      </c>
      <c r="G85" s="41">
        <f t="shared" si="14"/>
        <v>-1</v>
      </c>
      <c r="H85" s="41">
        <f t="shared" si="13"/>
        <v>-4.0160642570281121E-3</v>
      </c>
    </row>
    <row r="86" spans="1:8" s="42" customFormat="1" x14ac:dyDescent="0.2">
      <c r="A86" s="38"/>
      <c r="B86" s="39" t="s">
        <v>76</v>
      </c>
      <c r="C86" s="40">
        <v>0</v>
      </c>
      <c r="D86" s="40">
        <v>0</v>
      </c>
      <c r="E86" s="41" t="str">
        <f t="shared" si="11"/>
        <v/>
      </c>
      <c r="F86" s="41" t="str">
        <f t="shared" si="12"/>
        <v/>
      </c>
      <c r="G86" s="41" t="str">
        <f t="shared" si="14"/>
        <v xml:space="preserve"> </v>
      </c>
      <c r="H86" s="41" t="str">
        <f t="shared" si="13"/>
        <v/>
      </c>
    </row>
    <row r="87" spans="1:8" s="42" customFormat="1" x14ac:dyDescent="0.2">
      <c r="A87" s="38"/>
      <c r="B87" s="39" t="s">
        <v>77</v>
      </c>
      <c r="C87" s="40">
        <v>1</v>
      </c>
      <c r="D87" s="40">
        <v>1</v>
      </c>
      <c r="E87" s="41">
        <f t="shared" si="11"/>
        <v>4.0160642570281121E-3</v>
      </c>
      <c r="F87" s="41">
        <f t="shared" si="12"/>
        <v>2.1141649048625794E-3</v>
      </c>
      <c r="G87" s="41">
        <f t="shared" si="14"/>
        <v>0</v>
      </c>
      <c r="H87" s="41">
        <f t="shared" si="13"/>
        <v>0</v>
      </c>
    </row>
    <row r="88" spans="1:8" s="42" customFormat="1" x14ac:dyDescent="0.2">
      <c r="A88" s="38"/>
      <c r="B88" s="39" t="s">
        <v>78</v>
      </c>
      <c r="C88" s="40">
        <v>0</v>
      </c>
      <c r="D88" s="40">
        <v>0</v>
      </c>
      <c r="E88" s="41" t="str">
        <f t="shared" si="11"/>
        <v/>
      </c>
      <c r="F88" s="41" t="str">
        <f t="shared" si="12"/>
        <v/>
      </c>
      <c r="G88" s="41" t="str">
        <f t="shared" si="14"/>
        <v xml:space="preserve"> </v>
      </c>
      <c r="H88" s="41" t="str">
        <f t="shared" si="13"/>
        <v/>
      </c>
    </row>
    <row r="89" spans="1:8" s="42" customFormat="1" x14ac:dyDescent="0.2">
      <c r="A89" s="38"/>
      <c r="B89" s="39" t="s">
        <v>79</v>
      </c>
      <c r="C89" s="40">
        <v>3</v>
      </c>
      <c r="D89" s="40">
        <v>238</v>
      </c>
      <c r="E89" s="41">
        <f t="shared" si="11"/>
        <v>1.2048192771084338E-2</v>
      </c>
      <c r="F89" s="41">
        <f t="shared" si="12"/>
        <v>0.5031712473572939</v>
      </c>
      <c r="G89" s="41">
        <f t="shared" si="14"/>
        <v>78.333333333333329</v>
      </c>
      <c r="H89" s="41">
        <f t="shared" si="13"/>
        <v>0.94377510040160639</v>
      </c>
    </row>
    <row r="90" spans="1:8" s="42" customFormat="1" x14ac:dyDescent="0.2">
      <c r="A90" s="38"/>
      <c r="B90" s="39" t="s">
        <v>80</v>
      </c>
      <c r="C90" s="40">
        <v>8</v>
      </c>
      <c r="D90" s="40">
        <v>12</v>
      </c>
      <c r="E90" s="41">
        <f t="shared" si="11"/>
        <v>3.2128514056224897E-2</v>
      </c>
      <c r="F90" s="41">
        <f t="shared" si="12"/>
        <v>2.5369978858350951E-2</v>
      </c>
      <c r="G90" s="41">
        <f t="shared" si="14"/>
        <v>0.5</v>
      </c>
      <c r="H90" s="41">
        <f t="shared" si="13"/>
        <v>1.6064257028112448E-2</v>
      </c>
    </row>
    <row r="91" spans="1:8" s="42" customFormat="1" x14ac:dyDescent="0.2">
      <c r="A91" s="38"/>
      <c r="B91" s="39" t="s">
        <v>81</v>
      </c>
      <c r="C91" s="40">
        <v>16</v>
      </c>
      <c r="D91" s="40">
        <v>34</v>
      </c>
      <c r="E91" s="41">
        <f t="shared" si="11"/>
        <v>6.4257028112449793E-2</v>
      </c>
      <c r="F91" s="41">
        <f t="shared" si="12"/>
        <v>7.1881606765327691E-2</v>
      </c>
      <c r="G91" s="41">
        <f t="shared" si="14"/>
        <v>1.125</v>
      </c>
      <c r="H91" s="41">
        <f t="shared" si="13"/>
        <v>7.2289156626506021E-2</v>
      </c>
    </row>
    <row r="92" spans="1:8" s="42" customFormat="1" x14ac:dyDescent="0.2">
      <c r="A92" s="38"/>
      <c r="B92" s="39" t="s">
        <v>82</v>
      </c>
      <c r="C92" s="40">
        <v>2</v>
      </c>
      <c r="D92" s="40">
        <v>1</v>
      </c>
      <c r="E92" s="41">
        <f t="shared" si="11"/>
        <v>8.0321285140562242E-3</v>
      </c>
      <c r="F92" s="41">
        <f t="shared" si="12"/>
        <v>2.1141649048625794E-3</v>
      </c>
      <c r="G92" s="41">
        <f t="shared" si="14"/>
        <v>-0.5</v>
      </c>
      <c r="H92" s="41">
        <f t="shared" si="13"/>
        <v>-4.0160642570281121E-3</v>
      </c>
    </row>
    <row r="93" spans="1:8" s="42" customFormat="1" x14ac:dyDescent="0.2">
      <c r="A93" s="38"/>
      <c r="B93" s="39" t="s">
        <v>83</v>
      </c>
      <c r="C93" s="40">
        <v>3</v>
      </c>
      <c r="D93" s="40">
        <v>0</v>
      </c>
      <c r="E93" s="41">
        <f t="shared" si="11"/>
        <v>1.2048192771084338E-2</v>
      </c>
      <c r="F93" s="41" t="str">
        <f t="shared" si="12"/>
        <v/>
      </c>
      <c r="G93" s="41">
        <f t="shared" si="14"/>
        <v>-1</v>
      </c>
      <c r="H93" s="41">
        <f t="shared" si="13"/>
        <v>-1.2048192771084338E-2</v>
      </c>
    </row>
    <row r="94" spans="1:8" s="42" customFormat="1" x14ac:dyDescent="0.2">
      <c r="A94" s="38"/>
      <c r="B94" s="39" t="s">
        <v>84</v>
      </c>
      <c r="C94" s="40">
        <v>3</v>
      </c>
      <c r="D94" s="40">
        <v>2</v>
      </c>
      <c r="E94" s="41">
        <f t="shared" si="11"/>
        <v>1.2048192771084338E-2</v>
      </c>
      <c r="F94" s="41">
        <f t="shared" si="12"/>
        <v>4.2283298097251587E-3</v>
      </c>
      <c r="G94" s="41">
        <f t="shared" si="14"/>
        <v>-0.33333333333333331</v>
      </c>
      <c r="H94" s="41">
        <f t="shared" si="13"/>
        <v>-4.0160642570281121E-3</v>
      </c>
    </row>
    <row r="95" spans="1:8" s="42" customFormat="1" x14ac:dyDescent="0.2">
      <c r="A95" s="38"/>
      <c r="B95" s="39" t="s">
        <v>85</v>
      </c>
      <c r="C95" s="40">
        <v>1</v>
      </c>
      <c r="D95" s="40">
        <v>1</v>
      </c>
      <c r="E95" s="41">
        <f t="shared" si="11"/>
        <v>4.0160642570281121E-3</v>
      </c>
      <c r="F95" s="41">
        <f t="shared" si="12"/>
        <v>2.1141649048625794E-3</v>
      </c>
      <c r="G95" s="41">
        <f t="shared" si="14"/>
        <v>0</v>
      </c>
      <c r="H95" s="41">
        <f t="shared" si="13"/>
        <v>0</v>
      </c>
    </row>
    <row r="96" spans="1:8" s="42" customFormat="1" x14ac:dyDescent="0.2">
      <c r="A96" s="38"/>
      <c r="B96" s="39" t="s">
        <v>86</v>
      </c>
      <c r="C96" s="40">
        <v>0</v>
      </c>
      <c r="D96" s="40">
        <v>4</v>
      </c>
      <c r="E96" s="41" t="str">
        <f t="shared" si="11"/>
        <v/>
      </c>
      <c r="F96" s="41">
        <f t="shared" si="12"/>
        <v>8.4566596194503175E-3</v>
      </c>
      <c r="G96" s="41">
        <f t="shared" si="14"/>
        <v>1</v>
      </c>
      <c r="H96" s="41" t="str">
        <f t="shared" si="13"/>
        <v/>
      </c>
    </row>
    <row r="97" spans="1:8" s="42" customFormat="1" x14ac:dyDescent="0.2">
      <c r="A97" s="38"/>
      <c r="B97" s="39" t="s">
        <v>87</v>
      </c>
      <c r="C97" s="40">
        <v>0</v>
      </c>
      <c r="D97" s="40">
        <v>0</v>
      </c>
      <c r="E97" s="41" t="str">
        <f t="shared" si="11"/>
        <v/>
      </c>
      <c r="F97" s="41" t="str">
        <f t="shared" si="12"/>
        <v/>
      </c>
      <c r="G97" s="41" t="str">
        <f t="shared" si="14"/>
        <v xml:space="preserve"> </v>
      </c>
      <c r="H97" s="41" t="str">
        <f t="shared" si="13"/>
        <v/>
      </c>
    </row>
    <row r="98" spans="1:8" s="42" customFormat="1" x14ac:dyDescent="0.2">
      <c r="A98" s="38"/>
      <c r="B98" s="39" t="s">
        <v>88</v>
      </c>
      <c r="C98" s="40">
        <v>0</v>
      </c>
      <c r="D98" s="40">
        <v>0</v>
      </c>
      <c r="E98" s="41" t="str">
        <f t="shared" si="11"/>
        <v/>
      </c>
      <c r="F98" s="41" t="str">
        <f t="shared" si="12"/>
        <v/>
      </c>
      <c r="G98" s="41" t="str">
        <f t="shared" si="14"/>
        <v xml:space="preserve"> </v>
      </c>
      <c r="H98" s="41" t="str">
        <f t="shared" si="13"/>
        <v/>
      </c>
    </row>
    <row r="99" spans="1:8" s="42" customFormat="1" x14ac:dyDescent="0.2">
      <c r="A99" s="38"/>
      <c r="B99" s="39" t="s">
        <v>89</v>
      </c>
      <c r="C99" s="40">
        <v>4</v>
      </c>
      <c r="D99" s="40">
        <v>9</v>
      </c>
      <c r="E99" s="41">
        <f t="shared" si="11"/>
        <v>1.6064257028112448E-2</v>
      </c>
      <c r="F99" s="41">
        <f t="shared" si="12"/>
        <v>1.9027484143763214E-2</v>
      </c>
      <c r="G99" s="41">
        <f t="shared" si="14"/>
        <v>1.25</v>
      </c>
      <c r="H99" s="41">
        <f t="shared" si="13"/>
        <v>2.0080321285140562E-2</v>
      </c>
    </row>
    <row r="100" spans="1:8" s="42" customFormat="1" x14ac:dyDescent="0.2">
      <c r="A100" s="38"/>
      <c r="B100" s="39" t="s">
        <v>90</v>
      </c>
      <c r="C100" s="40">
        <v>0</v>
      </c>
      <c r="D100" s="40">
        <v>0</v>
      </c>
      <c r="E100" s="41" t="str">
        <f t="shared" si="11"/>
        <v/>
      </c>
      <c r="F100" s="41" t="str">
        <f t="shared" si="12"/>
        <v/>
      </c>
      <c r="G100" s="41" t="str">
        <f t="shared" si="14"/>
        <v xml:space="preserve"> </v>
      </c>
      <c r="H100" s="41" t="str">
        <f t="shared" si="13"/>
        <v/>
      </c>
    </row>
    <row r="101" spans="1:8" s="42" customFormat="1" x14ac:dyDescent="0.2">
      <c r="A101" s="38"/>
      <c r="B101" s="39" t="s">
        <v>91</v>
      </c>
      <c r="C101" s="40">
        <v>0</v>
      </c>
      <c r="D101" s="40">
        <v>0</v>
      </c>
      <c r="E101" s="41" t="str">
        <f t="shared" si="11"/>
        <v/>
      </c>
      <c r="F101" s="41" t="str">
        <f t="shared" si="12"/>
        <v/>
      </c>
      <c r="G101" s="41" t="str">
        <f t="shared" si="14"/>
        <v xml:space="preserve"> </v>
      </c>
      <c r="H101" s="41" t="str">
        <f t="shared" si="13"/>
        <v/>
      </c>
    </row>
    <row r="102" spans="1:8" s="42" customFormat="1" x14ac:dyDescent="0.2">
      <c r="A102" s="38"/>
      <c r="B102" s="39" t="s">
        <v>92</v>
      </c>
      <c r="C102" s="40">
        <v>9</v>
      </c>
      <c r="D102" s="40">
        <v>1</v>
      </c>
      <c r="E102" s="41">
        <f t="shared" si="11"/>
        <v>3.614457831325301E-2</v>
      </c>
      <c r="F102" s="41">
        <f t="shared" si="12"/>
        <v>2.1141649048625794E-3</v>
      </c>
      <c r="G102" s="41">
        <f t="shared" si="14"/>
        <v>-0.88888888888888884</v>
      </c>
      <c r="H102" s="41">
        <f t="shared" si="13"/>
        <v>-3.2128514056224897E-2</v>
      </c>
    </row>
    <row r="103" spans="1:8" s="42" customFormat="1" x14ac:dyDescent="0.2">
      <c r="A103" s="38"/>
      <c r="B103" s="39" t="s">
        <v>93</v>
      </c>
      <c r="C103" s="40">
        <v>4</v>
      </c>
      <c r="D103" s="40">
        <v>1</v>
      </c>
      <c r="E103" s="41">
        <f t="shared" si="11"/>
        <v>1.6064257028112448E-2</v>
      </c>
      <c r="F103" s="41">
        <f t="shared" si="12"/>
        <v>2.1141649048625794E-3</v>
      </c>
      <c r="G103" s="41">
        <f t="shared" si="14"/>
        <v>-0.75</v>
      </c>
      <c r="H103" s="41">
        <f t="shared" si="13"/>
        <v>-1.2048192771084336E-2</v>
      </c>
    </row>
    <row r="104" spans="1:8" s="42" customFormat="1" x14ac:dyDescent="0.2">
      <c r="A104" s="38"/>
      <c r="B104" s="39" t="s">
        <v>94</v>
      </c>
      <c r="C104" s="40">
        <v>13</v>
      </c>
      <c r="D104" s="40">
        <v>5</v>
      </c>
      <c r="E104" s="41">
        <f t="shared" si="11"/>
        <v>5.2208835341365459E-2</v>
      </c>
      <c r="F104" s="41">
        <f t="shared" si="12"/>
        <v>1.0570824524312896E-2</v>
      </c>
      <c r="G104" s="41">
        <f t="shared" si="14"/>
        <v>-0.61538461538461542</v>
      </c>
      <c r="H104" s="41">
        <f t="shared" si="13"/>
        <v>-3.2128514056224897E-2</v>
      </c>
    </row>
    <row r="105" spans="1:8" s="42" customFormat="1" x14ac:dyDescent="0.2">
      <c r="A105" s="38" t="s">
        <v>95</v>
      </c>
      <c r="B105" s="39" t="s">
        <v>96</v>
      </c>
      <c r="C105" s="40">
        <v>0</v>
      </c>
      <c r="D105" s="40">
        <v>0</v>
      </c>
      <c r="E105" s="41" t="str">
        <f t="shared" si="11"/>
        <v/>
      </c>
      <c r="F105" s="41" t="str">
        <f t="shared" si="12"/>
        <v/>
      </c>
      <c r="G105" s="41" t="str">
        <f t="shared" si="14"/>
        <v xml:space="preserve"> </v>
      </c>
      <c r="H105" s="41" t="str">
        <f t="shared" si="13"/>
        <v/>
      </c>
    </row>
    <row r="106" spans="1:8" s="42" customFormat="1" x14ac:dyDescent="0.2">
      <c r="A106" s="38"/>
      <c r="B106" s="39" t="s">
        <v>97</v>
      </c>
      <c r="C106" s="40">
        <v>4</v>
      </c>
      <c r="D106" s="40">
        <v>5</v>
      </c>
      <c r="E106" s="41">
        <f t="shared" si="11"/>
        <v>1.6064257028112448E-2</v>
      </c>
      <c r="F106" s="41">
        <f t="shared" si="12"/>
        <v>1.0570824524312896E-2</v>
      </c>
      <c r="G106" s="41">
        <f t="shared" si="14"/>
        <v>0.25</v>
      </c>
      <c r="H106" s="41">
        <f t="shared" si="13"/>
        <v>4.0160642570281121E-3</v>
      </c>
    </row>
    <row r="107" spans="1:8" s="42" customFormat="1" x14ac:dyDescent="0.2">
      <c r="A107" s="38"/>
      <c r="B107" s="39" t="s">
        <v>98</v>
      </c>
      <c r="C107" s="40">
        <v>0</v>
      </c>
      <c r="D107" s="40">
        <v>0</v>
      </c>
      <c r="E107" s="41" t="str">
        <f t="shared" ref="E107:E138" si="15">+IF(C107=0,"",C107/C$75)</f>
        <v/>
      </c>
      <c r="F107" s="41" t="str">
        <f t="shared" ref="F107:F138" si="16">+IF(D107=0,"",D107/D$75)</f>
        <v/>
      </c>
      <c r="G107" s="41" t="str">
        <f t="shared" si="14"/>
        <v xml:space="preserve"> </v>
      </c>
      <c r="H107" s="41" t="str">
        <f t="shared" ref="H107:H138" si="17">+IF(OR(AND(E107=""),(G107="")),"",E107*G107)</f>
        <v/>
      </c>
    </row>
    <row r="108" spans="1:8" s="42" customFormat="1" x14ac:dyDescent="0.2">
      <c r="A108" s="38"/>
      <c r="B108" s="39" t="s">
        <v>99</v>
      </c>
      <c r="C108" s="40">
        <v>0</v>
      </c>
      <c r="D108" s="40">
        <v>0</v>
      </c>
      <c r="E108" s="41" t="str">
        <f t="shared" si="15"/>
        <v/>
      </c>
      <c r="F108" s="41" t="str">
        <f t="shared" si="16"/>
        <v/>
      </c>
      <c r="G108" s="41" t="str">
        <f t="shared" ref="G108:G139" si="18">+IF(AND(C108=0,D108=0)," ",IF(C108=0,1,IF(D108=0,-1,(D108-C108)/C108)))</f>
        <v xml:space="preserve"> </v>
      </c>
      <c r="H108" s="41" t="str">
        <f t="shared" si="17"/>
        <v/>
      </c>
    </row>
    <row r="109" spans="1:8" s="42" customFormat="1" x14ac:dyDescent="0.2">
      <c r="A109" s="38"/>
      <c r="B109" s="39" t="s">
        <v>100</v>
      </c>
      <c r="C109" s="40">
        <v>0</v>
      </c>
      <c r="D109" s="40">
        <v>0</v>
      </c>
      <c r="E109" s="41" t="str">
        <f t="shared" si="15"/>
        <v/>
      </c>
      <c r="F109" s="41" t="str">
        <f t="shared" si="16"/>
        <v/>
      </c>
      <c r="G109" s="41" t="str">
        <f t="shared" si="18"/>
        <v xml:space="preserve"> </v>
      </c>
      <c r="H109" s="41" t="str">
        <f t="shared" si="17"/>
        <v/>
      </c>
    </row>
    <row r="110" spans="1:8" s="42" customFormat="1" x14ac:dyDescent="0.2">
      <c r="A110" s="38"/>
      <c r="B110" s="39" t="s">
        <v>101</v>
      </c>
      <c r="C110" s="40">
        <v>0</v>
      </c>
      <c r="D110" s="40">
        <v>0</v>
      </c>
      <c r="E110" s="41" t="str">
        <f t="shared" si="15"/>
        <v/>
      </c>
      <c r="F110" s="41" t="str">
        <f t="shared" si="16"/>
        <v/>
      </c>
      <c r="G110" s="41" t="str">
        <f t="shared" si="18"/>
        <v xml:space="preserve"> </v>
      </c>
      <c r="H110" s="41" t="str">
        <f t="shared" si="17"/>
        <v/>
      </c>
    </row>
    <row r="111" spans="1:8" s="42" customFormat="1" x14ac:dyDescent="0.2">
      <c r="A111" s="38"/>
      <c r="B111" s="39" t="s">
        <v>102</v>
      </c>
      <c r="C111" s="40">
        <v>8</v>
      </c>
      <c r="D111" s="40">
        <v>11</v>
      </c>
      <c r="E111" s="41">
        <f t="shared" si="15"/>
        <v>3.2128514056224897E-2</v>
      </c>
      <c r="F111" s="41">
        <f t="shared" si="16"/>
        <v>2.3255813953488372E-2</v>
      </c>
      <c r="G111" s="41">
        <f t="shared" si="18"/>
        <v>0.375</v>
      </c>
      <c r="H111" s="41">
        <f t="shared" si="17"/>
        <v>1.2048192771084336E-2</v>
      </c>
    </row>
    <row r="112" spans="1:8" s="42" customFormat="1" ht="25.5" x14ac:dyDescent="0.2">
      <c r="A112" s="38"/>
      <c r="B112" s="39" t="s">
        <v>103</v>
      </c>
      <c r="C112" s="40">
        <v>1</v>
      </c>
      <c r="D112" s="40">
        <v>5</v>
      </c>
      <c r="E112" s="41">
        <f t="shared" si="15"/>
        <v>4.0160642570281121E-3</v>
      </c>
      <c r="F112" s="41">
        <f t="shared" si="16"/>
        <v>1.0570824524312896E-2</v>
      </c>
      <c r="G112" s="41">
        <f t="shared" si="18"/>
        <v>4</v>
      </c>
      <c r="H112" s="41">
        <f t="shared" si="17"/>
        <v>1.6064257028112448E-2</v>
      </c>
    </row>
    <row r="113" spans="1:8" s="42" customFormat="1" ht="25.5" x14ac:dyDescent="0.2">
      <c r="A113" s="38"/>
      <c r="B113" s="39" t="s">
        <v>104</v>
      </c>
      <c r="C113" s="40">
        <v>18</v>
      </c>
      <c r="D113" s="40">
        <v>3</v>
      </c>
      <c r="E113" s="41">
        <f t="shared" si="15"/>
        <v>7.2289156626506021E-2</v>
      </c>
      <c r="F113" s="41">
        <f t="shared" si="16"/>
        <v>6.3424947145877377E-3</v>
      </c>
      <c r="G113" s="41">
        <f t="shared" si="18"/>
        <v>-0.83333333333333337</v>
      </c>
      <c r="H113" s="41">
        <f t="shared" si="17"/>
        <v>-6.0240963855421686E-2</v>
      </c>
    </row>
    <row r="114" spans="1:8" s="42" customFormat="1" x14ac:dyDescent="0.2">
      <c r="A114" s="38"/>
      <c r="B114" s="39" t="s">
        <v>105</v>
      </c>
      <c r="C114" s="40">
        <v>2</v>
      </c>
      <c r="D114" s="40">
        <v>1</v>
      </c>
      <c r="E114" s="41">
        <f t="shared" si="15"/>
        <v>8.0321285140562242E-3</v>
      </c>
      <c r="F114" s="41">
        <f t="shared" si="16"/>
        <v>2.1141649048625794E-3</v>
      </c>
      <c r="G114" s="41">
        <f t="shared" si="18"/>
        <v>-0.5</v>
      </c>
      <c r="H114" s="41">
        <f t="shared" si="17"/>
        <v>-4.0160642570281121E-3</v>
      </c>
    </row>
    <row r="115" spans="1:8" s="42" customFormat="1" x14ac:dyDescent="0.2">
      <c r="A115" s="38"/>
      <c r="B115" s="39" t="s">
        <v>106</v>
      </c>
      <c r="C115" s="40">
        <v>3</v>
      </c>
      <c r="D115" s="40">
        <v>5</v>
      </c>
      <c r="E115" s="41">
        <f t="shared" si="15"/>
        <v>1.2048192771084338E-2</v>
      </c>
      <c r="F115" s="41">
        <f t="shared" si="16"/>
        <v>1.0570824524312896E-2</v>
      </c>
      <c r="G115" s="41">
        <f t="shared" si="18"/>
        <v>0.66666666666666663</v>
      </c>
      <c r="H115" s="41">
        <f t="shared" si="17"/>
        <v>8.0321285140562242E-3</v>
      </c>
    </row>
    <row r="116" spans="1:8" s="42" customFormat="1" x14ac:dyDescent="0.2">
      <c r="A116" s="38"/>
      <c r="B116" s="39" t="s">
        <v>107</v>
      </c>
      <c r="C116" s="40">
        <v>1</v>
      </c>
      <c r="D116" s="40">
        <v>0</v>
      </c>
      <c r="E116" s="41">
        <f t="shared" si="15"/>
        <v>4.0160642570281121E-3</v>
      </c>
      <c r="F116" s="41" t="str">
        <f t="shared" si="16"/>
        <v/>
      </c>
      <c r="G116" s="41">
        <f t="shared" si="18"/>
        <v>-1</v>
      </c>
      <c r="H116" s="41">
        <f t="shared" si="17"/>
        <v>-4.0160642570281121E-3</v>
      </c>
    </row>
    <row r="117" spans="1:8" s="42" customFormat="1" x14ac:dyDescent="0.2">
      <c r="A117" s="38"/>
      <c r="B117" s="39" t="s">
        <v>108</v>
      </c>
      <c r="C117" s="40">
        <v>1</v>
      </c>
      <c r="D117" s="40">
        <v>2</v>
      </c>
      <c r="E117" s="41">
        <f t="shared" si="15"/>
        <v>4.0160642570281121E-3</v>
      </c>
      <c r="F117" s="41">
        <f t="shared" si="16"/>
        <v>4.2283298097251587E-3</v>
      </c>
      <c r="G117" s="41">
        <f t="shared" si="18"/>
        <v>1</v>
      </c>
      <c r="H117" s="41">
        <f t="shared" si="17"/>
        <v>4.0160642570281121E-3</v>
      </c>
    </row>
    <row r="118" spans="1:8" s="42" customFormat="1" x14ac:dyDescent="0.2">
      <c r="A118" s="38"/>
      <c r="B118" s="39" t="s">
        <v>109</v>
      </c>
      <c r="C118" s="40">
        <v>0</v>
      </c>
      <c r="D118" s="40">
        <v>0</v>
      </c>
      <c r="E118" s="41" t="str">
        <f t="shared" si="15"/>
        <v/>
      </c>
      <c r="F118" s="41" t="str">
        <f t="shared" si="16"/>
        <v/>
      </c>
      <c r="G118" s="41" t="str">
        <f t="shared" si="18"/>
        <v xml:space="preserve"> </v>
      </c>
      <c r="H118" s="41" t="str">
        <f t="shared" si="17"/>
        <v/>
      </c>
    </row>
    <row r="119" spans="1:8" s="42" customFormat="1" ht="25.5" x14ac:dyDescent="0.2">
      <c r="A119" s="38"/>
      <c r="B119" s="39" t="s">
        <v>110</v>
      </c>
      <c r="C119" s="40">
        <v>0</v>
      </c>
      <c r="D119" s="40">
        <v>0</v>
      </c>
      <c r="E119" s="41" t="str">
        <f t="shared" si="15"/>
        <v/>
      </c>
      <c r="F119" s="41" t="str">
        <f t="shared" si="16"/>
        <v/>
      </c>
      <c r="G119" s="41" t="str">
        <f t="shared" si="18"/>
        <v xml:space="preserve"> </v>
      </c>
      <c r="H119" s="41" t="str">
        <f t="shared" si="17"/>
        <v/>
      </c>
    </row>
    <row r="120" spans="1:8" s="42" customFormat="1" x14ac:dyDescent="0.2">
      <c r="A120" s="38"/>
      <c r="B120" s="39" t="s">
        <v>111</v>
      </c>
      <c r="C120" s="40">
        <v>12</v>
      </c>
      <c r="D120" s="40">
        <v>1</v>
      </c>
      <c r="E120" s="41">
        <f t="shared" si="15"/>
        <v>4.8192771084337352E-2</v>
      </c>
      <c r="F120" s="41">
        <f t="shared" si="16"/>
        <v>2.1141649048625794E-3</v>
      </c>
      <c r="G120" s="41">
        <f t="shared" si="18"/>
        <v>-0.91666666666666663</v>
      </c>
      <c r="H120" s="41">
        <f t="shared" si="17"/>
        <v>-4.4176706827309238E-2</v>
      </c>
    </row>
    <row r="121" spans="1:8" s="42" customFormat="1" x14ac:dyDescent="0.2">
      <c r="A121" s="38"/>
      <c r="B121" s="39" t="s">
        <v>112</v>
      </c>
      <c r="C121" s="40">
        <v>2</v>
      </c>
      <c r="D121" s="40">
        <v>2</v>
      </c>
      <c r="E121" s="41">
        <f t="shared" si="15"/>
        <v>8.0321285140562242E-3</v>
      </c>
      <c r="F121" s="41">
        <f t="shared" si="16"/>
        <v>4.2283298097251587E-3</v>
      </c>
      <c r="G121" s="41">
        <f t="shared" si="18"/>
        <v>0</v>
      </c>
      <c r="H121" s="41">
        <f t="shared" si="17"/>
        <v>0</v>
      </c>
    </row>
    <row r="122" spans="1:8" s="42" customFormat="1" x14ac:dyDescent="0.2">
      <c r="A122" s="38"/>
      <c r="B122" s="39" t="s">
        <v>113</v>
      </c>
      <c r="C122" s="40">
        <v>0</v>
      </c>
      <c r="D122" s="40">
        <v>0</v>
      </c>
      <c r="E122" s="41" t="str">
        <f t="shared" si="15"/>
        <v/>
      </c>
      <c r="F122" s="41" t="str">
        <f t="shared" si="16"/>
        <v/>
      </c>
      <c r="G122" s="41" t="str">
        <f t="shared" si="18"/>
        <v xml:space="preserve"> </v>
      </c>
      <c r="H122" s="41" t="str">
        <f t="shared" si="17"/>
        <v/>
      </c>
    </row>
    <row r="123" spans="1:8" s="42" customFormat="1" x14ac:dyDescent="0.2">
      <c r="A123" s="38"/>
      <c r="B123" s="39" t="s">
        <v>114</v>
      </c>
      <c r="C123" s="40">
        <v>2</v>
      </c>
      <c r="D123" s="40">
        <v>0</v>
      </c>
      <c r="E123" s="41">
        <f t="shared" si="15"/>
        <v>8.0321285140562242E-3</v>
      </c>
      <c r="F123" s="41" t="str">
        <f t="shared" si="16"/>
        <v/>
      </c>
      <c r="G123" s="41">
        <f t="shared" si="18"/>
        <v>-1</v>
      </c>
      <c r="H123" s="41">
        <f t="shared" si="17"/>
        <v>-8.0321285140562242E-3</v>
      </c>
    </row>
    <row r="124" spans="1:8" s="42" customFormat="1" x14ac:dyDescent="0.2">
      <c r="A124" s="38"/>
      <c r="B124" s="39" t="s">
        <v>115</v>
      </c>
      <c r="C124" s="40">
        <v>0</v>
      </c>
      <c r="D124" s="40">
        <v>2</v>
      </c>
      <c r="E124" s="41" t="str">
        <f t="shared" si="15"/>
        <v/>
      </c>
      <c r="F124" s="41">
        <f t="shared" si="16"/>
        <v>4.2283298097251587E-3</v>
      </c>
      <c r="G124" s="41">
        <f t="shared" si="18"/>
        <v>1</v>
      </c>
      <c r="H124" s="41" t="str">
        <f t="shared" si="17"/>
        <v/>
      </c>
    </row>
    <row r="125" spans="1:8" s="42" customFormat="1" x14ac:dyDescent="0.2">
      <c r="A125" s="38"/>
      <c r="B125" s="39" t="s">
        <v>116</v>
      </c>
      <c r="C125" s="40">
        <v>6</v>
      </c>
      <c r="D125" s="40">
        <v>9</v>
      </c>
      <c r="E125" s="41">
        <f t="shared" si="15"/>
        <v>2.4096385542168676E-2</v>
      </c>
      <c r="F125" s="41">
        <f t="shared" si="16"/>
        <v>1.9027484143763214E-2</v>
      </c>
      <c r="G125" s="41">
        <f t="shared" si="18"/>
        <v>0.5</v>
      </c>
      <c r="H125" s="41">
        <f t="shared" si="17"/>
        <v>1.2048192771084338E-2</v>
      </c>
    </row>
    <row r="126" spans="1:8" s="42" customFormat="1" x14ac:dyDescent="0.2">
      <c r="A126" s="38"/>
      <c r="B126" s="39" t="s">
        <v>117</v>
      </c>
      <c r="C126" s="40">
        <v>8</v>
      </c>
      <c r="D126" s="40">
        <v>14</v>
      </c>
      <c r="E126" s="41">
        <f t="shared" si="15"/>
        <v>3.2128514056224897E-2</v>
      </c>
      <c r="F126" s="41">
        <f t="shared" si="16"/>
        <v>2.9598308668076109E-2</v>
      </c>
      <c r="G126" s="41">
        <f t="shared" si="18"/>
        <v>0.75</v>
      </c>
      <c r="H126" s="41">
        <f t="shared" si="17"/>
        <v>2.4096385542168672E-2</v>
      </c>
    </row>
    <row r="127" spans="1:8" s="42" customFormat="1" x14ac:dyDescent="0.2">
      <c r="A127" s="38"/>
      <c r="B127" s="39" t="s">
        <v>118</v>
      </c>
      <c r="C127" s="40">
        <v>0</v>
      </c>
      <c r="D127" s="40">
        <v>0</v>
      </c>
      <c r="E127" s="41" t="str">
        <f t="shared" si="15"/>
        <v/>
      </c>
      <c r="F127" s="41" t="str">
        <f t="shared" si="16"/>
        <v/>
      </c>
      <c r="G127" s="41" t="str">
        <f t="shared" si="18"/>
        <v xml:space="preserve"> </v>
      </c>
      <c r="H127" s="41" t="str">
        <f t="shared" si="17"/>
        <v/>
      </c>
    </row>
    <row r="128" spans="1:8" s="42" customFormat="1" x14ac:dyDescent="0.2">
      <c r="A128" s="38"/>
      <c r="B128" s="39" t="s">
        <v>119</v>
      </c>
      <c r="C128" s="40">
        <v>7</v>
      </c>
      <c r="D128" s="40">
        <v>3</v>
      </c>
      <c r="E128" s="41">
        <f t="shared" si="15"/>
        <v>2.8112449799196786E-2</v>
      </c>
      <c r="F128" s="41">
        <f t="shared" si="16"/>
        <v>6.3424947145877377E-3</v>
      </c>
      <c r="G128" s="41">
        <f t="shared" si="18"/>
        <v>-0.5714285714285714</v>
      </c>
      <c r="H128" s="41">
        <f t="shared" si="17"/>
        <v>-1.6064257028112448E-2</v>
      </c>
    </row>
    <row r="129" spans="1:8" s="42" customFormat="1" x14ac:dyDescent="0.2">
      <c r="A129" s="38"/>
      <c r="B129" s="39" t="s">
        <v>120</v>
      </c>
      <c r="C129" s="40">
        <v>5</v>
      </c>
      <c r="D129" s="40">
        <v>8</v>
      </c>
      <c r="E129" s="41">
        <f t="shared" si="15"/>
        <v>2.0080321285140562E-2</v>
      </c>
      <c r="F129" s="41">
        <f t="shared" si="16"/>
        <v>1.6913319238900635E-2</v>
      </c>
      <c r="G129" s="41">
        <f t="shared" si="18"/>
        <v>0.6</v>
      </c>
      <c r="H129" s="41">
        <f t="shared" si="17"/>
        <v>1.2048192771084336E-2</v>
      </c>
    </row>
    <row r="130" spans="1:8" s="42" customFormat="1" x14ac:dyDescent="0.2">
      <c r="A130" s="38"/>
      <c r="B130" s="39" t="s">
        <v>121</v>
      </c>
      <c r="C130" s="40">
        <v>0</v>
      </c>
      <c r="D130" s="40">
        <v>0</v>
      </c>
      <c r="E130" s="41" t="str">
        <f t="shared" si="15"/>
        <v/>
      </c>
      <c r="F130" s="41" t="str">
        <f t="shared" si="16"/>
        <v/>
      </c>
      <c r="G130" s="41" t="str">
        <f t="shared" si="18"/>
        <v xml:space="preserve"> </v>
      </c>
      <c r="H130" s="41" t="str">
        <f t="shared" si="17"/>
        <v/>
      </c>
    </row>
    <row r="131" spans="1:8" s="42" customFormat="1" ht="25.5" x14ac:dyDescent="0.2">
      <c r="A131" s="38"/>
      <c r="B131" s="39" t="s">
        <v>122</v>
      </c>
      <c r="C131" s="40">
        <v>6</v>
      </c>
      <c r="D131" s="40">
        <v>8</v>
      </c>
      <c r="E131" s="41">
        <f t="shared" si="15"/>
        <v>2.4096385542168676E-2</v>
      </c>
      <c r="F131" s="41">
        <f t="shared" si="16"/>
        <v>1.6913319238900635E-2</v>
      </c>
      <c r="G131" s="41">
        <f t="shared" si="18"/>
        <v>0.33333333333333331</v>
      </c>
      <c r="H131" s="41">
        <f t="shared" si="17"/>
        <v>8.0321285140562242E-3</v>
      </c>
    </row>
    <row r="132" spans="1:8" s="42" customFormat="1" ht="25.5" x14ac:dyDescent="0.2">
      <c r="A132" s="38"/>
      <c r="B132" s="39" t="s">
        <v>123</v>
      </c>
      <c r="C132" s="40">
        <v>5</v>
      </c>
      <c r="D132" s="40">
        <v>6</v>
      </c>
      <c r="E132" s="41">
        <f t="shared" si="15"/>
        <v>2.0080321285140562E-2</v>
      </c>
      <c r="F132" s="41">
        <f t="shared" si="16"/>
        <v>1.2684989429175475E-2</v>
      </c>
      <c r="G132" s="41">
        <f t="shared" si="18"/>
        <v>0.2</v>
      </c>
      <c r="H132" s="41">
        <f t="shared" si="17"/>
        <v>4.0160642570281129E-3</v>
      </c>
    </row>
    <row r="133" spans="1:8" s="42" customFormat="1" x14ac:dyDescent="0.2">
      <c r="A133" s="38"/>
      <c r="B133" s="39" t="s">
        <v>124</v>
      </c>
      <c r="C133" s="40">
        <v>10</v>
      </c>
      <c r="D133" s="40">
        <v>2</v>
      </c>
      <c r="E133" s="41">
        <f t="shared" si="15"/>
        <v>4.0160642570281124E-2</v>
      </c>
      <c r="F133" s="41">
        <f t="shared" si="16"/>
        <v>4.2283298097251587E-3</v>
      </c>
      <c r="G133" s="41">
        <f t="shared" si="18"/>
        <v>-0.8</v>
      </c>
      <c r="H133" s="41">
        <f t="shared" si="17"/>
        <v>-3.2128514056224904E-2</v>
      </c>
    </row>
    <row r="134" spans="1:8" s="42" customFormat="1" x14ac:dyDescent="0.2">
      <c r="A134" s="38"/>
      <c r="B134" s="39" t="s">
        <v>125</v>
      </c>
      <c r="C134" s="40">
        <v>10</v>
      </c>
      <c r="D134" s="40">
        <v>0</v>
      </c>
      <c r="E134" s="41">
        <f t="shared" si="15"/>
        <v>4.0160642570281124E-2</v>
      </c>
      <c r="F134" s="41" t="str">
        <f t="shared" si="16"/>
        <v/>
      </c>
      <c r="G134" s="41">
        <f t="shared" si="18"/>
        <v>-1</v>
      </c>
      <c r="H134" s="41">
        <f t="shared" si="17"/>
        <v>-4.0160642570281124E-2</v>
      </c>
    </row>
    <row r="135" spans="1:8" s="42" customFormat="1" x14ac:dyDescent="0.2">
      <c r="A135" s="38"/>
      <c r="B135" s="39" t="s">
        <v>126</v>
      </c>
      <c r="C135" s="40">
        <v>0</v>
      </c>
      <c r="D135" s="40">
        <v>0</v>
      </c>
      <c r="E135" s="41" t="str">
        <f t="shared" si="15"/>
        <v/>
      </c>
      <c r="F135" s="41" t="str">
        <f t="shared" si="16"/>
        <v/>
      </c>
      <c r="G135" s="41" t="str">
        <f t="shared" si="18"/>
        <v xml:space="preserve"> </v>
      </c>
      <c r="H135" s="41" t="str">
        <f t="shared" si="17"/>
        <v/>
      </c>
    </row>
    <row r="136" spans="1:8" s="42" customFormat="1" x14ac:dyDescent="0.2">
      <c r="A136" s="38"/>
      <c r="B136" s="39" t="s">
        <v>127</v>
      </c>
      <c r="C136" s="40">
        <v>2</v>
      </c>
      <c r="D136" s="40">
        <v>3</v>
      </c>
      <c r="E136" s="41">
        <f t="shared" si="15"/>
        <v>8.0321285140562242E-3</v>
      </c>
      <c r="F136" s="41">
        <f t="shared" si="16"/>
        <v>6.3424947145877377E-3</v>
      </c>
      <c r="G136" s="41">
        <f t="shared" si="18"/>
        <v>0.5</v>
      </c>
      <c r="H136" s="41">
        <f t="shared" si="17"/>
        <v>4.0160642570281121E-3</v>
      </c>
    </row>
    <row r="137" spans="1:8" s="42" customFormat="1" x14ac:dyDescent="0.2">
      <c r="A137" s="38"/>
      <c r="B137" s="39" t="s">
        <v>128</v>
      </c>
      <c r="C137" s="40">
        <v>1</v>
      </c>
      <c r="D137" s="40">
        <v>2</v>
      </c>
      <c r="E137" s="41">
        <f t="shared" si="15"/>
        <v>4.0160642570281121E-3</v>
      </c>
      <c r="F137" s="41">
        <f t="shared" si="16"/>
        <v>4.2283298097251587E-3</v>
      </c>
      <c r="G137" s="41">
        <f t="shared" si="18"/>
        <v>1</v>
      </c>
      <c r="H137" s="41">
        <f t="shared" si="17"/>
        <v>4.0160642570281121E-3</v>
      </c>
    </row>
    <row r="138" spans="1:8" s="42" customFormat="1" x14ac:dyDescent="0.2">
      <c r="A138" s="38"/>
      <c r="B138" s="39" t="s">
        <v>129</v>
      </c>
      <c r="C138" s="40">
        <v>0</v>
      </c>
      <c r="D138" s="40">
        <v>0</v>
      </c>
      <c r="E138" s="41" t="str">
        <f t="shared" si="15"/>
        <v/>
      </c>
      <c r="F138" s="41" t="str">
        <f t="shared" si="16"/>
        <v/>
      </c>
      <c r="G138" s="41" t="str">
        <f t="shared" si="18"/>
        <v xml:space="preserve"> </v>
      </c>
      <c r="H138" s="41" t="str">
        <f t="shared" si="17"/>
        <v/>
      </c>
    </row>
    <row r="139" spans="1:8" s="42" customFormat="1" x14ac:dyDescent="0.2">
      <c r="A139" s="38"/>
      <c r="B139" s="39" t="s">
        <v>130</v>
      </c>
      <c r="C139" s="40">
        <v>0</v>
      </c>
      <c r="D139" s="40">
        <v>1</v>
      </c>
      <c r="E139" s="41" t="str">
        <f t="shared" ref="E139:E167" si="19">+IF(C139=0,"",C139/C$75)</f>
        <v/>
      </c>
      <c r="F139" s="41">
        <f t="shared" ref="F139:F167" si="20">+IF(D139=0,"",D139/D$75)</f>
        <v>2.1141649048625794E-3</v>
      </c>
      <c r="G139" s="41">
        <f t="shared" si="18"/>
        <v>1</v>
      </c>
      <c r="H139" s="41" t="str">
        <f t="shared" ref="H139:H167" si="21">+IF(OR(AND(E139=""),(G139="")),"",E139*G139)</f>
        <v/>
      </c>
    </row>
    <row r="140" spans="1:8" s="42" customFormat="1" x14ac:dyDescent="0.2">
      <c r="A140" s="38"/>
      <c r="B140" s="39" t="s">
        <v>131</v>
      </c>
      <c r="C140" s="40">
        <v>0</v>
      </c>
      <c r="D140" s="40">
        <v>1</v>
      </c>
      <c r="E140" s="41" t="str">
        <f t="shared" si="19"/>
        <v/>
      </c>
      <c r="F140" s="41">
        <f t="shared" si="20"/>
        <v>2.1141649048625794E-3</v>
      </c>
      <c r="G140" s="41">
        <f t="shared" ref="G140:G167" si="22">+IF(AND(C140=0,D140=0)," ",IF(C140=0,1,IF(D140=0,-1,(D140-C140)/C140)))</f>
        <v>1</v>
      </c>
      <c r="H140" s="41" t="str">
        <f t="shared" si="21"/>
        <v/>
      </c>
    </row>
    <row r="141" spans="1:8" s="42" customFormat="1" ht="25.5" x14ac:dyDescent="0.2">
      <c r="A141" s="38"/>
      <c r="B141" s="39" t="s">
        <v>132</v>
      </c>
      <c r="C141" s="40">
        <v>0</v>
      </c>
      <c r="D141" s="40">
        <v>2</v>
      </c>
      <c r="E141" s="41" t="str">
        <f t="shared" si="19"/>
        <v/>
      </c>
      <c r="F141" s="41">
        <f t="shared" si="20"/>
        <v>4.2283298097251587E-3</v>
      </c>
      <c r="G141" s="41">
        <f t="shared" si="22"/>
        <v>1</v>
      </c>
      <c r="H141" s="41" t="str">
        <f t="shared" si="21"/>
        <v/>
      </c>
    </row>
    <row r="142" spans="1:8" s="42" customFormat="1" ht="25.5" x14ac:dyDescent="0.2">
      <c r="A142" s="38"/>
      <c r="B142" s="39" t="s">
        <v>133</v>
      </c>
      <c r="C142" s="40">
        <v>1</v>
      </c>
      <c r="D142" s="40">
        <v>0</v>
      </c>
      <c r="E142" s="41">
        <f t="shared" si="19"/>
        <v>4.0160642570281121E-3</v>
      </c>
      <c r="F142" s="41" t="str">
        <f t="shared" si="20"/>
        <v/>
      </c>
      <c r="G142" s="41">
        <f t="shared" si="22"/>
        <v>-1</v>
      </c>
      <c r="H142" s="41">
        <f t="shared" si="21"/>
        <v>-4.0160642570281121E-3</v>
      </c>
    </row>
    <row r="143" spans="1:8" s="42" customFormat="1" ht="25.5" x14ac:dyDescent="0.2">
      <c r="A143" s="38"/>
      <c r="B143" s="39" t="s">
        <v>134</v>
      </c>
      <c r="C143" s="40">
        <v>2</v>
      </c>
      <c r="D143" s="40">
        <v>0</v>
      </c>
      <c r="E143" s="41">
        <f t="shared" si="19"/>
        <v>8.0321285140562242E-3</v>
      </c>
      <c r="F143" s="41" t="str">
        <f t="shared" si="20"/>
        <v/>
      </c>
      <c r="G143" s="41">
        <f t="shared" si="22"/>
        <v>-1</v>
      </c>
      <c r="H143" s="41">
        <f t="shared" si="21"/>
        <v>-8.0321285140562242E-3</v>
      </c>
    </row>
    <row r="144" spans="1:8" s="42" customFormat="1" ht="25.5" x14ac:dyDescent="0.2">
      <c r="A144" s="38"/>
      <c r="B144" s="39" t="s">
        <v>135</v>
      </c>
      <c r="C144" s="40">
        <v>0</v>
      </c>
      <c r="D144" s="40">
        <v>1</v>
      </c>
      <c r="E144" s="41" t="str">
        <f t="shared" si="19"/>
        <v/>
      </c>
      <c r="F144" s="41">
        <f t="shared" si="20"/>
        <v>2.1141649048625794E-3</v>
      </c>
      <c r="G144" s="41">
        <f t="shared" si="22"/>
        <v>1</v>
      </c>
      <c r="H144" s="41" t="str">
        <f t="shared" si="21"/>
        <v/>
      </c>
    </row>
    <row r="145" spans="1:8" s="42" customFormat="1" ht="25.5" x14ac:dyDescent="0.2">
      <c r="A145" s="38"/>
      <c r="B145" s="39" t="s">
        <v>136</v>
      </c>
      <c r="C145" s="40">
        <v>1</v>
      </c>
      <c r="D145" s="40">
        <v>0</v>
      </c>
      <c r="E145" s="41">
        <f t="shared" si="19"/>
        <v>4.0160642570281121E-3</v>
      </c>
      <c r="F145" s="41" t="str">
        <f t="shared" si="20"/>
        <v/>
      </c>
      <c r="G145" s="41">
        <f t="shared" si="22"/>
        <v>-1</v>
      </c>
      <c r="H145" s="41">
        <f t="shared" si="21"/>
        <v>-4.0160642570281121E-3</v>
      </c>
    </row>
    <row r="146" spans="1:8" s="42" customFormat="1" x14ac:dyDescent="0.2">
      <c r="A146" s="38" t="s">
        <v>95</v>
      </c>
      <c r="B146" s="39" t="s">
        <v>137</v>
      </c>
      <c r="C146" s="40">
        <v>0</v>
      </c>
      <c r="D146" s="40">
        <v>1</v>
      </c>
      <c r="E146" s="41" t="str">
        <f t="shared" si="19"/>
        <v/>
      </c>
      <c r="F146" s="41">
        <f t="shared" si="20"/>
        <v>2.1141649048625794E-3</v>
      </c>
      <c r="G146" s="41">
        <f t="shared" si="22"/>
        <v>1</v>
      </c>
      <c r="H146" s="41" t="str">
        <f t="shared" si="21"/>
        <v/>
      </c>
    </row>
    <row r="147" spans="1:8" s="42" customFormat="1" x14ac:dyDescent="0.2">
      <c r="A147" s="38"/>
      <c r="B147" s="39" t="s">
        <v>138</v>
      </c>
      <c r="C147" s="40">
        <v>0</v>
      </c>
      <c r="D147" s="40">
        <v>0</v>
      </c>
      <c r="E147" s="41" t="str">
        <f t="shared" si="19"/>
        <v/>
      </c>
      <c r="F147" s="41" t="str">
        <f t="shared" si="20"/>
        <v/>
      </c>
      <c r="G147" s="41" t="str">
        <f t="shared" si="22"/>
        <v xml:space="preserve"> </v>
      </c>
      <c r="H147" s="41" t="str">
        <f t="shared" si="21"/>
        <v/>
      </c>
    </row>
    <row r="148" spans="1:8" s="42" customFormat="1" x14ac:dyDescent="0.2">
      <c r="A148" s="38"/>
      <c r="B148" s="39" t="s">
        <v>139</v>
      </c>
      <c r="C148" s="40">
        <v>0</v>
      </c>
      <c r="D148" s="40">
        <v>0</v>
      </c>
      <c r="E148" s="41" t="str">
        <f t="shared" si="19"/>
        <v/>
      </c>
      <c r="F148" s="41" t="str">
        <f t="shared" si="20"/>
        <v/>
      </c>
      <c r="G148" s="41" t="str">
        <f t="shared" si="22"/>
        <v xml:space="preserve"> </v>
      </c>
      <c r="H148" s="41" t="str">
        <f t="shared" si="21"/>
        <v/>
      </c>
    </row>
    <row r="149" spans="1:8" s="42" customFormat="1" x14ac:dyDescent="0.2">
      <c r="A149" s="38"/>
      <c r="B149" s="39" t="s">
        <v>140</v>
      </c>
      <c r="C149" s="40">
        <v>0</v>
      </c>
      <c r="D149" s="40">
        <v>0</v>
      </c>
      <c r="E149" s="41" t="str">
        <f t="shared" si="19"/>
        <v/>
      </c>
      <c r="F149" s="41" t="str">
        <f t="shared" si="20"/>
        <v/>
      </c>
      <c r="G149" s="41" t="str">
        <f t="shared" si="22"/>
        <v xml:space="preserve"> </v>
      </c>
      <c r="H149" s="41" t="str">
        <f t="shared" si="21"/>
        <v/>
      </c>
    </row>
    <row r="150" spans="1:8" s="42" customFormat="1" x14ac:dyDescent="0.2">
      <c r="A150" s="38"/>
      <c r="B150" s="39" t="s">
        <v>141</v>
      </c>
      <c r="C150" s="40">
        <v>0</v>
      </c>
      <c r="D150" s="40">
        <v>0</v>
      </c>
      <c r="E150" s="41" t="str">
        <f t="shared" si="19"/>
        <v/>
      </c>
      <c r="F150" s="41" t="str">
        <f t="shared" si="20"/>
        <v/>
      </c>
      <c r="G150" s="41" t="str">
        <f t="shared" si="22"/>
        <v xml:space="preserve"> </v>
      </c>
      <c r="H150" s="41" t="str">
        <f t="shared" si="21"/>
        <v/>
      </c>
    </row>
    <row r="151" spans="1:8" s="42" customFormat="1" x14ac:dyDescent="0.2">
      <c r="A151" s="38"/>
      <c r="B151" s="39" t="s">
        <v>142</v>
      </c>
      <c r="C151" s="40">
        <v>0</v>
      </c>
      <c r="D151" s="40">
        <v>0</v>
      </c>
      <c r="E151" s="41" t="str">
        <f t="shared" si="19"/>
        <v/>
      </c>
      <c r="F151" s="41" t="str">
        <f t="shared" si="20"/>
        <v/>
      </c>
      <c r="G151" s="41" t="str">
        <f t="shared" si="22"/>
        <v xml:space="preserve"> </v>
      </c>
      <c r="H151" s="41" t="str">
        <f t="shared" si="21"/>
        <v/>
      </c>
    </row>
    <row r="152" spans="1:8" s="42" customFormat="1" x14ac:dyDescent="0.2">
      <c r="A152" s="38"/>
      <c r="B152" s="39" t="s">
        <v>143</v>
      </c>
      <c r="C152" s="40">
        <v>0</v>
      </c>
      <c r="D152" s="40">
        <v>0</v>
      </c>
      <c r="E152" s="41" t="str">
        <f t="shared" si="19"/>
        <v/>
      </c>
      <c r="F152" s="41" t="str">
        <f t="shared" si="20"/>
        <v/>
      </c>
      <c r="G152" s="41" t="str">
        <f t="shared" si="22"/>
        <v xml:space="preserve"> </v>
      </c>
      <c r="H152" s="41" t="str">
        <f t="shared" si="21"/>
        <v/>
      </c>
    </row>
    <row r="153" spans="1:8" s="42" customFormat="1" x14ac:dyDescent="0.2">
      <c r="A153" s="38"/>
      <c r="B153" s="39" t="s">
        <v>144</v>
      </c>
      <c r="C153" s="40">
        <v>1</v>
      </c>
      <c r="D153" s="40">
        <v>2</v>
      </c>
      <c r="E153" s="41">
        <f t="shared" si="19"/>
        <v>4.0160642570281121E-3</v>
      </c>
      <c r="F153" s="41">
        <f t="shared" si="20"/>
        <v>4.2283298097251587E-3</v>
      </c>
      <c r="G153" s="41">
        <f t="shared" si="22"/>
        <v>1</v>
      </c>
      <c r="H153" s="41">
        <f t="shared" si="21"/>
        <v>4.0160642570281121E-3</v>
      </c>
    </row>
    <row r="154" spans="1:8" s="42" customFormat="1" x14ac:dyDescent="0.2">
      <c r="A154" s="38"/>
      <c r="B154" s="39" t="s">
        <v>145</v>
      </c>
      <c r="C154" s="40">
        <v>0</v>
      </c>
      <c r="D154" s="40">
        <v>0</v>
      </c>
      <c r="E154" s="41" t="str">
        <f t="shared" si="19"/>
        <v/>
      </c>
      <c r="F154" s="41" t="str">
        <f t="shared" si="20"/>
        <v/>
      </c>
      <c r="G154" s="41" t="str">
        <f t="shared" si="22"/>
        <v xml:space="preserve"> </v>
      </c>
      <c r="H154" s="41" t="str">
        <f t="shared" si="21"/>
        <v/>
      </c>
    </row>
    <row r="155" spans="1:8" s="42" customFormat="1" ht="25.5" x14ac:dyDescent="0.2">
      <c r="A155" s="38"/>
      <c r="B155" s="39" t="s">
        <v>146</v>
      </c>
      <c r="C155" s="40">
        <v>1</v>
      </c>
      <c r="D155" s="40">
        <v>0</v>
      </c>
      <c r="E155" s="41">
        <f t="shared" si="19"/>
        <v>4.0160642570281121E-3</v>
      </c>
      <c r="F155" s="41" t="str">
        <f t="shared" si="20"/>
        <v/>
      </c>
      <c r="G155" s="41">
        <f t="shared" si="22"/>
        <v>-1</v>
      </c>
      <c r="H155" s="41">
        <f t="shared" si="21"/>
        <v>-4.0160642570281121E-3</v>
      </c>
    </row>
    <row r="156" spans="1:8" s="42" customFormat="1" x14ac:dyDescent="0.2">
      <c r="A156" s="38" t="s">
        <v>95</v>
      </c>
      <c r="B156" s="39" t="s">
        <v>147</v>
      </c>
      <c r="C156" s="40">
        <v>0</v>
      </c>
      <c r="D156" s="40">
        <v>0</v>
      </c>
      <c r="E156" s="41" t="str">
        <f t="shared" si="19"/>
        <v/>
      </c>
      <c r="F156" s="41" t="str">
        <f t="shared" si="20"/>
        <v/>
      </c>
      <c r="G156" s="41" t="str">
        <f t="shared" si="22"/>
        <v xml:space="preserve"> </v>
      </c>
      <c r="H156" s="41" t="str">
        <f t="shared" si="21"/>
        <v/>
      </c>
    </row>
    <row r="157" spans="1:8" s="42" customFormat="1" ht="25.5" x14ac:dyDescent="0.2">
      <c r="A157" s="38"/>
      <c r="B157" s="39" t="s">
        <v>148</v>
      </c>
      <c r="C157" s="40">
        <v>0</v>
      </c>
      <c r="D157" s="40">
        <v>0</v>
      </c>
      <c r="E157" s="41" t="str">
        <f t="shared" si="19"/>
        <v/>
      </c>
      <c r="F157" s="41" t="str">
        <f t="shared" si="20"/>
        <v/>
      </c>
      <c r="G157" s="41" t="str">
        <f t="shared" si="22"/>
        <v xml:space="preserve"> </v>
      </c>
      <c r="H157" s="41" t="str">
        <f t="shared" si="21"/>
        <v/>
      </c>
    </row>
    <row r="158" spans="1:8" s="42" customFormat="1" x14ac:dyDescent="0.2">
      <c r="A158" s="38"/>
      <c r="B158" s="39" t="s">
        <v>149</v>
      </c>
      <c r="C158" s="40">
        <v>1</v>
      </c>
      <c r="D158" s="40">
        <v>0</v>
      </c>
      <c r="E158" s="41">
        <f t="shared" si="19"/>
        <v>4.0160642570281121E-3</v>
      </c>
      <c r="F158" s="41" t="str">
        <f t="shared" si="20"/>
        <v/>
      </c>
      <c r="G158" s="41">
        <f t="shared" si="22"/>
        <v>-1</v>
      </c>
      <c r="H158" s="41">
        <f t="shared" si="21"/>
        <v>-4.0160642570281121E-3</v>
      </c>
    </row>
    <row r="159" spans="1:8" s="42" customFormat="1" x14ac:dyDescent="0.2">
      <c r="A159" s="38"/>
      <c r="B159" s="39" t="s">
        <v>150</v>
      </c>
      <c r="C159" s="40">
        <v>0</v>
      </c>
      <c r="D159" s="40">
        <v>0</v>
      </c>
      <c r="E159" s="41" t="str">
        <f t="shared" si="19"/>
        <v/>
      </c>
      <c r="F159" s="41" t="str">
        <f t="shared" si="20"/>
        <v/>
      </c>
      <c r="G159" s="41" t="str">
        <f t="shared" si="22"/>
        <v xml:space="preserve"> </v>
      </c>
      <c r="H159" s="41" t="str">
        <f t="shared" si="21"/>
        <v/>
      </c>
    </row>
    <row r="160" spans="1:8" s="42" customFormat="1" x14ac:dyDescent="0.2">
      <c r="A160" s="38"/>
      <c r="B160" s="39" t="s">
        <v>151</v>
      </c>
      <c r="C160" s="40">
        <v>0</v>
      </c>
      <c r="D160" s="40">
        <v>0</v>
      </c>
      <c r="E160" s="41" t="str">
        <f t="shared" si="19"/>
        <v/>
      </c>
      <c r="F160" s="41" t="str">
        <f t="shared" si="20"/>
        <v/>
      </c>
      <c r="G160" s="41" t="str">
        <f t="shared" si="22"/>
        <v xml:space="preserve"> </v>
      </c>
      <c r="H160" s="41" t="str">
        <f t="shared" si="21"/>
        <v/>
      </c>
    </row>
    <row r="161" spans="1:8" s="42" customFormat="1" x14ac:dyDescent="0.2">
      <c r="A161" s="38"/>
      <c r="B161" s="39" t="s">
        <v>152</v>
      </c>
      <c r="C161" s="40">
        <v>0</v>
      </c>
      <c r="D161" s="40">
        <v>3</v>
      </c>
      <c r="E161" s="41" t="str">
        <f t="shared" si="19"/>
        <v/>
      </c>
      <c r="F161" s="41">
        <f t="shared" si="20"/>
        <v>6.3424947145877377E-3</v>
      </c>
      <c r="G161" s="41">
        <f t="shared" si="22"/>
        <v>1</v>
      </c>
      <c r="H161" s="41" t="str">
        <f t="shared" si="21"/>
        <v/>
      </c>
    </row>
    <row r="162" spans="1:8" s="42" customFormat="1" x14ac:dyDescent="0.2">
      <c r="A162" s="38" t="s">
        <v>95</v>
      </c>
      <c r="B162" s="39" t="s">
        <v>153</v>
      </c>
      <c r="C162" s="40">
        <v>0</v>
      </c>
      <c r="D162" s="40">
        <v>1</v>
      </c>
      <c r="E162" s="41" t="str">
        <f t="shared" si="19"/>
        <v/>
      </c>
      <c r="F162" s="41">
        <f t="shared" si="20"/>
        <v>2.1141649048625794E-3</v>
      </c>
      <c r="G162" s="41">
        <f t="shared" si="22"/>
        <v>1</v>
      </c>
      <c r="H162" s="41" t="str">
        <f t="shared" si="21"/>
        <v/>
      </c>
    </row>
    <row r="163" spans="1:8" s="42" customFormat="1" x14ac:dyDescent="0.2">
      <c r="A163" s="38" t="s">
        <v>95</v>
      </c>
      <c r="B163" s="39" t="s">
        <v>154</v>
      </c>
      <c r="C163" s="40">
        <v>0</v>
      </c>
      <c r="D163" s="40">
        <v>0</v>
      </c>
      <c r="E163" s="41" t="str">
        <f t="shared" si="19"/>
        <v/>
      </c>
      <c r="F163" s="41" t="str">
        <f t="shared" si="20"/>
        <v/>
      </c>
      <c r="G163" s="41" t="str">
        <f t="shared" si="22"/>
        <v xml:space="preserve"> </v>
      </c>
      <c r="H163" s="41" t="str">
        <f t="shared" si="21"/>
        <v/>
      </c>
    </row>
    <row r="164" spans="1:8" s="42" customFormat="1" x14ac:dyDescent="0.2">
      <c r="A164" s="38"/>
      <c r="B164" s="39" t="s">
        <v>155</v>
      </c>
      <c r="C164" s="40">
        <v>23</v>
      </c>
      <c r="D164" s="40">
        <v>35</v>
      </c>
      <c r="E164" s="41">
        <f t="shared" si="19"/>
        <v>9.2369477911646583E-2</v>
      </c>
      <c r="F164" s="41">
        <f t="shared" si="20"/>
        <v>7.399577167019028E-2</v>
      </c>
      <c r="G164" s="41">
        <f t="shared" si="22"/>
        <v>0.52173913043478259</v>
      </c>
      <c r="H164" s="41">
        <f t="shared" si="21"/>
        <v>4.8192771084337345E-2</v>
      </c>
    </row>
    <row r="165" spans="1:8" s="42" customFormat="1" ht="25.5" x14ac:dyDescent="0.2">
      <c r="A165" s="38"/>
      <c r="B165" s="39" t="s">
        <v>156</v>
      </c>
      <c r="C165" s="40">
        <v>0</v>
      </c>
      <c r="D165" s="40">
        <v>0</v>
      </c>
      <c r="E165" s="41" t="str">
        <f t="shared" si="19"/>
        <v/>
      </c>
      <c r="F165" s="41" t="str">
        <f t="shared" si="20"/>
        <v/>
      </c>
      <c r="G165" s="41" t="str">
        <f t="shared" si="22"/>
        <v xml:space="preserve"> </v>
      </c>
      <c r="H165" s="41" t="str">
        <f t="shared" si="21"/>
        <v/>
      </c>
    </row>
    <row r="166" spans="1:8" s="42" customFormat="1" ht="25.5" x14ac:dyDescent="0.2">
      <c r="A166" s="38"/>
      <c r="B166" s="39" t="s">
        <v>157</v>
      </c>
      <c r="C166" s="40">
        <v>0</v>
      </c>
      <c r="D166" s="40">
        <v>1</v>
      </c>
      <c r="E166" s="41" t="str">
        <f t="shared" si="19"/>
        <v/>
      </c>
      <c r="F166" s="41">
        <f t="shared" si="20"/>
        <v>2.1141649048625794E-3</v>
      </c>
      <c r="G166" s="41">
        <f t="shared" si="22"/>
        <v>1</v>
      </c>
      <c r="H166" s="41" t="str">
        <f t="shared" si="21"/>
        <v/>
      </c>
    </row>
    <row r="167" spans="1:8" s="42" customFormat="1" x14ac:dyDescent="0.2">
      <c r="A167" s="38"/>
      <c r="B167" s="39" t="s">
        <v>158</v>
      </c>
      <c r="C167" s="40">
        <v>1</v>
      </c>
      <c r="D167" s="40">
        <v>0</v>
      </c>
      <c r="E167" s="41">
        <f t="shared" si="19"/>
        <v>4.0160642570281121E-3</v>
      </c>
      <c r="F167" s="41" t="str">
        <f t="shared" si="20"/>
        <v/>
      </c>
      <c r="G167" s="41">
        <f t="shared" si="22"/>
        <v>-1</v>
      </c>
      <c r="H167" s="41">
        <f t="shared" si="21"/>
        <v>-4.0160642570281121E-3</v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2" t="s">
        <v>3</v>
      </c>
      <c r="C171" s="22" t="s">
        <v>14</v>
      </c>
      <c r="D171" s="24"/>
      <c r="E171" s="22" t="s">
        <v>5</v>
      </c>
      <c r="F171" s="24"/>
      <c r="G171" s="22" t="s">
        <v>15</v>
      </c>
      <c r="H171" s="22" t="s">
        <v>7</v>
      </c>
    </row>
    <row r="172" spans="1:8" x14ac:dyDescent="0.2">
      <c r="A172" s="14"/>
      <c r="B172" s="23"/>
      <c r="C172" s="18">
        <v>2019</v>
      </c>
      <c r="D172" s="18">
        <v>2020</v>
      </c>
      <c r="E172" s="18">
        <v>2019</v>
      </c>
      <c r="F172" s="18">
        <v>2020</v>
      </c>
      <c r="G172" s="23"/>
      <c r="H172" s="23"/>
    </row>
    <row r="173" spans="1:8" ht="25.5" x14ac:dyDescent="0.2">
      <c r="A173" s="14"/>
      <c r="B173" s="19" t="s">
        <v>10</v>
      </c>
      <c r="C173" s="20">
        <f>SUM(C174:C343)</f>
        <v>1014</v>
      </c>
      <c r="D173" s="20">
        <f>SUM(D174:D343)</f>
        <v>1107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9.1715976331360943E-2</v>
      </c>
      <c r="H173" s="21">
        <f t="shared" ref="H173:H204" si="25">+IF(OR(AND(E173=""),(G173="")),"",E173*G173)</f>
        <v>9.1715976331360943E-2</v>
      </c>
    </row>
    <row r="174" spans="1:8" s="42" customFormat="1" x14ac:dyDescent="0.2">
      <c r="A174" s="38"/>
      <c r="B174" s="39" t="s">
        <v>159</v>
      </c>
      <c r="C174" s="40">
        <v>1</v>
      </c>
      <c r="D174" s="40">
        <v>2</v>
      </c>
      <c r="E174" s="41">
        <f t="shared" si="23"/>
        <v>9.8619329388560163E-4</v>
      </c>
      <c r="F174" s="41">
        <f t="shared" si="24"/>
        <v>1.8066847335140017E-3</v>
      </c>
      <c r="G174" s="41">
        <f t="shared" ref="G174:G205" si="26">+IF(AND(C174=0,D174=0)," ",IF(C174=0,1,IF(D174=0,-1,(D174-C174)/C174)))</f>
        <v>1</v>
      </c>
      <c r="H174" s="41">
        <f t="shared" si="25"/>
        <v>9.8619329388560163E-4</v>
      </c>
    </row>
    <row r="175" spans="1:8" s="42" customFormat="1" x14ac:dyDescent="0.2">
      <c r="A175" s="38"/>
      <c r="B175" s="39" t="s">
        <v>160</v>
      </c>
      <c r="C175" s="40">
        <v>0</v>
      </c>
      <c r="D175" s="40">
        <v>0</v>
      </c>
      <c r="E175" s="41" t="str">
        <f t="shared" si="23"/>
        <v/>
      </c>
      <c r="F175" s="41" t="str">
        <f t="shared" si="24"/>
        <v/>
      </c>
      <c r="G175" s="41" t="str">
        <f t="shared" si="26"/>
        <v xml:space="preserve"> </v>
      </c>
      <c r="H175" s="41" t="str">
        <f t="shared" si="25"/>
        <v/>
      </c>
    </row>
    <row r="176" spans="1:8" s="42" customFormat="1" ht="38.25" x14ac:dyDescent="0.2">
      <c r="A176" s="38"/>
      <c r="B176" s="39" t="s">
        <v>161</v>
      </c>
      <c r="C176" s="40">
        <v>1</v>
      </c>
      <c r="D176" s="40">
        <v>2</v>
      </c>
      <c r="E176" s="41">
        <f t="shared" si="23"/>
        <v>9.8619329388560163E-4</v>
      </c>
      <c r="F176" s="41">
        <f t="shared" si="24"/>
        <v>1.8066847335140017E-3</v>
      </c>
      <c r="G176" s="41">
        <f t="shared" si="26"/>
        <v>1</v>
      </c>
      <c r="H176" s="41">
        <f t="shared" si="25"/>
        <v>9.8619329388560163E-4</v>
      </c>
    </row>
    <row r="177" spans="1:8" s="42" customFormat="1" x14ac:dyDescent="0.2">
      <c r="A177" s="38"/>
      <c r="B177" s="39" t="s">
        <v>162</v>
      </c>
      <c r="C177" s="40">
        <v>0</v>
      </c>
      <c r="D177" s="40">
        <v>0</v>
      </c>
      <c r="E177" s="41" t="str">
        <f t="shared" si="23"/>
        <v/>
      </c>
      <c r="F177" s="41" t="str">
        <f t="shared" si="24"/>
        <v/>
      </c>
      <c r="G177" s="41" t="str">
        <f t="shared" si="26"/>
        <v xml:space="preserve"> </v>
      </c>
      <c r="H177" s="41" t="str">
        <f t="shared" si="25"/>
        <v/>
      </c>
    </row>
    <row r="178" spans="1:8" s="42" customFormat="1" ht="25.5" x14ac:dyDescent="0.2">
      <c r="A178" s="38"/>
      <c r="B178" s="39" t="s">
        <v>163</v>
      </c>
      <c r="C178" s="40">
        <v>2</v>
      </c>
      <c r="D178" s="40">
        <v>2</v>
      </c>
      <c r="E178" s="41">
        <f t="shared" si="23"/>
        <v>1.9723865877712033E-3</v>
      </c>
      <c r="F178" s="41">
        <f t="shared" si="24"/>
        <v>1.8066847335140017E-3</v>
      </c>
      <c r="G178" s="41">
        <f t="shared" si="26"/>
        <v>0</v>
      </c>
      <c r="H178" s="41">
        <f t="shared" si="25"/>
        <v>0</v>
      </c>
    </row>
    <row r="179" spans="1:8" s="42" customFormat="1" x14ac:dyDescent="0.2">
      <c r="A179" s="38"/>
      <c r="B179" s="39" t="s">
        <v>164</v>
      </c>
      <c r="C179" s="40">
        <v>121</v>
      </c>
      <c r="D179" s="40">
        <v>246</v>
      </c>
      <c r="E179" s="41">
        <f t="shared" si="23"/>
        <v>0.11932938856015779</v>
      </c>
      <c r="F179" s="41">
        <f t="shared" si="24"/>
        <v>0.22222222222222221</v>
      </c>
      <c r="G179" s="41">
        <f t="shared" si="26"/>
        <v>1.0330578512396693</v>
      </c>
      <c r="H179" s="41">
        <f t="shared" si="25"/>
        <v>0.12327416173570019</v>
      </c>
    </row>
    <row r="180" spans="1:8" s="42" customFormat="1" x14ac:dyDescent="0.2">
      <c r="A180" s="38"/>
      <c r="B180" s="39" t="s">
        <v>165</v>
      </c>
      <c r="C180" s="40">
        <v>1</v>
      </c>
      <c r="D180" s="40">
        <v>1</v>
      </c>
      <c r="E180" s="41">
        <f t="shared" si="23"/>
        <v>9.8619329388560163E-4</v>
      </c>
      <c r="F180" s="41">
        <f t="shared" si="24"/>
        <v>9.0334236675700087E-4</v>
      </c>
      <c r="G180" s="41">
        <f t="shared" si="26"/>
        <v>0</v>
      </c>
      <c r="H180" s="41">
        <f t="shared" si="25"/>
        <v>0</v>
      </c>
    </row>
    <row r="181" spans="1:8" s="42" customFormat="1" x14ac:dyDescent="0.2">
      <c r="A181" s="38"/>
      <c r="B181" s="39" t="s">
        <v>166</v>
      </c>
      <c r="C181" s="40">
        <v>1</v>
      </c>
      <c r="D181" s="40">
        <v>8</v>
      </c>
      <c r="E181" s="41">
        <f t="shared" si="23"/>
        <v>9.8619329388560163E-4</v>
      </c>
      <c r="F181" s="41">
        <f t="shared" si="24"/>
        <v>7.2267389340560069E-3</v>
      </c>
      <c r="G181" s="41">
        <f t="shared" si="26"/>
        <v>7</v>
      </c>
      <c r="H181" s="41">
        <f t="shared" si="25"/>
        <v>6.9033530571992116E-3</v>
      </c>
    </row>
    <row r="182" spans="1:8" s="42" customFormat="1" x14ac:dyDescent="0.2">
      <c r="A182" s="38"/>
      <c r="B182" s="39" t="s">
        <v>167</v>
      </c>
      <c r="C182" s="40">
        <v>0</v>
      </c>
      <c r="D182" s="40">
        <v>2</v>
      </c>
      <c r="E182" s="41" t="str">
        <f t="shared" si="23"/>
        <v/>
      </c>
      <c r="F182" s="41">
        <f t="shared" si="24"/>
        <v>1.8066847335140017E-3</v>
      </c>
      <c r="G182" s="41">
        <f t="shared" si="26"/>
        <v>1</v>
      </c>
      <c r="H182" s="41" t="str">
        <f t="shared" si="25"/>
        <v/>
      </c>
    </row>
    <row r="183" spans="1:8" s="42" customFormat="1" x14ac:dyDescent="0.2">
      <c r="A183" s="38"/>
      <c r="B183" s="39" t="s">
        <v>168</v>
      </c>
      <c r="C183" s="40">
        <v>1</v>
      </c>
      <c r="D183" s="40">
        <v>0</v>
      </c>
      <c r="E183" s="41">
        <f t="shared" si="23"/>
        <v>9.8619329388560163E-4</v>
      </c>
      <c r="F183" s="41" t="str">
        <f t="shared" si="24"/>
        <v/>
      </c>
      <c r="G183" s="41">
        <f t="shared" si="26"/>
        <v>-1</v>
      </c>
      <c r="H183" s="41">
        <f t="shared" si="25"/>
        <v>-9.8619329388560163E-4</v>
      </c>
    </row>
    <row r="184" spans="1:8" s="42" customFormat="1" ht="25.5" x14ac:dyDescent="0.2">
      <c r="A184" s="38"/>
      <c r="B184" s="39" t="s">
        <v>169</v>
      </c>
      <c r="C184" s="40">
        <v>0</v>
      </c>
      <c r="D184" s="40">
        <v>0</v>
      </c>
      <c r="E184" s="41" t="str">
        <f t="shared" si="23"/>
        <v/>
      </c>
      <c r="F184" s="41" t="str">
        <f t="shared" si="24"/>
        <v/>
      </c>
      <c r="G184" s="41" t="str">
        <f t="shared" si="26"/>
        <v xml:space="preserve"> </v>
      </c>
      <c r="H184" s="41" t="str">
        <f t="shared" si="25"/>
        <v/>
      </c>
    </row>
    <row r="185" spans="1:8" s="42" customFormat="1" x14ac:dyDescent="0.2">
      <c r="A185" s="38"/>
      <c r="B185" s="39" t="s">
        <v>170</v>
      </c>
      <c r="C185" s="40">
        <v>2</v>
      </c>
      <c r="D185" s="40">
        <v>0</v>
      </c>
      <c r="E185" s="41">
        <f t="shared" si="23"/>
        <v>1.9723865877712033E-3</v>
      </c>
      <c r="F185" s="41" t="str">
        <f t="shared" si="24"/>
        <v/>
      </c>
      <c r="G185" s="41">
        <f t="shared" si="26"/>
        <v>-1</v>
      </c>
      <c r="H185" s="41">
        <f t="shared" si="25"/>
        <v>-1.9723865877712033E-3</v>
      </c>
    </row>
    <row r="186" spans="1:8" s="42" customFormat="1" x14ac:dyDescent="0.2">
      <c r="A186" s="38"/>
      <c r="B186" s="39" t="s">
        <v>171</v>
      </c>
      <c r="C186" s="40">
        <v>27</v>
      </c>
      <c r="D186" s="40">
        <v>4</v>
      </c>
      <c r="E186" s="41">
        <f t="shared" si="23"/>
        <v>2.6627218934911243E-2</v>
      </c>
      <c r="F186" s="41">
        <f t="shared" si="24"/>
        <v>3.6133694670280035E-3</v>
      </c>
      <c r="G186" s="41">
        <f t="shared" si="26"/>
        <v>-0.85185185185185186</v>
      </c>
      <c r="H186" s="41">
        <f t="shared" si="25"/>
        <v>-2.2682445759368838E-2</v>
      </c>
    </row>
    <row r="187" spans="1:8" s="42" customFormat="1" x14ac:dyDescent="0.2">
      <c r="A187" s="38"/>
      <c r="B187" s="39" t="s">
        <v>172</v>
      </c>
      <c r="C187" s="40">
        <v>11</v>
      </c>
      <c r="D187" s="40">
        <v>4</v>
      </c>
      <c r="E187" s="41">
        <f t="shared" si="23"/>
        <v>1.0848126232741617E-2</v>
      </c>
      <c r="F187" s="41">
        <f t="shared" si="24"/>
        <v>3.6133694670280035E-3</v>
      </c>
      <c r="G187" s="41">
        <f t="shared" si="26"/>
        <v>-0.63636363636363635</v>
      </c>
      <c r="H187" s="41">
        <f t="shared" si="25"/>
        <v>-6.9033530571992107E-3</v>
      </c>
    </row>
    <row r="188" spans="1:8" s="42" customFormat="1" ht="25.5" x14ac:dyDescent="0.2">
      <c r="A188" s="38"/>
      <c r="B188" s="39" t="s">
        <v>173</v>
      </c>
      <c r="C188" s="40">
        <v>1</v>
      </c>
      <c r="D188" s="40">
        <v>88</v>
      </c>
      <c r="E188" s="41">
        <f t="shared" si="23"/>
        <v>9.8619329388560163E-4</v>
      </c>
      <c r="F188" s="41">
        <f t="shared" si="24"/>
        <v>7.9494128274616077E-2</v>
      </c>
      <c r="G188" s="41">
        <f t="shared" si="26"/>
        <v>87</v>
      </c>
      <c r="H188" s="41">
        <f t="shared" si="25"/>
        <v>8.5798816568047345E-2</v>
      </c>
    </row>
    <row r="189" spans="1:8" s="42" customFormat="1" ht="25.5" x14ac:dyDescent="0.2">
      <c r="A189" s="38"/>
      <c r="B189" s="39" t="s">
        <v>174</v>
      </c>
      <c r="C189" s="40">
        <v>0</v>
      </c>
      <c r="D189" s="40">
        <v>0</v>
      </c>
      <c r="E189" s="41" t="str">
        <f t="shared" si="23"/>
        <v/>
      </c>
      <c r="F189" s="41" t="str">
        <f t="shared" si="24"/>
        <v/>
      </c>
      <c r="G189" s="41" t="str">
        <f t="shared" si="26"/>
        <v xml:space="preserve"> </v>
      </c>
      <c r="H189" s="41" t="str">
        <f t="shared" si="25"/>
        <v/>
      </c>
    </row>
    <row r="190" spans="1:8" s="42" customFormat="1" x14ac:dyDescent="0.2">
      <c r="A190" s="38"/>
      <c r="B190" s="39" t="s">
        <v>175</v>
      </c>
      <c r="C190" s="40">
        <v>0</v>
      </c>
      <c r="D190" s="40">
        <v>0</v>
      </c>
      <c r="E190" s="41" t="str">
        <f t="shared" si="23"/>
        <v/>
      </c>
      <c r="F190" s="41" t="str">
        <f t="shared" si="24"/>
        <v/>
      </c>
      <c r="G190" s="41" t="str">
        <f t="shared" si="26"/>
        <v xml:space="preserve"> </v>
      </c>
      <c r="H190" s="41" t="str">
        <f t="shared" si="25"/>
        <v/>
      </c>
    </row>
    <row r="191" spans="1:8" s="42" customFormat="1" x14ac:dyDescent="0.2">
      <c r="A191" s="38"/>
      <c r="B191" s="39" t="s">
        <v>176</v>
      </c>
      <c r="C191" s="40">
        <v>0</v>
      </c>
      <c r="D191" s="40">
        <v>0</v>
      </c>
      <c r="E191" s="41" t="str">
        <f t="shared" si="23"/>
        <v/>
      </c>
      <c r="F191" s="41" t="str">
        <f t="shared" si="24"/>
        <v/>
      </c>
      <c r="G191" s="41" t="str">
        <f t="shared" si="26"/>
        <v xml:space="preserve"> </v>
      </c>
      <c r="H191" s="41" t="str">
        <f t="shared" si="25"/>
        <v/>
      </c>
    </row>
    <row r="192" spans="1:8" s="42" customFormat="1" x14ac:dyDescent="0.2">
      <c r="A192" s="38"/>
      <c r="B192" s="39" t="s">
        <v>177</v>
      </c>
      <c r="C192" s="40">
        <v>0</v>
      </c>
      <c r="D192" s="40">
        <v>0</v>
      </c>
      <c r="E192" s="41" t="str">
        <f t="shared" si="23"/>
        <v/>
      </c>
      <c r="F192" s="41" t="str">
        <f t="shared" si="24"/>
        <v/>
      </c>
      <c r="G192" s="41" t="str">
        <f t="shared" si="26"/>
        <v xml:space="preserve"> </v>
      </c>
      <c r="H192" s="41" t="str">
        <f t="shared" si="25"/>
        <v/>
      </c>
    </row>
    <row r="193" spans="1:8" s="42" customFormat="1" ht="25.5" x14ac:dyDescent="0.2">
      <c r="A193" s="38" t="s">
        <v>95</v>
      </c>
      <c r="B193" s="39" t="s">
        <v>178</v>
      </c>
      <c r="C193" s="40">
        <v>0</v>
      </c>
      <c r="D193" s="40">
        <v>3</v>
      </c>
      <c r="E193" s="41" t="str">
        <f t="shared" si="23"/>
        <v/>
      </c>
      <c r="F193" s="41">
        <f t="shared" si="24"/>
        <v>2.7100271002710027E-3</v>
      </c>
      <c r="G193" s="41">
        <f t="shared" si="26"/>
        <v>1</v>
      </c>
      <c r="H193" s="41" t="str">
        <f t="shared" si="25"/>
        <v/>
      </c>
    </row>
    <row r="194" spans="1:8" s="42" customFormat="1" x14ac:dyDescent="0.2">
      <c r="A194" s="38"/>
      <c r="B194" s="39" t="s">
        <v>179</v>
      </c>
      <c r="C194" s="40">
        <v>1</v>
      </c>
      <c r="D194" s="40">
        <v>2</v>
      </c>
      <c r="E194" s="41">
        <f t="shared" si="23"/>
        <v>9.8619329388560163E-4</v>
      </c>
      <c r="F194" s="41">
        <f t="shared" si="24"/>
        <v>1.8066847335140017E-3</v>
      </c>
      <c r="G194" s="41">
        <f t="shared" si="26"/>
        <v>1</v>
      </c>
      <c r="H194" s="41">
        <f t="shared" si="25"/>
        <v>9.8619329388560163E-4</v>
      </c>
    </row>
    <row r="195" spans="1:8" s="42" customFormat="1" x14ac:dyDescent="0.2">
      <c r="A195" s="38"/>
      <c r="B195" s="39" t="s">
        <v>180</v>
      </c>
      <c r="C195" s="40">
        <v>0</v>
      </c>
      <c r="D195" s="40">
        <v>0</v>
      </c>
      <c r="E195" s="41" t="str">
        <f t="shared" si="23"/>
        <v/>
      </c>
      <c r="F195" s="41" t="str">
        <f t="shared" si="24"/>
        <v/>
      </c>
      <c r="G195" s="41" t="str">
        <f t="shared" si="26"/>
        <v xml:space="preserve"> </v>
      </c>
      <c r="H195" s="41" t="str">
        <f t="shared" si="25"/>
        <v/>
      </c>
    </row>
    <row r="196" spans="1:8" s="42" customFormat="1" x14ac:dyDescent="0.2">
      <c r="A196" s="38"/>
      <c r="B196" s="39" t="s">
        <v>181</v>
      </c>
      <c r="C196" s="40">
        <v>0</v>
      </c>
      <c r="D196" s="40">
        <v>0</v>
      </c>
      <c r="E196" s="41" t="str">
        <f t="shared" si="23"/>
        <v/>
      </c>
      <c r="F196" s="41" t="str">
        <f t="shared" si="24"/>
        <v/>
      </c>
      <c r="G196" s="41" t="str">
        <f t="shared" si="26"/>
        <v xml:space="preserve"> </v>
      </c>
      <c r="H196" s="41" t="str">
        <f t="shared" si="25"/>
        <v/>
      </c>
    </row>
    <row r="197" spans="1:8" s="42" customFormat="1" x14ac:dyDescent="0.2">
      <c r="A197" s="38"/>
      <c r="B197" s="39" t="s">
        <v>182</v>
      </c>
      <c r="C197" s="40">
        <v>0</v>
      </c>
      <c r="D197" s="40">
        <v>0</v>
      </c>
      <c r="E197" s="41" t="str">
        <f t="shared" si="23"/>
        <v/>
      </c>
      <c r="F197" s="41" t="str">
        <f t="shared" si="24"/>
        <v/>
      </c>
      <c r="G197" s="41" t="str">
        <f t="shared" si="26"/>
        <v xml:space="preserve"> </v>
      </c>
      <c r="H197" s="41" t="str">
        <f t="shared" si="25"/>
        <v/>
      </c>
    </row>
    <row r="198" spans="1:8" s="42" customFormat="1" x14ac:dyDescent="0.2">
      <c r="A198" s="38"/>
      <c r="B198" s="39" t="s">
        <v>183</v>
      </c>
      <c r="C198" s="40">
        <v>0</v>
      </c>
      <c r="D198" s="40">
        <v>0</v>
      </c>
      <c r="E198" s="41" t="str">
        <f t="shared" si="23"/>
        <v/>
      </c>
      <c r="F198" s="41" t="str">
        <f t="shared" si="24"/>
        <v/>
      </c>
      <c r="G198" s="41" t="str">
        <f t="shared" si="26"/>
        <v xml:space="preserve"> </v>
      </c>
      <c r="H198" s="41" t="str">
        <f t="shared" si="25"/>
        <v/>
      </c>
    </row>
    <row r="199" spans="1:8" s="42" customFormat="1" x14ac:dyDescent="0.2">
      <c r="A199" s="38"/>
      <c r="B199" s="39" t="s">
        <v>184</v>
      </c>
      <c r="C199" s="40">
        <v>105</v>
      </c>
      <c r="D199" s="40">
        <v>199</v>
      </c>
      <c r="E199" s="41">
        <f t="shared" si="23"/>
        <v>0.10355029585798817</v>
      </c>
      <c r="F199" s="41">
        <f t="shared" si="24"/>
        <v>0.17976513098464317</v>
      </c>
      <c r="G199" s="41">
        <f t="shared" si="26"/>
        <v>0.89523809523809528</v>
      </c>
      <c r="H199" s="41">
        <f t="shared" si="25"/>
        <v>9.270216962524655E-2</v>
      </c>
    </row>
    <row r="200" spans="1:8" s="42" customFormat="1" ht="25.5" x14ac:dyDescent="0.2">
      <c r="A200" s="38"/>
      <c r="B200" s="39" t="s">
        <v>185</v>
      </c>
      <c r="C200" s="40">
        <v>5</v>
      </c>
      <c r="D200" s="40">
        <v>4</v>
      </c>
      <c r="E200" s="41">
        <f t="shared" si="23"/>
        <v>4.9309664694280079E-3</v>
      </c>
      <c r="F200" s="41">
        <f t="shared" si="24"/>
        <v>3.6133694670280035E-3</v>
      </c>
      <c r="G200" s="41">
        <f t="shared" si="26"/>
        <v>-0.2</v>
      </c>
      <c r="H200" s="41">
        <f t="shared" si="25"/>
        <v>-9.8619329388560163E-4</v>
      </c>
    </row>
    <row r="201" spans="1:8" s="42" customFormat="1" x14ac:dyDescent="0.2">
      <c r="A201" s="38"/>
      <c r="B201" s="39" t="s">
        <v>186</v>
      </c>
      <c r="C201" s="40">
        <v>23</v>
      </c>
      <c r="D201" s="40">
        <v>9</v>
      </c>
      <c r="E201" s="41">
        <f t="shared" si="23"/>
        <v>2.2682445759368838E-2</v>
      </c>
      <c r="F201" s="41">
        <f t="shared" si="24"/>
        <v>8.130081300813009E-3</v>
      </c>
      <c r="G201" s="41">
        <f t="shared" si="26"/>
        <v>-0.60869565217391308</v>
      </c>
      <c r="H201" s="41">
        <f t="shared" si="25"/>
        <v>-1.3806706114398423E-2</v>
      </c>
    </row>
    <row r="202" spans="1:8" s="42" customFormat="1" x14ac:dyDescent="0.2">
      <c r="A202" s="38"/>
      <c r="B202" s="39" t="s">
        <v>187</v>
      </c>
      <c r="C202" s="40">
        <v>2</v>
      </c>
      <c r="D202" s="40">
        <v>7</v>
      </c>
      <c r="E202" s="41">
        <f t="shared" si="23"/>
        <v>1.9723865877712033E-3</v>
      </c>
      <c r="F202" s="41">
        <f t="shared" si="24"/>
        <v>6.3233965672990066E-3</v>
      </c>
      <c r="G202" s="41">
        <f t="shared" si="26"/>
        <v>2.5</v>
      </c>
      <c r="H202" s="41">
        <f t="shared" si="25"/>
        <v>4.9309664694280079E-3</v>
      </c>
    </row>
    <row r="203" spans="1:8" s="42" customFormat="1" x14ac:dyDescent="0.2">
      <c r="A203" s="38"/>
      <c r="B203" s="39" t="s">
        <v>188</v>
      </c>
      <c r="C203" s="40">
        <v>6</v>
      </c>
      <c r="D203" s="40">
        <v>0</v>
      </c>
      <c r="E203" s="41">
        <f t="shared" si="23"/>
        <v>5.9171597633136093E-3</v>
      </c>
      <c r="F203" s="41" t="str">
        <f t="shared" si="24"/>
        <v/>
      </c>
      <c r="G203" s="41">
        <f t="shared" si="26"/>
        <v>-1</v>
      </c>
      <c r="H203" s="41">
        <f t="shared" si="25"/>
        <v>-5.9171597633136093E-3</v>
      </c>
    </row>
    <row r="204" spans="1:8" s="42" customFormat="1" x14ac:dyDescent="0.2">
      <c r="A204" s="38"/>
      <c r="B204" s="39" t="s">
        <v>189</v>
      </c>
      <c r="C204" s="40">
        <v>5</v>
      </c>
      <c r="D204" s="40">
        <v>4</v>
      </c>
      <c r="E204" s="41">
        <f t="shared" si="23"/>
        <v>4.9309664694280079E-3</v>
      </c>
      <c r="F204" s="41">
        <f t="shared" si="24"/>
        <v>3.6133694670280035E-3</v>
      </c>
      <c r="G204" s="41">
        <f t="shared" si="26"/>
        <v>-0.2</v>
      </c>
      <c r="H204" s="41">
        <f t="shared" si="25"/>
        <v>-9.8619329388560163E-4</v>
      </c>
    </row>
    <row r="205" spans="1:8" s="42" customFormat="1" x14ac:dyDescent="0.2">
      <c r="A205" s="38"/>
      <c r="B205" s="39" t="s">
        <v>190</v>
      </c>
      <c r="C205" s="40">
        <v>15</v>
      </c>
      <c r="D205" s="40">
        <v>2</v>
      </c>
      <c r="E205" s="41">
        <f t="shared" ref="E205:E236" si="27">+IF(C205=0,"",C205/C$173)</f>
        <v>1.4792899408284023E-2</v>
      </c>
      <c r="F205" s="41">
        <f t="shared" ref="F205:F236" si="28">+IF(D205=0,"",D205/D$173)</f>
        <v>1.8066847335140017E-3</v>
      </c>
      <c r="G205" s="41">
        <f t="shared" si="26"/>
        <v>-0.8666666666666667</v>
      </c>
      <c r="H205" s="41">
        <f t="shared" ref="H205:H236" si="29">+IF(OR(AND(E205=""),(G205="")),"",E205*G205)</f>
        <v>-1.282051282051282E-2</v>
      </c>
    </row>
    <row r="206" spans="1:8" s="42" customFormat="1" x14ac:dyDescent="0.2">
      <c r="A206" s="38"/>
      <c r="B206" s="39" t="s">
        <v>191</v>
      </c>
      <c r="C206" s="40">
        <v>1</v>
      </c>
      <c r="D206" s="40">
        <v>0</v>
      </c>
      <c r="E206" s="41">
        <f t="shared" si="27"/>
        <v>9.8619329388560163E-4</v>
      </c>
      <c r="F206" s="41" t="str">
        <f t="shared" si="28"/>
        <v/>
      </c>
      <c r="G206" s="41">
        <f t="shared" ref="G206:G237" si="30">+IF(AND(C206=0,D206=0)," ",IF(C206=0,1,IF(D206=0,-1,(D206-C206)/C206)))</f>
        <v>-1</v>
      </c>
      <c r="H206" s="41">
        <f t="shared" si="29"/>
        <v>-9.8619329388560163E-4</v>
      </c>
    </row>
    <row r="207" spans="1:8" s="42" customFormat="1" x14ac:dyDescent="0.2">
      <c r="A207" s="38"/>
      <c r="B207" s="39" t="s">
        <v>192</v>
      </c>
      <c r="C207" s="40">
        <v>0</v>
      </c>
      <c r="D207" s="40">
        <v>0</v>
      </c>
      <c r="E207" s="41" t="str">
        <f t="shared" si="27"/>
        <v/>
      </c>
      <c r="F207" s="41" t="str">
        <f t="shared" si="28"/>
        <v/>
      </c>
      <c r="G207" s="41" t="str">
        <f t="shared" si="30"/>
        <v xml:space="preserve"> </v>
      </c>
      <c r="H207" s="41" t="str">
        <f t="shared" si="29"/>
        <v/>
      </c>
    </row>
    <row r="208" spans="1:8" s="42" customFormat="1" x14ac:dyDescent="0.2">
      <c r="A208" s="38"/>
      <c r="B208" s="39" t="s">
        <v>193</v>
      </c>
      <c r="C208" s="40">
        <v>3</v>
      </c>
      <c r="D208" s="40">
        <v>0</v>
      </c>
      <c r="E208" s="41">
        <f t="shared" si="27"/>
        <v>2.9585798816568047E-3</v>
      </c>
      <c r="F208" s="41" t="str">
        <f t="shared" si="28"/>
        <v/>
      </c>
      <c r="G208" s="41">
        <f t="shared" si="30"/>
        <v>-1</v>
      </c>
      <c r="H208" s="41">
        <f t="shared" si="29"/>
        <v>-2.9585798816568047E-3</v>
      </c>
    </row>
    <row r="209" spans="1:8" s="42" customFormat="1" x14ac:dyDescent="0.2">
      <c r="A209" s="38"/>
      <c r="B209" s="39" t="s">
        <v>194</v>
      </c>
      <c r="C209" s="40">
        <v>9</v>
      </c>
      <c r="D209" s="40">
        <v>3</v>
      </c>
      <c r="E209" s="41">
        <f t="shared" si="27"/>
        <v>8.8757396449704144E-3</v>
      </c>
      <c r="F209" s="41">
        <f t="shared" si="28"/>
        <v>2.7100271002710027E-3</v>
      </c>
      <c r="G209" s="41">
        <f t="shared" si="30"/>
        <v>-0.66666666666666663</v>
      </c>
      <c r="H209" s="41">
        <f t="shared" si="29"/>
        <v>-5.9171597633136093E-3</v>
      </c>
    </row>
    <row r="210" spans="1:8" s="42" customFormat="1" x14ac:dyDescent="0.2">
      <c r="A210" s="38"/>
      <c r="B210" s="39" t="s">
        <v>195</v>
      </c>
      <c r="C210" s="40">
        <v>0</v>
      </c>
      <c r="D210" s="40">
        <v>1</v>
      </c>
      <c r="E210" s="41" t="str">
        <f t="shared" si="27"/>
        <v/>
      </c>
      <c r="F210" s="41">
        <f t="shared" si="28"/>
        <v>9.0334236675700087E-4</v>
      </c>
      <c r="G210" s="41">
        <f t="shared" si="30"/>
        <v>1</v>
      </c>
      <c r="H210" s="41" t="str">
        <f t="shared" si="29"/>
        <v/>
      </c>
    </row>
    <row r="211" spans="1:8" s="42" customFormat="1" x14ac:dyDescent="0.2">
      <c r="A211" s="38"/>
      <c r="B211" s="39" t="s">
        <v>196</v>
      </c>
      <c r="C211" s="40">
        <v>0</v>
      </c>
      <c r="D211" s="40">
        <v>0</v>
      </c>
      <c r="E211" s="41" t="str">
        <f t="shared" si="27"/>
        <v/>
      </c>
      <c r="F211" s="41" t="str">
        <f t="shared" si="28"/>
        <v/>
      </c>
      <c r="G211" s="41" t="str">
        <f t="shared" si="30"/>
        <v xml:space="preserve"> </v>
      </c>
      <c r="H211" s="41" t="str">
        <f t="shared" si="29"/>
        <v/>
      </c>
    </row>
    <row r="212" spans="1:8" s="42" customFormat="1" x14ac:dyDescent="0.2">
      <c r="A212" s="38"/>
      <c r="B212" s="39" t="s">
        <v>197</v>
      </c>
      <c r="C212" s="40">
        <v>0</v>
      </c>
      <c r="D212" s="40">
        <v>0</v>
      </c>
      <c r="E212" s="41" t="str">
        <f t="shared" si="27"/>
        <v/>
      </c>
      <c r="F212" s="41" t="str">
        <f t="shared" si="28"/>
        <v/>
      </c>
      <c r="G212" s="41" t="str">
        <f t="shared" si="30"/>
        <v xml:space="preserve"> </v>
      </c>
      <c r="H212" s="41" t="str">
        <f t="shared" si="29"/>
        <v/>
      </c>
    </row>
    <row r="213" spans="1:8" s="42" customFormat="1" ht="25.5" x14ac:dyDescent="0.2">
      <c r="A213" s="38"/>
      <c r="B213" s="39" t="s">
        <v>198</v>
      </c>
      <c r="C213" s="40">
        <v>6</v>
      </c>
      <c r="D213" s="40">
        <v>6</v>
      </c>
      <c r="E213" s="41">
        <f t="shared" si="27"/>
        <v>5.9171597633136093E-3</v>
      </c>
      <c r="F213" s="41">
        <f t="shared" si="28"/>
        <v>5.4200542005420054E-3</v>
      </c>
      <c r="G213" s="41">
        <f t="shared" si="30"/>
        <v>0</v>
      </c>
      <c r="H213" s="41">
        <f t="shared" si="29"/>
        <v>0</v>
      </c>
    </row>
    <row r="214" spans="1:8" s="42" customFormat="1" x14ac:dyDescent="0.2">
      <c r="A214" s="38"/>
      <c r="B214" s="39" t="s">
        <v>199</v>
      </c>
      <c r="C214" s="40">
        <v>2</v>
      </c>
      <c r="D214" s="40">
        <v>2</v>
      </c>
      <c r="E214" s="41">
        <f t="shared" si="27"/>
        <v>1.9723865877712033E-3</v>
      </c>
      <c r="F214" s="41">
        <f t="shared" si="28"/>
        <v>1.8066847335140017E-3</v>
      </c>
      <c r="G214" s="41">
        <f t="shared" si="30"/>
        <v>0</v>
      </c>
      <c r="H214" s="41">
        <f t="shared" si="29"/>
        <v>0</v>
      </c>
    </row>
    <row r="215" spans="1:8" s="42" customFormat="1" ht="25.5" x14ac:dyDescent="0.2">
      <c r="A215" s="38"/>
      <c r="B215" s="39" t="s">
        <v>200</v>
      </c>
      <c r="C215" s="40">
        <v>0</v>
      </c>
      <c r="D215" s="40">
        <v>0</v>
      </c>
      <c r="E215" s="41" t="str">
        <f t="shared" si="27"/>
        <v/>
      </c>
      <c r="F215" s="41" t="str">
        <f t="shared" si="28"/>
        <v/>
      </c>
      <c r="G215" s="41" t="str">
        <f t="shared" si="30"/>
        <v xml:space="preserve"> </v>
      </c>
      <c r="H215" s="41" t="str">
        <f t="shared" si="29"/>
        <v/>
      </c>
    </row>
    <row r="216" spans="1:8" s="42" customFormat="1" ht="25.5" x14ac:dyDescent="0.2">
      <c r="A216" s="38"/>
      <c r="B216" s="39" t="s">
        <v>201</v>
      </c>
      <c r="C216" s="40">
        <v>0</v>
      </c>
      <c r="D216" s="40">
        <v>0</v>
      </c>
      <c r="E216" s="41" t="str">
        <f t="shared" si="27"/>
        <v/>
      </c>
      <c r="F216" s="41" t="str">
        <f t="shared" si="28"/>
        <v/>
      </c>
      <c r="G216" s="41" t="str">
        <f t="shared" si="30"/>
        <v xml:space="preserve"> </v>
      </c>
      <c r="H216" s="41" t="str">
        <f t="shared" si="29"/>
        <v/>
      </c>
    </row>
    <row r="217" spans="1:8" s="42" customFormat="1" x14ac:dyDescent="0.2">
      <c r="A217" s="38"/>
      <c r="B217" s="39" t="s">
        <v>202</v>
      </c>
      <c r="C217" s="40">
        <v>0</v>
      </c>
      <c r="D217" s="40">
        <v>0</v>
      </c>
      <c r="E217" s="41" t="str">
        <f t="shared" si="27"/>
        <v/>
      </c>
      <c r="F217" s="41" t="str">
        <f t="shared" si="28"/>
        <v/>
      </c>
      <c r="G217" s="41" t="str">
        <f t="shared" si="30"/>
        <v xml:space="preserve"> </v>
      </c>
      <c r="H217" s="41" t="str">
        <f t="shared" si="29"/>
        <v/>
      </c>
    </row>
    <row r="218" spans="1:8" s="42" customFormat="1" x14ac:dyDescent="0.2">
      <c r="A218" s="38" t="s">
        <v>95</v>
      </c>
      <c r="B218" s="39" t="s">
        <v>203</v>
      </c>
      <c r="C218" s="40">
        <v>0</v>
      </c>
      <c r="D218" s="40">
        <v>4</v>
      </c>
      <c r="E218" s="41" t="str">
        <f t="shared" si="27"/>
        <v/>
      </c>
      <c r="F218" s="41">
        <f t="shared" si="28"/>
        <v>3.6133694670280035E-3</v>
      </c>
      <c r="G218" s="41">
        <f t="shared" si="30"/>
        <v>1</v>
      </c>
      <c r="H218" s="41" t="str">
        <f t="shared" si="29"/>
        <v/>
      </c>
    </row>
    <row r="219" spans="1:8" s="42" customFormat="1" x14ac:dyDescent="0.2">
      <c r="A219" s="38"/>
      <c r="B219" s="39" t="s">
        <v>204</v>
      </c>
      <c r="C219" s="40">
        <v>0</v>
      </c>
      <c r="D219" s="40">
        <v>0</v>
      </c>
      <c r="E219" s="41" t="str">
        <f t="shared" si="27"/>
        <v/>
      </c>
      <c r="F219" s="41" t="str">
        <f t="shared" si="28"/>
        <v/>
      </c>
      <c r="G219" s="41" t="str">
        <f t="shared" si="30"/>
        <v xml:space="preserve"> </v>
      </c>
      <c r="H219" s="41" t="str">
        <f t="shared" si="29"/>
        <v/>
      </c>
    </row>
    <row r="220" spans="1:8" s="42" customFormat="1" x14ac:dyDescent="0.2">
      <c r="A220" s="38"/>
      <c r="B220" s="39" t="s">
        <v>205</v>
      </c>
      <c r="C220" s="40">
        <v>0</v>
      </c>
      <c r="D220" s="40">
        <v>0</v>
      </c>
      <c r="E220" s="41" t="str">
        <f t="shared" si="27"/>
        <v/>
      </c>
      <c r="F220" s="41" t="str">
        <f t="shared" si="28"/>
        <v/>
      </c>
      <c r="G220" s="41" t="str">
        <f t="shared" si="30"/>
        <v xml:space="preserve"> </v>
      </c>
      <c r="H220" s="41" t="str">
        <f t="shared" si="29"/>
        <v/>
      </c>
    </row>
    <row r="221" spans="1:8" s="42" customFormat="1" x14ac:dyDescent="0.2">
      <c r="A221" s="38"/>
      <c r="B221" s="39" t="s">
        <v>206</v>
      </c>
      <c r="C221" s="40">
        <v>0</v>
      </c>
      <c r="D221" s="40">
        <v>0</v>
      </c>
      <c r="E221" s="41" t="str">
        <f t="shared" si="27"/>
        <v/>
      </c>
      <c r="F221" s="41" t="str">
        <f t="shared" si="28"/>
        <v/>
      </c>
      <c r="G221" s="41" t="str">
        <f t="shared" si="30"/>
        <v xml:space="preserve"> </v>
      </c>
      <c r="H221" s="41" t="str">
        <f t="shared" si="29"/>
        <v/>
      </c>
    </row>
    <row r="222" spans="1:8" s="42" customFormat="1" x14ac:dyDescent="0.2">
      <c r="A222" s="38"/>
      <c r="B222" s="39" t="s">
        <v>207</v>
      </c>
      <c r="C222" s="40">
        <v>0</v>
      </c>
      <c r="D222" s="40">
        <v>3</v>
      </c>
      <c r="E222" s="41" t="str">
        <f t="shared" si="27"/>
        <v/>
      </c>
      <c r="F222" s="41">
        <f t="shared" si="28"/>
        <v>2.7100271002710027E-3</v>
      </c>
      <c r="G222" s="41">
        <f t="shared" si="30"/>
        <v>1</v>
      </c>
      <c r="H222" s="41" t="str">
        <f t="shared" si="29"/>
        <v/>
      </c>
    </row>
    <row r="223" spans="1:8" s="42" customFormat="1" x14ac:dyDescent="0.2">
      <c r="A223" s="38"/>
      <c r="B223" s="39" t="s">
        <v>208</v>
      </c>
      <c r="C223" s="40">
        <v>0</v>
      </c>
      <c r="D223" s="40">
        <v>0</v>
      </c>
      <c r="E223" s="41" t="str">
        <f t="shared" si="27"/>
        <v/>
      </c>
      <c r="F223" s="41" t="str">
        <f t="shared" si="28"/>
        <v/>
      </c>
      <c r="G223" s="41" t="str">
        <f t="shared" si="30"/>
        <v xml:space="preserve"> </v>
      </c>
      <c r="H223" s="41" t="str">
        <f t="shared" si="29"/>
        <v/>
      </c>
    </row>
    <row r="224" spans="1:8" s="42" customFormat="1" x14ac:dyDescent="0.2">
      <c r="A224" s="38"/>
      <c r="B224" s="39" t="s">
        <v>209</v>
      </c>
      <c r="C224" s="40">
        <v>0</v>
      </c>
      <c r="D224" s="40">
        <v>0</v>
      </c>
      <c r="E224" s="41" t="str">
        <f t="shared" si="27"/>
        <v/>
      </c>
      <c r="F224" s="41" t="str">
        <f t="shared" si="28"/>
        <v/>
      </c>
      <c r="G224" s="41" t="str">
        <f t="shared" si="30"/>
        <v xml:space="preserve"> </v>
      </c>
      <c r="H224" s="41" t="str">
        <f t="shared" si="29"/>
        <v/>
      </c>
    </row>
    <row r="225" spans="1:8" s="42" customFormat="1" x14ac:dyDescent="0.2">
      <c r="A225" s="38"/>
      <c r="B225" s="39" t="s">
        <v>210</v>
      </c>
      <c r="C225" s="40">
        <v>371</v>
      </c>
      <c r="D225" s="40">
        <v>135</v>
      </c>
      <c r="E225" s="41">
        <f t="shared" si="27"/>
        <v>0.36587771203155817</v>
      </c>
      <c r="F225" s="41">
        <f t="shared" si="28"/>
        <v>0.12195121951219512</v>
      </c>
      <c r="G225" s="41">
        <f t="shared" si="30"/>
        <v>-0.63611859838274931</v>
      </c>
      <c r="H225" s="41">
        <f t="shared" si="29"/>
        <v>-0.23274161735700197</v>
      </c>
    </row>
    <row r="226" spans="1:8" s="42" customFormat="1" x14ac:dyDescent="0.2">
      <c r="A226" s="38"/>
      <c r="B226" s="39" t="s">
        <v>211</v>
      </c>
      <c r="C226" s="40">
        <v>1</v>
      </c>
      <c r="D226" s="40">
        <v>0</v>
      </c>
      <c r="E226" s="41">
        <f t="shared" si="27"/>
        <v>9.8619329388560163E-4</v>
      </c>
      <c r="F226" s="41" t="str">
        <f t="shared" si="28"/>
        <v/>
      </c>
      <c r="G226" s="41">
        <f t="shared" si="30"/>
        <v>-1</v>
      </c>
      <c r="H226" s="41">
        <f t="shared" si="29"/>
        <v>-9.8619329388560163E-4</v>
      </c>
    </row>
    <row r="227" spans="1:8" s="42" customFormat="1" x14ac:dyDescent="0.2">
      <c r="A227" s="38"/>
      <c r="B227" s="39" t="s">
        <v>212</v>
      </c>
      <c r="C227" s="40">
        <v>0</v>
      </c>
      <c r="D227" s="40">
        <v>1</v>
      </c>
      <c r="E227" s="41" t="str">
        <f t="shared" si="27"/>
        <v/>
      </c>
      <c r="F227" s="41">
        <f t="shared" si="28"/>
        <v>9.0334236675700087E-4</v>
      </c>
      <c r="G227" s="41">
        <f t="shared" si="30"/>
        <v>1</v>
      </c>
      <c r="H227" s="41" t="str">
        <f t="shared" si="29"/>
        <v/>
      </c>
    </row>
    <row r="228" spans="1:8" s="42" customFormat="1" x14ac:dyDescent="0.2">
      <c r="A228" s="38"/>
      <c r="B228" s="39" t="s">
        <v>213</v>
      </c>
      <c r="C228" s="40">
        <v>0</v>
      </c>
      <c r="D228" s="40">
        <v>0</v>
      </c>
      <c r="E228" s="41" t="str">
        <f t="shared" si="27"/>
        <v/>
      </c>
      <c r="F228" s="41" t="str">
        <f t="shared" si="28"/>
        <v/>
      </c>
      <c r="G228" s="41" t="str">
        <f t="shared" si="30"/>
        <v xml:space="preserve"> </v>
      </c>
      <c r="H228" s="41" t="str">
        <f t="shared" si="29"/>
        <v/>
      </c>
    </row>
    <row r="229" spans="1:8" s="42" customFormat="1" x14ac:dyDescent="0.2">
      <c r="A229" s="38"/>
      <c r="B229" s="39" t="s">
        <v>214</v>
      </c>
      <c r="C229" s="40">
        <v>0</v>
      </c>
      <c r="D229" s="40">
        <v>0</v>
      </c>
      <c r="E229" s="41" t="str">
        <f t="shared" si="27"/>
        <v/>
      </c>
      <c r="F229" s="41" t="str">
        <f t="shared" si="28"/>
        <v/>
      </c>
      <c r="G229" s="41" t="str">
        <f t="shared" si="30"/>
        <v xml:space="preserve"> </v>
      </c>
      <c r="H229" s="41" t="str">
        <f t="shared" si="29"/>
        <v/>
      </c>
    </row>
    <row r="230" spans="1:8" s="42" customFormat="1" x14ac:dyDescent="0.2">
      <c r="A230" s="38"/>
      <c r="B230" s="39" t="s">
        <v>215</v>
      </c>
      <c r="C230" s="40">
        <v>0</v>
      </c>
      <c r="D230" s="40">
        <v>0</v>
      </c>
      <c r="E230" s="41" t="str">
        <f t="shared" si="27"/>
        <v/>
      </c>
      <c r="F230" s="41" t="str">
        <f t="shared" si="28"/>
        <v/>
      </c>
      <c r="G230" s="41" t="str">
        <f t="shared" si="30"/>
        <v xml:space="preserve"> </v>
      </c>
      <c r="H230" s="41" t="str">
        <f t="shared" si="29"/>
        <v/>
      </c>
    </row>
    <row r="231" spans="1:8" s="42" customFormat="1" x14ac:dyDescent="0.2">
      <c r="A231" s="38"/>
      <c r="B231" s="39" t="s">
        <v>216</v>
      </c>
      <c r="C231" s="40">
        <v>0</v>
      </c>
      <c r="D231" s="40">
        <v>0</v>
      </c>
      <c r="E231" s="41" t="str">
        <f t="shared" si="27"/>
        <v/>
      </c>
      <c r="F231" s="41" t="str">
        <f t="shared" si="28"/>
        <v/>
      </c>
      <c r="G231" s="41" t="str">
        <f t="shared" si="30"/>
        <v xml:space="preserve"> </v>
      </c>
      <c r="H231" s="41" t="str">
        <f t="shared" si="29"/>
        <v/>
      </c>
    </row>
    <row r="232" spans="1:8" s="42" customFormat="1" x14ac:dyDescent="0.2">
      <c r="A232" s="38" t="s">
        <v>95</v>
      </c>
      <c r="B232" s="39" t="s">
        <v>217</v>
      </c>
      <c r="C232" s="40">
        <v>0</v>
      </c>
      <c r="D232" s="40">
        <v>1</v>
      </c>
      <c r="E232" s="41" t="str">
        <f t="shared" si="27"/>
        <v/>
      </c>
      <c r="F232" s="41">
        <f t="shared" si="28"/>
        <v>9.0334236675700087E-4</v>
      </c>
      <c r="G232" s="41">
        <f t="shared" si="30"/>
        <v>1</v>
      </c>
      <c r="H232" s="41" t="str">
        <f t="shared" si="29"/>
        <v/>
      </c>
    </row>
    <row r="233" spans="1:8" s="42" customFormat="1" x14ac:dyDescent="0.2">
      <c r="A233" s="38"/>
      <c r="B233" s="39" t="s">
        <v>218</v>
      </c>
      <c r="C233" s="40">
        <v>0</v>
      </c>
      <c r="D233" s="40">
        <v>1</v>
      </c>
      <c r="E233" s="41" t="str">
        <f t="shared" si="27"/>
        <v/>
      </c>
      <c r="F233" s="41">
        <f t="shared" si="28"/>
        <v>9.0334236675700087E-4</v>
      </c>
      <c r="G233" s="41">
        <f t="shared" si="30"/>
        <v>1</v>
      </c>
      <c r="H233" s="41" t="str">
        <f t="shared" si="29"/>
        <v/>
      </c>
    </row>
    <row r="234" spans="1:8" s="42" customFormat="1" x14ac:dyDescent="0.2">
      <c r="A234" s="38"/>
      <c r="B234" s="39" t="s">
        <v>219</v>
      </c>
      <c r="C234" s="40">
        <v>0</v>
      </c>
      <c r="D234" s="40">
        <v>0</v>
      </c>
      <c r="E234" s="41" t="str">
        <f t="shared" si="27"/>
        <v/>
      </c>
      <c r="F234" s="41" t="str">
        <f t="shared" si="28"/>
        <v/>
      </c>
      <c r="G234" s="41" t="str">
        <f t="shared" si="30"/>
        <v xml:space="preserve"> </v>
      </c>
      <c r="H234" s="41" t="str">
        <f t="shared" si="29"/>
        <v/>
      </c>
    </row>
    <row r="235" spans="1:8" s="42" customFormat="1" x14ac:dyDescent="0.2">
      <c r="A235" s="38"/>
      <c r="B235" s="39" t="s">
        <v>220</v>
      </c>
      <c r="C235" s="40">
        <v>0</v>
      </c>
      <c r="D235" s="40">
        <v>0</v>
      </c>
      <c r="E235" s="41" t="str">
        <f t="shared" si="27"/>
        <v/>
      </c>
      <c r="F235" s="41" t="str">
        <f t="shared" si="28"/>
        <v/>
      </c>
      <c r="G235" s="41" t="str">
        <f t="shared" si="30"/>
        <v xml:space="preserve"> </v>
      </c>
      <c r="H235" s="41" t="str">
        <f t="shared" si="29"/>
        <v/>
      </c>
    </row>
    <row r="236" spans="1:8" s="42" customFormat="1" ht="25.5" x14ac:dyDescent="0.2">
      <c r="A236" s="38"/>
      <c r="B236" s="39" t="s">
        <v>221</v>
      </c>
      <c r="C236" s="40">
        <v>1</v>
      </c>
      <c r="D236" s="40">
        <v>0</v>
      </c>
      <c r="E236" s="41">
        <f t="shared" si="27"/>
        <v>9.8619329388560163E-4</v>
      </c>
      <c r="F236" s="41" t="str">
        <f t="shared" si="28"/>
        <v/>
      </c>
      <c r="G236" s="41">
        <f t="shared" si="30"/>
        <v>-1</v>
      </c>
      <c r="H236" s="41">
        <f t="shared" si="29"/>
        <v>-9.8619329388560163E-4</v>
      </c>
    </row>
    <row r="237" spans="1:8" s="42" customFormat="1" ht="25.5" x14ac:dyDescent="0.2">
      <c r="A237" s="38"/>
      <c r="B237" s="39" t="s">
        <v>222</v>
      </c>
      <c r="C237" s="40">
        <v>0</v>
      </c>
      <c r="D237" s="40">
        <v>0</v>
      </c>
      <c r="E237" s="41" t="str">
        <f t="shared" ref="E237:E268" si="31">+IF(C237=0,"",C237/C$173)</f>
        <v/>
      </c>
      <c r="F237" s="41" t="str">
        <f t="shared" ref="F237:F268" si="32">+IF(D237=0,"",D237/D$173)</f>
        <v/>
      </c>
      <c r="G237" s="41" t="str">
        <f t="shared" si="30"/>
        <v xml:space="preserve"> </v>
      </c>
      <c r="H237" s="41" t="str">
        <f t="shared" ref="H237:H268" si="33">+IF(OR(AND(E237=""),(G237="")),"",E237*G237)</f>
        <v/>
      </c>
    </row>
    <row r="238" spans="1:8" s="42" customFormat="1" x14ac:dyDescent="0.2">
      <c r="A238" s="38"/>
      <c r="B238" s="39" t="s">
        <v>223</v>
      </c>
      <c r="C238" s="40">
        <v>5</v>
      </c>
      <c r="D238" s="40">
        <v>0</v>
      </c>
      <c r="E238" s="41">
        <f t="shared" si="31"/>
        <v>4.9309664694280079E-3</v>
      </c>
      <c r="F238" s="41" t="str">
        <f t="shared" si="32"/>
        <v/>
      </c>
      <c r="G238" s="41">
        <f t="shared" ref="G238:G269" si="34">+IF(AND(C238=0,D238=0)," ",IF(C238=0,1,IF(D238=0,-1,(D238-C238)/C238)))</f>
        <v>-1</v>
      </c>
      <c r="H238" s="41">
        <f t="shared" si="33"/>
        <v>-4.9309664694280079E-3</v>
      </c>
    </row>
    <row r="239" spans="1:8" s="42" customFormat="1" x14ac:dyDescent="0.2">
      <c r="A239" s="38"/>
      <c r="B239" s="39" t="s">
        <v>224</v>
      </c>
      <c r="C239" s="40">
        <v>1</v>
      </c>
      <c r="D239" s="40">
        <v>1</v>
      </c>
      <c r="E239" s="41">
        <f t="shared" si="31"/>
        <v>9.8619329388560163E-4</v>
      </c>
      <c r="F239" s="41">
        <f t="shared" si="32"/>
        <v>9.0334236675700087E-4</v>
      </c>
      <c r="G239" s="41">
        <f t="shared" si="34"/>
        <v>0</v>
      </c>
      <c r="H239" s="41">
        <f t="shared" si="33"/>
        <v>0</v>
      </c>
    </row>
    <row r="240" spans="1:8" s="42" customFormat="1" ht="25.5" x14ac:dyDescent="0.2">
      <c r="A240" s="38"/>
      <c r="B240" s="39" t="s">
        <v>225</v>
      </c>
      <c r="C240" s="40">
        <v>1</v>
      </c>
      <c r="D240" s="40">
        <v>0</v>
      </c>
      <c r="E240" s="41">
        <f t="shared" si="31"/>
        <v>9.8619329388560163E-4</v>
      </c>
      <c r="F240" s="41" t="str">
        <f t="shared" si="32"/>
        <v/>
      </c>
      <c r="G240" s="41">
        <f t="shared" si="34"/>
        <v>-1</v>
      </c>
      <c r="H240" s="41">
        <f t="shared" si="33"/>
        <v>-9.8619329388560163E-4</v>
      </c>
    </row>
    <row r="241" spans="1:8" s="42" customFormat="1" x14ac:dyDescent="0.2">
      <c r="A241" s="38"/>
      <c r="B241" s="39" t="s">
        <v>226</v>
      </c>
      <c r="C241" s="40">
        <v>2</v>
      </c>
      <c r="D241" s="40">
        <v>4</v>
      </c>
      <c r="E241" s="41">
        <f t="shared" si="31"/>
        <v>1.9723865877712033E-3</v>
      </c>
      <c r="F241" s="41">
        <f t="shared" si="32"/>
        <v>3.6133694670280035E-3</v>
      </c>
      <c r="G241" s="41">
        <f t="shared" si="34"/>
        <v>1</v>
      </c>
      <c r="H241" s="41">
        <f t="shared" si="33"/>
        <v>1.9723865877712033E-3</v>
      </c>
    </row>
    <row r="242" spans="1:8" s="42" customFormat="1" x14ac:dyDescent="0.2">
      <c r="A242" s="38"/>
      <c r="B242" s="39" t="s">
        <v>227</v>
      </c>
      <c r="C242" s="40">
        <v>0</v>
      </c>
      <c r="D242" s="40">
        <v>0</v>
      </c>
      <c r="E242" s="41" t="str">
        <f t="shared" si="31"/>
        <v/>
      </c>
      <c r="F242" s="41" t="str">
        <f t="shared" si="32"/>
        <v/>
      </c>
      <c r="G242" s="41" t="str">
        <f t="shared" si="34"/>
        <v xml:space="preserve"> </v>
      </c>
      <c r="H242" s="41" t="str">
        <f t="shared" si="33"/>
        <v/>
      </c>
    </row>
    <row r="243" spans="1:8" s="42" customFormat="1" x14ac:dyDescent="0.2">
      <c r="A243" s="38"/>
      <c r="B243" s="39" t="s">
        <v>228</v>
      </c>
      <c r="C243" s="40">
        <v>4</v>
      </c>
      <c r="D243" s="40">
        <v>0</v>
      </c>
      <c r="E243" s="41">
        <f t="shared" si="31"/>
        <v>3.9447731755424065E-3</v>
      </c>
      <c r="F243" s="41" t="str">
        <f t="shared" si="32"/>
        <v/>
      </c>
      <c r="G243" s="41">
        <f t="shared" si="34"/>
        <v>-1</v>
      </c>
      <c r="H243" s="41">
        <f t="shared" si="33"/>
        <v>-3.9447731755424065E-3</v>
      </c>
    </row>
    <row r="244" spans="1:8" s="42" customFormat="1" x14ac:dyDescent="0.2">
      <c r="A244" s="38"/>
      <c r="B244" s="39" t="s">
        <v>229</v>
      </c>
      <c r="C244" s="40">
        <v>4</v>
      </c>
      <c r="D244" s="40">
        <v>5</v>
      </c>
      <c r="E244" s="41">
        <f t="shared" si="31"/>
        <v>3.9447731755424065E-3</v>
      </c>
      <c r="F244" s="41">
        <f t="shared" si="32"/>
        <v>4.5167118337850042E-3</v>
      </c>
      <c r="G244" s="41">
        <f t="shared" si="34"/>
        <v>0.25</v>
      </c>
      <c r="H244" s="41">
        <f t="shared" si="33"/>
        <v>9.8619329388560163E-4</v>
      </c>
    </row>
    <row r="245" spans="1:8" s="42" customFormat="1" ht="25.5" x14ac:dyDescent="0.2">
      <c r="A245" s="38"/>
      <c r="B245" s="39" t="s">
        <v>230</v>
      </c>
      <c r="C245" s="40">
        <v>0</v>
      </c>
      <c r="D245" s="40">
        <v>0</v>
      </c>
      <c r="E245" s="41" t="str">
        <f t="shared" si="31"/>
        <v/>
      </c>
      <c r="F245" s="41" t="str">
        <f t="shared" si="32"/>
        <v/>
      </c>
      <c r="G245" s="41" t="str">
        <f t="shared" si="34"/>
        <v xml:space="preserve"> </v>
      </c>
      <c r="H245" s="41" t="str">
        <f t="shared" si="33"/>
        <v/>
      </c>
    </row>
    <row r="246" spans="1:8" s="42" customFormat="1" x14ac:dyDescent="0.2">
      <c r="A246" s="38"/>
      <c r="B246" s="39" t="s">
        <v>231</v>
      </c>
      <c r="C246" s="40">
        <v>0</v>
      </c>
      <c r="D246" s="40">
        <v>0</v>
      </c>
      <c r="E246" s="41" t="str">
        <f t="shared" si="31"/>
        <v/>
      </c>
      <c r="F246" s="41" t="str">
        <f t="shared" si="32"/>
        <v/>
      </c>
      <c r="G246" s="41" t="str">
        <f t="shared" si="34"/>
        <v xml:space="preserve"> </v>
      </c>
      <c r="H246" s="41" t="str">
        <f t="shared" si="33"/>
        <v/>
      </c>
    </row>
    <row r="247" spans="1:8" s="42" customFormat="1" ht="25.5" x14ac:dyDescent="0.2">
      <c r="A247" s="38"/>
      <c r="B247" s="39" t="s">
        <v>232</v>
      </c>
      <c r="C247" s="40">
        <v>0</v>
      </c>
      <c r="D247" s="40">
        <v>0</v>
      </c>
      <c r="E247" s="41" t="str">
        <f t="shared" si="31"/>
        <v/>
      </c>
      <c r="F247" s="41" t="str">
        <f t="shared" si="32"/>
        <v/>
      </c>
      <c r="G247" s="41" t="str">
        <f t="shared" si="34"/>
        <v xml:space="preserve"> </v>
      </c>
      <c r="H247" s="41" t="str">
        <f t="shared" si="33"/>
        <v/>
      </c>
    </row>
    <row r="248" spans="1:8" s="42" customFormat="1" x14ac:dyDescent="0.2">
      <c r="A248" s="38"/>
      <c r="B248" s="39" t="s">
        <v>233</v>
      </c>
      <c r="C248" s="40">
        <v>2</v>
      </c>
      <c r="D248" s="40">
        <v>2</v>
      </c>
      <c r="E248" s="41">
        <f t="shared" si="31"/>
        <v>1.9723865877712033E-3</v>
      </c>
      <c r="F248" s="41">
        <f t="shared" si="32"/>
        <v>1.8066847335140017E-3</v>
      </c>
      <c r="G248" s="41">
        <f t="shared" si="34"/>
        <v>0</v>
      </c>
      <c r="H248" s="41">
        <f t="shared" si="33"/>
        <v>0</v>
      </c>
    </row>
    <row r="249" spans="1:8" s="42" customFormat="1" x14ac:dyDescent="0.2">
      <c r="A249" s="38"/>
      <c r="B249" s="39" t="s">
        <v>234</v>
      </c>
      <c r="C249" s="40">
        <v>0</v>
      </c>
      <c r="D249" s="40">
        <v>0</v>
      </c>
      <c r="E249" s="41" t="str">
        <f t="shared" si="31"/>
        <v/>
      </c>
      <c r="F249" s="41" t="str">
        <f t="shared" si="32"/>
        <v/>
      </c>
      <c r="G249" s="41" t="str">
        <f t="shared" si="34"/>
        <v xml:space="preserve"> </v>
      </c>
      <c r="H249" s="41" t="str">
        <f t="shared" si="33"/>
        <v/>
      </c>
    </row>
    <row r="250" spans="1:8" s="42" customFormat="1" x14ac:dyDescent="0.2">
      <c r="A250" s="38"/>
      <c r="B250" s="39" t="s">
        <v>235</v>
      </c>
      <c r="C250" s="40">
        <v>2</v>
      </c>
      <c r="D250" s="40">
        <v>1</v>
      </c>
      <c r="E250" s="41">
        <f t="shared" si="31"/>
        <v>1.9723865877712033E-3</v>
      </c>
      <c r="F250" s="41">
        <f t="shared" si="32"/>
        <v>9.0334236675700087E-4</v>
      </c>
      <c r="G250" s="41">
        <f t="shared" si="34"/>
        <v>-0.5</v>
      </c>
      <c r="H250" s="41">
        <f t="shared" si="33"/>
        <v>-9.8619329388560163E-4</v>
      </c>
    </row>
    <row r="251" spans="1:8" s="42" customFormat="1" x14ac:dyDescent="0.2">
      <c r="A251" s="38"/>
      <c r="B251" s="39" t="s">
        <v>236</v>
      </c>
      <c r="C251" s="40">
        <v>0</v>
      </c>
      <c r="D251" s="40">
        <v>0</v>
      </c>
      <c r="E251" s="41" t="str">
        <f t="shared" si="31"/>
        <v/>
      </c>
      <c r="F251" s="41" t="str">
        <f t="shared" si="32"/>
        <v/>
      </c>
      <c r="G251" s="41" t="str">
        <f t="shared" si="34"/>
        <v xml:space="preserve"> </v>
      </c>
      <c r="H251" s="41" t="str">
        <f t="shared" si="33"/>
        <v/>
      </c>
    </row>
    <row r="252" spans="1:8" s="42" customFormat="1" ht="25.5" x14ac:dyDescent="0.2">
      <c r="A252" s="38"/>
      <c r="B252" s="39" t="s">
        <v>237</v>
      </c>
      <c r="C252" s="40">
        <v>0</v>
      </c>
      <c r="D252" s="40">
        <v>0</v>
      </c>
      <c r="E252" s="41" t="str">
        <f t="shared" si="31"/>
        <v/>
      </c>
      <c r="F252" s="41" t="str">
        <f t="shared" si="32"/>
        <v/>
      </c>
      <c r="G252" s="41" t="str">
        <f t="shared" si="34"/>
        <v xml:space="preserve"> </v>
      </c>
      <c r="H252" s="41" t="str">
        <f t="shared" si="33"/>
        <v/>
      </c>
    </row>
    <row r="253" spans="1:8" s="42" customFormat="1" ht="25.5" x14ac:dyDescent="0.2">
      <c r="A253" s="38"/>
      <c r="B253" s="39" t="s">
        <v>238</v>
      </c>
      <c r="C253" s="40">
        <v>0</v>
      </c>
      <c r="D253" s="40">
        <v>0</v>
      </c>
      <c r="E253" s="41" t="str">
        <f t="shared" si="31"/>
        <v/>
      </c>
      <c r="F253" s="41" t="str">
        <f t="shared" si="32"/>
        <v/>
      </c>
      <c r="G253" s="41" t="str">
        <f t="shared" si="34"/>
        <v xml:space="preserve"> </v>
      </c>
      <c r="H253" s="41" t="str">
        <f t="shared" si="33"/>
        <v/>
      </c>
    </row>
    <row r="254" spans="1:8" s="42" customFormat="1" x14ac:dyDescent="0.2">
      <c r="A254" s="38"/>
      <c r="B254" s="39" t="s">
        <v>239</v>
      </c>
      <c r="C254" s="40">
        <v>0</v>
      </c>
      <c r="D254" s="40">
        <v>1</v>
      </c>
      <c r="E254" s="41" t="str">
        <f t="shared" si="31"/>
        <v/>
      </c>
      <c r="F254" s="41">
        <f t="shared" si="32"/>
        <v>9.0334236675700087E-4</v>
      </c>
      <c r="G254" s="41">
        <f t="shared" si="34"/>
        <v>1</v>
      </c>
      <c r="H254" s="41" t="str">
        <f t="shared" si="33"/>
        <v/>
      </c>
    </row>
    <row r="255" spans="1:8" s="42" customFormat="1" ht="25.5" x14ac:dyDescent="0.2">
      <c r="A255" s="38"/>
      <c r="B255" s="39" t="s">
        <v>240</v>
      </c>
      <c r="C255" s="40">
        <v>0</v>
      </c>
      <c r="D255" s="40">
        <v>0</v>
      </c>
      <c r="E255" s="41" t="str">
        <f t="shared" si="31"/>
        <v/>
      </c>
      <c r="F255" s="41" t="str">
        <f t="shared" si="32"/>
        <v/>
      </c>
      <c r="G255" s="41" t="str">
        <f t="shared" si="34"/>
        <v xml:space="preserve"> </v>
      </c>
      <c r="H255" s="41" t="str">
        <f t="shared" si="33"/>
        <v/>
      </c>
    </row>
    <row r="256" spans="1:8" s="42" customFormat="1" x14ac:dyDescent="0.2">
      <c r="A256" s="38"/>
      <c r="B256" s="39" t="s">
        <v>241</v>
      </c>
      <c r="C256" s="40">
        <v>0</v>
      </c>
      <c r="D256" s="40">
        <v>0</v>
      </c>
      <c r="E256" s="41" t="str">
        <f t="shared" si="31"/>
        <v/>
      </c>
      <c r="F256" s="41" t="str">
        <f t="shared" si="32"/>
        <v/>
      </c>
      <c r="G256" s="41" t="str">
        <f t="shared" si="34"/>
        <v xml:space="preserve"> </v>
      </c>
      <c r="H256" s="41" t="str">
        <f t="shared" si="33"/>
        <v/>
      </c>
    </row>
    <row r="257" spans="1:8" s="42" customFormat="1" x14ac:dyDescent="0.2">
      <c r="A257" s="38"/>
      <c r="B257" s="39" t="s">
        <v>242</v>
      </c>
      <c r="C257" s="40">
        <v>0</v>
      </c>
      <c r="D257" s="40">
        <v>0</v>
      </c>
      <c r="E257" s="41" t="str">
        <f t="shared" si="31"/>
        <v/>
      </c>
      <c r="F257" s="41" t="str">
        <f t="shared" si="32"/>
        <v/>
      </c>
      <c r="G257" s="41" t="str">
        <f t="shared" si="34"/>
        <v xml:space="preserve"> </v>
      </c>
      <c r="H257" s="41" t="str">
        <f t="shared" si="33"/>
        <v/>
      </c>
    </row>
    <row r="258" spans="1:8" s="42" customFormat="1" x14ac:dyDescent="0.2">
      <c r="A258" s="38"/>
      <c r="B258" s="39" t="s">
        <v>243</v>
      </c>
      <c r="C258" s="40">
        <v>0</v>
      </c>
      <c r="D258" s="40">
        <v>1</v>
      </c>
      <c r="E258" s="41" t="str">
        <f t="shared" si="31"/>
        <v/>
      </c>
      <c r="F258" s="41">
        <f t="shared" si="32"/>
        <v>9.0334236675700087E-4</v>
      </c>
      <c r="G258" s="41">
        <f t="shared" si="34"/>
        <v>1</v>
      </c>
      <c r="H258" s="41" t="str">
        <f t="shared" si="33"/>
        <v/>
      </c>
    </row>
    <row r="259" spans="1:8" s="42" customFormat="1" ht="25.5" x14ac:dyDescent="0.2">
      <c r="A259" s="38"/>
      <c r="B259" s="39" t="s">
        <v>244</v>
      </c>
      <c r="C259" s="40">
        <v>0</v>
      </c>
      <c r="D259" s="40">
        <v>1</v>
      </c>
      <c r="E259" s="41" t="str">
        <f t="shared" si="31"/>
        <v/>
      </c>
      <c r="F259" s="41">
        <f t="shared" si="32"/>
        <v>9.0334236675700087E-4</v>
      </c>
      <c r="G259" s="41">
        <f t="shared" si="34"/>
        <v>1</v>
      </c>
      <c r="H259" s="41" t="str">
        <f t="shared" si="33"/>
        <v/>
      </c>
    </row>
    <row r="260" spans="1:8" s="42" customFormat="1" x14ac:dyDescent="0.2">
      <c r="A260" s="38"/>
      <c r="B260" s="39" t="s">
        <v>245</v>
      </c>
      <c r="C260" s="40">
        <v>1</v>
      </c>
      <c r="D260" s="40">
        <v>0</v>
      </c>
      <c r="E260" s="41">
        <f t="shared" si="31"/>
        <v>9.8619329388560163E-4</v>
      </c>
      <c r="F260" s="41" t="str">
        <f t="shared" si="32"/>
        <v/>
      </c>
      <c r="G260" s="41">
        <f t="shared" si="34"/>
        <v>-1</v>
      </c>
      <c r="H260" s="41">
        <f t="shared" si="33"/>
        <v>-9.8619329388560163E-4</v>
      </c>
    </row>
    <row r="261" spans="1:8" s="42" customFormat="1" x14ac:dyDescent="0.2">
      <c r="A261" s="38"/>
      <c r="B261" s="39" t="s">
        <v>246</v>
      </c>
      <c r="C261" s="40">
        <v>0</v>
      </c>
      <c r="D261" s="40">
        <v>0</v>
      </c>
      <c r="E261" s="41" t="str">
        <f t="shared" si="31"/>
        <v/>
      </c>
      <c r="F261" s="41" t="str">
        <f t="shared" si="32"/>
        <v/>
      </c>
      <c r="G261" s="41" t="str">
        <f t="shared" si="34"/>
        <v xml:space="preserve"> </v>
      </c>
      <c r="H261" s="41" t="str">
        <f t="shared" si="33"/>
        <v/>
      </c>
    </row>
    <row r="262" spans="1:8" s="42" customFormat="1" x14ac:dyDescent="0.2">
      <c r="A262" s="38"/>
      <c r="B262" s="39" t="s">
        <v>247</v>
      </c>
      <c r="C262" s="40">
        <v>0</v>
      </c>
      <c r="D262" s="40">
        <v>0</v>
      </c>
      <c r="E262" s="41" t="str">
        <f t="shared" si="31"/>
        <v/>
      </c>
      <c r="F262" s="41" t="str">
        <f t="shared" si="32"/>
        <v/>
      </c>
      <c r="G262" s="41" t="str">
        <f t="shared" si="34"/>
        <v xml:space="preserve"> </v>
      </c>
      <c r="H262" s="41" t="str">
        <f t="shared" si="33"/>
        <v/>
      </c>
    </row>
    <row r="263" spans="1:8" s="42" customFormat="1" x14ac:dyDescent="0.2">
      <c r="A263" s="38"/>
      <c r="B263" s="39" t="s">
        <v>248</v>
      </c>
      <c r="C263" s="40">
        <v>0</v>
      </c>
      <c r="D263" s="40">
        <v>0</v>
      </c>
      <c r="E263" s="41" t="str">
        <f t="shared" si="31"/>
        <v/>
      </c>
      <c r="F263" s="41" t="str">
        <f t="shared" si="32"/>
        <v/>
      </c>
      <c r="G263" s="41" t="str">
        <f t="shared" si="34"/>
        <v xml:space="preserve"> </v>
      </c>
      <c r="H263" s="41" t="str">
        <f t="shared" si="33"/>
        <v/>
      </c>
    </row>
    <row r="264" spans="1:8" s="42" customFormat="1" x14ac:dyDescent="0.2">
      <c r="A264" s="38"/>
      <c r="B264" s="39" t="s">
        <v>249</v>
      </c>
      <c r="C264" s="40">
        <v>1</v>
      </c>
      <c r="D264" s="40">
        <v>1</v>
      </c>
      <c r="E264" s="41">
        <f t="shared" si="31"/>
        <v>9.8619329388560163E-4</v>
      </c>
      <c r="F264" s="41">
        <f t="shared" si="32"/>
        <v>9.0334236675700087E-4</v>
      </c>
      <c r="G264" s="41">
        <f t="shared" si="34"/>
        <v>0</v>
      </c>
      <c r="H264" s="41">
        <f t="shared" si="33"/>
        <v>0</v>
      </c>
    </row>
    <row r="265" spans="1:8" s="42" customFormat="1" x14ac:dyDescent="0.2">
      <c r="A265" s="38"/>
      <c r="B265" s="39" t="s">
        <v>250</v>
      </c>
      <c r="C265" s="40">
        <v>0</v>
      </c>
      <c r="D265" s="40">
        <v>0</v>
      </c>
      <c r="E265" s="41" t="str">
        <f t="shared" si="31"/>
        <v/>
      </c>
      <c r="F265" s="41" t="str">
        <f t="shared" si="32"/>
        <v/>
      </c>
      <c r="G265" s="41" t="str">
        <f t="shared" si="34"/>
        <v xml:space="preserve"> </v>
      </c>
      <c r="H265" s="41" t="str">
        <f t="shared" si="33"/>
        <v/>
      </c>
    </row>
    <row r="266" spans="1:8" s="42" customFormat="1" x14ac:dyDescent="0.2">
      <c r="A266" s="38"/>
      <c r="B266" s="39" t="s">
        <v>251</v>
      </c>
      <c r="C266" s="40">
        <v>0</v>
      </c>
      <c r="D266" s="40">
        <v>0</v>
      </c>
      <c r="E266" s="41" t="str">
        <f t="shared" si="31"/>
        <v/>
      </c>
      <c r="F266" s="41" t="str">
        <f t="shared" si="32"/>
        <v/>
      </c>
      <c r="G266" s="41" t="str">
        <f t="shared" si="34"/>
        <v xml:space="preserve"> </v>
      </c>
      <c r="H266" s="41" t="str">
        <f t="shared" si="33"/>
        <v/>
      </c>
    </row>
    <row r="267" spans="1:8" s="42" customFormat="1" x14ac:dyDescent="0.2">
      <c r="A267" s="38"/>
      <c r="B267" s="39" t="s">
        <v>252</v>
      </c>
      <c r="C267" s="40">
        <v>0</v>
      </c>
      <c r="D267" s="40">
        <v>0</v>
      </c>
      <c r="E267" s="41" t="str">
        <f t="shared" si="31"/>
        <v/>
      </c>
      <c r="F267" s="41" t="str">
        <f t="shared" si="32"/>
        <v/>
      </c>
      <c r="G267" s="41" t="str">
        <f t="shared" si="34"/>
        <v xml:space="preserve"> </v>
      </c>
      <c r="H267" s="41" t="str">
        <f t="shared" si="33"/>
        <v/>
      </c>
    </row>
    <row r="268" spans="1:8" s="42" customFormat="1" x14ac:dyDescent="0.2">
      <c r="A268" s="38"/>
      <c r="B268" s="39" t="s">
        <v>253</v>
      </c>
      <c r="C268" s="40">
        <v>0</v>
      </c>
      <c r="D268" s="40">
        <v>0</v>
      </c>
      <c r="E268" s="41" t="str">
        <f t="shared" si="31"/>
        <v/>
      </c>
      <c r="F268" s="41" t="str">
        <f t="shared" si="32"/>
        <v/>
      </c>
      <c r="G268" s="41" t="str">
        <f t="shared" si="34"/>
        <v xml:space="preserve"> </v>
      </c>
      <c r="H268" s="41" t="str">
        <f t="shared" si="33"/>
        <v/>
      </c>
    </row>
    <row r="269" spans="1:8" s="42" customFormat="1" x14ac:dyDescent="0.2">
      <c r="A269" s="38"/>
      <c r="B269" s="39" t="s">
        <v>254</v>
      </c>
      <c r="C269" s="40">
        <v>7</v>
      </c>
      <c r="D269" s="40">
        <v>0</v>
      </c>
      <c r="E269" s="41">
        <f t="shared" ref="E269:E300" si="35">+IF(C269=0,"",C269/C$173)</f>
        <v>6.9033530571992107E-3</v>
      </c>
      <c r="F269" s="41" t="str">
        <f t="shared" ref="F269:F300" si="36">+IF(D269=0,"",D269/D$173)</f>
        <v/>
      </c>
      <c r="G269" s="41">
        <f t="shared" si="34"/>
        <v>-1</v>
      </c>
      <c r="H269" s="41">
        <f t="shared" ref="H269:H300" si="37">+IF(OR(AND(E269=""),(G269="")),"",E269*G269)</f>
        <v>-6.9033530571992107E-3</v>
      </c>
    </row>
    <row r="270" spans="1:8" s="42" customFormat="1" x14ac:dyDescent="0.2">
      <c r="A270" s="38"/>
      <c r="B270" s="39" t="s">
        <v>255</v>
      </c>
      <c r="C270" s="40">
        <v>0</v>
      </c>
      <c r="D270" s="40">
        <v>0</v>
      </c>
      <c r="E270" s="41" t="str">
        <f t="shared" si="35"/>
        <v/>
      </c>
      <c r="F270" s="41" t="str">
        <f t="shared" si="36"/>
        <v/>
      </c>
      <c r="G270" s="41" t="str">
        <f t="shared" ref="G270:G301" si="38">+IF(AND(C270=0,D270=0)," ",IF(C270=0,1,IF(D270=0,-1,(D270-C270)/C270)))</f>
        <v xml:space="preserve"> </v>
      </c>
      <c r="H270" s="41" t="str">
        <f t="shared" si="37"/>
        <v/>
      </c>
    </row>
    <row r="271" spans="1:8" s="42" customFormat="1" x14ac:dyDescent="0.2">
      <c r="A271" s="38"/>
      <c r="B271" s="39" t="s">
        <v>256</v>
      </c>
      <c r="C271" s="40">
        <v>0</v>
      </c>
      <c r="D271" s="40">
        <v>3</v>
      </c>
      <c r="E271" s="41" t="str">
        <f t="shared" si="35"/>
        <v/>
      </c>
      <c r="F271" s="41">
        <f t="shared" si="36"/>
        <v>2.7100271002710027E-3</v>
      </c>
      <c r="G271" s="41">
        <f t="shared" si="38"/>
        <v>1</v>
      </c>
      <c r="H271" s="41" t="str">
        <f t="shared" si="37"/>
        <v/>
      </c>
    </row>
    <row r="272" spans="1:8" s="42" customFormat="1" x14ac:dyDescent="0.2">
      <c r="A272" s="38"/>
      <c r="B272" s="39" t="s">
        <v>257</v>
      </c>
      <c r="C272" s="40">
        <v>0</v>
      </c>
      <c r="D272" s="40">
        <v>0</v>
      </c>
      <c r="E272" s="41" t="str">
        <f t="shared" si="35"/>
        <v/>
      </c>
      <c r="F272" s="41" t="str">
        <f t="shared" si="36"/>
        <v/>
      </c>
      <c r="G272" s="41" t="str">
        <f t="shared" si="38"/>
        <v xml:space="preserve"> </v>
      </c>
      <c r="H272" s="41" t="str">
        <f t="shared" si="37"/>
        <v/>
      </c>
    </row>
    <row r="273" spans="1:8" s="42" customFormat="1" x14ac:dyDescent="0.2">
      <c r="A273" s="38"/>
      <c r="B273" s="39" t="s">
        <v>258</v>
      </c>
      <c r="C273" s="40">
        <v>0</v>
      </c>
      <c r="D273" s="40">
        <v>0</v>
      </c>
      <c r="E273" s="41" t="str">
        <f t="shared" si="35"/>
        <v/>
      </c>
      <c r="F273" s="41" t="str">
        <f t="shared" si="36"/>
        <v/>
      </c>
      <c r="G273" s="41" t="str">
        <f t="shared" si="38"/>
        <v xml:space="preserve"> </v>
      </c>
      <c r="H273" s="41" t="str">
        <f t="shared" si="37"/>
        <v/>
      </c>
    </row>
    <row r="274" spans="1:8" s="42" customFormat="1" x14ac:dyDescent="0.2">
      <c r="A274" s="38"/>
      <c r="B274" s="39" t="s">
        <v>259</v>
      </c>
      <c r="C274" s="40">
        <v>0</v>
      </c>
      <c r="D274" s="40">
        <v>0</v>
      </c>
      <c r="E274" s="41" t="str">
        <f t="shared" si="35"/>
        <v/>
      </c>
      <c r="F274" s="41" t="str">
        <f t="shared" si="36"/>
        <v/>
      </c>
      <c r="G274" s="41" t="str">
        <f t="shared" si="38"/>
        <v xml:space="preserve"> </v>
      </c>
      <c r="H274" s="41" t="str">
        <f t="shared" si="37"/>
        <v/>
      </c>
    </row>
    <row r="275" spans="1:8" s="42" customFormat="1" x14ac:dyDescent="0.2">
      <c r="A275" s="38"/>
      <c r="B275" s="39" t="s">
        <v>260</v>
      </c>
      <c r="C275" s="40">
        <v>2</v>
      </c>
      <c r="D275" s="40">
        <v>3</v>
      </c>
      <c r="E275" s="41">
        <f t="shared" si="35"/>
        <v>1.9723865877712033E-3</v>
      </c>
      <c r="F275" s="41">
        <f t="shared" si="36"/>
        <v>2.7100271002710027E-3</v>
      </c>
      <c r="G275" s="41">
        <f t="shared" si="38"/>
        <v>0.5</v>
      </c>
      <c r="H275" s="41">
        <f t="shared" si="37"/>
        <v>9.8619329388560163E-4</v>
      </c>
    </row>
    <row r="276" spans="1:8" s="42" customFormat="1" ht="25.5" x14ac:dyDescent="0.2">
      <c r="A276" s="38"/>
      <c r="B276" s="39" t="s">
        <v>261</v>
      </c>
      <c r="C276" s="40">
        <v>12</v>
      </c>
      <c r="D276" s="40">
        <v>6</v>
      </c>
      <c r="E276" s="41">
        <f t="shared" si="35"/>
        <v>1.1834319526627219E-2</v>
      </c>
      <c r="F276" s="41">
        <f t="shared" si="36"/>
        <v>5.4200542005420054E-3</v>
      </c>
      <c r="G276" s="41">
        <f t="shared" si="38"/>
        <v>-0.5</v>
      </c>
      <c r="H276" s="41">
        <f t="shared" si="37"/>
        <v>-5.9171597633136093E-3</v>
      </c>
    </row>
    <row r="277" spans="1:8" s="42" customFormat="1" x14ac:dyDescent="0.2">
      <c r="A277" s="38"/>
      <c r="B277" s="39" t="s">
        <v>262</v>
      </c>
      <c r="C277" s="40">
        <v>1</v>
      </c>
      <c r="D277" s="40">
        <v>5</v>
      </c>
      <c r="E277" s="41">
        <f t="shared" si="35"/>
        <v>9.8619329388560163E-4</v>
      </c>
      <c r="F277" s="41">
        <f t="shared" si="36"/>
        <v>4.5167118337850042E-3</v>
      </c>
      <c r="G277" s="41">
        <f t="shared" si="38"/>
        <v>4</v>
      </c>
      <c r="H277" s="41">
        <f t="shared" si="37"/>
        <v>3.9447731755424065E-3</v>
      </c>
    </row>
    <row r="278" spans="1:8" s="42" customFormat="1" x14ac:dyDescent="0.2">
      <c r="A278" s="38"/>
      <c r="B278" s="39" t="s">
        <v>263</v>
      </c>
      <c r="C278" s="40">
        <v>1</v>
      </c>
      <c r="D278" s="40">
        <v>0</v>
      </c>
      <c r="E278" s="41">
        <f t="shared" si="35"/>
        <v>9.8619329388560163E-4</v>
      </c>
      <c r="F278" s="41" t="str">
        <f t="shared" si="36"/>
        <v/>
      </c>
      <c r="G278" s="41">
        <f t="shared" si="38"/>
        <v>-1</v>
      </c>
      <c r="H278" s="41">
        <f t="shared" si="37"/>
        <v>-9.8619329388560163E-4</v>
      </c>
    </row>
    <row r="279" spans="1:8" s="42" customFormat="1" x14ac:dyDescent="0.2">
      <c r="A279" s="38"/>
      <c r="B279" s="39" t="s">
        <v>264</v>
      </c>
      <c r="C279" s="40">
        <v>0</v>
      </c>
      <c r="D279" s="40">
        <v>0</v>
      </c>
      <c r="E279" s="41" t="str">
        <f t="shared" si="35"/>
        <v/>
      </c>
      <c r="F279" s="41" t="str">
        <f t="shared" si="36"/>
        <v/>
      </c>
      <c r="G279" s="41" t="str">
        <f t="shared" si="38"/>
        <v xml:space="preserve"> </v>
      </c>
      <c r="H279" s="41" t="str">
        <f t="shared" si="37"/>
        <v/>
      </c>
    </row>
    <row r="280" spans="1:8" s="42" customFormat="1" ht="25.5" x14ac:dyDescent="0.2">
      <c r="A280" s="38"/>
      <c r="B280" s="39" t="s">
        <v>265</v>
      </c>
      <c r="C280" s="40">
        <v>0</v>
      </c>
      <c r="D280" s="40">
        <v>0</v>
      </c>
      <c r="E280" s="41" t="str">
        <f t="shared" si="35"/>
        <v/>
      </c>
      <c r="F280" s="41" t="str">
        <f t="shared" si="36"/>
        <v/>
      </c>
      <c r="G280" s="41" t="str">
        <f t="shared" si="38"/>
        <v xml:space="preserve"> </v>
      </c>
      <c r="H280" s="41" t="str">
        <f t="shared" si="37"/>
        <v/>
      </c>
    </row>
    <row r="281" spans="1:8" s="42" customFormat="1" x14ac:dyDescent="0.2">
      <c r="A281" s="38"/>
      <c r="B281" s="39" t="s">
        <v>266</v>
      </c>
      <c r="C281" s="40">
        <v>2</v>
      </c>
      <c r="D281" s="40">
        <v>4</v>
      </c>
      <c r="E281" s="41">
        <f t="shared" si="35"/>
        <v>1.9723865877712033E-3</v>
      </c>
      <c r="F281" s="41">
        <f t="shared" si="36"/>
        <v>3.6133694670280035E-3</v>
      </c>
      <c r="G281" s="41">
        <f t="shared" si="38"/>
        <v>1</v>
      </c>
      <c r="H281" s="41">
        <f t="shared" si="37"/>
        <v>1.9723865877712033E-3</v>
      </c>
    </row>
    <row r="282" spans="1:8" s="42" customFormat="1" x14ac:dyDescent="0.2">
      <c r="A282" s="38"/>
      <c r="B282" s="39" t="s">
        <v>267</v>
      </c>
      <c r="C282" s="40">
        <v>5</v>
      </c>
      <c r="D282" s="40">
        <v>2</v>
      </c>
      <c r="E282" s="41">
        <f t="shared" si="35"/>
        <v>4.9309664694280079E-3</v>
      </c>
      <c r="F282" s="41">
        <f t="shared" si="36"/>
        <v>1.8066847335140017E-3</v>
      </c>
      <c r="G282" s="41">
        <f t="shared" si="38"/>
        <v>-0.6</v>
      </c>
      <c r="H282" s="41">
        <f t="shared" si="37"/>
        <v>-2.9585798816568047E-3</v>
      </c>
    </row>
    <row r="283" spans="1:8" s="42" customFormat="1" x14ac:dyDescent="0.2">
      <c r="A283" s="38"/>
      <c r="B283" s="39" t="s">
        <v>268</v>
      </c>
      <c r="C283" s="40">
        <v>5</v>
      </c>
      <c r="D283" s="40">
        <v>15</v>
      </c>
      <c r="E283" s="41">
        <f t="shared" si="35"/>
        <v>4.9309664694280079E-3</v>
      </c>
      <c r="F283" s="41">
        <f t="shared" si="36"/>
        <v>1.3550135501355014E-2</v>
      </c>
      <c r="G283" s="41">
        <f t="shared" si="38"/>
        <v>2</v>
      </c>
      <c r="H283" s="41">
        <f t="shared" si="37"/>
        <v>9.8619329388560158E-3</v>
      </c>
    </row>
    <row r="284" spans="1:8" s="42" customFormat="1" x14ac:dyDescent="0.2">
      <c r="A284" s="38"/>
      <c r="B284" s="39" t="s">
        <v>269</v>
      </c>
      <c r="C284" s="40">
        <v>0</v>
      </c>
      <c r="D284" s="40">
        <v>0</v>
      </c>
      <c r="E284" s="41" t="str">
        <f t="shared" si="35"/>
        <v/>
      </c>
      <c r="F284" s="41" t="str">
        <f t="shared" si="36"/>
        <v/>
      </c>
      <c r="G284" s="41" t="str">
        <f t="shared" si="38"/>
        <v xml:space="preserve"> </v>
      </c>
      <c r="H284" s="41" t="str">
        <f t="shared" si="37"/>
        <v/>
      </c>
    </row>
    <row r="285" spans="1:8" s="42" customFormat="1" x14ac:dyDescent="0.2">
      <c r="A285" s="38"/>
      <c r="B285" s="39" t="s">
        <v>270</v>
      </c>
      <c r="C285" s="40">
        <v>0</v>
      </c>
      <c r="D285" s="40">
        <v>0</v>
      </c>
      <c r="E285" s="41" t="str">
        <f t="shared" si="35"/>
        <v/>
      </c>
      <c r="F285" s="41" t="str">
        <f t="shared" si="36"/>
        <v/>
      </c>
      <c r="G285" s="41" t="str">
        <f t="shared" si="38"/>
        <v xml:space="preserve"> </v>
      </c>
      <c r="H285" s="41" t="str">
        <f t="shared" si="37"/>
        <v/>
      </c>
    </row>
    <row r="286" spans="1:8" s="42" customFormat="1" x14ac:dyDescent="0.2">
      <c r="A286" s="38"/>
      <c r="B286" s="39" t="s">
        <v>271</v>
      </c>
      <c r="C286" s="40">
        <v>97</v>
      </c>
      <c r="D286" s="40">
        <v>1</v>
      </c>
      <c r="E286" s="41">
        <f t="shared" si="35"/>
        <v>9.5660749506903356E-2</v>
      </c>
      <c r="F286" s="41">
        <f t="shared" si="36"/>
        <v>9.0334236675700087E-4</v>
      </c>
      <c r="G286" s="41">
        <f t="shared" si="38"/>
        <v>-0.98969072164948457</v>
      </c>
      <c r="H286" s="41">
        <f t="shared" si="37"/>
        <v>-9.4674556213017763E-2</v>
      </c>
    </row>
    <row r="287" spans="1:8" s="42" customFormat="1" x14ac:dyDescent="0.2">
      <c r="A287" s="38"/>
      <c r="B287" s="39" t="s">
        <v>272</v>
      </c>
      <c r="C287" s="40">
        <v>0</v>
      </c>
      <c r="D287" s="40">
        <v>0</v>
      </c>
      <c r="E287" s="41" t="str">
        <f t="shared" si="35"/>
        <v/>
      </c>
      <c r="F287" s="41" t="str">
        <f t="shared" si="36"/>
        <v/>
      </c>
      <c r="G287" s="41" t="str">
        <f t="shared" si="38"/>
        <v xml:space="preserve"> </v>
      </c>
      <c r="H287" s="41" t="str">
        <f t="shared" si="37"/>
        <v/>
      </c>
    </row>
    <row r="288" spans="1:8" s="42" customFormat="1" x14ac:dyDescent="0.2">
      <c r="A288" s="38"/>
      <c r="B288" s="39" t="s">
        <v>273</v>
      </c>
      <c r="C288" s="40">
        <v>20</v>
      </c>
      <c r="D288" s="40">
        <v>1</v>
      </c>
      <c r="E288" s="41">
        <f t="shared" si="35"/>
        <v>1.9723865877712032E-2</v>
      </c>
      <c r="F288" s="41">
        <f t="shared" si="36"/>
        <v>9.0334236675700087E-4</v>
      </c>
      <c r="G288" s="41">
        <f t="shared" si="38"/>
        <v>-0.95</v>
      </c>
      <c r="H288" s="41">
        <f t="shared" si="37"/>
        <v>-1.8737672583826429E-2</v>
      </c>
    </row>
    <row r="289" spans="1:8" s="42" customFormat="1" x14ac:dyDescent="0.2">
      <c r="A289" s="38"/>
      <c r="B289" s="39" t="s">
        <v>274</v>
      </c>
      <c r="C289" s="40">
        <v>0</v>
      </c>
      <c r="D289" s="40">
        <v>0</v>
      </c>
      <c r="E289" s="41" t="str">
        <f t="shared" si="35"/>
        <v/>
      </c>
      <c r="F289" s="41" t="str">
        <f t="shared" si="36"/>
        <v/>
      </c>
      <c r="G289" s="41" t="str">
        <f t="shared" si="38"/>
        <v xml:space="preserve"> </v>
      </c>
      <c r="H289" s="41" t="str">
        <f t="shared" si="37"/>
        <v/>
      </c>
    </row>
    <row r="290" spans="1:8" s="42" customFormat="1" x14ac:dyDescent="0.2">
      <c r="A290" s="38"/>
      <c r="B290" s="39" t="s">
        <v>275</v>
      </c>
      <c r="C290" s="40">
        <v>0</v>
      </c>
      <c r="D290" s="40">
        <v>0</v>
      </c>
      <c r="E290" s="41" t="str">
        <f t="shared" si="35"/>
        <v/>
      </c>
      <c r="F290" s="41" t="str">
        <f t="shared" si="36"/>
        <v/>
      </c>
      <c r="G290" s="41" t="str">
        <f t="shared" si="38"/>
        <v xml:space="preserve"> </v>
      </c>
      <c r="H290" s="41" t="str">
        <f t="shared" si="37"/>
        <v/>
      </c>
    </row>
    <row r="291" spans="1:8" s="42" customFormat="1" x14ac:dyDescent="0.2">
      <c r="A291" s="38"/>
      <c r="B291" s="39" t="s">
        <v>276</v>
      </c>
      <c r="C291" s="40">
        <v>1</v>
      </c>
      <c r="D291" s="40">
        <v>1</v>
      </c>
      <c r="E291" s="41">
        <f t="shared" si="35"/>
        <v>9.8619329388560163E-4</v>
      </c>
      <c r="F291" s="41">
        <f t="shared" si="36"/>
        <v>9.0334236675700087E-4</v>
      </c>
      <c r="G291" s="41">
        <f t="shared" si="38"/>
        <v>0</v>
      </c>
      <c r="H291" s="41">
        <f t="shared" si="37"/>
        <v>0</v>
      </c>
    </row>
    <row r="292" spans="1:8" s="42" customFormat="1" x14ac:dyDescent="0.2">
      <c r="A292" s="38" t="s">
        <v>95</v>
      </c>
      <c r="B292" s="39" t="s">
        <v>277</v>
      </c>
      <c r="C292" s="40">
        <v>0</v>
      </c>
      <c r="D292" s="40">
        <v>0</v>
      </c>
      <c r="E292" s="41" t="str">
        <f t="shared" si="35"/>
        <v/>
      </c>
      <c r="F292" s="41" t="str">
        <f t="shared" si="36"/>
        <v/>
      </c>
      <c r="G292" s="41" t="str">
        <f t="shared" si="38"/>
        <v xml:space="preserve"> </v>
      </c>
      <c r="H292" s="41" t="str">
        <f t="shared" si="37"/>
        <v/>
      </c>
    </row>
    <row r="293" spans="1:8" s="42" customFormat="1" ht="25.5" x14ac:dyDescent="0.2">
      <c r="A293" s="38" t="s">
        <v>95</v>
      </c>
      <c r="B293" s="39" t="s">
        <v>278</v>
      </c>
      <c r="C293" s="40">
        <v>32</v>
      </c>
      <c r="D293" s="40">
        <v>130</v>
      </c>
      <c r="E293" s="41">
        <f t="shared" si="35"/>
        <v>3.1558185404339252E-2</v>
      </c>
      <c r="F293" s="41">
        <f t="shared" si="36"/>
        <v>0.11743450767841011</v>
      </c>
      <c r="G293" s="41">
        <f t="shared" si="38"/>
        <v>3.0625</v>
      </c>
      <c r="H293" s="41">
        <f t="shared" si="37"/>
        <v>9.6646942800788962E-2</v>
      </c>
    </row>
    <row r="294" spans="1:8" s="42" customFormat="1" x14ac:dyDescent="0.2">
      <c r="A294" s="38"/>
      <c r="B294" s="39" t="s">
        <v>279</v>
      </c>
      <c r="C294" s="40">
        <v>2</v>
      </c>
      <c r="D294" s="40">
        <v>1</v>
      </c>
      <c r="E294" s="41">
        <f t="shared" si="35"/>
        <v>1.9723865877712033E-3</v>
      </c>
      <c r="F294" s="41">
        <f t="shared" si="36"/>
        <v>9.0334236675700087E-4</v>
      </c>
      <c r="G294" s="41">
        <f t="shared" si="38"/>
        <v>-0.5</v>
      </c>
      <c r="H294" s="41">
        <f t="shared" si="37"/>
        <v>-9.8619329388560163E-4</v>
      </c>
    </row>
    <row r="295" spans="1:8" s="42" customFormat="1" x14ac:dyDescent="0.2">
      <c r="A295" s="38"/>
      <c r="B295" s="39" t="s">
        <v>280</v>
      </c>
      <c r="C295" s="40">
        <v>0</v>
      </c>
      <c r="D295" s="40">
        <v>2</v>
      </c>
      <c r="E295" s="41" t="str">
        <f t="shared" si="35"/>
        <v/>
      </c>
      <c r="F295" s="41">
        <f t="shared" si="36"/>
        <v>1.8066847335140017E-3</v>
      </c>
      <c r="G295" s="41">
        <f t="shared" si="38"/>
        <v>1</v>
      </c>
      <c r="H295" s="41" t="str">
        <f t="shared" si="37"/>
        <v/>
      </c>
    </row>
    <row r="296" spans="1:8" s="42" customFormat="1" x14ac:dyDescent="0.2">
      <c r="A296" s="38"/>
      <c r="B296" s="39" t="s">
        <v>281</v>
      </c>
      <c r="C296" s="40">
        <v>0</v>
      </c>
      <c r="D296" s="40">
        <v>0</v>
      </c>
      <c r="E296" s="41" t="str">
        <f t="shared" si="35"/>
        <v/>
      </c>
      <c r="F296" s="41" t="str">
        <f t="shared" si="36"/>
        <v/>
      </c>
      <c r="G296" s="41" t="str">
        <f t="shared" si="38"/>
        <v xml:space="preserve"> </v>
      </c>
      <c r="H296" s="41" t="str">
        <f t="shared" si="37"/>
        <v/>
      </c>
    </row>
    <row r="297" spans="1:8" s="42" customFormat="1" x14ac:dyDescent="0.2">
      <c r="A297" s="38"/>
      <c r="B297" s="39" t="s">
        <v>282</v>
      </c>
      <c r="C297" s="40">
        <v>0</v>
      </c>
      <c r="D297" s="40">
        <v>0</v>
      </c>
      <c r="E297" s="41" t="str">
        <f t="shared" si="35"/>
        <v/>
      </c>
      <c r="F297" s="41" t="str">
        <f t="shared" si="36"/>
        <v/>
      </c>
      <c r="G297" s="41" t="str">
        <f t="shared" si="38"/>
        <v xml:space="preserve"> </v>
      </c>
      <c r="H297" s="41" t="str">
        <f t="shared" si="37"/>
        <v/>
      </c>
    </row>
    <row r="298" spans="1:8" s="42" customFormat="1" ht="25.5" x14ac:dyDescent="0.2">
      <c r="A298" s="38"/>
      <c r="B298" s="39" t="s">
        <v>283</v>
      </c>
      <c r="C298" s="40">
        <v>0</v>
      </c>
      <c r="D298" s="40">
        <v>2</v>
      </c>
      <c r="E298" s="41" t="str">
        <f t="shared" si="35"/>
        <v/>
      </c>
      <c r="F298" s="41">
        <f t="shared" si="36"/>
        <v>1.8066847335140017E-3</v>
      </c>
      <c r="G298" s="41">
        <f t="shared" si="38"/>
        <v>1</v>
      </c>
      <c r="H298" s="41" t="str">
        <f t="shared" si="37"/>
        <v/>
      </c>
    </row>
    <row r="299" spans="1:8" s="42" customFormat="1" x14ac:dyDescent="0.2">
      <c r="A299" s="38"/>
      <c r="B299" s="39" t="s">
        <v>284</v>
      </c>
      <c r="C299" s="40">
        <v>0</v>
      </c>
      <c r="D299" s="40">
        <v>0</v>
      </c>
      <c r="E299" s="41" t="str">
        <f t="shared" si="35"/>
        <v/>
      </c>
      <c r="F299" s="41" t="str">
        <f t="shared" si="36"/>
        <v/>
      </c>
      <c r="G299" s="41" t="str">
        <f t="shared" si="38"/>
        <v xml:space="preserve"> </v>
      </c>
      <c r="H299" s="41" t="str">
        <f t="shared" si="37"/>
        <v/>
      </c>
    </row>
    <row r="300" spans="1:8" s="42" customFormat="1" x14ac:dyDescent="0.2">
      <c r="A300" s="38"/>
      <c r="B300" s="39" t="s">
        <v>285</v>
      </c>
      <c r="C300" s="40">
        <v>33</v>
      </c>
      <c r="D300" s="40">
        <v>9</v>
      </c>
      <c r="E300" s="41">
        <f t="shared" si="35"/>
        <v>3.2544378698224852E-2</v>
      </c>
      <c r="F300" s="41">
        <f t="shared" si="36"/>
        <v>8.130081300813009E-3</v>
      </c>
      <c r="G300" s="41">
        <f t="shared" si="38"/>
        <v>-0.72727272727272729</v>
      </c>
      <c r="H300" s="41">
        <f t="shared" si="37"/>
        <v>-2.3668639053254437E-2</v>
      </c>
    </row>
    <row r="301" spans="1:8" s="42" customFormat="1" x14ac:dyDescent="0.2">
      <c r="A301" s="38"/>
      <c r="B301" s="39" t="s">
        <v>286</v>
      </c>
      <c r="C301" s="40">
        <v>2</v>
      </c>
      <c r="D301" s="40">
        <v>2</v>
      </c>
      <c r="E301" s="41">
        <f t="shared" ref="E301:E332" si="39">+IF(C301=0,"",C301/C$173)</f>
        <v>1.9723865877712033E-3</v>
      </c>
      <c r="F301" s="41">
        <f t="shared" ref="F301:F332" si="40">+IF(D301=0,"",D301/D$173)</f>
        <v>1.8066847335140017E-3</v>
      </c>
      <c r="G301" s="41">
        <f t="shared" si="38"/>
        <v>0</v>
      </c>
      <c r="H301" s="41">
        <f t="shared" ref="H301:H332" si="41">+IF(OR(AND(E301=""),(G301="")),"",E301*G301)</f>
        <v>0</v>
      </c>
    </row>
    <row r="302" spans="1:8" s="42" customFormat="1" ht="25.5" x14ac:dyDescent="0.2">
      <c r="A302" s="38"/>
      <c r="B302" s="39" t="s">
        <v>287</v>
      </c>
      <c r="C302" s="40">
        <v>4</v>
      </c>
      <c r="D302" s="40">
        <v>3</v>
      </c>
      <c r="E302" s="41">
        <f t="shared" si="39"/>
        <v>3.9447731755424065E-3</v>
      </c>
      <c r="F302" s="41">
        <f t="shared" si="40"/>
        <v>2.7100271002710027E-3</v>
      </c>
      <c r="G302" s="41">
        <f t="shared" ref="G302:G333" si="42">+IF(AND(C302=0,D302=0)," ",IF(C302=0,1,IF(D302=0,-1,(D302-C302)/C302)))</f>
        <v>-0.25</v>
      </c>
      <c r="H302" s="41">
        <f t="shared" si="41"/>
        <v>-9.8619329388560163E-4</v>
      </c>
    </row>
    <row r="303" spans="1:8" s="42" customFormat="1" x14ac:dyDescent="0.2">
      <c r="A303" s="38"/>
      <c r="B303" s="39" t="s">
        <v>288</v>
      </c>
      <c r="C303" s="40">
        <v>0</v>
      </c>
      <c r="D303" s="40">
        <v>0</v>
      </c>
      <c r="E303" s="41" t="str">
        <f t="shared" si="39"/>
        <v/>
      </c>
      <c r="F303" s="41" t="str">
        <f t="shared" si="40"/>
        <v/>
      </c>
      <c r="G303" s="41" t="str">
        <f t="shared" si="42"/>
        <v xml:space="preserve"> </v>
      </c>
      <c r="H303" s="41" t="str">
        <f t="shared" si="41"/>
        <v/>
      </c>
    </row>
    <row r="304" spans="1:8" s="42" customFormat="1" ht="25.5" x14ac:dyDescent="0.2">
      <c r="A304" s="38" t="s">
        <v>95</v>
      </c>
      <c r="B304" s="39" t="s">
        <v>289</v>
      </c>
      <c r="C304" s="40">
        <v>0</v>
      </c>
      <c r="D304" s="40">
        <v>1</v>
      </c>
      <c r="E304" s="41" t="str">
        <f t="shared" si="39"/>
        <v/>
      </c>
      <c r="F304" s="41">
        <f t="shared" si="40"/>
        <v>9.0334236675700087E-4</v>
      </c>
      <c r="G304" s="41">
        <f t="shared" si="42"/>
        <v>1</v>
      </c>
      <c r="H304" s="41" t="str">
        <f t="shared" si="41"/>
        <v/>
      </c>
    </row>
    <row r="305" spans="1:8" s="42" customFormat="1" x14ac:dyDescent="0.2">
      <c r="A305" s="38"/>
      <c r="B305" s="39" t="s">
        <v>290</v>
      </c>
      <c r="C305" s="40">
        <v>0</v>
      </c>
      <c r="D305" s="40">
        <v>1</v>
      </c>
      <c r="E305" s="41" t="str">
        <f t="shared" si="39"/>
        <v/>
      </c>
      <c r="F305" s="41">
        <f t="shared" si="40"/>
        <v>9.0334236675700087E-4</v>
      </c>
      <c r="G305" s="41">
        <f t="shared" si="42"/>
        <v>1</v>
      </c>
      <c r="H305" s="41" t="str">
        <f t="shared" si="41"/>
        <v/>
      </c>
    </row>
    <row r="306" spans="1:8" s="42" customFormat="1" x14ac:dyDescent="0.2">
      <c r="A306" s="38"/>
      <c r="B306" s="39" t="s">
        <v>291</v>
      </c>
      <c r="C306" s="40">
        <v>0</v>
      </c>
      <c r="D306" s="40">
        <v>0</v>
      </c>
      <c r="E306" s="41" t="str">
        <f t="shared" si="39"/>
        <v/>
      </c>
      <c r="F306" s="41" t="str">
        <f t="shared" si="40"/>
        <v/>
      </c>
      <c r="G306" s="41" t="str">
        <f t="shared" si="42"/>
        <v xml:space="preserve"> </v>
      </c>
      <c r="H306" s="41" t="str">
        <f t="shared" si="41"/>
        <v/>
      </c>
    </row>
    <row r="307" spans="1:8" s="42" customFormat="1" x14ac:dyDescent="0.2">
      <c r="A307" s="38"/>
      <c r="B307" s="39" t="s">
        <v>292</v>
      </c>
      <c r="C307" s="40">
        <v>0</v>
      </c>
      <c r="D307" s="40">
        <v>0</v>
      </c>
      <c r="E307" s="41" t="str">
        <f t="shared" si="39"/>
        <v/>
      </c>
      <c r="F307" s="41" t="str">
        <f t="shared" si="40"/>
        <v/>
      </c>
      <c r="G307" s="41" t="str">
        <f t="shared" si="42"/>
        <v xml:space="preserve"> </v>
      </c>
      <c r="H307" s="41" t="str">
        <f t="shared" si="41"/>
        <v/>
      </c>
    </row>
    <row r="308" spans="1:8" s="42" customFormat="1" x14ac:dyDescent="0.2">
      <c r="A308" s="38"/>
      <c r="B308" s="39" t="s">
        <v>293</v>
      </c>
      <c r="C308" s="40">
        <v>10</v>
      </c>
      <c r="D308" s="40">
        <v>118</v>
      </c>
      <c r="E308" s="41">
        <f t="shared" si="39"/>
        <v>9.8619329388560158E-3</v>
      </c>
      <c r="F308" s="41">
        <f t="shared" si="40"/>
        <v>0.10659439927732611</v>
      </c>
      <c r="G308" s="41">
        <f t="shared" si="42"/>
        <v>10.8</v>
      </c>
      <c r="H308" s="41">
        <f t="shared" si="41"/>
        <v>0.10650887573964497</v>
      </c>
    </row>
    <row r="309" spans="1:8" s="42" customFormat="1" x14ac:dyDescent="0.2">
      <c r="A309" s="38"/>
      <c r="B309" s="39" t="s">
        <v>294</v>
      </c>
      <c r="C309" s="40">
        <v>0</v>
      </c>
      <c r="D309" s="40">
        <v>1</v>
      </c>
      <c r="E309" s="41" t="str">
        <f t="shared" si="39"/>
        <v/>
      </c>
      <c r="F309" s="41">
        <f t="shared" si="40"/>
        <v>9.0334236675700087E-4</v>
      </c>
      <c r="G309" s="41">
        <f t="shared" si="42"/>
        <v>1</v>
      </c>
      <c r="H309" s="41" t="str">
        <f t="shared" si="41"/>
        <v/>
      </c>
    </row>
    <row r="310" spans="1:8" s="42" customFormat="1" ht="25.5" x14ac:dyDescent="0.2">
      <c r="A310" s="38"/>
      <c r="B310" s="39" t="s">
        <v>295</v>
      </c>
      <c r="C310" s="40">
        <v>1</v>
      </c>
      <c r="D310" s="40">
        <v>1</v>
      </c>
      <c r="E310" s="41">
        <f t="shared" si="39"/>
        <v>9.8619329388560163E-4</v>
      </c>
      <c r="F310" s="41">
        <f t="shared" si="40"/>
        <v>9.0334236675700087E-4</v>
      </c>
      <c r="G310" s="41">
        <f t="shared" si="42"/>
        <v>0</v>
      </c>
      <c r="H310" s="41">
        <f t="shared" si="41"/>
        <v>0</v>
      </c>
    </row>
    <row r="311" spans="1:8" s="42" customFormat="1" x14ac:dyDescent="0.2">
      <c r="A311" s="38"/>
      <c r="B311" s="39" t="s">
        <v>296</v>
      </c>
      <c r="C311" s="40">
        <v>0</v>
      </c>
      <c r="D311" s="40">
        <v>0</v>
      </c>
      <c r="E311" s="41" t="str">
        <f t="shared" si="39"/>
        <v/>
      </c>
      <c r="F311" s="41" t="str">
        <f t="shared" si="40"/>
        <v/>
      </c>
      <c r="G311" s="41" t="str">
        <f t="shared" si="42"/>
        <v xml:space="preserve"> </v>
      </c>
      <c r="H311" s="41" t="str">
        <f t="shared" si="41"/>
        <v/>
      </c>
    </row>
    <row r="312" spans="1:8" s="42" customFormat="1" ht="38.25" x14ac:dyDescent="0.2">
      <c r="A312" s="38"/>
      <c r="B312" s="39" t="s">
        <v>297</v>
      </c>
      <c r="C312" s="40">
        <v>1</v>
      </c>
      <c r="D312" s="40">
        <v>0</v>
      </c>
      <c r="E312" s="41">
        <f t="shared" si="39"/>
        <v>9.8619329388560163E-4</v>
      </c>
      <c r="F312" s="41" t="str">
        <f t="shared" si="40"/>
        <v/>
      </c>
      <c r="G312" s="41">
        <f t="shared" si="42"/>
        <v>-1</v>
      </c>
      <c r="H312" s="41">
        <f t="shared" si="41"/>
        <v>-9.8619329388560163E-4</v>
      </c>
    </row>
    <row r="313" spans="1:8" s="42" customFormat="1" ht="25.5" x14ac:dyDescent="0.2">
      <c r="A313" s="38"/>
      <c r="B313" s="39" t="s">
        <v>298</v>
      </c>
      <c r="C313" s="40">
        <v>0</v>
      </c>
      <c r="D313" s="40">
        <v>1</v>
      </c>
      <c r="E313" s="41" t="str">
        <f t="shared" si="39"/>
        <v/>
      </c>
      <c r="F313" s="41">
        <f t="shared" si="40"/>
        <v>9.0334236675700087E-4</v>
      </c>
      <c r="G313" s="41">
        <f t="shared" si="42"/>
        <v>1</v>
      </c>
      <c r="H313" s="41" t="str">
        <f t="shared" si="41"/>
        <v/>
      </c>
    </row>
    <row r="314" spans="1:8" s="42" customFormat="1" ht="25.5" x14ac:dyDescent="0.2">
      <c r="A314" s="38"/>
      <c r="B314" s="39" t="s">
        <v>299</v>
      </c>
      <c r="C314" s="40">
        <v>0</v>
      </c>
      <c r="D314" s="40">
        <v>0</v>
      </c>
      <c r="E314" s="41" t="str">
        <f t="shared" si="39"/>
        <v/>
      </c>
      <c r="F314" s="41" t="str">
        <f t="shared" si="40"/>
        <v/>
      </c>
      <c r="G314" s="41" t="str">
        <f t="shared" si="42"/>
        <v xml:space="preserve"> </v>
      </c>
      <c r="H314" s="41" t="str">
        <f t="shared" si="41"/>
        <v/>
      </c>
    </row>
    <row r="315" spans="1:8" s="42" customFormat="1" ht="25.5" x14ac:dyDescent="0.2">
      <c r="A315" s="38"/>
      <c r="B315" s="39" t="s">
        <v>300</v>
      </c>
      <c r="C315" s="40">
        <v>1</v>
      </c>
      <c r="D315" s="40">
        <v>0</v>
      </c>
      <c r="E315" s="41">
        <f t="shared" si="39"/>
        <v>9.8619329388560163E-4</v>
      </c>
      <c r="F315" s="41" t="str">
        <f t="shared" si="40"/>
        <v/>
      </c>
      <c r="G315" s="41">
        <f t="shared" si="42"/>
        <v>-1</v>
      </c>
      <c r="H315" s="41">
        <f t="shared" si="41"/>
        <v>-9.8619329388560163E-4</v>
      </c>
    </row>
    <row r="316" spans="1:8" s="42" customFormat="1" x14ac:dyDescent="0.2">
      <c r="A316" s="38"/>
      <c r="B316" s="39" t="s">
        <v>301</v>
      </c>
      <c r="C316" s="40">
        <v>0</v>
      </c>
      <c r="D316" s="40">
        <v>0</v>
      </c>
      <c r="E316" s="41" t="str">
        <f t="shared" si="39"/>
        <v/>
      </c>
      <c r="F316" s="41" t="str">
        <f t="shared" si="40"/>
        <v/>
      </c>
      <c r="G316" s="41" t="str">
        <f t="shared" si="42"/>
        <v xml:space="preserve"> </v>
      </c>
      <c r="H316" s="41" t="str">
        <f t="shared" si="41"/>
        <v/>
      </c>
    </row>
    <row r="317" spans="1:8" s="42" customFormat="1" x14ac:dyDescent="0.2">
      <c r="A317" s="38"/>
      <c r="B317" s="39" t="s">
        <v>302</v>
      </c>
      <c r="C317" s="40">
        <v>3</v>
      </c>
      <c r="D317" s="40">
        <v>2</v>
      </c>
      <c r="E317" s="41">
        <f t="shared" si="39"/>
        <v>2.9585798816568047E-3</v>
      </c>
      <c r="F317" s="41">
        <f t="shared" si="40"/>
        <v>1.8066847335140017E-3</v>
      </c>
      <c r="G317" s="41">
        <f t="shared" si="42"/>
        <v>-0.33333333333333331</v>
      </c>
      <c r="H317" s="41">
        <f t="shared" si="41"/>
        <v>-9.8619329388560141E-4</v>
      </c>
    </row>
    <row r="318" spans="1:8" s="42" customFormat="1" ht="25.5" x14ac:dyDescent="0.2">
      <c r="A318" s="38"/>
      <c r="B318" s="39" t="s">
        <v>303</v>
      </c>
      <c r="C318" s="40">
        <v>0</v>
      </c>
      <c r="D318" s="40">
        <v>0</v>
      </c>
      <c r="E318" s="41" t="str">
        <f t="shared" si="39"/>
        <v/>
      </c>
      <c r="F318" s="41" t="str">
        <f t="shared" si="40"/>
        <v/>
      </c>
      <c r="G318" s="41" t="str">
        <f t="shared" si="42"/>
        <v xml:space="preserve"> </v>
      </c>
      <c r="H318" s="41" t="str">
        <f t="shared" si="41"/>
        <v/>
      </c>
    </row>
    <row r="319" spans="1:8" s="42" customFormat="1" ht="25.5" x14ac:dyDescent="0.2">
      <c r="A319" s="38"/>
      <c r="B319" s="39" t="s">
        <v>304</v>
      </c>
      <c r="C319" s="40">
        <v>18</v>
      </c>
      <c r="D319" s="40">
        <v>24</v>
      </c>
      <c r="E319" s="41">
        <f t="shared" si="39"/>
        <v>1.7751479289940829E-2</v>
      </c>
      <c r="F319" s="41">
        <f t="shared" si="40"/>
        <v>2.1680216802168022E-2</v>
      </c>
      <c r="G319" s="41">
        <f t="shared" si="42"/>
        <v>0.33333333333333331</v>
      </c>
      <c r="H319" s="41">
        <f t="shared" si="41"/>
        <v>5.9171597633136093E-3</v>
      </c>
    </row>
    <row r="320" spans="1:8" s="42" customFormat="1" x14ac:dyDescent="0.2">
      <c r="A320" s="38"/>
      <c r="B320" s="39" t="s">
        <v>305</v>
      </c>
      <c r="C320" s="40">
        <v>0</v>
      </c>
      <c r="D320" s="40">
        <v>0</v>
      </c>
      <c r="E320" s="41" t="str">
        <f t="shared" si="39"/>
        <v/>
      </c>
      <c r="F320" s="41" t="str">
        <f t="shared" si="40"/>
        <v/>
      </c>
      <c r="G320" s="41" t="str">
        <f t="shared" si="42"/>
        <v xml:space="preserve"> </v>
      </c>
      <c r="H320" s="41" t="str">
        <f t="shared" si="41"/>
        <v/>
      </c>
    </row>
    <row r="321" spans="1:8" s="42" customFormat="1" ht="25.5" x14ac:dyDescent="0.2">
      <c r="A321" s="38"/>
      <c r="B321" s="39" t="s">
        <v>306</v>
      </c>
      <c r="C321" s="40">
        <v>4</v>
      </c>
      <c r="D321" s="40">
        <v>1</v>
      </c>
      <c r="E321" s="41">
        <f t="shared" si="39"/>
        <v>3.9447731755424065E-3</v>
      </c>
      <c r="F321" s="41">
        <f t="shared" si="40"/>
        <v>9.0334236675700087E-4</v>
      </c>
      <c r="G321" s="41">
        <f t="shared" si="42"/>
        <v>-0.75</v>
      </c>
      <c r="H321" s="41">
        <f t="shared" si="41"/>
        <v>-2.9585798816568051E-3</v>
      </c>
    </row>
    <row r="322" spans="1:8" s="42" customFormat="1" x14ac:dyDescent="0.2">
      <c r="A322" s="38"/>
      <c r="B322" s="39" t="s">
        <v>307</v>
      </c>
      <c r="C322" s="40">
        <v>0</v>
      </c>
      <c r="D322" s="40">
        <v>0</v>
      </c>
      <c r="E322" s="41" t="str">
        <f t="shared" si="39"/>
        <v/>
      </c>
      <c r="F322" s="41" t="str">
        <f t="shared" si="40"/>
        <v/>
      </c>
      <c r="G322" s="41" t="str">
        <f t="shared" si="42"/>
        <v xml:space="preserve"> </v>
      </c>
      <c r="H322" s="41" t="str">
        <f t="shared" si="41"/>
        <v/>
      </c>
    </row>
    <row r="323" spans="1:8" s="42" customFormat="1" ht="38.25" x14ac:dyDescent="0.2">
      <c r="A323" s="38"/>
      <c r="B323" s="39" t="s">
        <v>308</v>
      </c>
      <c r="C323" s="40">
        <v>0</v>
      </c>
      <c r="D323" s="40">
        <v>0</v>
      </c>
      <c r="E323" s="41" t="str">
        <f t="shared" si="39"/>
        <v/>
      </c>
      <c r="F323" s="41" t="str">
        <f t="shared" si="40"/>
        <v/>
      </c>
      <c r="G323" s="41" t="str">
        <f t="shared" si="42"/>
        <v xml:space="preserve"> </v>
      </c>
      <c r="H323" s="41" t="str">
        <f t="shared" si="41"/>
        <v/>
      </c>
    </row>
    <row r="324" spans="1:8" s="42" customFormat="1" ht="25.5" x14ac:dyDescent="0.2">
      <c r="A324" s="38"/>
      <c r="B324" s="39" t="s">
        <v>309</v>
      </c>
      <c r="C324" s="40">
        <v>1</v>
      </c>
      <c r="D324" s="40">
        <v>0</v>
      </c>
      <c r="E324" s="41">
        <f t="shared" si="39"/>
        <v>9.8619329388560163E-4</v>
      </c>
      <c r="F324" s="41" t="str">
        <f t="shared" si="40"/>
        <v/>
      </c>
      <c r="G324" s="41">
        <f t="shared" si="42"/>
        <v>-1</v>
      </c>
      <c r="H324" s="41">
        <f t="shared" si="41"/>
        <v>-9.8619329388560163E-4</v>
      </c>
    </row>
    <row r="325" spans="1:8" s="42" customFormat="1" ht="25.5" x14ac:dyDescent="0.2">
      <c r="A325" s="38"/>
      <c r="B325" s="39" t="s">
        <v>310</v>
      </c>
      <c r="C325" s="40">
        <v>0</v>
      </c>
      <c r="D325" s="40">
        <v>0</v>
      </c>
      <c r="E325" s="41" t="str">
        <f t="shared" si="39"/>
        <v/>
      </c>
      <c r="F325" s="41" t="str">
        <f t="shared" si="40"/>
        <v/>
      </c>
      <c r="G325" s="41" t="str">
        <f t="shared" si="42"/>
        <v xml:space="preserve"> </v>
      </c>
      <c r="H325" s="41" t="str">
        <f t="shared" si="41"/>
        <v/>
      </c>
    </row>
    <row r="326" spans="1:8" s="42" customFormat="1" ht="25.5" x14ac:dyDescent="0.2">
      <c r="A326" s="38"/>
      <c r="B326" s="39" t="s">
        <v>311</v>
      </c>
      <c r="C326" s="40">
        <v>0</v>
      </c>
      <c r="D326" s="40">
        <v>0</v>
      </c>
      <c r="E326" s="41" t="str">
        <f t="shared" si="39"/>
        <v/>
      </c>
      <c r="F326" s="41" t="str">
        <f t="shared" si="40"/>
        <v/>
      </c>
      <c r="G326" s="41" t="str">
        <f t="shared" si="42"/>
        <v xml:space="preserve"> </v>
      </c>
      <c r="H326" s="41" t="str">
        <f t="shared" si="41"/>
        <v/>
      </c>
    </row>
    <row r="327" spans="1:8" s="42" customFormat="1" x14ac:dyDescent="0.2">
      <c r="A327" s="38"/>
      <c r="B327" s="39" t="s">
        <v>312</v>
      </c>
      <c r="C327" s="40">
        <v>0</v>
      </c>
      <c r="D327" s="40">
        <v>0</v>
      </c>
      <c r="E327" s="41" t="str">
        <f t="shared" si="39"/>
        <v/>
      </c>
      <c r="F327" s="41" t="str">
        <f t="shared" si="40"/>
        <v/>
      </c>
      <c r="G327" s="41" t="str">
        <f t="shared" si="42"/>
        <v xml:space="preserve"> </v>
      </c>
      <c r="H327" s="41" t="str">
        <f t="shared" si="41"/>
        <v/>
      </c>
    </row>
    <row r="328" spans="1:8" s="42" customFormat="1" ht="25.5" x14ac:dyDescent="0.2">
      <c r="A328" s="38"/>
      <c r="B328" s="39" t="s">
        <v>313</v>
      </c>
      <c r="C328" s="40">
        <v>0</v>
      </c>
      <c r="D328" s="40">
        <v>4</v>
      </c>
      <c r="E328" s="41" t="str">
        <f t="shared" si="39"/>
        <v/>
      </c>
      <c r="F328" s="41">
        <f t="shared" si="40"/>
        <v>3.6133694670280035E-3</v>
      </c>
      <c r="G328" s="41">
        <f t="shared" si="42"/>
        <v>1</v>
      </c>
      <c r="H328" s="41" t="str">
        <f t="shared" si="41"/>
        <v/>
      </c>
    </row>
    <row r="329" spans="1:8" s="42" customFormat="1" x14ac:dyDescent="0.2">
      <c r="A329" s="38"/>
      <c r="B329" s="39" t="s">
        <v>314</v>
      </c>
      <c r="C329" s="40">
        <v>0</v>
      </c>
      <c r="D329" s="40">
        <v>0</v>
      </c>
      <c r="E329" s="41" t="str">
        <f t="shared" si="39"/>
        <v/>
      </c>
      <c r="F329" s="41" t="str">
        <f t="shared" si="40"/>
        <v/>
      </c>
      <c r="G329" s="41" t="str">
        <f t="shared" si="42"/>
        <v xml:space="preserve"> </v>
      </c>
      <c r="H329" s="41" t="str">
        <f t="shared" si="41"/>
        <v/>
      </c>
    </row>
    <row r="330" spans="1:8" s="42" customFormat="1" ht="25.5" x14ac:dyDescent="0.2">
      <c r="A330" s="38"/>
      <c r="B330" s="39" t="s">
        <v>315</v>
      </c>
      <c r="C330" s="40">
        <v>0</v>
      </c>
      <c r="D330" s="40">
        <v>0</v>
      </c>
      <c r="E330" s="41" t="str">
        <f t="shared" si="39"/>
        <v/>
      </c>
      <c r="F330" s="41" t="str">
        <f t="shared" si="40"/>
        <v/>
      </c>
      <c r="G330" s="41" t="str">
        <f t="shared" si="42"/>
        <v xml:space="preserve"> </v>
      </c>
      <c r="H330" s="41" t="str">
        <f t="shared" si="41"/>
        <v/>
      </c>
    </row>
    <row r="331" spans="1:8" s="42" customFormat="1" x14ac:dyDescent="0.2">
      <c r="A331" s="38"/>
      <c r="B331" s="39" t="s">
        <v>316</v>
      </c>
      <c r="C331" s="40">
        <v>0</v>
      </c>
      <c r="D331" s="40">
        <v>0</v>
      </c>
      <c r="E331" s="41" t="str">
        <f t="shared" si="39"/>
        <v/>
      </c>
      <c r="F331" s="41" t="str">
        <f t="shared" si="40"/>
        <v/>
      </c>
      <c r="G331" s="41" t="str">
        <f t="shared" si="42"/>
        <v xml:space="preserve"> </v>
      </c>
      <c r="H331" s="41" t="str">
        <f t="shared" si="41"/>
        <v/>
      </c>
    </row>
    <row r="332" spans="1:8" s="42" customFormat="1" ht="25.5" x14ac:dyDescent="0.2">
      <c r="A332" s="38"/>
      <c r="B332" s="39" t="s">
        <v>317</v>
      </c>
      <c r="C332" s="40">
        <v>0</v>
      </c>
      <c r="D332" s="40">
        <v>0</v>
      </c>
      <c r="E332" s="41" t="str">
        <f t="shared" si="39"/>
        <v/>
      </c>
      <c r="F332" s="41" t="str">
        <f t="shared" si="40"/>
        <v/>
      </c>
      <c r="G332" s="41" t="str">
        <f t="shared" si="42"/>
        <v xml:space="preserve"> </v>
      </c>
      <c r="H332" s="41" t="str">
        <f t="shared" si="41"/>
        <v/>
      </c>
    </row>
    <row r="333" spans="1:8" s="42" customFormat="1" ht="25.5" x14ac:dyDescent="0.2">
      <c r="A333" s="38"/>
      <c r="B333" s="39" t="s">
        <v>318</v>
      </c>
      <c r="C333" s="40">
        <v>0</v>
      </c>
      <c r="D333" s="40">
        <v>0</v>
      </c>
      <c r="E333" s="41" t="str">
        <f t="shared" ref="E333:E343" si="43">+IF(C333=0,"",C333/C$173)</f>
        <v/>
      </c>
      <c r="F333" s="41" t="str">
        <f t="shared" ref="F333:F343" si="44">+IF(D333=0,"",D333/D$173)</f>
        <v/>
      </c>
      <c r="G333" s="41" t="str">
        <f t="shared" si="42"/>
        <v xml:space="preserve"> </v>
      </c>
      <c r="H333" s="41" t="str">
        <f t="shared" ref="H333:H343" si="45">+IF(OR(AND(E333=""),(G333="")),"",E333*G333)</f>
        <v/>
      </c>
    </row>
    <row r="334" spans="1:8" s="42" customFormat="1" ht="25.5" x14ac:dyDescent="0.2">
      <c r="A334" s="38"/>
      <c r="B334" s="39" t="s">
        <v>319</v>
      </c>
      <c r="C334" s="40">
        <v>0</v>
      </c>
      <c r="D334" s="40">
        <v>0</v>
      </c>
      <c r="E334" s="41" t="str">
        <f t="shared" si="43"/>
        <v/>
      </c>
      <c r="F334" s="41" t="str">
        <f t="shared" si="44"/>
        <v/>
      </c>
      <c r="G334" s="41" t="str">
        <f t="shared" ref="G334:G343" si="46">+IF(AND(C334=0,D334=0)," ",IF(C334=0,1,IF(D334=0,-1,(D334-C334)/C334)))</f>
        <v xml:space="preserve"> </v>
      </c>
      <c r="H334" s="41" t="str">
        <f t="shared" si="45"/>
        <v/>
      </c>
    </row>
    <row r="335" spans="1:8" s="42" customFormat="1" ht="25.5" x14ac:dyDescent="0.2">
      <c r="A335" s="38"/>
      <c r="B335" s="39" t="s">
        <v>320</v>
      </c>
      <c r="C335" s="40">
        <v>0</v>
      </c>
      <c r="D335" s="40">
        <v>0</v>
      </c>
      <c r="E335" s="41" t="str">
        <f t="shared" si="43"/>
        <v/>
      </c>
      <c r="F335" s="41" t="str">
        <f t="shared" si="44"/>
        <v/>
      </c>
      <c r="G335" s="41" t="str">
        <f t="shared" si="46"/>
        <v xml:space="preserve"> </v>
      </c>
      <c r="H335" s="41" t="str">
        <f t="shared" si="45"/>
        <v/>
      </c>
    </row>
    <row r="336" spans="1:8" s="42" customFormat="1" ht="25.5" x14ac:dyDescent="0.2">
      <c r="A336" s="38"/>
      <c r="B336" s="39" t="s">
        <v>321</v>
      </c>
      <c r="C336" s="40">
        <v>0</v>
      </c>
      <c r="D336" s="40">
        <v>0</v>
      </c>
      <c r="E336" s="41" t="str">
        <f t="shared" si="43"/>
        <v/>
      </c>
      <c r="F336" s="41" t="str">
        <f t="shared" si="44"/>
        <v/>
      </c>
      <c r="G336" s="41" t="str">
        <f t="shared" si="46"/>
        <v xml:space="preserve"> </v>
      </c>
      <c r="H336" s="41" t="str">
        <f t="shared" si="45"/>
        <v/>
      </c>
    </row>
    <row r="337" spans="1:8" s="42" customFormat="1" ht="25.5" x14ac:dyDescent="0.2">
      <c r="A337" s="38"/>
      <c r="B337" s="39" t="s">
        <v>322</v>
      </c>
      <c r="C337" s="40">
        <v>0</v>
      </c>
      <c r="D337" s="40">
        <v>0</v>
      </c>
      <c r="E337" s="41" t="str">
        <f t="shared" si="43"/>
        <v/>
      </c>
      <c r="F337" s="41" t="str">
        <f t="shared" si="44"/>
        <v/>
      </c>
      <c r="G337" s="41" t="str">
        <f t="shared" si="46"/>
        <v xml:space="preserve"> </v>
      </c>
      <c r="H337" s="41" t="str">
        <f t="shared" si="45"/>
        <v/>
      </c>
    </row>
    <row r="338" spans="1:8" s="42" customFormat="1" x14ac:dyDescent="0.2">
      <c r="A338" s="38"/>
      <c r="B338" s="39" t="s">
        <v>323</v>
      </c>
      <c r="C338" s="40">
        <v>1</v>
      </c>
      <c r="D338" s="40">
        <v>0</v>
      </c>
      <c r="E338" s="41">
        <f t="shared" si="43"/>
        <v>9.8619329388560163E-4</v>
      </c>
      <c r="F338" s="41" t="str">
        <f t="shared" si="44"/>
        <v/>
      </c>
      <c r="G338" s="41">
        <f t="shared" si="46"/>
        <v>-1</v>
      </c>
      <c r="H338" s="41">
        <f t="shared" si="45"/>
        <v>-9.8619329388560163E-4</v>
      </c>
    </row>
    <row r="339" spans="1:8" s="42" customFormat="1" ht="25.5" x14ac:dyDescent="0.2">
      <c r="A339" s="38"/>
      <c r="B339" s="39" t="s">
        <v>324</v>
      </c>
      <c r="C339" s="40">
        <v>0</v>
      </c>
      <c r="D339" s="40">
        <v>0</v>
      </c>
      <c r="E339" s="41" t="str">
        <f t="shared" si="43"/>
        <v/>
      </c>
      <c r="F339" s="41" t="str">
        <f t="shared" si="44"/>
        <v/>
      </c>
      <c r="G339" s="41" t="str">
        <f t="shared" si="46"/>
        <v xml:space="preserve"> </v>
      </c>
      <c r="H339" s="41" t="str">
        <f t="shared" si="45"/>
        <v/>
      </c>
    </row>
    <row r="340" spans="1:8" s="42" customFormat="1" ht="25.5" x14ac:dyDescent="0.2">
      <c r="A340" s="38"/>
      <c r="B340" s="39" t="s">
        <v>325</v>
      </c>
      <c r="C340" s="40">
        <v>0</v>
      </c>
      <c r="D340" s="40">
        <v>0</v>
      </c>
      <c r="E340" s="41" t="str">
        <f t="shared" si="43"/>
        <v/>
      </c>
      <c r="F340" s="41" t="str">
        <f t="shared" si="44"/>
        <v/>
      </c>
      <c r="G340" s="41" t="str">
        <f t="shared" si="46"/>
        <v xml:space="preserve"> </v>
      </c>
      <c r="H340" s="41" t="str">
        <f t="shared" si="45"/>
        <v/>
      </c>
    </row>
    <row r="341" spans="1:8" s="42" customFormat="1" x14ac:dyDescent="0.2">
      <c r="A341" s="38"/>
      <c r="B341" s="39" t="s">
        <v>326</v>
      </c>
      <c r="C341" s="40">
        <v>0</v>
      </c>
      <c r="D341" s="40">
        <v>0</v>
      </c>
      <c r="E341" s="41" t="str">
        <f t="shared" si="43"/>
        <v/>
      </c>
      <c r="F341" s="41" t="str">
        <f t="shared" si="44"/>
        <v/>
      </c>
      <c r="G341" s="41" t="str">
        <f t="shared" si="46"/>
        <v xml:space="preserve"> </v>
      </c>
      <c r="H341" s="41" t="str">
        <f t="shared" si="45"/>
        <v/>
      </c>
    </row>
    <row r="342" spans="1:8" s="42" customFormat="1" x14ac:dyDescent="0.2">
      <c r="A342" s="38"/>
      <c r="B342" s="39" t="s">
        <v>327</v>
      </c>
      <c r="C342" s="40">
        <v>0</v>
      </c>
      <c r="D342" s="40">
        <v>0</v>
      </c>
      <c r="E342" s="41" t="str">
        <f t="shared" si="43"/>
        <v/>
      </c>
      <c r="F342" s="41" t="str">
        <f t="shared" si="44"/>
        <v/>
      </c>
      <c r="G342" s="41" t="str">
        <f t="shared" si="46"/>
        <v xml:space="preserve"> </v>
      </c>
      <c r="H342" s="41" t="str">
        <f t="shared" si="45"/>
        <v/>
      </c>
    </row>
    <row r="343" spans="1:8" s="42" customFormat="1" ht="25.5" x14ac:dyDescent="0.2">
      <c r="A343" s="38"/>
      <c r="B343" s="39" t="s">
        <v>328</v>
      </c>
      <c r="C343" s="40">
        <v>0</v>
      </c>
      <c r="D343" s="40">
        <v>0</v>
      </c>
      <c r="E343" s="41" t="str">
        <f t="shared" si="43"/>
        <v/>
      </c>
      <c r="F343" s="41" t="str">
        <f t="shared" si="44"/>
        <v/>
      </c>
      <c r="G343" s="41" t="str">
        <f t="shared" si="46"/>
        <v xml:space="preserve"> </v>
      </c>
      <c r="H343" s="41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2" t="s">
        <v>3</v>
      </c>
      <c r="C347" s="22" t="s">
        <v>14</v>
      </c>
      <c r="D347" s="24"/>
      <c r="E347" s="22" t="s">
        <v>5</v>
      </c>
      <c r="F347" s="24"/>
      <c r="G347" s="22" t="s">
        <v>15</v>
      </c>
      <c r="H347" s="22" t="s">
        <v>7</v>
      </c>
    </row>
    <row r="348" spans="1:8" x14ac:dyDescent="0.2">
      <c r="A348" s="14"/>
      <c r="B348" s="23"/>
      <c r="C348" s="18">
        <v>2019</v>
      </c>
      <c r="D348" s="18">
        <v>2020</v>
      </c>
      <c r="E348" s="18">
        <v>2019</v>
      </c>
      <c r="F348" s="18">
        <v>2020</v>
      </c>
      <c r="G348" s="23"/>
      <c r="H348" s="23"/>
    </row>
    <row r="349" spans="1:8" x14ac:dyDescent="0.2">
      <c r="A349" s="14"/>
      <c r="B349" s="19" t="s">
        <v>11</v>
      </c>
      <c r="C349" s="20">
        <f>SUM(C350:C576)</f>
        <v>4556</v>
      </c>
      <c r="D349" s="20">
        <f>SUM(D350:D576)</f>
        <v>3189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-0.30004389815627741</v>
      </c>
      <c r="H349" s="21">
        <f t="shared" ref="H349:H412" si="49">+IF(OR(AND(E349=""),(G349="")),"",E349*G349)</f>
        <v>-0.30004389815627741</v>
      </c>
    </row>
    <row r="350" spans="1:8" s="42" customFormat="1" x14ac:dyDescent="0.2">
      <c r="A350" s="38"/>
      <c r="B350" s="39" t="s">
        <v>329</v>
      </c>
      <c r="C350" s="40">
        <v>15</v>
      </c>
      <c r="D350" s="40">
        <v>104</v>
      </c>
      <c r="E350" s="41">
        <f t="shared" si="47"/>
        <v>3.2923617208077262E-3</v>
      </c>
      <c r="F350" s="41">
        <f t="shared" si="48"/>
        <v>3.2612104107870805E-2</v>
      </c>
      <c r="G350" s="41">
        <f t="shared" ref="G350:G413" si="50">+IF(AND(C350=0,D350=0)," ",IF(C350=0,1,IF(D350=0,-1,(D350-C350)/C350)))</f>
        <v>5.9333333333333336</v>
      </c>
      <c r="H350" s="41">
        <f t="shared" si="49"/>
        <v>1.9534679543459176E-2</v>
      </c>
    </row>
    <row r="351" spans="1:8" s="42" customFormat="1" x14ac:dyDescent="0.2">
      <c r="A351" s="38"/>
      <c r="B351" s="39" t="s">
        <v>330</v>
      </c>
      <c r="C351" s="40">
        <v>6</v>
      </c>
      <c r="D351" s="40">
        <v>15</v>
      </c>
      <c r="E351" s="41">
        <f t="shared" si="47"/>
        <v>1.3169446883230904E-3</v>
      </c>
      <c r="F351" s="41">
        <f t="shared" si="48"/>
        <v>4.7036688617121351E-3</v>
      </c>
      <c r="G351" s="41">
        <f t="shared" si="50"/>
        <v>1.5</v>
      </c>
      <c r="H351" s="41">
        <f t="shared" si="49"/>
        <v>1.9754170324846358E-3</v>
      </c>
    </row>
    <row r="352" spans="1:8" s="42" customFormat="1" x14ac:dyDescent="0.2">
      <c r="A352" s="38"/>
      <c r="B352" s="39" t="s">
        <v>331</v>
      </c>
      <c r="C352" s="40">
        <v>0</v>
      </c>
      <c r="D352" s="40">
        <v>3</v>
      </c>
      <c r="E352" s="41" t="str">
        <f t="shared" si="47"/>
        <v/>
      </c>
      <c r="F352" s="41">
        <f t="shared" si="48"/>
        <v>9.4073377234242712E-4</v>
      </c>
      <c r="G352" s="41">
        <f t="shared" si="50"/>
        <v>1</v>
      </c>
      <c r="H352" s="41" t="str">
        <f t="shared" si="49"/>
        <v/>
      </c>
    </row>
    <row r="353" spans="1:8" s="42" customFormat="1" x14ac:dyDescent="0.2">
      <c r="A353" s="38"/>
      <c r="B353" s="39" t="s">
        <v>332</v>
      </c>
      <c r="C353" s="40">
        <v>0</v>
      </c>
      <c r="D353" s="40">
        <v>0</v>
      </c>
      <c r="E353" s="41" t="str">
        <f t="shared" si="47"/>
        <v/>
      </c>
      <c r="F353" s="41" t="str">
        <f t="shared" si="48"/>
        <v/>
      </c>
      <c r="G353" s="41" t="str">
        <f t="shared" si="50"/>
        <v xml:space="preserve"> </v>
      </c>
      <c r="H353" s="41" t="str">
        <f t="shared" si="49"/>
        <v/>
      </c>
    </row>
    <row r="354" spans="1:8" s="42" customFormat="1" x14ac:dyDescent="0.2">
      <c r="A354" s="38"/>
      <c r="B354" s="39" t="s">
        <v>333</v>
      </c>
      <c r="C354" s="40">
        <v>4</v>
      </c>
      <c r="D354" s="40">
        <v>0</v>
      </c>
      <c r="E354" s="41">
        <f t="shared" si="47"/>
        <v>8.7796312554872696E-4</v>
      </c>
      <c r="F354" s="41" t="str">
        <f t="shared" si="48"/>
        <v/>
      </c>
      <c r="G354" s="41">
        <f t="shared" si="50"/>
        <v>-1</v>
      </c>
      <c r="H354" s="41">
        <f t="shared" si="49"/>
        <v>-8.7796312554872696E-4</v>
      </c>
    </row>
    <row r="355" spans="1:8" s="42" customFormat="1" x14ac:dyDescent="0.2">
      <c r="A355" s="38"/>
      <c r="B355" s="39" t="s">
        <v>334</v>
      </c>
      <c r="C355" s="40">
        <v>145</v>
      </c>
      <c r="D355" s="40">
        <v>358</v>
      </c>
      <c r="E355" s="41">
        <f t="shared" si="47"/>
        <v>3.1826163301141353E-2</v>
      </c>
      <c r="F355" s="41">
        <f t="shared" si="48"/>
        <v>0.11226089683286297</v>
      </c>
      <c r="G355" s="41">
        <f t="shared" si="50"/>
        <v>1.4689655172413794</v>
      </c>
      <c r="H355" s="41">
        <f t="shared" si="49"/>
        <v>4.6751536435469712E-2</v>
      </c>
    </row>
    <row r="356" spans="1:8" s="42" customFormat="1" x14ac:dyDescent="0.2">
      <c r="A356" s="38"/>
      <c r="B356" s="39" t="s">
        <v>335</v>
      </c>
      <c r="C356" s="40">
        <v>7</v>
      </c>
      <c r="D356" s="40">
        <v>2</v>
      </c>
      <c r="E356" s="41">
        <f t="shared" si="47"/>
        <v>1.5364354697102723E-3</v>
      </c>
      <c r="F356" s="41">
        <f t="shared" si="48"/>
        <v>6.2715584822828471E-4</v>
      </c>
      <c r="G356" s="41">
        <f t="shared" si="50"/>
        <v>-0.7142857142857143</v>
      </c>
      <c r="H356" s="41">
        <f t="shared" si="49"/>
        <v>-1.0974539069359087E-3</v>
      </c>
    </row>
    <row r="357" spans="1:8" s="42" customFormat="1" x14ac:dyDescent="0.2">
      <c r="A357" s="38"/>
      <c r="B357" s="39" t="s">
        <v>336</v>
      </c>
      <c r="C357" s="40">
        <v>2</v>
      </c>
      <c r="D357" s="40">
        <v>0</v>
      </c>
      <c r="E357" s="41">
        <f t="shared" si="47"/>
        <v>4.3898156277436348E-4</v>
      </c>
      <c r="F357" s="41" t="str">
        <f t="shared" si="48"/>
        <v/>
      </c>
      <c r="G357" s="41">
        <f t="shared" si="50"/>
        <v>-1</v>
      </c>
      <c r="H357" s="41">
        <f t="shared" si="49"/>
        <v>-4.3898156277436348E-4</v>
      </c>
    </row>
    <row r="358" spans="1:8" s="42" customFormat="1" x14ac:dyDescent="0.2">
      <c r="A358" s="38"/>
      <c r="B358" s="39" t="s">
        <v>337</v>
      </c>
      <c r="C358" s="40">
        <v>1</v>
      </c>
      <c r="D358" s="40">
        <v>0</v>
      </c>
      <c r="E358" s="41">
        <f t="shared" si="47"/>
        <v>2.1949078138718174E-4</v>
      </c>
      <c r="F358" s="41" t="str">
        <f t="shared" si="48"/>
        <v/>
      </c>
      <c r="G358" s="41">
        <f t="shared" si="50"/>
        <v>-1</v>
      </c>
      <c r="H358" s="41">
        <f t="shared" si="49"/>
        <v>-2.1949078138718174E-4</v>
      </c>
    </row>
    <row r="359" spans="1:8" s="42" customFormat="1" x14ac:dyDescent="0.2">
      <c r="A359" s="38"/>
      <c r="B359" s="39" t="s">
        <v>338</v>
      </c>
      <c r="C359" s="40">
        <v>0</v>
      </c>
      <c r="D359" s="40">
        <v>1</v>
      </c>
      <c r="E359" s="41" t="str">
        <f t="shared" si="47"/>
        <v/>
      </c>
      <c r="F359" s="41">
        <f t="shared" si="48"/>
        <v>3.1357792411414236E-4</v>
      </c>
      <c r="G359" s="41">
        <f t="shared" si="50"/>
        <v>1</v>
      </c>
      <c r="H359" s="41" t="str">
        <f t="shared" si="49"/>
        <v/>
      </c>
    </row>
    <row r="360" spans="1:8" s="42" customFormat="1" x14ac:dyDescent="0.2">
      <c r="A360" s="38"/>
      <c r="B360" s="39" t="s">
        <v>339</v>
      </c>
      <c r="C360" s="40">
        <v>0</v>
      </c>
      <c r="D360" s="40">
        <v>0</v>
      </c>
      <c r="E360" s="41" t="str">
        <f t="shared" si="47"/>
        <v/>
      </c>
      <c r="F360" s="41" t="str">
        <f t="shared" si="48"/>
        <v/>
      </c>
      <c r="G360" s="41" t="str">
        <f t="shared" si="50"/>
        <v xml:space="preserve"> </v>
      </c>
      <c r="H360" s="41" t="str">
        <f t="shared" si="49"/>
        <v/>
      </c>
    </row>
    <row r="361" spans="1:8" s="42" customFormat="1" x14ac:dyDescent="0.2">
      <c r="A361" s="38"/>
      <c r="B361" s="39" t="s">
        <v>340</v>
      </c>
      <c r="C361" s="40">
        <v>342</v>
      </c>
      <c r="D361" s="40">
        <v>104</v>
      </c>
      <c r="E361" s="41">
        <f t="shared" si="47"/>
        <v>7.5065847234416158E-2</v>
      </c>
      <c r="F361" s="41">
        <f t="shared" si="48"/>
        <v>3.2612104107870805E-2</v>
      </c>
      <c r="G361" s="41">
        <f t="shared" si="50"/>
        <v>-0.69590643274853803</v>
      </c>
      <c r="H361" s="41">
        <f t="shared" si="49"/>
        <v>-5.2238805970149259E-2</v>
      </c>
    </row>
    <row r="362" spans="1:8" s="42" customFormat="1" x14ac:dyDescent="0.2">
      <c r="A362" s="38"/>
      <c r="B362" s="39" t="s">
        <v>341</v>
      </c>
      <c r="C362" s="40">
        <v>7</v>
      </c>
      <c r="D362" s="40">
        <v>23</v>
      </c>
      <c r="E362" s="41">
        <f t="shared" si="47"/>
        <v>1.5364354697102723E-3</v>
      </c>
      <c r="F362" s="41">
        <f t="shared" si="48"/>
        <v>7.2122922546252743E-3</v>
      </c>
      <c r="G362" s="41">
        <f t="shared" si="50"/>
        <v>2.2857142857142856</v>
      </c>
      <c r="H362" s="41">
        <f t="shared" si="49"/>
        <v>3.5118525021949078E-3</v>
      </c>
    </row>
    <row r="363" spans="1:8" s="42" customFormat="1" x14ac:dyDescent="0.2">
      <c r="A363" s="38"/>
      <c r="B363" s="39" t="s">
        <v>342</v>
      </c>
      <c r="C363" s="40">
        <v>0</v>
      </c>
      <c r="D363" s="40">
        <v>0</v>
      </c>
      <c r="E363" s="41" t="str">
        <f t="shared" si="47"/>
        <v/>
      </c>
      <c r="F363" s="41" t="str">
        <f t="shared" si="48"/>
        <v/>
      </c>
      <c r="G363" s="41" t="str">
        <f t="shared" si="50"/>
        <v xml:space="preserve"> </v>
      </c>
      <c r="H363" s="41" t="str">
        <f t="shared" si="49"/>
        <v/>
      </c>
    </row>
    <row r="364" spans="1:8" s="42" customFormat="1" x14ac:dyDescent="0.2">
      <c r="A364" s="38"/>
      <c r="B364" s="39" t="s">
        <v>343</v>
      </c>
      <c r="C364" s="40">
        <v>15</v>
      </c>
      <c r="D364" s="40">
        <v>33</v>
      </c>
      <c r="E364" s="41">
        <f t="shared" si="47"/>
        <v>3.2923617208077262E-3</v>
      </c>
      <c r="F364" s="41">
        <f t="shared" si="48"/>
        <v>1.0348071495766699E-2</v>
      </c>
      <c r="G364" s="41">
        <f t="shared" si="50"/>
        <v>1.2</v>
      </c>
      <c r="H364" s="41">
        <f t="shared" si="49"/>
        <v>3.9508340649692716E-3</v>
      </c>
    </row>
    <row r="365" spans="1:8" s="42" customFormat="1" x14ac:dyDescent="0.2">
      <c r="A365" s="38"/>
      <c r="B365" s="39" t="s">
        <v>344</v>
      </c>
      <c r="C365" s="40">
        <v>4</v>
      </c>
      <c r="D365" s="40">
        <v>3</v>
      </c>
      <c r="E365" s="41">
        <f t="shared" si="47"/>
        <v>8.7796312554872696E-4</v>
      </c>
      <c r="F365" s="41">
        <f t="shared" si="48"/>
        <v>9.4073377234242712E-4</v>
      </c>
      <c r="G365" s="41">
        <f t="shared" si="50"/>
        <v>-0.25</v>
      </c>
      <c r="H365" s="41">
        <f t="shared" si="49"/>
        <v>-2.1949078138718174E-4</v>
      </c>
    </row>
    <row r="366" spans="1:8" s="42" customFormat="1" x14ac:dyDescent="0.2">
      <c r="A366" s="38"/>
      <c r="B366" s="39" t="s">
        <v>345</v>
      </c>
      <c r="C366" s="40">
        <v>1</v>
      </c>
      <c r="D366" s="40">
        <v>1</v>
      </c>
      <c r="E366" s="41">
        <f t="shared" si="47"/>
        <v>2.1949078138718174E-4</v>
      </c>
      <c r="F366" s="41">
        <f t="shared" si="48"/>
        <v>3.1357792411414236E-4</v>
      </c>
      <c r="G366" s="41">
        <f t="shared" si="50"/>
        <v>0</v>
      </c>
      <c r="H366" s="41">
        <f t="shared" si="49"/>
        <v>0</v>
      </c>
    </row>
    <row r="367" spans="1:8" s="42" customFormat="1" x14ac:dyDescent="0.2">
      <c r="A367" s="38"/>
      <c r="B367" s="39" t="s">
        <v>346</v>
      </c>
      <c r="C367" s="40">
        <v>0</v>
      </c>
      <c r="D367" s="40">
        <v>0</v>
      </c>
      <c r="E367" s="41" t="str">
        <f t="shared" si="47"/>
        <v/>
      </c>
      <c r="F367" s="41" t="str">
        <f t="shared" si="48"/>
        <v/>
      </c>
      <c r="G367" s="41" t="str">
        <f t="shared" si="50"/>
        <v xml:space="preserve"> </v>
      </c>
      <c r="H367" s="41" t="str">
        <f t="shared" si="49"/>
        <v/>
      </c>
    </row>
    <row r="368" spans="1:8" s="42" customFormat="1" x14ac:dyDescent="0.2">
      <c r="A368" s="38"/>
      <c r="B368" s="39" t="s">
        <v>347</v>
      </c>
      <c r="C368" s="40">
        <v>0</v>
      </c>
      <c r="D368" s="40">
        <v>0</v>
      </c>
      <c r="E368" s="41" t="str">
        <f t="shared" si="47"/>
        <v/>
      </c>
      <c r="F368" s="41" t="str">
        <f t="shared" si="48"/>
        <v/>
      </c>
      <c r="G368" s="41" t="str">
        <f t="shared" si="50"/>
        <v xml:space="preserve"> </v>
      </c>
      <c r="H368" s="41" t="str">
        <f t="shared" si="49"/>
        <v/>
      </c>
    </row>
    <row r="369" spans="1:8" s="42" customFormat="1" x14ac:dyDescent="0.2">
      <c r="A369" s="38"/>
      <c r="B369" s="39" t="s">
        <v>348</v>
      </c>
      <c r="C369" s="40">
        <v>1545</v>
      </c>
      <c r="D369" s="40">
        <v>214</v>
      </c>
      <c r="E369" s="41">
        <f t="shared" si="47"/>
        <v>0.3391132572431958</v>
      </c>
      <c r="F369" s="41">
        <f t="shared" si="48"/>
        <v>6.7105675760426461E-2</v>
      </c>
      <c r="G369" s="41">
        <f t="shared" si="50"/>
        <v>-0.86148867313915856</v>
      </c>
      <c r="H369" s="41">
        <f t="shared" si="49"/>
        <v>-0.29214223002633888</v>
      </c>
    </row>
    <row r="370" spans="1:8" s="42" customFormat="1" x14ac:dyDescent="0.2">
      <c r="A370" s="38"/>
      <c r="B370" s="39" t="s">
        <v>349</v>
      </c>
      <c r="C370" s="40">
        <v>6</v>
      </c>
      <c r="D370" s="40">
        <v>0</v>
      </c>
      <c r="E370" s="41">
        <f t="shared" si="47"/>
        <v>1.3169446883230904E-3</v>
      </c>
      <c r="F370" s="41" t="str">
        <f t="shared" si="48"/>
        <v/>
      </c>
      <c r="G370" s="41">
        <f t="shared" si="50"/>
        <v>-1</v>
      </c>
      <c r="H370" s="41">
        <f t="shared" si="49"/>
        <v>-1.3169446883230904E-3</v>
      </c>
    </row>
    <row r="371" spans="1:8" s="42" customFormat="1" x14ac:dyDescent="0.2">
      <c r="A371" s="38"/>
      <c r="B371" s="39" t="s">
        <v>350</v>
      </c>
      <c r="C371" s="40">
        <v>0</v>
      </c>
      <c r="D371" s="40">
        <v>0</v>
      </c>
      <c r="E371" s="41" t="str">
        <f t="shared" si="47"/>
        <v/>
      </c>
      <c r="F371" s="41" t="str">
        <f t="shared" si="48"/>
        <v/>
      </c>
      <c r="G371" s="41" t="str">
        <f t="shared" si="50"/>
        <v xml:space="preserve"> </v>
      </c>
      <c r="H371" s="41" t="str">
        <f t="shared" si="49"/>
        <v/>
      </c>
    </row>
    <row r="372" spans="1:8" s="42" customFormat="1" x14ac:dyDescent="0.2">
      <c r="A372" s="38"/>
      <c r="B372" s="39" t="s">
        <v>351</v>
      </c>
      <c r="C372" s="40">
        <v>6</v>
      </c>
      <c r="D372" s="40">
        <v>1</v>
      </c>
      <c r="E372" s="41">
        <f t="shared" si="47"/>
        <v>1.3169446883230904E-3</v>
      </c>
      <c r="F372" s="41">
        <f t="shared" si="48"/>
        <v>3.1357792411414236E-4</v>
      </c>
      <c r="G372" s="41">
        <f t="shared" si="50"/>
        <v>-0.83333333333333337</v>
      </c>
      <c r="H372" s="41">
        <f t="shared" si="49"/>
        <v>-1.0974539069359087E-3</v>
      </c>
    </row>
    <row r="373" spans="1:8" s="42" customFormat="1" x14ac:dyDescent="0.2">
      <c r="A373" s="38"/>
      <c r="B373" s="39" t="s">
        <v>352</v>
      </c>
      <c r="C373" s="40">
        <v>67</v>
      </c>
      <c r="D373" s="40">
        <v>24</v>
      </c>
      <c r="E373" s="41">
        <f t="shared" si="47"/>
        <v>1.4705882352941176E-2</v>
      </c>
      <c r="F373" s="41">
        <f t="shared" si="48"/>
        <v>7.525870178739417E-3</v>
      </c>
      <c r="G373" s="41">
        <f t="shared" si="50"/>
        <v>-0.64179104477611937</v>
      </c>
      <c r="H373" s="41">
        <f t="shared" si="49"/>
        <v>-9.4381035996488147E-3</v>
      </c>
    </row>
    <row r="374" spans="1:8" s="42" customFormat="1" x14ac:dyDescent="0.2">
      <c r="A374" s="38"/>
      <c r="B374" s="39" t="s">
        <v>353</v>
      </c>
      <c r="C374" s="40">
        <v>8</v>
      </c>
      <c r="D374" s="40">
        <v>0</v>
      </c>
      <c r="E374" s="41">
        <f t="shared" si="47"/>
        <v>1.7559262510974539E-3</v>
      </c>
      <c r="F374" s="41" t="str">
        <f t="shared" si="48"/>
        <v/>
      </c>
      <c r="G374" s="41">
        <f t="shared" si="50"/>
        <v>-1</v>
      </c>
      <c r="H374" s="41">
        <f t="shared" si="49"/>
        <v>-1.7559262510974539E-3</v>
      </c>
    </row>
    <row r="375" spans="1:8" s="42" customFormat="1" x14ac:dyDescent="0.2">
      <c r="A375" s="38"/>
      <c r="B375" s="39" t="s">
        <v>354</v>
      </c>
      <c r="C375" s="40">
        <v>2</v>
      </c>
      <c r="D375" s="40">
        <v>1</v>
      </c>
      <c r="E375" s="41">
        <f t="shared" si="47"/>
        <v>4.3898156277436348E-4</v>
      </c>
      <c r="F375" s="41">
        <f t="shared" si="48"/>
        <v>3.1357792411414236E-4</v>
      </c>
      <c r="G375" s="41">
        <f t="shared" si="50"/>
        <v>-0.5</v>
      </c>
      <c r="H375" s="41">
        <f t="shared" si="49"/>
        <v>-2.1949078138718174E-4</v>
      </c>
    </row>
    <row r="376" spans="1:8" s="42" customFormat="1" x14ac:dyDescent="0.2">
      <c r="A376" s="38"/>
      <c r="B376" s="39" t="s">
        <v>355</v>
      </c>
      <c r="C376" s="40">
        <v>1</v>
      </c>
      <c r="D376" s="40">
        <v>3</v>
      </c>
      <c r="E376" s="41">
        <f t="shared" si="47"/>
        <v>2.1949078138718174E-4</v>
      </c>
      <c r="F376" s="41">
        <f t="shared" si="48"/>
        <v>9.4073377234242712E-4</v>
      </c>
      <c r="G376" s="41">
        <f t="shared" si="50"/>
        <v>2</v>
      </c>
      <c r="H376" s="41">
        <f t="shared" si="49"/>
        <v>4.3898156277436348E-4</v>
      </c>
    </row>
    <row r="377" spans="1:8" s="42" customFormat="1" x14ac:dyDescent="0.2">
      <c r="A377" s="38"/>
      <c r="B377" s="39" t="s">
        <v>356</v>
      </c>
      <c r="C377" s="40">
        <v>21</v>
      </c>
      <c r="D377" s="40">
        <v>0</v>
      </c>
      <c r="E377" s="41">
        <f t="shared" si="47"/>
        <v>4.6093064091308165E-3</v>
      </c>
      <c r="F377" s="41" t="str">
        <f t="shared" si="48"/>
        <v/>
      </c>
      <c r="G377" s="41">
        <f t="shared" si="50"/>
        <v>-1</v>
      </c>
      <c r="H377" s="41">
        <f t="shared" si="49"/>
        <v>-4.6093064091308165E-3</v>
      </c>
    </row>
    <row r="378" spans="1:8" s="42" customFormat="1" x14ac:dyDescent="0.2">
      <c r="A378" s="38"/>
      <c r="B378" s="39" t="s">
        <v>357</v>
      </c>
      <c r="C378" s="40">
        <v>4</v>
      </c>
      <c r="D378" s="40">
        <v>1</v>
      </c>
      <c r="E378" s="41">
        <f t="shared" si="47"/>
        <v>8.7796312554872696E-4</v>
      </c>
      <c r="F378" s="41">
        <f t="shared" si="48"/>
        <v>3.1357792411414236E-4</v>
      </c>
      <c r="G378" s="41">
        <f t="shared" si="50"/>
        <v>-0.75</v>
      </c>
      <c r="H378" s="41">
        <f t="shared" si="49"/>
        <v>-6.5847234416154519E-4</v>
      </c>
    </row>
    <row r="379" spans="1:8" s="42" customFormat="1" x14ac:dyDescent="0.2">
      <c r="A379" s="38"/>
      <c r="B379" s="39" t="s">
        <v>358</v>
      </c>
      <c r="C379" s="40">
        <v>3</v>
      </c>
      <c r="D379" s="40">
        <v>1</v>
      </c>
      <c r="E379" s="41">
        <f t="shared" si="47"/>
        <v>6.5847234416154519E-4</v>
      </c>
      <c r="F379" s="41">
        <f t="shared" si="48"/>
        <v>3.1357792411414236E-4</v>
      </c>
      <c r="G379" s="41">
        <f t="shared" si="50"/>
        <v>-0.66666666666666663</v>
      </c>
      <c r="H379" s="41">
        <f t="shared" si="49"/>
        <v>-4.3898156277436342E-4</v>
      </c>
    </row>
    <row r="380" spans="1:8" s="42" customFormat="1" x14ac:dyDescent="0.2">
      <c r="A380" s="38" t="s">
        <v>95</v>
      </c>
      <c r="B380" s="39" t="s">
        <v>359</v>
      </c>
      <c r="C380" s="40">
        <v>0</v>
      </c>
      <c r="D380" s="40">
        <v>3</v>
      </c>
      <c r="E380" s="41" t="str">
        <f t="shared" si="47"/>
        <v/>
      </c>
      <c r="F380" s="41">
        <f t="shared" si="48"/>
        <v>9.4073377234242712E-4</v>
      </c>
      <c r="G380" s="41">
        <f t="shared" si="50"/>
        <v>1</v>
      </c>
      <c r="H380" s="41" t="str">
        <f t="shared" si="49"/>
        <v/>
      </c>
    </row>
    <row r="381" spans="1:8" s="42" customFormat="1" x14ac:dyDescent="0.2">
      <c r="A381" s="38" t="s">
        <v>95</v>
      </c>
      <c r="B381" s="39" t="s">
        <v>360</v>
      </c>
      <c r="C381" s="40">
        <v>0</v>
      </c>
      <c r="D381" s="40">
        <v>0</v>
      </c>
      <c r="E381" s="41" t="str">
        <f t="shared" si="47"/>
        <v/>
      </c>
      <c r="F381" s="41" t="str">
        <f t="shared" si="48"/>
        <v/>
      </c>
      <c r="G381" s="41" t="str">
        <f t="shared" si="50"/>
        <v xml:space="preserve"> </v>
      </c>
      <c r="H381" s="41" t="str">
        <f t="shared" si="49"/>
        <v/>
      </c>
    </row>
    <row r="382" spans="1:8" s="42" customFormat="1" ht="25.5" x14ac:dyDescent="0.2">
      <c r="A382" s="38"/>
      <c r="B382" s="39" t="s">
        <v>361</v>
      </c>
      <c r="C382" s="40">
        <v>3</v>
      </c>
      <c r="D382" s="40">
        <v>17</v>
      </c>
      <c r="E382" s="41">
        <f t="shared" si="47"/>
        <v>6.5847234416154519E-4</v>
      </c>
      <c r="F382" s="41">
        <f t="shared" si="48"/>
        <v>5.3308247099404203E-3</v>
      </c>
      <c r="G382" s="41">
        <f t="shared" si="50"/>
        <v>4.666666666666667</v>
      </c>
      <c r="H382" s="41">
        <f t="shared" si="49"/>
        <v>3.0728709394205445E-3</v>
      </c>
    </row>
    <row r="383" spans="1:8" s="42" customFormat="1" ht="25.5" x14ac:dyDescent="0.2">
      <c r="A383" s="38"/>
      <c r="B383" s="39" t="s">
        <v>362</v>
      </c>
      <c r="C383" s="40">
        <v>9</v>
      </c>
      <c r="D383" s="40">
        <v>19</v>
      </c>
      <c r="E383" s="41">
        <f t="shared" si="47"/>
        <v>1.9754170324846358E-3</v>
      </c>
      <c r="F383" s="41">
        <f t="shared" si="48"/>
        <v>5.9579805581687047E-3</v>
      </c>
      <c r="G383" s="41">
        <f t="shared" si="50"/>
        <v>1.1111111111111112</v>
      </c>
      <c r="H383" s="41">
        <f t="shared" si="49"/>
        <v>2.1949078138718174E-3</v>
      </c>
    </row>
    <row r="384" spans="1:8" s="42" customFormat="1" x14ac:dyDescent="0.2">
      <c r="A384" s="38"/>
      <c r="B384" s="39" t="s">
        <v>363</v>
      </c>
      <c r="C384" s="40">
        <v>32</v>
      </c>
      <c r="D384" s="40">
        <v>29</v>
      </c>
      <c r="E384" s="41">
        <f t="shared" si="47"/>
        <v>7.0237050043898156E-3</v>
      </c>
      <c r="F384" s="41">
        <f t="shared" si="48"/>
        <v>9.0937597993101284E-3</v>
      </c>
      <c r="G384" s="41">
        <f t="shared" si="50"/>
        <v>-9.375E-2</v>
      </c>
      <c r="H384" s="41">
        <f t="shared" si="49"/>
        <v>-6.5847234416154519E-4</v>
      </c>
    </row>
    <row r="385" spans="1:8" s="42" customFormat="1" x14ac:dyDescent="0.2">
      <c r="A385" s="38"/>
      <c r="B385" s="39" t="s">
        <v>364</v>
      </c>
      <c r="C385" s="40">
        <v>3</v>
      </c>
      <c r="D385" s="40">
        <v>2</v>
      </c>
      <c r="E385" s="41">
        <f t="shared" si="47"/>
        <v>6.5847234416154519E-4</v>
      </c>
      <c r="F385" s="41">
        <f t="shared" si="48"/>
        <v>6.2715584822828471E-4</v>
      </c>
      <c r="G385" s="41">
        <f t="shared" si="50"/>
        <v>-0.33333333333333331</v>
      </c>
      <c r="H385" s="41">
        <f t="shared" si="49"/>
        <v>-2.1949078138718171E-4</v>
      </c>
    </row>
    <row r="386" spans="1:8" s="42" customFormat="1" x14ac:dyDescent="0.2">
      <c r="A386" s="38"/>
      <c r="B386" s="39" t="s">
        <v>365</v>
      </c>
      <c r="C386" s="40">
        <v>2</v>
      </c>
      <c r="D386" s="40">
        <v>1</v>
      </c>
      <c r="E386" s="41">
        <f t="shared" si="47"/>
        <v>4.3898156277436348E-4</v>
      </c>
      <c r="F386" s="41">
        <f t="shared" si="48"/>
        <v>3.1357792411414236E-4</v>
      </c>
      <c r="G386" s="41">
        <f t="shared" si="50"/>
        <v>-0.5</v>
      </c>
      <c r="H386" s="41">
        <f t="shared" si="49"/>
        <v>-2.1949078138718174E-4</v>
      </c>
    </row>
    <row r="387" spans="1:8" s="42" customFormat="1" x14ac:dyDescent="0.2">
      <c r="A387" s="38"/>
      <c r="B387" s="39" t="s">
        <v>366</v>
      </c>
      <c r="C387" s="40">
        <v>1</v>
      </c>
      <c r="D387" s="40">
        <v>0</v>
      </c>
      <c r="E387" s="41">
        <f t="shared" si="47"/>
        <v>2.1949078138718174E-4</v>
      </c>
      <c r="F387" s="41" t="str">
        <f t="shared" si="48"/>
        <v/>
      </c>
      <c r="G387" s="41">
        <f t="shared" si="50"/>
        <v>-1</v>
      </c>
      <c r="H387" s="41">
        <f t="shared" si="49"/>
        <v>-2.1949078138718174E-4</v>
      </c>
    </row>
    <row r="388" spans="1:8" s="42" customFormat="1" x14ac:dyDescent="0.2">
      <c r="A388" s="38"/>
      <c r="B388" s="39" t="s">
        <v>367</v>
      </c>
      <c r="C388" s="40">
        <v>19</v>
      </c>
      <c r="D388" s="40">
        <v>5</v>
      </c>
      <c r="E388" s="41">
        <f t="shared" si="47"/>
        <v>4.1703248463564532E-3</v>
      </c>
      <c r="F388" s="41">
        <f t="shared" si="48"/>
        <v>1.5678896205707118E-3</v>
      </c>
      <c r="G388" s="41">
        <f t="shared" si="50"/>
        <v>-0.73684210526315785</v>
      </c>
      <c r="H388" s="41">
        <f t="shared" si="49"/>
        <v>-3.0728709394205445E-3</v>
      </c>
    </row>
    <row r="389" spans="1:8" s="42" customFormat="1" x14ac:dyDescent="0.2">
      <c r="A389" s="38"/>
      <c r="B389" s="39" t="s">
        <v>368</v>
      </c>
      <c r="C389" s="40">
        <v>0</v>
      </c>
      <c r="D389" s="40">
        <v>0</v>
      </c>
      <c r="E389" s="41" t="str">
        <f t="shared" si="47"/>
        <v/>
      </c>
      <c r="F389" s="41" t="str">
        <f t="shared" si="48"/>
        <v/>
      </c>
      <c r="G389" s="41" t="str">
        <f t="shared" si="50"/>
        <v xml:space="preserve"> </v>
      </c>
      <c r="H389" s="41" t="str">
        <f t="shared" si="49"/>
        <v/>
      </c>
    </row>
    <row r="390" spans="1:8" s="42" customFormat="1" x14ac:dyDescent="0.2">
      <c r="A390" s="38" t="s">
        <v>95</v>
      </c>
      <c r="B390" s="39" t="s">
        <v>369</v>
      </c>
      <c r="C390" s="40">
        <v>0</v>
      </c>
      <c r="D390" s="40">
        <v>0</v>
      </c>
      <c r="E390" s="41" t="str">
        <f t="shared" si="47"/>
        <v/>
      </c>
      <c r="F390" s="41" t="str">
        <f t="shared" si="48"/>
        <v/>
      </c>
      <c r="G390" s="41" t="str">
        <f t="shared" si="50"/>
        <v xml:space="preserve"> </v>
      </c>
      <c r="H390" s="41" t="str">
        <f t="shared" si="49"/>
        <v/>
      </c>
    </row>
    <row r="391" spans="1:8" s="42" customFormat="1" x14ac:dyDescent="0.2">
      <c r="A391" s="38"/>
      <c r="B391" s="39" t="s">
        <v>370</v>
      </c>
      <c r="C391" s="40">
        <v>24</v>
      </c>
      <c r="D391" s="40">
        <v>20</v>
      </c>
      <c r="E391" s="41">
        <f t="shared" si="47"/>
        <v>5.2677787532923615E-3</v>
      </c>
      <c r="F391" s="41">
        <f t="shared" si="48"/>
        <v>6.2715584822828473E-3</v>
      </c>
      <c r="G391" s="41">
        <f t="shared" si="50"/>
        <v>-0.16666666666666666</v>
      </c>
      <c r="H391" s="41">
        <f t="shared" si="49"/>
        <v>-8.7796312554872685E-4</v>
      </c>
    </row>
    <row r="392" spans="1:8" s="42" customFormat="1" x14ac:dyDescent="0.2">
      <c r="A392" s="38" t="s">
        <v>95</v>
      </c>
      <c r="B392" s="39" t="s">
        <v>371</v>
      </c>
      <c r="C392" s="40">
        <v>0</v>
      </c>
      <c r="D392" s="40">
        <v>0</v>
      </c>
      <c r="E392" s="41" t="str">
        <f t="shared" si="47"/>
        <v/>
      </c>
      <c r="F392" s="41" t="str">
        <f t="shared" si="48"/>
        <v/>
      </c>
      <c r="G392" s="41" t="str">
        <f t="shared" si="50"/>
        <v xml:space="preserve"> </v>
      </c>
      <c r="H392" s="41" t="str">
        <f t="shared" si="49"/>
        <v/>
      </c>
    </row>
    <row r="393" spans="1:8" s="42" customFormat="1" x14ac:dyDescent="0.2">
      <c r="A393" s="38" t="s">
        <v>95</v>
      </c>
      <c r="B393" s="39" t="s">
        <v>372</v>
      </c>
      <c r="C393" s="40">
        <v>0</v>
      </c>
      <c r="D393" s="40">
        <v>1</v>
      </c>
      <c r="E393" s="41" t="str">
        <f t="shared" si="47"/>
        <v/>
      </c>
      <c r="F393" s="41">
        <f t="shared" si="48"/>
        <v>3.1357792411414236E-4</v>
      </c>
      <c r="G393" s="41">
        <f t="shared" si="50"/>
        <v>1</v>
      </c>
      <c r="H393" s="41" t="str">
        <f t="shared" si="49"/>
        <v/>
      </c>
    </row>
    <row r="394" spans="1:8" s="42" customFormat="1" x14ac:dyDescent="0.2">
      <c r="A394" s="38" t="s">
        <v>95</v>
      </c>
      <c r="B394" s="39" t="s">
        <v>373</v>
      </c>
      <c r="C394" s="40">
        <v>0</v>
      </c>
      <c r="D394" s="40">
        <v>0</v>
      </c>
      <c r="E394" s="41" t="str">
        <f t="shared" si="47"/>
        <v/>
      </c>
      <c r="F394" s="41" t="str">
        <f t="shared" si="48"/>
        <v/>
      </c>
      <c r="G394" s="41" t="str">
        <f t="shared" si="50"/>
        <v xml:space="preserve"> </v>
      </c>
      <c r="H394" s="41" t="str">
        <f t="shared" si="49"/>
        <v/>
      </c>
    </row>
    <row r="395" spans="1:8" s="42" customFormat="1" x14ac:dyDescent="0.2">
      <c r="A395" s="38"/>
      <c r="B395" s="39" t="s">
        <v>374</v>
      </c>
      <c r="C395" s="40">
        <v>440</v>
      </c>
      <c r="D395" s="40">
        <v>405</v>
      </c>
      <c r="E395" s="41">
        <f t="shared" si="47"/>
        <v>9.6575943810359971E-2</v>
      </c>
      <c r="F395" s="41">
        <f t="shared" si="48"/>
        <v>0.12699905926622765</v>
      </c>
      <c r="G395" s="41">
        <f t="shared" si="50"/>
        <v>-7.9545454545454544E-2</v>
      </c>
      <c r="H395" s="41">
        <f t="shared" si="49"/>
        <v>-7.6821773485513615E-3</v>
      </c>
    </row>
    <row r="396" spans="1:8" s="42" customFormat="1" x14ac:dyDescent="0.2">
      <c r="A396" s="38" t="s">
        <v>95</v>
      </c>
      <c r="B396" s="39" t="s">
        <v>375</v>
      </c>
      <c r="C396" s="40">
        <v>0</v>
      </c>
      <c r="D396" s="40">
        <v>0</v>
      </c>
      <c r="E396" s="41" t="str">
        <f t="shared" si="47"/>
        <v/>
      </c>
      <c r="F396" s="41" t="str">
        <f t="shared" si="48"/>
        <v/>
      </c>
      <c r="G396" s="41" t="str">
        <f t="shared" si="50"/>
        <v xml:space="preserve"> </v>
      </c>
      <c r="H396" s="41" t="str">
        <f t="shared" si="49"/>
        <v/>
      </c>
    </row>
    <row r="397" spans="1:8" s="42" customFormat="1" x14ac:dyDescent="0.2">
      <c r="A397" s="38"/>
      <c r="B397" s="39" t="s">
        <v>376</v>
      </c>
      <c r="C397" s="40">
        <v>74</v>
      </c>
      <c r="D397" s="40">
        <v>18</v>
      </c>
      <c r="E397" s="41">
        <f t="shared" si="47"/>
        <v>1.624231782265145E-2</v>
      </c>
      <c r="F397" s="41">
        <f t="shared" si="48"/>
        <v>5.6444026340545629E-3</v>
      </c>
      <c r="G397" s="41">
        <f t="shared" si="50"/>
        <v>-0.7567567567567568</v>
      </c>
      <c r="H397" s="41">
        <f t="shared" si="49"/>
        <v>-1.2291483757682178E-2</v>
      </c>
    </row>
    <row r="398" spans="1:8" s="42" customFormat="1" x14ac:dyDescent="0.2">
      <c r="A398" s="38"/>
      <c r="B398" s="39" t="s">
        <v>377</v>
      </c>
      <c r="C398" s="40">
        <v>551</v>
      </c>
      <c r="D398" s="40">
        <v>933</v>
      </c>
      <c r="E398" s="41">
        <f t="shared" si="47"/>
        <v>0.12093942054433714</v>
      </c>
      <c r="F398" s="41">
        <f t="shared" si="48"/>
        <v>0.2925682031984948</v>
      </c>
      <c r="G398" s="41">
        <f t="shared" si="50"/>
        <v>0.69328493647912881</v>
      </c>
      <c r="H398" s="41">
        <f t="shared" si="49"/>
        <v>8.3845478489903424E-2</v>
      </c>
    </row>
    <row r="399" spans="1:8" s="42" customFormat="1" x14ac:dyDescent="0.2">
      <c r="A399" s="38"/>
      <c r="B399" s="39" t="s">
        <v>378</v>
      </c>
      <c r="C399" s="40">
        <v>51</v>
      </c>
      <c r="D399" s="40">
        <v>23</v>
      </c>
      <c r="E399" s="41">
        <f t="shared" si="47"/>
        <v>1.1194029850746268E-2</v>
      </c>
      <c r="F399" s="41">
        <f t="shared" si="48"/>
        <v>7.2122922546252743E-3</v>
      </c>
      <c r="G399" s="41">
        <f t="shared" si="50"/>
        <v>-0.5490196078431373</v>
      </c>
      <c r="H399" s="41">
        <f t="shared" si="49"/>
        <v>-6.145741878841089E-3</v>
      </c>
    </row>
    <row r="400" spans="1:8" s="42" customFormat="1" x14ac:dyDescent="0.2">
      <c r="A400" s="38"/>
      <c r="B400" s="39" t="s">
        <v>379</v>
      </c>
      <c r="C400" s="40">
        <v>0</v>
      </c>
      <c r="D400" s="40">
        <v>0</v>
      </c>
      <c r="E400" s="41" t="str">
        <f t="shared" si="47"/>
        <v/>
      </c>
      <c r="F400" s="41" t="str">
        <f t="shared" si="48"/>
        <v/>
      </c>
      <c r="G400" s="41" t="str">
        <f t="shared" si="50"/>
        <v xml:space="preserve"> </v>
      </c>
      <c r="H400" s="41" t="str">
        <f t="shared" si="49"/>
        <v/>
      </c>
    </row>
    <row r="401" spans="1:8" s="42" customFormat="1" x14ac:dyDescent="0.2">
      <c r="A401" s="38"/>
      <c r="B401" s="39" t="s">
        <v>380</v>
      </c>
      <c r="C401" s="40">
        <v>0</v>
      </c>
      <c r="D401" s="40">
        <v>1</v>
      </c>
      <c r="E401" s="41" t="str">
        <f t="shared" si="47"/>
        <v/>
      </c>
      <c r="F401" s="41">
        <f t="shared" si="48"/>
        <v>3.1357792411414236E-4</v>
      </c>
      <c r="G401" s="41">
        <f t="shared" si="50"/>
        <v>1</v>
      </c>
      <c r="H401" s="41" t="str">
        <f t="shared" si="49"/>
        <v/>
      </c>
    </row>
    <row r="402" spans="1:8" s="42" customFormat="1" ht="25.5" x14ac:dyDescent="0.2">
      <c r="A402" s="38"/>
      <c r="B402" s="39" t="s">
        <v>381</v>
      </c>
      <c r="C402" s="40">
        <v>1</v>
      </c>
      <c r="D402" s="40">
        <v>1</v>
      </c>
      <c r="E402" s="41">
        <f t="shared" si="47"/>
        <v>2.1949078138718174E-4</v>
      </c>
      <c r="F402" s="41">
        <f t="shared" si="48"/>
        <v>3.1357792411414236E-4</v>
      </c>
      <c r="G402" s="41">
        <f t="shared" si="50"/>
        <v>0</v>
      </c>
      <c r="H402" s="41">
        <f t="shared" si="49"/>
        <v>0</v>
      </c>
    </row>
    <row r="403" spans="1:8" s="42" customFormat="1" x14ac:dyDescent="0.2">
      <c r="A403" s="38"/>
      <c r="B403" s="39" t="s">
        <v>382</v>
      </c>
      <c r="C403" s="40">
        <v>7</v>
      </c>
      <c r="D403" s="40">
        <v>5</v>
      </c>
      <c r="E403" s="41">
        <f t="shared" si="47"/>
        <v>1.5364354697102723E-3</v>
      </c>
      <c r="F403" s="41">
        <f t="shared" si="48"/>
        <v>1.5678896205707118E-3</v>
      </c>
      <c r="G403" s="41">
        <f t="shared" si="50"/>
        <v>-0.2857142857142857</v>
      </c>
      <c r="H403" s="41">
        <f t="shared" si="49"/>
        <v>-4.3898156277436348E-4</v>
      </c>
    </row>
    <row r="404" spans="1:8" s="42" customFormat="1" x14ac:dyDescent="0.2">
      <c r="A404" s="38"/>
      <c r="B404" s="39" t="s">
        <v>383</v>
      </c>
      <c r="C404" s="40">
        <v>2</v>
      </c>
      <c r="D404" s="40">
        <v>0</v>
      </c>
      <c r="E404" s="41">
        <f t="shared" si="47"/>
        <v>4.3898156277436348E-4</v>
      </c>
      <c r="F404" s="41" t="str">
        <f t="shared" si="48"/>
        <v/>
      </c>
      <c r="G404" s="41">
        <f t="shared" si="50"/>
        <v>-1</v>
      </c>
      <c r="H404" s="41">
        <f t="shared" si="49"/>
        <v>-4.3898156277436348E-4</v>
      </c>
    </row>
    <row r="405" spans="1:8" s="42" customFormat="1" x14ac:dyDescent="0.2">
      <c r="A405" s="38"/>
      <c r="B405" s="39" t="s">
        <v>384</v>
      </c>
      <c r="C405" s="40">
        <v>1</v>
      </c>
      <c r="D405" s="40">
        <v>1</v>
      </c>
      <c r="E405" s="41">
        <f t="shared" si="47"/>
        <v>2.1949078138718174E-4</v>
      </c>
      <c r="F405" s="41">
        <f t="shared" si="48"/>
        <v>3.1357792411414236E-4</v>
      </c>
      <c r="G405" s="41">
        <f t="shared" si="50"/>
        <v>0</v>
      </c>
      <c r="H405" s="41">
        <f t="shared" si="49"/>
        <v>0</v>
      </c>
    </row>
    <row r="406" spans="1:8" s="42" customFormat="1" x14ac:dyDescent="0.2">
      <c r="A406" s="38"/>
      <c r="B406" s="39" t="s">
        <v>385</v>
      </c>
      <c r="C406" s="40">
        <v>0</v>
      </c>
      <c r="D406" s="40">
        <v>0</v>
      </c>
      <c r="E406" s="41" t="str">
        <f t="shared" si="47"/>
        <v/>
      </c>
      <c r="F406" s="41" t="str">
        <f t="shared" si="48"/>
        <v/>
      </c>
      <c r="G406" s="41" t="str">
        <f t="shared" si="50"/>
        <v xml:space="preserve"> </v>
      </c>
      <c r="H406" s="41" t="str">
        <f t="shared" si="49"/>
        <v/>
      </c>
    </row>
    <row r="407" spans="1:8" s="42" customFormat="1" x14ac:dyDescent="0.2">
      <c r="A407" s="38" t="s">
        <v>95</v>
      </c>
      <c r="B407" s="39" t="s">
        <v>386</v>
      </c>
      <c r="C407" s="40">
        <v>0</v>
      </c>
      <c r="D407" s="40">
        <v>0</v>
      </c>
      <c r="E407" s="41" t="str">
        <f t="shared" si="47"/>
        <v/>
      </c>
      <c r="F407" s="41" t="str">
        <f t="shared" si="48"/>
        <v/>
      </c>
      <c r="G407" s="41" t="str">
        <f t="shared" si="50"/>
        <v xml:space="preserve"> </v>
      </c>
      <c r="H407" s="41" t="str">
        <f t="shared" si="49"/>
        <v/>
      </c>
    </row>
    <row r="408" spans="1:8" s="42" customFormat="1" ht="25.5" x14ac:dyDescent="0.2">
      <c r="A408" s="38"/>
      <c r="B408" s="39" t="s">
        <v>387</v>
      </c>
      <c r="C408" s="40">
        <v>3</v>
      </c>
      <c r="D408" s="40">
        <v>0</v>
      </c>
      <c r="E408" s="41">
        <f t="shared" si="47"/>
        <v>6.5847234416154519E-4</v>
      </c>
      <c r="F408" s="41" t="str">
        <f t="shared" si="48"/>
        <v/>
      </c>
      <c r="G408" s="41">
        <f t="shared" si="50"/>
        <v>-1</v>
      </c>
      <c r="H408" s="41">
        <f t="shared" si="49"/>
        <v>-6.5847234416154519E-4</v>
      </c>
    </row>
    <row r="409" spans="1:8" s="42" customFormat="1" x14ac:dyDescent="0.2">
      <c r="A409" s="38"/>
      <c r="B409" s="39" t="s">
        <v>388</v>
      </c>
      <c r="C409" s="40">
        <v>10</v>
      </c>
      <c r="D409" s="40">
        <v>0</v>
      </c>
      <c r="E409" s="41">
        <f t="shared" si="47"/>
        <v>2.1949078138718174E-3</v>
      </c>
      <c r="F409" s="41" t="str">
        <f t="shared" si="48"/>
        <v/>
      </c>
      <c r="G409" s="41">
        <f t="shared" si="50"/>
        <v>-1</v>
      </c>
      <c r="H409" s="41">
        <f t="shared" si="49"/>
        <v>-2.1949078138718174E-3</v>
      </c>
    </row>
    <row r="410" spans="1:8" s="42" customFormat="1" x14ac:dyDescent="0.2">
      <c r="A410" s="38"/>
      <c r="B410" s="39" t="s">
        <v>389</v>
      </c>
      <c r="C410" s="40">
        <v>26</v>
      </c>
      <c r="D410" s="40">
        <v>13</v>
      </c>
      <c r="E410" s="41">
        <f t="shared" si="47"/>
        <v>5.7067603160667248E-3</v>
      </c>
      <c r="F410" s="41">
        <f t="shared" si="48"/>
        <v>4.0765130134838507E-3</v>
      </c>
      <c r="G410" s="41">
        <f t="shared" si="50"/>
        <v>-0.5</v>
      </c>
      <c r="H410" s="41">
        <f t="shared" si="49"/>
        <v>-2.8533801580333624E-3</v>
      </c>
    </row>
    <row r="411" spans="1:8" s="42" customFormat="1" x14ac:dyDescent="0.2">
      <c r="A411" s="38"/>
      <c r="B411" s="39" t="s">
        <v>390</v>
      </c>
      <c r="C411" s="40">
        <v>0</v>
      </c>
      <c r="D411" s="40">
        <v>0</v>
      </c>
      <c r="E411" s="41" t="str">
        <f t="shared" si="47"/>
        <v/>
      </c>
      <c r="F411" s="41" t="str">
        <f t="shared" si="48"/>
        <v/>
      </c>
      <c r="G411" s="41" t="str">
        <f t="shared" si="50"/>
        <v xml:space="preserve"> </v>
      </c>
      <c r="H411" s="41" t="str">
        <f t="shared" si="49"/>
        <v/>
      </c>
    </row>
    <row r="412" spans="1:8" s="42" customFormat="1" x14ac:dyDescent="0.2">
      <c r="A412" s="38"/>
      <c r="B412" s="39" t="s">
        <v>391</v>
      </c>
      <c r="C412" s="40">
        <v>21</v>
      </c>
      <c r="D412" s="40">
        <v>5</v>
      </c>
      <c r="E412" s="41">
        <f t="shared" si="47"/>
        <v>4.6093064091308165E-3</v>
      </c>
      <c r="F412" s="41">
        <f t="shared" si="48"/>
        <v>1.5678896205707118E-3</v>
      </c>
      <c r="G412" s="41">
        <f t="shared" si="50"/>
        <v>-0.76190476190476186</v>
      </c>
      <c r="H412" s="41">
        <f t="shared" si="49"/>
        <v>-3.5118525021949078E-3</v>
      </c>
    </row>
    <row r="413" spans="1:8" s="42" customFormat="1" x14ac:dyDescent="0.2">
      <c r="A413" s="38"/>
      <c r="B413" s="39" t="s">
        <v>392</v>
      </c>
      <c r="C413" s="40">
        <v>6</v>
      </c>
      <c r="D413" s="40">
        <v>0</v>
      </c>
      <c r="E413" s="41">
        <f t="shared" ref="E413:E476" si="51">+IF(C413=0,"",C413/C$349)</f>
        <v>1.3169446883230904E-3</v>
      </c>
      <c r="F413" s="41" t="str">
        <f t="shared" ref="F413:F476" si="52">+IF(D413=0,"",D413/D$349)</f>
        <v/>
      </c>
      <c r="G413" s="41">
        <f t="shared" si="50"/>
        <v>-1</v>
      </c>
      <c r="H413" s="41">
        <f t="shared" ref="H413:H476" si="53">+IF(OR(AND(E413=""),(G413="")),"",E413*G413)</f>
        <v>-1.3169446883230904E-3</v>
      </c>
    </row>
    <row r="414" spans="1:8" s="42" customFormat="1" x14ac:dyDescent="0.2">
      <c r="A414" s="38"/>
      <c r="B414" s="39" t="s">
        <v>393</v>
      </c>
      <c r="C414" s="40">
        <v>0</v>
      </c>
      <c r="D414" s="40">
        <v>0</v>
      </c>
      <c r="E414" s="41" t="str">
        <f t="shared" si="51"/>
        <v/>
      </c>
      <c r="F414" s="41" t="str">
        <f t="shared" si="52"/>
        <v/>
      </c>
      <c r="G414" s="41" t="str">
        <f t="shared" ref="G414:G477" si="54">+IF(AND(C414=0,D414=0)," ",IF(C414=0,1,IF(D414=0,-1,(D414-C414)/C414)))</f>
        <v xml:space="preserve"> </v>
      </c>
      <c r="H414" s="41" t="str">
        <f t="shared" si="53"/>
        <v/>
      </c>
    </row>
    <row r="415" spans="1:8" s="42" customFormat="1" x14ac:dyDescent="0.2">
      <c r="A415" s="38"/>
      <c r="B415" s="39" t="s">
        <v>394</v>
      </c>
      <c r="C415" s="40">
        <v>0</v>
      </c>
      <c r="D415" s="40">
        <v>0</v>
      </c>
      <c r="E415" s="41" t="str">
        <f t="shared" si="51"/>
        <v/>
      </c>
      <c r="F415" s="41" t="str">
        <f t="shared" si="52"/>
        <v/>
      </c>
      <c r="G415" s="41" t="str">
        <f t="shared" si="54"/>
        <v xml:space="preserve"> </v>
      </c>
      <c r="H415" s="41" t="str">
        <f t="shared" si="53"/>
        <v/>
      </c>
    </row>
    <row r="416" spans="1:8" s="42" customFormat="1" x14ac:dyDescent="0.2">
      <c r="A416" s="38"/>
      <c r="B416" s="39" t="s">
        <v>395</v>
      </c>
      <c r="C416" s="40">
        <v>0</v>
      </c>
      <c r="D416" s="40">
        <v>2</v>
      </c>
      <c r="E416" s="41" t="str">
        <f t="shared" si="51"/>
        <v/>
      </c>
      <c r="F416" s="41">
        <f t="shared" si="52"/>
        <v>6.2715584822828471E-4</v>
      </c>
      <c r="G416" s="41">
        <f t="shared" si="54"/>
        <v>1</v>
      </c>
      <c r="H416" s="41" t="str">
        <f t="shared" si="53"/>
        <v/>
      </c>
    </row>
    <row r="417" spans="1:8" s="42" customFormat="1" x14ac:dyDescent="0.2">
      <c r="A417" s="38"/>
      <c r="B417" s="39" t="s">
        <v>396</v>
      </c>
      <c r="C417" s="40">
        <v>0</v>
      </c>
      <c r="D417" s="40">
        <v>1</v>
      </c>
      <c r="E417" s="41" t="str">
        <f t="shared" si="51"/>
        <v/>
      </c>
      <c r="F417" s="41">
        <f t="shared" si="52"/>
        <v>3.1357792411414236E-4</v>
      </c>
      <c r="G417" s="41">
        <f t="shared" si="54"/>
        <v>1</v>
      </c>
      <c r="H417" s="41" t="str">
        <f t="shared" si="53"/>
        <v/>
      </c>
    </row>
    <row r="418" spans="1:8" s="42" customFormat="1" x14ac:dyDescent="0.2">
      <c r="A418" s="38"/>
      <c r="B418" s="39" t="s">
        <v>397</v>
      </c>
      <c r="C418" s="40">
        <v>0</v>
      </c>
      <c r="D418" s="40">
        <v>0</v>
      </c>
      <c r="E418" s="41" t="str">
        <f t="shared" si="51"/>
        <v/>
      </c>
      <c r="F418" s="41" t="str">
        <f t="shared" si="52"/>
        <v/>
      </c>
      <c r="G418" s="41" t="str">
        <f t="shared" si="54"/>
        <v xml:space="preserve"> </v>
      </c>
      <c r="H418" s="41" t="str">
        <f t="shared" si="53"/>
        <v/>
      </c>
    </row>
    <row r="419" spans="1:8" s="42" customFormat="1" x14ac:dyDescent="0.2">
      <c r="A419" s="38"/>
      <c r="B419" s="39" t="s">
        <v>398</v>
      </c>
      <c r="C419" s="40">
        <v>132</v>
      </c>
      <c r="D419" s="40">
        <v>13</v>
      </c>
      <c r="E419" s="41">
        <f t="shared" si="51"/>
        <v>2.8972783143107989E-2</v>
      </c>
      <c r="F419" s="41">
        <f t="shared" si="52"/>
        <v>4.0765130134838507E-3</v>
      </c>
      <c r="G419" s="41">
        <f t="shared" si="54"/>
        <v>-0.90151515151515149</v>
      </c>
      <c r="H419" s="41">
        <f t="shared" si="53"/>
        <v>-2.6119402985074626E-2</v>
      </c>
    </row>
    <row r="420" spans="1:8" s="42" customFormat="1" x14ac:dyDescent="0.2">
      <c r="A420" s="38"/>
      <c r="B420" s="39" t="s">
        <v>399</v>
      </c>
      <c r="C420" s="40">
        <v>229</v>
      </c>
      <c r="D420" s="40">
        <v>182</v>
      </c>
      <c r="E420" s="41">
        <f t="shared" si="51"/>
        <v>5.0263388937664619E-2</v>
      </c>
      <c r="F420" s="41">
        <f t="shared" si="52"/>
        <v>5.7071182188773911E-2</v>
      </c>
      <c r="G420" s="41">
        <f t="shared" si="54"/>
        <v>-0.20524017467248909</v>
      </c>
      <c r="H420" s="41">
        <f t="shared" si="53"/>
        <v>-1.0316066725197541E-2</v>
      </c>
    </row>
    <row r="421" spans="1:8" s="42" customFormat="1" x14ac:dyDescent="0.2">
      <c r="A421" s="38"/>
      <c r="B421" s="39" t="s">
        <v>400</v>
      </c>
      <c r="C421" s="40">
        <v>0</v>
      </c>
      <c r="D421" s="40">
        <v>0</v>
      </c>
      <c r="E421" s="41" t="str">
        <f t="shared" si="51"/>
        <v/>
      </c>
      <c r="F421" s="41" t="str">
        <f t="shared" si="52"/>
        <v/>
      </c>
      <c r="G421" s="41" t="str">
        <f t="shared" si="54"/>
        <v xml:space="preserve"> </v>
      </c>
      <c r="H421" s="41" t="str">
        <f t="shared" si="53"/>
        <v/>
      </c>
    </row>
    <row r="422" spans="1:8" s="42" customFormat="1" x14ac:dyDescent="0.2">
      <c r="A422" s="38"/>
      <c r="B422" s="39" t="s">
        <v>401</v>
      </c>
      <c r="C422" s="40">
        <v>4</v>
      </c>
      <c r="D422" s="40">
        <v>1</v>
      </c>
      <c r="E422" s="41">
        <f t="shared" si="51"/>
        <v>8.7796312554872696E-4</v>
      </c>
      <c r="F422" s="41">
        <f t="shared" si="52"/>
        <v>3.1357792411414236E-4</v>
      </c>
      <c r="G422" s="41">
        <f t="shared" si="54"/>
        <v>-0.75</v>
      </c>
      <c r="H422" s="41">
        <f t="shared" si="53"/>
        <v>-6.5847234416154519E-4</v>
      </c>
    </row>
    <row r="423" spans="1:8" s="42" customFormat="1" x14ac:dyDescent="0.2">
      <c r="A423" s="38"/>
      <c r="B423" s="39" t="s">
        <v>402</v>
      </c>
      <c r="C423" s="40">
        <v>4</v>
      </c>
      <c r="D423" s="40">
        <v>2</v>
      </c>
      <c r="E423" s="41">
        <f t="shared" si="51"/>
        <v>8.7796312554872696E-4</v>
      </c>
      <c r="F423" s="41">
        <f t="shared" si="52"/>
        <v>6.2715584822828471E-4</v>
      </c>
      <c r="G423" s="41">
        <f t="shared" si="54"/>
        <v>-0.5</v>
      </c>
      <c r="H423" s="41">
        <f t="shared" si="53"/>
        <v>-4.3898156277436348E-4</v>
      </c>
    </row>
    <row r="424" spans="1:8" s="42" customFormat="1" x14ac:dyDescent="0.2">
      <c r="A424" s="38"/>
      <c r="B424" s="39" t="s">
        <v>403</v>
      </c>
      <c r="C424" s="40">
        <v>1</v>
      </c>
      <c r="D424" s="40">
        <v>0</v>
      </c>
      <c r="E424" s="41">
        <f t="shared" si="51"/>
        <v>2.1949078138718174E-4</v>
      </c>
      <c r="F424" s="41" t="str">
        <f t="shared" si="52"/>
        <v/>
      </c>
      <c r="G424" s="41">
        <f t="shared" si="54"/>
        <v>-1</v>
      </c>
      <c r="H424" s="41">
        <f t="shared" si="53"/>
        <v>-2.1949078138718174E-4</v>
      </c>
    </row>
    <row r="425" spans="1:8" s="42" customFormat="1" x14ac:dyDescent="0.2">
      <c r="A425" s="38"/>
      <c r="B425" s="39" t="s">
        <v>404</v>
      </c>
      <c r="C425" s="40">
        <v>1</v>
      </c>
      <c r="D425" s="40">
        <v>4</v>
      </c>
      <c r="E425" s="41">
        <f t="shared" si="51"/>
        <v>2.1949078138718174E-4</v>
      </c>
      <c r="F425" s="41">
        <f t="shared" si="52"/>
        <v>1.2543116964565694E-3</v>
      </c>
      <c r="G425" s="41">
        <f t="shared" si="54"/>
        <v>3</v>
      </c>
      <c r="H425" s="41">
        <f t="shared" si="53"/>
        <v>6.5847234416154519E-4</v>
      </c>
    </row>
    <row r="426" spans="1:8" s="42" customFormat="1" x14ac:dyDescent="0.2">
      <c r="A426" s="38"/>
      <c r="B426" s="39" t="s">
        <v>405</v>
      </c>
      <c r="C426" s="40">
        <v>0</v>
      </c>
      <c r="D426" s="40">
        <v>0</v>
      </c>
      <c r="E426" s="41" t="str">
        <f t="shared" si="51"/>
        <v/>
      </c>
      <c r="F426" s="41" t="str">
        <f t="shared" si="52"/>
        <v/>
      </c>
      <c r="G426" s="41" t="str">
        <f t="shared" si="54"/>
        <v xml:space="preserve"> </v>
      </c>
      <c r="H426" s="41" t="str">
        <f t="shared" si="53"/>
        <v/>
      </c>
    </row>
    <row r="427" spans="1:8" s="42" customFormat="1" x14ac:dyDescent="0.2">
      <c r="A427" s="38"/>
      <c r="B427" s="39" t="s">
        <v>406</v>
      </c>
      <c r="C427" s="40">
        <v>0</v>
      </c>
      <c r="D427" s="40">
        <v>0</v>
      </c>
      <c r="E427" s="41" t="str">
        <f t="shared" si="51"/>
        <v/>
      </c>
      <c r="F427" s="41" t="str">
        <f t="shared" si="52"/>
        <v/>
      </c>
      <c r="G427" s="41" t="str">
        <f t="shared" si="54"/>
        <v xml:space="preserve"> </v>
      </c>
      <c r="H427" s="41" t="str">
        <f t="shared" si="53"/>
        <v/>
      </c>
    </row>
    <row r="428" spans="1:8" s="42" customFormat="1" x14ac:dyDescent="0.2">
      <c r="A428" s="38"/>
      <c r="B428" s="39" t="s">
        <v>407</v>
      </c>
      <c r="C428" s="40">
        <v>2</v>
      </c>
      <c r="D428" s="40">
        <v>1</v>
      </c>
      <c r="E428" s="41">
        <f t="shared" si="51"/>
        <v>4.3898156277436348E-4</v>
      </c>
      <c r="F428" s="41">
        <f t="shared" si="52"/>
        <v>3.1357792411414236E-4</v>
      </c>
      <c r="G428" s="41">
        <f t="shared" si="54"/>
        <v>-0.5</v>
      </c>
      <c r="H428" s="41">
        <f t="shared" si="53"/>
        <v>-2.1949078138718174E-4</v>
      </c>
    </row>
    <row r="429" spans="1:8" s="42" customFormat="1" x14ac:dyDescent="0.2">
      <c r="A429" s="38"/>
      <c r="B429" s="39" t="s">
        <v>408</v>
      </c>
      <c r="C429" s="40">
        <v>2</v>
      </c>
      <c r="D429" s="40">
        <v>0</v>
      </c>
      <c r="E429" s="41">
        <f t="shared" si="51"/>
        <v>4.3898156277436348E-4</v>
      </c>
      <c r="F429" s="41" t="str">
        <f t="shared" si="52"/>
        <v/>
      </c>
      <c r="G429" s="41">
        <f t="shared" si="54"/>
        <v>-1</v>
      </c>
      <c r="H429" s="41">
        <f t="shared" si="53"/>
        <v>-4.3898156277436348E-4</v>
      </c>
    </row>
    <row r="430" spans="1:8" s="42" customFormat="1" x14ac:dyDescent="0.2">
      <c r="A430" s="38"/>
      <c r="B430" s="39" t="s">
        <v>409</v>
      </c>
      <c r="C430" s="40">
        <v>0</v>
      </c>
      <c r="D430" s="40">
        <v>0</v>
      </c>
      <c r="E430" s="41" t="str">
        <f t="shared" si="51"/>
        <v/>
      </c>
      <c r="F430" s="41" t="str">
        <f t="shared" si="52"/>
        <v/>
      </c>
      <c r="G430" s="41" t="str">
        <f t="shared" si="54"/>
        <v xml:space="preserve"> </v>
      </c>
      <c r="H430" s="41" t="str">
        <f t="shared" si="53"/>
        <v/>
      </c>
    </row>
    <row r="431" spans="1:8" s="42" customFormat="1" ht="25.5" x14ac:dyDescent="0.2">
      <c r="A431" s="38"/>
      <c r="B431" s="39" t="s">
        <v>410</v>
      </c>
      <c r="C431" s="40">
        <v>0</v>
      </c>
      <c r="D431" s="40">
        <v>0</v>
      </c>
      <c r="E431" s="41" t="str">
        <f t="shared" si="51"/>
        <v/>
      </c>
      <c r="F431" s="41" t="str">
        <f t="shared" si="52"/>
        <v/>
      </c>
      <c r="G431" s="41" t="str">
        <f t="shared" si="54"/>
        <v xml:space="preserve"> </v>
      </c>
      <c r="H431" s="41" t="str">
        <f t="shared" si="53"/>
        <v/>
      </c>
    </row>
    <row r="432" spans="1:8" s="42" customFormat="1" ht="25.5" x14ac:dyDescent="0.2">
      <c r="A432" s="38"/>
      <c r="B432" s="39" t="s">
        <v>411</v>
      </c>
      <c r="C432" s="40">
        <v>44</v>
      </c>
      <c r="D432" s="40">
        <v>10</v>
      </c>
      <c r="E432" s="41">
        <f t="shared" si="51"/>
        <v>9.6575943810359964E-3</v>
      </c>
      <c r="F432" s="41">
        <f t="shared" si="52"/>
        <v>3.1357792411414237E-3</v>
      </c>
      <c r="G432" s="41">
        <f t="shared" si="54"/>
        <v>-0.77272727272727271</v>
      </c>
      <c r="H432" s="41">
        <f t="shared" si="53"/>
        <v>-7.462686567164179E-3</v>
      </c>
    </row>
    <row r="433" spans="1:8" s="42" customFormat="1" x14ac:dyDescent="0.2">
      <c r="A433" s="38"/>
      <c r="B433" s="39" t="s">
        <v>412</v>
      </c>
      <c r="C433" s="40">
        <v>0</v>
      </c>
      <c r="D433" s="40">
        <v>0</v>
      </c>
      <c r="E433" s="41" t="str">
        <f t="shared" si="51"/>
        <v/>
      </c>
      <c r="F433" s="41" t="str">
        <f t="shared" si="52"/>
        <v/>
      </c>
      <c r="G433" s="41" t="str">
        <f t="shared" si="54"/>
        <v xml:space="preserve"> </v>
      </c>
      <c r="H433" s="41" t="str">
        <f t="shared" si="53"/>
        <v/>
      </c>
    </row>
    <row r="434" spans="1:8" s="42" customFormat="1" ht="25.5" x14ac:dyDescent="0.2">
      <c r="A434" s="38"/>
      <c r="B434" s="39" t="s">
        <v>413</v>
      </c>
      <c r="C434" s="40">
        <v>7</v>
      </c>
      <c r="D434" s="40">
        <v>3</v>
      </c>
      <c r="E434" s="41">
        <f t="shared" si="51"/>
        <v>1.5364354697102723E-3</v>
      </c>
      <c r="F434" s="41">
        <f t="shared" si="52"/>
        <v>9.4073377234242712E-4</v>
      </c>
      <c r="G434" s="41">
        <f t="shared" si="54"/>
        <v>-0.5714285714285714</v>
      </c>
      <c r="H434" s="41">
        <f t="shared" si="53"/>
        <v>-8.7796312554872696E-4</v>
      </c>
    </row>
    <row r="435" spans="1:8" s="42" customFormat="1" ht="25.5" x14ac:dyDescent="0.2">
      <c r="A435" s="38"/>
      <c r="B435" s="39" t="s">
        <v>414</v>
      </c>
      <c r="C435" s="40">
        <v>0</v>
      </c>
      <c r="D435" s="40">
        <v>0</v>
      </c>
      <c r="E435" s="41" t="str">
        <f t="shared" si="51"/>
        <v/>
      </c>
      <c r="F435" s="41" t="str">
        <f t="shared" si="52"/>
        <v/>
      </c>
      <c r="G435" s="41" t="str">
        <f t="shared" si="54"/>
        <v xml:space="preserve"> </v>
      </c>
      <c r="H435" s="41" t="str">
        <f t="shared" si="53"/>
        <v/>
      </c>
    </row>
    <row r="436" spans="1:8" s="42" customFormat="1" x14ac:dyDescent="0.2">
      <c r="A436" s="38"/>
      <c r="B436" s="39" t="s">
        <v>415</v>
      </c>
      <c r="C436" s="40">
        <v>0</v>
      </c>
      <c r="D436" s="40">
        <v>0</v>
      </c>
      <c r="E436" s="41" t="str">
        <f t="shared" si="51"/>
        <v/>
      </c>
      <c r="F436" s="41" t="str">
        <f t="shared" si="52"/>
        <v/>
      </c>
      <c r="G436" s="41" t="str">
        <f t="shared" si="54"/>
        <v xml:space="preserve"> </v>
      </c>
      <c r="H436" s="41" t="str">
        <f t="shared" si="53"/>
        <v/>
      </c>
    </row>
    <row r="437" spans="1:8" s="42" customFormat="1" x14ac:dyDescent="0.2">
      <c r="A437" s="38" t="s">
        <v>95</v>
      </c>
      <c r="B437" s="39" t="s">
        <v>416</v>
      </c>
      <c r="C437" s="40">
        <v>0</v>
      </c>
      <c r="D437" s="40">
        <v>1</v>
      </c>
      <c r="E437" s="41" t="str">
        <f t="shared" si="51"/>
        <v/>
      </c>
      <c r="F437" s="41">
        <f t="shared" si="52"/>
        <v>3.1357792411414236E-4</v>
      </c>
      <c r="G437" s="41">
        <f t="shared" si="54"/>
        <v>1</v>
      </c>
      <c r="H437" s="41" t="str">
        <f t="shared" si="53"/>
        <v/>
      </c>
    </row>
    <row r="438" spans="1:8" s="42" customFormat="1" x14ac:dyDescent="0.2">
      <c r="A438" s="38" t="s">
        <v>95</v>
      </c>
      <c r="B438" s="39" t="s">
        <v>417</v>
      </c>
      <c r="C438" s="40">
        <v>0</v>
      </c>
      <c r="D438" s="40">
        <v>1</v>
      </c>
      <c r="E438" s="41" t="str">
        <f t="shared" si="51"/>
        <v/>
      </c>
      <c r="F438" s="41">
        <f t="shared" si="52"/>
        <v>3.1357792411414236E-4</v>
      </c>
      <c r="G438" s="41">
        <f t="shared" si="54"/>
        <v>1</v>
      </c>
      <c r="H438" s="41" t="str">
        <f t="shared" si="53"/>
        <v/>
      </c>
    </row>
    <row r="439" spans="1:8" s="42" customFormat="1" x14ac:dyDescent="0.2">
      <c r="A439" s="38" t="s">
        <v>95</v>
      </c>
      <c r="B439" s="39" t="s">
        <v>418</v>
      </c>
      <c r="C439" s="40">
        <v>0</v>
      </c>
      <c r="D439" s="40">
        <v>2</v>
      </c>
      <c r="E439" s="41" t="str">
        <f t="shared" si="51"/>
        <v/>
      </c>
      <c r="F439" s="41">
        <f t="shared" si="52"/>
        <v>6.2715584822828471E-4</v>
      </c>
      <c r="G439" s="41">
        <f t="shared" si="54"/>
        <v>1</v>
      </c>
      <c r="H439" s="41" t="str">
        <f t="shared" si="53"/>
        <v/>
      </c>
    </row>
    <row r="440" spans="1:8" s="42" customFormat="1" x14ac:dyDescent="0.2">
      <c r="A440" s="38"/>
      <c r="B440" s="39" t="s">
        <v>419</v>
      </c>
      <c r="C440" s="40">
        <v>0</v>
      </c>
      <c r="D440" s="40">
        <v>0</v>
      </c>
      <c r="E440" s="41" t="str">
        <f t="shared" si="51"/>
        <v/>
      </c>
      <c r="F440" s="41" t="str">
        <f t="shared" si="52"/>
        <v/>
      </c>
      <c r="G440" s="41" t="str">
        <f t="shared" si="54"/>
        <v xml:space="preserve"> </v>
      </c>
      <c r="H440" s="41" t="str">
        <f t="shared" si="53"/>
        <v/>
      </c>
    </row>
    <row r="441" spans="1:8" s="42" customFormat="1" x14ac:dyDescent="0.2">
      <c r="A441" s="38"/>
      <c r="B441" s="39" t="s">
        <v>420</v>
      </c>
      <c r="C441" s="40">
        <v>2</v>
      </c>
      <c r="D441" s="40">
        <v>0</v>
      </c>
      <c r="E441" s="41">
        <f t="shared" si="51"/>
        <v>4.3898156277436348E-4</v>
      </c>
      <c r="F441" s="41" t="str">
        <f t="shared" si="52"/>
        <v/>
      </c>
      <c r="G441" s="41">
        <f t="shared" si="54"/>
        <v>-1</v>
      </c>
      <c r="H441" s="41">
        <f t="shared" si="53"/>
        <v>-4.3898156277436348E-4</v>
      </c>
    </row>
    <row r="442" spans="1:8" s="42" customFormat="1" x14ac:dyDescent="0.2">
      <c r="A442" s="38"/>
      <c r="B442" s="39" t="s">
        <v>421</v>
      </c>
      <c r="C442" s="40">
        <v>19</v>
      </c>
      <c r="D442" s="40">
        <v>10</v>
      </c>
      <c r="E442" s="41">
        <f t="shared" si="51"/>
        <v>4.1703248463564532E-3</v>
      </c>
      <c r="F442" s="41">
        <f t="shared" si="52"/>
        <v>3.1357792411414237E-3</v>
      </c>
      <c r="G442" s="41">
        <f t="shared" si="54"/>
        <v>-0.47368421052631576</v>
      </c>
      <c r="H442" s="41">
        <f t="shared" si="53"/>
        <v>-1.9754170324846358E-3</v>
      </c>
    </row>
    <row r="443" spans="1:8" s="42" customFormat="1" x14ac:dyDescent="0.2">
      <c r="A443" s="38"/>
      <c r="B443" s="39" t="s">
        <v>422</v>
      </c>
      <c r="C443" s="40">
        <v>2</v>
      </c>
      <c r="D443" s="40">
        <v>67</v>
      </c>
      <c r="E443" s="41">
        <f t="shared" si="51"/>
        <v>4.3898156277436348E-4</v>
      </c>
      <c r="F443" s="41">
        <f t="shared" si="52"/>
        <v>2.100972091564754E-2</v>
      </c>
      <c r="G443" s="41">
        <f t="shared" si="54"/>
        <v>32.5</v>
      </c>
      <c r="H443" s="41">
        <f t="shared" si="53"/>
        <v>1.4266900790166813E-2</v>
      </c>
    </row>
    <row r="444" spans="1:8" s="42" customFormat="1" x14ac:dyDescent="0.2">
      <c r="A444" s="38"/>
      <c r="B444" s="39" t="s">
        <v>423</v>
      </c>
      <c r="C444" s="40">
        <v>1</v>
      </c>
      <c r="D444" s="40">
        <v>1</v>
      </c>
      <c r="E444" s="41">
        <f t="shared" si="51"/>
        <v>2.1949078138718174E-4</v>
      </c>
      <c r="F444" s="41">
        <f t="shared" si="52"/>
        <v>3.1357792411414236E-4</v>
      </c>
      <c r="G444" s="41">
        <f t="shared" si="54"/>
        <v>0</v>
      </c>
      <c r="H444" s="41">
        <f t="shared" si="53"/>
        <v>0</v>
      </c>
    </row>
    <row r="445" spans="1:8" s="42" customFormat="1" x14ac:dyDescent="0.2">
      <c r="A445" s="38"/>
      <c r="B445" s="39" t="s">
        <v>424</v>
      </c>
      <c r="C445" s="40">
        <v>98</v>
      </c>
      <c r="D445" s="40">
        <v>217</v>
      </c>
      <c r="E445" s="41">
        <f t="shared" si="51"/>
        <v>2.1510096575943809E-2</v>
      </c>
      <c r="F445" s="41">
        <f t="shared" si="52"/>
        <v>6.8046409532768887E-2</v>
      </c>
      <c r="G445" s="41">
        <f t="shared" si="54"/>
        <v>1.2142857142857142</v>
      </c>
      <c r="H445" s="41">
        <f t="shared" si="53"/>
        <v>2.6119402985074622E-2</v>
      </c>
    </row>
    <row r="446" spans="1:8" s="42" customFormat="1" x14ac:dyDescent="0.2">
      <c r="A446" s="38"/>
      <c r="B446" s="39" t="s">
        <v>425</v>
      </c>
      <c r="C446" s="40">
        <v>0</v>
      </c>
      <c r="D446" s="40">
        <v>0</v>
      </c>
      <c r="E446" s="41" t="str">
        <f t="shared" si="51"/>
        <v/>
      </c>
      <c r="F446" s="41" t="str">
        <f t="shared" si="52"/>
        <v/>
      </c>
      <c r="G446" s="41" t="str">
        <f t="shared" si="54"/>
        <v xml:space="preserve"> </v>
      </c>
      <c r="H446" s="41" t="str">
        <f t="shared" si="53"/>
        <v/>
      </c>
    </row>
    <row r="447" spans="1:8" s="42" customFormat="1" x14ac:dyDescent="0.2">
      <c r="A447" s="38"/>
      <c r="B447" s="39" t="s">
        <v>426</v>
      </c>
      <c r="C447" s="40">
        <v>0</v>
      </c>
      <c r="D447" s="40">
        <v>0</v>
      </c>
      <c r="E447" s="41" t="str">
        <f t="shared" si="51"/>
        <v/>
      </c>
      <c r="F447" s="41" t="str">
        <f t="shared" si="52"/>
        <v/>
      </c>
      <c r="G447" s="41" t="str">
        <f t="shared" si="54"/>
        <v xml:space="preserve"> </v>
      </c>
      <c r="H447" s="41" t="str">
        <f t="shared" si="53"/>
        <v/>
      </c>
    </row>
    <row r="448" spans="1:8" s="42" customFormat="1" x14ac:dyDescent="0.2">
      <c r="A448" s="38"/>
      <c r="B448" s="39" t="s">
        <v>427</v>
      </c>
      <c r="C448" s="40">
        <v>0</v>
      </c>
      <c r="D448" s="40">
        <v>0</v>
      </c>
      <c r="E448" s="41" t="str">
        <f t="shared" si="51"/>
        <v/>
      </c>
      <c r="F448" s="41" t="str">
        <f t="shared" si="52"/>
        <v/>
      </c>
      <c r="G448" s="41" t="str">
        <f t="shared" si="54"/>
        <v xml:space="preserve"> </v>
      </c>
      <c r="H448" s="41" t="str">
        <f t="shared" si="53"/>
        <v/>
      </c>
    </row>
    <row r="449" spans="1:8" s="42" customFormat="1" x14ac:dyDescent="0.2">
      <c r="A449" s="38"/>
      <c r="B449" s="39" t="s">
        <v>428</v>
      </c>
      <c r="C449" s="40">
        <v>0</v>
      </c>
      <c r="D449" s="40">
        <v>0</v>
      </c>
      <c r="E449" s="41" t="str">
        <f t="shared" si="51"/>
        <v/>
      </c>
      <c r="F449" s="41" t="str">
        <f t="shared" si="52"/>
        <v/>
      </c>
      <c r="G449" s="41" t="str">
        <f t="shared" si="54"/>
        <v xml:space="preserve"> </v>
      </c>
      <c r="H449" s="41" t="str">
        <f t="shared" si="53"/>
        <v/>
      </c>
    </row>
    <row r="450" spans="1:8" s="42" customFormat="1" x14ac:dyDescent="0.2">
      <c r="A450" s="38"/>
      <c r="B450" s="39" t="s">
        <v>429</v>
      </c>
      <c r="C450" s="40">
        <v>0</v>
      </c>
      <c r="D450" s="40">
        <v>0</v>
      </c>
      <c r="E450" s="41" t="str">
        <f t="shared" si="51"/>
        <v/>
      </c>
      <c r="F450" s="41" t="str">
        <f t="shared" si="52"/>
        <v/>
      </c>
      <c r="G450" s="41" t="str">
        <f t="shared" si="54"/>
        <v xml:space="preserve"> </v>
      </c>
      <c r="H450" s="41" t="str">
        <f t="shared" si="53"/>
        <v/>
      </c>
    </row>
    <row r="451" spans="1:8" s="42" customFormat="1" x14ac:dyDescent="0.2">
      <c r="A451" s="38"/>
      <c r="B451" s="39" t="s">
        <v>430</v>
      </c>
      <c r="C451" s="40">
        <v>0</v>
      </c>
      <c r="D451" s="40">
        <v>0</v>
      </c>
      <c r="E451" s="41" t="str">
        <f t="shared" si="51"/>
        <v/>
      </c>
      <c r="F451" s="41" t="str">
        <f t="shared" si="52"/>
        <v/>
      </c>
      <c r="G451" s="41" t="str">
        <f t="shared" si="54"/>
        <v xml:space="preserve"> </v>
      </c>
      <c r="H451" s="41" t="str">
        <f t="shared" si="53"/>
        <v/>
      </c>
    </row>
    <row r="452" spans="1:8" s="42" customFormat="1" x14ac:dyDescent="0.2">
      <c r="A452" s="38"/>
      <c r="B452" s="39" t="s">
        <v>431</v>
      </c>
      <c r="C452" s="40">
        <v>0</v>
      </c>
      <c r="D452" s="40">
        <v>0</v>
      </c>
      <c r="E452" s="41" t="str">
        <f t="shared" si="51"/>
        <v/>
      </c>
      <c r="F452" s="41" t="str">
        <f t="shared" si="52"/>
        <v/>
      </c>
      <c r="G452" s="41" t="str">
        <f t="shared" si="54"/>
        <v xml:space="preserve"> </v>
      </c>
      <c r="H452" s="41" t="str">
        <f t="shared" si="53"/>
        <v/>
      </c>
    </row>
    <row r="453" spans="1:8" s="42" customFormat="1" x14ac:dyDescent="0.2">
      <c r="A453" s="38"/>
      <c r="B453" s="39" t="s">
        <v>432</v>
      </c>
      <c r="C453" s="40">
        <v>0</v>
      </c>
      <c r="D453" s="40">
        <v>1</v>
      </c>
      <c r="E453" s="41" t="str">
        <f t="shared" si="51"/>
        <v/>
      </c>
      <c r="F453" s="41">
        <f t="shared" si="52"/>
        <v>3.1357792411414236E-4</v>
      </c>
      <c r="G453" s="41">
        <f t="shared" si="54"/>
        <v>1</v>
      </c>
      <c r="H453" s="41" t="str">
        <f t="shared" si="53"/>
        <v/>
      </c>
    </row>
    <row r="454" spans="1:8" s="42" customFormat="1" x14ac:dyDescent="0.2">
      <c r="A454" s="38"/>
      <c r="B454" s="39" t="s">
        <v>433</v>
      </c>
      <c r="C454" s="40">
        <v>0</v>
      </c>
      <c r="D454" s="40">
        <v>0</v>
      </c>
      <c r="E454" s="41" t="str">
        <f t="shared" si="51"/>
        <v/>
      </c>
      <c r="F454" s="41" t="str">
        <f t="shared" si="52"/>
        <v/>
      </c>
      <c r="G454" s="41" t="str">
        <f t="shared" si="54"/>
        <v xml:space="preserve"> </v>
      </c>
      <c r="H454" s="41" t="str">
        <f t="shared" si="53"/>
        <v/>
      </c>
    </row>
    <row r="455" spans="1:8" s="42" customFormat="1" x14ac:dyDescent="0.2">
      <c r="A455" s="38"/>
      <c r="B455" s="39" t="s">
        <v>434</v>
      </c>
      <c r="C455" s="40">
        <v>2</v>
      </c>
      <c r="D455" s="40">
        <v>1</v>
      </c>
      <c r="E455" s="41">
        <f t="shared" si="51"/>
        <v>4.3898156277436348E-4</v>
      </c>
      <c r="F455" s="41">
        <f t="shared" si="52"/>
        <v>3.1357792411414236E-4</v>
      </c>
      <c r="G455" s="41">
        <f t="shared" si="54"/>
        <v>-0.5</v>
      </c>
      <c r="H455" s="41">
        <f t="shared" si="53"/>
        <v>-2.1949078138718174E-4</v>
      </c>
    </row>
    <row r="456" spans="1:8" s="42" customFormat="1" x14ac:dyDescent="0.2">
      <c r="A456" s="38"/>
      <c r="B456" s="39" t="s">
        <v>435</v>
      </c>
      <c r="C456" s="40">
        <v>3</v>
      </c>
      <c r="D456" s="40">
        <v>9</v>
      </c>
      <c r="E456" s="41">
        <f t="shared" si="51"/>
        <v>6.5847234416154519E-4</v>
      </c>
      <c r="F456" s="41">
        <f t="shared" si="52"/>
        <v>2.8222013170272815E-3</v>
      </c>
      <c r="G456" s="41">
        <f t="shared" si="54"/>
        <v>2</v>
      </c>
      <c r="H456" s="41">
        <f t="shared" si="53"/>
        <v>1.3169446883230904E-3</v>
      </c>
    </row>
    <row r="457" spans="1:8" s="42" customFormat="1" x14ac:dyDescent="0.2">
      <c r="A457" s="38"/>
      <c r="B457" s="39" t="s">
        <v>436</v>
      </c>
      <c r="C457" s="40">
        <v>2</v>
      </c>
      <c r="D457" s="40">
        <v>0</v>
      </c>
      <c r="E457" s="41">
        <f t="shared" si="51"/>
        <v>4.3898156277436348E-4</v>
      </c>
      <c r="F457" s="41" t="str">
        <f t="shared" si="52"/>
        <v/>
      </c>
      <c r="G457" s="41">
        <f t="shared" si="54"/>
        <v>-1</v>
      </c>
      <c r="H457" s="41">
        <f t="shared" si="53"/>
        <v>-4.3898156277436348E-4</v>
      </c>
    </row>
    <row r="458" spans="1:8" s="42" customFormat="1" ht="25.5" x14ac:dyDescent="0.2">
      <c r="A458" s="38"/>
      <c r="B458" s="39" t="s">
        <v>437</v>
      </c>
      <c r="C458" s="40">
        <v>0</v>
      </c>
      <c r="D458" s="40">
        <v>0</v>
      </c>
      <c r="E458" s="41" t="str">
        <f t="shared" si="51"/>
        <v/>
      </c>
      <c r="F458" s="41" t="str">
        <f t="shared" si="52"/>
        <v/>
      </c>
      <c r="G458" s="41" t="str">
        <f t="shared" si="54"/>
        <v xml:space="preserve"> </v>
      </c>
      <c r="H458" s="41" t="str">
        <f t="shared" si="53"/>
        <v/>
      </c>
    </row>
    <row r="459" spans="1:8" s="42" customFormat="1" ht="25.5" x14ac:dyDescent="0.2">
      <c r="A459" s="38"/>
      <c r="B459" s="39" t="s">
        <v>438</v>
      </c>
      <c r="C459" s="40">
        <v>10</v>
      </c>
      <c r="D459" s="40">
        <v>0</v>
      </c>
      <c r="E459" s="41">
        <f t="shared" si="51"/>
        <v>2.1949078138718174E-3</v>
      </c>
      <c r="F459" s="41" t="str">
        <f t="shared" si="52"/>
        <v/>
      </c>
      <c r="G459" s="41">
        <f t="shared" si="54"/>
        <v>-1</v>
      </c>
      <c r="H459" s="41">
        <f t="shared" si="53"/>
        <v>-2.1949078138718174E-3</v>
      </c>
    </row>
    <row r="460" spans="1:8" s="42" customFormat="1" ht="25.5" x14ac:dyDescent="0.2">
      <c r="A460" s="38"/>
      <c r="B460" s="39" t="s">
        <v>439</v>
      </c>
      <c r="C460" s="40">
        <v>0</v>
      </c>
      <c r="D460" s="40">
        <v>0</v>
      </c>
      <c r="E460" s="41" t="str">
        <f t="shared" si="51"/>
        <v/>
      </c>
      <c r="F460" s="41" t="str">
        <f t="shared" si="52"/>
        <v/>
      </c>
      <c r="G460" s="41" t="str">
        <f t="shared" si="54"/>
        <v xml:space="preserve"> </v>
      </c>
      <c r="H460" s="41" t="str">
        <f t="shared" si="53"/>
        <v/>
      </c>
    </row>
    <row r="461" spans="1:8" s="42" customFormat="1" x14ac:dyDescent="0.2">
      <c r="A461" s="38"/>
      <c r="B461" s="39" t="s">
        <v>440</v>
      </c>
      <c r="C461" s="40">
        <v>0</v>
      </c>
      <c r="D461" s="40">
        <v>1</v>
      </c>
      <c r="E461" s="41" t="str">
        <f t="shared" si="51"/>
        <v/>
      </c>
      <c r="F461" s="41">
        <f t="shared" si="52"/>
        <v>3.1357792411414236E-4</v>
      </c>
      <c r="G461" s="41">
        <f t="shared" si="54"/>
        <v>1</v>
      </c>
      <c r="H461" s="41" t="str">
        <f t="shared" si="53"/>
        <v/>
      </c>
    </row>
    <row r="462" spans="1:8" s="42" customFormat="1" ht="25.5" x14ac:dyDescent="0.2">
      <c r="A462" s="38"/>
      <c r="B462" s="39" t="s">
        <v>441</v>
      </c>
      <c r="C462" s="40">
        <v>0</v>
      </c>
      <c r="D462" s="40">
        <v>0</v>
      </c>
      <c r="E462" s="41" t="str">
        <f t="shared" si="51"/>
        <v/>
      </c>
      <c r="F462" s="41" t="str">
        <f t="shared" si="52"/>
        <v/>
      </c>
      <c r="G462" s="41" t="str">
        <f t="shared" si="54"/>
        <v xml:space="preserve"> </v>
      </c>
      <c r="H462" s="41" t="str">
        <f t="shared" si="53"/>
        <v/>
      </c>
    </row>
    <row r="463" spans="1:8" s="42" customFormat="1" x14ac:dyDescent="0.2">
      <c r="A463" s="38"/>
      <c r="B463" s="39" t="s">
        <v>442</v>
      </c>
      <c r="C463" s="40">
        <v>0</v>
      </c>
      <c r="D463" s="40">
        <v>0</v>
      </c>
      <c r="E463" s="41" t="str">
        <f t="shared" si="51"/>
        <v/>
      </c>
      <c r="F463" s="41" t="str">
        <f t="shared" si="52"/>
        <v/>
      </c>
      <c r="G463" s="41" t="str">
        <f t="shared" si="54"/>
        <v xml:space="preserve"> </v>
      </c>
      <c r="H463" s="41" t="str">
        <f t="shared" si="53"/>
        <v/>
      </c>
    </row>
    <row r="464" spans="1:8" s="42" customFormat="1" x14ac:dyDescent="0.2">
      <c r="A464" s="38"/>
      <c r="B464" s="39" t="s">
        <v>443</v>
      </c>
      <c r="C464" s="40">
        <v>2</v>
      </c>
      <c r="D464" s="40">
        <v>3</v>
      </c>
      <c r="E464" s="41">
        <f t="shared" si="51"/>
        <v>4.3898156277436348E-4</v>
      </c>
      <c r="F464" s="41">
        <f t="shared" si="52"/>
        <v>9.4073377234242712E-4</v>
      </c>
      <c r="G464" s="41">
        <f t="shared" si="54"/>
        <v>0.5</v>
      </c>
      <c r="H464" s="41">
        <f t="shared" si="53"/>
        <v>2.1949078138718174E-4</v>
      </c>
    </row>
    <row r="465" spans="1:8" s="42" customFormat="1" x14ac:dyDescent="0.2">
      <c r="A465" s="38"/>
      <c r="B465" s="39" t="s">
        <v>444</v>
      </c>
      <c r="C465" s="40">
        <v>30</v>
      </c>
      <c r="D465" s="40">
        <v>5</v>
      </c>
      <c r="E465" s="41">
        <f t="shared" si="51"/>
        <v>6.5847234416154523E-3</v>
      </c>
      <c r="F465" s="41">
        <f t="shared" si="52"/>
        <v>1.5678896205707118E-3</v>
      </c>
      <c r="G465" s="41">
        <f t="shared" si="54"/>
        <v>-0.83333333333333337</v>
      </c>
      <c r="H465" s="41">
        <f t="shared" si="53"/>
        <v>-5.487269534679544E-3</v>
      </c>
    </row>
    <row r="466" spans="1:8" s="42" customFormat="1" x14ac:dyDescent="0.2">
      <c r="A466" s="38"/>
      <c r="B466" s="39" t="s">
        <v>445</v>
      </c>
      <c r="C466" s="40">
        <v>1</v>
      </c>
      <c r="D466" s="40">
        <v>0</v>
      </c>
      <c r="E466" s="41">
        <f t="shared" si="51"/>
        <v>2.1949078138718174E-4</v>
      </c>
      <c r="F466" s="41" t="str">
        <f t="shared" si="52"/>
        <v/>
      </c>
      <c r="G466" s="41">
        <f t="shared" si="54"/>
        <v>-1</v>
      </c>
      <c r="H466" s="41">
        <f t="shared" si="53"/>
        <v>-2.1949078138718174E-4</v>
      </c>
    </row>
    <row r="467" spans="1:8" s="42" customFormat="1" x14ac:dyDescent="0.2">
      <c r="A467" s="38"/>
      <c r="B467" s="39" t="s">
        <v>446</v>
      </c>
      <c r="C467" s="40">
        <v>1</v>
      </c>
      <c r="D467" s="40">
        <v>1</v>
      </c>
      <c r="E467" s="41">
        <f t="shared" si="51"/>
        <v>2.1949078138718174E-4</v>
      </c>
      <c r="F467" s="41">
        <f t="shared" si="52"/>
        <v>3.1357792411414236E-4</v>
      </c>
      <c r="G467" s="41">
        <f t="shared" si="54"/>
        <v>0</v>
      </c>
      <c r="H467" s="41">
        <f t="shared" si="53"/>
        <v>0</v>
      </c>
    </row>
    <row r="468" spans="1:8" s="42" customFormat="1" x14ac:dyDescent="0.2">
      <c r="A468" s="38"/>
      <c r="B468" s="39" t="s">
        <v>447</v>
      </c>
      <c r="C468" s="40">
        <v>3</v>
      </c>
      <c r="D468" s="40">
        <v>0</v>
      </c>
      <c r="E468" s="41">
        <f t="shared" si="51"/>
        <v>6.5847234416154519E-4</v>
      </c>
      <c r="F468" s="41" t="str">
        <f t="shared" si="52"/>
        <v/>
      </c>
      <c r="G468" s="41">
        <f t="shared" si="54"/>
        <v>-1</v>
      </c>
      <c r="H468" s="41">
        <f t="shared" si="53"/>
        <v>-6.5847234416154519E-4</v>
      </c>
    </row>
    <row r="469" spans="1:8" s="42" customFormat="1" x14ac:dyDescent="0.2">
      <c r="A469" s="38"/>
      <c r="B469" s="39" t="s">
        <v>448</v>
      </c>
      <c r="C469" s="40">
        <v>1</v>
      </c>
      <c r="D469" s="40">
        <v>0</v>
      </c>
      <c r="E469" s="41">
        <f t="shared" si="51"/>
        <v>2.1949078138718174E-4</v>
      </c>
      <c r="F469" s="41" t="str">
        <f t="shared" si="52"/>
        <v/>
      </c>
      <c r="G469" s="41">
        <f t="shared" si="54"/>
        <v>-1</v>
      </c>
      <c r="H469" s="41">
        <f t="shared" si="53"/>
        <v>-2.1949078138718174E-4</v>
      </c>
    </row>
    <row r="470" spans="1:8" s="42" customFormat="1" x14ac:dyDescent="0.2">
      <c r="A470" s="38"/>
      <c r="B470" s="39" t="s">
        <v>449</v>
      </c>
      <c r="C470" s="40">
        <v>0</v>
      </c>
      <c r="D470" s="40">
        <v>0</v>
      </c>
      <c r="E470" s="41" t="str">
        <f t="shared" si="51"/>
        <v/>
      </c>
      <c r="F470" s="41" t="str">
        <f t="shared" si="52"/>
        <v/>
      </c>
      <c r="G470" s="41" t="str">
        <f t="shared" si="54"/>
        <v xml:space="preserve"> </v>
      </c>
      <c r="H470" s="41" t="str">
        <f t="shared" si="53"/>
        <v/>
      </c>
    </row>
    <row r="471" spans="1:8" s="42" customFormat="1" x14ac:dyDescent="0.2">
      <c r="A471" s="38"/>
      <c r="B471" s="39" t="s">
        <v>450</v>
      </c>
      <c r="C471" s="40">
        <v>114</v>
      </c>
      <c r="D471" s="40">
        <v>28</v>
      </c>
      <c r="E471" s="41">
        <f t="shared" si="51"/>
        <v>2.5021949078138719E-2</v>
      </c>
      <c r="F471" s="41">
        <f t="shared" si="52"/>
        <v>8.7801818751959866E-3</v>
      </c>
      <c r="G471" s="41">
        <f t="shared" si="54"/>
        <v>-0.75438596491228072</v>
      </c>
      <c r="H471" s="41">
        <f t="shared" si="53"/>
        <v>-1.8876207199297629E-2</v>
      </c>
    </row>
    <row r="472" spans="1:8" s="42" customFormat="1" x14ac:dyDescent="0.2">
      <c r="A472" s="38"/>
      <c r="B472" s="39" t="s">
        <v>451</v>
      </c>
      <c r="C472" s="40">
        <v>0</v>
      </c>
      <c r="D472" s="40">
        <v>1</v>
      </c>
      <c r="E472" s="41" t="str">
        <f t="shared" si="51"/>
        <v/>
      </c>
      <c r="F472" s="41">
        <f t="shared" si="52"/>
        <v>3.1357792411414236E-4</v>
      </c>
      <c r="G472" s="41">
        <f t="shared" si="54"/>
        <v>1</v>
      </c>
      <c r="H472" s="41" t="str">
        <f t="shared" si="53"/>
        <v/>
      </c>
    </row>
    <row r="473" spans="1:8" s="42" customFormat="1" x14ac:dyDescent="0.2">
      <c r="A473" s="38"/>
      <c r="B473" s="39" t="s">
        <v>452</v>
      </c>
      <c r="C473" s="40">
        <v>0</v>
      </c>
      <c r="D473" s="40">
        <v>0</v>
      </c>
      <c r="E473" s="41" t="str">
        <f t="shared" si="51"/>
        <v/>
      </c>
      <c r="F473" s="41" t="str">
        <f t="shared" si="52"/>
        <v/>
      </c>
      <c r="G473" s="41" t="str">
        <f t="shared" si="54"/>
        <v xml:space="preserve"> </v>
      </c>
      <c r="H473" s="41" t="str">
        <f t="shared" si="53"/>
        <v/>
      </c>
    </row>
    <row r="474" spans="1:8" s="42" customFormat="1" x14ac:dyDescent="0.2">
      <c r="A474" s="38"/>
      <c r="B474" s="39" t="s">
        <v>453</v>
      </c>
      <c r="C474" s="40">
        <v>0</v>
      </c>
      <c r="D474" s="40">
        <v>0</v>
      </c>
      <c r="E474" s="41" t="str">
        <f t="shared" si="51"/>
        <v/>
      </c>
      <c r="F474" s="41" t="str">
        <f t="shared" si="52"/>
        <v/>
      </c>
      <c r="G474" s="41" t="str">
        <f t="shared" si="54"/>
        <v xml:space="preserve"> </v>
      </c>
      <c r="H474" s="41" t="str">
        <f t="shared" si="53"/>
        <v/>
      </c>
    </row>
    <row r="475" spans="1:8" s="42" customFormat="1" x14ac:dyDescent="0.2">
      <c r="A475" s="38"/>
      <c r="B475" s="39" t="s">
        <v>454</v>
      </c>
      <c r="C475" s="40">
        <v>0</v>
      </c>
      <c r="D475" s="40">
        <v>1</v>
      </c>
      <c r="E475" s="41" t="str">
        <f t="shared" si="51"/>
        <v/>
      </c>
      <c r="F475" s="41">
        <f t="shared" si="52"/>
        <v>3.1357792411414236E-4</v>
      </c>
      <c r="G475" s="41">
        <f t="shared" si="54"/>
        <v>1</v>
      </c>
      <c r="H475" s="41" t="str">
        <f t="shared" si="53"/>
        <v/>
      </c>
    </row>
    <row r="476" spans="1:8" s="42" customFormat="1" x14ac:dyDescent="0.2">
      <c r="A476" s="38"/>
      <c r="B476" s="39" t="s">
        <v>455</v>
      </c>
      <c r="C476" s="40">
        <v>1</v>
      </c>
      <c r="D476" s="40">
        <v>0</v>
      </c>
      <c r="E476" s="41">
        <f t="shared" si="51"/>
        <v>2.1949078138718174E-4</v>
      </c>
      <c r="F476" s="41" t="str">
        <f t="shared" si="52"/>
        <v/>
      </c>
      <c r="G476" s="41">
        <f t="shared" si="54"/>
        <v>-1</v>
      </c>
      <c r="H476" s="41">
        <f t="shared" si="53"/>
        <v>-2.1949078138718174E-4</v>
      </c>
    </row>
    <row r="477" spans="1:8" s="42" customFormat="1" x14ac:dyDescent="0.2">
      <c r="A477" s="38"/>
      <c r="B477" s="39" t="s">
        <v>456</v>
      </c>
      <c r="C477" s="40">
        <v>0</v>
      </c>
      <c r="D477" s="40">
        <v>0</v>
      </c>
      <c r="E477" s="41" t="str">
        <f t="shared" ref="E477:E540" si="55">+IF(C477=0,"",C477/C$349)</f>
        <v/>
      </c>
      <c r="F477" s="41" t="str">
        <f t="shared" ref="F477:F540" si="56">+IF(D477=0,"",D477/D$349)</f>
        <v/>
      </c>
      <c r="G477" s="41" t="str">
        <f t="shared" si="54"/>
        <v xml:space="preserve"> </v>
      </c>
      <c r="H477" s="41" t="str">
        <f t="shared" ref="H477:H540" si="57">+IF(OR(AND(E477=""),(G477="")),"",E477*G477)</f>
        <v/>
      </c>
    </row>
    <row r="478" spans="1:8" s="42" customFormat="1" x14ac:dyDescent="0.2">
      <c r="A478" s="38"/>
      <c r="B478" s="39" t="s">
        <v>457</v>
      </c>
      <c r="C478" s="40">
        <v>0</v>
      </c>
      <c r="D478" s="40">
        <v>0</v>
      </c>
      <c r="E478" s="41" t="str">
        <f t="shared" si="55"/>
        <v/>
      </c>
      <c r="F478" s="41" t="str">
        <f t="shared" si="56"/>
        <v/>
      </c>
      <c r="G478" s="41" t="str">
        <f t="shared" ref="G478:G541" si="58">+IF(AND(C478=0,D478=0)," ",IF(C478=0,1,IF(D478=0,-1,(D478-C478)/C478)))</f>
        <v xml:space="preserve"> </v>
      </c>
      <c r="H478" s="41" t="str">
        <f t="shared" si="57"/>
        <v/>
      </c>
    </row>
    <row r="479" spans="1:8" s="42" customFormat="1" x14ac:dyDescent="0.2">
      <c r="A479" s="38"/>
      <c r="B479" s="39" t="s">
        <v>458</v>
      </c>
      <c r="C479" s="40">
        <v>6</v>
      </c>
      <c r="D479" s="40">
        <v>2</v>
      </c>
      <c r="E479" s="41">
        <f t="shared" si="55"/>
        <v>1.3169446883230904E-3</v>
      </c>
      <c r="F479" s="41">
        <f t="shared" si="56"/>
        <v>6.2715584822828471E-4</v>
      </c>
      <c r="G479" s="41">
        <f t="shared" si="58"/>
        <v>-0.66666666666666663</v>
      </c>
      <c r="H479" s="41">
        <f t="shared" si="57"/>
        <v>-8.7796312554872685E-4</v>
      </c>
    </row>
    <row r="480" spans="1:8" s="42" customFormat="1" ht="25.5" x14ac:dyDescent="0.2">
      <c r="A480" s="38"/>
      <c r="B480" s="39" t="s">
        <v>459</v>
      </c>
      <c r="C480" s="40">
        <v>1</v>
      </c>
      <c r="D480" s="40">
        <v>0</v>
      </c>
      <c r="E480" s="41">
        <f t="shared" si="55"/>
        <v>2.1949078138718174E-4</v>
      </c>
      <c r="F480" s="41" t="str">
        <f t="shared" si="56"/>
        <v/>
      </c>
      <c r="G480" s="41">
        <f t="shared" si="58"/>
        <v>-1</v>
      </c>
      <c r="H480" s="41">
        <f t="shared" si="57"/>
        <v>-2.1949078138718174E-4</v>
      </c>
    </row>
    <row r="481" spans="1:8" s="42" customFormat="1" x14ac:dyDescent="0.2">
      <c r="A481" s="38"/>
      <c r="B481" s="39" t="s">
        <v>460</v>
      </c>
      <c r="C481" s="40">
        <v>2</v>
      </c>
      <c r="D481" s="40">
        <v>0</v>
      </c>
      <c r="E481" s="41">
        <f t="shared" si="55"/>
        <v>4.3898156277436348E-4</v>
      </c>
      <c r="F481" s="41" t="str">
        <f t="shared" si="56"/>
        <v/>
      </c>
      <c r="G481" s="41">
        <f t="shared" si="58"/>
        <v>-1</v>
      </c>
      <c r="H481" s="41">
        <f t="shared" si="57"/>
        <v>-4.3898156277436348E-4</v>
      </c>
    </row>
    <row r="482" spans="1:8" s="42" customFormat="1" x14ac:dyDescent="0.2">
      <c r="A482" s="38"/>
      <c r="B482" s="39" t="s">
        <v>461</v>
      </c>
      <c r="C482" s="40">
        <v>0</v>
      </c>
      <c r="D482" s="40">
        <v>0</v>
      </c>
      <c r="E482" s="41" t="str">
        <f t="shared" si="55"/>
        <v/>
      </c>
      <c r="F482" s="41" t="str">
        <f t="shared" si="56"/>
        <v/>
      </c>
      <c r="G482" s="41" t="str">
        <f t="shared" si="58"/>
        <v xml:space="preserve"> </v>
      </c>
      <c r="H482" s="41" t="str">
        <f t="shared" si="57"/>
        <v/>
      </c>
    </row>
    <row r="483" spans="1:8" s="42" customFormat="1" x14ac:dyDescent="0.2">
      <c r="A483" s="38"/>
      <c r="B483" s="39" t="s">
        <v>462</v>
      </c>
      <c r="C483" s="40">
        <v>1</v>
      </c>
      <c r="D483" s="40">
        <v>2</v>
      </c>
      <c r="E483" s="41">
        <f t="shared" si="55"/>
        <v>2.1949078138718174E-4</v>
      </c>
      <c r="F483" s="41">
        <f t="shared" si="56"/>
        <v>6.2715584822828471E-4</v>
      </c>
      <c r="G483" s="41">
        <f t="shared" si="58"/>
        <v>1</v>
      </c>
      <c r="H483" s="41">
        <f t="shared" si="57"/>
        <v>2.1949078138718174E-4</v>
      </c>
    </row>
    <row r="484" spans="1:8" s="42" customFormat="1" x14ac:dyDescent="0.2">
      <c r="A484" s="38"/>
      <c r="B484" s="39" t="s">
        <v>463</v>
      </c>
      <c r="C484" s="40">
        <v>8</v>
      </c>
      <c r="D484" s="40">
        <v>2</v>
      </c>
      <c r="E484" s="41">
        <f t="shared" si="55"/>
        <v>1.7559262510974539E-3</v>
      </c>
      <c r="F484" s="41">
        <f t="shared" si="56"/>
        <v>6.2715584822828471E-4</v>
      </c>
      <c r="G484" s="41">
        <f t="shared" si="58"/>
        <v>-0.75</v>
      </c>
      <c r="H484" s="41">
        <f t="shared" si="57"/>
        <v>-1.3169446883230904E-3</v>
      </c>
    </row>
    <row r="485" spans="1:8" s="42" customFormat="1" x14ac:dyDescent="0.2">
      <c r="A485" s="38"/>
      <c r="B485" s="39" t="s">
        <v>464</v>
      </c>
      <c r="C485" s="40">
        <v>2</v>
      </c>
      <c r="D485" s="40">
        <v>0</v>
      </c>
      <c r="E485" s="41">
        <f t="shared" si="55"/>
        <v>4.3898156277436348E-4</v>
      </c>
      <c r="F485" s="41" t="str">
        <f t="shared" si="56"/>
        <v/>
      </c>
      <c r="G485" s="41">
        <f t="shared" si="58"/>
        <v>-1</v>
      </c>
      <c r="H485" s="41">
        <f t="shared" si="57"/>
        <v>-4.3898156277436348E-4</v>
      </c>
    </row>
    <row r="486" spans="1:8" s="42" customFormat="1" x14ac:dyDescent="0.2">
      <c r="A486" s="38"/>
      <c r="B486" s="39" t="s">
        <v>465</v>
      </c>
      <c r="C486" s="40">
        <v>3</v>
      </c>
      <c r="D486" s="40">
        <v>4</v>
      </c>
      <c r="E486" s="41">
        <f t="shared" si="55"/>
        <v>6.5847234416154519E-4</v>
      </c>
      <c r="F486" s="41">
        <f t="shared" si="56"/>
        <v>1.2543116964565694E-3</v>
      </c>
      <c r="G486" s="41">
        <f t="shared" si="58"/>
        <v>0.33333333333333331</v>
      </c>
      <c r="H486" s="41">
        <f t="shared" si="57"/>
        <v>2.1949078138718171E-4</v>
      </c>
    </row>
    <row r="487" spans="1:8" s="42" customFormat="1" x14ac:dyDescent="0.2">
      <c r="A487" s="38"/>
      <c r="B487" s="39" t="s">
        <v>466</v>
      </c>
      <c r="C487" s="40">
        <v>2</v>
      </c>
      <c r="D487" s="40">
        <v>0</v>
      </c>
      <c r="E487" s="41">
        <f t="shared" si="55"/>
        <v>4.3898156277436348E-4</v>
      </c>
      <c r="F487" s="41" t="str">
        <f t="shared" si="56"/>
        <v/>
      </c>
      <c r="G487" s="41">
        <f t="shared" si="58"/>
        <v>-1</v>
      </c>
      <c r="H487" s="41">
        <f t="shared" si="57"/>
        <v>-4.3898156277436348E-4</v>
      </c>
    </row>
    <row r="488" spans="1:8" s="42" customFormat="1" x14ac:dyDescent="0.2">
      <c r="A488" s="38"/>
      <c r="B488" s="39" t="s">
        <v>467</v>
      </c>
      <c r="C488" s="40">
        <v>1</v>
      </c>
      <c r="D488" s="40">
        <v>0</v>
      </c>
      <c r="E488" s="41">
        <f t="shared" si="55"/>
        <v>2.1949078138718174E-4</v>
      </c>
      <c r="F488" s="41" t="str">
        <f t="shared" si="56"/>
        <v/>
      </c>
      <c r="G488" s="41">
        <f t="shared" si="58"/>
        <v>-1</v>
      </c>
      <c r="H488" s="41">
        <f t="shared" si="57"/>
        <v>-2.1949078138718174E-4</v>
      </c>
    </row>
    <row r="489" spans="1:8" s="42" customFormat="1" x14ac:dyDescent="0.2">
      <c r="A489" s="38"/>
      <c r="B489" s="39" t="s">
        <v>468</v>
      </c>
      <c r="C489" s="40">
        <v>1</v>
      </c>
      <c r="D489" s="40">
        <v>1</v>
      </c>
      <c r="E489" s="41">
        <f t="shared" si="55"/>
        <v>2.1949078138718174E-4</v>
      </c>
      <c r="F489" s="41">
        <f t="shared" si="56"/>
        <v>3.1357792411414236E-4</v>
      </c>
      <c r="G489" s="41">
        <f t="shared" si="58"/>
        <v>0</v>
      </c>
      <c r="H489" s="41">
        <f t="shared" si="57"/>
        <v>0</v>
      </c>
    </row>
    <row r="490" spans="1:8" s="42" customFormat="1" x14ac:dyDescent="0.2">
      <c r="A490" s="38"/>
      <c r="B490" s="39" t="s">
        <v>469</v>
      </c>
      <c r="C490" s="40">
        <v>10</v>
      </c>
      <c r="D490" s="40">
        <v>15</v>
      </c>
      <c r="E490" s="41">
        <f t="shared" si="55"/>
        <v>2.1949078138718174E-3</v>
      </c>
      <c r="F490" s="41">
        <f t="shared" si="56"/>
        <v>4.7036688617121351E-3</v>
      </c>
      <c r="G490" s="41">
        <f t="shared" si="58"/>
        <v>0.5</v>
      </c>
      <c r="H490" s="41">
        <f t="shared" si="57"/>
        <v>1.0974539069359087E-3</v>
      </c>
    </row>
    <row r="491" spans="1:8" s="42" customFormat="1" x14ac:dyDescent="0.2">
      <c r="A491" s="38"/>
      <c r="B491" s="39" t="s">
        <v>470</v>
      </c>
      <c r="C491" s="40">
        <v>0</v>
      </c>
      <c r="D491" s="40">
        <v>0</v>
      </c>
      <c r="E491" s="41" t="str">
        <f t="shared" si="55"/>
        <v/>
      </c>
      <c r="F491" s="41" t="str">
        <f t="shared" si="56"/>
        <v/>
      </c>
      <c r="G491" s="41" t="str">
        <f t="shared" si="58"/>
        <v xml:space="preserve"> </v>
      </c>
      <c r="H491" s="41" t="str">
        <f t="shared" si="57"/>
        <v/>
      </c>
    </row>
    <row r="492" spans="1:8" s="42" customFormat="1" ht="25.5" x14ac:dyDescent="0.2">
      <c r="A492" s="38"/>
      <c r="B492" s="39" t="s">
        <v>471</v>
      </c>
      <c r="C492" s="40">
        <v>0</v>
      </c>
      <c r="D492" s="40">
        <v>0</v>
      </c>
      <c r="E492" s="41" t="str">
        <f t="shared" si="55"/>
        <v/>
      </c>
      <c r="F492" s="41" t="str">
        <f t="shared" si="56"/>
        <v/>
      </c>
      <c r="G492" s="41" t="str">
        <f t="shared" si="58"/>
        <v xml:space="preserve"> </v>
      </c>
      <c r="H492" s="41" t="str">
        <f t="shared" si="57"/>
        <v/>
      </c>
    </row>
    <row r="493" spans="1:8" s="42" customFormat="1" x14ac:dyDescent="0.2">
      <c r="A493" s="38"/>
      <c r="B493" s="39" t="s">
        <v>472</v>
      </c>
      <c r="C493" s="40">
        <v>0</v>
      </c>
      <c r="D493" s="40">
        <v>0</v>
      </c>
      <c r="E493" s="41" t="str">
        <f t="shared" si="55"/>
        <v/>
      </c>
      <c r="F493" s="41" t="str">
        <f t="shared" si="56"/>
        <v/>
      </c>
      <c r="G493" s="41" t="str">
        <f t="shared" si="58"/>
        <v xml:space="preserve"> </v>
      </c>
      <c r="H493" s="41" t="str">
        <f t="shared" si="57"/>
        <v/>
      </c>
    </row>
    <row r="494" spans="1:8" s="42" customFormat="1" ht="25.5" x14ac:dyDescent="0.2">
      <c r="A494" s="38"/>
      <c r="B494" s="39" t="s">
        <v>473</v>
      </c>
      <c r="C494" s="40">
        <v>0</v>
      </c>
      <c r="D494" s="40">
        <v>0</v>
      </c>
      <c r="E494" s="41" t="str">
        <f t="shared" si="55"/>
        <v/>
      </c>
      <c r="F494" s="41" t="str">
        <f t="shared" si="56"/>
        <v/>
      </c>
      <c r="G494" s="41" t="str">
        <f t="shared" si="58"/>
        <v xml:space="preserve"> </v>
      </c>
      <c r="H494" s="41" t="str">
        <f t="shared" si="57"/>
        <v/>
      </c>
    </row>
    <row r="495" spans="1:8" s="42" customFormat="1" x14ac:dyDescent="0.2">
      <c r="A495" s="38"/>
      <c r="B495" s="39" t="s">
        <v>474</v>
      </c>
      <c r="C495" s="40">
        <v>0</v>
      </c>
      <c r="D495" s="40">
        <v>0</v>
      </c>
      <c r="E495" s="41" t="str">
        <f t="shared" si="55"/>
        <v/>
      </c>
      <c r="F495" s="41" t="str">
        <f t="shared" si="56"/>
        <v/>
      </c>
      <c r="G495" s="41" t="str">
        <f t="shared" si="58"/>
        <v xml:space="preserve"> </v>
      </c>
      <c r="H495" s="41" t="str">
        <f t="shared" si="57"/>
        <v/>
      </c>
    </row>
    <row r="496" spans="1:8" s="42" customFormat="1" ht="25.5" x14ac:dyDescent="0.2">
      <c r="A496" s="38"/>
      <c r="B496" s="39" t="s">
        <v>475</v>
      </c>
      <c r="C496" s="40">
        <v>0</v>
      </c>
      <c r="D496" s="40">
        <v>0</v>
      </c>
      <c r="E496" s="41" t="str">
        <f t="shared" si="55"/>
        <v/>
      </c>
      <c r="F496" s="41" t="str">
        <f t="shared" si="56"/>
        <v/>
      </c>
      <c r="G496" s="41" t="str">
        <f t="shared" si="58"/>
        <v xml:space="preserve"> </v>
      </c>
      <c r="H496" s="41" t="str">
        <f t="shared" si="57"/>
        <v/>
      </c>
    </row>
    <row r="497" spans="1:8" s="42" customFormat="1" x14ac:dyDescent="0.2">
      <c r="A497" s="38"/>
      <c r="B497" s="39" t="s">
        <v>476</v>
      </c>
      <c r="C497" s="40">
        <v>0</v>
      </c>
      <c r="D497" s="40">
        <v>1</v>
      </c>
      <c r="E497" s="41" t="str">
        <f t="shared" si="55"/>
        <v/>
      </c>
      <c r="F497" s="41">
        <f t="shared" si="56"/>
        <v>3.1357792411414236E-4</v>
      </c>
      <c r="G497" s="41">
        <f t="shared" si="58"/>
        <v>1</v>
      </c>
      <c r="H497" s="41" t="str">
        <f t="shared" si="57"/>
        <v/>
      </c>
    </row>
    <row r="498" spans="1:8" s="42" customFormat="1" ht="25.5" x14ac:dyDescent="0.2">
      <c r="A498" s="38"/>
      <c r="B498" s="39" t="s">
        <v>477</v>
      </c>
      <c r="C498" s="40">
        <v>0</v>
      </c>
      <c r="D498" s="40">
        <v>0</v>
      </c>
      <c r="E498" s="41" t="str">
        <f t="shared" si="55"/>
        <v/>
      </c>
      <c r="F498" s="41" t="str">
        <f t="shared" si="56"/>
        <v/>
      </c>
      <c r="G498" s="41" t="str">
        <f t="shared" si="58"/>
        <v xml:space="preserve"> </v>
      </c>
      <c r="H498" s="41" t="str">
        <f t="shared" si="57"/>
        <v/>
      </c>
    </row>
    <row r="499" spans="1:8" s="42" customFormat="1" ht="25.5" x14ac:dyDescent="0.2">
      <c r="A499" s="38"/>
      <c r="B499" s="39" t="s">
        <v>478</v>
      </c>
      <c r="C499" s="40">
        <v>0</v>
      </c>
      <c r="D499" s="40">
        <v>0</v>
      </c>
      <c r="E499" s="41" t="str">
        <f t="shared" si="55"/>
        <v/>
      </c>
      <c r="F499" s="41" t="str">
        <f t="shared" si="56"/>
        <v/>
      </c>
      <c r="G499" s="41" t="str">
        <f t="shared" si="58"/>
        <v xml:space="preserve"> </v>
      </c>
      <c r="H499" s="41" t="str">
        <f t="shared" si="57"/>
        <v/>
      </c>
    </row>
    <row r="500" spans="1:8" s="42" customFormat="1" ht="25.5" x14ac:dyDescent="0.2">
      <c r="A500" s="38"/>
      <c r="B500" s="39" t="s">
        <v>479</v>
      </c>
      <c r="C500" s="40">
        <v>3</v>
      </c>
      <c r="D500" s="40">
        <v>2</v>
      </c>
      <c r="E500" s="41">
        <f t="shared" si="55"/>
        <v>6.5847234416154519E-4</v>
      </c>
      <c r="F500" s="41">
        <f t="shared" si="56"/>
        <v>6.2715584822828471E-4</v>
      </c>
      <c r="G500" s="41">
        <f t="shared" si="58"/>
        <v>-0.33333333333333331</v>
      </c>
      <c r="H500" s="41">
        <f t="shared" si="57"/>
        <v>-2.1949078138718171E-4</v>
      </c>
    </row>
    <row r="501" spans="1:8" s="42" customFormat="1" ht="25.5" x14ac:dyDescent="0.2">
      <c r="A501" s="38"/>
      <c r="B501" s="39" t="s">
        <v>480</v>
      </c>
      <c r="C501" s="40">
        <v>0</v>
      </c>
      <c r="D501" s="40">
        <v>0</v>
      </c>
      <c r="E501" s="41" t="str">
        <f t="shared" si="55"/>
        <v/>
      </c>
      <c r="F501" s="41" t="str">
        <f t="shared" si="56"/>
        <v/>
      </c>
      <c r="G501" s="41" t="str">
        <f t="shared" si="58"/>
        <v xml:space="preserve"> </v>
      </c>
      <c r="H501" s="41" t="str">
        <f t="shared" si="57"/>
        <v/>
      </c>
    </row>
    <row r="502" spans="1:8" s="42" customFormat="1" ht="25.5" x14ac:dyDescent="0.2">
      <c r="A502" s="38"/>
      <c r="B502" s="39" t="s">
        <v>481</v>
      </c>
      <c r="C502" s="40">
        <v>0</v>
      </c>
      <c r="D502" s="40">
        <v>0</v>
      </c>
      <c r="E502" s="41" t="str">
        <f t="shared" si="55"/>
        <v/>
      </c>
      <c r="F502" s="41" t="str">
        <f t="shared" si="56"/>
        <v/>
      </c>
      <c r="G502" s="41" t="str">
        <f t="shared" si="58"/>
        <v xml:space="preserve"> </v>
      </c>
      <c r="H502" s="41" t="str">
        <f t="shared" si="57"/>
        <v/>
      </c>
    </row>
    <row r="503" spans="1:8" s="42" customFormat="1" ht="25.5" x14ac:dyDescent="0.2">
      <c r="A503" s="38"/>
      <c r="B503" s="39" t="s">
        <v>482</v>
      </c>
      <c r="C503" s="40">
        <v>0</v>
      </c>
      <c r="D503" s="40">
        <v>0</v>
      </c>
      <c r="E503" s="41" t="str">
        <f t="shared" si="55"/>
        <v/>
      </c>
      <c r="F503" s="41" t="str">
        <f t="shared" si="56"/>
        <v/>
      </c>
      <c r="G503" s="41" t="str">
        <f t="shared" si="58"/>
        <v xml:space="preserve"> </v>
      </c>
      <c r="H503" s="41" t="str">
        <f t="shared" si="57"/>
        <v/>
      </c>
    </row>
    <row r="504" spans="1:8" s="42" customFormat="1" ht="25.5" x14ac:dyDescent="0.2">
      <c r="A504" s="38"/>
      <c r="B504" s="39" t="s">
        <v>483</v>
      </c>
      <c r="C504" s="40">
        <v>0</v>
      </c>
      <c r="D504" s="40">
        <v>0</v>
      </c>
      <c r="E504" s="41" t="str">
        <f t="shared" si="55"/>
        <v/>
      </c>
      <c r="F504" s="41" t="str">
        <f t="shared" si="56"/>
        <v/>
      </c>
      <c r="G504" s="41" t="str">
        <f t="shared" si="58"/>
        <v xml:space="preserve"> </v>
      </c>
      <c r="H504" s="41" t="str">
        <f t="shared" si="57"/>
        <v/>
      </c>
    </row>
    <row r="505" spans="1:8" s="42" customFormat="1" ht="25.5" x14ac:dyDescent="0.2">
      <c r="A505" s="38"/>
      <c r="B505" s="39" t="s">
        <v>484</v>
      </c>
      <c r="C505" s="40">
        <v>0</v>
      </c>
      <c r="D505" s="40">
        <v>0</v>
      </c>
      <c r="E505" s="41" t="str">
        <f t="shared" si="55"/>
        <v/>
      </c>
      <c r="F505" s="41" t="str">
        <f t="shared" si="56"/>
        <v/>
      </c>
      <c r="G505" s="41" t="str">
        <f t="shared" si="58"/>
        <v xml:space="preserve"> </v>
      </c>
      <c r="H505" s="41" t="str">
        <f t="shared" si="57"/>
        <v/>
      </c>
    </row>
    <row r="506" spans="1:8" s="42" customFormat="1" ht="25.5" x14ac:dyDescent="0.2">
      <c r="A506" s="38"/>
      <c r="B506" s="39" t="s">
        <v>485</v>
      </c>
      <c r="C506" s="40">
        <v>0</v>
      </c>
      <c r="D506" s="40">
        <v>0</v>
      </c>
      <c r="E506" s="41" t="str">
        <f t="shared" si="55"/>
        <v/>
      </c>
      <c r="F506" s="41" t="str">
        <f t="shared" si="56"/>
        <v/>
      </c>
      <c r="G506" s="41" t="str">
        <f t="shared" si="58"/>
        <v xml:space="preserve"> </v>
      </c>
      <c r="H506" s="41" t="str">
        <f t="shared" si="57"/>
        <v/>
      </c>
    </row>
    <row r="507" spans="1:8" s="42" customFormat="1" x14ac:dyDescent="0.2">
      <c r="A507" s="38"/>
      <c r="B507" s="39" t="s">
        <v>486</v>
      </c>
      <c r="C507" s="40">
        <v>0</v>
      </c>
      <c r="D507" s="40">
        <v>0</v>
      </c>
      <c r="E507" s="41" t="str">
        <f t="shared" si="55"/>
        <v/>
      </c>
      <c r="F507" s="41" t="str">
        <f t="shared" si="56"/>
        <v/>
      </c>
      <c r="G507" s="41" t="str">
        <f t="shared" si="58"/>
        <v xml:space="preserve"> </v>
      </c>
      <c r="H507" s="41" t="str">
        <f t="shared" si="57"/>
        <v/>
      </c>
    </row>
    <row r="508" spans="1:8" s="42" customFormat="1" ht="25.5" x14ac:dyDescent="0.2">
      <c r="A508" s="38"/>
      <c r="B508" s="39" t="s">
        <v>487</v>
      </c>
      <c r="C508" s="40">
        <v>0</v>
      </c>
      <c r="D508" s="40">
        <v>0</v>
      </c>
      <c r="E508" s="41" t="str">
        <f t="shared" si="55"/>
        <v/>
      </c>
      <c r="F508" s="41" t="str">
        <f t="shared" si="56"/>
        <v/>
      </c>
      <c r="G508" s="41" t="str">
        <f t="shared" si="58"/>
        <v xml:space="preserve"> </v>
      </c>
      <c r="H508" s="41" t="str">
        <f t="shared" si="57"/>
        <v/>
      </c>
    </row>
    <row r="509" spans="1:8" s="42" customFormat="1" x14ac:dyDescent="0.2">
      <c r="A509" s="38"/>
      <c r="B509" s="39" t="s">
        <v>488</v>
      </c>
      <c r="C509" s="40">
        <v>0</v>
      </c>
      <c r="D509" s="40">
        <v>0</v>
      </c>
      <c r="E509" s="41" t="str">
        <f t="shared" si="55"/>
        <v/>
      </c>
      <c r="F509" s="41" t="str">
        <f t="shared" si="56"/>
        <v/>
      </c>
      <c r="G509" s="41" t="str">
        <f t="shared" si="58"/>
        <v xml:space="preserve"> </v>
      </c>
      <c r="H509" s="41" t="str">
        <f t="shared" si="57"/>
        <v/>
      </c>
    </row>
    <row r="510" spans="1:8" s="42" customFormat="1" x14ac:dyDescent="0.2">
      <c r="A510" s="38"/>
      <c r="B510" s="39" t="s">
        <v>489</v>
      </c>
      <c r="C510" s="40">
        <v>1</v>
      </c>
      <c r="D510" s="40">
        <v>2</v>
      </c>
      <c r="E510" s="41">
        <f t="shared" si="55"/>
        <v>2.1949078138718174E-4</v>
      </c>
      <c r="F510" s="41">
        <f t="shared" si="56"/>
        <v>6.2715584822828471E-4</v>
      </c>
      <c r="G510" s="41">
        <f t="shared" si="58"/>
        <v>1</v>
      </c>
      <c r="H510" s="41">
        <f t="shared" si="57"/>
        <v>2.1949078138718174E-4</v>
      </c>
    </row>
    <row r="511" spans="1:8" s="42" customFormat="1" x14ac:dyDescent="0.2">
      <c r="A511" s="38"/>
      <c r="B511" s="39" t="s">
        <v>490</v>
      </c>
      <c r="C511" s="40">
        <v>7</v>
      </c>
      <c r="D511" s="40">
        <v>2</v>
      </c>
      <c r="E511" s="41">
        <f t="shared" si="55"/>
        <v>1.5364354697102723E-3</v>
      </c>
      <c r="F511" s="41">
        <f t="shared" si="56"/>
        <v>6.2715584822828471E-4</v>
      </c>
      <c r="G511" s="41">
        <f t="shared" si="58"/>
        <v>-0.7142857142857143</v>
      </c>
      <c r="H511" s="41">
        <f t="shared" si="57"/>
        <v>-1.0974539069359087E-3</v>
      </c>
    </row>
    <row r="512" spans="1:8" s="42" customFormat="1" ht="38.25" x14ac:dyDescent="0.2">
      <c r="A512" s="38"/>
      <c r="B512" s="39" t="s">
        <v>491</v>
      </c>
      <c r="C512" s="40">
        <v>2</v>
      </c>
      <c r="D512" s="40">
        <v>0</v>
      </c>
      <c r="E512" s="41">
        <f t="shared" si="55"/>
        <v>4.3898156277436348E-4</v>
      </c>
      <c r="F512" s="41" t="str">
        <f t="shared" si="56"/>
        <v/>
      </c>
      <c r="G512" s="41">
        <f t="shared" si="58"/>
        <v>-1</v>
      </c>
      <c r="H512" s="41">
        <f t="shared" si="57"/>
        <v>-4.3898156277436348E-4</v>
      </c>
    </row>
    <row r="513" spans="1:8" s="42" customFormat="1" x14ac:dyDescent="0.2">
      <c r="A513" s="38"/>
      <c r="B513" s="39" t="s">
        <v>492</v>
      </c>
      <c r="C513" s="40">
        <v>0</v>
      </c>
      <c r="D513" s="40">
        <v>0</v>
      </c>
      <c r="E513" s="41" t="str">
        <f t="shared" si="55"/>
        <v/>
      </c>
      <c r="F513" s="41" t="str">
        <f t="shared" si="56"/>
        <v/>
      </c>
      <c r="G513" s="41" t="str">
        <f t="shared" si="58"/>
        <v xml:space="preserve"> </v>
      </c>
      <c r="H513" s="41" t="str">
        <f t="shared" si="57"/>
        <v/>
      </c>
    </row>
    <row r="514" spans="1:8" s="42" customFormat="1" ht="25.5" x14ac:dyDescent="0.2">
      <c r="A514" s="38"/>
      <c r="B514" s="39" t="s">
        <v>493</v>
      </c>
      <c r="C514" s="40">
        <v>0</v>
      </c>
      <c r="D514" s="40">
        <v>0</v>
      </c>
      <c r="E514" s="41" t="str">
        <f t="shared" si="55"/>
        <v/>
      </c>
      <c r="F514" s="41" t="str">
        <f t="shared" si="56"/>
        <v/>
      </c>
      <c r="G514" s="41" t="str">
        <f t="shared" si="58"/>
        <v xml:space="preserve"> </v>
      </c>
      <c r="H514" s="41" t="str">
        <f t="shared" si="57"/>
        <v/>
      </c>
    </row>
    <row r="515" spans="1:8" s="42" customFormat="1" ht="25.5" x14ac:dyDescent="0.2">
      <c r="A515" s="38"/>
      <c r="B515" s="39" t="s">
        <v>494</v>
      </c>
      <c r="C515" s="40">
        <v>3</v>
      </c>
      <c r="D515" s="40">
        <v>3</v>
      </c>
      <c r="E515" s="41">
        <f t="shared" si="55"/>
        <v>6.5847234416154519E-4</v>
      </c>
      <c r="F515" s="41">
        <f t="shared" si="56"/>
        <v>9.4073377234242712E-4</v>
      </c>
      <c r="G515" s="41">
        <f t="shared" si="58"/>
        <v>0</v>
      </c>
      <c r="H515" s="41">
        <f t="shared" si="57"/>
        <v>0</v>
      </c>
    </row>
    <row r="516" spans="1:8" s="42" customFormat="1" x14ac:dyDescent="0.2">
      <c r="A516" s="38"/>
      <c r="B516" s="39" t="s">
        <v>495</v>
      </c>
      <c r="C516" s="40">
        <v>2</v>
      </c>
      <c r="D516" s="40">
        <v>3</v>
      </c>
      <c r="E516" s="41">
        <f t="shared" si="55"/>
        <v>4.3898156277436348E-4</v>
      </c>
      <c r="F516" s="41">
        <f t="shared" si="56"/>
        <v>9.4073377234242712E-4</v>
      </c>
      <c r="G516" s="41">
        <f t="shared" si="58"/>
        <v>0.5</v>
      </c>
      <c r="H516" s="41">
        <f t="shared" si="57"/>
        <v>2.1949078138718174E-4</v>
      </c>
    </row>
    <row r="517" spans="1:8" s="42" customFormat="1" ht="25.5" x14ac:dyDescent="0.2">
      <c r="A517" s="38"/>
      <c r="B517" s="39" t="s">
        <v>496</v>
      </c>
      <c r="C517" s="40">
        <v>1</v>
      </c>
      <c r="D517" s="40">
        <v>0</v>
      </c>
      <c r="E517" s="41">
        <f t="shared" si="55"/>
        <v>2.1949078138718174E-4</v>
      </c>
      <c r="F517" s="41" t="str">
        <f t="shared" si="56"/>
        <v/>
      </c>
      <c r="G517" s="41">
        <f t="shared" si="58"/>
        <v>-1</v>
      </c>
      <c r="H517" s="41">
        <f t="shared" si="57"/>
        <v>-2.1949078138718174E-4</v>
      </c>
    </row>
    <row r="518" spans="1:8" s="42" customFormat="1" ht="25.5" x14ac:dyDescent="0.2">
      <c r="A518" s="38"/>
      <c r="B518" s="39" t="s">
        <v>497</v>
      </c>
      <c r="C518" s="40">
        <v>0</v>
      </c>
      <c r="D518" s="40">
        <v>0</v>
      </c>
      <c r="E518" s="41" t="str">
        <f t="shared" si="55"/>
        <v/>
      </c>
      <c r="F518" s="41" t="str">
        <f t="shared" si="56"/>
        <v/>
      </c>
      <c r="G518" s="41" t="str">
        <f t="shared" si="58"/>
        <v xml:space="preserve"> </v>
      </c>
      <c r="H518" s="41" t="str">
        <f t="shared" si="57"/>
        <v/>
      </c>
    </row>
    <row r="519" spans="1:8" s="42" customFormat="1" x14ac:dyDescent="0.2">
      <c r="A519" s="38"/>
      <c r="B519" s="39" t="s">
        <v>498</v>
      </c>
      <c r="C519" s="40">
        <v>12</v>
      </c>
      <c r="D519" s="40">
        <v>0</v>
      </c>
      <c r="E519" s="41">
        <f t="shared" si="55"/>
        <v>2.6338893766461808E-3</v>
      </c>
      <c r="F519" s="41" t="str">
        <f t="shared" si="56"/>
        <v/>
      </c>
      <c r="G519" s="41">
        <f t="shared" si="58"/>
        <v>-1</v>
      </c>
      <c r="H519" s="41">
        <f t="shared" si="57"/>
        <v>-2.6338893766461808E-3</v>
      </c>
    </row>
    <row r="520" spans="1:8" s="42" customFormat="1" ht="25.5" x14ac:dyDescent="0.2">
      <c r="A520" s="38"/>
      <c r="B520" s="39" t="s">
        <v>499</v>
      </c>
      <c r="C520" s="40">
        <v>0</v>
      </c>
      <c r="D520" s="40">
        <v>0</v>
      </c>
      <c r="E520" s="41" t="str">
        <f t="shared" si="55"/>
        <v/>
      </c>
      <c r="F520" s="41" t="str">
        <f t="shared" si="56"/>
        <v/>
      </c>
      <c r="G520" s="41" t="str">
        <f t="shared" si="58"/>
        <v xml:space="preserve"> </v>
      </c>
      <c r="H520" s="41" t="str">
        <f t="shared" si="57"/>
        <v/>
      </c>
    </row>
    <row r="521" spans="1:8" s="42" customFormat="1" x14ac:dyDescent="0.2">
      <c r="A521" s="38"/>
      <c r="B521" s="39" t="s">
        <v>500</v>
      </c>
      <c r="C521" s="40">
        <v>0</v>
      </c>
      <c r="D521" s="40">
        <v>0</v>
      </c>
      <c r="E521" s="41" t="str">
        <f t="shared" si="55"/>
        <v/>
      </c>
      <c r="F521" s="41" t="str">
        <f t="shared" si="56"/>
        <v/>
      </c>
      <c r="G521" s="41" t="str">
        <f t="shared" si="58"/>
        <v xml:space="preserve"> </v>
      </c>
      <c r="H521" s="41" t="str">
        <f t="shared" si="57"/>
        <v/>
      </c>
    </row>
    <row r="522" spans="1:8" s="42" customFormat="1" ht="25.5" x14ac:dyDescent="0.2">
      <c r="A522" s="38"/>
      <c r="B522" s="39" t="s">
        <v>501</v>
      </c>
      <c r="C522" s="40">
        <v>1</v>
      </c>
      <c r="D522" s="40">
        <v>0</v>
      </c>
      <c r="E522" s="41">
        <f t="shared" si="55"/>
        <v>2.1949078138718174E-4</v>
      </c>
      <c r="F522" s="41" t="str">
        <f t="shared" si="56"/>
        <v/>
      </c>
      <c r="G522" s="41">
        <f t="shared" si="58"/>
        <v>-1</v>
      </c>
      <c r="H522" s="41">
        <f t="shared" si="57"/>
        <v>-2.1949078138718174E-4</v>
      </c>
    </row>
    <row r="523" spans="1:8" s="42" customFormat="1" ht="25.5" x14ac:dyDescent="0.2">
      <c r="A523" s="38"/>
      <c r="B523" s="39" t="s">
        <v>502</v>
      </c>
      <c r="C523" s="40">
        <v>0</v>
      </c>
      <c r="D523" s="40">
        <v>0</v>
      </c>
      <c r="E523" s="41" t="str">
        <f t="shared" si="55"/>
        <v/>
      </c>
      <c r="F523" s="41" t="str">
        <f t="shared" si="56"/>
        <v/>
      </c>
      <c r="G523" s="41" t="str">
        <f t="shared" si="58"/>
        <v xml:space="preserve"> </v>
      </c>
      <c r="H523" s="41" t="str">
        <f t="shared" si="57"/>
        <v/>
      </c>
    </row>
    <row r="524" spans="1:8" s="42" customFormat="1" ht="25.5" x14ac:dyDescent="0.2">
      <c r="A524" s="38"/>
      <c r="B524" s="39" t="s">
        <v>503</v>
      </c>
      <c r="C524" s="40">
        <v>0</v>
      </c>
      <c r="D524" s="40">
        <v>0</v>
      </c>
      <c r="E524" s="41" t="str">
        <f t="shared" si="55"/>
        <v/>
      </c>
      <c r="F524" s="41" t="str">
        <f t="shared" si="56"/>
        <v/>
      </c>
      <c r="G524" s="41" t="str">
        <f t="shared" si="58"/>
        <v xml:space="preserve"> </v>
      </c>
      <c r="H524" s="41" t="str">
        <f t="shared" si="57"/>
        <v/>
      </c>
    </row>
    <row r="525" spans="1:8" s="42" customFormat="1" ht="25.5" x14ac:dyDescent="0.2">
      <c r="A525" s="38"/>
      <c r="B525" s="39" t="s">
        <v>504</v>
      </c>
      <c r="C525" s="40">
        <v>0</v>
      </c>
      <c r="D525" s="40">
        <v>0</v>
      </c>
      <c r="E525" s="41" t="str">
        <f t="shared" si="55"/>
        <v/>
      </c>
      <c r="F525" s="41" t="str">
        <f t="shared" si="56"/>
        <v/>
      </c>
      <c r="G525" s="41" t="str">
        <f t="shared" si="58"/>
        <v xml:space="preserve"> </v>
      </c>
      <c r="H525" s="41" t="str">
        <f t="shared" si="57"/>
        <v/>
      </c>
    </row>
    <row r="526" spans="1:8" s="42" customFormat="1" ht="25.5" x14ac:dyDescent="0.2">
      <c r="A526" s="38"/>
      <c r="B526" s="39" t="s">
        <v>505</v>
      </c>
      <c r="C526" s="40">
        <v>0</v>
      </c>
      <c r="D526" s="40">
        <v>0</v>
      </c>
      <c r="E526" s="41" t="str">
        <f t="shared" si="55"/>
        <v/>
      </c>
      <c r="F526" s="41" t="str">
        <f t="shared" si="56"/>
        <v/>
      </c>
      <c r="G526" s="41" t="str">
        <f t="shared" si="58"/>
        <v xml:space="preserve"> </v>
      </c>
      <c r="H526" s="41" t="str">
        <f t="shared" si="57"/>
        <v/>
      </c>
    </row>
    <row r="527" spans="1:8" s="42" customFormat="1" x14ac:dyDescent="0.2">
      <c r="A527" s="38"/>
      <c r="B527" s="39" t="s">
        <v>506</v>
      </c>
      <c r="C527" s="40">
        <v>0</v>
      </c>
      <c r="D527" s="40">
        <v>0</v>
      </c>
      <c r="E527" s="41" t="str">
        <f t="shared" si="55"/>
        <v/>
      </c>
      <c r="F527" s="41" t="str">
        <f t="shared" si="56"/>
        <v/>
      </c>
      <c r="G527" s="41" t="str">
        <f t="shared" si="58"/>
        <v xml:space="preserve"> </v>
      </c>
      <c r="H527" s="41" t="str">
        <f t="shared" si="57"/>
        <v/>
      </c>
    </row>
    <row r="528" spans="1:8" s="42" customFormat="1" ht="25.5" x14ac:dyDescent="0.2">
      <c r="A528" s="38"/>
      <c r="B528" s="39" t="s">
        <v>507</v>
      </c>
      <c r="C528" s="40">
        <v>0</v>
      </c>
      <c r="D528" s="40">
        <v>0</v>
      </c>
      <c r="E528" s="41" t="str">
        <f t="shared" si="55"/>
        <v/>
      </c>
      <c r="F528" s="41" t="str">
        <f t="shared" si="56"/>
        <v/>
      </c>
      <c r="G528" s="41" t="str">
        <f t="shared" si="58"/>
        <v xml:space="preserve"> </v>
      </c>
      <c r="H528" s="41" t="str">
        <f t="shared" si="57"/>
        <v/>
      </c>
    </row>
    <row r="529" spans="1:8" s="42" customFormat="1" x14ac:dyDescent="0.2">
      <c r="A529" s="38"/>
      <c r="B529" s="39" t="s">
        <v>508</v>
      </c>
      <c r="C529" s="40">
        <v>0</v>
      </c>
      <c r="D529" s="40">
        <v>0</v>
      </c>
      <c r="E529" s="41" t="str">
        <f t="shared" si="55"/>
        <v/>
      </c>
      <c r="F529" s="41" t="str">
        <f t="shared" si="56"/>
        <v/>
      </c>
      <c r="G529" s="41" t="str">
        <f t="shared" si="58"/>
        <v xml:space="preserve"> </v>
      </c>
      <c r="H529" s="41" t="str">
        <f t="shared" si="57"/>
        <v/>
      </c>
    </row>
    <row r="530" spans="1:8" s="42" customFormat="1" ht="25.5" x14ac:dyDescent="0.2">
      <c r="A530" s="38"/>
      <c r="B530" s="39" t="s">
        <v>509</v>
      </c>
      <c r="C530" s="40">
        <v>0</v>
      </c>
      <c r="D530" s="40">
        <v>0</v>
      </c>
      <c r="E530" s="41" t="str">
        <f t="shared" si="55"/>
        <v/>
      </c>
      <c r="F530" s="41" t="str">
        <f t="shared" si="56"/>
        <v/>
      </c>
      <c r="G530" s="41" t="str">
        <f t="shared" si="58"/>
        <v xml:space="preserve"> </v>
      </c>
      <c r="H530" s="41" t="str">
        <f t="shared" si="57"/>
        <v/>
      </c>
    </row>
    <row r="531" spans="1:8" s="42" customFormat="1" x14ac:dyDescent="0.2">
      <c r="A531" s="38"/>
      <c r="B531" s="39" t="s">
        <v>510</v>
      </c>
      <c r="C531" s="40">
        <v>0</v>
      </c>
      <c r="D531" s="40">
        <v>0</v>
      </c>
      <c r="E531" s="41" t="str">
        <f t="shared" si="55"/>
        <v/>
      </c>
      <c r="F531" s="41" t="str">
        <f t="shared" si="56"/>
        <v/>
      </c>
      <c r="G531" s="41" t="str">
        <f t="shared" si="58"/>
        <v xml:space="preserve"> </v>
      </c>
      <c r="H531" s="41" t="str">
        <f t="shared" si="57"/>
        <v/>
      </c>
    </row>
    <row r="532" spans="1:8" s="42" customFormat="1" x14ac:dyDescent="0.2">
      <c r="A532" s="38"/>
      <c r="B532" s="39" t="s">
        <v>511</v>
      </c>
      <c r="C532" s="40">
        <v>4</v>
      </c>
      <c r="D532" s="40">
        <v>1</v>
      </c>
      <c r="E532" s="41">
        <f t="shared" si="55"/>
        <v>8.7796312554872696E-4</v>
      </c>
      <c r="F532" s="41">
        <f t="shared" si="56"/>
        <v>3.1357792411414236E-4</v>
      </c>
      <c r="G532" s="41">
        <f t="shared" si="58"/>
        <v>-0.75</v>
      </c>
      <c r="H532" s="41">
        <f t="shared" si="57"/>
        <v>-6.5847234416154519E-4</v>
      </c>
    </row>
    <row r="533" spans="1:8" s="42" customFormat="1" x14ac:dyDescent="0.2">
      <c r="A533" s="38"/>
      <c r="B533" s="39" t="s">
        <v>512</v>
      </c>
      <c r="C533" s="40">
        <v>0</v>
      </c>
      <c r="D533" s="40">
        <v>0</v>
      </c>
      <c r="E533" s="41" t="str">
        <f t="shared" si="55"/>
        <v/>
      </c>
      <c r="F533" s="41" t="str">
        <f t="shared" si="56"/>
        <v/>
      </c>
      <c r="G533" s="41" t="str">
        <f t="shared" si="58"/>
        <v xml:space="preserve"> </v>
      </c>
      <c r="H533" s="41" t="str">
        <f t="shared" si="57"/>
        <v/>
      </c>
    </row>
    <row r="534" spans="1:8" s="42" customFormat="1" x14ac:dyDescent="0.2">
      <c r="A534" s="38"/>
      <c r="B534" s="39" t="s">
        <v>513</v>
      </c>
      <c r="C534" s="40">
        <v>1</v>
      </c>
      <c r="D534" s="40">
        <v>2</v>
      </c>
      <c r="E534" s="41">
        <f t="shared" si="55"/>
        <v>2.1949078138718174E-4</v>
      </c>
      <c r="F534" s="41">
        <f t="shared" si="56"/>
        <v>6.2715584822828471E-4</v>
      </c>
      <c r="G534" s="41">
        <f t="shared" si="58"/>
        <v>1</v>
      </c>
      <c r="H534" s="41">
        <f t="shared" si="57"/>
        <v>2.1949078138718174E-4</v>
      </c>
    </row>
    <row r="535" spans="1:8" s="42" customFormat="1" x14ac:dyDescent="0.2">
      <c r="A535" s="38"/>
      <c r="B535" s="39" t="s">
        <v>514</v>
      </c>
      <c r="C535" s="40">
        <v>19</v>
      </c>
      <c r="D535" s="40">
        <v>50</v>
      </c>
      <c r="E535" s="41">
        <f t="shared" si="55"/>
        <v>4.1703248463564532E-3</v>
      </c>
      <c r="F535" s="41">
        <f t="shared" si="56"/>
        <v>1.5678896205707119E-2</v>
      </c>
      <c r="G535" s="41">
        <f t="shared" si="58"/>
        <v>1.631578947368421</v>
      </c>
      <c r="H535" s="41">
        <f t="shared" si="57"/>
        <v>6.804214223002634E-3</v>
      </c>
    </row>
    <row r="536" spans="1:8" s="42" customFormat="1" ht="25.5" x14ac:dyDescent="0.2">
      <c r="A536" s="38"/>
      <c r="B536" s="39" t="s">
        <v>515</v>
      </c>
      <c r="C536" s="40">
        <v>0</v>
      </c>
      <c r="D536" s="40">
        <v>0</v>
      </c>
      <c r="E536" s="41" t="str">
        <f t="shared" si="55"/>
        <v/>
      </c>
      <c r="F536" s="41" t="str">
        <f t="shared" si="56"/>
        <v/>
      </c>
      <c r="G536" s="41" t="str">
        <f t="shared" si="58"/>
        <v xml:space="preserve"> </v>
      </c>
      <c r="H536" s="41" t="str">
        <f t="shared" si="57"/>
        <v/>
      </c>
    </row>
    <row r="537" spans="1:8" s="42" customFormat="1" x14ac:dyDescent="0.2">
      <c r="A537" s="38"/>
      <c r="B537" s="39" t="s">
        <v>516</v>
      </c>
      <c r="C537" s="40">
        <v>0</v>
      </c>
      <c r="D537" s="40">
        <v>0</v>
      </c>
      <c r="E537" s="41" t="str">
        <f t="shared" si="55"/>
        <v/>
      </c>
      <c r="F537" s="41" t="str">
        <f t="shared" si="56"/>
        <v/>
      </c>
      <c r="G537" s="41" t="str">
        <f t="shared" si="58"/>
        <v xml:space="preserve"> </v>
      </c>
      <c r="H537" s="41" t="str">
        <f t="shared" si="57"/>
        <v/>
      </c>
    </row>
    <row r="538" spans="1:8" s="42" customFormat="1" x14ac:dyDescent="0.2">
      <c r="A538" s="38"/>
      <c r="B538" s="39" t="s">
        <v>517</v>
      </c>
      <c r="C538" s="40">
        <v>16</v>
      </c>
      <c r="D538" s="40">
        <v>14</v>
      </c>
      <c r="E538" s="41">
        <f t="shared" si="55"/>
        <v>3.5118525021949078E-3</v>
      </c>
      <c r="F538" s="41">
        <f t="shared" si="56"/>
        <v>4.3900909375979933E-3</v>
      </c>
      <c r="G538" s="41">
        <f t="shared" si="58"/>
        <v>-0.125</v>
      </c>
      <c r="H538" s="41">
        <f t="shared" si="57"/>
        <v>-4.3898156277436348E-4</v>
      </c>
    </row>
    <row r="539" spans="1:8" s="42" customFormat="1" x14ac:dyDescent="0.2">
      <c r="A539" s="38"/>
      <c r="B539" s="39" t="s">
        <v>518</v>
      </c>
      <c r="C539" s="40">
        <v>8</v>
      </c>
      <c r="D539" s="40">
        <v>4</v>
      </c>
      <c r="E539" s="41">
        <f t="shared" si="55"/>
        <v>1.7559262510974539E-3</v>
      </c>
      <c r="F539" s="41">
        <f t="shared" si="56"/>
        <v>1.2543116964565694E-3</v>
      </c>
      <c r="G539" s="41">
        <f t="shared" si="58"/>
        <v>-0.5</v>
      </c>
      <c r="H539" s="41">
        <f t="shared" si="57"/>
        <v>-8.7796312554872696E-4</v>
      </c>
    </row>
    <row r="540" spans="1:8" s="42" customFormat="1" x14ac:dyDescent="0.2">
      <c r="A540" s="38"/>
      <c r="B540" s="39" t="s">
        <v>519</v>
      </c>
      <c r="C540" s="40">
        <v>0</v>
      </c>
      <c r="D540" s="40">
        <v>0</v>
      </c>
      <c r="E540" s="41" t="str">
        <f t="shared" si="55"/>
        <v/>
      </c>
      <c r="F540" s="41" t="str">
        <f t="shared" si="56"/>
        <v/>
      </c>
      <c r="G540" s="41" t="str">
        <f t="shared" si="58"/>
        <v xml:space="preserve"> </v>
      </c>
      <c r="H540" s="41" t="str">
        <f t="shared" si="57"/>
        <v/>
      </c>
    </row>
    <row r="541" spans="1:8" s="42" customFormat="1" x14ac:dyDescent="0.2">
      <c r="A541" s="38"/>
      <c r="B541" s="39" t="s">
        <v>520</v>
      </c>
      <c r="C541" s="40">
        <v>0</v>
      </c>
      <c r="D541" s="40">
        <v>0</v>
      </c>
      <c r="E541" s="41" t="str">
        <f t="shared" ref="E541:E576" si="59">+IF(C541=0,"",C541/C$349)</f>
        <v/>
      </c>
      <c r="F541" s="41" t="str">
        <f t="shared" ref="F541:F576" si="60">+IF(D541=0,"",D541/D$349)</f>
        <v/>
      </c>
      <c r="G541" s="41" t="str">
        <f t="shared" si="58"/>
        <v xml:space="preserve"> </v>
      </c>
      <c r="H541" s="41" t="str">
        <f t="shared" ref="H541:H576" si="61">+IF(OR(AND(E541=""),(G541="")),"",E541*G541)</f>
        <v/>
      </c>
    </row>
    <row r="542" spans="1:8" s="42" customFormat="1" x14ac:dyDescent="0.2">
      <c r="A542" s="38"/>
      <c r="B542" s="39" t="s">
        <v>521</v>
      </c>
      <c r="C542" s="40">
        <v>18</v>
      </c>
      <c r="D542" s="40">
        <v>2</v>
      </c>
      <c r="E542" s="41">
        <f t="shared" si="59"/>
        <v>3.9508340649692716E-3</v>
      </c>
      <c r="F542" s="41">
        <f t="shared" si="60"/>
        <v>6.2715584822828471E-4</v>
      </c>
      <c r="G542" s="41">
        <f t="shared" ref="G542:G576" si="62">+IF(AND(C542=0,D542=0)," ",IF(C542=0,1,IF(D542=0,-1,(D542-C542)/C542)))</f>
        <v>-0.88888888888888884</v>
      </c>
      <c r="H542" s="41">
        <f t="shared" si="61"/>
        <v>-3.5118525021949078E-3</v>
      </c>
    </row>
    <row r="543" spans="1:8" s="42" customFormat="1" x14ac:dyDescent="0.2">
      <c r="A543" s="38"/>
      <c r="B543" s="39" t="s">
        <v>522</v>
      </c>
      <c r="C543" s="40">
        <v>0</v>
      </c>
      <c r="D543" s="40">
        <v>1</v>
      </c>
      <c r="E543" s="41" t="str">
        <f t="shared" si="59"/>
        <v/>
      </c>
      <c r="F543" s="41">
        <f t="shared" si="60"/>
        <v>3.1357792411414236E-4</v>
      </c>
      <c r="G543" s="41">
        <f t="shared" si="62"/>
        <v>1</v>
      </c>
      <c r="H543" s="41" t="str">
        <f t="shared" si="61"/>
        <v/>
      </c>
    </row>
    <row r="544" spans="1:8" s="42" customFormat="1" x14ac:dyDescent="0.2">
      <c r="A544" s="38"/>
      <c r="B544" s="39" t="s">
        <v>523</v>
      </c>
      <c r="C544" s="40">
        <v>0</v>
      </c>
      <c r="D544" s="40">
        <v>0</v>
      </c>
      <c r="E544" s="41" t="str">
        <f t="shared" si="59"/>
        <v/>
      </c>
      <c r="F544" s="41" t="str">
        <f t="shared" si="60"/>
        <v/>
      </c>
      <c r="G544" s="41" t="str">
        <f t="shared" si="62"/>
        <v xml:space="preserve"> </v>
      </c>
      <c r="H544" s="41" t="str">
        <f t="shared" si="61"/>
        <v/>
      </c>
    </row>
    <row r="545" spans="1:8" s="42" customFormat="1" x14ac:dyDescent="0.2">
      <c r="A545" s="38"/>
      <c r="B545" s="39" t="s">
        <v>524</v>
      </c>
      <c r="C545" s="40">
        <v>0</v>
      </c>
      <c r="D545" s="40">
        <v>0</v>
      </c>
      <c r="E545" s="41" t="str">
        <f t="shared" si="59"/>
        <v/>
      </c>
      <c r="F545" s="41" t="str">
        <f t="shared" si="60"/>
        <v/>
      </c>
      <c r="G545" s="41" t="str">
        <f t="shared" si="62"/>
        <v xml:space="preserve"> </v>
      </c>
      <c r="H545" s="41" t="str">
        <f t="shared" si="61"/>
        <v/>
      </c>
    </row>
    <row r="546" spans="1:8" s="42" customFormat="1" x14ac:dyDescent="0.2">
      <c r="A546" s="38"/>
      <c r="B546" s="39" t="s">
        <v>525</v>
      </c>
      <c r="C546" s="40">
        <v>0</v>
      </c>
      <c r="D546" s="40">
        <v>0</v>
      </c>
      <c r="E546" s="41" t="str">
        <f t="shared" si="59"/>
        <v/>
      </c>
      <c r="F546" s="41" t="str">
        <f t="shared" si="60"/>
        <v/>
      </c>
      <c r="G546" s="41" t="str">
        <f t="shared" si="62"/>
        <v xml:space="preserve"> </v>
      </c>
      <c r="H546" s="41" t="str">
        <f t="shared" si="61"/>
        <v/>
      </c>
    </row>
    <row r="547" spans="1:8" s="42" customFormat="1" x14ac:dyDescent="0.2">
      <c r="A547" s="38"/>
      <c r="B547" s="39" t="s">
        <v>526</v>
      </c>
      <c r="C547" s="40">
        <v>0</v>
      </c>
      <c r="D547" s="40">
        <v>0</v>
      </c>
      <c r="E547" s="41" t="str">
        <f t="shared" si="59"/>
        <v/>
      </c>
      <c r="F547" s="41" t="str">
        <f t="shared" si="60"/>
        <v/>
      </c>
      <c r="G547" s="41" t="str">
        <f t="shared" si="62"/>
        <v xml:space="preserve"> </v>
      </c>
      <c r="H547" s="41" t="str">
        <f t="shared" si="61"/>
        <v/>
      </c>
    </row>
    <row r="548" spans="1:8" s="42" customFormat="1" ht="25.5" x14ac:dyDescent="0.2">
      <c r="A548" s="38"/>
      <c r="B548" s="39" t="s">
        <v>527</v>
      </c>
      <c r="C548" s="40">
        <v>3</v>
      </c>
      <c r="D548" s="40">
        <v>2</v>
      </c>
      <c r="E548" s="41">
        <f t="shared" si="59"/>
        <v>6.5847234416154519E-4</v>
      </c>
      <c r="F548" s="41">
        <f t="shared" si="60"/>
        <v>6.2715584822828471E-4</v>
      </c>
      <c r="G548" s="41">
        <f t="shared" si="62"/>
        <v>-0.33333333333333331</v>
      </c>
      <c r="H548" s="41">
        <f t="shared" si="61"/>
        <v>-2.1949078138718171E-4</v>
      </c>
    </row>
    <row r="549" spans="1:8" s="42" customFormat="1" ht="25.5" x14ac:dyDescent="0.2">
      <c r="A549" s="38"/>
      <c r="B549" s="39" t="s">
        <v>528</v>
      </c>
      <c r="C549" s="40">
        <v>0</v>
      </c>
      <c r="D549" s="40">
        <v>1</v>
      </c>
      <c r="E549" s="41" t="str">
        <f t="shared" si="59"/>
        <v/>
      </c>
      <c r="F549" s="41">
        <f t="shared" si="60"/>
        <v>3.1357792411414236E-4</v>
      </c>
      <c r="G549" s="41">
        <f t="shared" si="62"/>
        <v>1</v>
      </c>
      <c r="H549" s="41" t="str">
        <f t="shared" si="61"/>
        <v/>
      </c>
    </row>
    <row r="550" spans="1:8" s="42" customFormat="1" x14ac:dyDescent="0.2">
      <c r="A550" s="38" t="s">
        <v>95</v>
      </c>
      <c r="B550" s="39" t="s">
        <v>529</v>
      </c>
      <c r="C550" s="40">
        <v>0</v>
      </c>
      <c r="D550" s="40">
        <v>0</v>
      </c>
      <c r="E550" s="41" t="str">
        <f t="shared" si="59"/>
        <v/>
      </c>
      <c r="F550" s="41" t="str">
        <f t="shared" si="60"/>
        <v/>
      </c>
      <c r="G550" s="41" t="str">
        <f t="shared" si="62"/>
        <v xml:space="preserve"> </v>
      </c>
      <c r="H550" s="41" t="str">
        <f t="shared" si="61"/>
        <v/>
      </c>
    </row>
    <row r="551" spans="1:8" s="42" customFormat="1" x14ac:dyDescent="0.2">
      <c r="A551" s="38"/>
      <c r="B551" s="39" t="s">
        <v>530</v>
      </c>
      <c r="C551" s="40">
        <v>1</v>
      </c>
      <c r="D551" s="40">
        <v>2</v>
      </c>
      <c r="E551" s="41">
        <f t="shared" si="59"/>
        <v>2.1949078138718174E-4</v>
      </c>
      <c r="F551" s="41">
        <f t="shared" si="60"/>
        <v>6.2715584822828471E-4</v>
      </c>
      <c r="G551" s="41">
        <f t="shared" si="62"/>
        <v>1</v>
      </c>
      <c r="H551" s="41">
        <f t="shared" si="61"/>
        <v>2.1949078138718174E-4</v>
      </c>
    </row>
    <row r="552" spans="1:8" s="42" customFormat="1" ht="25.5" x14ac:dyDescent="0.2">
      <c r="A552" s="38"/>
      <c r="B552" s="39" t="s">
        <v>531</v>
      </c>
      <c r="C552" s="40">
        <v>0</v>
      </c>
      <c r="D552" s="40">
        <v>0</v>
      </c>
      <c r="E552" s="41" t="str">
        <f t="shared" si="59"/>
        <v/>
      </c>
      <c r="F552" s="41" t="str">
        <f t="shared" si="60"/>
        <v/>
      </c>
      <c r="G552" s="41" t="str">
        <f t="shared" si="62"/>
        <v xml:space="preserve"> </v>
      </c>
      <c r="H552" s="41" t="str">
        <f t="shared" si="61"/>
        <v/>
      </c>
    </row>
    <row r="553" spans="1:8" s="42" customFormat="1" x14ac:dyDescent="0.2">
      <c r="A553" s="38"/>
      <c r="B553" s="39" t="s">
        <v>532</v>
      </c>
      <c r="C553" s="40">
        <v>0</v>
      </c>
      <c r="D553" s="40">
        <v>0</v>
      </c>
      <c r="E553" s="41" t="str">
        <f t="shared" si="59"/>
        <v/>
      </c>
      <c r="F553" s="41" t="str">
        <f t="shared" si="60"/>
        <v/>
      </c>
      <c r="G553" s="41" t="str">
        <f t="shared" si="62"/>
        <v xml:space="preserve"> </v>
      </c>
      <c r="H553" s="41" t="str">
        <f t="shared" si="61"/>
        <v/>
      </c>
    </row>
    <row r="554" spans="1:8" s="42" customFormat="1" x14ac:dyDescent="0.2">
      <c r="A554" s="38"/>
      <c r="B554" s="39" t="s">
        <v>533</v>
      </c>
      <c r="C554" s="40">
        <v>20</v>
      </c>
      <c r="D554" s="40">
        <v>16</v>
      </c>
      <c r="E554" s="41">
        <f t="shared" si="59"/>
        <v>4.3898156277436349E-3</v>
      </c>
      <c r="F554" s="41">
        <f t="shared" si="60"/>
        <v>5.0172467858262777E-3</v>
      </c>
      <c r="G554" s="41">
        <f t="shared" si="62"/>
        <v>-0.2</v>
      </c>
      <c r="H554" s="41">
        <f t="shared" si="61"/>
        <v>-8.7796312554872706E-4</v>
      </c>
    </row>
    <row r="555" spans="1:8" s="42" customFormat="1" ht="25.5" x14ac:dyDescent="0.2">
      <c r="A555" s="38"/>
      <c r="B555" s="39" t="s">
        <v>534</v>
      </c>
      <c r="C555" s="40">
        <v>1</v>
      </c>
      <c r="D555" s="40">
        <v>0</v>
      </c>
      <c r="E555" s="41">
        <f t="shared" si="59"/>
        <v>2.1949078138718174E-4</v>
      </c>
      <c r="F555" s="41" t="str">
        <f t="shared" si="60"/>
        <v/>
      </c>
      <c r="G555" s="41">
        <f t="shared" si="62"/>
        <v>-1</v>
      </c>
      <c r="H555" s="41">
        <f t="shared" si="61"/>
        <v>-2.1949078138718174E-4</v>
      </c>
    </row>
    <row r="556" spans="1:8" s="42" customFormat="1" x14ac:dyDescent="0.2">
      <c r="A556" s="38"/>
      <c r="B556" s="39" t="s">
        <v>535</v>
      </c>
      <c r="C556" s="40">
        <v>5</v>
      </c>
      <c r="D556" s="40">
        <v>2</v>
      </c>
      <c r="E556" s="41">
        <f t="shared" si="59"/>
        <v>1.0974539069359087E-3</v>
      </c>
      <c r="F556" s="41">
        <f t="shared" si="60"/>
        <v>6.2715584822828471E-4</v>
      </c>
      <c r="G556" s="41">
        <f t="shared" si="62"/>
        <v>-0.6</v>
      </c>
      <c r="H556" s="41">
        <f t="shared" si="61"/>
        <v>-6.5847234416154519E-4</v>
      </c>
    </row>
    <row r="557" spans="1:8" s="42" customFormat="1" x14ac:dyDescent="0.2">
      <c r="A557" s="38"/>
      <c r="B557" s="39" t="s">
        <v>536</v>
      </c>
      <c r="C557" s="40">
        <v>0</v>
      </c>
      <c r="D557" s="40">
        <v>1</v>
      </c>
      <c r="E557" s="41" t="str">
        <f t="shared" si="59"/>
        <v/>
      </c>
      <c r="F557" s="41">
        <f t="shared" si="60"/>
        <v>3.1357792411414236E-4</v>
      </c>
      <c r="G557" s="41">
        <f t="shared" si="62"/>
        <v>1</v>
      </c>
      <c r="H557" s="41" t="str">
        <f t="shared" si="61"/>
        <v/>
      </c>
    </row>
    <row r="558" spans="1:8" s="42" customFormat="1" x14ac:dyDescent="0.2">
      <c r="A558" s="38"/>
      <c r="B558" s="39" t="s">
        <v>537</v>
      </c>
      <c r="C558" s="40">
        <v>0</v>
      </c>
      <c r="D558" s="40">
        <v>0</v>
      </c>
      <c r="E558" s="41" t="str">
        <f t="shared" si="59"/>
        <v/>
      </c>
      <c r="F558" s="41" t="str">
        <f t="shared" si="60"/>
        <v/>
      </c>
      <c r="G558" s="41" t="str">
        <f t="shared" si="62"/>
        <v xml:space="preserve"> </v>
      </c>
      <c r="H558" s="41" t="str">
        <f t="shared" si="61"/>
        <v/>
      </c>
    </row>
    <row r="559" spans="1:8" s="42" customFormat="1" x14ac:dyDescent="0.2">
      <c r="A559" s="38"/>
      <c r="B559" s="39" t="s">
        <v>538</v>
      </c>
      <c r="C559" s="40">
        <v>44</v>
      </c>
      <c r="D559" s="40">
        <v>31</v>
      </c>
      <c r="E559" s="41">
        <f t="shared" si="59"/>
        <v>9.6575943810359964E-3</v>
      </c>
      <c r="F559" s="41">
        <f t="shared" si="60"/>
        <v>9.7209156475384136E-3</v>
      </c>
      <c r="G559" s="41">
        <f t="shared" si="62"/>
        <v>-0.29545454545454547</v>
      </c>
      <c r="H559" s="41">
        <f t="shared" si="61"/>
        <v>-2.8533801580333629E-3</v>
      </c>
    </row>
    <row r="560" spans="1:8" s="42" customFormat="1" ht="25.5" x14ac:dyDescent="0.2">
      <c r="A560" s="38"/>
      <c r="B560" s="39" t="s">
        <v>539</v>
      </c>
      <c r="C560" s="40">
        <v>22</v>
      </c>
      <c r="D560" s="40">
        <v>14</v>
      </c>
      <c r="E560" s="41">
        <f t="shared" si="59"/>
        <v>4.8287971905179982E-3</v>
      </c>
      <c r="F560" s="41">
        <f t="shared" si="60"/>
        <v>4.3900909375979933E-3</v>
      </c>
      <c r="G560" s="41">
        <f t="shared" si="62"/>
        <v>-0.36363636363636365</v>
      </c>
      <c r="H560" s="41">
        <f t="shared" si="61"/>
        <v>-1.7559262510974539E-3</v>
      </c>
    </row>
    <row r="561" spans="1:8" s="42" customFormat="1" x14ac:dyDescent="0.2">
      <c r="A561" s="38"/>
      <c r="B561" s="39" t="s">
        <v>540</v>
      </c>
      <c r="C561" s="40">
        <v>93</v>
      </c>
      <c r="D561" s="40">
        <v>34</v>
      </c>
      <c r="E561" s="41">
        <f t="shared" si="59"/>
        <v>2.0412642669007903E-2</v>
      </c>
      <c r="F561" s="41">
        <f t="shared" si="60"/>
        <v>1.0661649419880841E-2</v>
      </c>
      <c r="G561" s="41">
        <f t="shared" si="62"/>
        <v>-0.63440860215053763</v>
      </c>
      <c r="H561" s="41">
        <f t="shared" si="61"/>
        <v>-1.2949956101843723E-2</v>
      </c>
    </row>
    <row r="562" spans="1:8" s="42" customFormat="1" x14ac:dyDescent="0.2">
      <c r="A562" s="38"/>
      <c r="B562" s="39" t="s">
        <v>541</v>
      </c>
      <c r="C562" s="40">
        <v>6</v>
      </c>
      <c r="D562" s="40">
        <v>2</v>
      </c>
      <c r="E562" s="41">
        <f t="shared" si="59"/>
        <v>1.3169446883230904E-3</v>
      </c>
      <c r="F562" s="41">
        <f t="shared" si="60"/>
        <v>6.2715584822828471E-4</v>
      </c>
      <c r="G562" s="41">
        <f t="shared" si="62"/>
        <v>-0.66666666666666663</v>
      </c>
      <c r="H562" s="41">
        <f t="shared" si="61"/>
        <v>-8.7796312554872685E-4</v>
      </c>
    </row>
    <row r="563" spans="1:8" s="42" customFormat="1" x14ac:dyDescent="0.2">
      <c r="A563" s="38"/>
      <c r="B563" s="39" t="s">
        <v>542</v>
      </c>
      <c r="C563" s="40">
        <v>0</v>
      </c>
      <c r="D563" s="40">
        <v>0</v>
      </c>
      <c r="E563" s="41" t="str">
        <f t="shared" si="59"/>
        <v/>
      </c>
      <c r="F563" s="41" t="str">
        <f t="shared" si="60"/>
        <v/>
      </c>
      <c r="G563" s="41" t="str">
        <f t="shared" si="62"/>
        <v xml:space="preserve"> </v>
      </c>
      <c r="H563" s="41" t="str">
        <f t="shared" si="61"/>
        <v/>
      </c>
    </row>
    <row r="564" spans="1:8" s="42" customFormat="1" x14ac:dyDescent="0.2">
      <c r="A564" s="38"/>
      <c r="B564" s="39" t="s">
        <v>543</v>
      </c>
      <c r="C564" s="40">
        <v>0</v>
      </c>
      <c r="D564" s="40">
        <v>0</v>
      </c>
      <c r="E564" s="41" t="str">
        <f t="shared" si="59"/>
        <v/>
      </c>
      <c r="F564" s="41" t="str">
        <f t="shared" si="60"/>
        <v/>
      </c>
      <c r="G564" s="41" t="str">
        <f t="shared" si="62"/>
        <v xml:space="preserve"> </v>
      </c>
      <c r="H564" s="41" t="str">
        <f t="shared" si="61"/>
        <v/>
      </c>
    </row>
    <row r="565" spans="1:8" s="42" customFormat="1" x14ac:dyDescent="0.2">
      <c r="A565" s="38"/>
      <c r="B565" s="39" t="s">
        <v>544</v>
      </c>
      <c r="C565" s="40">
        <v>0</v>
      </c>
      <c r="D565" s="40">
        <v>0</v>
      </c>
      <c r="E565" s="41" t="str">
        <f t="shared" si="59"/>
        <v/>
      </c>
      <c r="F565" s="41" t="str">
        <f t="shared" si="60"/>
        <v/>
      </c>
      <c r="G565" s="41" t="str">
        <f t="shared" si="62"/>
        <v xml:space="preserve"> </v>
      </c>
      <c r="H565" s="41" t="str">
        <f t="shared" si="61"/>
        <v/>
      </c>
    </row>
    <row r="566" spans="1:8" s="42" customFormat="1" x14ac:dyDescent="0.2">
      <c r="A566" s="38"/>
      <c r="B566" s="39" t="s">
        <v>545</v>
      </c>
      <c r="C566" s="40">
        <v>0</v>
      </c>
      <c r="D566" s="40">
        <v>0</v>
      </c>
      <c r="E566" s="41" t="str">
        <f t="shared" si="59"/>
        <v/>
      </c>
      <c r="F566" s="41" t="str">
        <f t="shared" si="60"/>
        <v/>
      </c>
      <c r="G566" s="41" t="str">
        <f t="shared" si="62"/>
        <v xml:space="preserve"> </v>
      </c>
      <c r="H566" s="41" t="str">
        <f t="shared" si="61"/>
        <v/>
      </c>
    </row>
    <row r="567" spans="1:8" s="42" customFormat="1" x14ac:dyDescent="0.2">
      <c r="A567" s="38"/>
      <c r="B567" s="39" t="s">
        <v>546</v>
      </c>
      <c r="C567" s="40">
        <v>0</v>
      </c>
      <c r="D567" s="40">
        <v>0</v>
      </c>
      <c r="E567" s="41" t="str">
        <f t="shared" si="59"/>
        <v/>
      </c>
      <c r="F567" s="41" t="str">
        <f t="shared" si="60"/>
        <v/>
      </c>
      <c r="G567" s="41" t="str">
        <f t="shared" si="62"/>
        <v xml:space="preserve"> </v>
      </c>
      <c r="H567" s="41" t="str">
        <f t="shared" si="61"/>
        <v/>
      </c>
    </row>
    <row r="568" spans="1:8" s="42" customFormat="1" x14ac:dyDescent="0.2">
      <c r="A568" s="38"/>
      <c r="B568" s="39" t="s">
        <v>547</v>
      </c>
      <c r="C568" s="40">
        <v>5</v>
      </c>
      <c r="D568" s="40">
        <v>4</v>
      </c>
      <c r="E568" s="41">
        <f t="shared" si="59"/>
        <v>1.0974539069359087E-3</v>
      </c>
      <c r="F568" s="41">
        <f t="shared" si="60"/>
        <v>1.2543116964565694E-3</v>
      </c>
      <c r="G568" s="41">
        <f t="shared" si="62"/>
        <v>-0.2</v>
      </c>
      <c r="H568" s="41">
        <f t="shared" si="61"/>
        <v>-2.1949078138718177E-4</v>
      </c>
    </row>
    <row r="569" spans="1:8" s="42" customFormat="1" x14ac:dyDescent="0.2">
      <c r="A569" s="38"/>
      <c r="B569" s="39" t="s">
        <v>548</v>
      </c>
      <c r="C569" s="40">
        <v>3</v>
      </c>
      <c r="D569" s="40">
        <v>3</v>
      </c>
      <c r="E569" s="41">
        <f t="shared" si="59"/>
        <v>6.5847234416154519E-4</v>
      </c>
      <c r="F569" s="41">
        <f t="shared" si="60"/>
        <v>9.4073377234242712E-4</v>
      </c>
      <c r="G569" s="41">
        <f t="shared" si="62"/>
        <v>0</v>
      </c>
      <c r="H569" s="41">
        <f t="shared" si="61"/>
        <v>0</v>
      </c>
    </row>
    <row r="570" spans="1:8" s="42" customFormat="1" x14ac:dyDescent="0.2">
      <c r="A570" s="38"/>
      <c r="B570" s="39" t="s">
        <v>549</v>
      </c>
      <c r="C570" s="40">
        <v>2</v>
      </c>
      <c r="D570" s="40">
        <v>1</v>
      </c>
      <c r="E570" s="41">
        <f t="shared" si="59"/>
        <v>4.3898156277436348E-4</v>
      </c>
      <c r="F570" s="41">
        <f t="shared" si="60"/>
        <v>3.1357792411414236E-4</v>
      </c>
      <c r="G570" s="41">
        <f t="shared" si="62"/>
        <v>-0.5</v>
      </c>
      <c r="H570" s="41">
        <f t="shared" si="61"/>
        <v>-2.1949078138718174E-4</v>
      </c>
    </row>
    <row r="571" spans="1:8" s="42" customFormat="1" ht="25.5" x14ac:dyDescent="0.2">
      <c r="A571" s="38"/>
      <c r="B571" s="39" t="s">
        <v>550</v>
      </c>
      <c r="C571" s="40">
        <v>0</v>
      </c>
      <c r="D571" s="40">
        <v>0</v>
      </c>
      <c r="E571" s="41" t="str">
        <f t="shared" si="59"/>
        <v/>
      </c>
      <c r="F571" s="41" t="str">
        <f t="shared" si="60"/>
        <v/>
      </c>
      <c r="G571" s="41" t="str">
        <f t="shared" si="62"/>
        <v xml:space="preserve"> </v>
      </c>
      <c r="H571" s="41" t="str">
        <f t="shared" si="61"/>
        <v/>
      </c>
    </row>
    <row r="572" spans="1:8" s="42" customFormat="1" x14ac:dyDescent="0.2">
      <c r="A572" s="38"/>
      <c r="B572" s="39" t="s">
        <v>551</v>
      </c>
      <c r="C572" s="40">
        <v>0</v>
      </c>
      <c r="D572" s="40">
        <v>0</v>
      </c>
      <c r="E572" s="41" t="str">
        <f t="shared" si="59"/>
        <v/>
      </c>
      <c r="F572" s="41" t="str">
        <f t="shared" si="60"/>
        <v/>
      </c>
      <c r="G572" s="41" t="str">
        <f t="shared" si="62"/>
        <v xml:space="preserve"> </v>
      </c>
      <c r="H572" s="41" t="str">
        <f t="shared" si="61"/>
        <v/>
      </c>
    </row>
    <row r="573" spans="1:8" s="42" customFormat="1" x14ac:dyDescent="0.2">
      <c r="A573" s="38"/>
      <c r="B573" s="39" t="s">
        <v>552</v>
      </c>
      <c r="C573" s="40">
        <v>0</v>
      </c>
      <c r="D573" s="40">
        <v>0</v>
      </c>
      <c r="E573" s="41" t="str">
        <f t="shared" si="59"/>
        <v/>
      </c>
      <c r="F573" s="41" t="str">
        <f t="shared" si="60"/>
        <v/>
      </c>
      <c r="G573" s="41" t="str">
        <f t="shared" si="62"/>
        <v xml:space="preserve"> </v>
      </c>
      <c r="H573" s="41" t="str">
        <f t="shared" si="61"/>
        <v/>
      </c>
    </row>
    <row r="574" spans="1:8" s="42" customFormat="1" x14ac:dyDescent="0.2">
      <c r="A574" s="38"/>
      <c r="B574" s="39" t="s">
        <v>553</v>
      </c>
      <c r="C574" s="40">
        <v>0</v>
      </c>
      <c r="D574" s="40">
        <v>0</v>
      </c>
      <c r="E574" s="41" t="str">
        <f t="shared" si="59"/>
        <v/>
      </c>
      <c r="F574" s="41" t="str">
        <f t="shared" si="60"/>
        <v/>
      </c>
      <c r="G574" s="41" t="str">
        <f t="shared" si="62"/>
        <v xml:space="preserve"> </v>
      </c>
      <c r="H574" s="41" t="str">
        <f t="shared" si="61"/>
        <v/>
      </c>
    </row>
    <row r="575" spans="1:8" s="42" customFormat="1" ht="25.5" x14ac:dyDescent="0.2">
      <c r="A575" s="38"/>
      <c r="B575" s="39" t="s">
        <v>554</v>
      </c>
      <c r="C575" s="40">
        <v>0</v>
      </c>
      <c r="D575" s="40">
        <v>0</v>
      </c>
      <c r="E575" s="41" t="str">
        <f t="shared" si="59"/>
        <v/>
      </c>
      <c r="F575" s="41" t="str">
        <f t="shared" si="60"/>
        <v/>
      </c>
      <c r="G575" s="41" t="str">
        <f t="shared" si="62"/>
        <v xml:space="preserve"> </v>
      </c>
      <c r="H575" s="41" t="str">
        <f t="shared" si="61"/>
        <v/>
      </c>
    </row>
    <row r="576" spans="1:8" s="42" customFormat="1" ht="25.5" x14ac:dyDescent="0.2">
      <c r="A576" s="38"/>
      <c r="B576" s="39" t="s">
        <v>555</v>
      </c>
      <c r="C576" s="40">
        <v>0</v>
      </c>
      <c r="D576" s="40">
        <v>0</v>
      </c>
      <c r="E576" s="41" t="str">
        <f t="shared" si="59"/>
        <v/>
      </c>
      <c r="F576" s="41" t="str">
        <f t="shared" si="60"/>
        <v/>
      </c>
      <c r="G576" s="41" t="str">
        <f t="shared" si="62"/>
        <v xml:space="preserve"> </v>
      </c>
      <c r="H576" s="41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2" t="s">
        <v>3</v>
      </c>
      <c r="C580" s="22" t="s">
        <v>14</v>
      </c>
      <c r="D580" s="24"/>
      <c r="E580" s="22" t="s">
        <v>5</v>
      </c>
      <c r="F580" s="24"/>
      <c r="G580" s="22" t="s">
        <v>15</v>
      </c>
      <c r="H580" s="22" t="s">
        <v>7</v>
      </c>
    </row>
    <row r="581" spans="1:8" x14ac:dyDescent="0.2">
      <c r="A581" s="14"/>
      <c r="B581" s="23"/>
      <c r="C581" s="18">
        <v>2019</v>
      </c>
      <c r="D581" s="18">
        <v>2020</v>
      </c>
      <c r="E581" s="18">
        <v>2019</v>
      </c>
      <c r="F581" s="18">
        <v>2020</v>
      </c>
      <c r="G581" s="23"/>
      <c r="H581" s="23"/>
    </row>
    <row r="582" spans="1:8" x14ac:dyDescent="0.2">
      <c r="A582" s="14"/>
      <c r="B582" s="19" t="s">
        <v>12</v>
      </c>
      <c r="C582" s="20">
        <f>SUM(C583:C609)</f>
        <v>1241</v>
      </c>
      <c r="D582" s="20">
        <f>SUM(D583:D609)</f>
        <v>575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-0.53666398066075749</v>
      </c>
      <c r="H582" s="21">
        <f t="shared" ref="H582:H609" si="65">+IF(OR(AND(E582=""),(G582="")),"",E582*G582)</f>
        <v>-0.53666398066075749</v>
      </c>
    </row>
    <row r="583" spans="1:8" s="42" customFormat="1" x14ac:dyDescent="0.2">
      <c r="A583" s="38"/>
      <c r="B583" s="39" t="s">
        <v>556</v>
      </c>
      <c r="C583" s="40">
        <v>5</v>
      </c>
      <c r="D583" s="40">
        <v>3</v>
      </c>
      <c r="E583" s="41">
        <f t="shared" si="63"/>
        <v>4.0290088638195E-3</v>
      </c>
      <c r="F583" s="41">
        <f t="shared" si="64"/>
        <v>5.2173913043478265E-3</v>
      </c>
      <c r="G583" s="41">
        <f t="shared" ref="G583:G609" si="66">+IF(AND(C583=0,D583=0)," ",IF(C583=0,1,IF(D583=0,-1,(D583-C583)/C583)))</f>
        <v>-0.4</v>
      </c>
      <c r="H583" s="41">
        <f t="shared" si="65"/>
        <v>-1.6116035455278001E-3</v>
      </c>
    </row>
    <row r="584" spans="1:8" s="42" customFormat="1" x14ac:dyDescent="0.2">
      <c r="A584" s="38"/>
      <c r="B584" s="39" t="s">
        <v>557</v>
      </c>
      <c r="C584" s="40">
        <v>17</v>
      </c>
      <c r="D584" s="40">
        <v>11</v>
      </c>
      <c r="E584" s="41">
        <f t="shared" si="63"/>
        <v>1.3698630136986301E-2</v>
      </c>
      <c r="F584" s="41">
        <f t="shared" si="64"/>
        <v>1.9130434782608695E-2</v>
      </c>
      <c r="G584" s="41">
        <f t="shared" si="66"/>
        <v>-0.35294117647058826</v>
      </c>
      <c r="H584" s="41">
        <f t="shared" si="65"/>
        <v>-4.8348106365834007E-3</v>
      </c>
    </row>
    <row r="585" spans="1:8" s="42" customFormat="1" ht="25.5" x14ac:dyDescent="0.2">
      <c r="A585" s="38"/>
      <c r="B585" s="39" t="s">
        <v>558</v>
      </c>
      <c r="C585" s="40">
        <v>77</v>
      </c>
      <c r="D585" s="40">
        <v>61</v>
      </c>
      <c r="E585" s="41">
        <f t="shared" si="63"/>
        <v>6.2046736502820304E-2</v>
      </c>
      <c r="F585" s="41">
        <f t="shared" si="64"/>
        <v>0.10608695652173913</v>
      </c>
      <c r="G585" s="41">
        <f t="shared" si="66"/>
        <v>-0.20779220779220781</v>
      </c>
      <c r="H585" s="41">
        <f t="shared" si="65"/>
        <v>-1.2892828364222403E-2</v>
      </c>
    </row>
    <row r="586" spans="1:8" s="42" customFormat="1" x14ac:dyDescent="0.2">
      <c r="A586" s="38"/>
      <c r="B586" s="39" t="s">
        <v>559</v>
      </c>
      <c r="C586" s="40">
        <v>220</v>
      </c>
      <c r="D586" s="40">
        <v>189</v>
      </c>
      <c r="E586" s="41">
        <f t="shared" si="63"/>
        <v>0.177276390008058</v>
      </c>
      <c r="F586" s="41">
        <f t="shared" si="64"/>
        <v>0.32869565217391306</v>
      </c>
      <c r="G586" s="41">
        <f t="shared" si="66"/>
        <v>-0.1409090909090909</v>
      </c>
      <c r="H586" s="41">
        <f t="shared" si="65"/>
        <v>-2.4979854955680898E-2</v>
      </c>
    </row>
    <row r="587" spans="1:8" s="42" customFormat="1" x14ac:dyDescent="0.2">
      <c r="A587" s="38"/>
      <c r="B587" s="39" t="s">
        <v>560</v>
      </c>
      <c r="C587" s="40">
        <v>10</v>
      </c>
      <c r="D587" s="40">
        <v>4</v>
      </c>
      <c r="E587" s="41">
        <f t="shared" si="63"/>
        <v>8.0580177276390001E-3</v>
      </c>
      <c r="F587" s="41">
        <f t="shared" si="64"/>
        <v>6.956521739130435E-3</v>
      </c>
      <c r="G587" s="41">
        <f t="shared" si="66"/>
        <v>-0.6</v>
      </c>
      <c r="H587" s="41">
        <f t="shared" si="65"/>
        <v>-4.8348106365833999E-3</v>
      </c>
    </row>
    <row r="588" spans="1:8" s="42" customFormat="1" x14ac:dyDescent="0.2">
      <c r="A588" s="38"/>
      <c r="B588" s="39" t="s">
        <v>561</v>
      </c>
      <c r="C588" s="40">
        <v>1</v>
      </c>
      <c r="D588" s="40">
        <v>0</v>
      </c>
      <c r="E588" s="41">
        <f t="shared" si="63"/>
        <v>8.0580177276390005E-4</v>
      </c>
      <c r="F588" s="41" t="str">
        <f t="shared" si="64"/>
        <v/>
      </c>
      <c r="G588" s="41">
        <f t="shared" si="66"/>
        <v>-1</v>
      </c>
      <c r="H588" s="41">
        <f t="shared" si="65"/>
        <v>-8.0580177276390005E-4</v>
      </c>
    </row>
    <row r="589" spans="1:8" s="42" customFormat="1" x14ac:dyDescent="0.2">
      <c r="A589" s="38"/>
      <c r="B589" s="39" t="s">
        <v>562</v>
      </c>
      <c r="C589" s="40">
        <v>1</v>
      </c>
      <c r="D589" s="40">
        <v>0</v>
      </c>
      <c r="E589" s="41">
        <f t="shared" si="63"/>
        <v>8.0580177276390005E-4</v>
      </c>
      <c r="F589" s="41" t="str">
        <f t="shared" si="64"/>
        <v/>
      </c>
      <c r="G589" s="41">
        <f t="shared" si="66"/>
        <v>-1</v>
      </c>
      <c r="H589" s="41">
        <f t="shared" si="65"/>
        <v>-8.0580177276390005E-4</v>
      </c>
    </row>
    <row r="590" spans="1:8" s="42" customFormat="1" x14ac:dyDescent="0.2">
      <c r="A590" s="38"/>
      <c r="B590" s="39" t="s">
        <v>563</v>
      </c>
      <c r="C590" s="40">
        <v>0</v>
      </c>
      <c r="D590" s="40">
        <v>2</v>
      </c>
      <c r="E590" s="41" t="str">
        <f t="shared" si="63"/>
        <v/>
      </c>
      <c r="F590" s="41">
        <f t="shared" si="64"/>
        <v>3.4782608695652175E-3</v>
      </c>
      <c r="G590" s="41">
        <f t="shared" si="66"/>
        <v>1</v>
      </c>
      <c r="H590" s="41" t="str">
        <f t="shared" si="65"/>
        <v/>
      </c>
    </row>
    <row r="591" spans="1:8" s="42" customFormat="1" x14ac:dyDescent="0.2">
      <c r="A591" s="38"/>
      <c r="B591" s="39" t="s">
        <v>564</v>
      </c>
      <c r="C591" s="40">
        <v>1</v>
      </c>
      <c r="D591" s="40">
        <v>2</v>
      </c>
      <c r="E591" s="41">
        <f t="shared" si="63"/>
        <v>8.0580177276390005E-4</v>
      </c>
      <c r="F591" s="41">
        <f t="shared" si="64"/>
        <v>3.4782608695652175E-3</v>
      </c>
      <c r="G591" s="41">
        <f t="shared" si="66"/>
        <v>1</v>
      </c>
      <c r="H591" s="41">
        <f t="shared" si="65"/>
        <v>8.0580177276390005E-4</v>
      </c>
    </row>
    <row r="592" spans="1:8" s="42" customFormat="1" ht="25.5" x14ac:dyDescent="0.2">
      <c r="A592" s="38"/>
      <c r="B592" s="39" t="s">
        <v>565</v>
      </c>
      <c r="C592" s="40">
        <v>10</v>
      </c>
      <c r="D592" s="40">
        <v>1</v>
      </c>
      <c r="E592" s="41">
        <f t="shared" si="63"/>
        <v>8.0580177276390001E-3</v>
      </c>
      <c r="F592" s="41">
        <f t="shared" si="64"/>
        <v>1.7391304347826088E-3</v>
      </c>
      <c r="G592" s="41">
        <f t="shared" si="66"/>
        <v>-0.9</v>
      </c>
      <c r="H592" s="41">
        <f t="shared" si="65"/>
        <v>-7.2522159548751002E-3</v>
      </c>
    </row>
    <row r="593" spans="1:8" s="42" customFormat="1" x14ac:dyDescent="0.2">
      <c r="A593" s="38"/>
      <c r="B593" s="39" t="s">
        <v>566</v>
      </c>
      <c r="C593" s="40">
        <v>13</v>
      </c>
      <c r="D593" s="40">
        <v>1</v>
      </c>
      <c r="E593" s="41">
        <f t="shared" si="63"/>
        <v>1.0475423045930701E-2</v>
      </c>
      <c r="F593" s="41">
        <f t="shared" si="64"/>
        <v>1.7391304347826088E-3</v>
      </c>
      <c r="G593" s="41">
        <f t="shared" si="66"/>
        <v>-0.92307692307692313</v>
      </c>
      <c r="H593" s="41">
        <f t="shared" si="65"/>
        <v>-9.6696212731668015E-3</v>
      </c>
    </row>
    <row r="594" spans="1:8" s="42" customFormat="1" x14ac:dyDescent="0.2">
      <c r="A594" s="38"/>
      <c r="B594" s="39" t="s">
        <v>567</v>
      </c>
      <c r="C594" s="40">
        <v>0</v>
      </c>
      <c r="D594" s="40">
        <v>0</v>
      </c>
      <c r="E594" s="41" t="str">
        <f t="shared" si="63"/>
        <v/>
      </c>
      <c r="F594" s="41" t="str">
        <f t="shared" si="64"/>
        <v/>
      </c>
      <c r="G594" s="41" t="str">
        <f t="shared" si="66"/>
        <v xml:space="preserve"> </v>
      </c>
      <c r="H594" s="41" t="str">
        <f t="shared" si="65"/>
        <v/>
      </c>
    </row>
    <row r="595" spans="1:8" s="42" customFormat="1" x14ac:dyDescent="0.2">
      <c r="A595" s="38" t="s">
        <v>95</v>
      </c>
      <c r="B595" s="39" t="s">
        <v>568</v>
      </c>
      <c r="C595" s="40">
        <v>0</v>
      </c>
      <c r="D595" s="40">
        <v>0</v>
      </c>
      <c r="E595" s="41" t="str">
        <f t="shared" si="63"/>
        <v/>
      </c>
      <c r="F595" s="41" t="str">
        <f t="shared" si="64"/>
        <v/>
      </c>
      <c r="G595" s="41" t="str">
        <f t="shared" si="66"/>
        <v xml:space="preserve"> </v>
      </c>
      <c r="H595" s="41" t="str">
        <f t="shared" si="65"/>
        <v/>
      </c>
    </row>
    <row r="596" spans="1:8" s="42" customFormat="1" x14ac:dyDescent="0.2">
      <c r="A596" s="38"/>
      <c r="B596" s="39" t="s">
        <v>569</v>
      </c>
      <c r="C596" s="40">
        <v>0</v>
      </c>
      <c r="D596" s="40">
        <v>0</v>
      </c>
      <c r="E596" s="41" t="str">
        <f t="shared" si="63"/>
        <v/>
      </c>
      <c r="F596" s="41" t="str">
        <f t="shared" si="64"/>
        <v/>
      </c>
      <c r="G596" s="41" t="str">
        <f t="shared" si="66"/>
        <v xml:space="preserve"> </v>
      </c>
      <c r="H596" s="41" t="str">
        <f t="shared" si="65"/>
        <v/>
      </c>
    </row>
    <row r="597" spans="1:8" s="42" customFormat="1" ht="25.5" x14ac:dyDescent="0.2">
      <c r="A597" s="38"/>
      <c r="B597" s="39" t="s">
        <v>570</v>
      </c>
      <c r="C597" s="40">
        <v>103</v>
      </c>
      <c r="D597" s="40">
        <v>12</v>
      </c>
      <c r="E597" s="41">
        <f t="shared" si="63"/>
        <v>8.2997582594681707E-2</v>
      </c>
      <c r="F597" s="41">
        <f t="shared" si="64"/>
        <v>2.0869565217391306E-2</v>
      </c>
      <c r="G597" s="41">
        <f t="shared" si="66"/>
        <v>-0.88349514563106801</v>
      </c>
      <c r="H597" s="41">
        <f t="shared" si="65"/>
        <v>-7.3327961321514909E-2</v>
      </c>
    </row>
    <row r="598" spans="1:8" s="42" customFormat="1" x14ac:dyDescent="0.2">
      <c r="A598" s="38"/>
      <c r="B598" s="39" t="s">
        <v>571</v>
      </c>
      <c r="C598" s="40">
        <v>28</v>
      </c>
      <c r="D598" s="40">
        <v>18</v>
      </c>
      <c r="E598" s="41">
        <f t="shared" si="63"/>
        <v>2.2562449637389202E-2</v>
      </c>
      <c r="F598" s="41">
        <f t="shared" si="64"/>
        <v>3.1304347826086959E-2</v>
      </c>
      <c r="G598" s="41">
        <f t="shared" si="66"/>
        <v>-0.35714285714285715</v>
      </c>
      <c r="H598" s="41">
        <f t="shared" si="65"/>
        <v>-8.0580177276390018E-3</v>
      </c>
    </row>
    <row r="599" spans="1:8" s="42" customFormat="1" x14ac:dyDescent="0.2">
      <c r="A599" s="38"/>
      <c r="B599" s="39" t="s">
        <v>572</v>
      </c>
      <c r="C599" s="40">
        <v>6</v>
      </c>
      <c r="D599" s="40">
        <v>9</v>
      </c>
      <c r="E599" s="41">
        <f t="shared" si="63"/>
        <v>4.8348106365834007E-3</v>
      </c>
      <c r="F599" s="41">
        <f t="shared" si="64"/>
        <v>1.5652173913043479E-2</v>
      </c>
      <c r="G599" s="41">
        <f t="shared" si="66"/>
        <v>0.5</v>
      </c>
      <c r="H599" s="41">
        <f t="shared" si="65"/>
        <v>2.4174053182917004E-3</v>
      </c>
    </row>
    <row r="600" spans="1:8" s="42" customFormat="1" x14ac:dyDescent="0.2">
      <c r="A600" s="38"/>
      <c r="B600" s="39" t="s">
        <v>573</v>
      </c>
      <c r="C600" s="40">
        <v>589</v>
      </c>
      <c r="D600" s="40">
        <v>193</v>
      </c>
      <c r="E600" s="41">
        <f t="shared" si="63"/>
        <v>0.47461724415793716</v>
      </c>
      <c r="F600" s="41">
        <f t="shared" si="64"/>
        <v>0.33565217391304347</v>
      </c>
      <c r="G600" s="41">
        <f t="shared" si="66"/>
        <v>-0.67232597623089985</v>
      </c>
      <c r="H600" s="41">
        <f t="shared" si="65"/>
        <v>-0.31909750201450443</v>
      </c>
    </row>
    <row r="601" spans="1:8" s="42" customFormat="1" x14ac:dyDescent="0.2">
      <c r="A601" s="38"/>
      <c r="B601" s="39" t="s">
        <v>574</v>
      </c>
      <c r="C601" s="40">
        <v>129</v>
      </c>
      <c r="D601" s="40">
        <v>42</v>
      </c>
      <c r="E601" s="41">
        <f t="shared" si="63"/>
        <v>0.10394842868654311</v>
      </c>
      <c r="F601" s="41">
        <f t="shared" si="64"/>
        <v>7.3043478260869571E-2</v>
      </c>
      <c r="G601" s="41">
        <f t="shared" si="66"/>
        <v>-0.67441860465116277</v>
      </c>
      <c r="H601" s="41">
        <f t="shared" si="65"/>
        <v>-7.010475423045931E-2</v>
      </c>
    </row>
    <row r="602" spans="1:8" s="42" customFormat="1" x14ac:dyDescent="0.2">
      <c r="A602" s="38"/>
      <c r="B602" s="39" t="s">
        <v>575</v>
      </c>
      <c r="C602" s="40">
        <v>4</v>
      </c>
      <c r="D602" s="40">
        <v>14</v>
      </c>
      <c r="E602" s="41">
        <f t="shared" si="63"/>
        <v>3.2232070910556002E-3</v>
      </c>
      <c r="F602" s="41">
        <f t="shared" si="64"/>
        <v>2.4347826086956521E-2</v>
      </c>
      <c r="G602" s="41">
        <f t="shared" si="66"/>
        <v>2.5</v>
      </c>
      <c r="H602" s="41">
        <f t="shared" si="65"/>
        <v>8.0580177276390001E-3</v>
      </c>
    </row>
    <row r="603" spans="1:8" s="42" customFormat="1" x14ac:dyDescent="0.2">
      <c r="A603" s="38"/>
      <c r="B603" s="39" t="s">
        <v>576</v>
      </c>
      <c r="C603" s="40">
        <v>3</v>
      </c>
      <c r="D603" s="40">
        <v>0</v>
      </c>
      <c r="E603" s="41">
        <f t="shared" si="63"/>
        <v>2.4174053182917004E-3</v>
      </c>
      <c r="F603" s="41" t="str">
        <f t="shared" si="64"/>
        <v/>
      </c>
      <c r="G603" s="41">
        <f t="shared" si="66"/>
        <v>-1</v>
      </c>
      <c r="H603" s="41">
        <f t="shared" si="65"/>
        <v>-2.4174053182917004E-3</v>
      </c>
    </row>
    <row r="604" spans="1:8" s="42" customFormat="1" ht="25.5" x14ac:dyDescent="0.2">
      <c r="A604" s="38"/>
      <c r="B604" s="39" t="s">
        <v>577</v>
      </c>
      <c r="C604" s="40">
        <v>0</v>
      </c>
      <c r="D604" s="40">
        <v>0</v>
      </c>
      <c r="E604" s="41" t="str">
        <f t="shared" si="63"/>
        <v/>
      </c>
      <c r="F604" s="41" t="str">
        <f t="shared" si="64"/>
        <v/>
      </c>
      <c r="G604" s="41" t="str">
        <f t="shared" si="66"/>
        <v xml:space="preserve"> </v>
      </c>
      <c r="H604" s="41" t="str">
        <f t="shared" si="65"/>
        <v/>
      </c>
    </row>
    <row r="605" spans="1:8" s="42" customFormat="1" x14ac:dyDescent="0.2">
      <c r="A605" s="38"/>
      <c r="B605" s="39" t="s">
        <v>578</v>
      </c>
      <c r="C605" s="40">
        <v>9</v>
      </c>
      <c r="D605" s="40">
        <v>1</v>
      </c>
      <c r="E605" s="41">
        <f t="shared" si="63"/>
        <v>7.2522159548751011E-3</v>
      </c>
      <c r="F605" s="41">
        <f t="shared" si="64"/>
        <v>1.7391304347826088E-3</v>
      </c>
      <c r="G605" s="41">
        <f t="shared" si="66"/>
        <v>-0.88888888888888884</v>
      </c>
      <c r="H605" s="41">
        <f t="shared" si="65"/>
        <v>-6.4464141821112004E-3</v>
      </c>
    </row>
    <row r="606" spans="1:8" s="42" customFormat="1" x14ac:dyDescent="0.2">
      <c r="A606" s="38"/>
      <c r="B606" s="39" t="s">
        <v>579</v>
      </c>
      <c r="C606" s="40">
        <v>1</v>
      </c>
      <c r="D606" s="40">
        <v>0</v>
      </c>
      <c r="E606" s="41">
        <f t="shared" si="63"/>
        <v>8.0580177276390005E-4</v>
      </c>
      <c r="F606" s="41" t="str">
        <f t="shared" si="64"/>
        <v/>
      </c>
      <c r="G606" s="41">
        <f t="shared" si="66"/>
        <v>-1</v>
      </c>
      <c r="H606" s="41">
        <f t="shared" si="65"/>
        <v>-8.0580177276390005E-4</v>
      </c>
    </row>
    <row r="607" spans="1:8" s="42" customFormat="1" ht="25.5" x14ac:dyDescent="0.2">
      <c r="A607" s="38"/>
      <c r="B607" s="39" t="s">
        <v>580</v>
      </c>
      <c r="C607" s="40">
        <v>0</v>
      </c>
      <c r="D607" s="40">
        <v>1</v>
      </c>
      <c r="E607" s="41" t="str">
        <f t="shared" si="63"/>
        <v/>
      </c>
      <c r="F607" s="41">
        <f t="shared" si="64"/>
        <v>1.7391304347826088E-3</v>
      </c>
      <c r="G607" s="41">
        <f t="shared" si="66"/>
        <v>1</v>
      </c>
      <c r="H607" s="41" t="str">
        <f t="shared" si="65"/>
        <v/>
      </c>
    </row>
    <row r="608" spans="1:8" s="42" customFormat="1" ht="25.5" x14ac:dyDescent="0.2">
      <c r="A608" s="38"/>
      <c r="B608" s="39" t="s">
        <v>581</v>
      </c>
      <c r="C608" s="40">
        <v>8</v>
      </c>
      <c r="D608" s="40">
        <v>2</v>
      </c>
      <c r="E608" s="41">
        <f t="shared" si="63"/>
        <v>6.4464141821112004E-3</v>
      </c>
      <c r="F608" s="41">
        <f t="shared" si="64"/>
        <v>3.4782608695652175E-3</v>
      </c>
      <c r="G608" s="41">
        <f t="shared" si="66"/>
        <v>-0.75</v>
      </c>
      <c r="H608" s="41">
        <f t="shared" si="65"/>
        <v>-4.8348106365834007E-3</v>
      </c>
    </row>
    <row r="609" spans="1:8" ht="25.5" x14ac:dyDescent="0.2">
      <c r="A609" s="14"/>
      <c r="B609" s="15" t="s">
        <v>582</v>
      </c>
      <c r="C609" s="16">
        <v>6</v>
      </c>
      <c r="D609" s="16">
        <v>9</v>
      </c>
      <c r="E609" s="17">
        <f t="shared" si="63"/>
        <v>4.8348106365834007E-3</v>
      </c>
      <c r="F609" s="17">
        <f t="shared" si="64"/>
        <v>1.5652173913043479E-2</v>
      </c>
      <c r="G609" s="17">
        <f t="shared" si="66"/>
        <v>0.5</v>
      </c>
      <c r="H609" s="17">
        <f t="shared" si="65"/>
        <v>2.4174053182917004E-3</v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610"/>
  <sheetViews>
    <sheetView showGridLines="0" workbookViewId="0">
      <selection activeCell="A583" sqref="A583:XFD60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.75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625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3</v>
      </c>
      <c r="C6" s="27" t="s">
        <v>4</v>
      </c>
      <c r="D6" s="28"/>
      <c r="E6" s="27" t="s">
        <v>5</v>
      </c>
      <c r="F6" s="28"/>
      <c r="G6" s="34" t="s">
        <v>6</v>
      </c>
      <c r="H6" s="36" t="s">
        <v>7</v>
      </c>
    </row>
    <row r="7" spans="1:8" ht="20.100000000000001" customHeight="1" thickBot="1" x14ac:dyDescent="0.25">
      <c r="B7" s="26"/>
      <c r="C7" s="7">
        <v>2019</v>
      </c>
      <c r="D7" s="7">
        <v>2020</v>
      </c>
      <c r="E7" s="7">
        <v>2019</v>
      </c>
      <c r="F7" s="7">
        <v>2020</v>
      </c>
      <c r="G7" s="35"/>
      <c r="H7" s="37"/>
    </row>
    <row r="8" spans="1:8" ht="20.100000000000001" customHeight="1" thickBot="1" x14ac:dyDescent="0.25">
      <c r="A8" s="11"/>
      <c r="B8" s="8" t="s">
        <v>626</v>
      </c>
      <c r="C8" s="12">
        <f>+C19+C75+C173+C349+C582</f>
        <v>6992</v>
      </c>
      <c r="D8" s="13">
        <f>+D19+D75+D173+D349+D582</f>
        <v>10469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0.49728260869565216</v>
      </c>
      <c r="H8" s="10">
        <f t="shared" ref="H8:H13" si="1">+IF(OR(AND(E8=""),(G8="")),"",E8*G8)</f>
        <v>0.49728260869565216</v>
      </c>
    </row>
    <row r="9" spans="1:8" s="42" customFormat="1" x14ac:dyDescent="0.2">
      <c r="A9" s="38"/>
      <c r="B9" s="39" t="s">
        <v>8</v>
      </c>
      <c r="C9" s="40">
        <f>+C19</f>
        <v>9</v>
      </c>
      <c r="D9" s="40">
        <f>+D19</f>
        <v>10</v>
      </c>
      <c r="E9" s="41">
        <f t="shared" ref="E9:F13" si="2">+C9/C$8</f>
        <v>1.2871853546910755E-3</v>
      </c>
      <c r="F9" s="41">
        <f t="shared" si="2"/>
        <v>9.5520106982519817E-4</v>
      </c>
      <c r="G9" s="41">
        <f t="shared" si="0"/>
        <v>0.1111111111111111</v>
      </c>
      <c r="H9" s="41">
        <f t="shared" si="1"/>
        <v>1.4302059496567506E-4</v>
      </c>
    </row>
    <row r="10" spans="1:8" s="42" customFormat="1" x14ac:dyDescent="0.2">
      <c r="A10" s="38"/>
      <c r="B10" s="39" t="s">
        <v>9</v>
      </c>
      <c r="C10" s="40">
        <f>+C75</f>
        <v>221</v>
      </c>
      <c r="D10" s="40">
        <f>+D75</f>
        <v>391</v>
      </c>
      <c r="E10" s="41">
        <f t="shared" si="2"/>
        <v>3.160755148741419E-2</v>
      </c>
      <c r="F10" s="41">
        <f t="shared" si="2"/>
        <v>3.7348361830165253E-2</v>
      </c>
      <c r="G10" s="41">
        <f t="shared" si="0"/>
        <v>0.76923076923076927</v>
      </c>
      <c r="H10" s="41">
        <f t="shared" si="1"/>
        <v>2.4313501144164761E-2</v>
      </c>
    </row>
    <row r="11" spans="1:8" s="42" customFormat="1" ht="25.5" x14ac:dyDescent="0.2">
      <c r="A11" s="38"/>
      <c r="B11" s="39" t="s">
        <v>10</v>
      </c>
      <c r="C11" s="40">
        <f>+C173</f>
        <v>322</v>
      </c>
      <c r="D11" s="40">
        <f>+D173</f>
        <v>381</v>
      </c>
      <c r="E11" s="41">
        <f t="shared" si="2"/>
        <v>4.6052631578947366E-2</v>
      </c>
      <c r="F11" s="41">
        <f t="shared" si="2"/>
        <v>3.6393160760340049E-2</v>
      </c>
      <c r="G11" s="41">
        <f t="shared" si="0"/>
        <v>0.18322981366459629</v>
      </c>
      <c r="H11" s="41">
        <f t="shared" si="1"/>
        <v>8.438215102974829E-3</v>
      </c>
    </row>
    <row r="12" spans="1:8" s="42" customFormat="1" x14ac:dyDescent="0.2">
      <c r="A12" s="38"/>
      <c r="B12" s="39" t="s">
        <v>11</v>
      </c>
      <c r="C12" s="40">
        <f>+C349</f>
        <v>3350</v>
      </c>
      <c r="D12" s="40">
        <f>+D349</f>
        <v>3467</v>
      </c>
      <c r="E12" s="41">
        <f t="shared" si="2"/>
        <v>0.47911899313501144</v>
      </c>
      <c r="F12" s="41">
        <f t="shared" si="2"/>
        <v>0.33116821090839621</v>
      </c>
      <c r="G12" s="41">
        <f t="shared" si="0"/>
        <v>3.4925373134328357E-2</v>
      </c>
      <c r="H12" s="41">
        <f t="shared" si="1"/>
        <v>1.673340961098398E-2</v>
      </c>
    </row>
    <row r="13" spans="1:8" s="42" customFormat="1" x14ac:dyDescent="0.2">
      <c r="A13" s="38"/>
      <c r="B13" s="39" t="s">
        <v>12</v>
      </c>
      <c r="C13" s="40">
        <f>+C582</f>
        <v>3090</v>
      </c>
      <c r="D13" s="40">
        <f>+D582</f>
        <v>6220</v>
      </c>
      <c r="E13" s="41">
        <f t="shared" si="2"/>
        <v>0.44193363844393591</v>
      </c>
      <c r="F13" s="41">
        <f t="shared" si="2"/>
        <v>0.59413506543127326</v>
      </c>
      <c r="G13" s="41">
        <f t="shared" si="0"/>
        <v>1.0129449838187703</v>
      </c>
      <c r="H13" s="41">
        <f t="shared" si="1"/>
        <v>0.44765446224256294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3</v>
      </c>
      <c r="C17" s="22" t="s">
        <v>14</v>
      </c>
      <c r="D17" s="24"/>
      <c r="E17" s="22" t="s">
        <v>5</v>
      </c>
      <c r="F17" s="24"/>
      <c r="G17" s="22" t="s">
        <v>15</v>
      </c>
      <c r="H17" s="22" t="s">
        <v>7</v>
      </c>
    </row>
    <row r="18" spans="1:8" x14ac:dyDescent="0.2">
      <c r="A18" s="14"/>
      <c r="B18" s="23"/>
      <c r="C18" s="18">
        <v>2019</v>
      </c>
      <c r="D18" s="18">
        <v>2020</v>
      </c>
      <c r="E18" s="18">
        <v>2019</v>
      </c>
      <c r="F18" s="18">
        <v>2020</v>
      </c>
      <c r="G18" s="23"/>
      <c r="H18" s="23"/>
    </row>
    <row r="19" spans="1:8" x14ac:dyDescent="0.2">
      <c r="A19" s="14"/>
      <c r="B19" s="19" t="s">
        <v>8</v>
      </c>
      <c r="C19" s="20">
        <f>SUM(C20:C69)</f>
        <v>9</v>
      </c>
      <c r="D19" s="20">
        <f>SUM(D20:D69)</f>
        <v>10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0.1111111111111111</v>
      </c>
      <c r="H19" s="21">
        <f t="shared" ref="H19:H50" si="5">+IF(OR(AND(E19=""),(G19="")),"",E19*G19)</f>
        <v>0.1111111111111111</v>
      </c>
    </row>
    <row r="20" spans="1:8" s="42" customFormat="1" x14ac:dyDescent="0.2">
      <c r="A20" s="38"/>
      <c r="B20" s="39" t="s">
        <v>16</v>
      </c>
      <c r="C20" s="40">
        <v>0</v>
      </c>
      <c r="D20" s="40">
        <v>0</v>
      </c>
      <c r="E20" s="41" t="str">
        <f t="shared" si="3"/>
        <v/>
      </c>
      <c r="F20" s="41" t="str">
        <f t="shared" si="4"/>
        <v/>
      </c>
      <c r="G20" s="41" t="str">
        <f t="shared" ref="G20:G51" si="6">+IF(AND(C20=0,D20=0)," ",IF(C20=0,1,IF(D20=0,-1,(D20-C20)/C20)))</f>
        <v xml:space="preserve"> </v>
      </c>
      <c r="H20" s="41" t="str">
        <f t="shared" si="5"/>
        <v/>
      </c>
    </row>
    <row r="21" spans="1:8" s="42" customFormat="1" x14ac:dyDescent="0.2">
      <c r="A21" s="38"/>
      <c r="B21" s="39" t="s">
        <v>17</v>
      </c>
      <c r="C21" s="40">
        <v>2</v>
      </c>
      <c r="D21" s="40">
        <v>0</v>
      </c>
      <c r="E21" s="41">
        <f t="shared" si="3"/>
        <v>0.22222222222222221</v>
      </c>
      <c r="F21" s="41" t="str">
        <f t="shared" si="4"/>
        <v/>
      </c>
      <c r="G21" s="41">
        <f t="shared" si="6"/>
        <v>-1</v>
      </c>
      <c r="H21" s="41">
        <f t="shared" si="5"/>
        <v>-0.22222222222222221</v>
      </c>
    </row>
    <row r="22" spans="1:8" s="42" customFormat="1" ht="38.25" x14ac:dyDescent="0.2">
      <c r="A22" s="38"/>
      <c r="B22" s="39" t="s">
        <v>18</v>
      </c>
      <c r="C22" s="40">
        <v>0</v>
      </c>
      <c r="D22" s="40">
        <v>0</v>
      </c>
      <c r="E22" s="41" t="str">
        <f t="shared" si="3"/>
        <v/>
      </c>
      <c r="F22" s="41" t="str">
        <f t="shared" si="4"/>
        <v/>
      </c>
      <c r="G22" s="41" t="str">
        <f t="shared" si="6"/>
        <v xml:space="preserve"> </v>
      </c>
      <c r="H22" s="41" t="str">
        <f t="shared" si="5"/>
        <v/>
      </c>
    </row>
    <row r="23" spans="1:8" s="42" customFormat="1" ht="38.25" x14ac:dyDescent="0.2">
      <c r="A23" s="38"/>
      <c r="B23" s="39" t="s">
        <v>19</v>
      </c>
      <c r="C23" s="40">
        <v>0</v>
      </c>
      <c r="D23" s="40">
        <v>0</v>
      </c>
      <c r="E23" s="41" t="str">
        <f t="shared" si="3"/>
        <v/>
      </c>
      <c r="F23" s="41" t="str">
        <f t="shared" si="4"/>
        <v/>
      </c>
      <c r="G23" s="41" t="str">
        <f t="shared" si="6"/>
        <v xml:space="preserve"> </v>
      </c>
      <c r="H23" s="41" t="str">
        <f t="shared" si="5"/>
        <v/>
      </c>
    </row>
    <row r="24" spans="1:8" s="42" customFormat="1" ht="25.5" x14ac:dyDescent="0.2">
      <c r="A24" s="38"/>
      <c r="B24" s="39" t="s">
        <v>20</v>
      </c>
      <c r="C24" s="40">
        <v>0</v>
      </c>
      <c r="D24" s="40">
        <v>1</v>
      </c>
      <c r="E24" s="41" t="str">
        <f t="shared" si="3"/>
        <v/>
      </c>
      <c r="F24" s="41">
        <f t="shared" si="4"/>
        <v>0.1</v>
      </c>
      <c r="G24" s="41">
        <f t="shared" si="6"/>
        <v>1</v>
      </c>
      <c r="H24" s="41" t="str">
        <f t="shared" si="5"/>
        <v/>
      </c>
    </row>
    <row r="25" spans="1:8" s="42" customFormat="1" ht="38.25" x14ac:dyDescent="0.2">
      <c r="A25" s="38"/>
      <c r="B25" s="39" t="s">
        <v>21</v>
      </c>
      <c r="C25" s="40">
        <v>0</v>
      </c>
      <c r="D25" s="40">
        <v>0</v>
      </c>
      <c r="E25" s="41" t="str">
        <f t="shared" si="3"/>
        <v/>
      </c>
      <c r="F25" s="41" t="str">
        <f t="shared" si="4"/>
        <v/>
      </c>
      <c r="G25" s="41" t="str">
        <f t="shared" si="6"/>
        <v xml:space="preserve"> </v>
      </c>
      <c r="H25" s="41" t="str">
        <f t="shared" si="5"/>
        <v/>
      </c>
    </row>
    <row r="26" spans="1:8" s="42" customFormat="1" ht="25.5" x14ac:dyDescent="0.2">
      <c r="A26" s="38"/>
      <c r="B26" s="39" t="s">
        <v>22</v>
      </c>
      <c r="C26" s="40">
        <v>0</v>
      </c>
      <c r="D26" s="40">
        <v>0</v>
      </c>
      <c r="E26" s="41" t="str">
        <f t="shared" si="3"/>
        <v/>
      </c>
      <c r="F26" s="41" t="str">
        <f t="shared" si="4"/>
        <v/>
      </c>
      <c r="G26" s="41" t="str">
        <f t="shared" si="6"/>
        <v xml:space="preserve"> </v>
      </c>
      <c r="H26" s="41" t="str">
        <f t="shared" si="5"/>
        <v/>
      </c>
    </row>
    <row r="27" spans="1:8" s="42" customFormat="1" x14ac:dyDescent="0.2">
      <c r="A27" s="38"/>
      <c r="B27" s="39" t="s">
        <v>23</v>
      </c>
      <c r="C27" s="40">
        <v>0</v>
      </c>
      <c r="D27" s="40">
        <v>0</v>
      </c>
      <c r="E27" s="41" t="str">
        <f t="shared" si="3"/>
        <v/>
      </c>
      <c r="F27" s="41" t="str">
        <f t="shared" si="4"/>
        <v/>
      </c>
      <c r="G27" s="41" t="str">
        <f t="shared" si="6"/>
        <v xml:space="preserve"> </v>
      </c>
      <c r="H27" s="41" t="str">
        <f t="shared" si="5"/>
        <v/>
      </c>
    </row>
    <row r="28" spans="1:8" s="42" customFormat="1" x14ac:dyDescent="0.2">
      <c r="A28" s="38"/>
      <c r="B28" s="39" t="s">
        <v>24</v>
      </c>
      <c r="C28" s="40">
        <v>0</v>
      </c>
      <c r="D28" s="40">
        <v>0</v>
      </c>
      <c r="E28" s="41" t="str">
        <f t="shared" si="3"/>
        <v/>
      </c>
      <c r="F28" s="41" t="str">
        <f t="shared" si="4"/>
        <v/>
      </c>
      <c r="G28" s="41" t="str">
        <f t="shared" si="6"/>
        <v xml:space="preserve"> </v>
      </c>
      <c r="H28" s="41" t="str">
        <f t="shared" si="5"/>
        <v/>
      </c>
    </row>
    <row r="29" spans="1:8" s="42" customFormat="1" x14ac:dyDescent="0.2">
      <c r="A29" s="38"/>
      <c r="B29" s="39" t="s">
        <v>25</v>
      </c>
      <c r="C29" s="40">
        <v>0</v>
      </c>
      <c r="D29" s="40">
        <v>0</v>
      </c>
      <c r="E29" s="41" t="str">
        <f t="shared" si="3"/>
        <v/>
      </c>
      <c r="F29" s="41" t="str">
        <f t="shared" si="4"/>
        <v/>
      </c>
      <c r="G29" s="41" t="str">
        <f t="shared" si="6"/>
        <v xml:space="preserve"> </v>
      </c>
      <c r="H29" s="41" t="str">
        <f t="shared" si="5"/>
        <v/>
      </c>
    </row>
    <row r="30" spans="1:8" s="42" customFormat="1" x14ac:dyDescent="0.2">
      <c r="A30" s="38"/>
      <c r="B30" s="39" t="s">
        <v>26</v>
      </c>
      <c r="C30" s="40">
        <v>0</v>
      </c>
      <c r="D30" s="40">
        <v>1</v>
      </c>
      <c r="E30" s="41" t="str">
        <f t="shared" si="3"/>
        <v/>
      </c>
      <c r="F30" s="41">
        <f t="shared" si="4"/>
        <v>0.1</v>
      </c>
      <c r="G30" s="41">
        <f t="shared" si="6"/>
        <v>1</v>
      </c>
      <c r="H30" s="41" t="str">
        <f t="shared" si="5"/>
        <v/>
      </c>
    </row>
    <row r="31" spans="1:8" s="42" customFormat="1" ht="25.5" x14ac:dyDescent="0.2">
      <c r="A31" s="38"/>
      <c r="B31" s="39" t="s">
        <v>27</v>
      </c>
      <c r="C31" s="40">
        <v>0</v>
      </c>
      <c r="D31" s="40">
        <v>0</v>
      </c>
      <c r="E31" s="41" t="str">
        <f t="shared" si="3"/>
        <v/>
      </c>
      <c r="F31" s="41" t="str">
        <f t="shared" si="4"/>
        <v/>
      </c>
      <c r="G31" s="41" t="str">
        <f t="shared" si="6"/>
        <v xml:space="preserve"> </v>
      </c>
      <c r="H31" s="41" t="str">
        <f t="shared" si="5"/>
        <v/>
      </c>
    </row>
    <row r="32" spans="1:8" s="42" customFormat="1" x14ac:dyDescent="0.2">
      <c r="A32" s="38"/>
      <c r="B32" s="39" t="s">
        <v>28</v>
      </c>
      <c r="C32" s="40">
        <v>0</v>
      </c>
      <c r="D32" s="40">
        <v>0</v>
      </c>
      <c r="E32" s="41" t="str">
        <f t="shared" si="3"/>
        <v/>
      </c>
      <c r="F32" s="41" t="str">
        <f t="shared" si="4"/>
        <v/>
      </c>
      <c r="G32" s="41" t="str">
        <f t="shared" si="6"/>
        <v xml:space="preserve"> </v>
      </c>
      <c r="H32" s="41" t="str">
        <f t="shared" si="5"/>
        <v/>
      </c>
    </row>
    <row r="33" spans="1:8" s="42" customFormat="1" x14ac:dyDescent="0.2">
      <c r="A33" s="38"/>
      <c r="B33" s="39" t="s">
        <v>29</v>
      </c>
      <c r="C33" s="40">
        <v>0</v>
      </c>
      <c r="D33" s="40">
        <v>0</v>
      </c>
      <c r="E33" s="41" t="str">
        <f t="shared" si="3"/>
        <v/>
      </c>
      <c r="F33" s="41" t="str">
        <f t="shared" si="4"/>
        <v/>
      </c>
      <c r="G33" s="41" t="str">
        <f t="shared" si="6"/>
        <v xml:space="preserve"> </v>
      </c>
      <c r="H33" s="41" t="str">
        <f t="shared" si="5"/>
        <v/>
      </c>
    </row>
    <row r="34" spans="1:8" s="42" customFormat="1" x14ac:dyDescent="0.2">
      <c r="A34" s="38"/>
      <c r="B34" s="39" t="s">
        <v>30</v>
      </c>
      <c r="C34" s="40">
        <v>0</v>
      </c>
      <c r="D34" s="40">
        <v>0</v>
      </c>
      <c r="E34" s="41" t="str">
        <f t="shared" si="3"/>
        <v/>
      </c>
      <c r="F34" s="41" t="str">
        <f t="shared" si="4"/>
        <v/>
      </c>
      <c r="G34" s="41" t="str">
        <f t="shared" si="6"/>
        <v xml:space="preserve"> </v>
      </c>
      <c r="H34" s="41" t="str">
        <f t="shared" si="5"/>
        <v/>
      </c>
    </row>
    <row r="35" spans="1:8" s="42" customFormat="1" x14ac:dyDescent="0.2">
      <c r="A35" s="38"/>
      <c r="B35" s="39" t="s">
        <v>31</v>
      </c>
      <c r="C35" s="40">
        <v>0</v>
      </c>
      <c r="D35" s="40">
        <v>0</v>
      </c>
      <c r="E35" s="41" t="str">
        <f t="shared" si="3"/>
        <v/>
      </c>
      <c r="F35" s="41" t="str">
        <f t="shared" si="4"/>
        <v/>
      </c>
      <c r="G35" s="41" t="str">
        <f t="shared" si="6"/>
        <v xml:space="preserve"> </v>
      </c>
      <c r="H35" s="41" t="str">
        <f t="shared" si="5"/>
        <v/>
      </c>
    </row>
    <row r="36" spans="1:8" s="42" customFormat="1" x14ac:dyDescent="0.2">
      <c r="A36" s="38"/>
      <c r="B36" s="39" t="s">
        <v>32</v>
      </c>
      <c r="C36" s="40">
        <v>1</v>
      </c>
      <c r="D36" s="40">
        <v>0</v>
      </c>
      <c r="E36" s="41">
        <f t="shared" si="3"/>
        <v>0.1111111111111111</v>
      </c>
      <c r="F36" s="41" t="str">
        <f t="shared" si="4"/>
        <v/>
      </c>
      <c r="G36" s="41">
        <f t="shared" si="6"/>
        <v>-1</v>
      </c>
      <c r="H36" s="41">
        <f t="shared" si="5"/>
        <v>-0.1111111111111111</v>
      </c>
    </row>
    <row r="37" spans="1:8" s="42" customFormat="1" ht="25.5" x14ac:dyDescent="0.2">
      <c r="A37" s="38"/>
      <c r="B37" s="39" t="s">
        <v>33</v>
      </c>
      <c r="C37" s="40">
        <v>0</v>
      </c>
      <c r="D37" s="40">
        <v>0</v>
      </c>
      <c r="E37" s="41" t="str">
        <f t="shared" si="3"/>
        <v/>
      </c>
      <c r="F37" s="41" t="str">
        <f t="shared" si="4"/>
        <v/>
      </c>
      <c r="G37" s="41" t="str">
        <f t="shared" si="6"/>
        <v xml:space="preserve"> </v>
      </c>
      <c r="H37" s="41" t="str">
        <f t="shared" si="5"/>
        <v/>
      </c>
    </row>
    <row r="38" spans="1:8" s="42" customFormat="1" ht="25.5" x14ac:dyDescent="0.2">
      <c r="A38" s="38"/>
      <c r="B38" s="39" t="s">
        <v>34</v>
      </c>
      <c r="C38" s="40">
        <v>0</v>
      </c>
      <c r="D38" s="40">
        <v>1</v>
      </c>
      <c r="E38" s="41" t="str">
        <f t="shared" si="3"/>
        <v/>
      </c>
      <c r="F38" s="41">
        <f t="shared" si="4"/>
        <v>0.1</v>
      </c>
      <c r="G38" s="41">
        <f t="shared" si="6"/>
        <v>1</v>
      </c>
      <c r="H38" s="41" t="str">
        <f t="shared" si="5"/>
        <v/>
      </c>
    </row>
    <row r="39" spans="1:8" s="42" customFormat="1" x14ac:dyDescent="0.2">
      <c r="A39" s="38"/>
      <c r="B39" s="39" t="s">
        <v>35</v>
      </c>
      <c r="C39" s="40">
        <v>0</v>
      </c>
      <c r="D39" s="40">
        <v>0</v>
      </c>
      <c r="E39" s="41" t="str">
        <f t="shared" si="3"/>
        <v/>
      </c>
      <c r="F39" s="41" t="str">
        <f t="shared" si="4"/>
        <v/>
      </c>
      <c r="G39" s="41" t="str">
        <f t="shared" si="6"/>
        <v xml:space="preserve"> </v>
      </c>
      <c r="H39" s="41" t="str">
        <f t="shared" si="5"/>
        <v/>
      </c>
    </row>
    <row r="40" spans="1:8" s="42" customFormat="1" ht="25.5" x14ac:dyDescent="0.2">
      <c r="A40" s="38"/>
      <c r="B40" s="39" t="s">
        <v>36</v>
      </c>
      <c r="C40" s="40">
        <v>0</v>
      </c>
      <c r="D40" s="40">
        <v>0</v>
      </c>
      <c r="E40" s="41" t="str">
        <f t="shared" si="3"/>
        <v/>
      </c>
      <c r="F40" s="41" t="str">
        <f t="shared" si="4"/>
        <v/>
      </c>
      <c r="G40" s="41" t="str">
        <f t="shared" si="6"/>
        <v xml:space="preserve"> </v>
      </c>
      <c r="H40" s="41" t="str">
        <f t="shared" si="5"/>
        <v/>
      </c>
    </row>
    <row r="41" spans="1:8" s="42" customFormat="1" ht="25.5" x14ac:dyDescent="0.2">
      <c r="A41" s="38"/>
      <c r="B41" s="39" t="s">
        <v>37</v>
      </c>
      <c r="C41" s="40">
        <v>0</v>
      </c>
      <c r="D41" s="40">
        <v>1</v>
      </c>
      <c r="E41" s="41" t="str">
        <f t="shared" si="3"/>
        <v/>
      </c>
      <c r="F41" s="41">
        <f t="shared" si="4"/>
        <v>0.1</v>
      </c>
      <c r="G41" s="41">
        <f t="shared" si="6"/>
        <v>1</v>
      </c>
      <c r="H41" s="41" t="str">
        <f t="shared" si="5"/>
        <v/>
      </c>
    </row>
    <row r="42" spans="1:8" s="42" customFormat="1" x14ac:dyDescent="0.2">
      <c r="A42" s="38"/>
      <c r="B42" s="39" t="s">
        <v>38</v>
      </c>
      <c r="C42" s="40">
        <v>0</v>
      </c>
      <c r="D42" s="40">
        <v>0</v>
      </c>
      <c r="E42" s="41" t="str">
        <f t="shared" si="3"/>
        <v/>
      </c>
      <c r="F42" s="41" t="str">
        <f t="shared" si="4"/>
        <v/>
      </c>
      <c r="G42" s="41" t="str">
        <f t="shared" si="6"/>
        <v xml:space="preserve"> </v>
      </c>
      <c r="H42" s="41" t="str">
        <f t="shared" si="5"/>
        <v/>
      </c>
    </row>
    <row r="43" spans="1:8" s="42" customFormat="1" x14ac:dyDescent="0.2">
      <c r="A43" s="38"/>
      <c r="B43" s="39" t="s">
        <v>39</v>
      </c>
      <c r="C43" s="40">
        <v>0</v>
      </c>
      <c r="D43" s="40">
        <v>0</v>
      </c>
      <c r="E43" s="41" t="str">
        <f t="shared" si="3"/>
        <v/>
      </c>
      <c r="F43" s="41" t="str">
        <f t="shared" si="4"/>
        <v/>
      </c>
      <c r="G43" s="41" t="str">
        <f t="shared" si="6"/>
        <v xml:space="preserve"> </v>
      </c>
      <c r="H43" s="41" t="str">
        <f t="shared" si="5"/>
        <v/>
      </c>
    </row>
    <row r="44" spans="1:8" s="42" customFormat="1" ht="25.5" x14ac:dyDescent="0.2">
      <c r="A44" s="38"/>
      <c r="B44" s="39" t="s">
        <v>40</v>
      </c>
      <c r="C44" s="40">
        <v>0</v>
      </c>
      <c r="D44" s="40">
        <v>0</v>
      </c>
      <c r="E44" s="41" t="str">
        <f t="shared" si="3"/>
        <v/>
      </c>
      <c r="F44" s="41" t="str">
        <f t="shared" si="4"/>
        <v/>
      </c>
      <c r="G44" s="41" t="str">
        <f t="shared" si="6"/>
        <v xml:space="preserve"> </v>
      </c>
      <c r="H44" s="41" t="str">
        <f t="shared" si="5"/>
        <v/>
      </c>
    </row>
    <row r="45" spans="1:8" s="42" customFormat="1" ht="25.5" x14ac:dyDescent="0.2">
      <c r="A45" s="38"/>
      <c r="B45" s="39" t="s">
        <v>41</v>
      </c>
      <c r="C45" s="40">
        <v>0</v>
      </c>
      <c r="D45" s="40">
        <v>1</v>
      </c>
      <c r="E45" s="41" t="str">
        <f t="shared" si="3"/>
        <v/>
      </c>
      <c r="F45" s="41">
        <f t="shared" si="4"/>
        <v>0.1</v>
      </c>
      <c r="G45" s="41">
        <f t="shared" si="6"/>
        <v>1</v>
      </c>
      <c r="H45" s="41" t="str">
        <f t="shared" si="5"/>
        <v/>
      </c>
    </row>
    <row r="46" spans="1:8" s="42" customFormat="1" ht="25.5" x14ac:dyDescent="0.2">
      <c r="A46" s="38"/>
      <c r="B46" s="39" t="s">
        <v>42</v>
      </c>
      <c r="C46" s="40">
        <v>0</v>
      </c>
      <c r="D46" s="40">
        <v>0</v>
      </c>
      <c r="E46" s="41" t="str">
        <f t="shared" si="3"/>
        <v/>
      </c>
      <c r="F46" s="41" t="str">
        <f t="shared" si="4"/>
        <v/>
      </c>
      <c r="G46" s="41" t="str">
        <f t="shared" si="6"/>
        <v xml:space="preserve"> </v>
      </c>
      <c r="H46" s="41" t="str">
        <f t="shared" si="5"/>
        <v/>
      </c>
    </row>
    <row r="47" spans="1:8" s="42" customFormat="1" x14ac:dyDescent="0.2">
      <c r="A47" s="38"/>
      <c r="B47" s="39" t="s">
        <v>43</v>
      </c>
      <c r="C47" s="40">
        <v>0</v>
      </c>
      <c r="D47" s="40">
        <v>0</v>
      </c>
      <c r="E47" s="41" t="str">
        <f t="shared" si="3"/>
        <v/>
      </c>
      <c r="F47" s="41" t="str">
        <f t="shared" si="4"/>
        <v/>
      </c>
      <c r="G47" s="41" t="str">
        <f t="shared" si="6"/>
        <v xml:space="preserve"> </v>
      </c>
      <c r="H47" s="41" t="str">
        <f t="shared" si="5"/>
        <v/>
      </c>
    </row>
    <row r="48" spans="1:8" s="42" customFormat="1" ht="25.5" x14ac:dyDescent="0.2">
      <c r="A48" s="38"/>
      <c r="B48" s="39" t="s">
        <v>44</v>
      </c>
      <c r="C48" s="40">
        <v>0</v>
      </c>
      <c r="D48" s="40">
        <v>0</v>
      </c>
      <c r="E48" s="41" t="str">
        <f t="shared" si="3"/>
        <v/>
      </c>
      <c r="F48" s="41" t="str">
        <f t="shared" si="4"/>
        <v/>
      </c>
      <c r="G48" s="41" t="str">
        <f t="shared" si="6"/>
        <v xml:space="preserve"> </v>
      </c>
      <c r="H48" s="41" t="str">
        <f t="shared" si="5"/>
        <v/>
      </c>
    </row>
    <row r="49" spans="1:8" s="42" customFormat="1" ht="25.5" x14ac:dyDescent="0.2">
      <c r="A49" s="38"/>
      <c r="B49" s="39" t="s">
        <v>45</v>
      </c>
      <c r="C49" s="40">
        <v>2</v>
      </c>
      <c r="D49" s="40">
        <v>0</v>
      </c>
      <c r="E49" s="41">
        <f t="shared" si="3"/>
        <v>0.22222222222222221</v>
      </c>
      <c r="F49" s="41" t="str">
        <f t="shared" si="4"/>
        <v/>
      </c>
      <c r="G49" s="41">
        <f t="shared" si="6"/>
        <v>-1</v>
      </c>
      <c r="H49" s="41">
        <f t="shared" si="5"/>
        <v>-0.22222222222222221</v>
      </c>
    </row>
    <row r="50" spans="1:8" s="42" customFormat="1" x14ac:dyDescent="0.2">
      <c r="A50" s="38"/>
      <c r="B50" s="39" t="s">
        <v>46</v>
      </c>
      <c r="C50" s="40">
        <v>3</v>
      </c>
      <c r="D50" s="40">
        <v>0</v>
      </c>
      <c r="E50" s="41">
        <f t="shared" si="3"/>
        <v>0.33333333333333331</v>
      </c>
      <c r="F50" s="41" t="str">
        <f t="shared" si="4"/>
        <v/>
      </c>
      <c r="G50" s="41">
        <f t="shared" si="6"/>
        <v>-1</v>
      </c>
      <c r="H50" s="41">
        <f t="shared" si="5"/>
        <v>-0.33333333333333331</v>
      </c>
    </row>
    <row r="51" spans="1:8" s="42" customFormat="1" x14ac:dyDescent="0.2">
      <c r="A51" s="38"/>
      <c r="B51" s="39" t="s">
        <v>47</v>
      </c>
      <c r="C51" s="40">
        <v>0</v>
      </c>
      <c r="D51" s="40">
        <v>0</v>
      </c>
      <c r="E51" s="41" t="str">
        <f t="shared" ref="E51:E69" si="7">+IF(C51=0,"",C51/C$19)</f>
        <v/>
      </c>
      <c r="F51" s="41" t="str">
        <f t="shared" ref="F51:F69" si="8">+IF(D51=0,"",D51/D$19)</f>
        <v/>
      </c>
      <c r="G51" s="41" t="str">
        <f t="shared" si="6"/>
        <v xml:space="preserve"> </v>
      </c>
      <c r="H51" s="41" t="str">
        <f t="shared" ref="H51:H69" si="9">+IF(OR(AND(E51=""),(G51="")),"",E51*G51)</f>
        <v/>
      </c>
    </row>
    <row r="52" spans="1:8" s="42" customFormat="1" x14ac:dyDescent="0.2">
      <c r="A52" s="38"/>
      <c r="B52" s="39" t="s">
        <v>48</v>
      </c>
      <c r="C52" s="40">
        <v>0</v>
      </c>
      <c r="D52" s="40">
        <v>0</v>
      </c>
      <c r="E52" s="41" t="str">
        <f t="shared" si="7"/>
        <v/>
      </c>
      <c r="F52" s="41" t="str">
        <f t="shared" si="8"/>
        <v/>
      </c>
      <c r="G52" s="41" t="str">
        <f t="shared" ref="G52:G69" si="10">+IF(AND(C52=0,D52=0)," ",IF(C52=0,1,IF(D52=0,-1,(D52-C52)/C52)))</f>
        <v xml:space="preserve"> </v>
      </c>
      <c r="H52" s="41" t="str">
        <f t="shared" si="9"/>
        <v/>
      </c>
    </row>
    <row r="53" spans="1:8" s="42" customFormat="1" x14ac:dyDescent="0.2">
      <c r="A53" s="38"/>
      <c r="B53" s="39" t="s">
        <v>49</v>
      </c>
      <c r="C53" s="40">
        <v>0</v>
      </c>
      <c r="D53" s="40">
        <v>0</v>
      </c>
      <c r="E53" s="41" t="str">
        <f t="shared" si="7"/>
        <v/>
      </c>
      <c r="F53" s="41" t="str">
        <f t="shared" si="8"/>
        <v/>
      </c>
      <c r="G53" s="41" t="str">
        <f t="shared" si="10"/>
        <v xml:space="preserve"> </v>
      </c>
      <c r="H53" s="41" t="str">
        <f t="shared" si="9"/>
        <v/>
      </c>
    </row>
    <row r="54" spans="1:8" s="42" customFormat="1" x14ac:dyDescent="0.2">
      <c r="A54" s="38"/>
      <c r="B54" s="39" t="s">
        <v>50</v>
      </c>
      <c r="C54" s="40">
        <v>0</v>
      </c>
      <c r="D54" s="40">
        <v>1</v>
      </c>
      <c r="E54" s="41" t="str">
        <f t="shared" si="7"/>
        <v/>
      </c>
      <c r="F54" s="41">
        <f t="shared" si="8"/>
        <v>0.1</v>
      </c>
      <c r="G54" s="41">
        <f t="shared" si="10"/>
        <v>1</v>
      </c>
      <c r="H54" s="41" t="str">
        <f t="shared" si="9"/>
        <v/>
      </c>
    </row>
    <row r="55" spans="1:8" s="42" customFormat="1" x14ac:dyDescent="0.2">
      <c r="A55" s="38"/>
      <c r="B55" s="39" t="s">
        <v>51</v>
      </c>
      <c r="C55" s="40">
        <v>0</v>
      </c>
      <c r="D55" s="40">
        <v>0</v>
      </c>
      <c r="E55" s="41" t="str">
        <f t="shared" si="7"/>
        <v/>
      </c>
      <c r="F55" s="41" t="str">
        <f t="shared" si="8"/>
        <v/>
      </c>
      <c r="G55" s="41" t="str">
        <f t="shared" si="10"/>
        <v xml:space="preserve"> </v>
      </c>
      <c r="H55" s="41" t="str">
        <f t="shared" si="9"/>
        <v/>
      </c>
    </row>
    <row r="56" spans="1:8" s="42" customFormat="1" x14ac:dyDescent="0.2">
      <c r="A56" s="38"/>
      <c r="B56" s="39" t="s">
        <v>52</v>
      </c>
      <c r="C56" s="40">
        <v>0</v>
      </c>
      <c r="D56" s="40">
        <v>0</v>
      </c>
      <c r="E56" s="41" t="str">
        <f t="shared" si="7"/>
        <v/>
      </c>
      <c r="F56" s="41" t="str">
        <f t="shared" si="8"/>
        <v/>
      </c>
      <c r="G56" s="41" t="str">
        <f t="shared" si="10"/>
        <v xml:space="preserve"> </v>
      </c>
      <c r="H56" s="41" t="str">
        <f t="shared" si="9"/>
        <v/>
      </c>
    </row>
    <row r="57" spans="1:8" s="42" customFormat="1" x14ac:dyDescent="0.2">
      <c r="A57" s="38"/>
      <c r="B57" s="39" t="s">
        <v>53</v>
      </c>
      <c r="C57" s="40">
        <v>0</v>
      </c>
      <c r="D57" s="40">
        <v>0</v>
      </c>
      <c r="E57" s="41" t="str">
        <f t="shared" si="7"/>
        <v/>
      </c>
      <c r="F57" s="41" t="str">
        <f t="shared" si="8"/>
        <v/>
      </c>
      <c r="G57" s="41" t="str">
        <f t="shared" si="10"/>
        <v xml:space="preserve"> </v>
      </c>
      <c r="H57" s="41" t="str">
        <f t="shared" si="9"/>
        <v/>
      </c>
    </row>
    <row r="58" spans="1:8" s="42" customFormat="1" x14ac:dyDescent="0.2">
      <c r="A58" s="38"/>
      <c r="B58" s="39" t="s">
        <v>54</v>
      </c>
      <c r="C58" s="40">
        <v>0</v>
      </c>
      <c r="D58" s="40">
        <v>0</v>
      </c>
      <c r="E58" s="41" t="str">
        <f t="shared" si="7"/>
        <v/>
      </c>
      <c r="F58" s="41" t="str">
        <f t="shared" si="8"/>
        <v/>
      </c>
      <c r="G58" s="41" t="str">
        <f t="shared" si="10"/>
        <v xml:space="preserve"> </v>
      </c>
      <c r="H58" s="41" t="str">
        <f t="shared" si="9"/>
        <v/>
      </c>
    </row>
    <row r="59" spans="1:8" s="42" customFormat="1" x14ac:dyDescent="0.2">
      <c r="A59" s="38"/>
      <c r="B59" s="39" t="s">
        <v>55</v>
      </c>
      <c r="C59" s="40">
        <v>0</v>
      </c>
      <c r="D59" s="40">
        <v>0</v>
      </c>
      <c r="E59" s="41" t="str">
        <f t="shared" si="7"/>
        <v/>
      </c>
      <c r="F59" s="41" t="str">
        <f t="shared" si="8"/>
        <v/>
      </c>
      <c r="G59" s="41" t="str">
        <f t="shared" si="10"/>
        <v xml:space="preserve"> </v>
      </c>
      <c r="H59" s="41" t="str">
        <f t="shared" si="9"/>
        <v/>
      </c>
    </row>
    <row r="60" spans="1:8" s="42" customFormat="1" ht="25.5" x14ac:dyDescent="0.2">
      <c r="A60" s="38"/>
      <c r="B60" s="39" t="s">
        <v>56</v>
      </c>
      <c r="C60" s="40">
        <v>0</v>
      </c>
      <c r="D60" s="40">
        <v>0</v>
      </c>
      <c r="E60" s="41" t="str">
        <f t="shared" si="7"/>
        <v/>
      </c>
      <c r="F60" s="41" t="str">
        <f t="shared" si="8"/>
        <v/>
      </c>
      <c r="G60" s="41" t="str">
        <f t="shared" si="10"/>
        <v xml:space="preserve"> </v>
      </c>
      <c r="H60" s="41" t="str">
        <f t="shared" si="9"/>
        <v/>
      </c>
    </row>
    <row r="61" spans="1:8" s="42" customFormat="1" ht="25.5" x14ac:dyDescent="0.2">
      <c r="A61" s="38"/>
      <c r="B61" s="39" t="s">
        <v>57</v>
      </c>
      <c r="C61" s="40">
        <v>1</v>
      </c>
      <c r="D61" s="40">
        <v>1</v>
      </c>
      <c r="E61" s="41">
        <f t="shared" si="7"/>
        <v>0.1111111111111111</v>
      </c>
      <c r="F61" s="41">
        <f t="shared" si="8"/>
        <v>0.1</v>
      </c>
      <c r="G61" s="41">
        <f t="shared" si="10"/>
        <v>0</v>
      </c>
      <c r="H61" s="41">
        <f t="shared" si="9"/>
        <v>0</v>
      </c>
    </row>
    <row r="62" spans="1:8" s="42" customFormat="1" x14ac:dyDescent="0.2">
      <c r="A62" s="38"/>
      <c r="B62" s="39" t="s">
        <v>58</v>
      </c>
      <c r="C62" s="40">
        <v>0</v>
      </c>
      <c r="D62" s="40">
        <v>1</v>
      </c>
      <c r="E62" s="41" t="str">
        <f t="shared" si="7"/>
        <v/>
      </c>
      <c r="F62" s="41">
        <f t="shared" si="8"/>
        <v>0.1</v>
      </c>
      <c r="G62" s="41">
        <f t="shared" si="10"/>
        <v>1</v>
      </c>
      <c r="H62" s="41" t="str">
        <f t="shared" si="9"/>
        <v/>
      </c>
    </row>
    <row r="63" spans="1:8" s="42" customFormat="1" x14ac:dyDescent="0.2">
      <c r="A63" s="38"/>
      <c r="B63" s="39" t="s">
        <v>59</v>
      </c>
      <c r="C63" s="40">
        <v>0</v>
      </c>
      <c r="D63" s="40">
        <v>0</v>
      </c>
      <c r="E63" s="41" t="str">
        <f t="shared" si="7"/>
        <v/>
      </c>
      <c r="F63" s="41" t="str">
        <f t="shared" si="8"/>
        <v/>
      </c>
      <c r="G63" s="41" t="str">
        <f t="shared" si="10"/>
        <v xml:space="preserve"> </v>
      </c>
      <c r="H63" s="41" t="str">
        <f t="shared" si="9"/>
        <v/>
      </c>
    </row>
    <row r="64" spans="1:8" s="42" customFormat="1" x14ac:dyDescent="0.2">
      <c r="A64" s="38"/>
      <c r="B64" s="39" t="s">
        <v>60</v>
      </c>
      <c r="C64" s="40">
        <v>0</v>
      </c>
      <c r="D64" s="40">
        <v>1</v>
      </c>
      <c r="E64" s="41" t="str">
        <f t="shared" si="7"/>
        <v/>
      </c>
      <c r="F64" s="41">
        <f t="shared" si="8"/>
        <v>0.1</v>
      </c>
      <c r="G64" s="41">
        <f t="shared" si="10"/>
        <v>1</v>
      </c>
      <c r="H64" s="41" t="str">
        <f t="shared" si="9"/>
        <v/>
      </c>
    </row>
    <row r="65" spans="1:8" s="42" customFormat="1" x14ac:dyDescent="0.2">
      <c r="A65" s="38"/>
      <c r="B65" s="39" t="s">
        <v>61</v>
      </c>
      <c r="C65" s="40">
        <v>0</v>
      </c>
      <c r="D65" s="40">
        <v>0</v>
      </c>
      <c r="E65" s="41" t="str">
        <f t="shared" si="7"/>
        <v/>
      </c>
      <c r="F65" s="41" t="str">
        <f t="shared" si="8"/>
        <v/>
      </c>
      <c r="G65" s="41" t="str">
        <f t="shared" si="10"/>
        <v xml:space="preserve"> </v>
      </c>
      <c r="H65" s="41" t="str">
        <f t="shared" si="9"/>
        <v/>
      </c>
    </row>
    <row r="66" spans="1:8" s="42" customFormat="1" x14ac:dyDescent="0.2">
      <c r="A66" s="38"/>
      <c r="B66" s="39" t="s">
        <v>62</v>
      </c>
      <c r="C66" s="40">
        <v>0</v>
      </c>
      <c r="D66" s="40">
        <v>0</v>
      </c>
      <c r="E66" s="41" t="str">
        <f t="shared" si="7"/>
        <v/>
      </c>
      <c r="F66" s="41" t="str">
        <f t="shared" si="8"/>
        <v/>
      </c>
      <c r="G66" s="41" t="str">
        <f t="shared" si="10"/>
        <v xml:space="preserve"> </v>
      </c>
      <c r="H66" s="41" t="str">
        <f t="shared" si="9"/>
        <v/>
      </c>
    </row>
    <row r="67" spans="1:8" s="42" customFormat="1" x14ac:dyDescent="0.2">
      <c r="A67" s="38"/>
      <c r="B67" s="39" t="s">
        <v>63</v>
      </c>
      <c r="C67" s="40">
        <v>0</v>
      </c>
      <c r="D67" s="40">
        <v>0</v>
      </c>
      <c r="E67" s="41" t="str">
        <f t="shared" si="7"/>
        <v/>
      </c>
      <c r="F67" s="41" t="str">
        <f t="shared" si="8"/>
        <v/>
      </c>
      <c r="G67" s="41" t="str">
        <f t="shared" si="10"/>
        <v xml:space="preserve"> </v>
      </c>
      <c r="H67" s="41" t="str">
        <f t="shared" si="9"/>
        <v/>
      </c>
    </row>
    <row r="68" spans="1:8" s="42" customFormat="1" x14ac:dyDescent="0.2">
      <c r="A68" s="38"/>
      <c r="B68" s="39" t="s">
        <v>64</v>
      </c>
      <c r="C68" s="40">
        <v>0</v>
      </c>
      <c r="D68" s="40">
        <v>0</v>
      </c>
      <c r="E68" s="41" t="str">
        <f t="shared" si="7"/>
        <v/>
      </c>
      <c r="F68" s="41" t="str">
        <f t="shared" si="8"/>
        <v/>
      </c>
      <c r="G68" s="41" t="str">
        <f t="shared" si="10"/>
        <v xml:space="preserve"> </v>
      </c>
      <c r="H68" s="41" t="str">
        <f t="shared" si="9"/>
        <v/>
      </c>
    </row>
    <row r="69" spans="1:8" s="42" customFormat="1" x14ac:dyDescent="0.2">
      <c r="A69" s="38"/>
      <c r="B69" s="39" t="s">
        <v>65</v>
      </c>
      <c r="C69" s="40">
        <v>0</v>
      </c>
      <c r="D69" s="40">
        <v>1</v>
      </c>
      <c r="E69" s="41" t="str">
        <f t="shared" si="7"/>
        <v/>
      </c>
      <c r="F69" s="41">
        <f t="shared" si="8"/>
        <v>0.1</v>
      </c>
      <c r="G69" s="41">
        <f t="shared" si="10"/>
        <v>1</v>
      </c>
      <c r="H69" s="41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2" t="s">
        <v>3</v>
      </c>
      <c r="C73" s="22" t="s">
        <v>14</v>
      </c>
      <c r="D73" s="24"/>
      <c r="E73" s="22" t="s">
        <v>5</v>
      </c>
      <c r="F73" s="24"/>
      <c r="G73" s="22" t="s">
        <v>15</v>
      </c>
      <c r="H73" s="22" t="s">
        <v>7</v>
      </c>
    </row>
    <row r="74" spans="1:8" x14ac:dyDescent="0.2">
      <c r="A74" s="14"/>
      <c r="B74" s="23"/>
      <c r="C74" s="18">
        <v>2019</v>
      </c>
      <c r="D74" s="18">
        <v>2020</v>
      </c>
      <c r="E74" s="18">
        <v>2019</v>
      </c>
      <c r="F74" s="18">
        <v>2020</v>
      </c>
      <c r="G74" s="23"/>
      <c r="H74" s="23"/>
    </row>
    <row r="75" spans="1:8" x14ac:dyDescent="0.2">
      <c r="A75" s="14"/>
      <c r="B75" s="19" t="s">
        <v>9</v>
      </c>
      <c r="C75" s="20">
        <f>SUM(C76:C167)</f>
        <v>221</v>
      </c>
      <c r="D75" s="20">
        <f>SUM(D76:D167)</f>
        <v>391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0.76923076923076927</v>
      </c>
      <c r="H75" s="21">
        <f t="shared" ref="H75:H106" si="13">+IF(OR(AND(E75=""),(G75="")),"",E75*G75)</f>
        <v>0.76923076923076927</v>
      </c>
    </row>
    <row r="76" spans="1:8" s="42" customFormat="1" x14ac:dyDescent="0.2">
      <c r="A76" s="38"/>
      <c r="B76" s="39" t="s">
        <v>66</v>
      </c>
      <c r="C76" s="40">
        <v>0</v>
      </c>
      <c r="D76" s="40">
        <v>2</v>
      </c>
      <c r="E76" s="41" t="str">
        <f t="shared" si="11"/>
        <v/>
      </c>
      <c r="F76" s="41">
        <f t="shared" si="12"/>
        <v>5.1150895140664966E-3</v>
      </c>
      <c r="G76" s="41">
        <f t="shared" ref="G76:G107" si="14">+IF(AND(C76=0,D76=0)," ",IF(C76=0,1,IF(D76=0,-1,(D76-C76)/C76)))</f>
        <v>1</v>
      </c>
      <c r="H76" s="41" t="str">
        <f t="shared" si="13"/>
        <v/>
      </c>
    </row>
    <row r="77" spans="1:8" s="42" customFormat="1" ht="25.5" x14ac:dyDescent="0.2">
      <c r="A77" s="38"/>
      <c r="B77" s="39" t="s">
        <v>67</v>
      </c>
      <c r="C77" s="40">
        <v>2</v>
      </c>
      <c r="D77" s="40">
        <v>1</v>
      </c>
      <c r="E77" s="41">
        <f t="shared" si="11"/>
        <v>9.0497737556561094E-3</v>
      </c>
      <c r="F77" s="41">
        <f t="shared" si="12"/>
        <v>2.5575447570332483E-3</v>
      </c>
      <c r="G77" s="41">
        <f t="shared" si="14"/>
        <v>-0.5</v>
      </c>
      <c r="H77" s="41">
        <f t="shared" si="13"/>
        <v>-4.5248868778280547E-3</v>
      </c>
    </row>
    <row r="78" spans="1:8" s="42" customFormat="1" x14ac:dyDescent="0.2">
      <c r="A78" s="38"/>
      <c r="B78" s="39" t="s">
        <v>68</v>
      </c>
      <c r="C78" s="40">
        <v>1</v>
      </c>
      <c r="D78" s="40">
        <v>3</v>
      </c>
      <c r="E78" s="41">
        <f t="shared" si="11"/>
        <v>4.5248868778280547E-3</v>
      </c>
      <c r="F78" s="41">
        <f t="shared" si="12"/>
        <v>7.6726342710997444E-3</v>
      </c>
      <c r="G78" s="41">
        <f t="shared" si="14"/>
        <v>2</v>
      </c>
      <c r="H78" s="41">
        <f t="shared" si="13"/>
        <v>9.0497737556561094E-3</v>
      </c>
    </row>
    <row r="79" spans="1:8" s="42" customFormat="1" x14ac:dyDescent="0.2">
      <c r="A79" s="38"/>
      <c r="B79" s="39" t="s">
        <v>69</v>
      </c>
      <c r="C79" s="40">
        <v>3</v>
      </c>
      <c r="D79" s="40">
        <v>3</v>
      </c>
      <c r="E79" s="41">
        <f t="shared" si="11"/>
        <v>1.3574660633484163E-2</v>
      </c>
      <c r="F79" s="41">
        <f t="shared" si="12"/>
        <v>7.6726342710997444E-3</v>
      </c>
      <c r="G79" s="41">
        <f t="shared" si="14"/>
        <v>0</v>
      </c>
      <c r="H79" s="41">
        <f t="shared" si="13"/>
        <v>0</v>
      </c>
    </row>
    <row r="80" spans="1:8" s="42" customFormat="1" ht="25.5" x14ac:dyDescent="0.2">
      <c r="A80" s="38"/>
      <c r="B80" s="39" t="s">
        <v>70</v>
      </c>
      <c r="C80" s="40">
        <v>2</v>
      </c>
      <c r="D80" s="40">
        <v>8</v>
      </c>
      <c r="E80" s="41">
        <f t="shared" si="11"/>
        <v>9.0497737556561094E-3</v>
      </c>
      <c r="F80" s="41">
        <f t="shared" si="12"/>
        <v>2.0460358056265986E-2</v>
      </c>
      <c r="G80" s="41">
        <f t="shared" si="14"/>
        <v>3</v>
      </c>
      <c r="H80" s="41">
        <f t="shared" si="13"/>
        <v>2.7149321266968326E-2</v>
      </c>
    </row>
    <row r="81" spans="1:8" s="42" customFormat="1" x14ac:dyDescent="0.2">
      <c r="A81" s="38"/>
      <c r="B81" s="39" t="s">
        <v>71</v>
      </c>
      <c r="C81" s="40">
        <v>0</v>
      </c>
      <c r="D81" s="40">
        <v>0</v>
      </c>
      <c r="E81" s="41" t="str">
        <f t="shared" si="11"/>
        <v/>
      </c>
      <c r="F81" s="41" t="str">
        <f t="shared" si="12"/>
        <v/>
      </c>
      <c r="G81" s="41" t="str">
        <f t="shared" si="14"/>
        <v xml:space="preserve"> </v>
      </c>
      <c r="H81" s="41" t="str">
        <f t="shared" si="13"/>
        <v/>
      </c>
    </row>
    <row r="82" spans="1:8" s="42" customFormat="1" x14ac:dyDescent="0.2">
      <c r="A82" s="38"/>
      <c r="B82" s="39" t="s">
        <v>72</v>
      </c>
      <c r="C82" s="40">
        <v>0</v>
      </c>
      <c r="D82" s="40">
        <v>0</v>
      </c>
      <c r="E82" s="41" t="str">
        <f t="shared" si="11"/>
        <v/>
      </c>
      <c r="F82" s="41" t="str">
        <f t="shared" si="12"/>
        <v/>
      </c>
      <c r="G82" s="41" t="str">
        <f t="shared" si="14"/>
        <v xml:space="preserve"> </v>
      </c>
      <c r="H82" s="41" t="str">
        <f t="shared" si="13"/>
        <v/>
      </c>
    </row>
    <row r="83" spans="1:8" s="42" customFormat="1" x14ac:dyDescent="0.2">
      <c r="A83" s="38"/>
      <c r="B83" s="39" t="s">
        <v>73</v>
      </c>
      <c r="C83" s="40">
        <v>0</v>
      </c>
      <c r="D83" s="40">
        <v>0</v>
      </c>
      <c r="E83" s="41" t="str">
        <f t="shared" si="11"/>
        <v/>
      </c>
      <c r="F83" s="41" t="str">
        <f t="shared" si="12"/>
        <v/>
      </c>
      <c r="G83" s="41" t="str">
        <f t="shared" si="14"/>
        <v xml:space="preserve"> </v>
      </c>
      <c r="H83" s="41" t="str">
        <f t="shared" si="13"/>
        <v/>
      </c>
    </row>
    <row r="84" spans="1:8" s="42" customFormat="1" x14ac:dyDescent="0.2">
      <c r="A84" s="38"/>
      <c r="B84" s="39" t="s">
        <v>74</v>
      </c>
      <c r="C84" s="40">
        <v>3</v>
      </c>
      <c r="D84" s="40">
        <v>1</v>
      </c>
      <c r="E84" s="41">
        <f t="shared" si="11"/>
        <v>1.3574660633484163E-2</v>
      </c>
      <c r="F84" s="41">
        <f t="shared" si="12"/>
        <v>2.5575447570332483E-3</v>
      </c>
      <c r="G84" s="41">
        <f t="shared" si="14"/>
        <v>-0.66666666666666663</v>
      </c>
      <c r="H84" s="41">
        <f t="shared" si="13"/>
        <v>-9.0497737556561077E-3</v>
      </c>
    </row>
    <row r="85" spans="1:8" s="42" customFormat="1" x14ac:dyDescent="0.2">
      <c r="A85" s="38"/>
      <c r="B85" s="39" t="s">
        <v>75</v>
      </c>
      <c r="C85" s="40">
        <v>0</v>
      </c>
      <c r="D85" s="40">
        <v>0</v>
      </c>
      <c r="E85" s="41" t="str">
        <f t="shared" si="11"/>
        <v/>
      </c>
      <c r="F85" s="41" t="str">
        <f t="shared" si="12"/>
        <v/>
      </c>
      <c r="G85" s="41" t="str">
        <f t="shared" si="14"/>
        <v xml:space="preserve"> </v>
      </c>
      <c r="H85" s="41" t="str">
        <f t="shared" si="13"/>
        <v/>
      </c>
    </row>
    <row r="86" spans="1:8" s="42" customFormat="1" x14ac:dyDescent="0.2">
      <c r="A86" s="38"/>
      <c r="B86" s="39" t="s">
        <v>76</v>
      </c>
      <c r="C86" s="40">
        <v>0</v>
      </c>
      <c r="D86" s="40">
        <v>0</v>
      </c>
      <c r="E86" s="41" t="str">
        <f t="shared" si="11"/>
        <v/>
      </c>
      <c r="F86" s="41" t="str">
        <f t="shared" si="12"/>
        <v/>
      </c>
      <c r="G86" s="41" t="str">
        <f t="shared" si="14"/>
        <v xml:space="preserve"> </v>
      </c>
      <c r="H86" s="41" t="str">
        <f t="shared" si="13"/>
        <v/>
      </c>
    </row>
    <row r="87" spans="1:8" s="42" customFormat="1" x14ac:dyDescent="0.2">
      <c r="A87" s="38"/>
      <c r="B87" s="39" t="s">
        <v>77</v>
      </c>
      <c r="C87" s="40">
        <v>3</v>
      </c>
      <c r="D87" s="40">
        <v>1</v>
      </c>
      <c r="E87" s="41">
        <f t="shared" si="11"/>
        <v>1.3574660633484163E-2</v>
      </c>
      <c r="F87" s="41">
        <f t="shared" si="12"/>
        <v>2.5575447570332483E-3</v>
      </c>
      <c r="G87" s="41">
        <f t="shared" si="14"/>
        <v>-0.66666666666666663</v>
      </c>
      <c r="H87" s="41">
        <f t="shared" si="13"/>
        <v>-9.0497737556561077E-3</v>
      </c>
    </row>
    <row r="88" spans="1:8" s="42" customFormat="1" x14ac:dyDescent="0.2">
      <c r="A88" s="38"/>
      <c r="B88" s="39" t="s">
        <v>78</v>
      </c>
      <c r="C88" s="40">
        <v>0</v>
      </c>
      <c r="D88" s="40">
        <v>1</v>
      </c>
      <c r="E88" s="41" t="str">
        <f t="shared" si="11"/>
        <v/>
      </c>
      <c r="F88" s="41">
        <f t="shared" si="12"/>
        <v>2.5575447570332483E-3</v>
      </c>
      <c r="G88" s="41">
        <f t="shared" si="14"/>
        <v>1</v>
      </c>
      <c r="H88" s="41" t="str">
        <f t="shared" si="13"/>
        <v/>
      </c>
    </row>
    <row r="89" spans="1:8" s="42" customFormat="1" x14ac:dyDescent="0.2">
      <c r="A89" s="38"/>
      <c r="B89" s="39" t="s">
        <v>79</v>
      </c>
      <c r="C89" s="40">
        <v>8</v>
      </c>
      <c r="D89" s="40">
        <v>2</v>
      </c>
      <c r="E89" s="41">
        <f t="shared" si="11"/>
        <v>3.6199095022624438E-2</v>
      </c>
      <c r="F89" s="41">
        <f t="shared" si="12"/>
        <v>5.1150895140664966E-3</v>
      </c>
      <c r="G89" s="41">
        <f t="shared" si="14"/>
        <v>-0.75</v>
      </c>
      <c r="H89" s="41">
        <f t="shared" si="13"/>
        <v>-2.7149321266968326E-2</v>
      </c>
    </row>
    <row r="90" spans="1:8" s="42" customFormat="1" x14ac:dyDescent="0.2">
      <c r="A90" s="38"/>
      <c r="B90" s="39" t="s">
        <v>80</v>
      </c>
      <c r="C90" s="40">
        <v>2</v>
      </c>
      <c r="D90" s="40">
        <v>89</v>
      </c>
      <c r="E90" s="41">
        <f t="shared" si="11"/>
        <v>9.0497737556561094E-3</v>
      </c>
      <c r="F90" s="41">
        <f t="shared" si="12"/>
        <v>0.22762148337595908</v>
      </c>
      <c r="G90" s="41">
        <f t="shared" si="14"/>
        <v>43.5</v>
      </c>
      <c r="H90" s="41">
        <f t="shared" si="13"/>
        <v>0.39366515837104077</v>
      </c>
    </row>
    <row r="91" spans="1:8" s="42" customFormat="1" x14ac:dyDescent="0.2">
      <c r="A91" s="38"/>
      <c r="B91" s="39" t="s">
        <v>81</v>
      </c>
      <c r="C91" s="40">
        <v>9</v>
      </c>
      <c r="D91" s="40">
        <v>9</v>
      </c>
      <c r="E91" s="41">
        <f t="shared" si="11"/>
        <v>4.072398190045249E-2</v>
      </c>
      <c r="F91" s="41">
        <f t="shared" si="12"/>
        <v>2.3017902813299233E-2</v>
      </c>
      <c r="G91" s="41">
        <f t="shared" si="14"/>
        <v>0</v>
      </c>
      <c r="H91" s="41">
        <f t="shared" si="13"/>
        <v>0</v>
      </c>
    </row>
    <row r="92" spans="1:8" s="42" customFormat="1" x14ac:dyDescent="0.2">
      <c r="A92" s="38"/>
      <c r="B92" s="39" t="s">
        <v>82</v>
      </c>
      <c r="C92" s="40">
        <v>2</v>
      </c>
      <c r="D92" s="40">
        <v>0</v>
      </c>
      <c r="E92" s="41">
        <f t="shared" si="11"/>
        <v>9.0497737556561094E-3</v>
      </c>
      <c r="F92" s="41" t="str">
        <f t="shared" si="12"/>
        <v/>
      </c>
      <c r="G92" s="41">
        <f t="shared" si="14"/>
        <v>-1</v>
      </c>
      <c r="H92" s="41">
        <f t="shared" si="13"/>
        <v>-9.0497737556561094E-3</v>
      </c>
    </row>
    <row r="93" spans="1:8" s="42" customFormat="1" x14ac:dyDescent="0.2">
      <c r="A93" s="38"/>
      <c r="B93" s="39" t="s">
        <v>83</v>
      </c>
      <c r="C93" s="40">
        <v>3</v>
      </c>
      <c r="D93" s="40">
        <v>0</v>
      </c>
      <c r="E93" s="41">
        <f t="shared" si="11"/>
        <v>1.3574660633484163E-2</v>
      </c>
      <c r="F93" s="41" t="str">
        <f t="shared" si="12"/>
        <v/>
      </c>
      <c r="G93" s="41">
        <f t="shared" si="14"/>
        <v>-1</v>
      </c>
      <c r="H93" s="41">
        <f t="shared" si="13"/>
        <v>-1.3574660633484163E-2</v>
      </c>
    </row>
    <row r="94" spans="1:8" s="42" customFormat="1" x14ac:dyDescent="0.2">
      <c r="A94" s="38"/>
      <c r="B94" s="39" t="s">
        <v>84</v>
      </c>
      <c r="C94" s="40">
        <v>5</v>
      </c>
      <c r="D94" s="40">
        <v>2</v>
      </c>
      <c r="E94" s="41">
        <f t="shared" si="11"/>
        <v>2.2624434389140271E-2</v>
      </c>
      <c r="F94" s="41">
        <f t="shared" si="12"/>
        <v>5.1150895140664966E-3</v>
      </c>
      <c r="G94" s="41">
        <f t="shared" si="14"/>
        <v>-0.6</v>
      </c>
      <c r="H94" s="41">
        <f t="shared" si="13"/>
        <v>-1.3574660633484162E-2</v>
      </c>
    </row>
    <row r="95" spans="1:8" s="42" customFormat="1" x14ac:dyDescent="0.2">
      <c r="A95" s="38"/>
      <c r="B95" s="39" t="s">
        <v>85</v>
      </c>
      <c r="C95" s="40">
        <v>1</v>
      </c>
      <c r="D95" s="40">
        <v>0</v>
      </c>
      <c r="E95" s="41">
        <f t="shared" si="11"/>
        <v>4.5248868778280547E-3</v>
      </c>
      <c r="F95" s="41" t="str">
        <f t="shared" si="12"/>
        <v/>
      </c>
      <c r="G95" s="41">
        <f t="shared" si="14"/>
        <v>-1</v>
      </c>
      <c r="H95" s="41">
        <f t="shared" si="13"/>
        <v>-4.5248868778280547E-3</v>
      </c>
    </row>
    <row r="96" spans="1:8" s="42" customFormat="1" x14ac:dyDescent="0.2">
      <c r="A96" s="38"/>
      <c r="B96" s="39" t="s">
        <v>86</v>
      </c>
      <c r="C96" s="40">
        <v>1</v>
      </c>
      <c r="D96" s="40">
        <v>1</v>
      </c>
      <c r="E96" s="41">
        <f t="shared" si="11"/>
        <v>4.5248868778280547E-3</v>
      </c>
      <c r="F96" s="41">
        <f t="shared" si="12"/>
        <v>2.5575447570332483E-3</v>
      </c>
      <c r="G96" s="41">
        <f t="shared" si="14"/>
        <v>0</v>
      </c>
      <c r="H96" s="41">
        <f t="shared" si="13"/>
        <v>0</v>
      </c>
    </row>
    <row r="97" spans="1:8" s="42" customFormat="1" x14ac:dyDescent="0.2">
      <c r="A97" s="38"/>
      <c r="B97" s="39" t="s">
        <v>87</v>
      </c>
      <c r="C97" s="40">
        <v>1</v>
      </c>
      <c r="D97" s="40">
        <v>0</v>
      </c>
      <c r="E97" s="41">
        <f t="shared" si="11"/>
        <v>4.5248868778280547E-3</v>
      </c>
      <c r="F97" s="41" t="str">
        <f t="shared" si="12"/>
        <v/>
      </c>
      <c r="G97" s="41">
        <f t="shared" si="14"/>
        <v>-1</v>
      </c>
      <c r="H97" s="41">
        <f t="shared" si="13"/>
        <v>-4.5248868778280547E-3</v>
      </c>
    </row>
    <row r="98" spans="1:8" s="42" customFormat="1" x14ac:dyDescent="0.2">
      <c r="A98" s="38"/>
      <c r="B98" s="39" t="s">
        <v>88</v>
      </c>
      <c r="C98" s="40">
        <v>0</v>
      </c>
      <c r="D98" s="40">
        <v>0</v>
      </c>
      <c r="E98" s="41" t="str">
        <f t="shared" si="11"/>
        <v/>
      </c>
      <c r="F98" s="41" t="str">
        <f t="shared" si="12"/>
        <v/>
      </c>
      <c r="G98" s="41" t="str">
        <f t="shared" si="14"/>
        <v xml:space="preserve"> </v>
      </c>
      <c r="H98" s="41" t="str">
        <f t="shared" si="13"/>
        <v/>
      </c>
    </row>
    <row r="99" spans="1:8" s="42" customFormat="1" x14ac:dyDescent="0.2">
      <c r="A99" s="38"/>
      <c r="B99" s="39" t="s">
        <v>89</v>
      </c>
      <c r="C99" s="40">
        <v>2</v>
      </c>
      <c r="D99" s="40">
        <v>4</v>
      </c>
      <c r="E99" s="41">
        <f t="shared" si="11"/>
        <v>9.0497737556561094E-3</v>
      </c>
      <c r="F99" s="41">
        <f t="shared" si="12"/>
        <v>1.0230179028132993E-2</v>
      </c>
      <c r="G99" s="41">
        <f t="shared" si="14"/>
        <v>1</v>
      </c>
      <c r="H99" s="41">
        <f t="shared" si="13"/>
        <v>9.0497737556561094E-3</v>
      </c>
    </row>
    <row r="100" spans="1:8" s="42" customFormat="1" x14ac:dyDescent="0.2">
      <c r="A100" s="38"/>
      <c r="B100" s="39" t="s">
        <v>90</v>
      </c>
      <c r="C100" s="40">
        <v>0</v>
      </c>
      <c r="D100" s="40">
        <v>0</v>
      </c>
      <c r="E100" s="41" t="str">
        <f t="shared" si="11"/>
        <v/>
      </c>
      <c r="F100" s="41" t="str">
        <f t="shared" si="12"/>
        <v/>
      </c>
      <c r="G100" s="41" t="str">
        <f t="shared" si="14"/>
        <v xml:space="preserve"> </v>
      </c>
      <c r="H100" s="41" t="str">
        <f t="shared" si="13"/>
        <v/>
      </c>
    </row>
    <row r="101" spans="1:8" s="42" customFormat="1" x14ac:dyDescent="0.2">
      <c r="A101" s="38"/>
      <c r="B101" s="39" t="s">
        <v>91</v>
      </c>
      <c r="C101" s="40">
        <v>0</v>
      </c>
      <c r="D101" s="40">
        <v>0</v>
      </c>
      <c r="E101" s="41" t="str">
        <f t="shared" si="11"/>
        <v/>
      </c>
      <c r="F101" s="41" t="str">
        <f t="shared" si="12"/>
        <v/>
      </c>
      <c r="G101" s="41" t="str">
        <f t="shared" si="14"/>
        <v xml:space="preserve"> </v>
      </c>
      <c r="H101" s="41" t="str">
        <f t="shared" si="13"/>
        <v/>
      </c>
    </row>
    <row r="102" spans="1:8" s="42" customFormat="1" x14ac:dyDescent="0.2">
      <c r="A102" s="38"/>
      <c r="B102" s="39" t="s">
        <v>92</v>
      </c>
      <c r="C102" s="40">
        <v>1</v>
      </c>
      <c r="D102" s="40">
        <v>2</v>
      </c>
      <c r="E102" s="41">
        <f t="shared" si="11"/>
        <v>4.5248868778280547E-3</v>
      </c>
      <c r="F102" s="41">
        <f t="shared" si="12"/>
        <v>5.1150895140664966E-3</v>
      </c>
      <c r="G102" s="41">
        <f t="shared" si="14"/>
        <v>1</v>
      </c>
      <c r="H102" s="41">
        <f t="shared" si="13"/>
        <v>4.5248868778280547E-3</v>
      </c>
    </row>
    <row r="103" spans="1:8" s="42" customFormat="1" x14ac:dyDescent="0.2">
      <c r="A103" s="38"/>
      <c r="B103" s="39" t="s">
        <v>93</v>
      </c>
      <c r="C103" s="40">
        <v>4</v>
      </c>
      <c r="D103" s="40">
        <v>6</v>
      </c>
      <c r="E103" s="41">
        <f t="shared" si="11"/>
        <v>1.8099547511312219E-2</v>
      </c>
      <c r="F103" s="41">
        <f t="shared" si="12"/>
        <v>1.5345268542199489E-2</v>
      </c>
      <c r="G103" s="41">
        <f t="shared" si="14"/>
        <v>0.5</v>
      </c>
      <c r="H103" s="41">
        <f t="shared" si="13"/>
        <v>9.0497737556561094E-3</v>
      </c>
    </row>
    <row r="104" spans="1:8" s="42" customFormat="1" x14ac:dyDescent="0.2">
      <c r="A104" s="38"/>
      <c r="B104" s="39" t="s">
        <v>94</v>
      </c>
      <c r="C104" s="40">
        <v>13</v>
      </c>
      <c r="D104" s="40">
        <v>1</v>
      </c>
      <c r="E104" s="41">
        <f t="shared" si="11"/>
        <v>5.8823529411764705E-2</v>
      </c>
      <c r="F104" s="41">
        <f t="shared" si="12"/>
        <v>2.5575447570332483E-3</v>
      </c>
      <c r="G104" s="41">
        <f t="shared" si="14"/>
        <v>-0.92307692307692313</v>
      </c>
      <c r="H104" s="41">
        <f t="shared" si="13"/>
        <v>-5.4298642533936653E-2</v>
      </c>
    </row>
    <row r="105" spans="1:8" s="42" customFormat="1" x14ac:dyDescent="0.2">
      <c r="A105" s="38" t="s">
        <v>95</v>
      </c>
      <c r="B105" s="39" t="s">
        <v>96</v>
      </c>
      <c r="C105" s="40">
        <v>0</v>
      </c>
      <c r="D105" s="40">
        <v>0</v>
      </c>
      <c r="E105" s="41" t="str">
        <f t="shared" si="11"/>
        <v/>
      </c>
      <c r="F105" s="41" t="str">
        <f t="shared" si="12"/>
        <v/>
      </c>
      <c r="G105" s="41" t="str">
        <f t="shared" si="14"/>
        <v xml:space="preserve"> </v>
      </c>
      <c r="H105" s="41" t="str">
        <f t="shared" si="13"/>
        <v/>
      </c>
    </row>
    <row r="106" spans="1:8" s="42" customFormat="1" x14ac:dyDescent="0.2">
      <c r="A106" s="38"/>
      <c r="B106" s="39" t="s">
        <v>97</v>
      </c>
      <c r="C106" s="40">
        <v>6</v>
      </c>
      <c r="D106" s="40">
        <v>6</v>
      </c>
      <c r="E106" s="41">
        <f t="shared" si="11"/>
        <v>2.7149321266968326E-2</v>
      </c>
      <c r="F106" s="41">
        <f t="shared" si="12"/>
        <v>1.5345268542199489E-2</v>
      </c>
      <c r="G106" s="41">
        <f t="shared" si="14"/>
        <v>0</v>
      </c>
      <c r="H106" s="41">
        <f t="shared" si="13"/>
        <v>0</v>
      </c>
    </row>
    <row r="107" spans="1:8" s="42" customFormat="1" x14ac:dyDescent="0.2">
      <c r="A107" s="38"/>
      <c r="B107" s="39" t="s">
        <v>98</v>
      </c>
      <c r="C107" s="40">
        <v>0</v>
      </c>
      <c r="D107" s="40">
        <v>0</v>
      </c>
      <c r="E107" s="41" t="str">
        <f t="shared" ref="E107:E138" si="15">+IF(C107=0,"",C107/C$75)</f>
        <v/>
      </c>
      <c r="F107" s="41" t="str">
        <f t="shared" ref="F107:F138" si="16">+IF(D107=0,"",D107/D$75)</f>
        <v/>
      </c>
      <c r="G107" s="41" t="str">
        <f t="shared" si="14"/>
        <v xml:space="preserve"> </v>
      </c>
      <c r="H107" s="41" t="str">
        <f t="shared" ref="H107:H138" si="17">+IF(OR(AND(E107=""),(G107="")),"",E107*G107)</f>
        <v/>
      </c>
    </row>
    <row r="108" spans="1:8" s="42" customFormat="1" x14ac:dyDescent="0.2">
      <c r="A108" s="38"/>
      <c r="B108" s="39" t="s">
        <v>99</v>
      </c>
      <c r="C108" s="40">
        <v>0</v>
      </c>
      <c r="D108" s="40">
        <v>1</v>
      </c>
      <c r="E108" s="41" t="str">
        <f t="shared" si="15"/>
        <v/>
      </c>
      <c r="F108" s="41">
        <f t="shared" si="16"/>
        <v>2.5575447570332483E-3</v>
      </c>
      <c r="G108" s="41">
        <f t="shared" ref="G108:G139" si="18">+IF(AND(C108=0,D108=0)," ",IF(C108=0,1,IF(D108=0,-1,(D108-C108)/C108)))</f>
        <v>1</v>
      </c>
      <c r="H108" s="41" t="str">
        <f t="shared" si="17"/>
        <v/>
      </c>
    </row>
    <row r="109" spans="1:8" s="42" customFormat="1" x14ac:dyDescent="0.2">
      <c r="A109" s="38"/>
      <c r="B109" s="39" t="s">
        <v>100</v>
      </c>
      <c r="C109" s="40">
        <v>1</v>
      </c>
      <c r="D109" s="40">
        <v>1</v>
      </c>
      <c r="E109" s="41">
        <f t="shared" si="15"/>
        <v>4.5248868778280547E-3</v>
      </c>
      <c r="F109" s="41">
        <f t="shared" si="16"/>
        <v>2.5575447570332483E-3</v>
      </c>
      <c r="G109" s="41">
        <f t="shared" si="18"/>
        <v>0</v>
      </c>
      <c r="H109" s="41">
        <f t="shared" si="17"/>
        <v>0</v>
      </c>
    </row>
    <row r="110" spans="1:8" s="42" customFormat="1" x14ac:dyDescent="0.2">
      <c r="A110" s="38"/>
      <c r="B110" s="39" t="s">
        <v>101</v>
      </c>
      <c r="C110" s="40">
        <v>0</v>
      </c>
      <c r="D110" s="40">
        <v>1</v>
      </c>
      <c r="E110" s="41" t="str">
        <f t="shared" si="15"/>
        <v/>
      </c>
      <c r="F110" s="41">
        <f t="shared" si="16"/>
        <v>2.5575447570332483E-3</v>
      </c>
      <c r="G110" s="41">
        <f t="shared" si="18"/>
        <v>1</v>
      </c>
      <c r="H110" s="41" t="str">
        <f t="shared" si="17"/>
        <v/>
      </c>
    </row>
    <row r="111" spans="1:8" s="42" customFormat="1" x14ac:dyDescent="0.2">
      <c r="A111" s="38"/>
      <c r="B111" s="39" t="s">
        <v>102</v>
      </c>
      <c r="C111" s="40">
        <v>4</v>
      </c>
      <c r="D111" s="40">
        <v>11</v>
      </c>
      <c r="E111" s="41">
        <f t="shared" si="15"/>
        <v>1.8099547511312219E-2</v>
      </c>
      <c r="F111" s="41">
        <f t="shared" si="16"/>
        <v>2.8132992327365727E-2</v>
      </c>
      <c r="G111" s="41">
        <f t="shared" si="18"/>
        <v>1.75</v>
      </c>
      <c r="H111" s="41">
        <f t="shared" si="17"/>
        <v>3.1674208144796386E-2</v>
      </c>
    </row>
    <row r="112" spans="1:8" s="42" customFormat="1" ht="25.5" x14ac:dyDescent="0.2">
      <c r="A112" s="38"/>
      <c r="B112" s="39" t="s">
        <v>103</v>
      </c>
      <c r="C112" s="40">
        <v>3</v>
      </c>
      <c r="D112" s="40">
        <v>2</v>
      </c>
      <c r="E112" s="41">
        <f t="shared" si="15"/>
        <v>1.3574660633484163E-2</v>
      </c>
      <c r="F112" s="41">
        <f t="shared" si="16"/>
        <v>5.1150895140664966E-3</v>
      </c>
      <c r="G112" s="41">
        <f t="shared" si="18"/>
        <v>-0.33333333333333331</v>
      </c>
      <c r="H112" s="41">
        <f t="shared" si="17"/>
        <v>-4.5248868778280538E-3</v>
      </c>
    </row>
    <row r="113" spans="1:8" s="42" customFormat="1" ht="25.5" x14ac:dyDescent="0.2">
      <c r="A113" s="38"/>
      <c r="B113" s="39" t="s">
        <v>104</v>
      </c>
      <c r="C113" s="40">
        <v>18</v>
      </c>
      <c r="D113" s="40">
        <v>98</v>
      </c>
      <c r="E113" s="41">
        <f t="shared" si="15"/>
        <v>8.1447963800904979E-2</v>
      </c>
      <c r="F113" s="41">
        <f t="shared" si="16"/>
        <v>0.2506393861892583</v>
      </c>
      <c r="G113" s="41">
        <f t="shared" si="18"/>
        <v>4.4444444444444446</v>
      </c>
      <c r="H113" s="41">
        <f t="shared" si="17"/>
        <v>0.36199095022624439</v>
      </c>
    </row>
    <row r="114" spans="1:8" s="42" customFormat="1" x14ac:dyDescent="0.2">
      <c r="A114" s="38"/>
      <c r="B114" s="39" t="s">
        <v>105</v>
      </c>
      <c r="C114" s="40">
        <v>0</v>
      </c>
      <c r="D114" s="40">
        <v>1</v>
      </c>
      <c r="E114" s="41" t="str">
        <f t="shared" si="15"/>
        <v/>
      </c>
      <c r="F114" s="41">
        <f t="shared" si="16"/>
        <v>2.5575447570332483E-3</v>
      </c>
      <c r="G114" s="41">
        <f t="shared" si="18"/>
        <v>1</v>
      </c>
      <c r="H114" s="41" t="str">
        <f t="shared" si="17"/>
        <v/>
      </c>
    </row>
    <row r="115" spans="1:8" s="42" customFormat="1" x14ac:dyDescent="0.2">
      <c r="A115" s="38"/>
      <c r="B115" s="39" t="s">
        <v>106</v>
      </c>
      <c r="C115" s="40">
        <v>9</v>
      </c>
      <c r="D115" s="40">
        <v>3</v>
      </c>
      <c r="E115" s="41">
        <f t="shared" si="15"/>
        <v>4.072398190045249E-2</v>
      </c>
      <c r="F115" s="41">
        <f t="shared" si="16"/>
        <v>7.6726342710997444E-3</v>
      </c>
      <c r="G115" s="41">
        <f t="shared" si="18"/>
        <v>-0.66666666666666663</v>
      </c>
      <c r="H115" s="41">
        <f t="shared" si="17"/>
        <v>-2.7149321266968326E-2</v>
      </c>
    </row>
    <row r="116" spans="1:8" s="42" customFormat="1" x14ac:dyDescent="0.2">
      <c r="A116" s="38"/>
      <c r="B116" s="39" t="s">
        <v>107</v>
      </c>
      <c r="C116" s="40">
        <v>1</v>
      </c>
      <c r="D116" s="40">
        <v>0</v>
      </c>
      <c r="E116" s="41">
        <f t="shared" si="15"/>
        <v>4.5248868778280547E-3</v>
      </c>
      <c r="F116" s="41" t="str">
        <f t="shared" si="16"/>
        <v/>
      </c>
      <c r="G116" s="41">
        <f t="shared" si="18"/>
        <v>-1</v>
      </c>
      <c r="H116" s="41">
        <f t="shared" si="17"/>
        <v>-4.5248868778280547E-3</v>
      </c>
    </row>
    <row r="117" spans="1:8" s="42" customFormat="1" x14ac:dyDescent="0.2">
      <c r="A117" s="38"/>
      <c r="B117" s="39" t="s">
        <v>108</v>
      </c>
      <c r="C117" s="40">
        <v>1</v>
      </c>
      <c r="D117" s="40">
        <v>2</v>
      </c>
      <c r="E117" s="41">
        <f t="shared" si="15"/>
        <v>4.5248868778280547E-3</v>
      </c>
      <c r="F117" s="41">
        <f t="shared" si="16"/>
        <v>5.1150895140664966E-3</v>
      </c>
      <c r="G117" s="41">
        <f t="shared" si="18"/>
        <v>1</v>
      </c>
      <c r="H117" s="41">
        <f t="shared" si="17"/>
        <v>4.5248868778280547E-3</v>
      </c>
    </row>
    <row r="118" spans="1:8" s="42" customFormat="1" x14ac:dyDescent="0.2">
      <c r="A118" s="38"/>
      <c r="B118" s="39" t="s">
        <v>109</v>
      </c>
      <c r="C118" s="40">
        <v>0</v>
      </c>
      <c r="D118" s="40">
        <v>0</v>
      </c>
      <c r="E118" s="41" t="str">
        <f t="shared" si="15"/>
        <v/>
      </c>
      <c r="F118" s="41" t="str">
        <f t="shared" si="16"/>
        <v/>
      </c>
      <c r="G118" s="41" t="str">
        <f t="shared" si="18"/>
        <v xml:space="preserve"> </v>
      </c>
      <c r="H118" s="41" t="str">
        <f t="shared" si="17"/>
        <v/>
      </c>
    </row>
    <row r="119" spans="1:8" s="42" customFormat="1" ht="25.5" x14ac:dyDescent="0.2">
      <c r="A119" s="38"/>
      <c r="B119" s="39" t="s">
        <v>110</v>
      </c>
      <c r="C119" s="40">
        <v>0</v>
      </c>
      <c r="D119" s="40">
        <v>0</v>
      </c>
      <c r="E119" s="41" t="str">
        <f t="shared" si="15"/>
        <v/>
      </c>
      <c r="F119" s="41" t="str">
        <f t="shared" si="16"/>
        <v/>
      </c>
      <c r="G119" s="41" t="str">
        <f t="shared" si="18"/>
        <v xml:space="preserve"> </v>
      </c>
      <c r="H119" s="41" t="str">
        <f t="shared" si="17"/>
        <v/>
      </c>
    </row>
    <row r="120" spans="1:8" s="42" customFormat="1" x14ac:dyDescent="0.2">
      <c r="A120" s="38"/>
      <c r="B120" s="39" t="s">
        <v>111</v>
      </c>
      <c r="C120" s="40">
        <v>6</v>
      </c>
      <c r="D120" s="40">
        <v>0</v>
      </c>
      <c r="E120" s="41">
        <f t="shared" si="15"/>
        <v>2.7149321266968326E-2</v>
      </c>
      <c r="F120" s="41" t="str">
        <f t="shared" si="16"/>
        <v/>
      </c>
      <c r="G120" s="41">
        <f t="shared" si="18"/>
        <v>-1</v>
      </c>
      <c r="H120" s="41">
        <f t="shared" si="17"/>
        <v>-2.7149321266968326E-2</v>
      </c>
    </row>
    <row r="121" spans="1:8" s="42" customFormat="1" x14ac:dyDescent="0.2">
      <c r="A121" s="38"/>
      <c r="B121" s="39" t="s">
        <v>112</v>
      </c>
      <c r="C121" s="40">
        <v>1</v>
      </c>
      <c r="D121" s="40">
        <v>1</v>
      </c>
      <c r="E121" s="41">
        <f t="shared" si="15"/>
        <v>4.5248868778280547E-3</v>
      </c>
      <c r="F121" s="41">
        <f t="shared" si="16"/>
        <v>2.5575447570332483E-3</v>
      </c>
      <c r="G121" s="41">
        <f t="shared" si="18"/>
        <v>0</v>
      </c>
      <c r="H121" s="41">
        <f t="shared" si="17"/>
        <v>0</v>
      </c>
    </row>
    <row r="122" spans="1:8" s="42" customFormat="1" x14ac:dyDescent="0.2">
      <c r="A122" s="38"/>
      <c r="B122" s="39" t="s">
        <v>113</v>
      </c>
      <c r="C122" s="40">
        <v>0</v>
      </c>
      <c r="D122" s="40">
        <v>0</v>
      </c>
      <c r="E122" s="41" t="str">
        <f t="shared" si="15"/>
        <v/>
      </c>
      <c r="F122" s="41" t="str">
        <f t="shared" si="16"/>
        <v/>
      </c>
      <c r="G122" s="41" t="str">
        <f t="shared" si="18"/>
        <v xml:space="preserve"> </v>
      </c>
      <c r="H122" s="41" t="str">
        <f t="shared" si="17"/>
        <v/>
      </c>
    </row>
    <row r="123" spans="1:8" s="42" customFormat="1" x14ac:dyDescent="0.2">
      <c r="A123" s="38"/>
      <c r="B123" s="39" t="s">
        <v>114</v>
      </c>
      <c r="C123" s="40">
        <v>2</v>
      </c>
      <c r="D123" s="40">
        <v>1</v>
      </c>
      <c r="E123" s="41">
        <f t="shared" si="15"/>
        <v>9.0497737556561094E-3</v>
      </c>
      <c r="F123" s="41">
        <f t="shared" si="16"/>
        <v>2.5575447570332483E-3</v>
      </c>
      <c r="G123" s="41">
        <f t="shared" si="18"/>
        <v>-0.5</v>
      </c>
      <c r="H123" s="41">
        <f t="shared" si="17"/>
        <v>-4.5248868778280547E-3</v>
      </c>
    </row>
    <row r="124" spans="1:8" s="42" customFormat="1" x14ac:dyDescent="0.2">
      <c r="A124" s="38"/>
      <c r="B124" s="39" t="s">
        <v>115</v>
      </c>
      <c r="C124" s="40">
        <v>0</v>
      </c>
      <c r="D124" s="40">
        <v>2</v>
      </c>
      <c r="E124" s="41" t="str">
        <f t="shared" si="15"/>
        <v/>
      </c>
      <c r="F124" s="41">
        <f t="shared" si="16"/>
        <v>5.1150895140664966E-3</v>
      </c>
      <c r="G124" s="41">
        <f t="shared" si="18"/>
        <v>1</v>
      </c>
      <c r="H124" s="41" t="str">
        <f t="shared" si="17"/>
        <v/>
      </c>
    </row>
    <row r="125" spans="1:8" s="42" customFormat="1" x14ac:dyDescent="0.2">
      <c r="A125" s="38"/>
      <c r="B125" s="39" t="s">
        <v>116</v>
      </c>
      <c r="C125" s="40">
        <v>6</v>
      </c>
      <c r="D125" s="40">
        <v>8</v>
      </c>
      <c r="E125" s="41">
        <f t="shared" si="15"/>
        <v>2.7149321266968326E-2</v>
      </c>
      <c r="F125" s="41">
        <f t="shared" si="16"/>
        <v>2.0460358056265986E-2</v>
      </c>
      <c r="G125" s="41">
        <f t="shared" si="18"/>
        <v>0.33333333333333331</v>
      </c>
      <c r="H125" s="41">
        <f t="shared" si="17"/>
        <v>9.0497737556561077E-3</v>
      </c>
    </row>
    <row r="126" spans="1:8" s="42" customFormat="1" x14ac:dyDescent="0.2">
      <c r="A126" s="38"/>
      <c r="B126" s="39" t="s">
        <v>117</v>
      </c>
      <c r="C126" s="40">
        <v>23</v>
      </c>
      <c r="D126" s="40">
        <v>12</v>
      </c>
      <c r="E126" s="41">
        <f t="shared" si="15"/>
        <v>0.10407239819004525</v>
      </c>
      <c r="F126" s="41">
        <f t="shared" si="16"/>
        <v>3.0690537084398978E-2</v>
      </c>
      <c r="G126" s="41">
        <f t="shared" si="18"/>
        <v>-0.47826086956521741</v>
      </c>
      <c r="H126" s="41">
        <f t="shared" si="17"/>
        <v>-4.9773755656108601E-2</v>
      </c>
    </row>
    <row r="127" spans="1:8" s="42" customFormat="1" x14ac:dyDescent="0.2">
      <c r="A127" s="38"/>
      <c r="B127" s="39" t="s">
        <v>118</v>
      </c>
      <c r="C127" s="40">
        <v>0</v>
      </c>
      <c r="D127" s="40">
        <v>0</v>
      </c>
      <c r="E127" s="41" t="str">
        <f t="shared" si="15"/>
        <v/>
      </c>
      <c r="F127" s="41" t="str">
        <f t="shared" si="16"/>
        <v/>
      </c>
      <c r="G127" s="41" t="str">
        <f t="shared" si="18"/>
        <v xml:space="preserve"> </v>
      </c>
      <c r="H127" s="41" t="str">
        <f t="shared" si="17"/>
        <v/>
      </c>
    </row>
    <row r="128" spans="1:8" s="42" customFormat="1" x14ac:dyDescent="0.2">
      <c r="A128" s="38"/>
      <c r="B128" s="39" t="s">
        <v>119</v>
      </c>
      <c r="C128" s="40">
        <v>21</v>
      </c>
      <c r="D128" s="40">
        <v>10</v>
      </c>
      <c r="E128" s="41">
        <f t="shared" si="15"/>
        <v>9.5022624434389136E-2</v>
      </c>
      <c r="F128" s="41">
        <f t="shared" si="16"/>
        <v>2.557544757033248E-2</v>
      </c>
      <c r="G128" s="41">
        <f t="shared" si="18"/>
        <v>-0.52380952380952384</v>
      </c>
      <c r="H128" s="41">
        <f t="shared" si="17"/>
        <v>-4.9773755656108601E-2</v>
      </c>
    </row>
    <row r="129" spans="1:8" s="42" customFormat="1" x14ac:dyDescent="0.2">
      <c r="A129" s="38"/>
      <c r="B129" s="39" t="s">
        <v>120</v>
      </c>
      <c r="C129" s="40">
        <v>9</v>
      </c>
      <c r="D129" s="40">
        <v>5</v>
      </c>
      <c r="E129" s="41">
        <f t="shared" si="15"/>
        <v>4.072398190045249E-2</v>
      </c>
      <c r="F129" s="41">
        <f t="shared" si="16"/>
        <v>1.278772378516624E-2</v>
      </c>
      <c r="G129" s="41">
        <f t="shared" si="18"/>
        <v>-0.44444444444444442</v>
      </c>
      <c r="H129" s="41">
        <f t="shared" si="17"/>
        <v>-1.8099547511312215E-2</v>
      </c>
    </row>
    <row r="130" spans="1:8" s="42" customFormat="1" x14ac:dyDescent="0.2">
      <c r="A130" s="38"/>
      <c r="B130" s="39" t="s">
        <v>121</v>
      </c>
      <c r="C130" s="40">
        <v>0</v>
      </c>
      <c r="D130" s="40">
        <v>0</v>
      </c>
      <c r="E130" s="41" t="str">
        <f t="shared" si="15"/>
        <v/>
      </c>
      <c r="F130" s="41" t="str">
        <f t="shared" si="16"/>
        <v/>
      </c>
      <c r="G130" s="41" t="str">
        <f t="shared" si="18"/>
        <v xml:space="preserve"> </v>
      </c>
      <c r="H130" s="41" t="str">
        <f t="shared" si="17"/>
        <v/>
      </c>
    </row>
    <row r="131" spans="1:8" s="42" customFormat="1" ht="25.5" x14ac:dyDescent="0.2">
      <c r="A131" s="38"/>
      <c r="B131" s="39" t="s">
        <v>122</v>
      </c>
      <c r="C131" s="40">
        <v>4</v>
      </c>
      <c r="D131" s="40">
        <v>60</v>
      </c>
      <c r="E131" s="41">
        <f t="shared" si="15"/>
        <v>1.8099547511312219E-2</v>
      </c>
      <c r="F131" s="41">
        <f t="shared" si="16"/>
        <v>0.15345268542199489</v>
      </c>
      <c r="G131" s="41">
        <f t="shared" si="18"/>
        <v>14</v>
      </c>
      <c r="H131" s="41">
        <f t="shared" si="17"/>
        <v>0.25339366515837108</v>
      </c>
    </row>
    <row r="132" spans="1:8" s="42" customFormat="1" ht="25.5" x14ac:dyDescent="0.2">
      <c r="A132" s="38"/>
      <c r="B132" s="39" t="s">
        <v>123</v>
      </c>
      <c r="C132" s="40">
        <v>11</v>
      </c>
      <c r="D132" s="40">
        <v>7</v>
      </c>
      <c r="E132" s="41">
        <f t="shared" si="15"/>
        <v>4.9773755656108594E-2</v>
      </c>
      <c r="F132" s="41">
        <f t="shared" si="16"/>
        <v>1.7902813299232736E-2</v>
      </c>
      <c r="G132" s="41">
        <f t="shared" si="18"/>
        <v>-0.36363636363636365</v>
      </c>
      <c r="H132" s="41">
        <f t="shared" si="17"/>
        <v>-1.8099547511312215E-2</v>
      </c>
    </row>
    <row r="133" spans="1:8" s="42" customFormat="1" x14ac:dyDescent="0.2">
      <c r="A133" s="38"/>
      <c r="B133" s="39" t="s">
        <v>124</v>
      </c>
      <c r="C133" s="40">
        <v>7</v>
      </c>
      <c r="D133" s="40">
        <v>3</v>
      </c>
      <c r="E133" s="41">
        <f t="shared" si="15"/>
        <v>3.1674208144796379E-2</v>
      </c>
      <c r="F133" s="41">
        <f t="shared" si="16"/>
        <v>7.6726342710997444E-3</v>
      </c>
      <c r="G133" s="41">
        <f t="shared" si="18"/>
        <v>-0.5714285714285714</v>
      </c>
      <c r="H133" s="41">
        <f t="shared" si="17"/>
        <v>-1.8099547511312215E-2</v>
      </c>
    </row>
    <row r="134" spans="1:8" s="42" customFormat="1" x14ac:dyDescent="0.2">
      <c r="A134" s="38"/>
      <c r="B134" s="39" t="s">
        <v>125</v>
      </c>
      <c r="C134" s="40">
        <v>7</v>
      </c>
      <c r="D134" s="40">
        <v>1</v>
      </c>
      <c r="E134" s="41">
        <f t="shared" si="15"/>
        <v>3.1674208144796379E-2</v>
      </c>
      <c r="F134" s="41">
        <f t="shared" si="16"/>
        <v>2.5575447570332483E-3</v>
      </c>
      <c r="G134" s="41">
        <f t="shared" si="18"/>
        <v>-0.8571428571428571</v>
      </c>
      <c r="H134" s="41">
        <f t="shared" si="17"/>
        <v>-2.7149321266968323E-2</v>
      </c>
    </row>
    <row r="135" spans="1:8" s="42" customFormat="1" x14ac:dyDescent="0.2">
      <c r="A135" s="38"/>
      <c r="B135" s="39" t="s">
        <v>126</v>
      </c>
      <c r="C135" s="40">
        <v>0</v>
      </c>
      <c r="D135" s="40">
        <v>0</v>
      </c>
      <c r="E135" s="41" t="str">
        <f t="shared" si="15"/>
        <v/>
      </c>
      <c r="F135" s="41" t="str">
        <f t="shared" si="16"/>
        <v/>
      </c>
      <c r="G135" s="41" t="str">
        <f t="shared" si="18"/>
        <v xml:space="preserve"> </v>
      </c>
      <c r="H135" s="41" t="str">
        <f t="shared" si="17"/>
        <v/>
      </c>
    </row>
    <row r="136" spans="1:8" s="42" customFormat="1" x14ac:dyDescent="0.2">
      <c r="A136" s="38"/>
      <c r="B136" s="39" t="s">
        <v>127</v>
      </c>
      <c r="C136" s="40">
        <v>1</v>
      </c>
      <c r="D136" s="40">
        <v>2</v>
      </c>
      <c r="E136" s="41">
        <f t="shared" si="15"/>
        <v>4.5248868778280547E-3</v>
      </c>
      <c r="F136" s="41">
        <f t="shared" si="16"/>
        <v>5.1150895140664966E-3</v>
      </c>
      <c r="G136" s="41">
        <f t="shared" si="18"/>
        <v>1</v>
      </c>
      <c r="H136" s="41">
        <f t="shared" si="17"/>
        <v>4.5248868778280547E-3</v>
      </c>
    </row>
    <row r="137" spans="1:8" s="42" customFormat="1" x14ac:dyDescent="0.2">
      <c r="A137" s="38"/>
      <c r="B137" s="39" t="s">
        <v>128</v>
      </c>
      <c r="C137" s="40">
        <v>3</v>
      </c>
      <c r="D137" s="40">
        <v>1</v>
      </c>
      <c r="E137" s="41">
        <f t="shared" si="15"/>
        <v>1.3574660633484163E-2</v>
      </c>
      <c r="F137" s="41">
        <f t="shared" si="16"/>
        <v>2.5575447570332483E-3</v>
      </c>
      <c r="G137" s="41">
        <f t="shared" si="18"/>
        <v>-0.66666666666666663</v>
      </c>
      <c r="H137" s="41">
        <f t="shared" si="17"/>
        <v>-9.0497737556561077E-3</v>
      </c>
    </row>
    <row r="138" spans="1:8" s="42" customFormat="1" x14ac:dyDescent="0.2">
      <c r="A138" s="38"/>
      <c r="B138" s="39" t="s">
        <v>129</v>
      </c>
      <c r="C138" s="40">
        <v>0</v>
      </c>
      <c r="D138" s="40">
        <v>0</v>
      </c>
      <c r="E138" s="41" t="str">
        <f t="shared" si="15"/>
        <v/>
      </c>
      <c r="F138" s="41" t="str">
        <f t="shared" si="16"/>
        <v/>
      </c>
      <c r="G138" s="41" t="str">
        <f t="shared" si="18"/>
        <v xml:space="preserve"> </v>
      </c>
      <c r="H138" s="41" t="str">
        <f t="shared" si="17"/>
        <v/>
      </c>
    </row>
    <row r="139" spans="1:8" s="42" customFormat="1" x14ac:dyDescent="0.2">
      <c r="A139" s="38"/>
      <c r="B139" s="39" t="s">
        <v>130</v>
      </c>
      <c r="C139" s="40">
        <v>2</v>
      </c>
      <c r="D139" s="40">
        <v>2</v>
      </c>
      <c r="E139" s="41">
        <f t="shared" ref="E139:E167" si="19">+IF(C139=0,"",C139/C$75)</f>
        <v>9.0497737556561094E-3</v>
      </c>
      <c r="F139" s="41">
        <f t="shared" ref="F139:F167" si="20">+IF(D139=0,"",D139/D$75)</f>
        <v>5.1150895140664966E-3</v>
      </c>
      <c r="G139" s="41">
        <f t="shared" si="18"/>
        <v>0</v>
      </c>
      <c r="H139" s="41">
        <f t="shared" ref="H139:H167" si="21">+IF(OR(AND(E139=""),(G139="")),"",E139*G139)</f>
        <v>0</v>
      </c>
    </row>
    <row r="140" spans="1:8" s="42" customFormat="1" x14ac:dyDescent="0.2">
      <c r="A140" s="38"/>
      <c r="B140" s="39" t="s">
        <v>131</v>
      </c>
      <c r="C140" s="40">
        <v>0</v>
      </c>
      <c r="D140" s="40">
        <v>0</v>
      </c>
      <c r="E140" s="41" t="str">
        <f t="shared" si="19"/>
        <v/>
      </c>
      <c r="F140" s="41" t="str">
        <f t="shared" si="20"/>
        <v/>
      </c>
      <c r="G140" s="41" t="str">
        <f t="shared" ref="G140:G167" si="22">+IF(AND(C140=0,D140=0)," ",IF(C140=0,1,IF(D140=0,-1,(D140-C140)/C140)))</f>
        <v xml:space="preserve"> </v>
      </c>
      <c r="H140" s="41" t="str">
        <f t="shared" si="21"/>
        <v/>
      </c>
    </row>
    <row r="141" spans="1:8" s="42" customFormat="1" ht="25.5" x14ac:dyDescent="0.2">
      <c r="A141" s="38"/>
      <c r="B141" s="39" t="s">
        <v>132</v>
      </c>
      <c r="C141" s="40">
        <v>1</v>
      </c>
      <c r="D141" s="40">
        <v>3</v>
      </c>
      <c r="E141" s="41">
        <f t="shared" si="19"/>
        <v>4.5248868778280547E-3</v>
      </c>
      <c r="F141" s="41">
        <f t="shared" si="20"/>
        <v>7.6726342710997444E-3</v>
      </c>
      <c r="G141" s="41">
        <f t="shared" si="22"/>
        <v>2</v>
      </c>
      <c r="H141" s="41">
        <f t="shared" si="21"/>
        <v>9.0497737556561094E-3</v>
      </c>
    </row>
    <row r="142" spans="1:8" s="42" customFormat="1" ht="25.5" x14ac:dyDescent="0.2">
      <c r="A142" s="38"/>
      <c r="B142" s="39" t="s">
        <v>133</v>
      </c>
      <c r="C142" s="40">
        <v>0</v>
      </c>
      <c r="D142" s="40">
        <v>0</v>
      </c>
      <c r="E142" s="41" t="str">
        <f t="shared" si="19"/>
        <v/>
      </c>
      <c r="F142" s="41" t="str">
        <f t="shared" si="20"/>
        <v/>
      </c>
      <c r="G142" s="41" t="str">
        <f t="shared" si="22"/>
        <v xml:space="preserve"> </v>
      </c>
      <c r="H142" s="41" t="str">
        <f t="shared" si="21"/>
        <v/>
      </c>
    </row>
    <row r="143" spans="1:8" s="42" customFormat="1" ht="25.5" x14ac:dyDescent="0.2">
      <c r="A143" s="38"/>
      <c r="B143" s="39" t="s">
        <v>134</v>
      </c>
      <c r="C143" s="40">
        <v>0</v>
      </c>
      <c r="D143" s="40">
        <v>0</v>
      </c>
      <c r="E143" s="41" t="str">
        <f t="shared" si="19"/>
        <v/>
      </c>
      <c r="F143" s="41" t="str">
        <f t="shared" si="20"/>
        <v/>
      </c>
      <c r="G143" s="41" t="str">
        <f t="shared" si="22"/>
        <v xml:space="preserve"> </v>
      </c>
      <c r="H143" s="41" t="str">
        <f t="shared" si="21"/>
        <v/>
      </c>
    </row>
    <row r="144" spans="1:8" s="42" customFormat="1" ht="25.5" x14ac:dyDescent="0.2">
      <c r="A144" s="38"/>
      <c r="B144" s="39" t="s">
        <v>135</v>
      </c>
      <c r="C144" s="40">
        <v>1</v>
      </c>
      <c r="D144" s="40">
        <v>0</v>
      </c>
      <c r="E144" s="41">
        <f t="shared" si="19"/>
        <v>4.5248868778280547E-3</v>
      </c>
      <c r="F144" s="41" t="str">
        <f t="shared" si="20"/>
        <v/>
      </c>
      <c r="G144" s="41">
        <f t="shared" si="22"/>
        <v>-1</v>
      </c>
      <c r="H144" s="41">
        <f t="shared" si="21"/>
        <v>-4.5248868778280547E-3</v>
      </c>
    </row>
    <row r="145" spans="1:8" s="42" customFormat="1" ht="25.5" x14ac:dyDescent="0.2">
      <c r="A145" s="38"/>
      <c r="B145" s="39" t="s">
        <v>136</v>
      </c>
      <c r="C145" s="40">
        <v>0</v>
      </c>
      <c r="D145" s="40">
        <v>0</v>
      </c>
      <c r="E145" s="41" t="str">
        <f t="shared" si="19"/>
        <v/>
      </c>
      <c r="F145" s="41" t="str">
        <f t="shared" si="20"/>
        <v/>
      </c>
      <c r="G145" s="41" t="str">
        <f t="shared" si="22"/>
        <v xml:space="preserve"> </v>
      </c>
      <c r="H145" s="41" t="str">
        <f t="shared" si="21"/>
        <v/>
      </c>
    </row>
    <row r="146" spans="1:8" s="42" customFormat="1" x14ac:dyDescent="0.2">
      <c r="A146" s="38" t="s">
        <v>95</v>
      </c>
      <c r="B146" s="39" t="s">
        <v>137</v>
      </c>
      <c r="C146" s="40">
        <v>0</v>
      </c>
      <c r="D146" s="40">
        <v>0</v>
      </c>
      <c r="E146" s="41" t="str">
        <f t="shared" si="19"/>
        <v/>
      </c>
      <c r="F146" s="41" t="str">
        <f t="shared" si="20"/>
        <v/>
      </c>
      <c r="G146" s="41" t="str">
        <f t="shared" si="22"/>
        <v xml:space="preserve"> </v>
      </c>
      <c r="H146" s="41" t="str">
        <f t="shared" si="21"/>
        <v/>
      </c>
    </row>
    <row r="147" spans="1:8" s="42" customFormat="1" x14ac:dyDescent="0.2">
      <c r="A147" s="38"/>
      <c r="B147" s="39" t="s">
        <v>138</v>
      </c>
      <c r="C147" s="40">
        <v>0</v>
      </c>
      <c r="D147" s="40">
        <v>0</v>
      </c>
      <c r="E147" s="41" t="str">
        <f t="shared" si="19"/>
        <v/>
      </c>
      <c r="F147" s="41" t="str">
        <f t="shared" si="20"/>
        <v/>
      </c>
      <c r="G147" s="41" t="str">
        <f t="shared" si="22"/>
        <v xml:space="preserve"> </v>
      </c>
      <c r="H147" s="41" t="str">
        <f t="shared" si="21"/>
        <v/>
      </c>
    </row>
    <row r="148" spans="1:8" s="42" customFormat="1" x14ac:dyDescent="0.2">
      <c r="A148" s="38"/>
      <c r="B148" s="39" t="s">
        <v>139</v>
      </c>
      <c r="C148" s="40">
        <v>0</v>
      </c>
      <c r="D148" s="40">
        <v>0</v>
      </c>
      <c r="E148" s="41" t="str">
        <f t="shared" si="19"/>
        <v/>
      </c>
      <c r="F148" s="41" t="str">
        <f t="shared" si="20"/>
        <v/>
      </c>
      <c r="G148" s="41" t="str">
        <f t="shared" si="22"/>
        <v xml:space="preserve"> </v>
      </c>
      <c r="H148" s="41" t="str">
        <f t="shared" si="21"/>
        <v/>
      </c>
    </row>
    <row r="149" spans="1:8" s="42" customFormat="1" x14ac:dyDescent="0.2">
      <c r="A149" s="38"/>
      <c r="B149" s="39" t="s">
        <v>140</v>
      </c>
      <c r="C149" s="40">
        <v>0</v>
      </c>
      <c r="D149" s="40">
        <v>0</v>
      </c>
      <c r="E149" s="41" t="str">
        <f t="shared" si="19"/>
        <v/>
      </c>
      <c r="F149" s="41" t="str">
        <f t="shared" si="20"/>
        <v/>
      </c>
      <c r="G149" s="41" t="str">
        <f t="shared" si="22"/>
        <v xml:space="preserve"> </v>
      </c>
      <c r="H149" s="41" t="str">
        <f t="shared" si="21"/>
        <v/>
      </c>
    </row>
    <row r="150" spans="1:8" s="42" customFormat="1" x14ac:dyDescent="0.2">
      <c r="A150" s="38"/>
      <c r="B150" s="39" t="s">
        <v>141</v>
      </c>
      <c r="C150" s="40">
        <v>0</v>
      </c>
      <c r="D150" s="40">
        <v>0</v>
      </c>
      <c r="E150" s="41" t="str">
        <f t="shared" si="19"/>
        <v/>
      </c>
      <c r="F150" s="41" t="str">
        <f t="shared" si="20"/>
        <v/>
      </c>
      <c r="G150" s="41" t="str">
        <f t="shared" si="22"/>
        <v xml:space="preserve"> </v>
      </c>
      <c r="H150" s="41" t="str">
        <f t="shared" si="21"/>
        <v/>
      </c>
    </row>
    <row r="151" spans="1:8" s="42" customFormat="1" x14ac:dyDescent="0.2">
      <c r="A151" s="38"/>
      <c r="B151" s="39" t="s">
        <v>142</v>
      </c>
      <c r="C151" s="40">
        <v>0</v>
      </c>
      <c r="D151" s="40">
        <v>0</v>
      </c>
      <c r="E151" s="41" t="str">
        <f t="shared" si="19"/>
        <v/>
      </c>
      <c r="F151" s="41" t="str">
        <f t="shared" si="20"/>
        <v/>
      </c>
      <c r="G151" s="41" t="str">
        <f t="shared" si="22"/>
        <v xml:space="preserve"> </v>
      </c>
      <c r="H151" s="41" t="str">
        <f t="shared" si="21"/>
        <v/>
      </c>
    </row>
    <row r="152" spans="1:8" s="42" customFormat="1" x14ac:dyDescent="0.2">
      <c r="A152" s="38"/>
      <c r="B152" s="39" t="s">
        <v>143</v>
      </c>
      <c r="C152" s="40">
        <v>0</v>
      </c>
      <c r="D152" s="40">
        <v>1</v>
      </c>
      <c r="E152" s="41" t="str">
        <f t="shared" si="19"/>
        <v/>
      </c>
      <c r="F152" s="41">
        <f t="shared" si="20"/>
        <v>2.5575447570332483E-3</v>
      </c>
      <c r="G152" s="41">
        <f t="shared" si="22"/>
        <v>1</v>
      </c>
      <c r="H152" s="41" t="str">
        <f t="shared" si="21"/>
        <v/>
      </c>
    </row>
    <row r="153" spans="1:8" s="42" customFormat="1" x14ac:dyDescent="0.2">
      <c r="A153" s="38"/>
      <c r="B153" s="39" t="s">
        <v>144</v>
      </c>
      <c r="C153" s="40">
        <v>1</v>
      </c>
      <c r="D153" s="40">
        <v>1</v>
      </c>
      <c r="E153" s="41">
        <f t="shared" si="19"/>
        <v>4.5248868778280547E-3</v>
      </c>
      <c r="F153" s="41">
        <f t="shared" si="20"/>
        <v>2.5575447570332483E-3</v>
      </c>
      <c r="G153" s="41">
        <f t="shared" si="22"/>
        <v>0</v>
      </c>
      <c r="H153" s="41">
        <f t="shared" si="21"/>
        <v>0</v>
      </c>
    </row>
    <row r="154" spans="1:8" s="42" customFormat="1" x14ac:dyDescent="0.2">
      <c r="A154" s="38"/>
      <c r="B154" s="39" t="s">
        <v>145</v>
      </c>
      <c r="C154" s="40">
        <v>1</v>
      </c>
      <c r="D154" s="40">
        <v>0</v>
      </c>
      <c r="E154" s="41">
        <f t="shared" si="19"/>
        <v>4.5248868778280547E-3</v>
      </c>
      <c r="F154" s="41" t="str">
        <f t="shared" si="20"/>
        <v/>
      </c>
      <c r="G154" s="41">
        <f t="shared" si="22"/>
        <v>-1</v>
      </c>
      <c r="H154" s="41">
        <f t="shared" si="21"/>
        <v>-4.5248868778280547E-3</v>
      </c>
    </row>
    <row r="155" spans="1:8" s="42" customFormat="1" ht="25.5" x14ac:dyDescent="0.2">
      <c r="A155" s="38"/>
      <c r="B155" s="39" t="s">
        <v>146</v>
      </c>
      <c r="C155" s="40">
        <v>0</v>
      </c>
      <c r="D155" s="40">
        <v>0</v>
      </c>
      <c r="E155" s="41" t="str">
        <f t="shared" si="19"/>
        <v/>
      </c>
      <c r="F155" s="41" t="str">
        <f t="shared" si="20"/>
        <v/>
      </c>
      <c r="G155" s="41" t="str">
        <f t="shared" si="22"/>
        <v xml:space="preserve"> </v>
      </c>
      <c r="H155" s="41" t="str">
        <f t="shared" si="21"/>
        <v/>
      </c>
    </row>
    <row r="156" spans="1:8" s="42" customFormat="1" x14ac:dyDescent="0.2">
      <c r="A156" s="38" t="s">
        <v>95</v>
      </c>
      <c r="B156" s="39" t="s">
        <v>147</v>
      </c>
      <c r="C156" s="40">
        <v>0</v>
      </c>
      <c r="D156" s="40">
        <v>0</v>
      </c>
      <c r="E156" s="41" t="str">
        <f t="shared" si="19"/>
        <v/>
      </c>
      <c r="F156" s="41" t="str">
        <f t="shared" si="20"/>
        <v/>
      </c>
      <c r="G156" s="41" t="str">
        <f t="shared" si="22"/>
        <v xml:space="preserve"> </v>
      </c>
      <c r="H156" s="41" t="str">
        <f t="shared" si="21"/>
        <v/>
      </c>
    </row>
    <row r="157" spans="1:8" s="42" customFormat="1" ht="25.5" x14ac:dyDescent="0.2">
      <c r="A157" s="38"/>
      <c r="B157" s="39" t="s">
        <v>148</v>
      </c>
      <c r="C157" s="40">
        <v>0</v>
      </c>
      <c r="D157" s="40">
        <v>0</v>
      </c>
      <c r="E157" s="41" t="str">
        <f t="shared" si="19"/>
        <v/>
      </c>
      <c r="F157" s="41" t="str">
        <f t="shared" si="20"/>
        <v/>
      </c>
      <c r="G157" s="41" t="str">
        <f t="shared" si="22"/>
        <v xml:space="preserve"> </v>
      </c>
      <c r="H157" s="41" t="str">
        <f t="shared" si="21"/>
        <v/>
      </c>
    </row>
    <row r="158" spans="1:8" s="42" customFormat="1" x14ac:dyDescent="0.2">
      <c r="A158" s="38"/>
      <c r="B158" s="39" t="s">
        <v>149</v>
      </c>
      <c r="C158" s="40">
        <v>1</v>
      </c>
      <c r="D158" s="40">
        <v>1</v>
      </c>
      <c r="E158" s="41">
        <f t="shared" si="19"/>
        <v>4.5248868778280547E-3</v>
      </c>
      <c r="F158" s="41">
        <f t="shared" si="20"/>
        <v>2.5575447570332483E-3</v>
      </c>
      <c r="G158" s="41">
        <f t="shared" si="22"/>
        <v>0</v>
      </c>
      <c r="H158" s="41">
        <f t="shared" si="21"/>
        <v>0</v>
      </c>
    </row>
    <row r="159" spans="1:8" s="42" customFormat="1" x14ac:dyDescent="0.2">
      <c r="A159" s="38"/>
      <c r="B159" s="39" t="s">
        <v>150</v>
      </c>
      <c r="C159" s="40">
        <v>0</v>
      </c>
      <c r="D159" s="40">
        <v>0</v>
      </c>
      <c r="E159" s="41" t="str">
        <f t="shared" si="19"/>
        <v/>
      </c>
      <c r="F159" s="41" t="str">
        <f t="shared" si="20"/>
        <v/>
      </c>
      <c r="G159" s="41" t="str">
        <f t="shared" si="22"/>
        <v xml:space="preserve"> </v>
      </c>
      <c r="H159" s="41" t="str">
        <f t="shared" si="21"/>
        <v/>
      </c>
    </row>
    <row r="160" spans="1:8" s="42" customFormat="1" x14ac:dyDescent="0.2">
      <c r="A160" s="38"/>
      <c r="B160" s="39" t="s">
        <v>151</v>
      </c>
      <c r="C160" s="40">
        <v>0</v>
      </c>
      <c r="D160" s="40">
        <v>0</v>
      </c>
      <c r="E160" s="41" t="str">
        <f t="shared" si="19"/>
        <v/>
      </c>
      <c r="F160" s="41" t="str">
        <f t="shared" si="20"/>
        <v/>
      </c>
      <c r="G160" s="41" t="str">
        <f t="shared" si="22"/>
        <v xml:space="preserve"> </v>
      </c>
      <c r="H160" s="41" t="str">
        <f t="shared" si="21"/>
        <v/>
      </c>
    </row>
    <row r="161" spans="1:8" s="42" customFormat="1" x14ac:dyDescent="0.2">
      <c r="A161" s="38"/>
      <c r="B161" s="39" t="s">
        <v>152</v>
      </c>
      <c r="C161" s="40">
        <v>0</v>
      </c>
      <c r="D161" s="40">
        <v>0</v>
      </c>
      <c r="E161" s="41" t="str">
        <f t="shared" si="19"/>
        <v/>
      </c>
      <c r="F161" s="41" t="str">
        <f t="shared" si="20"/>
        <v/>
      </c>
      <c r="G161" s="41" t="str">
        <f t="shared" si="22"/>
        <v xml:space="preserve"> </v>
      </c>
      <c r="H161" s="41" t="str">
        <f t="shared" si="21"/>
        <v/>
      </c>
    </row>
    <row r="162" spans="1:8" s="42" customFormat="1" x14ac:dyDescent="0.2">
      <c r="A162" s="38" t="s">
        <v>95</v>
      </c>
      <c r="B162" s="39" t="s">
        <v>153</v>
      </c>
      <c r="C162" s="40">
        <v>0</v>
      </c>
      <c r="D162" s="40">
        <v>0</v>
      </c>
      <c r="E162" s="41" t="str">
        <f t="shared" si="19"/>
        <v/>
      </c>
      <c r="F162" s="41" t="str">
        <f t="shared" si="20"/>
        <v/>
      </c>
      <c r="G162" s="41" t="str">
        <f t="shared" si="22"/>
        <v xml:space="preserve"> </v>
      </c>
      <c r="H162" s="41" t="str">
        <f t="shared" si="21"/>
        <v/>
      </c>
    </row>
    <row r="163" spans="1:8" s="42" customFormat="1" x14ac:dyDescent="0.2">
      <c r="A163" s="38" t="s">
        <v>95</v>
      </c>
      <c r="B163" s="39" t="s">
        <v>154</v>
      </c>
      <c r="C163" s="40">
        <v>0</v>
      </c>
      <c r="D163" s="40">
        <v>0</v>
      </c>
      <c r="E163" s="41" t="str">
        <f t="shared" si="19"/>
        <v/>
      </c>
      <c r="F163" s="41" t="str">
        <f t="shared" si="20"/>
        <v/>
      </c>
      <c r="G163" s="41" t="str">
        <f t="shared" si="22"/>
        <v xml:space="preserve"> </v>
      </c>
      <c r="H163" s="41" t="str">
        <f t="shared" si="21"/>
        <v/>
      </c>
    </row>
    <row r="164" spans="1:8" s="42" customFormat="1" x14ac:dyDescent="0.2">
      <c r="A164" s="38"/>
      <c r="B164" s="39" t="s">
        <v>155</v>
      </c>
      <c r="C164" s="40">
        <v>2</v>
      </c>
      <c r="D164" s="40">
        <v>7</v>
      </c>
      <c r="E164" s="41">
        <f t="shared" si="19"/>
        <v>9.0497737556561094E-3</v>
      </c>
      <c r="F164" s="41">
        <f t="shared" si="20"/>
        <v>1.7902813299232736E-2</v>
      </c>
      <c r="G164" s="41">
        <f t="shared" si="22"/>
        <v>2.5</v>
      </c>
      <c r="H164" s="41">
        <f t="shared" si="21"/>
        <v>2.2624434389140274E-2</v>
      </c>
    </row>
    <row r="165" spans="1:8" s="42" customFormat="1" ht="25.5" x14ac:dyDescent="0.2">
      <c r="A165" s="38"/>
      <c r="B165" s="39" t="s">
        <v>156</v>
      </c>
      <c r="C165" s="40">
        <v>2</v>
      </c>
      <c r="D165" s="40">
        <v>1</v>
      </c>
      <c r="E165" s="41">
        <f t="shared" si="19"/>
        <v>9.0497737556561094E-3</v>
      </c>
      <c r="F165" s="41">
        <f t="shared" si="20"/>
        <v>2.5575447570332483E-3</v>
      </c>
      <c r="G165" s="41">
        <f t="shared" si="22"/>
        <v>-0.5</v>
      </c>
      <c r="H165" s="41">
        <f t="shared" si="21"/>
        <v>-4.5248868778280547E-3</v>
      </c>
    </row>
    <row r="166" spans="1:8" s="42" customFormat="1" ht="25.5" x14ac:dyDescent="0.2">
      <c r="A166" s="38"/>
      <c r="B166" s="39" t="s">
        <v>157</v>
      </c>
      <c r="C166" s="40">
        <v>0</v>
      </c>
      <c r="D166" s="40">
        <v>0</v>
      </c>
      <c r="E166" s="41" t="str">
        <f t="shared" si="19"/>
        <v/>
      </c>
      <c r="F166" s="41" t="str">
        <f t="shared" si="20"/>
        <v/>
      </c>
      <c r="G166" s="41" t="str">
        <f t="shared" si="22"/>
        <v xml:space="preserve"> </v>
      </c>
      <c r="H166" s="41" t="str">
        <f t="shared" si="21"/>
        <v/>
      </c>
    </row>
    <row r="167" spans="1:8" s="42" customFormat="1" x14ac:dyDescent="0.2">
      <c r="A167" s="38"/>
      <c r="B167" s="39" t="s">
        <v>158</v>
      </c>
      <c r="C167" s="40">
        <v>0</v>
      </c>
      <c r="D167" s="40">
        <v>0</v>
      </c>
      <c r="E167" s="41" t="str">
        <f t="shared" si="19"/>
        <v/>
      </c>
      <c r="F167" s="41" t="str">
        <f t="shared" si="20"/>
        <v/>
      </c>
      <c r="G167" s="41" t="str">
        <f t="shared" si="22"/>
        <v xml:space="preserve"> </v>
      </c>
      <c r="H167" s="41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2" t="s">
        <v>3</v>
      </c>
      <c r="C171" s="22" t="s">
        <v>14</v>
      </c>
      <c r="D171" s="24"/>
      <c r="E171" s="22" t="s">
        <v>5</v>
      </c>
      <c r="F171" s="24"/>
      <c r="G171" s="22" t="s">
        <v>15</v>
      </c>
      <c r="H171" s="22" t="s">
        <v>7</v>
      </c>
    </row>
    <row r="172" spans="1:8" x14ac:dyDescent="0.2">
      <c r="A172" s="14"/>
      <c r="B172" s="23"/>
      <c r="C172" s="18">
        <v>2019</v>
      </c>
      <c r="D172" s="18">
        <v>2020</v>
      </c>
      <c r="E172" s="18">
        <v>2019</v>
      </c>
      <c r="F172" s="18">
        <v>2020</v>
      </c>
      <c r="G172" s="23"/>
      <c r="H172" s="23"/>
    </row>
    <row r="173" spans="1:8" ht="25.5" x14ac:dyDescent="0.2">
      <c r="A173" s="14"/>
      <c r="B173" s="19" t="s">
        <v>10</v>
      </c>
      <c r="C173" s="20">
        <f>SUM(C174:C343)</f>
        <v>322</v>
      </c>
      <c r="D173" s="20">
        <f>SUM(D174:D343)</f>
        <v>381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0.18322981366459629</v>
      </c>
      <c r="H173" s="21">
        <f t="shared" ref="H173:H204" si="25">+IF(OR(AND(E173=""),(G173="")),"",E173*G173)</f>
        <v>0.18322981366459629</v>
      </c>
    </row>
    <row r="174" spans="1:8" s="42" customFormat="1" x14ac:dyDescent="0.2">
      <c r="A174" s="38"/>
      <c r="B174" s="39" t="s">
        <v>159</v>
      </c>
      <c r="C174" s="40">
        <v>1</v>
      </c>
      <c r="D174" s="40">
        <v>13</v>
      </c>
      <c r="E174" s="41">
        <f t="shared" si="23"/>
        <v>3.105590062111801E-3</v>
      </c>
      <c r="F174" s="41">
        <f t="shared" si="24"/>
        <v>3.4120734908136482E-2</v>
      </c>
      <c r="G174" s="41">
        <f t="shared" ref="G174:G205" si="26">+IF(AND(C174=0,D174=0)," ",IF(C174=0,1,IF(D174=0,-1,(D174-C174)/C174)))</f>
        <v>12</v>
      </c>
      <c r="H174" s="41">
        <f t="shared" si="25"/>
        <v>3.7267080745341616E-2</v>
      </c>
    </row>
    <row r="175" spans="1:8" s="42" customFormat="1" x14ac:dyDescent="0.2">
      <c r="A175" s="38"/>
      <c r="B175" s="39" t="s">
        <v>160</v>
      </c>
      <c r="C175" s="40">
        <v>0</v>
      </c>
      <c r="D175" s="40">
        <v>0</v>
      </c>
      <c r="E175" s="41" t="str">
        <f t="shared" si="23"/>
        <v/>
      </c>
      <c r="F175" s="41" t="str">
        <f t="shared" si="24"/>
        <v/>
      </c>
      <c r="G175" s="41" t="str">
        <f t="shared" si="26"/>
        <v xml:space="preserve"> </v>
      </c>
      <c r="H175" s="41" t="str">
        <f t="shared" si="25"/>
        <v/>
      </c>
    </row>
    <row r="176" spans="1:8" s="42" customFormat="1" ht="38.25" x14ac:dyDescent="0.2">
      <c r="A176" s="38"/>
      <c r="B176" s="39" t="s">
        <v>161</v>
      </c>
      <c r="C176" s="40">
        <v>1</v>
      </c>
      <c r="D176" s="40">
        <v>0</v>
      </c>
      <c r="E176" s="41">
        <f t="shared" si="23"/>
        <v>3.105590062111801E-3</v>
      </c>
      <c r="F176" s="41" t="str">
        <f t="shared" si="24"/>
        <v/>
      </c>
      <c r="G176" s="41">
        <f t="shared" si="26"/>
        <v>-1</v>
      </c>
      <c r="H176" s="41">
        <f t="shared" si="25"/>
        <v>-3.105590062111801E-3</v>
      </c>
    </row>
    <row r="177" spans="1:8" s="42" customFormat="1" x14ac:dyDescent="0.2">
      <c r="A177" s="38"/>
      <c r="B177" s="39" t="s">
        <v>162</v>
      </c>
      <c r="C177" s="40">
        <v>1</v>
      </c>
      <c r="D177" s="40">
        <v>0</v>
      </c>
      <c r="E177" s="41">
        <f t="shared" si="23"/>
        <v>3.105590062111801E-3</v>
      </c>
      <c r="F177" s="41" t="str">
        <f t="shared" si="24"/>
        <v/>
      </c>
      <c r="G177" s="41">
        <f t="shared" si="26"/>
        <v>-1</v>
      </c>
      <c r="H177" s="41">
        <f t="shared" si="25"/>
        <v>-3.105590062111801E-3</v>
      </c>
    </row>
    <row r="178" spans="1:8" s="42" customFormat="1" ht="25.5" x14ac:dyDescent="0.2">
      <c r="A178" s="38"/>
      <c r="B178" s="39" t="s">
        <v>163</v>
      </c>
      <c r="C178" s="40">
        <v>4</v>
      </c>
      <c r="D178" s="40">
        <v>2</v>
      </c>
      <c r="E178" s="41">
        <f t="shared" si="23"/>
        <v>1.2422360248447204E-2</v>
      </c>
      <c r="F178" s="41">
        <f t="shared" si="24"/>
        <v>5.2493438320209973E-3</v>
      </c>
      <c r="G178" s="41">
        <f t="shared" si="26"/>
        <v>-0.5</v>
      </c>
      <c r="H178" s="41">
        <f t="shared" si="25"/>
        <v>-6.2111801242236021E-3</v>
      </c>
    </row>
    <row r="179" spans="1:8" s="42" customFormat="1" x14ac:dyDescent="0.2">
      <c r="A179" s="38"/>
      <c r="B179" s="39" t="s">
        <v>164</v>
      </c>
      <c r="C179" s="40">
        <v>26</v>
      </c>
      <c r="D179" s="40">
        <v>12</v>
      </c>
      <c r="E179" s="41">
        <f t="shared" si="23"/>
        <v>8.0745341614906832E-2</v>
      </c>
      <c r="F179" s="41">
        <f t="shared" si="24"/>
        <v>3.1496062992125984E-2</v>
      </c>
      <c r="G179" s="41">
        <f t="shared" si="26"/>
        <v>-0.53846153846153844</v>
      </c>
      <c r="H179" s="41">
        <f t="shared" si="25"/>
        <v>-4.3478260869565216E-2</v>
      </c>
    </row>
    <row r="180" spans="1:8" s="42" customFormat="1" x14ac:dyDescent="0.2">
      <c r="A180" s="38"/>
      <c r="B180" s="39" t="s">
        <v>165</v>
      </c>
      <c r="C180" s="40">
        <v>0</v>
      </c>
      <c r="D180" s="40">
        <v>0</v>
      </c>
      <c r="E180" s="41" t="str">
        <f t="shared" si="23"/>
        <v/>
      </c>
      <c r="F180" s="41" t="str">
        <f t="shared" si="24"/>
        <v/>
      </c>
      <c r="G180" s="41" t="str">
        <f t="shared" si="26"/>
        <v xml:space="preserve"> </v>
      </c>
      <c r="H180" s="41" t="str">
        <f t="shared" si="25"/>
        <v/>
      </c>
    </row>
    <row r="181" spans="1:8" s="42" customFormat="1" x14ac:dyDescent="0.2">
      <c r="A181" s="38"/>
      <c r="B181" s="39" t="s">
        <v>166</v>
      </c>
      <c r="C181" s="40">
        <v>1</v>
      </c>
      <c r="D181" s="40">
        <v>2</v>
      </c>
      <c r="E181" s="41">
        <f t="shared" si="23"/>
        <v>3.105590062111801E-3</v>
      </c>
      <c r="F181" s="41">
        <f t="shared" si="24"/>
        <v>5.2493438320209973E-3</v>
      </c>
      <c r="G181" s="41">
        <f t="shared" si="26"/>
        <v>1</v>
      </c>
      <c r="H181" s="41">
        <f t="shared" si="25"/>
        <v>3.105590062111801E-3</v>
      </c>
    </row>
    <row r="182" spans="1:8" s="42" customFormat="1" x14ac:dyDescent="0.2">
      <c r="A182" s="38"/>
      <c r="B182" s="39" t="s">
        <v>167</v>
      </c>
      <c r="C182" s="40">
        <v>0</v>
      </c>
      <c r="D182" s="40">
        <v>0</v>
      </c>
      <c r="E182" s="41" t="str">
        <f t="shared" si="23"/>
        <v/>
      </c>
      <c r="F182" s="41" t="str">
        <f t="shared" si="24"/>
        <v/>
      </c>
      <c r="G182" s="41" t="str">
        <f t="shared" si="26"/>
        <v xml:space="preserve"> </v>
      </c>
      <c r="H182" s="41" t="str">
        <f t="shared" si="25"/>
        <v/>
      </c>
    </row>
    <row r="183" spans="1:8" s="42" customFormat="1" x14ac:dyDescent="0.2">
      <c r="A183" s="38"/>
      <c r="B183" s="39" t="s">
        <v>168</v>
      </c>
      <c r="C183" s="40">
        <v>1</v>
      </c>
      <c r="D183" s="40">
        <v>0</v>
      </c>
      <c r="E183" s="41">
        <f t="shared" si="23"/>
        <v>3.105590062111801E-3</v>
      </c>
      <c r="F183" s="41" t="str">
        <f t="shared" si="24"/>
        <v/>
      </c>
      <c r="G183" s="41">
        <f t="shared" si="26"/>
        <v>-1</v>
      </c>
      <c r="H183" s="41">
        <f t="shared" si="25"/>
        <v>-3.105590062111801E-3</v>
      </c>
    </row>
    <row r="184" spans="1:8" s="42" customFormat="1" ht="25.5" x14ac:dyDescent="0.2">
      <c r="A184" s="38"/>
      <c r="B184" s="39" t="s">
        <v>169</v>
      </c>
      <c r="C184" s="40">
        <v>1</v>
      </c>
      <c r="D184" s="40">
        <v>0</v>
      </c>
      <c r="E184" s="41">
        <f t="shared" si="23"/>
        <v>3.105590062111801E-3</v>
      </c>
      <c r="F184" s="41" t="str">
        <f t="shared" si="24"/>
        <v/>
      </c>
      <c r="G184" s="41">
        <f t="shared" si="26"/>
        <v>-1</v>
      </c>
      <c r="H184" s="41">
        <f t="shared" si="25"/>
        <v>-3.105590062111801E-3</v>
      </c>
    </row>
    <row r="185" spans="1:8" s="42" customFormat="1" x14ac:dyDescent="0.2">
      <c r="A185" s="38"/>
      <c r="B185" s="39" t="s">
        <v>170</v>
      </c>
      <c r="C185" s="40">
        <v>0</v>
      </c>
      <c r="D185" s="40">
        <v>0</v>
      </c>
      <c r="E185" s="41" t="str">
        <f t="shared" si="23"/>
        <v/>
      </c>
      <c r="F185" s="41" t="str">
        <f t="shared" si="24"/>
        <v/>
      </c>
      <c r="G185" s="41" t="str">
        <f t="shared" si="26"/>
        <v xml:space="preserve"> </v>
      </c>
      <c r="H185" s="41" t="str">
        <f t="shared" si="25"/>
        <v/>
      </c>
    </row>
    <row r="186" spans="1:8" s="42" customFormat="1" x14ac:dyDescent="0.2">
      <c r="A186" s="38"/>
      <c r="B186" s="39" t="s">
        <v>171</v>
      </c>
      <c r="C186" s="40">
        <v>1</v>
      </c>
      <c r="D186" s="40">
        <v>1</v>
      </c>
      <c r="E186" s="41">
        <f t="shared" si="23"/>
        <v>3.105590062111801E-3</v>
      </c>
      <c r="F186" s="41">
        <f t="shared" si="24"/>
        <v>2.6246719160104987E-3</v>
      </c>
      <c r="G186" s="41">
        <f t="shared" si="26"/>
        <v>0</v>
      </c>
      <c r="H186" s="41">
        <f t="shared" si="25"/>
        <v>0</v>
      </c>
    </row>
    <row r="187" spans="1:8" s="42" customFormat="1" x14ac:dyDescent="0.2">
      <c r="A187" s="38"/>
      <c r="B187" s="39" t="s">
        <v>172</v>
      </c>
      <c r="C187" s="40">
        <v>3</v>
      </c>
      <c r="D187" s="40">
        <v>32</v>
      </c>
      <c r="E187" s="41">
        <f t="shared" si="23"/>
        <v>9.316770186335404E-3</v>
      </c>
      <c r="F187" s="41">
        <f t="shared" si="24"/>
        <v>8.3989501312335957E-2</v>
      </c>
      <c r="G187" s="41">
        <f t="shared" si="26"/>
        <v>9.6666666666666661</v>
      </c>
      <c r="H187" s="41">
        <f t="shared" si="25"/>
        <v>9.0062111801242239E-2</v>
      </c>
    </row>
    <row r="188" spans="1:8" s="42" customFormat="1" ht="25.5" x14ac:dyDescent="0.2">
      <c r="A188" s="38"/>
      <c r="B188" s="39" t="s">
        <v>173</v>
      </c>
      <c r="C188" s="40">
        <v>1</v>
      </c>
      <c r="D188" s="40">
        <v>1</v>
      </c>
      <c r="E188" s="41">
        <f t="shared" si="23"/>
        <v>3.105590062111801E-3</v>
      </c>
      <c r="F188" s="41">
        <f t="shared" si="24"/>
        <v>2.6246719160104987E-3</v>
      </c>
      <c r="G188" s="41">
        <f t="shared" si="26"/>
        <v>0</v>
      </c>
      <c r="H188" s="41">
        <f t="shared" si="25"/>
        <v>0</v>
      </c>
    </row>
    <row r="189" spans="1:8" s="42" customFormat="1" ht="25.5" x14ac:dyDescent="0.2">
      <c r="A189" s="38"/>
      <c r="B189" s="39" t="s">
        <v>174</v>
      </c>
      <c r="C189" s="40">
        <v>1</v>
      </c>
      <c r="D189" s="40">
        <v>0</v>
      </c>
      <c r="E189" s="41">
        <f t="shared" si="23"/>
        <v>3.105590062111801E-3</v>
      </c>
      <c r="F189" s="41" t="str">
        <f t="shared" si="24"/>
        <v/>
      </c>
      <c r="G189" s="41">
        <f t="shared" si="26"/>
        <v>-1</v>
      </c>
      <c r="H189" s="41">
        <f t="shared" si="25"/>
        <v>-3.105590062111801E-3</v>
      </c>
    </row>
    <row r="190" spans="1:8" s="42" customFormat="1" x14ac:dyDescent="0.2">
      <c r="A190" s="38"/>
      <c r="B190" s="39" t="s">
        <v>175</v>
      </c>
      <c r="C190" s="40">
        <v>0</v>
      </c>
      <c r="D190" s="40">
        <v>0</v>
      </c>
      <c r="E190" s="41" t="str">
        <f t="shared" si="23"/>
        <v/>
      </c>
      <c r="F190" s="41" t="str">
        <f t="shared" si="24"/>
        <v/>
      </c>
      <c r="G190" s="41" t="str">
        <f t="shared" si="26"/>
        <v xml:space="preserve"> </v>
      </c>
      <c r="H190" s="41" t="str">
        <f t="shared" si="25"/>
        <v/>
      </c>
    </row>
    <row r="191" spans="1:8" s="42" customFormat="1" x14ac:dyDescent="0.2">
      <c r="A191" s="38"/>
      <c r="B191" s="39" t="s">
        <v>176</v>
      </c>
      <c r="C191" s="40">
        <v>4</v>
      </c>
      <c r="D191" s="40">
        <v>0</v>
      </c>
      <c r="E191" s="41">
        <f t="shared" si="23"/>
        <v>1.2422360248447204E-2</v>
      </c>
      <c r="F191" s="41" t="str">
        <f t="shared" si="24"/>
        <v/>
      </c>
      <c r="G191" s="41">
        <f t="shared" si="26"/>
        <v>-1</v>
      </c>
      <c r="H191" s="41">
        <f t="shared" si="25"/>
        <v>-1.2422360248447204E-2</v>
      </c>
    </row>
    <row r="192" spans="1:8" s="42" customFormat="1" x14ac:dyDescent="0.2">
      <c r="A192" s="38"/>
      <c r="B192" s="39" t="s">
        <v>177</v>
      </c>
      <c r="C192" s="40">
        <v>0</v>
      </c>
      <c r="D192" s="40">
        <v>0</v>
      </c>
      <c r="E192" s="41" t="str">
        <f t="shared" si="23"/>
        <v/>
      </c>
      <c r="F192" s="41" t="str">
        <f t="shared" si="24"/>
        <v/>
      </c>
      <c r="G192" s="41" t="str">
        <f t="shared" si="26"/>
        <v xml:space="preserve"> </v>
      </c>
      <c r="H192" s="41" t="str">
        <f t="shared" si="25"/>
        <v/>
      </c>
    </row>
    <row r="193" spans="1:8" s="42" customFormat="1" ht="25.5" x14ac:dyDescent="0.2">
      <c r="A193" s="38" t="s">
        <v>95</v>
      </c>
      <c r="B193" s="39" t="s">
        <v>178</v>
      </c>
      <c r="C193" s="40">
        <v>0</v>
      </c>
      <c r="D193" s="40">
        <v>3</v>
      </c>
      <c r="E193" s="41" t="str">
        <f t="shared" si="23"/>
        <v/>
      </c>
      <c r="F193" s="41">
        <f t="shared" si="24"/>
        <v>7.874015748031496E-3</v>
      </c>
      <c r="G193" s="41">
        <f t="shared" si="26"/>
        <v>1</v>
      </c>
      <c r="H193" s="41" t="str">
        <f t="shared" si="25"/>
        <v/>
      </c>
    </row>
    <row r="194" spans="1:8" s="42" customFormat="1" x14ac:dyDescent="0.2">
      <c r="A194" s="38"/>
      <c r="B194" s="39" t="s">
        <v>179</v>
      </c>
      <c r="C194" s="40">
        <v>1</v>
      </c>
      <c r="D194" s="40">
        <v>0</v>
      </c>
      <c r="E194" s="41">
        <f t="shared" si="23"/>
        <v>3.105590062111801E-3</v>
      </c>
      <c r="F194" s="41" t="str">
        <f t="shared" si="24"/>
        <v/>
      </c>
      <c r="G194" s="41">
        <f t="shared" si="26"/>
        <v>-1</v>
      </c>
      <c r="H194" s="41">
        <f t="shared" si="25"/>
        <v>-3.105590062111801E-3</v>
      </c>
    </row>
    <row r="195" spans="1:8" s="42" customFormat="1" x14ac:dyDescent="0.2">
      <c r="A195" s="38"/>
      <c r="B195" s="39" t="s">
        <v>180</v>
      </c>
      <c r="C195" s="40">
        <v>0</v>
      </c>
      <c r="D195" s="40">
        <v>0</v>
      </c>
      <c r="E195" s="41" t="str">
        <f t="shared" si="23"/>
        <v/>
      </c>
      <c r="F195" s="41" t="str">
        <f t="shared" si="24"/>
        <v/>
      </c>
      <c r="G195" s="41" t="str">
        <f t="shared" si="26"/>
        <v xml:space="preserve"> </v>
      </c>
      <c r="H195" s="41" t="str">
        <f t="shared" si="25"/>
        <v/>
      </c>
    </row>
    <row r="196" spans="1:8" s="42" customFormat="1" x14ac:dyDescent="0.2">
      <c r="A196" s="38"/>
      <c r="B196" s="39" t="s">
        <v>181</v>
      </c>
      <c r="C196" s="40">
        <v>0</v>
      </c>
      <c r="D196" s="40">
        <v>0</v>
      </c>
      <c r="E196" s="41" t="str">
        <f t="shared" si="23"/>
        <v/>
      </c>
      <c r="F196" s="41" t="str">
        <f t="shared" si="24"/>
        <v/>
      </c>
      <c r="G196" s="41" t="str">
        <f t="shared" si="26"/>
        <v xml:space="preserve"> </v>
      </c>
      <c r="H196" s="41" t="str">
        <f t="shared" si="25"/>
        <v/>
      </c>
    </row>
    <row r="197" spans="1:8" s="42" customFormat="1" x14ac:dyDescent="0.2">
      <c r="A197" s="38"/>
      <c r="B197" s="39" t="s">
        <v>182</v>
      </c>
      <c r="C197" s="40">
        <v>1</v>
      </c>
      <c r="D197" s="40">
        <v>0</v>
      </c>
      <c r="E197" s="41">
        <f t="shared" si="23"/>
        <v>3.105590062111801E-3</v>
      </c>
      <c r="F197" s="41" t="str">
        <f t="shared" si="24"/>
        <v/>
      </c>
      <c r="G197" s="41">
        <f t="shared" si="26"/>
        <v>-1</v>
      </c>
      <c r="H197" s="41">
        <f t="shared" si="25"/>
        <v>-3.105590062111801E-3</v>
      </c>
    </row>
    <row r="198" spans="1:8" s="42" customFormat="1" x14ac:dyDescent="0.2">
      <c r="A198" s="38"/>
      <c r="B198" s="39" t="s">
        <v>183</v>
      </c>
      <c r="C198" s="40">
        <v>0</v>
      </c>
      <c r="D198" s="40">
        <v>1</v>
      </c>
      <c r="E198" s="41" t="str">
        <f t="shared" si="23"/>
        <v/>
      </c>
      <c r="F198" s="41">
        <f t="shared" si="24"/>
        <v>2.6246719160104987E-3</v>
      </c>
      <c r="G198" s="41">
        <f t="shared" si="26"/>
        <v>1</v>
      </c>
      <c r="H198" s="41" t="str">
        <f t="shared" si="25"/>
        <v/>
      </c>
    </row>
    <row r="199" spans="1:8" s="42" customFormat="1" x14ac:dyDescent="0.2">
      <c r="A199" s="38"/>
      <c r="B199" s="39" t="s">
        <v>184</v>
      </c>
      <c r="C199" s="40">
        <v>3</v>
      </c>
      <c r="D199" s="40">
        <v>23</v>
      </c>
      <c r="E199" s="41">
        <f t="shared" si="23"/>
        <v>9.316770186335404E-3</v>
      </c>
      <c r="F199" s="41">
        <f t="shared" si="24"/>
        <v>6.0367454068241469E-2</v>
      </c>
      <c r="G199" s="41">
        <f t="shared" si="26"/>
        <v>6.666666666666667</v>
      </c>
      <c r="H199" s="41">
        <f t="shared" si="25"/>
        <v>6.2111801242236031E-2</v>
      </c>
    </row>
    <row r="200" spans="1:8" s="42" customFormat="1" ht="25.5" x14ac:dyDescent="0.2">
      <c r="A200" s="38"/>
      <c r="B200" s="39" t="s">
        <v>185</v>
      </c>
      <c r="C200" s="40">
        <v>1</v>
      </c>
      <c r="D200" s="40">
        <v>1</v>
      </c>
      <c r="E200" s="41">
        <f t="shared" si="23"/>
        <v>3.105590062111801E-3</v>
      </c>
      <c r="F200" s="41">
        <f t="shared" si="24"/>
        <v>2.6246719160104987E-3</v>
      </c>
      <c r="G200" s="41">
        <f t="shared" si="26"/>
        <v>0</v>
      </c>
      <c r="H200" s="41">
        <f t="shared" si="25"/>
        <v>0</v>
      </c>
    </row>
    <row r="201" spans="1:8" s="42" customFormat="1" x14ac:dyDescent="0.2">
      <c r="A201" s="38"/>
      <c r="B201" s="39" t="s">
        <v>186</v>
      </c>
      <c r="C201" s="40">
        <v>13</v>
      </c>
      <c r="D201" s="40">
        <v>5</v>
      </c>
      <c r="E201" s="41">
        <f t="shared" si="23"/>
        <v>4.0372670807453416E-2</v>
      </c>
      <c r="F201" s="41">
        <f t="shared" si="24"/>
        <v>1.3123359580052493E-2</v>
      </c>
      <c r="G201" s="41">
        <f t="shared" si="26"/>
        <v>-0.61538461538461542</v>
      </c>
      <c r="H201" s="41">
        <f t="shared" si="25"/>
        <v>-2.4844720496894412E-2</v>
      </c>
    </row>
    <row r="202" spans="1:8" s="42" customFormat="1" x14ac:dyDescent="0.2">
      <c r="A202" s="38"/>
      <c r="B202" s="39" t="s">
        <v>187</v>
      </c>
      <c r="C202" s="40">
        <v>1</v>
      </c>
      <c r="D202" s="40">
        <v>2</v>
      </c>
      <c r="E202" s="41">
        <f t="shared" si="23"/>
        <v>3.105590062111801E-3</v>
      </c>
      <c r="F202" s="41">
        <f t="shared" si="24"/>
        <v>5.2493438320209973E-3</v>
      </c>
      <c r="G202" s="41">
        <f t="shared" si="26"/>
        <v>1</v>
      </c>
      <c r="H202" s="41">
        <f t="shared" si="25"/>
        <v>3.105590062111801E-3</v>
      </c>
    </row>
    <row r="203" spans="1:8" s="42" customFormat="1" x14ac:dyDescent="0.2">
      <c r="A203" s="38"/>
      <c r="B203" s="39" t="s">
        <v>188</v>
      </c>
      <c r="C203" s="40">
        <v>1</v>
      </c>
      <c r="D203" s="40">
        <v>0</v>
      </c>
      <c r="E203" s="41">
        <f t="shared" si="23"/>
        <v>3.105590062111801E-3</v>
      </c>
      <c r="F203" s="41" t="str">
        <f t="shared" si="24"/>
        <v/>
      </c>
      <c r="G203" s="41">
        <f t="shared" si="26"/>
        <v>-1</v>
      </c>
      <c r="H203" s="41">
        <f t="shared" si="25"/>
        <v>-3.105590062111801E-3</v>
      </c>
    </row>
    <row r="204" spans="1:8" s="42" customFormat="1" x14ac:dyDescent="0.2">
      <c r="A204" s="38"/>
      <c r="B204" s="39" t="s">
        <v>189</v>
      </c>
      <c r="C204" s="40">
        <v>2</v>
      </c>
      <c r="D204" s="40">
        <v>2</v>
      </c>
      <c r="E204" s="41">
        <f t="shared" si="23"/>
        <v>6.2111801242236021E-3</v>
      </c>
      <c r="F204" s="41">
        <f t="shared" si="24"/>
        <v>5.2493438320209973E-3</v>
      </c>
      <c r="G204" s="41">
        <f t="shared" si="26"/>
        <v>0</v>
      </c>
      <c r="H204" s="41">
        <f t="shared" si="25"/>
        <v>0</v>
      </c>
    </row>
    <row r="205" spans="1:8" s="42" customFormat="1" x14ac:dyDescent="0.2">
      <c r="A205" s="38"/>
      <c r="B205" s="39" t="s">
        <v>190</v>
      </c>
      <c r="C205" s="40">
        <v>0</v>
      </c>
      <c r="D205" s="40">
        <v>0</v>
      </c>
      <c r="E205" s="41" t="str">
        <f t="shared" ref="E205:E236" si="27">+IF(C205=0,"",C205/C$173)</f>
        <v/>
      </c>
      <c r="F205" s="41" t="str">
        <f t="shared" ref="F205:F236" si="28">+IF(D205=0,"",D205/D$173)</f>
        <v/>
      </c>
      <c r="G205" s="41" t="str">
        <f t="shared" si="26"/>
        <v xml:space="preserve"> </v>
      </c>
      <c r="H205" s="41" t="str">
        <f t="shared" ref="H205:H236" si="29">+IF(OR(AND(E205=""),(G205="")),"",E205*G205)</f>
        <v/>
      </c>
    </row>
    <row r="206" spans="1:8" s="42" customFormat="1" x14ac:dyDescent="0.2">
      <c r="A206" s="38"/>
      <c r="B206" s="39" t="s">
        <v>191</v>
      </c>
      <c r="C206" s="40">
        <v>0</v>
      </c>
      <c r="D206" s="40">
        <v>1</v>
      </c>
      <c r="E206" s="41" t="str">
        <f t="shared" si="27"/>
        <v/>
      </c>
      <c r="F206" s="41">
        <f t="shared" si="28"/>
        <v>2.6246719160104987E-3</v>
      </c>
      <c r="G206" s="41">
        <f t="shared" ref="G206:G237" si="30">+IF(AND(C206=0,D206=0)," ",IF(C206=0,1,IF(D206=0,-1,(D206-C206)/C206)))</f>
        <v>1</v>
      </c>
      <c r="H206" s="41" t="str">
        <f t="shared" si="29"/>
        <v/>
      </c>
    </row>
    <row r="207" spans="1:8" s="42" customFormat="1" x14ac:dyDescent="0.2">
      <c r="A207" s="38"/>
      <c r="B207" s="39" t="s">
        <v>192</v>
      </c>
      <c r="C207" s="40">
        <v>0</v>
      </c>
      <c r="D207" s="40">
        <v>0</v>
      </c>
      <c r="E207" s="41" t="str">
        <f t="shared" si="27"/>
        <v/>
      </c>
      <c r="F207" s="41" t="str">
        <f t="shared" si="28"/>
        <v/>
      </c>
      <c r="G207" s="41" t="str">
        <f t="shared" si="30"/>
        <v xml:space="preserve"> </v>
      </c>
      <c r="H207" s="41" t="str">
        <f t="shared" si="29"/>
        <v/>
      </c>
    </row>
    <row r="208" spans="1:8" s="42" customFormat="1" x14ac:dyDescent="0.2">
      <c r="A208" s="38"/>
      <c r="B208" s="39" t="s">
        <v>193</v>
      </c>
      <c r="C208" s="40">
        <v>0</v>
      </c>
      <c r="D208" s="40">
        <v>0</v>
      </c>
      <c r="E208" s="41" t="str">
        <f t="shared" si="27"/>
        <v/>
      </c>
      <c r="F208" s="41" t="str">
        <f t="shared" si="28"/>
        <v/>
      </c>
      <c r="G208" s="41" t="str">
        <f t="shared" si="30"/>
        <v xml:space="preserve"> </v>
      </c>
      <c r="H208" s="41" t="str">
        <f t="shared" si="29"/>
        <v/>
      </c>
    </row>
    <row r="209" spans="1:8" s="42" customFormat="1" x14ac:dyDescent="0.2">
      <c r="A209" s="38"/>
      <c r="B209" s="39" t="s">
        <v>194</v>
      </c>
      <c r="C209" s="40">
        <v>0</v>
      </c>
      <c r="D209" s="40">
        <v>12</v>
      </c>
      <c r="E209" s="41" t="str">
        <f t="shared" si="27"/>
        <v/>
      </c>
      <c r="F209" s="41">
        <f t="shared" si="28"/>
        <v>3.1496062992125984E-2</v>
      </c>
      <c r="G209" s="41">
        <f t="shared" si="30"/>
        <v>1</v>
      </c>
      <c r="H209" s="41" t="str">
        <f t="shared" si="29"/>
        <v/>
      </c>
    </row>
    <row r="210" spans="1:8" s="42" customFormat="1" x14ac:dyDescent="0.2">
      <c r="A210" s="38"/>
      <c r="B210" s="39" t="s">
        <v>195</v>
      </c>
      <c r="C210" s="40">
        <v>1</v>
      </c>
      <c r="D210" s="40">
        <v>1</v>
      </c>
      <c r="E210" s="41">
        <f t="shared" si="27"/>
        <v>3.105590062111801E-3</v>
      </c>
      <c r="F210" s="41">
        <f t="shared" si="28"/>
        <v>2.6246719160104987E-3</v>
      </c>
      <c r="G210" s="41">
        <f t="shared" si="30"/>
        <v>0</v>
      </c>
      <c r="H210" s="41">
        <f t="shared" si="29"/>
        <v>0</v>
      </c>
    </row>
    <row r="211" spans="1:8" s="42" customFormat="1" x14ac:dyDescent="0.2">
      <c r="A211" s="38"/>
      <c r="B211" s="39" t="s">
        <v>196</v>
      </c>
      <c r="C211" s="40">
        <v>0</v>
      </c>
      <c r="D211" s="40">
        <v>0</v>
      </c>
      <c r="E211" s="41" t="str">
        <f t="shared" si="27"/>
        <v/>
      </c>
      <c r="F211" s="41" t="str">
        <f t="shared" si="28"/>
        <v/>
      </c>
      <c r="G211" s="41" t="str">
        <f t="shared" si="30"/>
        <v xml:space="preserve"> </v>
      </c>
      <c r="H211" s="41" t="str">
        <f t="shared" si="29"/>
        <v/>
      </c>
    </row>
    <row r="212" spans="1:8" s="42" customFormat="1" x14ac:dyDescent="0.2">
      <c r="A212" s="38"/>
      <c r="B212" s="39" t="s">
        <v>197</v>
      </c>
      <c r="C212" s="40">
        <v>0</v>
      </c>
      <c r="D212" s="40">
        <v>0</v>
      </c>
      <c r="E212" s="41" t="str">
        <f t="shared" si="27"/>
        <v/>
      </c>
      <c r="F212" s="41" t="str">
        <f t="shared" si="28"/>
        <v/>
      </c>
      <c r="G212" s="41" t="str">
        <f t="shared" si="30"/>
        <v xml:space="preserve"> </v>
      </c>
      <c r="H212" s="41" t="str">
        <f t="shared" si="29"/>
        <v/>
      </c>
    </row>
    <row r="213" spans="1:8" s="42" customFormat="1" ht="25.5" x14ac:dyDescent="0.2">
      <c r="A213" s="38"/>
      <c r="B213" s="39" t="s">
        <v>198</v>
      </c>
      <c r="C213" s="40">
        <v>0</v>
      </c>
      <c r="D213" s="40">
        <v>3</v>
      </c>
      <c r="E213" s="41" t="str">
        <f t="shared" si="27"/>
        <v/>
      </c>
      <c r="F213" s="41">
        <f t="shared" si="28"/>
        <v>7.874015748031496E-3</v>
      </c>
      <c r="G213" s="41">
        <f t="shared" si="30"/>
        <v>1</v>
      </c>
      <c r="H213" s="41" t="str">
        <f t="shared" si="29"/>
        <v/>
      </c>
    </row>
    <row r="214" spans="1:8" s="42" customFormat="1" x14ac:dyDescent="0.2">
      <c r="A214" s="38"/>
      <c r="B214" s="39" t="s">
        <v>199</v>
      </c>
      <c r="C214" s="40">
        <v>0</v>
      </c>
      <c r="D214" s="40">
        <v>0</v>
      </c>
      <c r="E214" s="41" t="str">
        <f t="shared" si="27"/>
        <v/>
      </c>
      <c r="F214" s="41" t="str">
        <f t="shared" si="28"/>
        <v/>
      </c>
      <c r="G214" s="41" t="str">
        <f t="shared" si="30"/>
        <v xml:space="preserve"> </v>
      </c>
      <c r="H214" s="41" t="str">
        <f t="shared" si="29"/>
        <v/>
      </c>
    </row>
    <row r="215" spans="1:8" s="42" customFormat="1" ht="25.5" x14ac:dyDescent="0.2">
      <c r="A215" s="38"/>
      <c r="B215" s="39" t="s">
        <v>200</v>
      </c>
      <c r="C215" s="40">
        <v>0</v>
      </c>
      <c r="D215" s="40">
        <v>0</v>
      </c>
      <c r="E215" s="41" t="str">
        <f t="shared" si="27"/>
        <v/>
      </c>
      <c r="F215" s="41" t="str">
        <f t="shared" si="28"/>
        <v/>
      </c>
      <c r="G215" s="41" t="str">
        <f t="shared" si="30"/>
        <v xml:space="preserve"> </v>
      </c>
      <c r="H215" s="41" t="str">
        <f t="shared" si="29"/>
        <v/>
      </c>
    </row>
    <row r="216" spans="1:8" s="42" customFormat="1" ht="25.5" x14ac:dyDescent="0.2">
      <c r="A216" s="38"/>
      <c r="B216" s="39" t="s">
        <v>201</v>
      </c>
      <c r="C216" s="40">
        <v>2</v>
      </c>
      <c r="D216" s="40">
        <v>0</v>
      </c>
      <c r="E216" s="41">
        <f t="shared" si="27"/>
        <v>6.2111801242236021E-3</v>
      </c>
      <c r="F216" s="41" t="str">
        <f t="shared" si="28"/>
        <v/>
      </c>
      <c r="G216" s="41">
        <f t="shared" si="30"/>
        <v>-1</v>
      </c>
      <c r="H216" s="41">
        <f t="shared" si="29"/>
        <v>-6.2111801242236021E-3</v>
      </c>
    </row>
    <row r="217" spans="1:8" s="42" customFormat="1" x14ac:dyDescent="0.2">
      <c r="A217" s="38"/>
      <c r="B217" s="39" t="s">
        <v>202</v>
      </c>
      <c r="C217" s="40">
        <v>0</v>
      </c>
      <c r="D217" s="40">
        <v>0</v>
      </c>
      <c r="E217" s="41" t="str">
        <f t="shared" si="27"/>
        <v/>
      </c>
      <c r="F217" s="41" t="str">
        <f t="shared" si="28"/>
        <v/>
      </c>
      <c r="G217" s="41" t="str">
        <f t="shared" si="30"/>
        <v xml:space="preserve"> </v>
      </c>
      <c r="H217" s="41" t="str">
        <f t="shared" si="29"/>
        <v/>
      </c>
    </row>
    <row r="218" spans="1:8" s="42" customFormat="1" x14ac:dyDescent="0.2">
      <c r="A218" s="38" t="s">
        <v>95</v>
      </c>
      <c r="B218" s="39" t="s">
        <v>203</v>
      </c>
      <c r="C218" s="40">
        <v>0</v>
      </c>
      <c r="D218" s="40">
        <v>3</v>
      </c>
      <c r="E218" s="41" t="str">
        <f t="shared" si="27"/>
        <v/>
      </c>
      <c r="F218" s="41">
        <f t="shared" si="28"/>
        <v>7.874015748031496E-3</v>
      </c>
      <c r="G218" s="41">
        <f t="shared" si="30"/>
        <v>1</v>
      </c>
      <c r="H218" s="41" t="str">
        <f t="shared" si="29"/>
        <v/>
      </c>
    </row>
    <row r="219" spans="1:8" s="42" customFormat="1" x14ac:dyDescent="0.2">
      <c r="A219" s="38"/>
      <c r="B219" s="39" t="s">
        <v>204</v>
      </c>
      <c r="C219" s="40">
        <v>0</v>
      </c>
      <c r="D219" s="40">
        <v>0</v>
      </c>
      <c r="E219" s="41" t="str">
        <f t="shared" si="27"/>
        <v/>
      </c>
      <c r="F219" s="41" t="str">
        <f t="shared" si="28"/>
        <v/>
      </c>
      <c r="G219" s="41" t="str">
        <f t="shared" si="30"/>
        <v xml:space="preserve"> </v>
      </c>
      <c r="H219" s="41" t="str">
        <f t="shared" si="29"/>
        <v/>
      </c>
    </row>
    <row r="220" spans="1:8" s="42" customFormat="1" x14ac:dyDescent="0.2">
      <c r="A220" s="38"/>
      <c r="B220" s="39" t="s">
        <v>205</v>
      </c>
      <c r="C220" s="40">
        <v>0</v>
      </c>
      <c r="D220" s="40">
        <v>0</v>
      </c>
      <c r="E220" s="41" t="str">
        <f t="shared" si="27"/>
        <v/>
      </c>
      <c r="F220" s="41" t="str">
        <f t="shared" si="28"/>
        <v/>
      </c>
      <c r="G220" s="41" t="str">
        <f t="shared" si="30"/>
        <v xml:space="preserve"> </v>
      </c>
      <c r="H220" s="41" t="str">
        <f t="shared" si="29"/>
        <v/>
      </c>
    </row>
    <row r="221" spans="1:8" s="42" customFormat="1" x14ac:dyDescent="0.2">
      <c r="A221" s="38"/>
      <c r="B221" s="39" t="s">
        <v>206</v>
      </c>
      <c r="C221" s="40">
        <v>0</v>
      </c>
      <c r="D221" s="40">
        <v>0</v>
      </c>
      <c r="E221" s="41" t="str">
        <f t="shared" si="27"/>
        <v/>
      </c>
      <c r="F221" s="41" t="str">
        <f t="shared" si="28"/>
        <v/>
      </c>
      <c r="G221" s="41" t="str">
        <f t="shared" si="30"/>
        <v xml:space="preserve"> </v>
      </c>
      <c r="H221" s="41" t="str">
        <f t="shared" si="29"/>
        <v/>
      </c>
    </row>
    <row r="222" spans="1:8" s="42" customFormat="1" x14ac:dyDescent="0.2">
      <c r="A222" s="38"/>
      <c r="B222" s="39" t="s">
        <v>207</v>
      </c>
      <c r="C222" s="40">
        <v>0</v>
      </c>
      <c r="D222" s="40">
        <v>0</v>
      </c>
      <c r="E222" s="41" t="str">
        <f t="shared" si="27"/>
        <v/>
      </c>
      <c r="F222" s="41" t="str">
        <f t="shared" si="28"/>
        <v/>
      </c>
      <c r="G222" s="41" t="str">
        <f t="shared" si="30"/>
        <v xml:space="preserve"> </v>
      </c>
      <c r="H222" s="41" t="str">
        <f t="shared" si="29"/>
        <v/>
      </c>
    </row>
    <row r="223" spans="1:8" s="42" customFormat="1" x14ac:dyDescent="0.2">
      <c r="A223" s="38"/>
      <c r="B223" s="39" t="s">
        <v>208</v>
      </c>
      <c r="C223" s="40">
        <v>1</v>
      </c>
      <c r="D223" s="40">
        <v>0</v>
      </c>
      <c r="E223" s="41">
        <f t="shared" si="27"/>
        <v>3.105590062111801E-3</v>
      </c>
      <c r="F223" s="41" t="str">
        <f t="shared" si="28"/>
        <v/>
      </c>
      <c r="G223" s="41">
        <f t="shared" si="30"/>
        <v>-1</v>
      </c>
      <c r="H223" s="41">
        <f t="shared" si="29"/>
        <v>-3.105590062111801E-3</v>
      </c>
    </row>
    <row r="224" spans="1:8" s="42" customFormat="1" x14ac:dyDescent="0.2">
      <c r="A224" s="38"/>
      <c r="B224" s="39" t="s">
        <v>209</v>
      </c>
      <c r="C224" s="40">
        <v>0</v>
      </c>
      <c r="D224" s="40">
        <v>0</v>
      </c>
      <c r="E224" s="41" t="str">
        <f t="shared" si="27"/>
        <v/>
      </c>
      <c r="F224" s="41" t="str">
        <f t="shared" si="28"/>
        <v/>
      </c>
      <c r="G224" s="41" t="str">
        <f t="shared" si="30"/>
        <v xml:space="preserve"> </v>
      </c>
      <c r="H224" s="41" t="str">
        <f t="shared" si="29"/>
        <v/>
      </c>
    </row>
    <row r="225" spans="1:8" s="42" customFormat="1" x14ac:dyDescent="0.2">
      <c r="A225" s="38"/>
      <c r="B225" s="39" t="s">
        <v>210</v>
      </c>
      <c r="C225" s="40">
        <v>82</v>
      </c>
      <c r="D225" s="40">
        <v>81</v>
      </c>
      <c r="E225" s="41">
        <f t="shared" si="27"/>
        <v>0.25465838509316768</v>
      </c>
      <c r="F225" s="41">
        <f t="shared" si="28"/>
        <v>0.2125984251968504</v>
      </c>
      <c r="G225" s="41">
        <f t="shared" si="30"/>
        <v>-1.2195121951219513E-2</v>
      </c>
      <c r="H225" s="41">
        <f t="shared" si="29"/>
        <v>-3.105590062111801E-3</v>
      </c>
    </row>
    <row r="226" spans="1:8" s="42" customFormat="1" x14ac:dyDescent="0.2">
      <c r="A226" s="38"/>
      <c r="B226" s="39" t="s">
        <v>211</v>
      </c>
      <c r="C226" s="40">
        <v>0</v>
      </c>
      <c r="D226" s="40">
        <v>1</v>
      </c>
      <c r="E226" s="41" t="str">
        <f t="shared" si="27"/>
        <v/>
      </c>
      <c r="F226" s="41">
        <f t="shared" si="28"/>
        <v>2.6246719160104987E-3</v>
      </c>
      <c r="G226" s="41">
        <f t="shared" si="30"/>
        <v>1</v>
      </c>
      <c r="H226" s="41" t="str">
        <f t="shared" si="29"/>
        <v/>
      </c>
    </row>
    <row r="227" spans="1:8" s="42" customFormat="1" x14ac:dyDescent="0.2">
      <c r="A227" s="38"/>
      <c r="B227" s="39" t="s">
        <v>212</v>
      </c>
      <c r="C227" s="40">
        <v>0</v>
      </c>
      <c r="D227" s="40">
        <v>0</v>
      </c>
      <c r="E227" s="41" t="str">
        <f t="shared" si="27"/>
        <v/>
      </c>
      <c r="F227" s="41" t="str">
        <f t="shared" si="28"/>
        <v/>
      </c>
      <c r="G227" s="41" t="str">
        <f t="shared" si="30"/>
        <v xml:space="preserve"> </v>
      </c>
      <c r="H227" s="41" t="str">
        <f t="shared" si="29"/>
        <v/>
      </c>
    </row>
    <row r="228" spans="1:8" s="42" customFormat="1" x14ac:dyDescent="0.2">
      <c r="A228" s="38"/>
      <c r="B228" s="39" t="s">
        <v>213</v>
      </c>
      <c r="C228" s="40">
        <v>0</v>
      </c>
      <c r="D228" s="40">
        <v>0</v>
      </c>
      <c r="E228" s="41" t="str">
        <f t="shared" si="27"/>
        <v/>
      </c>
      <c r="F228" s="41" t="str">
        <f t="shared" si="28"/>
        <v/>
      </c>
      <c r="G228" s="41" t="str">
        <f t="shared" si="30"/>
        <v xml:space="preserve"> </v>
      </c>
      <c r="H228" s="41" t="str">
        <f t="shared" si="29"/>
        <v/>
      </c>
    </row>
    <row r="229" spans="1:8" s="42" customFormat="1" x14ac:dyDescent="0.2">
      <c r="A229" s="38"/>
      <c r="B229" s="39" t="s">
        <v>214</v>
      </c>
      <c r="C229" s="40">
        <v>0</v>
      </c>
      <c r="D229" s="40">
        <v>0</v>
      </c>
      <c r="E229" s="41" t="str">
        <f t="shared" si="27"/>
        <v/>
      </c>
      <c r="F229" s="41" t="str">
        <f t="shared" si="28"/>
        <v/>
      </c>
      <c r="G229" s="41" t="str">
        <f t="shared" si="30"/>
        <v xml:space="preserve"> </v>
      </c>
      <c r="H229" s="41" t="str">
        <f t="shared" si="29"/>
        <v/>
      </c>
    </row>
    <row r="230" spans="1:8" s="42" customFormat="1" x14ac:dyDescent="0.2">
      <c r="A230" s="38"/>
      <c r="B230" s="39" t="s">
        <v>215</v>
      </c>
      <c r="C230" s="40">
        <v>1</v>
      </c>
      <c r="D230" s="40">
        <v>0</v>
      </c>
      <c r="E230" s="41">
        <f t="shared" si="27"/>
        <v>3.105590062111801E-3</v>
      </c>
      <c r="F230" s="41" t="str">
        <f t="shared" si="28"/>
        <v/>
      </c>
      <c r="G230" s="41">
        <f t="shared" si="30"/>
        <v>-1</v>
      </c>
      <c r="H230" s="41">
        <f t="shared" si="29"/>
        <v>-3.105590062111801E-3</v>
      </c>
    </row>
    <row r="231" spans="1:8" s="42" customFormat="1" x14ac:dyDescent="0.2">
      <c r="A231" s="38"/>
      <c r="B231" s="39" t="s">
        <v>216</v>
      </c>
      <c r="C231" s="40">
        <v>0</v>
      </c>
      <c r="D231" s="40">
        <v>0</v>
      </c>
      <c r="E231" s="41" t="str">
        <f t="shared" si="27"/>
        <v/>
      </c>
      <c r="F231" s="41" t="str">
        <f t="shared" si="28"/>
        <v/>
      </c>
      <c r="G231" s="41" t="str">
        <f t="shared" si="30"/>
        <v xml:space="preserve"> </v>
      </c>
      <c r="H231" s="41" t="str">
        <f t="shared" si="29"/>
        <v/>
      </c>
    </row>
    <row r="232" spans="1:8" s="42" customFormat="1" x14ac:dyDescent="0.2">
      <c r="A232" s="38" t="s">
        <v>95</v>
      </c>
      <c r="B232" s="39" t="s">
        <v>217</v>
      </c>
      <c r="C232" s="40">
        <v>0</v>
      </c>
      <c r="D232" s="40">
        <v>1</v>
      </c>
      <c r="E232" s="41" t="str">
        <f t="shared" si="27"/>
        <v/>
      </c>
      <c r="F232" s="41">
        <f t="shared" si="28"/>
        <v>2.6246719160104987E-3</v>
      </c>
      <c r="G232" s="41">
        <f t="shared" si="30"/>
        <v>1</v>
      </c>
      <c r="H232" s="41" t="str">
        <f t="shared" si="29"/>
        <v/>
      </c>
    </row>
    <row r="233" spans="1:8" s="42" customFormat="1" x14ac:dyDescent="0.2">
      <c r="A233" s="38"/>
      <c r="B233" s="39" t="s">
        <v>218</v>
      </c>
      <c r="C233" s="40">
        <v>1</v>
      </c>
      <c r="D233" s="40">
        <v>0</v>
      </c>
      <c r="E233" s="41">
        <f t="shared" si="27"/>
        <v>3.105590062111801E-3</v>
      </c>
      <c r="F233" s="41" t="str">
        <f t="shared" si="28"/>
        <v/>
      </c>
      <c r="G233" s="41">
        <f t="shared" si="30"/>
        <v>-1</v>
      </c>
      <c r="H233" s="41">
        <f t="shared" si="29"/>
        <v>-3.105590062111801E-3</v>
      </c>
    </row>
    <row r="234" spans="1:8" s="42" customFormat="1" x14ac:dyDescent="0.2">
      <c r="A234" s="38"/>
      <c r="B234" s="39" t="s">
        <v>219</v>
      </c>
      <c r="C234" s="40">
        <v>0</v>
      </c>
      <c r="D234" s="40">
        <v>0</v>
      </c>
      <c r="E234" s="41" t="str">
        <f t="shared" si="27"/>
        <v/>
      </c>
      <c r="F234" s="41" t="str">
        <f t="shared" si="28"/>
        <v/>
      </c>
      <c r="G234" s="41" t="str">
        <f t="shared" si="30"/>
        <v xml:space="preserve"> </v>
      </c>
      <c r="H234" s="41" t="str">
        <f t="shared" si="29"/>
        <v/>
      </c>
    </row>
    <row r="235" spans="1:8" s="42" customFormat="1" x14ac:dyDescent="0.2">
      <c r="A235" s="38"/>
      <c r="B235" s="39" t="s">
        <v>220</v>
      </c>
      <c r="C235" s="40">
        <v>0</v>
      </c>
      <c r="D235" s="40">
        <v>0</v>
      </c>
      <c r="E235" s="41" t="str">
        <f t="shared" si="27"/>
        <v/>
      </c>
      <c r="F235" s="41" t="str">
        <f t="shared" si="28"/>
        <v/>
      </c>
      <c r="G235" s="41" t="str">
        <f t="shared" si="30"/>
        <v xml:space="preserve"> </v>
      </c>
      <c r="H235" s="41" t="str">
        <f t="shared" si="29"/>
        <v/>
      </c>
    </row>
    <row r="236" spans="1:8" s="42" customFormat="1" ht="25.5" x14ac:dyDescent="0.2">
      <c r="A236" s="38"/>
      <c r="B236" s="39" t="s">
        <v>221</v>
      </c>
      <c r="C236" s="40">
        <v>1</v>
      </c>
      <c r="D236" s="40">
        <v>0</v>
      </c>
      <c r="E236" s="41">
        <f t="shared" si="27"/>
        <v>3.105590062111801E-3</v>
      </c>
      <c r="F236" s="41" t="str">
        <f t="shared" si="28"/>
        <v/>
      </c>
      <c r="G236" s="41">
        <f t="shared" si="30"/>
        <v>-1</v>
      </c>
      <c r="H236" s="41">
        <f t="shared" si="29"/>
        <v>-3.105590062111801E-3</v>
      </c>
    </row>
    <row r="237" spans="1:8" s="42" customFormat="1" ht="25.5" x14ac:dyDescent="0.2">
      <c r="A237" s="38"/>
      <c r="B237" s="39" t="s">
        <v>222</v>
      </c>
      <c r="C237" s="40">
        <v>0</v>
      </c>
      <c r="D237" s="40">
        <v>0</v>
      </c>
      <c r="E237" s="41" t="str">
        <f t="shared" ref="E237:E268" si="31">+IF(C237=0,"",C237/C$173)</f>
        <v/>
      </c>
      <c r="F237" s="41" t="str">
        <f t="shared" ref="F237:F268" si="32">+IF(D237=0,"",D237/D$173)</f>
        <v/>
      </c>
      <c r="G237" s="41" t="str">
        <f t="shared" si="30"/>
        <v xml:space="preserve"> </v>
      </c>
      <c r="H237" s="41" t="str">
        <f t="shared" ref="H237:H268" si="33">+IF(OR(AND(E237=""),(G237="")),"",E237*G237)</f>
        <v/>
      </c>
    </row>
    <row r="238" spans="1:8" s="42" customFormat="1" x14ac:dyDescent="0.2">
      <c r="A238" s="38"/>
      <c r="B238" s="39" t="s">
        <v>223</v>
      </c>
      <c r="C238" s="40">
        <v>4</v>
      </c>
      <c r="D238" s="40">
        <v>4</v>
      </c>
      <c r="E238" s="41">
        <f t="shared" si="31"/>
        <v>1.2422360248447204E-2</v>
      </c>
      <c r="F238" s="41">
        <f t="shared" si="32"/>
        <v>1.0498687664041995E-2</v>
      </c>
      <c r="G238" s="41">
        <f t="shared" ref="G238:G269" si="34">+IF(AND(C238=0,D238=0)," ",IF(C238=0,1,IF(D238=0,-1,(D238-C238)/C238)))</f>
        <v>0</v>
      </c>
      <c r="H238" s="41">
        <f t="shared" si="33"/>
        <v>0</v>
      </c>
    </row>
    <row r="239" spans="1:8" s="42" customFormat="1" x14ac:dyDescent="0.2">
      <c r="A239" s="38"/>
      <c r="B239" s="39" t="s">
        <v>224</v>
      </c>
      <c r="C239" s="40">
        <v>0</v>
      </c>
      <c r="D239" s="40">
        <v>0</v>
      </c>
      <c r="E239" s="41" t="str">
        <f t="shared" si="31"/>
        <v/>
      </c>
      <c r="F239" s="41" t="str">
        <f t="shared" si="32"/>
        <v/>
      </c>
      <c r="G239" s="41" t="str">
        <f t="shared" si="34"/>
        <v xml:space="preserve"> </v>
      </c>
      <c r="H239" s="41" t="str">
        <f t="shared" si="33"/>
        <v/>
      </c>
    </row>
    <row r="240" spans="1:8" s="42" customFormat="1" ht="25.5" x14ac:dyDescent="0.2">
      <c r="A240" s="38"/>
      <c r="B240" s="39" t="s">
        <v>225</v>
      </c>
      <c r="C240" s="40">
        <v>0</v>
      </c>
      <c r="D240" s="40">
        <v>0</v>
      </c>
      <c r="E240" s="41" t="str">
        <f t="shared" si="31"/>
        <v/>
      </c>
      <c r="F240" s="41" t="str">
        <f t="shared" si="32"/>
        <v/>
      </c>
      <c r="G240" s="41" t="str">
        <f t="shared" si="34"/>
        <v xml:space="preserve"> </v>
      </c>
      <c r="H240" s="41" t="str">
        <f t="shared" si="33"/>
        <v/>
      </c>
    </row>
    <row r="241" spans="1:8" s="42" customFormat="1" x14ac:dyDescent="0.2">
      <c r="A241" s="38"/>
      <c r="B241" s="39" t="s">
        <v>226</v>
      </c>
      <c r="C241" s="40">
        <v>1</v>
      </c>
      <c r="D241" s="40">
        <v>0</v>
      </c>
      <c r="E241" s="41">
        <f t="shared" si="31"/>
        <v>3.105590062111801E-3</v>
      </c>
      <c r="F241" s="41" t="str">
        <f t="shared" si="32"/>
        <v/>
      </c>
      <c r="G241" s="41">
        <f t="shared" si="34"/>
        <v>-1</v>
      </c>
      <c r="H241" s="41">
        <f t="shared" si="33"/>
        <v>-3.105590062111801E-3</v>
      </c>
    </row>
    <row r="242" spans="1:8" s="42" customFormat="1" x14ac:dyDescent="0.2">
      <c r="A242" s="38"/>
      <c r="B242" s="39" t="s">
        <v>227</v>
      </c>
      <c r="C242" s="40">
        <v>0</v>
      </c>
      <c r="D242" s="40">
        <v>0</v>
      </c>
      <c r="E242" s="41" t="str">
        <f t="shared" si="31"/>
        <v/>
      </c>
      <c r="F242" s="41" t="str">
        <f t="shared" si="32"/>
        <v/>
      </c>
      <c r="G242" s="41" t="str">
        <f t="shared" si="34"/>
        <v xml:space="preserve"> </v>
      </c>
      <c r="H242" s="41" t="str">
        <f t="shared" si="33"/>
        <v/>
      </c>
    </row>
    <row r="243" spans="1:8" s="42" customFormat="1" x14ac:dyDescent="0.2">
      <c r="A243" s="38"/>
      <c r="B243" s="39" t="s">
        <v>228</v>
      </c>
      <c r="C243" s="40">
        <v>4</v>
      </c>
      <c r="D243" s="40">
        <v>1</v>
      </c>
      <c r="E243" s="41">
        <f t="shared" si="31"/>
        <v>1.2422360248447204E-2</v>
      </c>
      <c r="F243" s="41">
        <f t="shared" si="32"/>
        <v>2.6246719160104987E-3</v>
      </c>
      <c r="G243" s="41">
        <f t="shared" si="34"/>
        <v>-0.75</v>
      </c>
      <c r="H243" s="41">
        <f t="shared" si="33"/>
        <v>-9.316770186335404E-3</v>
      </c>
    </row>
    <row r="244" spans="1:8" s="42" customFormat="1" x14ac:dyDescent="0.2">
      <c r="A244" s="38"/>
      <c r="B244" s="39" t="s">
        <v>229</v>
      </c>
      <c r="C244" s="40">
        <v>1</v>
      </c>
      <c r="D244" s="40">
        <v>3</v>
      </c>
      <c r="E244" s="41">
        <f t="shared" si="31"/>
        <v>3.105590062111801E-3</v>
      </c>
      <c r="F244" s="41">
        <f t="shared" si="32"/>
        <v>7.874015748031496E-3</v>
      </c>
      <c r="G244" s="41">
        <f t="shared" si="34"/>
        <v>2</v>
      </c>
      <c r="H244" s="41">
        <f t="shared" si="33"/>
        <v>6.2111801242236021E-3</v>
      </c>
    </row>
    <row r="245" spans="1:8" s="42" customFormat="1" ht="25.5" x14ac:dyDescent="0.2">
      <c r="A245" s="38"/>
      <c r="B245" s="39" t="s">
        <v>230</v>
      </c>
      <c r="C245" s="40">
        <v>0</v>
      </c>
      <c r="D245" s="40">
        <v>0</v>
      </c>
      <c r="E245" s="41" t="str">
        <f t="shared" si="31"/>
        <v/>
      </c>
      <c r="F245" s="41" t="str">
        <f t="shared" si="32"/>
        <v/>
      </c>
      <c r="G245" s="41" t="str">
        <f t="shared" si="34"/>
        <v xml:space="preserve"> </v>
      </c>
      <c r="H245" s="41" t="str">
        <f t="shared" si="33"/>
        <v/>
      </c>
    </row>
    <row r="246" spans="1:8" s="42" customFormat="1" x14ac:dyDescent="0.2">
      <c r="A246" s="38"/>
      <c r="B246" s="39" t="s">
        <v>231</v>
      </c>
      <c r="C246" s="40">
        <v>0</v>
      </c>
      <c r="D246" s="40">
        <v>0</v>
      </c>
      <c r="E246" s="41" t="str">
        <f t="shared" si="31"/>
        <v/>
      </c>
      <c r="F246" s="41" t="str">
        <f t="shared" si="32"/>
        <v/>
      </c>
      <c r="G246" s="41" t="str">
        <f t="shared" si="34"/>
        <v xml:space="preserve"> </v>
      </c>
      <c r="H246" s="41" t="str">
        <f t="shared" si="33"/>
        <v/>
      </c>
    </row>
    <row r="247" spans="1:8" s="42" customFormat="1" ht="25.5" x14ac:dyDescent="0.2">
      <c r="A247" s="38"/>
      <c r="B247" s="39" t="s">
        <v>232</v>
      </c>
      <c r="C247" s="40">
        <v>0</v>
      </c>
      <c r="D247" s="40">
        <v>0</v>
      </c>
      <c r="E247" s="41" t="str">
        <f t="shared" si="31"/>
        <v/>
      </c>
      <c r="F247" s="41" t="str">
        <f t="shared" si="32"/>
        <v/>
      </c>
      <c r="G247" s="41" t="str">
        <f t="shared" si="34"/>
        <v xml:space="preserve"> </v>
      </c>
      <c r="H247" s="41" t="str">
        <f t="shared" si="33"/>
        <v/>
      </c>
    </row>
    <row r="248" spans="1:8" s="42" customFormat="1" x14ac:dyDescent="0.2">
      <c r="A248" s="38"/>
      <c r="B248" s="39" t="s">
        <v>233</v>
      </c>
      <c r="C248" s="40">
        <v>0</v>
      </c>
      <c r="D248" s="40">
        <v>0</v>
      </c>
      <c r="E248" s="41" t="str">
        <f t="shared" si="31"/>
        <v/>
      </c>
      <c r="F248" s="41" t="str">
        <f t="shared" si="32"/>
        <v/>
      </c>
      <c r="G248" s="41" t="str">
        <f t="shared" si="34"/>
        <v xml:space="preserve"> </v>
      </c>
      <c r="H248" s="41" t="str">
        <f t="shared" si="33"/>
        <v/>
      </c>
    </row>
    <row r="249" spans="1:8" s="42" customFormat="1" x14ac:dyDescent="0.2">
      <c r="A249" s="38"/>
      <c r="B249" s="39" t="s">
        <v>234</v>
      </c>
      <c r="C249" s="40">
        <v>0</v>
      </c>
      <c r="D249" s="40">
        <v>0</v>
      </c>
      <c r="E249" s="41" t="str">
        <f t="shared" si="31"/>
        <v/>
      </c>
      <c r="F249" s="41" t="str">
        <f t="shared" si="32"/>
        <v/>
      </c>
      <c r="G249" s="41" t="str">
        <f t="shared" si="34"/>
        <v xml:space="preserve"> </v>
      </c>
      <c r="H249" s="41" t="str">
        <f t="shared" si="33"/>
        <v/>
      </c>
    </row>
    <row r="250" spans="1:8" s="42" customFormat="1" x14ac:dyDescent="0.2">
      <c r="A250" s="38"/>
      <c r="B250" s="39" t="s">
        <v>235</v>
      </c>
      <c r="C250" s="40">
        <v>0</v>
      </c>
      <c r="D250" s="40">
        <v>0</v>
      </c>
      <c r="E250" s="41" t="str">
        <f t="shared" si="31"/>
        <v/>
      </c>
      <c r="F250" s="41" t="str">
        <f t="shared" si="32"/>
        <v/>
      </c>
      <c r="G250" s="41" t="str">
        <f t="shared" si="34"/>
        <v xml:space="preserve"> </v>
      </c>
      <c r="H250" s="41" t="str">
        <f t="shared" si="33"/>
        <v/>
      </c>
    </row>
    <row r="251" spans="1:8" s="42" customFormat="1" x14ac:dyDescent="0.2">
      <c r="A251" s="38"/>
      <c r="B251" s="39" t="s">
        <v>236</v>
      </c>
      <c r="C251" s="40">
        <v>0</v>
      </c>
      <c r="D251" s="40">
        <v>0</v>
      </c>
      <c r="E251" s="41" t="str">
        <f t="shared" si="31"/>
        <v/>
      </c>
      <c r="F251" s="41" t="str">
        <f t="shared" si="32"/>
        <v/>
      </c>
      <c r="G251" s="41" t="str">
        <f t="shared" si="34"/>
        <v xml:space="preserve"> </v>
      </c>
      <c r="H251" s="41" t="str">
        <f t="shared" si="33"/>
        <v/>
      </c>
    </row>
    <row r="252" spans="1:8" s="42" customFormat="1" ht="25.5" x14ac:dyDescent="0.2">
      <c r="A252" s="38"/>
      <c r="B252" s="39" t="s">
        <v>237</v>
      </c>
      <c r="C252" s="40">
        <v>0</v>
      </c>
      <c r="D252" s="40">
        <v>0</v>
      </c>
      <c r="E252" s="41" t="str">
        <f t="shared" si="31"/>
        <v/>
      </c>
      <c r="F252" s="41" t="str">
        <f t="shared" si="32"/>
        <v/>
      </c>
      <c r="G252" s="41" t="str">
        <f t="shared" si="34"/>
        <v xml:space="preserve"> </v>
      </c>
      <c r="H252" s="41" t="str">
        <f t="shared" si="33"/>
        <v/>
      </c>
    </row>
    <row r="253" spans="1:8" s="42" customFormat="1" ht="25.5" x14ac:dyDescent="0.2">
      <c r="A253" s="38"/>
      <c r="B253" s="39" t="s">
        <v>238</v>
      </c>
      <c r="C253" s="40">
        <v>0</v>
      </c>
      <c r="D253" s="40">
        <v>0</v>
      </c>
      <c r="E253" s="41" t="str">
        <f t="shared" si="31"/>
        <v/>
      </c>
      <c r="F253" s="41" t="str">
        <f t="shared" si="32"/>
        <v/>
      </c>
      <c r="G253" s="41" t="str">
        <f t="shared" si="34"/>
        <v xml:space="preserve"> </v>
      </c>
      <c r="H253" s="41" t="str">
        <f t="shared" si="33"/>
        <v/>
      </c>
    </row>
    <row r="254" spans="1:8" s="42" customFormat="1" x14ac:dyDescent="0.2">
      <c r="A254" s="38"/>
      <c r="B254" s="39" t="s">
        <v>239</v>
      </c>
      <c r="C254" s="40">
        <v>0</v>
      </c>
      <c r="D254" s="40">
        <v>0</v>
      </c>
      <c r="E254" s="41" t="str">
        <f t="shared" si="31"/>
        <v/>
      </c>
      <c r="F254" s="41" t="str">
        <f t="shared" si="32"/>
        <v/>
      </c>
      <c r="G254" s="41" t="str">
        <f t="shared" si="34"/>
        <v xml:space="preserve"> </v>
      </c>
      <c r="H254" s="41" t="str">
        <f t="shared" si="33"/>
        <v/>
      </c>
    </row>
    <row r="255" spans="1:8" s="42" customFormat="1" ht="25.5" x14ac:dyDescent="0.2">
      <c r="A255" s="38"/>
      <c r="B255" s="39" t="s">
        <v>240</v>
      </c>
      <c r="C255" s="40">
        <v>1</v>
      </c>
      <c r="D255" s="40">
        <v>0</v>
      </c>
      <c r="E255" s="41">
        <f t="shared" si="31"/>
        <v>3.105590062111801E-3</v>
      </c>
      <c r="F255" s="41" t="str">
        <f t="shared" si="32"/>
        <v/>
      </c>
      <c r="G255" s="41">
        <f t="shared" si="34"/>
        <v>-1</v>
      </c>
      <c r="H255" s="41">
        <f t="shared" si="33"/>
        <v>-3.105590062111801E-3</v>
      </c>
    </row>
    <row r="256" spans="1:8" s="42" customFormat="1" x14ac:dyDescent="0.2">
      <c r="A256" s="38"/>
      <c r="B256" s="39" t="s">
        <v>241</v>
      </c>
      <c r="C256" s="40">
        <v>0</v>
      </c>
      <c r="D256" s="40">
        <v>0</v>
      </c>
      <c r="E256" s="41" t="str">
        <f t="shared" si="31"/>
        <v/>
      </c>
      <c r="F256" s="41" t="str">
        <f t="shared" si="32"/>
        <v/>
      </c>
      <c r="G256" s="41" t="str">
        <f t="shared" si="34"/>
        <v xml:space="preserve"> </v>
      </c>
      <c r="H256" s="41" t="str">
        <f t="shared" si="33"/>
        <v/>
      </c>
    </row>
    <row r="257" spans="1:8" s="42" customFormat="1" x14ac:dyDescent="0.2">
      <c r="A257" s="38"/>
      <c r="B257" s="39" t="s">
        <v>242</v>
      </c>
      <c r="C257" s="40">
        <v>0</v>
      </c>
      <c r="D257" s="40">
        <v>0</v>
      </c>
      <c r="E257" s="41" t="str">
        <f t="shared" si="31"/>
        <v/>
      </c>
      <c r="F257" s="41" t="str">
        <f t="shared" si="32"/>
        <v/>
      </c>
      <c r="G257" s="41" t="str">
        <f t="shared" si="34"/>
        <v xml:space="preserve"> </v>
      </c>
      <c r="H257" s="41" t="str">
        <f t="shared" si="33"/>
        <v/>
      </c>
    </row>
    <row r="258" spans="1:8" s="42" customFormat="1" x14ac:dyDescent="0.2">
      <c r="A258" s="38"/>
      <c r="B258" s="39" t="s">
        <v>243</v>
      </c>
      <c r="C258" s="40">
        <v>0</v>
      </c>
      <c r="D258" s="40">
        <v>0</v>
      </c>
      <c r="E258" s="41" t="str">
        <f t="shared" si="31"/>
        <v/>
      </c>
      <c r="F258" s="41" t="str">
        <f t="shared" si="32"/>
        <v/>
      </c>
      <c r="G258" s="41" t="str">
        <f t="shared" si="34"/>
        <v xml:space="preserve"> </v>
      </c>
      <c r="H258" s="41" t="str">
        <f t="shared" si="33"/>
        <v/>
      </c>
    </row>
    <row r="259" spans="1:8" s="42" customFormat="1" ht="25.5" x14ac:dyDescent="0.2">
      <c r="A259" s="38"/>
      <c r="B259" s="39" t="s">
        <v>244</v>
      </c>
      <c r="C259" s="40">
        <v>0</v>
      </c>
      <c r="D259" s="40">
        <v>8</v>
      </c>
      <c r="E259" s="41" t="str">
        <f t="shared" si="31"/>
        <v/>
      </c>
      <c r="F259" s="41">
        <f t="shared" si="32"/>
        <v>2.0997375328083989E-2</v>
      </c>
      <c r="G259" s="41">
        <f t="shared" si="34"/>
        <v>1</v>
      </c>
      <c r="H259" s="41" t="str">
        <f t="shared" si="33"/>
        <v/>
      </c>
    </row>
    <row r="260" spans="1:8" s="42" customFormat="1" x14ac:dyDescent="0.2">
      <c r="A260" s="38"/>
      <c r="B260" s="39" t="s">
        <v>245</v>
      </c>
      <c r="C260" s="40">
        <v>0</v>
      </c>
      <c r="D260" s="40">
        <v>0</v>
      </c>
      <c r="E260" s="41" t="str">
        <f t="shared" si="31"/>
        <v/>
      </c>
      <c r="F260" s="41" t="str">
        <f t="shared" si="32"/>
        <v/>
      </c>
      <c r="G260" s="41" t="str">
        <f t="shared" si="34"/>
        <v xml:space="preserve"> </v>
      </c>
      <c r="H260" s="41" t="str">
        <f t="shared" si="33"/>
        <v/>
      </c>
    </row>
    <row r="261" spans="1:8" s="42" customFormat="1" x14ac:dyDescent="0.2">
      <c r="A261" s="38"/>
      <c r="B261" s="39" t="s">
        <v>246</v>
      </c>
      <c r="C261" s="40">
        <v>0</v>
      </c>
      <c r="D261" s="40">
        <v>0</v>
      </c>
      <c r="E261" s="41" t="str">
        <f t="shared" si="31"/>
        <v/>
      </c>
      <c r="F261" s="41" t="str">
        <f t="shared" si="32"/>
        <v/>
      </c>
      <c r="G261" s="41" t="str">
        <f t="shared" si="34"/>
        <v xml:space="preserve"> </v>
      </c>
      <c r="H261" s="41" t="str">
        <f t="shared" si="33"/>
        <v/>
      </c>
    </row>
    <row r="262" spans="1:8" s="42" customFormat="1" x14ac:dyDescent="0.2">
      <c r="A262" s="38"/>
      <c r="B262" s="39" t="s">
        <v>247</v>
      </c>
      <c r="C262" s="40">
        <v>0</v>
      </c>
      <c r="D262" s="40">
        <v>0</v>
      </c>
      <c r="E262" s="41" t="str">
        <f t="shared" si="31"/>
        <v/>
      </c>
      <c r="F262" s="41" t="str">
        <f t="shared" si="32"/>
        <v/>
      </c>
      <c r="G262" s="41" t="str">
        <f t="shared" si="34"/>
        <v xml:space="preserve"> </v>
      </c>
      <c r="H262" s="41" t="str">
        <f t="shared" si="33"/>
        <v/>
      </c>
    </row>
    <row r="263" spans="1:8" s="42" customFormat="1" x14ac:dyDescent="0.2">
      <c r="A263" s="38"/>
      <c r="B263" s="39" t="s">
        <v>248</v>
      </c>
      <c r="C263" s="40">
        <v>0</v>
      </c>
      <c r="D263" s="40">
        <v>0</v>
      </c>
      <c r="E263" s="41" t="str">
        <f t="shared" si="31"/>
        <v/>
      </c>
      <c r="F263" s="41" t="str">
        <f t="shared" si="32"/>
        <v/>
      </c>
      <c r="G263" s="41" t="str">
        <f t="shared" si="34"/>
        <v xml:space="preserve"> </v>
      </c>
      <c r="H263" s="41" t="str">
        <f t="shared" si="33"/>
        <v/>
      </c>
    </row>
    <row r="264" spans="1:8" s="42" customFormat="1" x14ac:dyDescent="0.2">
      <c r="A264" s="38"/>
      <c r="B264" s="39" t="s">
        <v>249</v>
      </c>
      <c r="C264" s="40">
        <v>0</v>
      </c>
      <c r="D264" s="40">
        <v>0</v>
      </c>
      <c r="E264" s="41" t="str">
        <f t="shared" si="31"/>
        <v/>
      </c>
      <c r="F264" s="41" t="str">
        <f t="shared" si="32"/>
        <v/>
      </c>
      <c r="G264" s="41" t="str">
        <f t="shared" si="34"/>
        <v xml:space="preserve"> </v>
      </c>
      <c r="H264" s="41" t="str">
        <f t="shared" si="33"/>
        <v/>
      </c>
    </row>
    <row r="265" spans="1:8" s="42" customFormat="1" x14ac:dyDescent="0.2">
      <c r="A265" s="38"/>
      <c r="B265" s="39" t="s">
        <v>250</v>
      </c>
      <c r="C265" s="40">
        <v>0</v>
      </c>
      <c r="D265" s="40">
        <v>0</v>
      </c>
      <c r="E265" s="41" t="str">
        <f t="shared" si="31"/>
        <v/>
      </c>
      <c r="F265" s="41" t="str">
        <f t="shared" si="32"/>
        <v/>
      </c>
      <c r="G265" s="41" t="str">
        <f t="shared" si="34"/>
        <v xml:space="preserve"> </v>
      </c>
      <c r="H265" s="41" t="str">
        <f t="shared" si="33"/>
        <v/>
      </c>
    </row>
    <row r="266" spans="1:8" s="42" customFormat="1" x14ac:dyDescent="0.2">
      <c r="A266" s="38"/>
      <c r="B266" s="39" t="s">
        <v>251</v>
      </c>
      <c r="C266" s="40">
        <v>0</v>
      </c>
      <c r="D266" s="40">
        <v>0</v>
      </c>
      <c r="E266" s="41" t="str">
        <f t="shared" si="31"/>
        <v/>
      </c>
      <c r="F266" s="41" t="str">
        <f t="shared" si="32"/>
        <v/>
      </c>
      <c r="G266" s="41" t="str">
        <f t="shared" si="34"/>
        <v xml:space="preserve"> </v>
      </c>
      <c r="H266" s="41" t="str">
        <f t="shared" si="33"/>
        <v/>
      </c>
    </row>
    <row r="267" spans="1:8" s="42" customFormat="1" x14ac:dyDescent="0.2">
      <c r="A267" s="38"/>
      <c r="B267" s="39" t="s">
        <v>252</v>
      </c>
      <c r="C267" s="40">
        <v>20</v>
      </c>
      <c r="D267" s="40">
        <v>1</v>
      </c>
      <c r="E267" s="41">
        <f t="shared" si="31"/>
        <v>6.2111801242236024E-2</v>
      </c>
      <c r="F267" s="41">
        <f t="shared" si="32"/>
        <v>2.6246719160104987E-3</v>
      </c>
      <c r="G267" s="41">
        <f t="shared" si="34"/>
        <v>-0.95</v>
      </c>
      <c r="H267" s="41">
        <f t="shared" si="33"/>
        <v>-5.9006211180124217E-2</v>
      </c>
    </row>
    <row r="268" spans="1:8" s="42" customFormat="1" x14ac:dyDescent="0.2">
      <c r="A268" s="38"/>
      <c r="B268" s="39" t="s">
        <v>253</v>
      </c>
      <c r="C268" s="40">
        <v>0</v>
      </c>
      <c r="D268" s="40">
        <v>0</v>
      </c>
      <c r="E268" s="41" t="str">
        <f t="shared" si="31"/>
        <v/>
      </c>
      <c r="F268" s="41" t="str">
        <f t="shared" si="32"/>
        <v/>
      </c>
      <c r="G268" s="41" t="str">
        <f t="shared" si="34"/>
        <v xml:space="preserve"> </v>
      </c>
      <c r="H268" s="41" t="str">
        <f t="shared" si="33"/>
        <v/>
      </c>
    </row>
    <row r="269" spans="1:8" s="42" customFormat="1" x14ac:dyDescent="0.2">
      <c r="A269" s="38"/>
      <c r="B269" s="39" t="s">
        <v>254</v>
      </c>
      <c r="C269" s="40">
        <v>0</v>
      </c>
      <c r="D269" s="40">
        <v>0</v>
      </c>
      <c r="E269" s="41" t="str">
        <f t="shared" ref="E269:E300" si="35">+IF(C269=0,"",C269/C$173)</f>
        <v/>
      </c>
      <c r="F269" s="41" t="str">
        <f t="shared" ref="F269:F300" si="36">+IF(D269=0,"",D269/D$173)</f>
        <v/>
      </c>
      <c r="G269" s="41" t="str">
        <f t="shared" si="34"/>
        <v xml:space="preserve"> </v>
      </c>
      <c r="H269" s="41" t="str">
        <f t="shared" ref="H269:H300" si="37">+IF(OR(AND(E269=""),(G269="")),"",E269*G269)</f>
        <v/>
      </c>
    </row>
    <row r="270" spans="1:8" s="42" customFormat="1" x14ac:dyDescent="0.2">
      <c r="A270" s="38"/>
      <c r="B270" s="39" t="s">
        <v>255</v>
      </c>
      <c r="C270" s="40">
        <v>1</v>
      </c>
      <c r="D270" s="40">
        <v>0</v>
      </c>
      <c r="E270" s="41">
        <f t="shared" si="35"/>
        <v>3.105590062111801E-3</v>
      </c>
      <c r="F270" s="41" t="str">
        <f t="shared" si="36"/>
        <v/>
      </c>
      <c r="G270" s="41">
        <f t="shared" ref="G270:G301" si="38">+IF(AND(C270=0,D270=0)," ",IF(C270=0,1,IF(D270=0,-1,(D270-C270)/C270)))</f>
        <v>-1</v>
      </c>
      <c r="H270" s="41">
        <f t="shared" si="37"/>
        <v>-3.105590062111801E-3</v>
      </c>
    </row>
    <row r="271" spans="1:8" s="42" customFormat="1" x14ac:dyDescent="0.2">
      <c r="A271" s="38"/>
      <c r="B271" s="39" t="s">
        <v>256</v>
      </c>
      <c r="C271" s="40">
        <v>5</v>
      </c>
      <c r="D271" s="40">
        <v>7</v>
      </c>
      <c r="E271" s="41">
        <f t="shared" si="35"/>
        <v>1.5527950310559006E-2</v>
      </c>
      <c r="F271" s="41">
        <f t="shared" si="36"/>
        <v>1.8372703412073491E-2</v>
      </c>
      <c r="G271" s="41">
        <f t="shared" si="38"/>
        <v>0.4</v>
      </c>
      <c r="H271" s="41">
        <f t="shared" si="37"/>
        <v>6.2111801242236029E-3</v>
      </c>
    </row>
    <row r="272" spans="1:8" s="42" customFormat="1" x14ac:dyDescent="0.2">
      <c r="A272" s="38"/>
      <c r="B272" s="39" t="s">
        <v>257</v>
      </c>
      <c r="C272" s="40">
        <v>0</v>
      </c>
      <c r="D272" s="40">
        <v>0</v>
      </c>
      <c r="E272" s="41" t="str">
        <f t="shared" si="35"/>
        <v/>
      </c>
      <c r="F272" s="41" t="str">
        <f t="shared" si="36"/>
        <v/>
      </c>
      <c r="G272" s="41" t="str">
        <f t="shared" si="38"/>
        <v xml:space="preserve"> </v>
      </c>
      <c r="H272" s="41" t="str">
        <f t="shared" si="37"/>
        <v/>
      </c>
    </row>
    <row r="273" spans="1:8" s="42" customFormat="1" x14ac:dyDescent="0.2">
      <c r="A273" s="38"/>
      <c r="B273" s="39" t="s">
        <v>258</v>
      </c>
      <c r="C273" s="40">
        <v>0</v>
      </c>
      <c r="D273" s="40">
        <v>0</v>
      </c>
      <c r="E273" s="41" t="str">
        <f t="shared" si="35"/>
        <v/>
      </c>
      <c r="F273" s="41" t="str">
        <f t="shared" si="36"/>
        <v/>
      </c>
      <c r="G273" s="41" t="str">
        <f t="shared" si="38"/>
        <v xml:space="preserve"> </v>
      </c>
      <c r="H273" s="41" t="str">
        <f t="shared" si="37"/>
        <v/>
      </c>
    </row>
    <row r="274" spans="1:8" s="42" customFormat="1" x14ac:dyDescent="0.2">
      <c r="A274" s="38"/>
      <c r="B274" s="39" t="s">
        <v>259</v>
      </c>
      <c r="C274" s="40">
        <v>0</v>
      </c>
      <c r="D274" s="40">
        <v>0</v>
      </c>
      <c r="E274" s="41" t="str">
        <f t="shared" si="35"/>
        <v/>
      </c>
      <c r="F274" s="41" t="str">
        <f t="shared" si="36"/>
        <v/>
      </c>
      <c r="G274" s="41" t="str">
        <f t="shared" si="38"/>
        <v xml:space="preserve"> </v>
      </c>
      <c r="H274" s="41" t="str">
        <f t="shared" si="37"/>
        <v/>
      </c>
    </row>
    <row r="275" spans="1:8" s="42" customFormat="1" x14ac:dyDescent="0.2">
      <c r="A275" s="38"/>
      <c r="B275" s="39" t="s">
        <v>260</v>
      </c>
      <c r="C275" s="40">
        <v>2</v>
      </c>
      <c r="D275" s="40">
        <v>0</v>
      </c>
      <c r="E275" s="41">
        <f t="shared" si="35"/>
        <v>6.2111801242236021E-3</v>
      </c>
      <c r="F275" s="41" t="str">
        <f t="shared" si="36"/>
        <v/>
      </c>
      <c r="G275" s="41">
        <f t="shared" si="38"/>
        <v>-1</v>
      </c>
      <c r="H275" s="41">
        <f t="shared" si="37"/>
        <v>-6.2111801242236021E-3</v>
      </c>
    </row>
    <row r="276" spans="1:8" s="42" customFormat="1" ht="25.5" x14ac:dyDescent="0.2">
      <c r="A276" s="38"/>
      <c r="B276" s="39" t="s">
        <v>261</v>
      </c>
      <c r="C276" s="40">
        <v>10</v>
      </c>
      <c r="D276" s="40">
        <v>2</v>
      </c>
      <c r="E276" s="41">
        <f t="shared" si="35"/>
        <v>3.1055900621118012E-2</v>
      </c>
      <c r="F276" s="41">
        <f t="shared" si="36"/>
        <v>5.2493438320209973E-3</v>
      </c>
      <c r="G276" s="41">
        <f t="shared" si="38"/>
        <v>-0.8</v>
      </c>
      <c r="H276" s="41">
        <f t="shared" si="37"/>
        <v>-2.4844720496894412E-2</v>
      </c>
    </row>
    <row r="277" spans="1:8" s="42" customFormat="1" x14ac:dyDescent="0.2">
      <c r="A277" s="38"/>
      <c r="B277" s="39" t="s">
        <v>262</v>
      </c>
      <c r="C277" s="40">
        <v>2</v>
      </c>
      <c r="D277" s="40">
        <v>1</v>
      </c>
      <c r="E277" s="41">
        <f t="shared" si="35"/>
        <v>6.2111801242236021E-3</v>
      </c>
      <c r="F277" s="41">
        <f t="shared" si="36"/>
        <v>2.6246719160104987E-3</v>
      </c>
      <c r="G277" s="41">
        <f t="shared" si="38"/>
        <v>-0.5</v>
      </c>
      <c r="H277" s="41">
        <f t="shared" si="37"/>
        <v>-3.105590062111801E-3</v>
      </c>
    </row>
    <row r="278" spans="1:8" s="42" customFormat="1" x14ac:dyDescent="0.2">
      <c r="A278" s="38"/>
      <c r="B278" s="39" t="s">
        <v>263</v>
      </c>
      <c r="C278" s="40">
        <v>0</v>
      </c>
      <c r="D278" s="40">
        <v>0</v>
      </c>
      <c r="E278" s="41" t="str">
        <f t="shared" si="35"/>
        <v/>
      </c>
      <c r="F278" s="41" t="str">
        <f t="shared" si="36"/>
        <v/>
      </c>
      <c r="G278" s="41" t="str">
        <f t="shared" si="38"/>
        <v xml:space="preserve"> </v>
      </c>
      <c r="H278" s="41" t="str">
        <f t="shared" si="37"/>
        <v/>
      </c>
    </row>
    <row r="279" spans="1:8" s="42" customFormat="1" x14ac:dyDescent="0.2">
      <c r="A279" s="38"/>
      <c r="B279" s="39" t="s">
        <v>264</v>
      </c>
      <c r="C279" s="40">
        <v>0</v>
      </c>
      <c r="D279" s="40">
        <v>0</v>
      </c>
      <c r="E279" s="41" t="str">
        <f t="shared" si="35"/>
        <v/>
      </c>
      <c r="F279" s="41" t="str">
        <f t="shared" si="36"/>
        <v/>
      </c>
      <c r="G279" s="41" t="str">
        <f t="shared" si="38"/>
        <v xml:space="preserve"> </v>
      </c>
      <c r="H279" s="41" t="str">
        <f t="shared" si="37"/>
        <v/>
      </c>
    </row>
    <row r="280" spans="1:8" s="42" customFormat="1" ht="25.5" x14ac:dyDescent="0.2">
      <c r="A280" s="38"/>
      <c r="B280" s="39" t="s">
        <v>265</v>
      </c>
      <c r="C280" s="40">
        <v>0</v>
      </c>
      <c r="D280" s="40">
        <v>0</v>
      </c>
      <c r="E280" s="41" t="str">
        <f t="shared" si="35"/>
        <v/>
      </c>
      <c r="F280" s="41" t="str">
        <f t="shared" si="36"/>
        <v/>
      </c>
      <c r="G280" s="41" t="str">
        <f t="shared" si="38"/>
        <v xml:space="preserve"> </v>
      </c>
      <c r="H280" s="41" t="str">
        <f t="shared" si="37"/>
        <v/>
      </c>
    </row>
    <row r="281" spans="1:8" s="42" customFormat="1" x14ac:dyDescent="0.2">
      <c r="A281" s="38"/>
      <c r="B281" s="39" t="s">
        <v>266</v>
      </c>
      <c r="C281" s="40">
        <v>0</v>
      </c>
      <c r="D281" s="40">
        <v>0</v>
      </c>
      <c r="E281" s="41" t="str">
        <f t="shared" si="35"/>
        <v/>
      </c>
      <c r="F281" s="41" t="str">
        <f t="shared" si="36"/>
        <v/>
      </c>
      <c r="G281" s="41" t="str">
        <f t="shared" si="38"/>
        <v xml:space="preserve"> </v>
      </c>
      <c r="H281" s="41" t="str">
        <f t="shared" si="37"/>
        <v/>
      </c>
    </row>
    <row r="282" spans="1:8" s="42" customFormat="1" x14ac:dyDescent="0.2">
      <c r="A282" s="38"/>
      <c r="B282" s="39" t="s">
        <v>267</v>
      </c>
      <c r="C282" s="40">
        <v>0</v>
      </c>
      <c r="D282" s="40">
        <v>1</v>
      </c>
      <c r="E282" s="41" t="str">
        <f t="shared" si="35"/>
        <v/>
      </c>
      <c r="F282" s="41">
        <f t="shared" si="36"/>
        <v>2.6246719160104987E-3</v>
      </c>
      <c r="G282" s="41">
        <f t="shared" si="38"/>
        <v>1</v>
      </c>
      <c r="H282" s="41" t="str">
        <f t="shared" si="37"/>
        <v/>
      </c>
    </row>
    <row r="283" spans="1:8" s="42" customFormat="1" x14ac:dyDescent="0.2">
      <c r="A283" s="38"/>
      <c r="B283" s="39" t="s">
        <v>268</v>
      </c>
      <c r="C283" s="40">
        <v>1</v>
      </c>
      <c r="D283" s="40">
        <v>0</v>
      </c>
      <c r="E283" s="41">
        <f t="shared" si="35"/>
        <v>3.105590062111801E-3</v>
      </c>
      <c r="F283" s="41" t="str">
        <f t="shared" si="36"/>
        <v/>
      </c>
      <c r="G283" s="41">
        <f t="shared" si="38"/>
        <v>-1</v>
      </c>
      <c r="H283" s="41">
        <f t="shared" si="37"/>
        <v>-3.105590062111801E-3</v>
      </c>
    </row>
    <row r="284" spans="1:8" s="42" customFormat="1" x14ac:dyDescent="0.2">
      <c r="A284" s="38"/>
      <c r="B284" s="39" t="s">
        <v>269</v>
      </c>
      <c r="C284" s="40">
        <v>0</v>
      </c>
      <c r="D284" s="40">
        <v>0</v>
      </c>
      <c r="E284" s="41" t="str">
        <f t="shared" si="35"/>
        <v/>
      </c>
      <c r="F284" s="41" t="str">
        <f t="shared" si="36"/>
        <v/>
      </c>
      <c r="G284" s="41" t="str">
        <f t="shared" si="38"/>
        <v xml:space="preserve"> </v>
      </c>
      <c r="H284" s="41" t="str">
        <f t="shared" si="37"/>
        <v/>
      </c>
    </row>
    <row r="285" spans="1:8" s="42" customFormat="1" x14ac:dyDescent="0.2">
      <c r="A285" s="38"/>
      <c r="B285" s="39" t="s">
        <v>270</v>
      </c>
      <c r="C285" s="40">
        <v>0</v>
      </c>
      <c r="D285" s="40">
        <v>0</v>
      </c>
      <c r="E285" s="41" t="str">
        <f t="shared" si="35"/>
        <v/>
      </c>
      <c r="F285" s="41" t="str">
        <f t="shared" si="36"/>
        <v/>
      </c>
      <c r="G285" s="41" t="str">
        <f t="shared" si="38"/>
        <v xml:space="preserve"> </v>
      </c>
      <c r="H285" s="41" t="str">
        <f t="shared" si="37"/>
        <v/>
      </c>
    </row>
    <row r="286" spans="1:8" s="42" customFormat="1" x14ac:dyDescent="0.2">
      <c r="A286" s="38"/>
      <c r="B286" s="39" t="s">
        <v>271</v>
      </c>
      <c r="C286" s="40">
        <v>0</v>
      </c>
      <c r="D286" s="40">
        <v>0</v>
      </c>
      <c r="E286" s="41" t="str">
        <f t="shared" si="35"/>
        <v/>
      </c>
      <c r="F286" s="41" t="str">
        <f t="shared" si="36"/>
        <v/>
      </c>
      <c r="G286" s="41" t="str">
        <f t="shared" si="38"/>
        <v xml:space="preserve"> </v>
      </c>
      <c r="H286" s="41" t="str">
        <f t="shared" si="37"/>
        <v/>
      </c>
    </row>
    <row r="287" spans="1:8" s="42" customFormat="1" x14ac:dyDescent="0.2">
      <c r="A287" s="38"/>
      <c r="B287" s="39" t="s">
        <v>272</v>
      </c>
      <c r="C287" s="40">
        <v>0</v>
      </c>
      <c r="D287" s="40">
        <v>0</v>
      </c>
      <c r="E287" s="41" t="str">
        <f t="shared" si="35"/>
        <v/>
      </c>
      <c r="F287" s="41" t="str">
        <f t="shared" si="36"/>
        <v/>
      </c>
      <c r="G287" s="41" t="str">
        <f t="shared" si="38"/>
        <v xml:space="preserve"> </v>
      </c>
      <c r="H287" s="41" t="str">
        <f t="shared" si="37"/>
        <v/>
      </c>
    </row>
    <row r="288" spans="1:8" s="42" customFormat="1" x14ac:dyDescent="0.2">
      <c r="A288" s="38"/>
      <c r="B288" s="39" t="s">
        <v>273</v>
      </c>
      <c r="C288" s="40">
        <v>8</v>
      </c>
      <c r="D288" s="40">
        <v>5</v>
      </c>
      <c r="E288" s="41">
        <f t="shared" si="35"/>
        <v>2.4844720496894408E-2</v>
      </c>
      <c r="F288" s="41">
        <f t="shared" si="36"/>
        <v>1.3123359580052493E-2</v>
      </c>
      <c r="G288" s="41">
        <f t="shared" si="38"/>
        <v>-0.375</v>
      </c>
      <c r="H288" s="41">
        <f t="shared" si="37"/>
        <v>-9.316770186335404E-3</v>
      </c>
    </row>
    <row r="289" spans="1:8" s="42" customFormat="1" x14ac:dyDescent="0.2">
      <c r="A289" s="38"/>
      <c r="B289" s="39" t="s">
        <v>274</v>
      </c>
      <c r="C289" s="40">
        <v>0</v>
      </c>
      <c r="D289" s="40">
        <v>1</v>
      </c>
      <c r="E289" s="41" t="str">
        <f t="shared" si="35"/>
        <v/>
      </c>
      <c r="F289" s="41">
        <f t="shared" si="36"/>
        <v>2.6246719160104987E-3</v>
      </c>
      <c r="G289" s="41">
        <f t="shared" si="38"/>
        <v>1</v>
      </c>
      <c r="H289" s="41" t="str">
        <f t="shared" si="37"/>
        <v/>
      </c>
    </row>
    <row r="290" spans="1:8" s="42" customFormat="1" x14ac:dyDescent="0.2">
      <c r="A290" s="38"/>
      <c r="B290" s="39" t="s">
        <v>275</v>
      </c>
      <c r="C290" s="40">
        <v>0</v>
      </c>
      <c r="D290" s="40">
        <v>0</v>
      </c>
      <c r="E290" s="41" t="str">
        <f t="shared" si="35"/>
        <v/>
      </c>
      <c r="F290" s="41" t="str">
        <f t="shared" si="36"/>
        <v/>
      </c>
      <c r="G290" s="41" t="str">
        <f t="shared" si="38"/>
        <v xml:space="preserve"> </v>
      </c>
      <c r="H290" s="41" t="str">
        <f t="shared" si="37"/>
        <v/>
      </c>
    </row>
    <row r="291" spans="1:8" s="42" customFormat="1" x14ac:dyDescent="0.2">
      <c r="A291" s="38"/>
      <c r="B291" s="39" t="s">
        <v>276</v>
      </c>
      <c r="C291" s="40">
        <v>0</v>
      </c>
      <c r="D291" s="40">
        <v>0</v>
      </c>
      <c r="E291" s="41" t="str">
        <f t="shared" si="35"/>
        <v/>
      </c>
      <c r="F291" s="41" t="str">
        <f t="shared" si="36"/>
        <v/>
      </c>
      <c r="G291" s="41" t="str">
        <f t="shared" si="38"/>
        <v xml:space="preserve"> </v>
      </c>
      <c r="H291" s="41" t="str">
        <f t="shared" si="37"/>
        <v/>
      </c>
    </row>
    <row r="292" spans="1:8" s="42" customFormat="1" x14ac:dyDescent="0.2">
      <c r="A292" s="38" t="s">
        <v>95</v>
      </c>
      <c r="B292" s="39" t="s">
        <v>277</v>
      </c>
      <c r="C292" s="40">
        <v>0</v>
      </c>
      <c r="D292" s="40">
        <v>0</v>
      </c>
      <c r="E292" s="41" t="str">
        <f t="shared" si="35"/>
        <v/>
      </c>
      <c r="F292" s="41" t="str">
        <f t="shared" si="36"/>
        <v/>
      </c>
      <c r="G292" s="41" t="str">
        <f t="shared" si="38"/>
        <v xml:space="preserve"> </v>
      </c>
      <c r="H292" s="41" t="str">
        <f t="shared" si="37"/>
        <v/>
      </c>
    </row>
    <row r="293" spans="1:8" s="42" customFormat="1" ht="25.5" x14ac:dyDescent="0.2">
      <c r="A293" s="38" t="s">
        <v>95</v>
      </c>
      <c r="B293" s="39" t="s">
        <v>278</v>
      </c>
      <c r="C293" s="40">
        <v>0</v>
      </c>
      <c r="D293" s="40">
        <v>0</v>
      </c>
      <c r="E293" s="41" t="str">
        <f t="shared" si="35"/>
        <v/>
      </c>
      <c r="F293" s="41" t="str">
        <f t="shared" si="36"/>
        <v/>
      </c>
      <c r="G293" s="41" t="str">
        <f t="shared" si="38"/>
        <v xml:space="preserve"> </v>
      </c>
      <c r="H293" s="41" t="str">
        <f t="shared" si="37"/>
        <v/>
      </c>
    </row>
    <row r="294" spans="1:8" s="42" customFormat="1" x14ac:dyDescent="0.2">
      <c r="A294" s="38"/>
      <c r="B294" s="39" t="s">
        <v>279</v>
      </c>
      <c r="C294" s="40">
        <v>7</v>
      </c>
      <c r="D294" s="40">
        <v>0</v>
      </c>
      <c r="E294" s="41">
        <f t="shared" si="35"/>
        <v>2.1739130434782608E-2</v>
      </c>
      <c r="F294" s="41" t="str">
        <f t="shared" si="36"/>
        <v/>
      </c>
      <c r="G294" s="41">
        <f t="shared" si="38"/>
        <v>-1</v>
      </c>
      <c r="H294" s="41">
        <f t="shared" si="37"/>
        <v>-2.1739130434782608E-2</v>
      </c>
    </row>
    <row r="295" spans="1:8" s="42" customFormat="1" x14ac:dyDescent="0.2">
      <c r="A295" s="38"/>
      <c r="B295" s="39" t="s">
        <v>280</v>
      </c>
      <c r="C295" s="40">
        <v>0</v>
      </c>
      <c r="D295" s="40">
        <v>0</v>
      </c>
      <c r="E295" s="41" t="str">
        <f t="shared" si="35"/>
        <v/>
      </c>
      <c r="F295" s="41" t="str">
        <f t="shared" si="36"/>
        <v/>
      </c>
      <c r="G295" s="41" t="str">
        <f t="shared" si="38"/>
        <v xml:space="preserve"> </v>
      </c>
      <c r="H295" s="41" t="str">
        <f t="shared" si="37"/>
        <v/>
      </c>
    </row>
    <row r="296" spans="1:8" s="42" customFormat="1" x14ac:dyDescent="0.2">
      <c r="A296" s="38"/>
      <c r="B296" s="39" t="s">
        <v>281</v>
      </c>
      <c r="C296" s="40">
        <v>0</v>
      </c>
      <c r="D296" s="40">
        <v>0</v>
      </c>
      <c r="E296" s="41" t="str">
        <f t="shared" si="35"/>
        <v/>
      </c>
      <c r="F296" s="41" t="str">
        <f t="shared" si="36"/>
        <v/>
      </c>
      <c r="G296" s="41" t="str">
        <f t="shared" si="38"/>
        <v xml:space="preserve"> </v>
      </c>
      <c r="H296" s="41" t="str">
        <f t="shared" si="37"/>
        <v/>
      </c>
    </row>
    <row r="297" spans="1:8" s="42" customFormat="1" x14ac:dyDescent="0.2">
      <c r="A297" s="38"/>
      <c r="B297" s="39" t="s">
        <v>282</v>
      </c>
      <c r="C297" s="40">
        <v>0</v>
      </c>
      <c r="D297" s="40">
        <v>0</v>
      </c>
      <c r="E297" s="41" t="str">
        <f t="shared" si="35"/>
        <v/>
      </c>
      <c r="F297" s="41" t="str">
        <f t="shared" si="36"/>
        <v/>
      </c>
      <c r="G297" s="41" t="str">
        <f t="shared" si="38"/>
        <v xml:space="preserve"> </v>
      </c>
      <c r="H297" s="41" t="str">
        <f t="shared" si="37"/>
        <v/>
      </c>
    </row>
    <row r="298" spans="1:8" s="42" customFormat="1" ht="25.5" x14ac:dyDescent="0.2">
      <c r="A298" s="38"/>
      <c r="B298" s="39" t="s">
        <v>283</v>
      </c>
      <c r="C298" s="40">
        <v>0</v>
      </c>
      <c r="D298" s="40">
        <v>0</v>
      </c>
      <c r="E298" s="41" t="str">
        <f t="shared" si="35"/>
        <v/>
      </c>
      <c r="F298" s="41" t="str">
        <f t="shared" si="36"/>
        <v/>
      </c>
      <c r="G298" s="41" t="str">
        <f t="shared" si="38"/>
        <v xml:space="preserve"> </v>
      </c>
      <c r="H298" s="41" t="str">
        <f t="shared" si="37"/>
        <v/>
      </c>
    </row>
    <row r="299" spans="1:8" s="42" customFormat="1" x14ac:dyDescent="0.2">
      <c r="A299" s="38"/>
      <c r="B299" s="39" t="s">
        <v>284</v>
      </c>
      <c r="C299" s="40">
        <v>0</v>
      </c>
      <c r="D299" s="40">
        <v>0</v>
      </c>
      <c r="E299" s="41" t="str">
        <f t="shared" si="35"/>
        <v/>
      </c>
      <c r="F299" s="41" t="str">
        <f t="shared" si="36"/>
        <v/>
      </c>
      <c r="G299" s="41" t="str">
        <f t="shared" si="38"/>
        <v xml:space="preserve"> </v>
      </c>
      <c r="H299" s="41" t="str">
        <f t="shared" si="37"/>
        <v/>
      </c>
    </row>
    <row r="300" spans="1:8" s="42" customFormat="1" x14ac:dyDescent="0.2">
      <c r="A300" s="38"/>
      <c r="B300" s="39" t="s">
        <v>285</v>
      </c>
      <c r="C300" s="40">
        <v>0</v>
      </c>
      <c r="D300" s="40">
        <v>2</v>
      </c>
      <c r="E300" s="41" t="str">
        <f t="shared" si="35"/>
        <v/>
      </c>
      <c r="F300" s="41">
        <f t="shared" si="36"/>
        <v>5.2493438320209973E-3</v>
      </c>
      <c r="G300" s="41">
        <f t="shared" si="38"/>
        <v>1</v>
      </c>
      <c r="H300" s="41" t="str">
        <f t="shared" si="37"/>
        <v/>
      </c>
    </row>
    <row r="301" spans="1:8" s="42" customFormat="1" x14ac:dyDescent="0.2">
      <c r="A301" s="38"/>
      <c r="B301" s="39" t="s">
        <v>286</v>
      </c>
      <c r="C301" s="40">
        <v>0</v>
      </c>
      <c r="D301" s="40">
        <v>0</v>
      </c>
      <c r="E301" s="41" t="str">
        <f t="shared" ref="E301:E332" si="39">+IF(C301=0,"",C301/C$173)</f>
        <v/>
      </c>
      <c r="F301" s="41" t="str">
        <f t="shared" ref="F301:F332" si="40">+IF(D301=0,"",D301/D$173)</f>
        <v/>
      </c>
      <c r="G301" s="41" t="str">
        <f t="shared" si="38"/>
        <v xml:space="preserve"> </v>
      </c>
      <c r="H301" s="41" t="str">
        <f t="shared" ref="H301:H332" si="41">+IF(OR(AND(E301=""),(G301="")),"",E301*G301)</f>
        <v/>
      </c>
    </row>
    <row r="302" spans="1:8" s="42" customFormat="1" ht="25.5" x14ac:dyDescent="0.2">
      <c r="A302" s="38"/>
      <c r="B302" s="39" t="s">
        <v>287</v>
      </c>
      <c r="C302" s="40">
        <v>0</v>
      </c>
      <c r="D302" s="40">
        <v>0</v>
      </c>
      <c r="E302" s="41" t="str">
        <f t="shared" si="39"/>
        <v/>
      </c>
      <c r="F302" s="41" t="str">
        <f t="shared" si="40"/>
        <v/>
      </c>
      <c r="G302" s="41" t="str">
        <f t="shared" ref="G302:G333" si="42">+IF(AND(C302=0,D302=0)," ",IF(C302=0,1,IF(D302=0,-1,(D302-C302)/C302)))</f>
        <v xml:space="preserve"> </v>
      </c>
      <c r="H302" s="41" t="str">
        <f t="shared" si="41"/>
        <v/>
      </c>
    </row>
    <row r="303" spans="1:8" s="42" customFormat="1" x14ac:dyDescent="0.2">
      <c r="A303" s="38"/>
      <c r="B303" s="39" t="s">
        <v>288</v>
      </c>
      <c r="C303" s="40">
        <v>0</v>
      </c>
      <c r="D303" s="40">
        <v>0</v>
      </c>
      <c r="E303" s="41" t="str">
        <f t="shared" si="39"/>
        <v/>
      </c>
      <c r="F303" s="41" t="str">
        <f t="shared" si="40"/>
        <v/>
      </c>
      <c r="G303" s="41" t="str">
        <f t="shared" si="42"/>
        <v xml:space="preserve"> </v>
      </c>
      <c r="H303" s="41" t="str">
        <f t="shared" si="41"/>
        <v/>
      </c>
    </row>
    <row r="304" spans="1:8" s="42" customFormat="1" ht="25.5" x14ac:dyDescent="0.2">
      <c r="A304" s="38" t="s">
        <v>95</v>
      </c>
      <c r="B304" s="39" t="s">
        <v>289</v>
      </c>
      <c r="C304" s="40">
        <v>0</v>
      </c>
      <c r="D304" s="40">
        <v>0</v>
      </c>
      <c r="E304" s="41" t="str">
        <f t="shared" si="39"/>
        <v/>
      </c>
      <c r="F304" s="41" t="str">
        <f t="shared" si="40"/>
        <v/>
      </c>
      <c r="G304" s="41" t="str">
        <f t="shared" si="42"/>
        <v xml:space="preserve"> </v>
      </c>
      <c r="H304" s="41" t="str">
        <f t="shared" si="41"/>
        <v/>
      </c>
    </row>
    <row r="305" spans="1:8" s="42" customFormat="1" x14ac:dyDescent="0.2">
      <c r="A305" s="38"/>
      <c r="B305" s="39" t="s">
        <v>290</v>
      </c>
      <c r="C305" s="40">
        <v>4</v>
      </c>
      <c r="D305" s="40">
        <v>1</v>
      </c>
      <c r="E305" s="41">
        <f t="shared" si="39"/>
        <v>1.2422360248447204E-2</v>
      </c>
      <c r="F305" s="41">
        <f t="shared" si="40"/>
        <v>2.6246719160104987E-3</v>
      </c>
      <c r="G305" s="41">
        <f t="shared" si="42"/>
        <v>-0.75</v>
      </c>
      <c r="H305" s="41">
        <f t="shared" si="41"/>
        <v>-9.316770186335404E-3</v>
      </c>
    </row>
    <row r="306" spans="1:8" s="42" customFormat="1" x14ac:dyDescent="0.2">
      <c r="A306" s="38"/>
      <c r="B306" s="39" t="s">
        <v>291</v>
      </c>
      <c r="C306" s="40">
        <v>0</v>
      </c>
      <c r="D306" s="40">
        <v>2</v>
      </c>
      <c r="E306" s="41" t="str">
        <f t="shared" si="39"/>
        <v/>
      </c>
      <c r="F306" s="41">
        <f t="shared" si="40"/>
        <v>5.2493438320209973E-3</v>
      </c>
      <c r="G306" s="41">
        <f t="shared" si="42"/>
        <v>1</v>
      </c>
      <c r="H306" s="41" t="str">
        <f t="shared" si="41"/>
        <v/>
      </c>
    </row>
    <row r="307" spans="1:8" s="42" customFormat="1" x14ac:dyDescent="0.2">
      <c r="A307" s="38"/>
      <c r="B307" s="39" t="s">
        <v>292</v>
      </c>
      <c r="C307" s="40">
        <v>0</v>
      </c>
      <c r="D307" s="40">
        <v>0</v>
      </c>
      <c r="E307" s="41" t="str">
        <f t="shared" si="39"/>
        <v/>
      </c>
      <c r="F307" s="41" t="str">
        <f t="shared" si="40"/>
        <v/>
      </c>
      <c r="G307" s="41" t="str">
        <f t="shared" si="42"/>
        <v xml:space="preserve"> </v>
      </c>
      <c r="H307" s="41" t="str">
        <f t="shared" si="41"/>
        <v/>
      </c>
    </row>
    <row r="308" spans="1:8" s="42" customFormat="1" x14ac:dyDescent="0.2">
      <c r="A308" s="38"/>
      <c r="B308" s="39" t="s">
        <v>293</v>
      </c>
      <c r="C308" s="40">
        <v>84</v>
      </c>
      <c r="D308" s="40">
        <v>131</v>
      </c>
      <c r="E308" s="41">
        <f t="shared" si="39"/>
        <v>0.2608695652173913</v>
      </c>
      <c r="F308" s="41">
        <f t="shared" si="40"/>
        <v>0.34383202099737531</v>
      </c>
      <c r="G308" s="41">
        <f t="shared" si="42"/>
        <v>0.55952380952380953</v>
      </c>
      <c r="H308" s="41">
        <f t="shared" si="41"/>
        <v>0.14596273291925466</v>
      </c>
    </row>
    <row r="309" spans="1:8" s="42" customFormat="1" x14ac:dyDescent="0.2">
      <c r="A309" s="38"/>
      <c r="B309" s="39" t="s">
        <v>294</v>
      </c>
      <c r="C309" s="40">
        <v>0</v>
      </c>
      <c r="D309" s="40">
        <v>0</v>
      </c>
      <c r="E309" s="41" t="str">
        <f t="shared" si="39"/>
        <v/>
      </c>
      <c r="F309" s="41" t="str">
        <f t="shared" si="40"/>
        <v/>
      </c>
      <c r="G309" s="41" t="str">
        <f t="shared" si="42"/>
        <v xml:space="preserve"> </v>
      </c>
      <c r="H309" s="41" t="str">
        <f t="shared" si="41"/>
        <v/>
      </c>
    </row>
    <row r="310" spans="1:8" s="42" customFormat="1" ht="25.5" x14ac:dyDescent="0.2">
      <c r="A310" s="38"/>
      <c r="B310" s="39" t="s">
        <v>295</v>
      </c>
      <c r="C310" s="40">
        <v>0</v>
      </c>
      <c r="D310" s="40">
        <v>0</v>
      </c>
      <c r="E310" s="41" t="str">
        <f t="shared" si="39"/>
        <v/>
      </c>
      <c r="F310" s="41" t="str">
        <f t="shared" si="40"/>
        <v/>
      </c>
      <c r="G310" s="41" t="str">
        <f t="shared" si="42"/>
        <v xml:space="preserve"> </v>
      </c>
      <c r="H310" s="41" t="str">
        <f t="shared" si="41"/>
        <v/>
      </c>
    </row>
    <row r="311" spans="1:8" s="42" customFormat="1" x14ac:dyDescent="0.2">
      <c r="A311" s="38"/>
      <c r="B311" s="39" t="s">
        <v>296</v>
      </c>
      <c r="C311" s="40">
        <v>0</v>
      </c>
      <c r="D311" s="40">
        <v>0</v>
      </c>
      <c r="E311" s="41" t="str">
        <f t="shared" si="39"/>
        <v/>
      </c>
      <c r="F311" s="41" t="str">
        <f t="shared" si="40"/>
        <v/>
      </c>
      <c r="G311" s="41" t="str">
        <f t="shared" si="42"/>
        <v xml:space="preserve"> </v>
      </c>
      <c r="H311" s="41" t="str">
        <f t="shared" si="41"/>
        <v/>
      </c>
    </row>
    <row r="312" spans="1:8" s="42" customFormat="1" ht="38.25" x14ac:dyDescent="0.2">
      <c r="A312" s="38"/>
      <c r="B312" s="39" t="s">
        <v>297</v>
      </c>
      <c r="C312" s="40">
        <v>0</v>
      </c>
      <c r="D312" s="40">
        <v>0</v>
      </c>
      <c r="E312" s="41" t="str">
        <f t="shared" si="39"/>
        <v/>
      </c>
      <c r="F312" s="41" t="str">
        <f t="shared" si="40"/>
        <v/>
      </c>
      <c r="G312" s="41" t="str">
        <f t="shared" si="42"/>
        <v xml:space="preserve"> </v>
      </c>
      <c r="H312" s="41" t="str">
        <f t="shared" si="41"/>
        <v/>
      </c>
    </row>
    <row r="313" spans="1:8" s="42" customFormat="1" ht="25.5" x14ac:dyDescent="0.2">
      <c r="A313" s="38"/>
      <c r="B313" s="39" t="s">
        <v>298</v>
      </c>
      <c r="C313" s="40">
        <v>0</v>
      </c>
      <c r="D313" s="40">
        <v>0</v>
      </c>
      <c r="E313" s="41" t="str">
        <f t="shared" si="39"/>
        <v/>
      </c>
      <c r="F313" s="41" t="str">
        <f t="shared" si="40"/>
        <v/>
      </c>
      <c r="G313" s="41" t="str">
        <f t="shared" si="42"/>
        <v xml:space="preserve"> </v>
      </c>
      <c r="H313" s="41" t="str">
        <f t="shared" si="41"/>
        <v/>
      </c>
    </row>
    <row r="314" spans="1:8" s="42" customFormat="1" ht="25.5" x14ac:dyDescent="0.2">
      <c r="A314" s="38"/>
      <c r="B314" s="39" t="s">
        <v>299</v>
      </c>
      <c r="C314" s="40">
        <v>0</v>
      </c>
      <c r="D314" s="40">
        <v>0</v>
      </c>
      <c r="E314" s="41" t="str">
        <f t="shared" si="39"/>
        <v/>
      </c>
      <c r="F314" s="41" t="str">
        <f t="shared" si="40"/>
        <v/>
      </c>
      <c r="G314" s="41" t="str">
        <f t="shared" si="42"/>
        <v xml:space="preserve"> </v>
      </c>
      <c r="H314" s="41" t="str">
        <f t="shared" si="41"/>
        <v/>
      </c>
    </row>
    <row r="315" spans="1:8" s="42" customFormat="1" ht="25.5" x14ac:dyDescent="0.2">
      <c r="A315" s="38"/>
      <c r="B315" s="39" t="s">
        <v>300</v>
      </c>
      <c r="C315" s="40">
        <v>0</v>
      </c>
      <c r="D315" s="40">
        <v>0</v>
      </c>
      <c r="E315" s="41" t="str">
        <f t="shared" si="39"/>
        <v/>
      </c>
      <c r="F315" s="41" t="str">
        <f t="shared" si="40"/>
        <v/>
      </c>
      <c r="G315" s="41" t="str">
        <f t="shared" si="42"/>
        <v xml:space="preserve"> </v>
      </c>
      <c r="H315" s="41" t="str">
        <f t="shared" si="41"/>
        <v/>
      </c>
    </row>
    <row r="316" spans="1:8" s="42" customFormat="1" x14ac:dyDescent="0.2">
      <c r="A316" s="38"/>
      <c r="B316" s="39" t="s">
        <v>301</v>
      </c>
      <c r="C316" s="40">
        <v>0</v>
      </c>
      <c r="D316" s="40">
        <v>0</v>
      </c>
      <c r="E316" s="41" t="str">
        <f t="shared" si="39"/>
        <v/>
      </c>
      <c r="F316" s="41" t="str">
        <f t="shared" si="40"/>
        <v/>
      </c>
      <c r="G316" s="41" t="str">
        <f t="shared" si="42"/>
        <v xml:space="preserve"> </v>
      </c>
      <c r="H316" s="41" t="str">
        <f t="shared" si="41"/>
        <v/>
      </c>
    </row>
    <row r="317" spans="1:8" s="42" customFormat="1" x14ac:dyDescent="0.2">
      <c r="A317" s="38"/>
      <c r="B317" s="39" t="s">
        <v>302</v>
      </c>
      <c r="C317" s="40">
        <v>0</v>
      </c>
      <c r="D317" s="40">
        <v>0</v>
      </c>
      <c r="E317" s="41" t="str">
        <f t="shared" si="39"/>
        <v/>
      </c>
      <c r="F317" s="41" t="str">
        <f t="shared" si="40"/>
        <v/>
      </c>
      <c r="G317" s="41" t="str">
        <f t="shared" si="42"/>
        <v xml:space="preserve"> </v>
      </c>
      <c r="H317" s="41" t="str">
        <f t="shared" si="41"/>
        <v/>
      </c>
    </row>
    <row r="318" spans="1:8" s="42" customFormat="1" ht="25.5" x14ac:dyDescent="0.2">
      <c r="A318" s="38"/>
      <c r="B318" s="39" t="s">
        <v>303</v>
      </c>
      <c r="C318" s="40">
        <v>0</v>
      </c>
      <c r="D318" s="40">
        <v>0</v>
      </c>
      <c r="E318" s="41" t="str">
        <f t="shared" si="39"/>
        <v/>
      </c>
      <c r="F318" s="41" t="str">
        <f t="shared" si="40"/>
        <v/>
      </c>
      <c r="G318" s="41" t="str">
        <f t="shared" si="42"/>
        <v xml:space="preserve"> </v>
      </c>
      <c r="H318" s="41" t="str">
        <f t="shared" si="41"/>
        <v/>
      </c>
    </row>
    <row r="319" spans="1:8" s="42" customFormat="1" ht="25.5" x14ac:dyDescent="0.2">
      <c r="A319" s="38"/>
      <c r="B319" s="39" t="s">
        <v>304</v>
      </c>
      <c r="C319" s="40">
        <v>6</v>
      </c>
      <c r="D319" s="40">
        <v>2</v>
      </c>
      <c r="E319" s="41">
        <f t="shared" si="39"/>
        <v>1.8633540372670808E-2</v>
      </c>
      <c r="F319" s="41">
        <f t="shared" si="40"/>
        <v>5.2493438320209973E-3</v>
      </c>
      <c r="G319" s="41">
        <f t="shared" si="42"/>
        <v>-0.66666666666666663</v>
      </c>
      <c r="H319" s="41">
        <f t="shared" si="41"/>
        <v>-1.2422360248447204E-2</v>
      </c>
    </row>
    <row r="320" spans="1:8" s="42" customFormat="1" x14ac:dyDescent="0.2">
      <c r="A320" s="38"/>
      <c r="B320" s="39" t="s">
        <v>305</v>
      </c>
      <c r="C320" s="40">
        <v>0</v>
      </c>
      <c r="D320" s="40">
        <v>1</v>
      </c>
      <c r="E320" s="41" t="str">
        <f t="shared" si="39"/>
        <v/>
      </c>
      <c r="F320" s="41">
        <f t="shared" si="40"/>
        <v>2.6246719160104987E-3</v>
      </c>
      <c r="G320" s="41">
        <f t="shared" si="42"/>
        <v>1</v>
      </c>
      <c r="H320" s="41" t="str">
        <f t="shared" si="41"/>
        <v/>
      </c>
    </row>
    <row r="321" spans="1:8" s="42" customFormat="1" ht="25.5" x14ac:dyDescent="0.2">
      <c r="A321" s="38"/>
      <c r="B321" s="39" t="s">
        <v>306</v>
      </c>
      <c r="C321" s="40">
        <v>1</v>
      </c>
      <c r="D321" s="40">
        <v>0</v>
      </c>
      <c r="E321" s="41">
        <f t="shared" si="39"/>
        <v>3.105590062111801E-3</v>
      </c>
      <c r="F321" s="41" t="str">
        <f t="shared" si="40"/>
        <v/>
      </c>
      <c r="G321" s="41">
        <f t="shared" si="42"/>
        <v>-1</v>
      </c>
      <c r="H321" s="41">
        <f t="shared" si="41"/>
        <v>-3.105590062111801E-3</v>
      </c>
    </row>
    <row r="322" spans="1:8" s="42" customFormat="1" x14ac:dyDescent="0.2">
      <c r="A322" s="38"/>
      <c r="B322" s="39" t="s">
        <v>307</v>
      </c>
      <c r="C322" s="40">
        <v>0</v>
      </c>
      <c r="D322" s="40">
        <v>0</v>
      </c>
      <c r="E322" s="41" t="str">
        <f t="shared" si="39"/>
        <v/>
      </c>
      <c r="F322" s="41" t="str">
        <f t="shared" si="40"/>
        <v/>
      </c>
      <c r="G322" s="41" t="str">
        <f t="shared" si="42"/>
        <v xml:space="preserve"> </v>
      </c>
      <c r="H322" s="41" t="str">
        <f t="shared" si="41"/>
        <v/>
      </c>
    </row>
    <row r="323" spans="1:8" s="42" customFormat="1" ht="38.25" x14ac:dyDescent="0.2">
      <c r="A323" s="38"/>
      <c r="B323" s="39" t="s">
        <v>308</v>
      </c>
      <c r="C323" s="40">
        <v>0</v>
      </c>
      <c r="D323" s="40">
        <v>0</v>
      </c>
      <c r="E323" s="41" t="str">
        <f t="shared" si="39"/>
        <v/>
      </c>
      <c r="F323" s="41" t="str">
        <f t="shared" si="40"/>
        <v/>
      </c>
      <c r="G323" s="41" t="str">
        <f t="shared" si="42"/>
        <v xml:space="preserve"> </v>
      </c>
      <c r="H323" s="41" t="str">
        <f t="shared" si="41"/>
        <v/>
      </c>
    </row>
    <row r="324" spans="1:8" s="42" customFormat="1" ht="25.5" x14ac:dyDescent="0.2">
      <c r="A324" s="38"/>
      <c r="B324" s="39" t="s">
        <v>309</v>
      </c>
      <c r="C324" s="40">
        <v>0</v>
      </c>
      <c r="D324" s="40">
        <v>1</v>
      </c>
      <c r="E324" s="41" t="str">
        <f t="shared" si="39"/>
        <v/>
      </c>
      <c r="F324" s="41">
        <f t="shared" si="40"/>
        <v>2.6246719160104987E-3</v>
      </c>
      <c r="G324" s="41">
        <f t="shared" si="42"/>
        <v>1</v>
      </c>
      <c r="H324" s="41" t="str">
        <f t="shared" si="41"/>
        <v/>
      </c>
    </row>
    <row r="325" spans="1:8" s="42" customFormat="1" ht="25.5" x14ac:dyDescent="0.2">
      <c r="A325" s="38"/>
      <c r="B325" s="39" t="s">
        <v>310</v>
      </c>
      <c r="C325" s="40">
        <v>0</v>
      </c>
      <c r="D325" s="40">
        <v>0</v>
      </c>
      <c r="E325" s="41" t="str">
        <f t="shared" si="39"/>
        <v/>
      </c>
      <c r="F325" s="41" t="str">
        <f t="shared" si="40"/>
        <v/>
      </c>
      <c r="G325" s="41" t="str">
        <f t="shared" si="42"/>
        <v xml:space="preserve"> </v>
      </c>
      <c r="H325" s="41" t="str">
        <f t="shared" si="41"/>
        <v/>
      </c>
    </row>
    <row r="326" spans="1:8" s="42" customFormat="1" ht="25.5" x14ac:dyDescent="0.2">
      <c r="A326" s="38"/>
      <c r="B326" s="39" t="s">
        <v>311</v>
      </c>
      <c r="C326" s="40">
        <v>0</v>
      </c>
      <c r="D326" s="40">
        <v>0</v>
      </c>
      <c r="E326" s="41" t="str">
        <f t="shared" si="39"/>
        <v/>
      </c>
      <c r="F326" s="41" t="str">
        <f t="shared" si="40"/>
        <v/>
      </c>
      <c r="G326" s="41" t="str">
        <f t="shared" si="42"/>
        <v xml:space="preserve"> </v>
      </c>
      <c r="H326" s="41" t="str">
        <f t="shared" si="41"/>
        <v/>
      </c>
    </row>
    <row r="327" spans="1:8" s="42" customFormat="1" x14ac:dyDescent="0.2">
      <c r="A327" s="38"/>
      <c r="B327" s="39" t="s">
        <v>312</v>
      </c>
      <c r="C327" s="40">
        <v>0</v>
      </c>
      <c r="D327" s="40">
        <v>0</v>
      </c>
      <c r="E327" s="41" t="str">
        <f t="shared" si="39"/>
        <v/>
      </c>
      <c r="F327" s="41" t="str">
        <f t="shared" si="40"/>
        <v/>
      </c>
      <c r="G327" s="41" t="str">
        <f t="shared" si="42"/>
        <v xml:space="preserve"> </v>
      </c>
      <c r="H327" s="41" t="str">
        <f t="shared" si="41"/>
        <v/>
      </c>
    </row>
    <row r="328" spans="1:8" s="42" customFormat="1" ht="25.5" x14ac:dyDescent="0.2">
      <c r="A328" s="38"/>
      <c r="B328" s="39" t="s">
        <v>313</v>
      </c>
      <c r="C328" s="40">
        <v>2</v>
      </c>
      <c r="D328" s="40">
        <v>0</v>
      </c>
      <c r="E328" s="41">
        <f t="shared" si="39"/>
        <v>6.2111801242236021E-3</v>
      </c>
      <c r="F328" s="41" t="str">
        <f t="shared" si="40"/>
        <v/>
      </c>
      <c r="G328" s="41">
        <f t="shared" si="42"/>
        <v>-1</v>
      </c>
      <c r="H328" s="41">
        <f t="shared" si="41"/>
        <v>-6.2111801242236021E-3</v>
      </c>
    </row>
    <row r="329" spans="1:8" s="42" customFormat="1" x14ac:dyDescent="0.2">
      <c r="A329" s="38"/>
      <c r="B329" s="39" t="s">
        <v>314</v>
      </c>
      <c r="C329" s="40">
        <v>0</v>
      </c>
      <c r="D329" s="40">
        <v>0</v>
      </c>
      <c r="E329" s="41" t="str">
        <f t="shared" si="39"/>
        <v/>
      </c>
      <c r="F329" s="41" t="str">
        <f t="shared" si="40"/>
        <v/>
      </c>
      <c r="G329" s="41" t="str">
        <f t="shared" si="42"/>
        <v xml:space="preserve"> </v>
      </c>
      <c r="H329" s="41" t="str">
        <f t="shared" si="41"/>
        <v/>
      </c>
    </row>
    <row r="330" spans="1:8" s="42" customFormat="1" ht="25.5" x14ac:dyDescent="0.2">
      <c r="A330" s="38"/>
      <c r="B330" s="39" t="s">
        <v>315</v>
      </c>
      <c r="C330" s="40">
        <v>0</v>
      </c>
      <c r="D330" s="40">
        <v>0</v>
      </c>
      <c r="E330" s="41" t="str">
        <f t="shared" si="39"/>
        <v/>
      </c>
      <c r="F330" s="41" t="str">
        <f t="shared" si="40"/>
        <v/>
      </c>
      <c r="G330" s="41" t="str">
        <f t="shared" si="42"/>
        <v xml:space="preserve"> </v>
      </c>
      <c r="H330" s="41" t="str">
        <f t="shared" si="41"/>
        <v/>
      </c>
    </row>
    <row r="331" spans="1:8" s="42" customFormat="1" x14ac:dyDescent="0.2">
      <c r="A331" s="38"/>
      <c r="B331" s="39" t="s">
        <v>316</v>
      </c>
      <c r="C331" s="40">
        <v>0</v>
      </c>
      <c r="D331" s="40">
        <v>0</v>
      </c>
      <c r="E331" s="41" t="str">
        <f t="shared" si="39"/>
        <v/>
      </c>
      <c r="F331" s="41" t="str">
        <f t="shared" si="40"/>
        <v/>
      </c>
      <c r="G331" s="41" t="str">
        <f t="shared" si="42"/>
        <v xml:space="preserve"> </v>
      </c>
      <c r="H331" s="41" t="str">
        <f t="shared" si="41"/>
        <v/>
      </c>
    </row>
    <row r="332" spans="1:8" s="42" customFormat="1" ht="25.5" x14ac:dyDescent="0.2">
      <c r="A332" s="38"/>
      <c r="B332" s="39" t="s">
        <v>317</v>
      </c>
      <c r="C332" s="40">
        <v>0</v>
      </c>
      <c r="D332" s="40">
        <v>0</v>
      </c>
      <c r="E332" s="41" t="str">
        <f t="shared" si="39"/>
        <v/>
      </c>
      <c r="F332" s="41" t="str">
        <f t="shared" si="40"/>
        <v/>
      </c>
      <c r="G332" s="41" t="str">
        <f t="shared" si="42"/>
        <v xml:space="preserve"> </v>
      </c>
      <c r="H332" s="41" t="str">
        <f t="shared" si="41"/>
        <v/>
      </c>
    </row>
    <row r="333" spans="1:8" s="42" customFormat="1" ht="25.5" x14ac:dyDescent="0.2">
      <c r="A333" s="38"/>
      <c r="B333" s="39" t="s">
        <v>318</v>
      </c>
      <c r="C333" s="40">
        <v>0</v>
      </c>
      <c r="D333" s="40">
        <v>4</v>
      </c>
      <c r="E333" s="41" t="str">
        <f t="shared" ref="E333:E343" si="43">+IF(C333=0,"",C333/C$173)</f>
        <v/>
      </c>
      <c r="F333" s="41">
        <f t="shared" ref="F333:F343" si="44">+IF(D333=0,"",D333/D$173)</f>
        <v>1.0498687664041995E-2</v>
      </c>
      <c r="G333" s="41">
        <f t="shared" si="42"/>
        <v>1</v>
      </c>
      <c r="H333" s="41" t="str">
        <f t="shared" ref="H333:H343" si="45">+IF(OR(AND(E333=""),(G333="")),"",E333*G333)</f>
        <v/>
      </c>
    </row>
    <row r="334" spans="1:8" s="42" customFormat="1" ht="25.5" x14ac:dyDescent="0.2">
      <c r="A334" s="38"/>
      <c r="B334" s="39" t="s">
        <v>319</v>
      </c>
      <c r="C334" s="40">
        <v>0</v>
      </c>
      <c r="D334" s="40">
        <v>0</v>
      </c>
      <c r="E334" s="41" t="str">
        <f t="shared" si="43"/>
        <v/>
      </c>
      <c r="F334" s="41" t="str">
        <f t="shared" si="44"/>
        <v/>
      </c>
      <c r="G334" s="41" t="str">
        <f t="shared" ref="G334:G343" si="46">+IF(AND(C334=0,D334=0)," ",IF(C334=0,1,IF(D334=0,-1,(D334-C334)/C334)))</f>
        <v xml:space="preserve"> </v>
      </c>
      <c r="H334" s="41" t="str">
        <f t="shared" si="45"/>
        <v/>
      </c>
    </row>
    <row r="335" spans="1:8" s="42" customFormat="1" ht="25.5" x14ac:dyDescent="0.2">
      <c r="A335" s="38"/>
      <c r="B335" s="39" t="s">
        <v>320</v>
      </c>
      <c r="C335" s="40">
        <v>0</v>
      </c>
      <c r="D335" s="40">
        <v>0</v>
      </c>
      <c r="E335" s="41" t="str">
        <f t="shared" si="43"/>
        <v/>
      </c>
      <c r="F335" s="41" t="str">
        <f t="shared" si="44"/>
        <v/>
      </c>
      <c r="G335" s="41" t="str">
        <f t="shared" si="46"/>
        <v xml:space="preserve"> </v>
      </c>
      <c r="H335" s="41" t="str">
        <f t="shared" si="45"/>
        <v/>
      </c>
    </row>
    <row r="336" spans="1:8" s="42" customFormat="1" ht="25.5" x14ac:dyDescent="0.2">
      <c r="A336" s="38"/>
      <c r="B336" s="39" t="s">
        <v>321</v>
      </c>
      <c r="C336" s="40">
        <v>0</v>
      </c>
      <c r="D336" s="40">
        <v>0</v>
      </c>
      <c r="E336" s="41" t="str">
        <f t="shared" si="43"/>
        <v/>
      </c>
      <c r="F336" s="41" t="str">
        <f t="shared" si="44"/>
        <v/>
      </c>
      <c r="G336" s="41" t="str">
        <f t="shared" si="46"/>
        <v xml:space="preserve"> </v>
      </c>
      <c r="H336" s="41" t="str">
        <f t="shared" si="45"/>
        <v/>
      </c>
    </row>
    <row r="337" spans="1:8" s="42" customFormat="1" ht="25.5" x14ac:dyDescent="0.2">
      <c r="A337" s="38"/>
      <c r="B337" s="39" t="s">
        <v>322</v>
      </c>
      <c r="C337" s="40">
        <v>0</v>
      </c>
      <c r="D337" s="40">
        <v>0</v>
      </c>
      <c r="E337" s="41" t="str">
        <f t="shared" si="43"/>
        <v/>
      </c>
      <c r="F337" s="41" t="str">
        <f t="shared" si="44"/>
        <v/>
      </c>
      <c r="G337" s="41" t="str">
        <f t="shared" si="46"/>
        <v xml:space="preserve"> </v>
      </c>
      <c r="H337" s="41" t="str">
        <f t="shared" si="45"/>
        <v/>
      </c>
    </row>
    <row r="338" spans="1:8" s="42" customFormat="1" x14ac:dyDescent="0.2">
      <c r="A338" s="38"/>
      <c r="B338" s="39" t="s">
        <v>323</v>
      </c>
      <c r="C338" s="40">
        <v>0</v>
      </c>
      <c r="D338" s="40">
        <v>0</v>
      </c>
      <c r="E338" s="41" t="str">
        <f t="shared" si="43"/>
        <v/>
      </c>
      <c r="F338" s="41" t="str">
        <f t="shared" si="44"/>
        <v/>
      </c>
      <c r="G338" s="41" t="str">
        <f t="shared" si="46"/>
        <v xml:space="preserve"> </v>
      </c>
      <c r="H338" s="41" t="str">
        <f t="shared" si="45"/>
        <v/>
      </c>
    </row>
    <row r="339" spans="1:8" s="42" customFormat="1" ht="25.5" x14ac:dyDescent="0.2">
      <c r="A339" s="38"/>
      <c r="B339" s="39" t="s">
        <v>324</v>
      </c>
      <c r="C339" s="40">
        <v>0</v>
      </c>
      <c r="D339" s="40">
        <v>0</v>
      </c>
      <c r="E339" s="41" t="str">
        <f t="shared" si="43"/>
        <v/>
      </c>
      <c r="F339" s="41" t="str">
        <f t="shared" si="44"/>
        <v/>
      </c>
      <c r="G339" s="41" t="str">
        <f t="shared" si="46"/>
        <v xml:space="preserve"> </v>
      </c>
      <c r="H339" s="41" t="str">
        <f t="shared" si="45"/>
        <v/>
      </c>
    </row>
    <row r="340" spans="1:8" s="42" customFormat="1" ht="25.5" x14ac:dyDescent="0.2">
      <c r="A340" s="38"/>
      <c r="B340" s="39" t="s">
        <v>325</v>
      </c>
      <c r="C340" s="40">
        <v>0</v>
      </c>
      <c r="D340" s="40">
        <v>0</v>
      </c>
      <c r="E340" s="41" t="str">
        <f t="shared" si="43"/>
        <v/>
      </c>
      <c r="F340" s="41" t="str">
        <f t="shared" si="44"/>
        <v/>
      </c>
      <c r="G340" s="41" t="str">
        <f t="shared" si="46"/>
        <v xml:space="preserve"> </v>
      </c>
      <c r="H340" s="41" t="str">
        <f t="shared" si="45"/>
        <v/>
      </c>
    </row>
    <row r="341" spans="1:8" s="42" customFormat="1" x14ac:dyDescent="0.2">
      <c r="A341" s="38"/>
      <c r="B341" s="39" t="s">
        <v>326</v>
      </c>
      <c r="C341" s="40">
        <v>0</v>
      </c>
      <c r="D341" s="40">
        <v>0</v>
      </c>
      <c r="E341" s="41" t="str">
        <f t="shared" si="43"/>
        <v/>
      </c>
      <c r="F341" s="41" t="str">
        <f t="shared" si="44"/>
        <v/>
      </c>
      <c r="G341" s="41" t="str">
        <f t="shared" si="46"/>
        <v xml:space="preserve"> </v>
      </c>
      <c r="H341" s="41" t="str">
        <f t="shared" si="45"/>
        <v/>
      </c>
    </row>
    <row r="342" spans="1:8" s="42" customFormat="1" x14ac:dyDescent="0.2">
      <c r="A342" s="38"/>
      <c r="B342" s="39" t="s">
        <v>327</v>
      </c>
      <c r="C342" s="40">
        <v>0</v>
      </c>
      <c r="D342" s="40">
        <v>0</v>
      </c>
      <c r="E342" s="41" t="str">
        <f t="shared" si="43"/>
        <v/>
      </c>
      <c r="F342" s="41" t="str">
        <f t="shared" si="44"/>
        <v/>
      </c>
      <c r="G342" s="41" t="str">
        <f t="shared" si="46"/>
        <v xml:space="preserve"> </v>
      </c>
      <c r="H342" s="41" t="str">
        <f t="shared" si="45"/>
        <v/>
      </c>
    </row>
    <row r="343" spans="1:8" s="42" customFormat="1" ht="25.5" x14ac:dyDescent="0.2">
      <c r="A343" s="38"/>
      <c r="B343" s="39" t="s">
        <v>328</v>
      </c>
      <c r="C343" s="40">
        <v>0</v>
      </c>
      <c r="D343" s="40">
        <v>0</v>
      </c>
      <c r="E343" s="41" t="str">
        <f t="shared" si="43"/>
        <v/>
      </c>
      <c r="F343" s="41" t="str">
        <f t="shared" si="44"/>
        <v/>
      </c>
      <c r="G343" s="41" t="str">
        <f t="shared" si="46"/>
        <v xml:space="preserve"> </v>
      </c>
      <c r="H343" s="41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2" t="s">
        <v>3</v>
      </c>
      <c r="C347" s="22" t="s">
        <v>14</v>
      </c>
      <c r="D347" s="24"/>
      <c r="E347" s="22" t="s">
        <v>5</v>
      </c>
      <c r="F347" s="24"/>
      <c r="G347" s="22" t="s">
        <v>15</v>
      </c>
      <c r="H347" s="22" t="s">
        <v>7</v>
      </c>
    </row>
    <row r="348" spans="1:8" x14ac:dyDescent="0.2">
      <c r="A348" s="14"/>
      <c r="B348" s="23"/>
      <c r="C348" s="18">
        <v>2019</v>
      </c>
      <c r="D348" s="18">
        <v>2020</v>
      </c>
      <c r="E348" s="18">
        <v>2019</v>
      </c>
      <c r="F348" s="18">
        <v>2020</v>
      </c>
      <c r="G348" s="23"/>
      <c r="H348" s="23"/>
    </row>
    <row r="349" spans="1:8" x14ac:dyDescent="0.2">
      <c r="A349" s="14"/>
      <c r="B349" s="19" t="s">
        <v>11</v>
      </c>
      <c r="C349" s="20">
        <f>SUM(C350:C576)</f>
        <v>3350</v>
      </c>
      <c r="D349" s="20">
        <f>SUM(D350:D576)</f>
        <v>3467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3.4925373134328357E-2</v>
      </c>
      <c r="H349" s="21">
        <f t="shared" ref="H349:H412" si="49">+IF(OR(AND(E349=""),(G349="")),"",E349*G349)</f>
        <v>3.4925373134328357E-2</v>
      </c>
    </row>
    <row r="350" spans="1:8" s="42" customFormat="1" x14ac:dyDescent="0.2">
      <c r="A350" s="38"/>
      <c r="B350" s="39" t="s">
        <v>329</v>
      </c>
      <c r="C350" s="40">
        <v>7</v>
      </c>
      <c r="D350" s="40">
        <v>6</v>
      </c>
      <c r="E350" s="41">
        <f t="shared" si="47"/>
        <v>2.08955223880597E-3</v>
      </c>
      <c r="F350" s="41">
        <f t="shared" si="48"/>
        <v>1.7306028266512836E-3</v>
      </c>
      <c r="G350" s="41">
        <f t="shared" ref="G350:G413" si="50">+IF(AND(C350=0,D350=0)," ",IF(C350=0,1,IF(D350=0,-1,(D350-C350)/C350)))</f>
        <v>-0.14285714285714285</v>
      </c>
      <c r="H350" s="41">
        <f t="shared" si="49"/>
        <v>-2.9850746268656711E-4</v>
      </c>
    </row>
    <row r="351" spans="1:8" s="42" customFormat="1" x14ac:dyDescent="0.2">
      <c r="A351" s="38"/>
      <c r="B351" s="39" t="s">
        <v>330</v>
      </c>
      <c r="C351" s="40">
        <v>1</v>
      </c>
      <c r="D351" s="40">
        <v>0</v>
      </c>
      <c r="E351" s="41">
        <f t="shared" si="47"/>
        <v>2.9850746268656717E-4</v>
      </c>
      <c r="F351" s="41" t="str">
        <f t="shared" si="48"/>
        <v/>
      </c>
      <c r="G351" s="41">
        <f t="shared" si="50"/>
        <v>-1</v>
      </c>
      <c r="H351" s="41">
        <f t="shared" si="49"/>
        <v>-2.9850746268656717E-4</v>
      </c>
    </row>
    <row r="352" spans="1:8" s="42" customFormat="1" x14ac:dyDescent="0.2">
      <c r="A352" s="38"/>
      <c r="B352" s="39" t="s">
        <v>331</v>
      </c>
      <c r="C352" s="40">
        <v>0</v>
      </c>
      <c r="D352" s="40">
        <v>0</v>
      </c>
      <c r="E352" s="41" t="str">
        <f t="shared" si="47"/>
        <v/>
      </c>
      <c r="F352" s="41" t="str">
        <f t="shared" si="48"/>
        <v/>
      </c>
      <c r="G352" s="41" t="str">
        <f t="shared" si="50"/>
        <v xml:space="preserve"> </v>
      </c>
      <c r="H352" s="41" t="str">
        <f t="shared" si="49"/>
        <v/>
      </c>
    </row>
    <row r="353" spans="1:8" s="42" customFormat="1" x14ac:dyDescent="0.2">
      <c r="A353" s="38"/>
      <c r="B353" s="39" t="s">
        <v>332</v>
      </c>
      <c r="C353" s="40">
        <v>0</v>
      </c>
      <c r="D353" s="40">
        <v>0</v>
      </c>
      <c r="E353" s="41" t="str">
        <f t="shared" si="47"/>
        <v/>
      </c>
      <c r="F353" s="41" t="str">
        <f t="shared" si="48"/>
        <v/>
      </c>
      <c r="G353" s="41" t="str">
        <f t="shared" si="50"/>
        <v xml:space="preserve"> </v>
      </c>
      <c r="H353" s="41" t="str">
        <f t="shared" si="49"/>
        <v/>
      </c>
    </row>
    <row r="354" spans="1:8" s="42" customFormat="1" x14ac:dyDescent="0.2">
      <c r="A354" s="38"/>
      <c r="B354" s="39" t="s">
        <v>333</v>
      </c>
      <c r="C354" s="40">
        <v>0</v>
      </c>
      <c r="D354" s="40">
        <v>0</v>
      </c>
      <c r="E354" s="41" t="str">
        <f t="shared" si="47"/>
        <v/>
      </c>
      <c r="F354" s="41" t="str">
        <f t="shared" si="48"/>
        <v/>
      </c>
      <c r="G354" s="41" t="str">
        <f t="shared" si="50"/>
        <v xml:space="preserve"> </v>
      </c>
      <c r="H354" s="41" t="str">
        <f t="shared" si="49"/>
        <v/>
      </c>
    </row>
    <row r="355" spans="1:8" s="42" customFormat="1" x14ac:dyDescent="0.2">
      <c r="A355" s="38"/>
      <c r="B355" s="39" t="s">
        <v>334</v>
      </c>
      <c r="C355" s="40">
        <v>38</v>
      </c>
      <c r="D355" s="40">
        <v>33</v>
      </c>
      <c r="E355" s="41">
        <f t="shared" si="47"/>
        <v>1.1343283582089553E-2</v>
      </c>
      <c r="F355" s="41">
        <f t="shared" si="48"/>
        <v>9.5183155465820603E-3</v>
      </c>
      <c r="G355" s="41">
        <f t="shared" si="50"/>
        <v>-0.13157894736842105</v>
      </c>
      <c r="H355" s="41">
        <f t="shared" si="49"/>
        <v>-1.4925373134328358E-3</v>
      </c>
    </row>
    <row r="356" spans="1:8" s="42" customFormat="1" x14ac:dyDescent="0.2">
      <c r="A356" s="38"/>
      <c r="B356" s="39" t="s">
        <v>335</v>
      </c>
      <c r="C356" s="40">
        <v>3</v>
      </c>
      <c r="D356" s="40">
        <v>35</v>
      </c>
      <c r="E356" s="41">
        <f t="shared" si="47"/>
        <v>8.955223880597015E-4</v>
      </c>
      <c r="F356" s="41">
        <f t="shared" si="48"/>
        <v>1.0095183155465821E-2</v>
      </c>
      <c r="G356" s="41">
        <f t="shared" si="50"/>
        <v>10.666666666666666</v>
      </c>
      <c r="H356" s="41">
        <f t="shared" si="49"/>
        <v>9.5522388059701493E-3</v>
      </c>
    </row>
    <row r="357" spans="1:8" s="42" customFormat="1" x14ac:dyDescent="0.2">
      <c r="A357" s="38"/>
      <c r="B357" s="39" t="s">
        <v>336</v>
      </c>
      <c r="C357" s="40">
        <v>7</v>
      </c>
      <c r="D357" s="40">
        <v>1</v>
      </c>
      <c r="E357" s="41">
        <f t="shared" si="47"/>
        <v>2.08955223880597E-3</v>
      </c>
      <c r="F357" s="41">
        <f t="shared" si="48"/>
        <v>2.8843380444188056E-4</v>
      </c>
      <c r="G357" s="41">
        <f t="shared" si="50"/>
        <v>-0.8571428571428571</v>
      </c>
      <c r="H357" s="41">
        <f t="shared" si="49"/>
        <v>-1.7910447761194028E-3</v>
      </c>
    </row>
    <row r="358" spans="1:8" s="42" customFormat="1" x14ac:dyDescent="0.2">
      <c r="A358" s="38"/>
      <c r="B358" s="39" t="s">
        <v>337</v>
      </c>
      <c r="C358" s="40">
        <v>1</v>
      </c>
      <c r="D358" s="40">
        <v>0</v>
      </c>
      <c r="E358" s="41">
        <f t="shared" si="47"/>
        <v>2.9850746268656717E-4</v>
      </c>
      <c r="F358" s="41" t="str">
        <f t="shared" si="48"/>
        <v/>
      </c>
      <c r="G358" s="41">
        <f t="shared" si="50"/>
        <v>-1</v>
      </c>
      <c r="H358" s="41">
        <f t="shared" si="49"/>
        <v>-2.9850746268656717E-4</v>
      </c>
    </row>
    <row r="359" spans="1:8" s="42" customFormat="1" x14ac:dyDescent="0.2">
      <c r="A359" s="38"/>
      <c r="B359" s="39" t="s">
        <v>338</v>
      </c>
      <c r="C359" s="40">
        <v>0</v>
      </c>
      <c r="D359" s="40">
        <v>14</v>
      </c>
      <c r="E359" s="41" t="str">
        <f t="shared" si="47"/>
        <v/>
      </c>
      <c r="F359" s="41">
        <f t="shared" si="48"/>
        <v>4.0380732621863279E-3</v>
      </c>
      <c r="G359" s="41">
        <f t="shared" si="50"/>
        <v>1</v>
      </c>
      <c r="H359" s="41" t="str">
        <f t="shared" si="49"/>
        <v/>
      </c>
    </row>
    <row r="360" spans="1:8" s="42" customFormat="1" x14ac:dyDescent="0.2">
      <c r="A360" s="38"/>
      <c r="B360" s="39" t="s">
        <v>339</v>
      </c>
      <c r="C360" s="40">
        <v>0</v>
      </c>
      <c r="D360" s="40">
        <v>0</v>
      </c>
      <c r="E360" s="41" t="str">
        <f t="shared" si="47"/>
        <v/>
      </c>
      <c r="F360" s="41" t="str">
        <f t="shared" si="48"/>
        <v/>
      </c>
      <c r="G360" s="41" t="str">
        <f t="shared" si="50"/>
        <v xml:space="preserve"> </v>
      </c>
      <c r="H360" s="41" t="str">
        <f t="shared" si="49"/>
        <v/>
      </c>
    </row>
    <row r="361" spans="1:8" s="42" customFormat="1" x14ac:dyDescent="0.2">
      <c r="A361" s="38"/>
      <c r="B361" s="39" t="s">
        <v>340</v>
      </c>
      <c r="C361" s="40">
        <v>96</v>
      </c>
      <c r="D361" s="40">
        <v>40</v>
      </c>
      <c r="E361" s="41">
        <f t="shared" si="47"/>
        <v>2.8656716417910448E-2</v>
      </c>
      <c r="F361" s="41">
        <f t="shared" si="48"/>
        <v>1.1537352177675224E-2</v>
      </c>
      <c r="G361" s="41">
        <f t="shared" si="50"/>
        <v>-0.58333333333333337</v>
      </c>
      <c r="H361" s="41">
        <f t="shared" si="49"/>
        <v>-1.6716417910447763E-2</v>
      </c>
    </row>
    <row r="362" spans="1:8" s="42" customFormat="1" x14ac:dyDescent="0.2">
      <c r="A362" s="38"/>
      <c r="B362" s="39" t="s">
        <v>341</v>
      </c>
      <c r="C362" s="40">
        <v>2</v>
      </c>
      <c r="D362" s="40">
        <v>3</v>
      </c>
      <c r="E362" s="41">
        <f t="shared" si="47"/>
        <v>5.9701492537313433E-4</v>
      </c>
      <c r="F362" s="41">
        <f t="shared" si="48"/>
        <v>8.6530141332564179E-4</v>
      </c>
      <c r="G362" s="41">
        <f t="shared" si="50"/>
        <v>0.5</v>
      </c>
      <c r="H362" s="41">
        <f t="shared" si="49"/>
        <v>2.9850746268656717E-4</v>
      </c>
    </row>
    <row r="363" spans="1:8" s="42" customFormat="1" x14ac:dyDescent="0.2">
      <c r="A363" s="38"/>
      <c r="B363" s="39" t="s">
        <v>342</v>
      </c>
      <c r="C363" s="40">
        <v>0</v>
      </c>
      <c r="D363" s="40">
        <v>0</v>
      </c>
      <c r="E363" s="41" t="str">
        <f t="shared" si="47"/>
        <v/>
      </c>
      <c r="F363" s="41" t="str">
        <f t="shared" si="48"/>
        <v/>
      </c>
      <c r="G363" s="41" t="str">
        <f t="shared" si="50"/>
        <v xml:space="preserve"> </v>
      </c>
      <c r="H363" s="41" t="str">
        <f t="shared" si="49"/>
        <v/>
      </c>
    </row>
    <row r="364" spans="1:8" s="42" customFormat="1" x14ac:dyDescent="0.2">
      <c r="A364" s="38"/>
      <c r="B364" s="39" t="s">
        <v>343</v>
      </c>
      <c r="C364" s="40">
        <v>3</v>
      </c>
      <c r="D364" s="40">
        <v>0</v>
      </c>
      <c r="E364" s="41">
        <f t="shared" si="47"/>
        <v>8.955223880597015E-4</v>
      </c>
      <c r="F364" s="41" t="str">
        <f t="shared" si="48"/>
        <v/>
      </c>
      <c r="G364" s="41">
        <f t="shared" si="50"/>
        <v>-1</v>
      </c>
      <c r="H364" s="41">
        <f t="shared" si="49"/>
        <v>-8.955223880597015E-4</v>
      </c>
    </row>
    <row r="365" spans="1:8" s="42" customFormat="1" x14ac:dyDescent="0.2">
      <c r="A365" s="38"/>
      <c r="B365" s="39" t="s">
        <v>344</v>
      </c>
      <c r="C365" s="40">
        <v>12</v>
      </c>
      <c r="D365" s="40">
        <v>2</v>
      </c>
      <c r="E365" s="41">
        <f t="shared" si="47"/>
        <v>3.582089552238806E-3</v>
      </c>
      <c r="F365" s="41">
        <f t="shared" si="48"/>
        <v>5.7686760888376112E-4</v>
      </c>
      <c r="G365" s="41">
        <f t="shared" si="50"/>
        <v>-0.83333333333333337</v>
      </c>
      <c r="H365" s="41">
        <f t="shared" si="49"/>
        <v>-2.9850746268656717E-3</v>
      </c>
    </row>
    <row r="366" spans="1:8" s="42" customFormat="1" x14ac:dyDescent="0.2">
      <c r="A366" s="38"/>
      <c r="B366" s="39" t="s">
        <v>345</v>
      </c>
      <c r="C366" s="40">
        <v>1</v>
      </c>
      <c r="D366" s="40">
        <v>0</v>
      </c>
      <c r="E366" s="41">
        <f t="shared" si="47"/>
        <v>2.9850746268656717E-4</v>
      </c>
      <c r="F366" s="41" t="str">
        <f t="shared" si="48"/>
        <v/>
      </c>
      <c r="G366" s="41">
        <f t="shared" si="50"/>
        <v>-1</v>
      </c>
      <c r="H366" s="41">
        <f t="shared" si="49"/>
        <v>-2.9850746268656717E-4</v>
      </c>
    </row>
    <row r="367" spans="1:8" s="42" customFormat="1" x14ac:dyDescent="0.2">
      <c r="A367" s="38"/>
      <c r="B367" s="39" t="s">
        <v>346</v>
      </c>
      <c r="C367" s="40">
        <v>0</v>
      </c>
      <c r="D367" s="40">
        <v>0</v>
      </c>
      <c r="E367" s="41" t="str">
        <f t="shared" si="47"/>
        <v/>
      </c>
      <c r="F367" s="41" t="str">
        <f t="shared" si="48"/>
        <v/>
      </c>
      <c r="G367" s="41" t="str">
        <f t="shared" si="50"/>
        <v xml:space="preserve"> </v>
      </c>
      <c r="H367" s="41" t="str">
        <f t="shared" si="49"/>
        <v/>
      </c>
    </row>
    <row r="368" spans="1:8" s="42" customFormat="1" x14ac:dyDescent="0.2">
      <c r="A368" s="38"/>
      <c r="B368" s="39" t="s">
        <v>347</v>
      </c>
      <c r="C368" s="40">
        <v>0</v>
      </c>
      <c r="D368" s="40">
        <v>0</v>
      </c>
      <c r="E368" s="41" t="str">
        <f t="shared" si="47"/>
        <v/>
      </c>
      <c r="F368" s="41" t="str">
        <f t="shared" si="48"/>
        <v/>
      </c>
      <c r="G368" s="41" t="str">
        <f t="shared" si="50"/>
        <v xml:space="preserve"> </v>
      </c>
      <c r="H368" s="41" t="str">
        <f t="shared" si="49"/>
        <v/>
      </c>
    </row>
    <row r="369" spans="1:8" s="42" customFormat="1" x14ac:dyDescent="0.2">
      <c r="A369" s="38"/>
      <c r="B369" s="39" t="s">
        <v>348</v>
      </c>
      <c r="C369" s="40">
        <v>431</v>
      </c>
      <c r="D369" s="40">
        <v>852</v>
      </c>
      <c r="E369" s="41">
        <f t="shared" si="47"/>
        <v>0.12865671641791046</v>
      </c>
      <c r="F369" s="41">
        <f t="shared" si="48"/>
        <v>0.24574560138448226</v>
      </c>
      <c r="G369" s="41">
        <f t="shared" si="50"/>
        <v>0.97679814385150809</v>
      </c>
      <c r="H369" s="41">
        <f t="shared" si="49"/>
        <v>0.12567164179104479</v>
      </c>
    </row>
    <row r="370" spans="1:8" s="42" customFormat="1" x14ac:dyDescent="0.2">
      <c r="A370" s="38"/>
      <c r="B370" s="39" t="s">
        <v>349</v>
      </c>
      <c r="C370" s="40">
        <v>5</v>
      </c>
      <c r="D370" s="40">
        <v>0</v>
      </c>
      <c r="E370" s="41">
        <f t="shared" si="47"/>
        <v>1.4925373134328358E-3</v>
      </c>
      <c r="F370" s="41" t="str">
        <f t="shared" si="48"/>
        <v/>
      </c>
      <c r="G370" s="41">
        <f t="shared" si="50"/>
        <v>-1</v>
      </c>
      <c r="H370" s="41">
        <f t="shared" si="49"/>
        <v>-1.4925373134328358E-3</v>
      </c>
    </row>
    <row r="371" spans="1:8" s="42" customFormat="1" x14ac:dyDescent="0.2">
      <c r="A371" s="38"/>
      <c r="B371" s="39" t="s">
        <v>350</v>
      </c>
      <c r="C371" s="40">
        <v>0</v>
      </c>
      <c r="D371" s="40">
        <v>0</v>
      </c>
      <c r="E371" s="41" t="str">
        <f t="shared" si="47"/>
        <v/>
      </c>
      <c r="F371" s="41" t="str">
        <f t="shared" si="48"/>
        <v/>
      </c>
      <c r="G371" s="41" t="str">
        <f t="shared" si="50"/>
        <v xml:space="preserve"> </v>
      </c>
      <c r="H371" s="41" t="str">
        <f t="shared" si="49"/>
        <v/>
      </c>
    </row>
    <row r="372" spans="1:8" s="42" customFormat="1" x14ac:dyDescent="0.2">
      <c r="A372" s="38"/>
      <c r="B372" s="39" t="s">
        <v>351</v>
      </c>
      <c r="C372" s="40">
        <v>2</v>
      </c>
      <c r="D372" s="40">
        <v>1</v>
      </c>
      <c r="E372" s="41">
        <f t="shared" si="47"/>
        <v>5.9701492537313433E-4</v>
      </c>
      <c r="F372" s="41">
        <f t="shared" si="48"/>
        <v>2.8843380444188056E-4</v>
      </c>
      <c r="G372" s="41">
        <f t="shared" si="50"/>
        <v>-0.5</v>
      </c>
      <c r="H372" s="41">
        <f t="shared" si="49"/>
        <v>-2.9850746268656717E-4</v>
      </c>
    </row>
    <row r="373" spans="1:8" s="42" customFormat="1" x14ac:dyDescent="0.2">
      <c r="A373" s="38"/>
      <c r="B373" s="39" t="s">
        <v>352</v>
      </c>
      <c r="C373" s="40">
        <v>21</v>
      </c>
      <c r="D373" s="40">
        <v>54</v>
      </c>
      <c r="E373" s="41">
        <f t="shared" si="47"/>
        <v>6.2686567164179103E-3</v>
      </c>
      <c r="F373" s="41">
        <f t="shared" si="48"/>
        <v>1.5575425439861552E-2</v>
      </c>
      <c r="G373" s="41">
        <f t="shared" si="50"/>
        <v>1.5714285714285714</v>
      </c>
      <c r="H373" s="41">
        <f t="shared" si="49"/>
        <v>9.8507462686567154E-3</v>
      </c>
    </row>
    <row r="374" spans="1:8" s="42" customFormat="1" x14ac:dyDescent="0.2">
      <c r="A374" s="38"/>
      <c r="B374" s="39" t="s">
        <v>353</v>
      </c>
      <c r="C374" s="40">
        <v>0</v>
      </c>
      <c r="D374" s="40">
        <v>0</v>
      </c>
      <c r="E374" s="41" t="str">
        <f t="shared" si="47"/>
        <v/>
      </c>
      <c r="F374" s="41" t="str">
        <f t="shared" si="48"/>
        <v/>
      </c>
      <c r="G374" s="41" t="str">
        <f t="shared" si="50"/>
        <v xml:space="preserve"> </v>
      </c>
      <c r="H374" s="41" t="str">
        <f t="shared" si="49"/>
        <v/>
      </c>
    </row>
    <row r="375" spans="1:8" s="42" customFormat="1" x14ac:dyDescent="0.2">
      <c r="A375" s="38"/>
      <c r="B375" s="39" t="s">
        <v>354</v>
      </c>
      <c r="C375" s="40">
        <v>0</v>
      </c>
      <c r="D375" s="40">
        <v>0</v>
      </c>
      <c r="E375" s="41" t="str">
        <f t="shared" si="47"/>
        <v/>
      </c>
      <c r="F375" s="41" t="str">
        <f t="shared" si="48"/>
        <v/>
      </c>
      <c r="G375" s="41" t="str">
        <f t="shared" si="50"/>
        <v xml:space="preserve"> </v>
      </c>
      <c r="H375" s="41" t="str">
        <f t="shared" si="49"/>
        <v/>
      </c>
    </row>
    <row r="376" spans="1:8" s="42" customFormat="1" x14ac:dyDescent="0.2">
      <c r="A376" s="38"/>
      <c r="B376" s="39" t="s">
        <v>355</v>
      </c>
      <c r="C376" s="40">
        <v>1</v>
      </c>
      <c r="D376" s="40">
        <v>0</v>
      </c>
      <c r="E376" s="41">
        <f t="shared" si="47"/>
        <v>2.9850746268656717E-4</v>
      </c>
      <c r="F376" s="41" t="str">
        <f t="shared" si="48"/>
        <v/>
      </c>
      <c r="G376" s="41">
        <f t="shared" si="50"/>
        <v>-1</v>
      </c>
      <c r="H376" s="41">
        <f t="shared" si="49"/>
        <v>-2.9850746268656717E-4</v>
      </c>
    </row>
    <row r="377" spans="1:8" s="42" customFormat="1" x14ac:dyDescent="0.2">
      <c r="A377" s="38"/>
      <c r="B377" s="39" t="s">
        <v>356</v>
      </c>
      <c r="C377" s="40">
        <v>0</v>
      </c>
      <c r="D377" s="40">
        <v>0</v>
      </c>
      <c r="E377" s="41" t="str">
        <f t="shared" si="47"/>
        <v/>
      </c>
      <c r="F377" s="41" t="str">
        <f t="shared" si="48"/>
        <v/>
      </c>
      <c r="G377" s="41" t="str">
        <f t="shared" si="50"/>
        <v xml:space="preserve"> </v>
      </c>
      <c r="H377" s="41" t="str">
        <f t="shared" si="49"/>
        <v/>
      </c>
    </row>
    <row r="378" spans="1:8" s="42" customFormat="1" x14ac:dyDescent="0.2">
      <c r="A378" s="38"/>
      <c r="B378" s="39" t="s">
        <v>357</v>
      </c>
      <c r="C378" s="40">
        <v>1</v>
      </c>
      <c r="D378" s="40">
        <v>0</v>
      </c>
      <c r="E378" s="41">
        <f t="shared" si="47"/>
        <v>2.9850746268656717E-4</v>
      </c>
      <c r="F378" s="41" t="str">
        <f t="shared" si="48"/>
        <v/>
      </c>
      <c r="G378" s="41">
        <f t="shared" si="50"/>
        <v>-1</v>
      </c>
      <c r="H378" s="41">
        <f t="shared" si="49"/>
        <v>-2.9850746268656717E-4</v>
      </c>
    </row>
    <row r="379" spans="1:8" s="42" customFormat="1" x14ac:dyDescent="0.2">
      <c r="A379" s="38"/>
      <c r="B379" s="39" t="s">
        <v>358</v>
      </c>
      <c r="C379" s="40">
        <v>3</v>
      </c>
      <c r="D379" s="40">
        <v>2</v>
      </c>
      <c r="E379" s="41">
        <f t="shared" si="47"/>
        <v>8.955223880597015E-4</v>
      </c>
      <c r="F379" s="41">
        <f t="shared" si="48"/>
        <v>5.7686760888376112E-4</v>
      </c>
      <c r="G379" s="41">
        <f t="shared" si="50"/>
        <v>-0.33333333333333331</v>
      </c>
      <c r="H379" s="41">
        <f t="shared" si="49"/>
        <v>-2.9850746268656717E-4</v>
      </c>
    </row>
    <row r="380" spans="1:8" s="42" customFormat="1" x14ac:dyDescent="0.2">
      <c r="A380" s="38" t="s">
        <v>95</v>
      </c>
      <c r="B380" s="39" t="s">
        <v>359</v>
      </c>
      <c r="C380" s="40">
        <v>0</v>
      </c>
      <c r="D380" s="40">
        <v>0</v>
      </c>
      <c r="E380" s="41" t="str">
        <f t="shared" si="47"/>
        <v/>
      </c>
      <c r="F380" s="41" t="str">
        <f t="shared" si="48"/>
        <v/>
      </c>
      <c r="G380" s="41" t="str">
        <f t="shared" si="50"/>
        <v xml:space="preserve"> </v>
      </c>
      <c r="H380" s="41" t="str">
        <f t="shared" si="49"/>
        <v/>
      </c>
    </row>
    <row r="381" spans="1:8" s="42" customFormat="1" x14ac:dyDescent="0.2">
      <c r="A381" s="38" t="s">
        <v>95</v>
      </c>
      <c r="B381" s="39" t="s">
        <v>360</v>
      </c>
      <c r="C381" s="40">
        <v>0</v>
      </c>
      <c r="D381" s="40">
        <v>0</v>
      </c>
      <c r="E381" s="41" t="str">
        <f t="shared" si="47"/>
        <v/>
      </c>
      <c r="F381" s="41" t="str">
        <f t="shared" si="48"/>
        <v/>
      </c>
      <c r="G381" s="41" t="str">
        <f t="shared" si="50"/>
        <v xml:space="preserve"> </v>
      </c>
      <c r="H381" s="41" t="str">
        <f t="shared" si="49"/>
        <v/>
      </c>
    </row>
    <row r="382" spans="1:8" s="42" customFormat="1" ht="25.5" x14ac:dyDescent="0.2">
      <c r="A382" s="38"/>
      <c r="B382" s="39" t="s">
        <v>361</v>
      </c>
      <c r="C382" s="40">
        <v>0</v>
      </c>
      <c r="D382" s="40">
        <v>0</v>
      </c>
      <c r="E382" s="41" t="str">
        <f t="shared" si="47"/>
        <v/>
      </c>
      <c r="F382" s="41" t="str">
        <f t="shared" si="48"/>
        <v/>
      </c>
      <c r="G382" s="41" t="str">
        <f t="shared" si="50"/>
        <v xml:space="preserve"> </v>
      </c>
      <c r="H382" s="41" t="str">
        <f t="shared" si="49"/>
        <v/>
      </c>
    </row>
    <row r="383" spans="1:8" s="42" customFormat="1" ht="25.5" x14ac:dyDescent="0.2">
      <c r="A383" s="38"/>
      <c r="B383" s="39" t="s">
        <v>362</v>
      </c>
      <c r="C383" s="40">
        <v>14</v>
      </c>
      <c r="D383" s="40">
        <v>5</v>
      </c>
      <c r="E383" s="41">
        <f t="shared" si="47"/>
        <v>4.1791044776119399E-3</v>
      </c>
      <c r="F383" s="41">
        <f t="shared" si="48"/>
        <v>1.442169022209403E-3</v>
      </c>
      <c r="G383" s="41">
        <f t="shared" si="50"/>
        <v>-0.6428571428571429</v>
      </c>
      <c r="H383" s="41">
        <f t="shared" si="49"/>
        <v>-2.6865671641791043E-3</v>
      </c>
    </row>
    <row r="384" spans="1:8" s="42" customFormat="1" x14ac:dyDescent="0.2">
      <c r="A384" s="38"/>
      <c r="B384" s="39" t="s">
        <v>363</v>
      </c>
      <c r="C384" s="40">
        <v>17</v>
      </c>
      <c r="D384" s="40">
        <v>16</v>
      </c>
      <c r="E384" s="41">
        <f t="shared" si="47"/>
        <v>5.0746268656716416E-3</v>
      </c>
      <c r="F384" s="41">
        <f t="shared" si="48"/>
        <v>4.614940871070089E-3</v>
      </c>
      <c r="G384" s="41">
        <f t="shared" si="50"/>
        <v>-5.8823529411764705E-2</v>
      </c>
      <c r="H384" s="41">
        <f t="shared" si="49"/>
        <v>-2.9850746268656717E-4</v>
      </c>
    </row>
    <row r="385" spans="1:8" s="42" customFormat="1" x14ac:dyDescent="0.2">
      <c r="A385" s="38"/>
      <c r="B385" s="39" t="s">
        <v>364</v>
      </c>
      <c r="C385" s="40">
        <v>4</v>
      </c>
      <c r="D385" s="40">
        <v>4</v>
      </c>
      <c r="E385" s="41">
        <f t="shared" si="47"/>
        <v>1.1940298507462687E-3</v>
      </c>
      <c r="F385" s="41">
        <f t="shared" si="48"/>
        <v>1.1537352177675222E-3</v>
      </c>
      <c r="G385" s="41">
        <f t="shared" si="50"/>
        <v>0</v>
      </c>
      <c r="H385" s="41">
        <f t="shared" si="49"/>
        <v>0</v>
      </c>
    </row>
    <row r="386" spans="1:8" s="42" customFormat="1" x14ac:dyDescent="0.2">
      <c r="A386" s="38"/>
      <c r="B386" s="39" t="s">
        <v>365</v>
      </c>
      <c r="C386" s="40">
        <v>1</v>
      </c>
      <c r="D386" s="40">
        <v>6</v>
      </c>
      <c r="E386" s="41">
        <f t="shared" si="47"/>
        <v>2.9850746268656717E-4</v>
      </c>
      <c r="F386" s="41">
        <f t="shared" si="48"/>
        <v>1.7306028266512836E-3</v>
      </c>
      <c r="G386" s="41">
        <f t="shared" si="50"/>
        <v>5</v>
      </c>
      <c r="H386" s="41">
        <f t="shared" si="49"/>
        <v>1.4925373134328358E-3</v>
      </c>
    </row>
    <row r="387" spans="1:8" s="42" customFormat="1" x14ac:dyDescent="0.2">
      <c r="A387" s="38"/>
      <c r="B387" s="39" t="s">
        <v>366</v>
      </c>
      <c r="C387" s="40">
        <v>1</v>
      </c>
      <c r="D387" s="40">
        <v>1</v>
      </c>
      <c r="E387" s="41">
        <f t="shared" si="47"/>
        <v>2.9850746268656717E-4</v>
      </c>
      <c r="F387" s="41">
        <f t="shared" si="48"/>
        <v>2.8843380444188056E-4</v>
      </c>
      <c r="G387" s="41">
        <f t="shared" si="50"/>
        <v>0</v>
      </c>
      <c r="H387" s="41">
        <f t="shared" si="49"/>
        <v>0</v>
      </c>
    </row>
    <row r="388" spans="1:8" s="42" customFormat="1" x14ac:dyDescent="0.2">
      <c r="A388" s="38"/>
      <c r="B388" s="39" t="s">
        <v>367</v>
      </c>
      <c r="C388" s="40">
        <v>5</v>
      </c>
      <c r="D388" s="40">
        <v>19</v>
      </c>
      <c r="E388" s="41">
        <f t="shared" si="47"/>
        <v>1.4925373134328358E-3</v>
      </c>
      <c r="F388" s="41">
        <f t="shared" si="48"/>
        <v>5.4802422843957315E-3</v>
      </c>
      <c r="G388" s="41">
        <f t="shared" si="50"/>
        <v>2.8</v>
      </c>
      <c r="H388" s="41">
        <f t="shared" si="49"/>
        <v>4.1791044776119399E-3</v>
      </c>
    </row>
    <row r="389" spans="1:8" s="42" customFormat="1" x14ac:dyDescent="0.2">
      <c r="A389" s="38"/>
      <c r="B389" s="39" t="s">
        <v>368</v>
      </c>
      <c r="C389" s="40">
        <v>0</v>
      </c>
      <c r="D389" s="40">
        <v>0</v>
      </c>
      <c r="E389" s="41" t="str">
        <f t="shared" si="47"/>
        <v/>
      </c>
      <c r="F389" s="41" t="str">
        <f t="shared" si="48"/>
        <v/>
      </c>
      <c r="G389" s="41" t="str">
        <f t="shared" si="50"/>
        <v xml:space="preserve"> </v>
      </c>
      <c r="H389" s="41" t="str">
        <f t="shared" si="49"/>
        <v/>
      </c>
    </row>
    <row r="390" spans="1:8" s="42" customFormat="1" x14ac:dyDescent="0.2">
      <c r="A390" s="38" t="s">
        <v>95</v>
      </c>
      <c r="B390" s="39" t="s">
        <v>369</v>
      </c>
      <c r="C390" s="40">
        <v>0</v>
      </c>
      <c r="D390" s="40">
        <v>0</v>
      </c>
      <c r="E390" s="41" t="str">
        <f t="shared" si="47"/>
        <v/>
      </c>
      <c r="F390" s="41" t="str">
        <f t="shared" si="48"/>
        <v/>
      </c>
      <c r="G390" s="41" t="str">
        <f t="shared" si="50"/>
        <v xml:space="preserve"> </v>
      </c>
      <c r="H390" s="41" t="str">
        <f t="shared" si="49"/>
        <v/>
      </c>
    </row>
    <row r="391" spans="1:8" s="42" customFormat="1" x14ac:dyDescent="0.2">
      <c r="A391" s="38"/>
      <c r="B391" s="39" t="s">
        <v>370</v>
      </c>
      <c r="C391" s="40">
        <v>3</v>
      </c>
      <c r="D391" s="40">
        <v>7</v>
      </c>
      <c r="E391" s="41">
        <f t="shared" si="47"/>
        <v>8.955223880597015E-4</v>
      </c>
      <c r="F391" s="41">
        <f t="shared" si="48"/>
        <v>2.0190366310931639E-3</v>
      </c>
      <c r="G391" s="41">
        <f t="shared" si="50"/>
        <v>1.3333333333333333</v>
      </c>
      <c r="H391" s="41">
        <f t="shared" si="49"/>
        <v>1.1940298507462687E-3</v>
      </c>
    </row>
    <row r="392" spans="1:8" s="42" customFormat="1" x14ac:dyDescent="0.2">
      <c r="A392" s="38" t="s">
        <v>95</v>
      </c>
      <c r="B392" s="39" t="s">
        <v>371</v>
      </c>
      <c r="C392" s="40">
        <v>0</v>
      </c>
      <c r="D392" s="40">
        <v>0</v>
      </c>
      <c r="E392" s="41" t="str">
        <f t="shared" si="47"/>
        <v/>
      </c>
      <c r="F392" s="41" t="str">
        <f t="shared" si="48"/>
        <v/>
      </c>
      <c r="G392" s="41" t="str">
        <f t="shared" si="50"/>
        <v xml:space="preserve"> </v>
      </c>
      <c r="H392" s="41" t="str">
        <f t="shared" si="49"/>
        <v/>
      </c>
    </row>
    <row r="393" spans="1:8" s="42" customFormat="1" x14ac:dyDescent="0.2">
      <c r="A393" s="38" t="s">
        <v>95</v>
      </c>
      <c r="B393" s="39" t="s">
        <v>372</v>
      </c>
      <c r="C393" s="40">
        <v>0</v>
      </c>
      <c r="D393" s="40">
        <v>0</v>
      </c>
      <c r="E393" s="41" t="str">
        <f t="shared" si="47"/>
        <v/>
      </c>
      <c r="F393" s="41" t="str">
        <f t="shared" si="48"/>
        <v/>
      </c>
      <c r="G393" s="41" t="str">
        <f t="shared" si="50"/>
        <v xml:space="preserve"> </v>
      </c>
      <c r="H393" s="41" t="str">
        <f t="shared" si="49"/>
        <v/>
      </c>
    </row>
    <row r="394" spans="1:8" s="42" customFormat="1" x14ac:dyDescent="0.2">
      <c r="A394" s="38" t="s">
        <v>95</v>
      </c>
      <c r="B394" s="39" t="s">
        <v>373</v>
      </c>
      <c r="C394" s="40">
        <v>0</v>
      </c>
      <c r="D394" s="40">
        <v>0</v>
      </c>
      <c r="E394" s="41" t="str">
        <f t="shared" si="47"/>
        <v/>
      </c>
      <c r="F394" s="41" t="str">
        <f t="shared" si="48"/>
        <v/>
      </c>
      <c r="G394" s="41" t="str">
        <f t="shared" si="50"/>
        <v xml:space="preserve"> </v>
      </c>
      <c r="H394" s="41" t="str">
        <f t="shared" si="49"/>
        <v/>
      </c>
    </row>
    <row r="395" spans="1:8" s="42" customFormat="1" x14ac:dyDescent="0.2">
      <c r="A395" s="38"/>
      <c r="B395" s="39" t="s">
        <v>374</v>
      </c>
      <c r="C395" s="40">
        <v>2074</v>
      </c>
      <c r="D395" s="40">
        <v>1769</v>
      </c>
      <c r="E395" s="41">
        <f t="shared" si="47"/>
        <v>0.61910447761194032</v>
      </c>
      <c r="F395" s="41">
        <f t="shared" si="48"/>
        <v>0.51023940005768675</v>
      </c>
      <c r="G395" s="41">
        <f t="shared" si="50"/>
        <v>-0.14705882352941177</v>
      </c>
      <c r="H395" s="41">
        <f t="shared" si="49"/>
        <v>-9.1044776119402995E-2</v>
      </c>
    </row>
    <row r="396" spans="1:8" s="42" customFormat="1" x14ac:dyDescent="0.2">
      <c r="A396" s="38" t="s">
        <v>95</v>
      </c>
      <c r="B396" s="39" t="s">
        <v>375</v>
      </c>
      <c r="C396" s="40">
        <v>0</v>
      </c>
      <c r="D396" s="40">
        <v>0</v>
      </c>
      <c r="E396" s="41" t="str">
        <f t="shared" si="47"/>
        <v/>
      </c>
      <c r="F396" s="41" t="str">
        <f t="shared" si="48"/>
        <v/>
      </c>
      <c r="G396" s="41" t="str">
        <f t="shared" si="50"/>
        <v xml:space="preserve"> </v>
      </c>
      <c r="H396" s="41" t="str">
        <f t="shared" si="49"/>
        <v/>
      </c>
    </row>
    <row r="397" spans="1:8" s="42" customFormat="1" x14ac:dyDescent="0.2">
      <c r="A397" s="38"/>
      <c r="B397" s="39" t="s">
        <v>376</v>
      </c>
      <c r="C397" s="40">
        <v>44</v>
      </c>
      <c r="D397" s="40">
        <v>22</v>
      </c>
      <c r="E397" s="41">
        <f t="shared" si="47"/>
        <v>1.3134328358208954E-2</v>
      </c>
      <c r="F397" s="41">
        <f t="shared" si="48"/>
        <v>6.3455436977213732E-3</v>
      </c>
      <c r="G397" s="41">
        <f t="shared" si="50"/>
        <v>-0.5</v>
      </c>
      <c r="H397" s="41">
        <f t="shared" si="49"/>
        <v>-6.5671641791044772E-3</v>
      </c>
    </row>
    <row r="398" spans="1:8" s="42" customFormat="1" x14ac:dyDescent="0.2">
      <c r="A398" s="38"/>
      <c r="B398" s="39" t="s">
        <v>377</v>
      </c>
      <c r="C398" s="40">
        <v>71</v>
      </c>
      <c r="D398" s="40">
        <v>159</v>
      </c>
      <c r="E398" s="41">
        <f t="shared" si="47"/>
        <v>2.1194029850746268E-2</v>
      </c>
      <c r="F398" s="41">
        <f t="shared" si="48"/>
        <v>4.5860974906259011E-2</v>
      </c>
      <c r="G398" s="41">
        <f t="shared" si="50"/>
        <v>1.2394366197183098</v>
      </c>
      <c r="H398" s="41">
        <f t="shared" si="49"/>
        <v>2.6268656716417909E-2</v>
      </c>
    </row>
    <row r="399" spans="1:8" s="42" customFormat="1" x14ac:dyDescent="0.2">
      <c r="A399" s="38"/>
      <c r="B399" s="39" t="s">
        <v>378</v>
      </c>
      <c r="C399" s="40">
        <v>19</v>
      </c>
      <c r="D399" s="40">
        <v>8</v>
      </c>
      <c r="E399" s="41">
        <f t="shared" si="47"/>
        <v>5.6716417910447764E-3</v>
      </c>
      <c r="F399" s="41">
        <f t="shared" si="48"/>
        <v>2.3074704355350445E-3</v>
      </c>
      <c r="G399" s="41">
        <f t="shared" si="50"/>
        <v>-0.57894736842105265</v>
      </c>
      <c r="H399" s="41">
        <f t="shared" si="49"/>
        <v>-3.2835820895522391E-3</v>
      </c>
    </row>
    <row r="400" spans="1:8" s="42" customFormat="1" x14ac:dyDescent="0.2">
      <c r="A400" s="38"/>
      <c r="B400" s="39" t="s">
        <v>379</v>
      </c>
      <c r="C400" s="40">
        <v>0</v>
      </c>
      <c r="D400" s="40">
        <v>0</v>
      </c>
      <c r="E400" s="41" t="str">
        <f t="shared" si="47"/>
        <v/>
      </c>
      <c r="F400" s="41" t="str">
        <f t="shared" si="48"/>
        <v/>
      </c>
      <c r="G400" s="41" t="str">
        <f t="shared" si="50"/>
        <v xml:space="preserve"> </v>
      </c>
      <c r="H400" s="41" t="str">
        <f t="shared" si="49"/>
        <v/>
      </c>
    </row>
    <row r="401" spans="1:8" s="42" customFormat="1" x14ac:dyDescent="0.2">
      <c r="A401" s="38"/>
      <c r="B401" s="39" t="s">
        <v>380</v>
      </c>
      <c r="C401" s="40">
        <v>0</v>
      </c>
      <c r="D401" s="40">
        <v>0</v>
      </c>
      <c r="E401" s="41" t="str">
        <f t="shared" si="47"/>
        <v/>
      </c>
      <c r="F401" s="41" t="str">
        <f t="shared" si="48"/>
        <v/>
      </c>
      <c r="G401" s="41" t="str">
        <f t="shared" si="50"/>
        <v xml:space="preserve"> </v>
      </c>
      <c r="H401" s="41" t="str">
        <f t="shared" si="49"/>
        <v/>
      </c>
    </row>
    <row r="402" spans="1:8" s="42" customFormat="1" ht="25.5" x14ac:dyDescent="0.2">
      <c r="A402" s="38"/>
      <c r="B402" s="39" t="s">
        <v>381</v>
      </c>
      <c r="C402" s="40">
        <v>0</v>
      </c>
      <c r="D402" s="40">
        <v>0</v>
      </c>
      <c r="E402" s="41" t="str">
        <f t="shared" si="47"/>
        <v/>
      </c>
      <c r="F402" s="41" t="str">
        <f t="shared" si="48"/>
        <v/>
      </c>
      <c r="G402" s="41" t="str">
        <f t="shared" si="50"/>
        <v xml:space="preserve"> </v>
      </c>
      <c r="H402" s="41" t="str">
        <f t="shared" si="49"/>
        <v/>
      </c>
    </row>
    <row r="403" spans="1:8" s="42" customFormat="1" x14ac:dyDescent="0.2">
      <c r="A403" s="38"/>
      <c r="B403" s="39" t="s">
        <v>382</v>
      </c>
      <c r="C403" s="40">
        <v>0</v>
      </c>
      <c r="D403" s="40">
        <v>0</v>
      </c>
      <c r="E403" s="41" t="str">
        <f t="shared" si="47"/>
        <v/>
      </c>
      <c r="F403" s="41" t="str">
        <f t="shared" si="48"/>
        <v/>
      </c>
      <c r="G403" s="41" t="str">
        <f t="shared" si="50"/>
        <v xml:space="preserve"> </v>
      </c>
      <c r="H403" s="41" t="str">
        <f t="shared" si="49"/>
        <v/>
      </c>
    </row>
    <row r="404" spans="1:8" s="42" customFormat="1" x14ac:dyDescent="0.2">
      <c r="A404" s="38"/>
      <c r="B404" s="39" t="s">
        <v>383</v>
      </c>
      <c r="C404" s="40">
        <v>0</v>
      </c>
      <c r="D404" s="40">
        <v>0</v>
      </c>
      <c r="E404" s="41" t="str">
        <f t="shared" si="47"/>
        <v/>
      </c>
      <c r="F404" s="41" t="str">
        <f t="shared" si="48"/>
        <v/>
      </c>
      <c r="G404" s="41" t="str">
        <f t="shared" si="50"/>
        <v xml:space="preserve"> </v>
      </c>
      <c r="H404" s="41" t="str">
        <f t="shared" si="49"/>
        <v/>
      </c>
    </row>
    <row r="405" spans="1:8" s="42" customFormat="1" x14ac:dyDescent="0.2">
      <c r="A405" s="38"/>
      <c r="B405" s="39" t="s">
        <v>384</v>
      </c>
      <c r="C405" s="40">
        <v>0</v>
      </c>
      <c r="D405" s="40">
        <v>9</v>
      </c>
      <c r="E405" s="41" t="str">
        <f t="shared" si="47"/>
        <v/>
      </c>
      <c r="F405" s="41">
        <f t="shared" si="48"/>
        <v>2.5959042399769255E-3</v>
      </c>
      <c r="G405" s="41">
        <f t="shared" si="50"/>
        <v>1</v>
      </c>
      <c r="H405" s="41" t="str">
        <f t="shared" si="49"/>
        <v/>
      </c>
    </row>
    <row r="406" spans="1:8" s="42" customFormat="1" x14ac:dyDescent="0.2">
      <c r="A406" s="38"/>
      <c r="B406" s="39" t="s">
        <v>385</v>
      </c>
      <c r="C406" s="40">
        <v>0</v>
      </c>
      <c r="D406" s="40">
        <v>0</v>
      </c>
      <c r="E406" s="41" t="str">
        <f t="shared" si="47"/>
        <v/>
      </c>
      <c r="F406" s="41" t="str">
        <f t="shared" si="48"/>
        <v/>
      </c>
      <c r="G406" s="41" t="str">
        <f t="shared" si="50"/>
        <v xml:space="preserve"> </v>
      </c>
      <c r="H406" s="41" t="str">
        <f t="shared" si="49"/>
        <v/>
      </c>
    </row>
    <row r="407" spans="1:8" s="42" customFormat="1" x14ac:dyDescent="0.2">
      <c r="A407" s="38" t="s">
        <v>95</v>
      </c>
      <c r="B407" s="39" t="s">
        <v>386</v>
      </c>
      <c r="C407" s="40">
        <v>0</v>
      </c>
      <c r="D407" s="40">
        <v>0</v>
      </c>
      <c r="E407" s="41" t="str">
        <f t="shared" si="47"/>
        <v/>
      </c>
      <c r="F407" s="41" t="str">
        <f t="shared" si="48"/>
        <v/>
      </c>
      <c r="G407" s="41" t="str">
        <f t="shared" si="50"/>
        <v xml:space="preserve"> </v>
      </c>
      <c r="H407" s="41" t="str">
        <f t="shared" si="49"/>
        <v/>
      </c>
    </row>
    <row r="408" spans="1:8" s="42" customFormat="1" ht="25.5" x14ac:dyDescent="0.2">
      <c r="A408" s="38"/>
      <c r="B408" s="39" t="s">
        <v>387</v>
      </c>
      <c r="C408" s="40">
        <v>0</v>
      </c>
      <c r="D408" s="40">
        <v>1</v>
      </c>
      <c r="E408" s="41" t="str">
        <f t="shared" si="47"/>
        <v/>
      </c>
      <c r="F408" s="41">
        <f t="shared" si="48"/>
        <v>2.8843380444188056E-4</v>
      </c>
      <c r="G408" s="41">
        <f t="shared" si="50"/>
        <v>1</v>
      </c>
      <c r="H408" s="41" t="str">
        <f t="shared" si="49"/>
        <v/>
      </c>
    </row>
    <row r="409" spans="1:8" s="42" customFormat="1" x14ac:dyDescent="0.2">
      <c r="A409" s="38"/>
      <c r="B409" s="39" t="s">
        <v>388</v>
      </c>
      <c r="C409" s="40">
        <v>2</v>
      </c>
      <c r="D409" s="40">
        <v>41</v>
      </c>
      <c r="E409" s="41">
        <f t="shared" si="47"/>
        <v>5.9701492537313433E-4</v>
      </c>
      <c r="F409" s="41">
        <f t="shared" si="48"/>
        <v>1.1825785982117105E-2</v>
      </c>
      <c r="G409" s="41">
        <f t="shared" si="50"/>
        <v>19.5</v>
      </c>
      <c r="H409" s="41">
        <f t="shared" si="49"/>
        <v>1.1641791044776119E-2</v>
      </c>
    </row>
    <row r="410" spans="1:8" s="42" customFormat="1" x14ac:dyDescent="0.2">
      <c r="A410" s="38"/>
      <c r="B410" s="39" t="s">
        <v>389</v>
      </c>
      <c r="C410" s="40">
        <v>12</v>
      </c>
      <c r="D410" s="40">
        <v>0</v>
      </c>
      <c r="E410" s="41">
        <f t="shared" si="47"/>
        <v>3.582089552238806E-3</v>
      </c>
      <c r="F410" s="41" t="str">
        <f t="shared" si="48"/>
        <v/>
      </c>
      <c r="G410" s="41">
        <f t="shared" si="50"/>
        <v>-1</v>
      </c>
      <c r="H410" s="41">
        <f t="shared" si="49"/>
        <v>-3.582089552238806E-3</v>
      </c>
    </row>
    <row r="411" spans="1:8" s="42" customFormat="1" x14ac:dyDescent="0.2">
      <c r="A411" s="38"/>
      <c r="B411" s="39" t="s">
        <v>390</v>
      </c>
      <c r="C411" s="40">
        <v>0</v>
      </c>
      <c r="D411" s="40">
        <v>0</v>
      </c>
      <c r="E411" s="41" t="str">
        <f t="shared" si="47"/>
        <v/>
      </c>
      <c r="F411" s="41" t="str">
        <f t="shared" si="48"/>
        <v/>
      </c>
      <c r="G411" s="41" t="str">
        <f t="shared" si="50"/>
        <v xml:space="preserve"> </v>
      </c>
      <c r="H411" s="41" t="str">
        <f t="shared" si="49"/>
        <v/>
      </c>
    </row>
    <row r="412" spans="1:8" s="42" customFormat="1" x14ac:dyDescent="0.2">
      <c r="A412" s="38"/>
      <c r="B412" s="39" t="s">
        <v>391</v>
      </c>
      <c r="C412" s="40">
        <v>1</v>
      </c>
      <c r="D412" s="40">
        <v>1</v>
      </c>
      <c r="E412" s="41">
        <f t="shared" si="47"/>
        <v>2.9850746268656717E-4</v>
      </c>
      <c r="F412" s="41">
        <f t="shared" si="48"/>
        <v>2.8843380444188056E-4</v>
      </c>
      <c r="G412" s="41">
        <f t="shared" si="50"/>
        <v>0</v>
      </c>
      <c r="H412" s="41">
        <f t="shared" si="49"/>
        <v>0</v>
      </c>
    </row>
    <row r="413" spans="1:8" s="42" customFormat="1" x14ac:dyDescent="0.2">
      <c r="A413" s="38"/>
      <c r="B413" s="39" t="s">
        <v>392</v>
      </c>
      <c r="C413" s="40">
        <v>0</v>
      </c>
      <c r="D413" s="40">
        <v>14</v>
      </c>
      <c r="E413" s="41" t="str">
        <f t="shared" ref="E413:E476" si="51">+IF(C413=0,"",C413/C$349)</f>
        <v/>
      </c>
      <c r="F413" s="41">
        <f t="shared" ref="F413:F476" si="52">+IF(D413=0,"",D413/D$349)</f>
        <v>4.0380732621863279E-3</v>
      </c>
      <c r="G413" s="41">
        <f t="shared" si="50"/>
        <v>1</v>
      </c>
      <c r="H413" s="41" t="str">
        <f t="shared" ref="H413:H476" si="53">+IF(OR(AND(E413=""),(G413="")),"",E413*G413)</f>
        <v/>
      </c>
    </row>
    <row r="414" spans="1:8" s="42" customFormat="1" x14ac:dyDescent="0.2">
      <c r="A414" s="38"/>
      <c r="B414" s="39" t="s">
        <v>393</v>
      </c>
      <c r="C414" s="40">
        <v>0</v>
      </c>
      <c r="D414" s="40">
        <v>0</v>
      </c>
      <c r="E414" s="41" t="str">
        <f t="shared" si="51"/>
        <v/>
      </c>
      <c r="F414" s="41" t="str">
        <f t="shared" si="52"/>
        <v/>
      </c>
      <c r="G414" s="41" t="str">
        <f t="shared" ref="G414:G477" si="54">+IF(AND(C414=0,D414=0)," ",IF(C414=0,1,IF(D414=0,-1,(D414-C414)/C414)))</f>
        <v xml:space="preserve"> </v>
      </c>
      <c r="H414" s="41" t="str">
        <f t="shared" si="53"/>
        <v/>
      </c>
    </row>
    <row r="415" spans="1:8" s="42" customFormat="1" x14ac:dyDescent="0.2">
      <c r="A415" s="38"/>
      <c r="B415" s="39" t="s">
        <v>394</v>
      </c>
      <c r="C415" s="40">
        <v>0</v>
      </c>
      <c r="D415" s="40">
        <v>0</v>
      </c>
      <c r="E415" s="41" t="str">
        <f t="shared" si="51"/>
        <v/>
      </c>
      <c r="F415" s="41" t="str">
        <f t="shared" si="52"/>
        <v/>
      </c>
      <c r="G415" s="41" t="str">
        <f t="shared" si="54"/>
        <v xml:space="preserve"> </v>
      </c>
      <c r="H415" s="41" t="str">
        <f t="shared" si="53"/>
        <v/>
      </c>
    </row>
    <row r="416" spans="1:8" s="42" customFormat="1" x14ac:dyDescent="0.2">
      <c r="A416" s="38"/>
      <c r="B416" s="39" t="s">
        <v>395</v>
      </c>
      <c r="C416" s="40">
        <v>3</v>
      </c>
      <c r="D416" s="40">
        <v>2</v>
      </c>
      <c r="E416" s="41">
        <f t="shared" si="51"/>
        <v>8.955223880597015E-4</v>
      </c>
      <c r="F416" s="41">
        <f t="shared" si="52"/>
        <v>5.7686760888376112E-4</v>
      </c>
      <c r="G416" s="41">
        <f t="shared" si="54"/>
        <v>-0.33333333333333331</v>
      </c>
      <c r="H416" s="41">
        <f t="shared" si="53"/>
        <v>-2.9850746268656717E-4</v>
      </c>
    </row>
    <row r="417" spans="1:8" s="42" customFormat="1" x14ac:dyDescent="0.2">
      <c r="A417" s="38"/>
      <c r="B417" s="39" t="s">
        <v>396</v>
      </c>
      <c r="C417" s="40">
        <v>0</v>
      </c>
      <c r="D417" s="40">
        <v>8</v>
      </c>
      <c r="E417" s="41" t="str">
        <f t="shared" si="51"/>
        <v/>
      </c>
      <c r="F417" s="41">
        <f t="shared" si="52"/>
        <v>2.3074704355350445E-3</v>
      </c>
      <c r="G417" s="41">
        <f t="shared" si="54"/>
        <v>1</v>
      </c>
      <c r="H417" s="41" t="str">
        <f t="shared" si="53"/>
        <v/>
      </c>
    </row>
    <row r="418" spans="1:8" s="42" customFormat="1" x14ac:dyDescent="0.2">
      <c r="A418" s="38"/>
      <c r="B418" s="39" t="s">
        <v>397</v>
      </c>
      <c r="C418" s="40">
        <v>0</v>
      </c>
      <c r="D418" s="40">
        <v>0</v>
      </c>
      <c r="E418" s="41" t="str">
        <f t="shared" si="51"/>
        <v/>
      </c>
      <c r="F418" s="41" t="str">
        <f t="shared" si="52"/>
        <v/>
      </c>
      <c r="G418" s="41" t="str">
        <f t="shared" si="54"/>
        <v xml:space="preserve"> </v>
      </c>
      <c r="H418" s="41" t="str">
        <f t="shared" si="53"/>
        <v/>
      </c>
    </row>
    <row r="419" spans="1:8" s="42" customFormat="1" x14ac:dyDescent="0.2">
      <c r="A419" s="38"/>
      <c r="B419" s="39" t="s">
        <v>398</v>
      </c>
      <c r="C419" s="40">
        <v>0</v>
      </c>
      <c r="D419" s="40">
        <v>2</v>
      </c>
      <c r="E419" s="41" t="str">
        <f t="shared" si="51"/>
        <v/>
      </c>
      <c r="F419" s="41">
        <f t="shared" si="52"/>
        <v>5.7686760888376112E-4</v>
      </c>
      <c r="G419" s="41">
        <f t="shared" si="54"/>
        <v>1</v>
      </c>
      <c r="H419" s="41" t="str">
        <f t="shared" si="53"/>
        <v/>
      </c>
    </row>
    <row r="420" spans="1:8" s="42" customFormat="1" x14ac:dyDescent="0.2">
      <c r="A420" s="38"/>
      <c r="B420" s="39" t="s">
        <v>399</v>
      </c>
      <c r="C420" s="40">
        <v>188</v>
      </c>
      <c r="D420" s="40">
        <v>28</v>
      </c>
      <c r="E420" s="41">
        <f t="shared" si="51"/>
        <v>5.6119402985074625E-2</v>
      </c>
      <c r="F420" s="41">
        <f t="shared" si="52"/>
        <v>8.0761465243726557E-3</v>
      </c>
      <c r="G420" s="41">
        <f t="shared" si="54"/>
        <v>-0.85106382978723405</v>
      </c>
      <c r="H420" s="41">
        <f t="shared" si="53"/>
        <v>-4.7761194029850747E-2</v>
      </c>
    </row>
    <row r="421" spans="1:8" s="42" customFormat="1" x14ac:dyDescent="0.2">
      <c r="A421" s="38"/>
      <c r="B421" s="39" t="s">
        <v>400</v>
      </c>
      <c r="C421" s="40">
        <v>0</v>
      </c>
      <c r="D421" s="40">
        <v>0</v>
      </c>
      <c r="E421" s="41" t="str">
        <f t="shared" si="51"/>
        <v/>
      </c>
      <c r="F421" s="41" t="str">
        <f t="shared" si="52"/>
        <v/>
      </c>
      <c r="G421" s="41" t="str">
        <f t="shared" si="54"/>
        <v xml:space="preserve"> </v>
      </c>
      <c r="H421" s="41" t="str">
        <f t="shared" si="53"/>
        <v/>
      </c>
    </row>
    <row r="422" spans="1:8" s="42" customFormat="1" x14ac:dyDescent="0.2">
      <c r="A422" s="38"/>
      <c r="B422" s="39" t="s">
        <v>401</v>
      </c>
      <c r="C422" s="40">
        <v>0</v>
      </c>
      <c r="D422" s="40">
        <v>0</v>
      </c>
      <c r="E422" s="41" t="str">
        <f t="shared" si="51"/>
        <v/>
      </c>
      <c r="F422" s="41" t="str">
        <f t="shared" si="52"/>
        <v/>
      </c>
      <c r="G422" s="41" t="str">
        <f t="shared" si="54"/>
        <v xml:space="preserve"> </v>
      </c>
      <c r="H422" s="41" t="str">
        <f t="shared" si="53"/>
        <v/>
      </c>
    </row>
    <row r="423" spans="1:8" s="42" customFormat="1" x14ac:dyDescent="0.2">
      <c r="A423" s="38"/>
      <c r="B423" s="39" t="s">
        <v>402</v>
      </c>
      <c r="C423" s="40">
        <v>1</v>
      </c>
      <c r="D423" s="40">
        <v>0</v>
      </c>
      <c r="E423" s="41">
        <f t="shared" si="51"/>
        <v>2.9850746268656717E-4</v>
      </c>
      <c r="F423" s="41" t="str">
        <f t="shared" si="52"/>
        <v/>
      </c>
      <c r="G423" s="41">
        <f t="shared" si="54"/>
        <v>-1</v>
      </c>
      <c r="H423" s="41">
        <f t="shared" si="53"/>
        <v>-2.9850746268656717E-4</v>
      </c>
    </row>
    <row r="424" spans="1:8" s="42" customFormat="1" x14ac:dyDescent="0.2">
      <c r="A424" s="38"/>
      <c r="B424" s="39" t="s">
        <v>403</v>
      </c>
      <c r="C424" s="40">
        <v>21</v>
      </c>
      <c r="D424" s="40">
        <v>6</v>
      </c>
      <c r="E424" s="41">
        <f t="shared" si="51"/>
        <v>6.2686567164179103E-3</v>
      </c>
      <c r="F424" s="41">
        <f t="shared" si="52"/>
        <v>1.7306028266512836E-3</v>
      </c>
      <c r="G424" s="41">
        <f t="shared" si="54"/>
        <v>-0.7142857142857143</v>
      </c>
      <c r="H424" s="41">
        <f t="shared" si="53"/>
        <v>-4.4776119402985077E-3</v>
      </c>
    </row>
    <row r="425" spans="1:8" s="42" customFormat="1" x14ac:dyDescent="0.2">
      <c r="A425" s="38"/>
      <c r="B425" s="39" t="s">
        <v>404</v>
      </c>
      <c r="C425" s="40">
        <v>0</v>
      </c>
      <c r="D425" s="40">
        <v>0</v>
      </c>
      <c r="E425" s="41" t="str">
        <f t="shared" si="51"/>
        <v/>
      </c>
      <c r="F425" s="41" t="str">
        <f t="shared" si="52"/>
        <v/>
      </c>
      <c r="G425" s="41" t="str">
        <f t="shared" si="54"/>
        <v xml:space="preserve"> </v>
      </c>
      <c r="H425" s="41" t="str">
        <f t="shared" si="53"/>
        <v/>
      </c>
    </row>
    <row r="426" spans="1:8" s="42" customFormat="1" x14ac:dyDescent="0.2">
      <c r="A426" s="38"/>
      <c r="B426" s="39" t="s">
        <v>405</v>
      </c>
      <c r="C426" s="40">
        <v>0</v>
      </c>
      <c r="D426" s="40">
        <v>0</v>
      </c>
      <c r="E426" s="41" t="str">
        <f t="shared" si="51"/>
        <v/>
      </c>
      <c r="F426" s="41" t="str">
        <f t="shared" si="52"/>
        <v/>
      </c>
      <c r="G426" s="41" t="str">
        <f t="shared" si="54"/>
        <v xml:space="preserve"> </v>
      </c>
      <c r="H426" s="41" t="str">
        <f t="shared" si="53"/>
        <v/>
      </c>
    </row>
    <row r="427" spans="1:8" s="42" customFormat="1" x14ac:dyDescent="0.2">
      <c r="A427" s="38"/>
      <c r="B427" s="39" t="s">
        <v>406</v>
      </c>
      <c r="C427" s="40">
        <v>0</v>
      </c>
      <c r="D427" s="40">
        <v>0</v>
      </c>
      <c r="E427" s="41" t="str">
        <f t="shared" si="51"/>
        <v/>
      </c>
      <c r="F427" s="41" t="str">
        <f t="shared" si="52"/>
        <v/>
      </c>
      <c r="G427" s="41" t="str">
        <f t="shared" si="54"/>
        <v xml:space="preserve"> </v>
      </c>
      <c r="H427" s="41" t="str">
        <f t="shared" si="53"/>
        <v/>
      </c>
    </row>
    <row r="428" spans="1:8" s="42" customFormat="1" x14ac:dyDescent="0.2">
      <c r="A428" s="38"/>
      <c r="B428" s="39" t="s">
        <v>407</v>
      </c>
      <c r="C428" s="40">
        <v>2</v>
      </c>
      <c r="D428" s="40">
        <v>17</v>
      </c>
      <c r="E428" s="41">
        <f t="shared" si="51"/>
        <v>5.9701492537313433E-4</v>
      </c>
      <c r="F428" s="41">
        <f t="shared" si="52"/>
        <v>4.9033746755119704E-3</v>
      </c>
      <c r="G428" s="41">
        <f t="shared" si="54"/>
        <v>7.5</v>
      </c>
      <c r="H428" s="41">
        <f t="shared" si="53"/>
        <v>4.4776119402985077E-3</v>
      </c>
    </row>
    <row r="429" spans="1:8" s="42" customFormat="1" x14ac:dyDescent="0.2">
      <c r="A429" s="38"/>
      <c r="B429" s="39" t="s">
        <v>408</v>
      </c>
      <c r="C429" s="40">
        <v>0</v>
      </c>
      <c r="D429" s="40">
        <v>0</v>
      </c>
      <c r="E429" s="41" t="str">
        <f t="shared" si="51"/>
        <v/>
      </c>
      <c r="F429" s="41" t="str">
        <f t="shared" si="52"/>
        <v/>
      </c>
      <c r="G429" s="41" t="str">
        <f t="shared" si="54"/>
        <v xml:space="preserve"> </v>
      </c>
      <c r="H429" s="41" t="str">
        <f t="shared" si="53"/>
        <v/>
      </c>
    </row>
    <row r="430" spans="1:8" s="42" customFormat="1" x14ac:dyDescent="0.2">
      <c r="A430" s="38"/>
      <c r="B430" s="39" t="s">
        <v>409</v>
      </c>
      <c r="C430" s="40">
        <v>0</v>
      </c>
      <c r="D430" s="40">
        <v>0</v>
      </c>
      <c r="E430" s="41" t="str">
        <f t="shared" si="51"/>
        <v/>
      </c>
      <c r="F430" s="41" t="str">
        <f t="shared" si="52"/>
        <v/>
      </c>
      <c r="G430" s="41" t="str">
        <f t="shared" si="54"/>
        <v xml:space="preserve"> </v>
      </c>
      <c r="H430" s="41" t="str">
        <f t="shared" si="53"/>
        <v/>
      </c>
    </row>
    <row r="431" spans="1:8" s="42" customFormat="1" ht="25.5" x14ac:dyDescent="0.2">
      <c r="A431" s="38"/>
      <c r="B431" s="39" t="s">
        <v>410</v>
      </c>
      <c r="C431" s="40">
        <v>0</v>
      </c>
      <c r="D431" s="40">
        <v>0</v>
      </c>
      <c r="E431" s="41" t="str">
        <f t="shared" si="51"/>
        <v/>
      </c>
      <c r="F431" s="41" t="str">
        <f t="shared" si="52"/>
        <v/>
      </c>
      <c r="G431" s="41" t="str">
        <f t="shared" si="54"/>
        <v xml:space="preserve"> </v>
      </c>
      <c r="H431" s="41" t="str">
        <f t="shared" si="53"/>
        <v/>
      </c>
    </row>
    <row r="432" spans="1:8" s="42" customFormat="1" ht="25.5" x14ac:dyDescent="0.2">
      <c r="A432" s="38"/>
      <c r="B432" s="39" t="s">
        <v>411</v>
      </c>
      <c r="C432" s="40">
        <v>2</v>
      </c>
      <c r="D432" s="40">
        <v>1</v>
      </c>
      <c r="E432" s="41">
        <f t="shared" si="51"/>
        <v>5.9701492537313433E-4</v>
      </c>
      <c r="F432" s="41">
        <f t="shared" si="52"/>
        <v>2.8843380444188056E-4</v>
      </c>
      <c r="G432" s="41">
        <f t="shared" si="54"/>
        <v>-0.5</v>
      </c>
      <c r="H432" s="41">
        <f t="shared" si="53"/>
        <v>-2.9850746268656717E-4</v>
      </c>
    </row>
    <row r="433" spans="1:8" s="42" customFormat="1" x14ac:dyDescent="0.2">
      <c r="A433" s="38"/>
      <c r="B433" s="39" t="s">
        <v>412</v>
      </c>
      <c r="C433" s="40">
        <v>0</v>
      </c>
      <c r="D433" s="40">
        <v>0</v>
      </c>
      <c r="E433" s="41" t="str">
        <f t="shared" si="51"/>
        <v/>
      </c>
      <c r="F433" s="41" t="str">
        <f t="shared" si="52"/>
        <v/>
      </c>
      <c r="G433" s="41" t="str">
        <f t="shared" si="54"/>
        <v xml:space="preserve"> </v>
      </c>
      <c r="H433" s="41" t="str">
        <f t="shared" si="53"/>
        <v/>
      </c>
    </row>
    <row r="434" spans="1:8" s="42" customFormat="1" ht="25.5" x14ac:dyDescent="0.2">
      <c r="A434" s="38"/>
      <c r="B434" s="39" t="s">
        <v>413</v>
      </c>
      <c r="C434" s="40">
        <v>0</v>
      </c>
      <c r="D434" s="40">
        <v>0</v>
      </c>
      <c r="E434" s="41" t="str">
        <f t="shared" si="51"/>
        <v/>
      </c>
      <c r="F434" s="41" t="str">
        <f t="shared" si="52"/>
        <v/>
      </c>
      <c r="G434" s="41" t="str">
        <f t="shared" si="54"/>
        <v xml:space="preserve"> </v>
      </c>
      <c r="H434" s="41" t="str">
        <f t="shared" si="53"/>
        <v/>
      </c>
    </row>
    <row r="435" spans="1:8" s="42" customFormat="1" ht="25.5" x14ac:dyDescent="0.2">
      <c r="A435" s="38"/>
      <c r="B435" s="39" t="s">
        <v>414</v>
      </c>
      <c r="C435" s="40">
        <v>0</v>
      </c>
      <c r="D435" s="40">
        <v>0</v>
      </c>
      <c r="E435" s="41" t="str">
        <f t="shared" si="51"/>
        <v/>
      </c>
      <c r="F435" s="41" t="str">
        <f t="shared" si="52"/>
        <v/>
      </c>
      <c r="G435" s="41" t="str">
        <f t="shared" si="54"/>
        <v xml:space="preserve"> </v>
      </c>
      <c r="H435" s="41" t="str">
        <f t="shared" si="53"/>
        <v/>
      </c>
    </row>
    <row r="436" spans="1:8" s="42" customFormat="1" x14ac:dyDescent="0.2">
      <c r="A436" s="38"/>
      <c r="B436" s="39" t="s">
        <v>415</v>
      </c>
      <c r="C436" s="40">
        <v>0</v>
      </c>
      <c r="D436" s="40">
        <v>0</v>
      </c>
      <c r="E436" s="41" t="str">
        <f t="shared" si="51"/>
        <v/>
      </c>
      <c r="F436" s="41" t="str">
        <f t="shared" si="52"/>
        <v/>
      </c>
      <c r="G436" s="41" t="str">
        <f t="shared" si="54"/>
        <v xml:space="preserve"> </v>
      </c>
      <c r="H436" s="41" t="str">
        <f t="shared" si="53"/>
        <v/>
      </c>
    </row>
    <row r="437" spans="1:8" s="42" customFormat="1" x14ac:dyDescent="0.2">
      <c r="A437" s="38" t="s">
        <v>95</v>
      </c>
      <c r="B437" s="39" t="s">
        <v>416</v>
      </c>
      <c r="C437" s="40">
        <v>0</v>
      </c>
      <c r="D437" s="40">
        <v>0</v>
      </c>
      <c r="E437" s="41" t="str">
        <f t="shared" si="51"/>
        <v/>
      </c>
      <c r="F437" s="41" t="str">
        <f t="shared" si="52"/>
        <v/>
      </c>
      <c r="G437" s="41" t="str">
        <f t="shared" si="54"/>
        <v xml:space="preserve"> </v>
      </c>
      <c r="H437" s="41" t="str">
        <f t="shared" si="53"/>
        <v/>
      </c>
    </row>
    <row r="438" spans="1:8" s="42" customFormat="1" x14ac:dyDescent="0.2">
      <c r="A438" s="38" t="s">
        <v>95</v>
      </c>
      <c r="B438" s="39" t="s">
        <v>417</v>
      </c>
      <c r="C438" s="40">
        <v>0</v>
      </c>
      <c r="D438" s="40">
        <v>0</v>
      </c>
      <c r="E438" s="41" t="str">
        <f t="shared" si="51"/>
        <v/>
      </c>
      <c r="F438" s="41" t="str">
        <f t="shared" si="52"/>
        <v/>
      </c>
      <c r="G438" s="41" t="str">
        <f t="shared" si="54"/>
        <v xml:space="preserve"> </v>
      </c>
      <c r="H438" s="41" t="str">
        <f t="shared" si="53"/>
        <v/>
      </c>
    </row>
    <row r="439" spans="1:8" s="42" customFormat="1" x14ac:dyDescent="0.2">
      <c r="A439" s="38" t="s">
        <v>95</v>
      </c>
      <c r="B439" s="39" t="s">
        <v>418</v>
      </c>
      <c r="C439" s="40">
        <v>0</v>
      </c>
      <c r="D439" s="40">
        <v>0</v>
      </c>
      <c r="E439" s="41" t="str">
        <f t="shared" si="51"/>
        <v/>
      </c>
      <c r="F439" s="41" t="str">
        <f t="shared" si="52"/>
        <v/>
      </c>
      <c r="G439" s="41" t="str">
        <f t="shared" si="54"/>
        <v xml:space="preserve"> </v>
      </c>
      <c r="H439" s="41" t="str">
        <f t="shared" si="53"/>
        <v/>
      </c>
    </row>
    <row r="440" spans="1:8" s="42" customFormat="1" x14ac:dyDescent="0.2">
      <c r="A440" s="38"/>
      <c r="B440" s="39" t="s">
        <v>419</v>
      </c>
      <c r="C440" s="40">
        <v>0</v>
      </c>
      <c r="D440" s="40">
        <v>0</v>
      </c>
      <c r="E440" s="41" t="str">
        <f t="shared" si="51"/>
        <v/>
      </c>
      <c r="F440" s="41" t="str">
        <f t="shared" si="52"/>
        <v/>
      </c>
      <c r="G440" s="41" t="str">
        <f t="shared" si="54"/>
        <v xml:space="preserve"> </v>
      </c>
      <c r="H440" s="41" t="str">
        <f t="shared" si="53"/>
        <v/>
      </c>
    </row>
    <row r="441" spans="1:8" s="42" customFormat="1" x14ac:dyDescent="0.2">
      <c r="A441" s="38"/>
      <c r="B441" s="39" t="s">
        <v>420</v>
      </c>
      <c r="C441" s="40">
        <v>0</v>
      </c>
      <c r="D441" s="40">
        <v>0</v>
      </c>
      <c r="E441" s="41" t="str">
        <f t="shared" si="51"/>
        <v/>
      </c>
      <c r="F441" s="41" t="str">
        <f t="shared" si="52"/>
        <v/>
      </c>
      <c r="G441" s="41" t="str">
        <f t="shared" si="54"/>
        <v xml:space="preserve"> </v>
      </c>
      <c r="H441" s="41" t="str">
        <f t="shared" si="53"/>
        <v/>
      </c>
    </row>
    <row r="442" spans="1:8" s="42" customFormat="1" x14ac:dyDescent="0.2">
      <c r="A442" s="38"/>
      <c r="B442" s="39" t="s">
        <v>421</v>
      </c>
      <c r="C442" s="40">
        <v>10</v>
      </c>
      <c r="D442" s="40">
        <v>3</v>
      </c>
      <c r="E442" s="41">
        <f t="shared" si="51"/>
        <v>2.9850746268656717E-3</v>
      </c>
      <c r="F442" s="41">
        <f t="shared" si="52"/>
        <v>8.6530141332564179E-4</v>
      </c>
      <c r="G442" s="41">
        <f t="shared" si="54"/>
        <v>-0.7</v>
      </c>
      <c r="H442" s="41">
        <f t="shared" si="53"/>
        <v>-2.08955223880597E-3</v>
      </c>
    </row>
    <row r="443" spans="1:8" s="42" customFormat="1" x14ac:dyDescent="0.2">
      <c r="A443" s="38"/>
      <c r="B443" s="39" t="s">
        <v>422</v>
      </c>
      <c r="C443" s="40">
        <v>0</v>
      </c>
      <c r="D443" s="40">
        <v>15</v>
      </c>
      <c r="E443" s="41" t="str">
        <f t="shared" si="51"/>
        <v/>
      </c>
      <c r="F443" s="41">
        <f t="shared" si="52"/>
        <v>4.3265070666282084E-3</v>
      </c>
      <c r="G443" s="41">
        <f t="shared" si="54"/>
        <v>1</v>
      </c>
      <c r="H443" s="41" t="str">
        <f t="shared" si="53"/>
        <v/>
      </c>
    </row>
    <row r="444" spans="1:8" s="42" customFormat="1" x14ac:dyDescent="0.2">
      <c r="A444" s="38"/>
      <c r="B444" s="39" t="s">
        <v>423</v>
      </c>
      <c r="C444" s="40">
        <v>0</v>
      </c>
      <c r="D444" s="40">
        <v>0</v>
      </c>
      <c r="E444" s="41" t="str">
        <f t="shared" si="51"/>
        <v/>
      </c>
      <c r="F444" s="41" t="str">
        <f t="shared" si="52"/>
        <v/>
      </c>
      <c r="G444" s="41" t="str">
        <f t="shared" si="54"/>
        <v xml:space="preserve"> </v>
      </c>
      <c r="H444" s="41" t="str">
        <f t="shared" si="53"/>
        <v/>
      </c>
    </row>
    <row r="445" spans="1:8" s="42" customFormat="1" x14ac:dyDescent="0.2">
      <c r="A445" s="38"/>
      <c r="B445" s="39" t="s">
        <v>424</v>
      </c>
      <c r="C445" s="40">
        <v>2</v>
      </c>
      <c r="D445" s="40">
        <v>41</v>
      </c>
      <c r="E445" s="41">
        <f t="shared" si="51"/>
        <v>5.9701492537313433E-4</v>
      </c>
      <c r="F445" s="41">
        <f t="shared" si="52"/>
        <v>1.1825785982117105E-2</v>
      </c>
      <c r="G445" s="41">
        <f t="shared" si="54"/>
        <v>19.5</v>
      </c>
      <c r="H445" s="41">
        <f t="shared" si="53"/>
        <v>1.1641791044776119E-2</v>
      </c>
    </row>
    <row r="446" spans="1:8" s="42" customFormat="1" x14ac:dyDescent="0.2">
      <c r="A446" s="38"/>
      <c r="B446" s="39" t="s">
        <v>425</v>
      </c>
      <c r="C446" s="40">
        <v>0</v>
      </c>
      <c r="D446" s="40">
        <v>0</v>
      </c>
      <c r="E446" s="41" t="str">
        <f t="shared" si="51"/>
        <v/>
      </c>
      <c r="F446" s="41" t="str">
        <f t="shared" si="52"/>
        <v/>
      </c>
      <c r="G446" s="41" t="str">
        <f t="shared" si="54"/>
        <v xml:space="preserve"> </v>
      </c>
      <c r="H446" s="41" t="str">
        <f t="shared" si="53"/>
        <v/>
      </c>
    </row>
    <row r="447" spans="1:8" s="42" customFormat="1" x14ac:dyDescent="0.2">
      <c r="A447" s="38"/>
      <c r="B447" s="39" t="s">
        <v>426</v>
      </c>
      <c r="C447" s="40">
        <v>0</v>
      </c>
      <c r="D447" s="40">
        <v>0</v>
      </c>
      <c r="E447" s="41" t="str">
        <f t="shared" si="51"/>
        <v/>
      </c>
      <c r="F447" s="41" t="str">
        <f t="shared" si="52"/>
        <v/>
      </c>
      <c r="G447" s="41" t="str">
        <f t="shared" si="54"/>
        <v xml:space="preserve"> </v>
      </c>
      <c r="H447" s="41" t="str">
        <f t="shared" si="53"/>
        <v/>
      </c>
    </row>
    <row r="448" spans="1:8" s="42" customFormat="1" x14ac:dyDescent="0.2">
      <c r="A448" s="38"/>
      <c r="B448" s="39" t="s">
        <v>427</v>
      </c>
      <c r="C448" s="40">
        <v>0</v>
      </c>
      <c r="D448" s="40">
        <v>2</v>
      </c>
      <c r="E448" s="41" t="str">
        <f t="shared" si="51"/>
        <v/>
      </c>
      <c r="F448" s="41">
        <f t="shared" si="52"/>
        <v>5.7686760888376112E-4</v>
      </c>
      <c r="G448" s="41">
        <f t="shared" si="54"/>
        <v>1</v>
      </c>
      <c r="H448" s="41" t="str">
        <f t="shared" si="53"/>
        <v/>
      </c>
    </row>
    <row r="449" spans="1:8" s="42" customFormat="1" x14ac:dyDescent="0.2">
      <c r="A449" s="38"/>
      <c r="B449" s="39" t="s">
        <v>428</v>
      </c>
      <c r="C449" s="40">
        <v>0</v>
      </c>
      <c r="D449" s="40">
        <v>17</v>
      </c>
      <c r="E449" s="41" t="str">
        <f t="shared" si="51"/>
        <v/>
      </c>
      <c r="F449" s="41">
        <f t="shared" si="52"/>
        <v>4.9033746755119704E-3</v>
      </c>
      <c r="G449" s="41">
        <f t="shared" si="54"/>
        <v>1</v>
      </c>
      <c r="H449" s="41" t="str">
        <f t="shared" si="53"/>
        <v/>
      </c>
    </row>
    <row r="450" spans="1:8" s="42" customFormat="1" x14ac:dyDescent="0.2">
      <c r="A450" s="38"/>
      <c r="B450" s="39" t="s">
        <v>429</v>
      </c>
      <c r="C450" s="40">
        <v>9</v>
      </c>
      <c r="D450" s="40">
        <v>8</v>
      </c>
      <c r="E450" s="41">
        <f t="shared" si="51"/>
        <v>2.6865671641791043E-3</v>
      </c>
      <c r="F450" s="41">
        <f t="shared" si="52"/>
        <v>2.3074704355350445E-3</v>
      </c>
      <c r="G450" s="41">
        <f t="shared" si="54"/>
        <v>-0.1111111111111111</v>
      </c>
      <c r="H450" s="41">
        <f t="shared" si="53"/>
        <v>-2.9850746268656711E-4</v>
      </c>
    </row>
    <row r="451" spans="1:8" s="42" customFormat="1" x14ac:dyDescent="0.2">
      <c r="A451" s="38"/>
      <c r="B451" s="39" t="s">
        <v>430</v>
      </c>
      <c r="C451" s="40">
        <v>0</v>
      </c>
      <c r="D451" s="40">
        <v>0</v>
      </c>
      <c r="E451" s="41" t="str">
        <f t="shared" si="51"/>
        <v/>
      </c>
      <c r="F451" s="41" t="str">
        <f t="shared" si="52"/>
        <v/>
      </c>
      <c r="G451" s="41" t="str">
        <f t="shared" si="54"/>
        <v xml:space="preserve"> </v>
      </c>
      <c r="H451" s="41" t="str">
        <f t="shared" si="53"/>
        <v/>
      </c>
    </row>
    <row r="452" spans="1:8" s="42" customFormat="1" x14ac:dyDescent="0.2">
      <c r="A452" s="38"/>
      <c r="B452" s="39" t="s">
        <v>431</v>
      </c>
      <c r="C452" s="40">
        <v>0</v>
      </c>
      <c r="D452" s="40">
        <v>0</v>
      </c>
      <c r="E452" s="41" t="str">
        <f t="shared" si="51"/>
        <v/>
      </c>
      <c r="F452" s="41" t="str">
        <f t="shared" si="52"/>
        <v/>
      </c>
      <c r="G452" s="41" t="str">
        <f t="shared" si="54"/>
        <v xml:space="preserve"> </v>
      </c>
      <c r="H452" s="41" t="str">
        <f t="shared" si="53"/>
        <v/>
      </c>
    </row>
    <row r="453" spans="1:8" s="42" customFormat="1" x14ac:dyDescent="0.2">
      <c r="A453" s="38"/>
      <c r="B453" s="39" t="s">
        <v>432</v>
      </c>
      <c r="C453" s="40">
        <v>2</v>
      </c>
      <c r="D453" s="40">
        <v>1</v>
      </c>
      <c r="E453" s="41">
        <f t="shared" si="51"/>
        <v>5.9701492537313433E-4</v>
      </c>
      <c r="F453" s="41">
        <f t="shared" si="52"/>
        <v>2.8843380444188056E-4</v>
      </c>
      <c r="G453" s="41">
        <f t="shared" si="54"/>
        <v>-0.5</v>
      </c>
      <c r="H453" s="41">
        <f t="shared" si="53"/>
        <v>-2.9850746268656717E-4</v>
      </c>
    </row>
    <row r="454" spans="1:8" s="42" customFormat="1" x14ac:dyDescent="0.2">
      <c r="A454" s="38"/>
      <c r="B454" s="39" t="s">
        <v>433</v>
      </c>
      <c r="C454" s="40">
        <v>0</v>
      </c>
      <c r="D454" s="40">
        <v>0</v>
      </c>
      <c r="E454" s="41" t="str">
        <f t="shared" si="51"/>
        <v/>
      </c>
      <c r="F454" s="41" t="str">
        <f t="shared" si="52"/>
        <v/>
      </c>
      <c r="G454" s="41" t="str">
        <f t="shared" si="54"/>
        <v xml:space="preserve"> </v>
      </c>
      <c r="H454" s="41" t="str">
        <f t="shared" si="53"/>
        <v/>
      </c>
    </row>
    <row r="455" spans="1:8" s="42" customFormat="1" x14ac:dyDescent="0.2">
      <c r="A455" s="38"/>
      <c r="B455" s="39" t="s">
        <v>434</v>
      </c>
      <c r="C455" s="40">
        <v>0</v>
      </c>
      <c r="D455" s="40">
        <v>0</v>
      </c>
      <c r="E455" s="41" t="str">
        <f t="shared" si="51"/>
        <v/>
      </c>
      <c r="F455" s="41" t="str">
        <f t="shared" si="52"/>
        <v/>
      </c>
      <c r="G455" s="41" t="str">
        <f t="shared" si="54"/>
        <v xml:space="preserve"> </v>
      </c>
      <c r="H455" s="41" t="str">
        <f t="shared" si="53"/>
        <v/>
      </c>
    </row>
    <row r="456" spans="1:8" s="42" customFormat="1" x14ac:dyDescent="0.2">
      <c r="A456" s="38"/>
      <c r="B456" s="39" t="s">
        <v>435</v>
      </c>
      <c r="C456" s="40">
        <v>1</v>
      </c>
      <c r="D456" s="40">
        <v>1</v>
      </c>
      <c r="E456" s="41">
        <f t="shared" si="51"/>
        <v>2.9850746268656717E-4</v>
      </c>
      <c r="F456" s="41">
        <f t="shared" si="52"/>
        <v>2.8843380444188056E-4</v>
      </c>
      <c r="G456" s="41">
        <f t="shared" si="54"/>
        <v>0</v>
      </c>
      <c r="H456" s="41">
        <f t="shared" si="53"/>
        <v>0</v>
      </c>
    </row>
    <row r="457" spans="1:8" s="42" customFormat="1" x14ac:dyDescent="0.2">
      <c r="A457" s="38"/>
      <c r="B457" s="39" t="s">
        <v>436</v>
      </c>
      <c r="C457" s="40">
        <v>1</v>
      </c>
      <c r="D457" s="40">
        <v>2</v>
      </c>
      <c r="E457" s="41">
        <f t="shared" si="51"/>
        <v>2.9850746268656717E-4</v>
      </c>
      <c r="F457" s="41">
        <f t="shared" si="52"/>
        <v>5.7686760888376112E-4</v>
      </c>
      <c r="G457" s="41">
        <f t="shared" si="54"/>
        <v>1</v>
      </c>
      <c r="H457" s="41">
        <f t="shared" si="53"/>
        <v>2.9850746268656717E-4</v>
      </c>
    </row>
    <row r="458" spans="1:8" s="42" customFormat="1" ht="25.5" x14ac:dyDescent="0.2">
      <c r="A458" s="38"/>
      <c r="B458" s="39" t="s">
        <v>437</v>
      </c>
      <c r="C458" s="40">
        <v>0</v>
      </c>
      <c r="D458" s="40">
        <v>0</v>
      </c>
      <c r="E458" s="41" t="str">
        <f t="shared" si="51"/>
        <v/>
      </c>
      <c r="F458" s="41" t="str">
        <f t="shared" si="52"/>
        <v/>
      </c>
      <c r="G458" s="41" t="str">
        <f t="shared" si="54"/>
        <v xml:space="preserve"> </v>
      </c>
      <c r="H458" s="41" t="str">
        <f t="shared" si="53"/>
        <v/>
      </c>
    </row>
    <row r="459" spans="1:8" s="42" customFormat="1" ht="25.5" x14ac:dyDescent="0.2">
      <c r="A459" s="38"/>
      <c r="B459" s="39" t="s">
        <v>438</v>
      </c>
      <c r="C459" s="40">
        <v>3</v>
      </c>
      <c r="D459" s="40">
        <v>0</v>
      </c>
      <c r="E459" s="41">
        <f t="shared" si="51"/>
        <v>8.955223880597015E-4</v>
      </c>
      <c r="F459" s="41" t="str">
        <f t="shared" si="52"/>
        <v/>
      </c>
      <c r="G459" s="41">
        <f t="shared" si="54"/>
        <v>-1</v>
      </c>
      <c r="H459" s="41">
        <f t="shared" si="53"/>
        <v>-8.955223880597015E-4</v>
      </c>
    </row>
    <row r="460" spans="1:8" s="42" customFormat="1" ht="25.5" x14ac:dyDescent="0.2">
      <c r="A460" s="38"/>
      <c r="B460" s="39" t="s">
        <v>439</v>
      </c>
      <c r="C460" s="40">
        <v>0</v>
      </c>
      <c r="D460" s="40">
        <v>0</v>
      </c>
      <c r="E460" s="41" t="str">
        <f t="shared" si="51"/>
        <v/>
      </c>
      <c r="F460" s="41" t="str">
        <f t="shared" si="52"/>
        <v/>
      </c>
      <c r="G460" s="41" t="str">
        <f t="shared" si="54"/>
        <v xml:space="preserve"> </v>
      </c>
      <c r="H460" s="41" t="str">
        <f t="shared" si="53"/>
        <v/>
      </c>
    </row>
    <row r="461" spans="1:8" s="42" customFormat="1" x14ac:dyDescent="0.2">
      <c r="A461" s="38"/>
      <c r="B461" s="39" t="s">
        <v>440</v>
      </c>
      <c r="C461" s="40">
        <v>0</v>
      </c>
      <c r="D461" s="40">
        <v>0</v>
      </c>
      <c r="E461" s="41" t="str">
        <f t="shared" si="51"/>
        <v/>
      </c>
      <c r="F461" s="41" t="str">
        <f t="shared" si="52"/>
        <v/>
      </c>
      <c r="G461" s="41" t="str">
        <f t="shared" si="54"/>
        <v xml:space="preserve"> </v>
      </c>
      <c r="H461" s="41" t="str">
        <f t="shared" si="53"/>
        <v/>
      </c>
    </row>
    <row r="462" spans="1:8" s="42" customFormat="1" ht="25.5" x14ac:dyDescent="0.2">
      <c r="A462" s="38"/>
      <c r="B462" s="39" t="s">
        <v>441</v>
      </c>
      <c r="C462" s="40">
        <v>0</v>
      </c>
      <c r="D462" s="40">
        <v>0</v>
      </c>
      <c r="E462" s="41" t="str">
        <f t="shared" si="51"/>
        <v/>
      </c>
      <c r="F462" s="41" t="str">
        <f t="shared" si="52"/>
        <v/>
      </c>
      <c r="G462" s="41" t="str">
        <f t="shared" si="54"/>
        <v xml:space="preserve"> </v>
      </c>
      <c r="H462" s="41" t="str">
        <f t="shared" si="53"/>
        <v/>
      </c>
    </row>
    <row r="463" spans="1:8" s="42" customFormat="1" x14ac:dyDescent="0.2">
      <c r="A463" s="38"/>
      <c r="B463" s="39" t="s">
        <v>442</v>
      </c>
      <c r="C463" s="40">
        <v>0</v>
      </c>
      <c r="D463" s="40">
        <v>0</v>
      </c>
      <c r="E463" s="41" t="str">
        <f t="shared" si="51"/>
        <v/>
      </c>
      <c r="F463" s="41" t="str">
        <f t="shared" si="52"/>
        <v/>
      </c>
      <c r="G463" s="41" t="str">
        <f t="shared" si="54"/>
        <v xml:space="preserve"> </v>
      </c>
      <c r="H463" s="41" t="str">
        <f t="shared" si="53"/>
        <v/>
      </c>
    </row>
    <row r="464" spans="1:8" s="42" customFormat="1" x14ac:dyDescent="0.2">
      <c r="A464" s="38"/>
      <c r="B464" s="39" t="s">
        <v>443</v>
      </c>
      <c r="C464" s="40">
        <v>0</v>
      </c>
      <c r="D464" s="40">
        <v>0</v>
      </c>
      <c r="E464" s="41" t="str">
        <f t="shared" si="51"/>
        <v/>
      </c>
      <c r="F464" s="41" t="str">
        <f t="shared" si="52"/>
        <v/>
      </c>
      <c r="G464" s="41" t="str">
        <f t="shared" si="54"/>
        <v xml:space="preserve"> </v>
      </c>
      <c r="H464" s="41" t="str">
        <f t="shared" si="53"/>
        <v/>
      </c>
    </row>
    <row r="465" spans="1:8" s="42" customFormat="1" x14ac:dyDescent="0.2">
      <c r="A465" s="38"/>
      <c r="B465" s="39" t="s">
        <v>444</v>
      </c>
      <c r="C465" s="40">
        <v>1</v>
      </c>
      <c r="D465" s="40">
        <v>2</v>
      </c>
      <c r="E465" s="41">
        <f t="shared" si="51"/>
        <v>2.9850746268656717E-4</v>
      </c>
      <c r="F465" s="41">
        <f t="shared" si="52"/>
        <v>5.7686760888376112E-4</v>
      </c>
      <c r="G465" s="41">
        <f t="shared" si="54"/>
        <v>1</v>
      </c>
      <c r="H465" s="41">
        <f t="shared" si="53"/>
        <v>2.9850746268656717E-4</v>
      </c>
    </row>
    <row r="466" spans="1:8" s="42" customFormat="1" x14ac:dyDescent="0.2">
      <c r="A466" s="38"/>
      <c r="B466" s="39" t="s">
        <v>445</v>
      </c>
      <c r="C466" s="40">
        <v>0</v>
      </c>
      <c r="D466" s="40">
        <v>0</v>
      </c>
      <c r="E466" s="41" t="str">
        <f t="shared" si="51"/>
        <v/>
      </c>
      <c r="F466" s="41" t="str">
        <f t="shared" si="52"/>
        <v/>
      </c>
      <c r="G466" s="41" t="str">
        <f t="shared" si="54"/>
        <v xml:space="preserve"> </v>
      </c>
      <c r="H466" s="41" t="str">
        <f t="shared" si="53"/>
        <v/>
      </c>
    </row>
    <row r="467" spans="1:8" s="42" customFormat="1" x14ac:dyDescent="0.2">
      <c r="A467" s="38"/>
      <c r="B467" s="39" t="s">
        <v>446</v>
      </c>
      <c r="C467" s="40">
        <v>0</v>
      </c>
      <c r="D467" s="40">
        <v>0</v>
      </c>
      <c r="E467" s="41" t="str">
        <f t="shared" si="51"/>
        <v/>
      </c>
      <c r="F467" s="41" t="str">
        <f t="shared" si="52"/>
        <v/>
      </c>
      <c r="G467" s="41" t="str">
        <f t="shared" si="54"/>
        <v xml:space="preserve"> </v>
      </c>
      <c r="H467" s="41" t="str">
        <f t="shared" si="53"/>
        <v/>
      </c>
    </row>
    <row r="468" spans="1:8" s="42" customFormat="1" x14ac:dyDescent="0.2">
      <c r="A468" s="38"/>
      <c r="B468" s="39" t="s">
        <v>447</v>
      </c>
      <c r="C468" s="40">
        <v>0</v>
      </c>
      <c r="D468" s="40">
        <v>0</v>
      </c>
      <c r="E468" s="41" t="str">
        <f t="shared" si="51"/>
        <v/>
      </c>
      <c r="F468" s="41" t="str">
        <f t="shared" si="52"/>
        <v/>
      </c>
      <c r="G468" s="41" t="str">
        <f t="shared" si="54"/>
        <v xml:space="preserve"> </v>
      </c>
      <c r="H468" s="41" t="str">
        <f t="shared" si="53"/>
        <v/>
      </c>
    </row>
    <row r="469" spans="1:8" s="42" customFormat="1" x14ac:dyDescent="0.2">
      <c r="A469" s="38"/>
      <c r="B469" s="39" t="s">
        <v>448</v>
      </c>
      <c r="C469" s="40">
        <v>0</v>
      </c>
      <c r="D469" s="40">
        <v>1</v>
      </c>
      <c r="E469" s="41" t="str">
        <f t="shared" si="51"/>
        <v/>
      </c>
      <c r="F469" s="41">
        <f t="shared" si="52"/>
        <v>2.8843380444188056E-4</v>
      </c>
      <c r="G469" s="41">
        <f t="shared" si="54"/>
        <v>1</v>
      </c>
      <c r="H469" s="41" t="str">
        <f t="shared" si="53"/>
        <v/>
      </c>
    </row>
    <row r="470" spans="1:8" s="42" customFormat="1" x14ac:dyDescent="0.2">
      <c r="A470" s="38"/>
      <c r="B470" s="39" t="s">
        <v>449</v>
      </c>
      <c r="C470" s="40">
        <v>1</v>
      </c>
      <c r="D470" s="40">
        <v>0</v>
      </c>
      <c r="E470" s="41">
        <f t="shared" si="51"/>
        <v>2.9850746268656717E-4</v>
      </c>
      <c r="F470" s="41" t="str">
        <f t="shared" si="52"/>
        <v/>
      </c>
      <c r="G470" s="41">
        <f t="shared" si="54"/>
        <v>-1</v>
      </c>
      <c r="H470" s="41">
        <f t="shared" si="53"/>
        <v>-2.9850746268656717E-4</v>
      </c>
    </row>
    <row r="471" spans="1:8" s="42" customFormat="1" x14ac:dyDescent="0.2">
      <c r="A471" s="38"/>
      <c r="B471" s="39" t="s">
        <v>450</v>
      </c>
      <c r="C471" s="40">
        <v>6</v>
      </c>
      <c r="D471" s="40">
        <v>17</v>
      </c>
      <c r="E471" s="41">
        <f t="shared" si="51"/>
        <v>1.791044776119403E-3</v>
      </c>
      <c r="F471" s="41">
        <f t="shared" si="52"/>
        <v>4.9033746755119704E-3</v>
      </c>
      <c r="G471" s="41">
        <f t="shared" si="54"/>
        <v>1.8333333333333333</v>
      </c>
      <c r="H471" s="41">
        <f t="shared" si="53"/>
        <v>3.2835820895522386E-3</v>
      </c>
    </row>
    <row r="472" spans="1:8" s="42" customFormat="1" x14ac:dyDescent="0.2">
      <c r="A472" s="38"/>
      <c r="B472" s="39" t="s">
        <v>451</v>
      </c>
      <c r="C472" s="40">
        <v>0</v>
      </c>
      <c r="D472" s="40">
        <v>0</v>
      </c>
      <c r="E472" s="41" t="str">
        <f t="shared" si="51"/>
        <v/>
      </c>
      <c r="F472" s="41" t="str">
        <f t="shared" si="52"/>
        <v/>
      </c>
      <c r="G472" s="41" t="str">
        <f t="shared" si="54"/>
        <v xml:space="preserve"> </v>
      </c>
      <c r="H472" s="41" t="str">
        <f t="shared" si="53"/>
        <v/>
      </c>
    </row>
    <row r="473" spans="1:8" s="42" customFormat="1" x14ac:dyDescent="0.2">
      <c r="A473" s="38"/>
      <c r="B473" s="39" t="s">
        <v>452</v>
      </c>
      <c r="C473" s="40">
        <v>0</v>
      </c>
      <c r="D473" s="40">
        <v>0</v>
      </c>
      <c r="E473" s="41" t="str">
        <f t="shared" si="51"/>
        <v/>
      </c>
      <c r="F473" s="41" t="str">
        <f t="shared" si="52"/>
        <v/>
      </c>
      <c r="G473" s="41" t="str">
        <f t="shared" si="54"/>
        <v xml:space="preserve"> </v>
      </c>
      <c r="H473" s="41" t="str">
        <f t="shared" si="53"/>
        <v/>
      </c>
    </row>
    <row r="474" spans="1:8" s="42" customFormat="1" x14ac:dyDescent="0.2">
      <c r="A474" s="38"/>
      <c r="B474" s="39" t="s">
        <v>453</v>
      </c>
      <c r="C474" s="40">
        <v>0</v>
      </c>
      <c r="D474" s="40">
        <v>0</v>
      </c>
      <c r="E474" s="41" t="str">
        <f t="shared" si="51"/>
        <v/>
      </c>
      <c r="F474" s="41" t="str">
        <f t="shared" si="52"/>
        <v/>
      </c>
      <c r="G474" s="41" t="str">
        <f t="shared" si="54"/>
        <v xml:space="preserve"> </v>
      </c>
      <c r="H474" s="41" t="str">
        <f t="shared" si="53"/>
        <v/>
      </c>
    </row>
    <row r="475" spans="1:8" s="42" customFormat="1" x14ac:dyDescent="0.2">
      <c r="A475" s="38"/>
      <c r="B475" s="39" t="s">
        <v>454</v>
      </c>
      <c r="C475" s="40">
        <v>0</v>
      </c>
      <c r="D475" s="40">
        <v>0</v>
      </c>
      <c r="E475" s="41" t="str">
        <f t="shared" si="51"/>
        <v/>
      </c>
      <c r="F475" s="41" t="str">
        <f t="shared" si="52"/>
        <v/>
      </c>
      <c r="G475" s="41" t="str">
        <f t="shared" si="54"/>
        <v xml:space="preserve"> </v>
      </c>
      <c r="H475" s="41" t="str">
        <f t="shared" si="53"/>
        <v/>
      </c>
    </row>
    <row r="476" spans="1:8" s="42" customFormat="1" x14ac:dyDescent="0.2">
      <c r="A476" s="38"/>
      <c r="B476" s="39" t="s">
        <v>455</v>
      </c>
      <c r="C476" s="40">
        <v>0</v>
      </c>
      <c r="D476" s="40">
        <v>0</v>
      </c>
      <c r="E476" s="41" t="str">
        <f t="shared" si="51"/>
        <v/>
      </c>
      <c r="F476" s="41" t="str">
        <f t="shared" si="52"/>
        <v/>
      </c>
      <c r="G476" s="41" t="str">
        <f t="shared" si="54"/>
        <v xml:space="preserve"> </v>
      </c>
      <c r="H476" s="41" t="str">
        <f t="shared" si="53"/>
        <v/>
      </c>
    </row>
    <row r="477" spans="1:8" s="42" customFormat="1" x14ac:dyDescent="0.2">
      <c r="A477" s="38"/>
      <c r="B477" s="39" t="s">
        <v>456</v>
      </c>
      <c r="C477" s="40">
        <v>0</v>
      </c>
      <c r="D477" s="40">
        <v>0</v>
      </c>
      <c r="E477" s="41" t="str">
        <f t="shared" ref="E477:E540" si="55">+IF(C477=0,"",C477/C$349)</f>
        <v/>
      </c>
      <c r="F477" s="41" t="str">
        <f t="shared" ref="F477:F540" si="56">+IF(D477=0,"",D477/D$349)</f>
        <v/>
      </c>
      <c r="G477" s="41" t="str">
        <f t="shared" si="54"/>
        <v xml:space="preserve"> </v>
      </c>
      <c r="H477" s="41" t="str">
        <f t="shared" ref="H477:H540" si="57">+IF(OR(AND(E477=""),(G477="")),"",E477*G477)</f>
        <v/>
      </c>
    </row>
    <row r="478" spans="1:8" s="42" customFormat="1" x14ac:dyDescent="0.2">
      <c r="A478" s="38"/>
      <c r="B478" s="39" t="s">
        <v>457</v>
      </c>
      <c r="C478" s="40">
        <v>0</v>
      </c>
      <c r="D478" s="40">
        <v>0</v>
      </c>
      <c r="E478" s="41" t="str">
        <f t="shared" si="55"/>
        <v/>
      </c>
      <c r="F478" s="41" t="str">
        <f t="shared" si="56"/>
        <v/>
      </c>
      <c r="G478" s="41" t="str">
        <f t="shared" ref="G478:G541" si="58">+IF(AND(C478=0,D478=0)," ",IF(C478=0,1,IF(D478=0,-1,(D478-C478)/C478)))</f>
        <v xml:space="preserve"> </v>
      </c>
      <c r="H478" s="41" t="str">
        <f t="shared" si="57"/>
        <v/>
      </c>
    </row>
    <row r="479" spans="1:8" s="42" customFormat="1" x14ac:dyDescent="0.2">
      <c r="A479" s="38"/>
      <c r="B479" s="39" t="s">
        <v>458</v>
      </c>
      <c r="C479" s="40">
        <v>4</v>
      </c>
      <c r="D479" s="40">
        <v>1</v>
      </c>
      <c r="E479" s="41">
        <f t="shared" si="55"/>
        <v>1.1940298507462687E-3</v>
      </c>
      <c r="F479" s="41">
        <f t="shared" si="56"/>
        <v>2.8843380444188056E-4</v>
      </c>
      <c r="G479" s="41">
        <f t="shared" si="58"/>
        <v>-0.75</v>
      </c>
      <c r="H479" s="41">
        <f t="shared" si="57"/>
        <v>-8.955223880597015E-4</v>
      </c>
    </row>
    <row r="480" spans="1:8" s="42" customFormat="1" ht="25.5" x14ac:dyDescent="0.2">
      <c r="A480" s="38"/>
      <c r="B480" s="39" t="s">
        <v>459</v>
      </c>
      <c r="C480" s="40">
        <v>0</v>
      </c>
      <c r="D480" s="40">
        <v>0</v>
      </c>
      <c r="E480" s="41" t="str">
        <f t="shared" si="55"/>
        <v/>
      </c>
      <c r="F480" s="41" t="str">
        <f t="shared" si="56"/>
        <v/>
      </c>
      <c r="G480" s="41" t="str">
        <f t="shared" si="58"/>
        <v xml:space="preserve"> </v>
      </c>
      <c r="H480" s="41" t="str">
        <f t="shared" si="57"/>
        <v/>
      </c>
    </row>
    <row r="481" spans="1:8" s="42" customFormat="1" x14ac:dyDescent="0.2">
      <c r="A481" s="38"/>
      <c r="B481" s="39" t="s">
        <v>460</v>
      </c>
      <c r="C481" s="40">
        <v>57</v>
      </c>
      <c r="D481" s="40">
        <v>18</v>
      </c>
      <c r="E481" s="41">
        <f t="shared" si="55"/>
        <v>1.7014925373134329E-2</v>
      </c>
      <c r="F481" s="41">
        <f t="shared" si="56"/>
        <v>5.191808479953851E-3</v>
      </c>
      <c r="G481" s="41">
        <f t="shared" si="58"/>
        <v>-0.68421052631578949</v>
      </c>
      <c r="H481" s="41">
        <f t="shared" si="57"/>
        <v>-1.1641791044776121E-2</v>
      </c>
    </row>
    <row r="482" spans="1:8" s="42" customFormat="1" x14ac:dyDescent="0.2">
      <c r="A482" s="38"/>
      <c r="B482" s="39" t="s">
        <v>461</v>
      </c>
      <c r="C482" s="40">
        <v>0</v>
      </c>
      <c r="D482" s="40">
        <v>0</v>
      </c>
      <c r="E482" s="41" t="str">
        <f t="shared" si="55"/>
        <v/>
      </c>
      <c r="F482" s="41" t="str">
        <f t="shared" si="56"/>
        <v/>
      </c>
      <c r="G482" s="41" t="str">
        <f t="shared" si="58"/>
        <v xml:space="preserve"> </v>
      </c>
      <c r="H482" s="41" t="str">
        <f t="shared" si="57"/>
        <v/>
      </c>
    </row>
    <row r="483" spans="1:8" s="42" customFormat="1" x14ac:dyDescent="0.2">
      <c r="A483" s="38"/>
      <c r="B483" s="39" t="s">
        <v>462</v>
      </c>
      <c r="C483" s="40">
        <v>0</v>
      </c>
      <c r="D483" s="40">
        <v>0</v>
      </c>
      <c r="E483" s="41" t="str">
        <f t="shared" si="55"/>
        <v/>
      </c>
      <c r="F483" s="41" t="str">
        <f t="shared" si="56"/>
        <v/>
      </c>
      <c r="G483" s="41" t="str">
        <f t="shared" si="58"/>
        <v xml:space="preserve"> </v>
      </c>
      <c r="H483" s="41" t="str">
        <f t="shared" si="57"/>
        <v/>
      </c>
    </row>
    <row r="484" spans="1:8" s="42" customFormat="1" x14ac:dyDescent="0.2">
      <c r="A484" s="38"/>
      <c r="B484" s="39" t="s">
        <v>463</v>
      </c>
      <c r="C484" s="40">
        <v>4</v>
      </c>
      <c r="D484" s="40">
        <v>1</v>
      </c>
      <c r="E484" s="41">
        <f t="shared" si="55"/>
        <v>1.1940298507462687E-3</v>
      </c>
      <c r="F484" s="41">
        <f t="shared" si="56"/>
        <v>2.8843380444188056E-4</v>
      </c>
      <c r="G484" s="41">
        <f t="shared" si="58"/>
        <v>-0.75</v>
      </c>
      <c r="H484" s="41">
        <f t="shared" si="57"/>
        <v>-8.955223880597015E-4</v>
      </c>
    </row>
    <row r="485" spans="1:8" s="42" customFormat="1" x14ac:dyDescent="0.2">
      <c r="A485" s="38"/>
      <c r="B485" s="39" t="s">
        <v>464</v>
      </c>
      <c r="C485" s="40">
        <v>0</v>
      </c>
      <c r="D485" s="40">
        <v>1</v>
      </c>
      <c r="E485" s="41" t="str">
        <f t="shared" si="55"/>
        <v/>
      </c>
      <c r="F485" s="41">
        <f t="shared" si="56"/>
        <v>2.8843380444188056E-4</v>
      </c>
      <c r="G485" s="41">
        <f t="shared" si="58"/>
        <v>1</v>
      </c>
      <c r="H485" s="41" t="str">
        <f t="shared" si="57"/>
        <v/>
      </c>
    </row>
    <row r="486" spans="1:8" s="42" customFormat="1" x14ac:dyDescent="0.2">
      <c r="A486" s="38"/>
      <c r="B486" s="39" t="s">
        <v>465</v>
      </c>
      <c r="C486" s="40">
        <v>51</v>
      </c>
      <c r="D486" s="40">
        <v>4</v>
      </c>
      <c r="E486" s="41">
        <f t="shared" si="55"/>
        <v>1.5223880597014926E-2</v>
      </c>
      <c r="F486" s="41">
        <f t="shared" si="56"/>
        <v>1.1537352177675222E-3</v>
      </c>
      <c r="G486" s="41">
        <f t="shared" si="58"/>
        <v>-0.92156862745098034</v>
      </c>
      <c r="H486" s="41">
        <f t="shared" si="57"/>
        <v>-1.4029850746268656E-2</v>
      </c>
    </row>
    <row r="487" spans="1:8" s="42" customFormat="1" x14ac:dyDescent="0.2">
      <c r="A487" s="38"/>
      <c r="B487" s="39" t="s">
        <v>466</v>
      </c>
      <c r="C487" s="40">
        <v>2</v>
      </c>
      <c r="D487" s="40">
        <v>0</v>
      </c>
      <c r="E487" s="41">
        <f t="shared" si="55"/>
        <v>5.9701492537313433E-4</v>
      </c>
      <c r="F487" s="41" t="str">
        <f t="shared" si="56"/>
        <v/>
      </c>
      <c r="G487" s="41">
        <f t="shared" si="58"/>
        <v>-1</v>
      </c>
      <c r="H487" s="41">
        <f t="shared" si="57"/>
        <v>-5.9701492537313433E-4</v>
      </c>
    </row>
    <row r="488" spans="1:8" s="42" customFormat="1" x14ac:dyDescent="0.2">
      <c r="A488" s="38"/>
      <c r="B488" s="39" t="s">
        <v>467</v>
      </c>
      <c r="C488" s="40">
        <v>0</v>
      </c>
      <c r="D488" s="40">
        <v>0</v>
      </c>
      <c r="E488" s="41" t="str">
        <f t="shared" si="55"/>
        <v/>
      </c>
      <c r="F488" s="41" t="str">
        <f t="shared" si="56"/>
        <v/>
      </c>
      <c r="G488" s="41" t="str">
        <f t="shared" si="58"/>
        <v xml:space="preserve"> </v>
      </c>
      <c r="H488" s="41" t="str">
        <f t="shared" si="57"/>
        <v/>
      </c>
    </row>
    <row r="489" spans="1:8" s="42" customFormat="1" x14ac:dyDescent="0.2">
      <c r="A489" s="38"/>
      <c r="B489" s="39" t="s">
        <v>468</v>
      </c>
      <c r="C489" s="40">
        <v>0</v>
      </c>
      <c r="D489" s="40">
        <v>0</v>
      </c>
      <c r="E489" s="41" t="str">
        <f t="shared" si="55"/>
        <v/>
      </c>
      <c r="F489" s="41" t="str">
        <f t="shared" si="56"/>
        <v/>
      </c>
      <c r="G489" s="41" t="str">
        <f t="shared" si="58"/>
        <v xml:space="preserve"> </v>
      </c>
      <c r="H489" s="41" t="str">
        <f t="shared" si="57"/>
        <v/>
      </c>
    </row>
    <row r="490" spans="1:8" s="42" customFormat="1" x14ac:dyDescent="0.2">
      <c r="A490" s="38"/>
      <c r="B490" s="39" t="s">
        <v>469</v>
      </c>
      <c r="C490" s="40">
        <v>3</v>
      </c>
      <c r="D490" s="40">
        <v>4</v>
      </c>
      <c r="E490" s="41">
        <f t="shared" si="55"/>
        <v>8.955223880597015E-4</v>
      </c>
      <c r="F490" s="41">
        <f t="shared" si="56"/>
        <v>1.1537352177675222E-3</v>
      </c>
      <c r="G490" s="41">
        <f t="shared" si="58"/>
        <v>0.33333333333333331</v>
      </c>
      <c r="H490" s="41">
        <f t="shared" si="57"/>
        <v>2.9850746268656717E-4</v>
      </c>
    </row>
    <row r="491" spans="1:8" s="42" customFormat="1" x14ac:dyDescent="0.2">
      <c r="A491" s="38"/>
      <c r="B491" s="39" t="s">
        <v>470</v>
      </c>
      <c r="C491" s="40">
        <v>0</v>
      </c>
      <c r="D491" s="40">
        <v>0</v>
      </c>
      <c r="E491" s="41" t="str">
        <f t="shared" si="55"/>
        <v/>
      </c>
      <c r="F491" s="41" t="str">
        <f t="shared" si="56"/>
        <v/>
      </c>
      <c r="G491" s="41" t="str">
        <f t="shared" si="58"/>
        <v xml:space="preserve"> </v>
      </c>
      <c r="H491" s="41" t="str">
        <f t="shared" si="57"/>
        <v/>
      </c>
    </row>
    <row r="492" spans="1:8" s="42" customFormat="1" ht="25.5" x14ac:dyDescent="0.2">
      <c r="A492" s="38"/>
      <c r="B492" s="39" t="s">
        <v>471</v>
      </c>
      <c r="C492" s="40">
        <v>0</v>
      </c>
      <c r="D492" s="40">
        <v>0</v>
      </c>
      <c r="E492" s="41" t="str">
        <f t="shared" si="55"/>
        <v/>
      </c>
      <c r="F492" s="41" t="str">
        <f t="shared" si="56"/>
        <v/>
      </c>
      <c r="G492" s="41" t="str">
        <f t="shared" si="58"/>
        <v xml:space="preserve"> </v>
      </c>
      <c r="H492" s="41" t="str">
        <f t="shared" si="57"/>
        <v/>
      </c>
    </row>
    <row r="493" spans="1:8" s="42" customFormat="1" x14ac:dyDescent="0.2">
      <c r="A493" s="38"/>
      <c r="B493" s="39" t="s">
        <v>472</v>
      </c>
      <c r="C493" s="40">
        <v>0</v>
      </c>
      <c r="D493" s="40">
        <v>0</v>
      </c>
      <c r="E493" s="41" t="str">
        <f t="shared" si="55"/>
        <v/>
      </c>
      <c r="F493" s="41" t="str">
        <f t="shared" si="56"/>
        <v/>
      </c>
      <c r="G493" s="41" t="str">
        <f t="shared" si="58"/>
        <v xml:space="preserve"> </v>
      </c>
      <c r="H493" s="41" t="str">
        <f t="shared" si="57"/>
        <v/>
      </c>
    </row>
    <row r="494" spans="1:8" s="42" customFormat="1" ht="25.5" x14ac:dyDescent="0.2">
      <c r="A494" s="38"/>
      <c r="B494" s="39" t="s">
        <v>473</v>
      </c>
      <c r="C494" s="40">
        <v>0</v>
      </c>
      <c r="D494" s="40">
        <v>0</v>
      </c>
      <c r="E494" s="41" t="str">
        <f t="shared" si="55"/>
        <v/>
      </c>
      <c r="F494" s="41" t="str">
        <f t="shared" si="56"/>
        <v/>
      </c>
      <c r="G494" s="41" t="str">
        <f t="shared" si="58"/>
        <v xml:space="preserve"> </v>
      </c>
      <c r="H494" s="41" t="str">
        <f t="shared" si="57"/>
        <v/>
      </c>
    </row>
    <row r="495" spans="1:8" s="42" customFormat="1" x14ac:dyDescent="0.2">
      <c r="A495" s="38"/>
      <c r="B495" s="39" t="s">
        <v>474</v>
      </c>
      <c r="C495" s="40">
        <v>0</v>
      </c>
      <c r="D495" s="40">
        <v>0</v>
      </c>
      <c r="E495" s="41" t="str">
        <f t="shared" si="55"/>
        <v/>
      </c>
      <c r="F495" s="41" t="str">
        <f t="shared" si="56"/>
        <v/>
      </c>
      <c r="G495" s="41" t="str">
        <f t="shared" si="58"/>
        <v xml:space="preserve"> </v>
      </c>
      <c r="H495" s="41" t="str">
        <f t="shared" si="57"/>
        <v/>
      </c>
    </row>
    <row r="496" spans="1:8" s="42" customFormat="1" ht="25.5" x14ac:dyDescent="0.2">
      <c r="A496" s="38"/>
      <c r="B496" s="39" t="s">
        <v>475</v>
      </c>
      <c r="C496" s="40">
        <v>0</v>
      </c>
      <c r="D496" s="40">
        <v>0</v>
      </c>
      <c r="E496" s="41" t="str">
        <f t="shared" si="55"/>
        <v/>
      </c>
      <c r="F496" s="41" t="str">
        <f t="shared" si="56"/>
        <v/>
      </c>
      <c r="G496" s="41" t="str">
        <f t="shared" si="58"/>
        <v xml:space="preserve"> </v>
      </c>
      <c r="H496" s="41" t="str">
        <f t="shared" si="57"/>
        <v/>
      </c>
    </row>
    <row r="497" spans="1:8" s="42" customFormat="1" x14ac:dyDescent="0.2">
      <c r="A497" s="38"/>
      <c r="B497" s="39" t="s">
        <v>476</v>
      </c>
      <c r="C497" s="40">
        <v>0</v>
      </c>
      <c r="D497" s="40">
        <v>0</v>
      </c>
      <c r="E497" s="41" t="str">
        <f t="shared" si="55"/>
        <v/>
      </c>
      <c r="F497" s="41" t="str">
        <f t="shared" si="56"/>
        <v/>
      </c>
      <c r="G497" s="41" t="str">
        <f t="shared" si="58"/>
        <v xml:space="preserve"> </v>
      </c>
      <c r="H497" s="41" t="str">
        <f t="shared" si="57"/>
        <v/>
      </c>
    </row>
    <row r="498" spans="1:8" s="42" customFormat="1" ht="25.5" x14ac:dyDescent="0.2">
      <c r="A498" s="38"/>
      <c r="B498" s="39" t="s">
        <v>477</v>
      </c>
      <c r="C498" s="40">
        <v>1</v>
      </c>
      <c r="D498" s="40">
        <v>1</v>
      </c>
      <c r="E498" s="41">
        <f t="shared" si="55"/>
        <v>2.9850746268656717E-4</v>
      </c>
      <c r="F498" s="41">
        <f t="shared" si="56"/>
        <v>2.8843380444188056E-4</v>
      </c>
      <c r="G498" s="41">
        <f t="shared" si="58"/>
        <v>0</v>
      </c>
      <c r="H498" s="41">
        <f t="shared" si="57"/>
        <v>0</v>
      </c>
    </row>
    <row r="499" spans="1:8" s="42" customFormat="1" ht="25.5" x14ac:dyDescent="0.2">
      <c r="A499" s="38"/>
      <c r="B499" s="39" t="s">
        <v>478</v>
      </c>
      <c r="C499" s="40">
        <v>0</v>
      </c>
      <c r="D499" s="40">
        <v>0</v>
      </c>
      <c r="E499" s="41" t="str">
        <f t="shared" si="55"/>
        <v/>
      </c>
      <c r="F499" s="41" t="str">
        <f t="shared" si="56"/>
        <v/>
      </c>
      <c r="G499" s="41" t="str">
        <f t="shared" si="58"/>
        <v xml:space="preserve"> </v>
      </c>
      <c r="H499" s="41" t="str">
        <f t="shared" si="57"/>
        <v/>
      </c>
    </row>
    <row r="500" spans="1:8" s="42" customFormat="1" ht="25.5" x14ac:dyDescent="0.2">
      <c r="A500" s="38"/>
      <c r="B500" s="39" t="s">
        <v>479</v>
      </c>
      <c r="C500" s="40">
        <v>0</v>
      </c>
      <c r="D500" s="40">
        <v>0</v>
      </c>
      <c r="E500" s="41" t="str">
        <f t="shared" si="55"/>
        <v/>
      </c>
      <c r="F500" s="41" t="str">
        <f t="shared" si="56"/>
        <v/>
      </c>
      <c r="G500" s="41" t="str">
        <f t="shared" si="58"/>
        <v xml:space="preserve"> </v>
      </c>
      <c r="H500" s="41" t="str">
        <f t="shared" si="57"/>
        <v/>
      </c>
    </row>
    <row r="501" spans="1:8" s="42" customFormat="1" ht="25.5" x14ac:dyDescent="0.2">
      <c r="A501" s="38"/>
      <c r="B501" s="39" t="s">
        <v>480</v>
      </c>
      <c r="C501" s="40">
        <v>0</v>
      </c>
      <c r="D501" s="40">
        <v>0</v>
      </c>
      <c r="E501" s="41" t="str">
        <f t="shared" si="55"/>
        <v/>
      </c>
      <c r="F501" s="41" t="str">
        <f t="shared" si="56"/>
        <v/>
      </c>
      <c r="G501" s="41" t="str">
        <f t="shared" si="58"/>
        <v xml:space="preserve"> </v>
      </c>
      <c r="H501" s="41" t="str">
        <f t="shared" si="57"/>
        <v/>
      </c>
    </row>
    <row r="502" spans="1:8" s="42" customFormat="1" ht="25.5" x14ac:dyDescent="0.2">
      <c r="A502" s="38"/>
      <c r="B502" s="39" t="s">
        <v>481</v>
      </c>
      <c r="C502" s="40">
        <v>0</v>
      </c>
      <c r="D502" s="40">
        <v>0</v>
      </c>
      <c r="E502" s="41" t="str">
        <f t="shared" si="55"/>
        <v/>
      </c>
      <c r="F502" s="41" t="str">
        <f t="shared" si="56"/>
        <v/>
      </c>
      <c r="G502" s="41" t="str">
        <f t="shared" si="58"/>
        <v xml:space="preserve"> </v>
      </c>
      <c r="H502" s="41" t="str">
        <f t="shared" si="57"/>
        <v/>
      </c>
    </row>
    <row r="503" spans="1:8" s="42" customFormat="1" ht="25.5" x14ac:dyDescent="0.2">
      <c r="A503" s="38"/>
      <c r="B503" s="39" t="s">
        <v>482</v>
      </c>
      <c r="C503" s="40">
        <v>0</v>
      </c>
      <c r="D503" s="40">
        <v>0</v>
      </c>
      <c r="E503" s="41" t="str">
        <f t="shared" si="55"/>
        <v/>
      </c>
      <c r="F503" s="41" t="str">
        <f t="shared" si="56"/>
        <v/>
      </c>
      <c r="G503" s="41" t="str">
        <f t="shared" si="58"/>
        <v xml:space="preserve"> </v>
      </c>
      <c r="H503" s="41" t="str">
        <f t="shared" si="57"/>
        <v/>
      </c>
    </row>
    <row r="504" spans="1:8" s="42" customFormat="1" ht="25.5" x14ac:dyDescent="0.2">
      <c r="A504" s="38"/>
      <c r="B504" s="39" t="s">
        <v>483</v>
      </c>
      <c r="C504" s="40">
        <v>0</v>
      </c>
      <c r="D504" s="40">
        <v>0</v>
      </c>
      <c r="E504" s="41" t="str">
        <f t="shared" si="55"/>
        <v/>
      </c>
      <c r="F504" s="41" t="str">
        <f t="shared" si="56"/>
        <v/>
      </c>
      <c r="G504" s="41" t="str">
        <f t="shared" si="58"/>
        <v xml:space="preserve"> </v>
      </c>
      <c r="H504" s="41" t="str">
        <f t="shared" si="57"/>
        <v/>
      </c>
    </row>
    <row r="505" spans="1:8" s="42" customFormat="1" ht="25.5" x14ac:dyDescent="0.2">
      <c r="A505" s="38"/>
      <c r="B505" s="39" t="s">
        <v>484</v>
      </c>
      <c r="C505" s="40">
        <v>0</v>
      </c>
      <c r="D505" s="40">
        <v>0</v>
      </c>
      <c r="E505" s="41" t="str">
        <f t="shared" si="55"/>
        <v/>
      </c>
      <c r="F505" s="41" t="str">
        <f t="shared" si="56"/>
        <v/>
      </c>
      <c r="G505" s="41" t="str">
        <f t="shared" si="58"/>
        <v xml:space="preserve"> </v>
      </c>
      <c r="H505" s="41" t="str">
        <f t="shared" si="57"/>
        <v/>
      </c>
    </row>
    <row r="506" spans="1:8" s="42" customFormat="1" ht="25.5" x14ac:dyDescent="0.2">
      <c r="A506" s="38"/>
      <c r="B506" s="39" t="s">
        <v>485</v>
      </c>
      <c r="C506" s="40">
        <v>0</v>
      </c>
      <c r="D506" s="40">
        <v>0</v>
      </c>
      <c r="E506" s="41" t="str">
        <f t="shared" si="55"/>
        <v/>
      </c>
      <c r="F506" s="41" t="str">
        <f t="shared" si="56"/>
        <v/>
      </c>
      <c r="G506" s="41" t="str">
        <f t="shared" si="58"/>
        <v xml:space="preserve"> </v>
      </c>
      <c r="H506" s="41" t="str">
        <f t="shared" si="57"/>
        <v/>
      </c>
    </row>
    <row r="507" spans="1:8" s="42" customFormat="1" x14ac:dyDescent="0.2">
      <c r="A507" s="38"/>
      <c r="B507" s="39" t="s">
        <v>486</v>
      </c>
      <c r="C507" s="40">
        <v>0</v>
      </c>
      <c r="D507" s="40">
        <v>0</v>
      </c>
      <c r="E507" s="41" t="str">
        <f t="shared" si="55"/>
        <v/>
      </c>
      <c r="F507" s="41" t="str">
        <f t="shared" si="56"/>
        <v/>
      </c>
      <c r="G507" s="41" t="str">
        <f t="shared" si="58"/>
        <v xml:space="preserve"> </v>
      </c>
      <c r="H507" s="41" t="str">
        <f t="shared" si="57"/>
        <v/>
      </c>
    </row>
    <row r="508" spans="1:8" s="42" customFormat="1" ht="25.5" x14ac:dyDescent="0.2">
      <c r="A508" s="38"/>
      <c r="B508" s="39" t="s">
        <v>487</v>
      </c>
      <c r="C508" s="40">
        <v>0</v>
      </c>
      <c r="D508" s="40">
        <v>0</v>
      </c>
      <c r="E508" s="41" t="str">
        <f t="shared" si="55"/>
        <v/>
      </c>
      <c r="F508" s="41" t="str">
        <f t="shared" si="56"/>
        <v/>
      </c>
      <c r="G508" s="41" t="str">
        <f t="shared" si="58"/>
        <v xml:space="preserve"> </v>
      </c>
      <c r="H508" s="41" t="str">
        <f t="shared" si="57"/>
        <v/>
      </c>
    </row>
    <row r="509" spans="1:8" s="42" customFormat="1" x14ac:dyDescent="0.2">
      <c r="A509" s="38"/>
      <c r="B509" s="39" t="s">
        <v>488</v>
      </c>
      <c r="C509" s="40">
        <v>0</v>
      </c>
      <c r="D509" s="40">
        <v>0</v>
      </c>
      <c r="E509" s="41" t="str">
        <f t="shared" si="55"/>
        <v/>
      </c>
      <c r="F509" s="41" t="str">
        <f t="shared" si="56"/>
        <v/>
      </c>
      <c r="G509" s="41" t="str">
        <f t="shared" si="58"/>
        <v xml:space="preserve"> </v>
      </c>
      <c r="H509" s="41" t="str">
        <f t="shared" si="57"/>
        <v/>
      </c>
    </row>
    <row r="510" spans="1:8" s="42" customFormat="1" x14ac:dyDescent="0.2">
      <c r="A510" s="38"/>
      <c r="B510" s="39" t="s">
        <v>489</v>
      </c>
      <c r="C510" s="40">
        <v>0</v>
      </c>
      <c r="D510" s="40">
        <v>31</v>
      </c>
      <c r="E510" s="41" t="str">
        <f t="shared" si="55"/>
        <v/>
      </c>
      <c r="F510" s="41">
        <f t="shared" si="56"/>
        <v>8.9414479376982974E-3</v>
      </c>
      <c r="G510" s="41">
        <f t="shared" si="58"/>
        <v>1</v>
      </c>
      <c r="H510" s="41" t="str">
        <f t="shared" si="57"/>
        <v/>
      </c>
    </row>
    <row r="511" spans="1:8" s="42" customFormat="1" x14ac:dyDescent="0.2">
      <c r="A511" s="38"/>
      <c r="B511" s="39" t="s">
        <v>490</v>
      </c>
      <c r="C511" s="40">
        <v>4</v>
      </c>
      <c r="D511" s="40">
        <v>10</v>
      </c>
      <c r="E511" s="41">
        <f t="shared" si="55"/>
        <v>1.1940298507462687E-3</v>
      </c>
      <c r="F511" s="41">
        <f t="shared" si="56"/>
        <v>2.8843380444188061E-3</v>
      </c>
      <c r="G511" s="41">
        <f t="shared" si="58"/>
        <v>1.5</v>
      </c>
      <c r="H511" s="41">
        <f t="shared" si="57"/>
        <v>1.791044776119403E-3</v>
      </c>
    </row>
    <row r="512" spans="1:8" s="42" customFormat="1" ht="38.25" x14ac:dyDescent="0.2">
      <c r="A512" s="38"/>
      <c r="B512" s="39" t="s">
        <v>491</v>
      </c>
      <c r="C512" s="40">
        <v>0</v>
      </c>
      <c r="D512" s="40">
        <v>0</v>
      </c>
      <c r="E512" s="41" t="str">
        <f t="shared" si="55"/>
        <v/>
      </c>
      <c r="F512" s="41" t="str">
        <f t="shared" si="56"/>
        <v/>
      </c>
      <c r="G512" s="41" t="str">
        <f t="shared" si="58"/>
        <v xml:space="preserve"> </v>
      </c>
      <c r="H512" s="41" t="str">
        <f t="shared" si="57"/>
        <v/>
      </c>
    </row>
    <row r="513" spans="1:8" s="42" customFormat="1" x14ac:dyDescent="0.2">
      <c r="A513" s="38"/>
      <c r="B513" s="39" t="s">
        <v>492</v>
      </c>
      <c r="C513" s="40">
        <v>0</v>
      </c>
      <c r="D513" s="40">
        <v>0</v>
      </c>
      <c r="E513" s="41" t="str">
        <f t="shared" si="55"/>
        <v/>
      </c>
      <c r="F513" s="41" t="str">
        <f t="shared" si="56"/>
        <v/>
      </c>
      <c r="G513" s="41" t="str">
        <f t="shared" si="58"/>
        <v xml:space="preserve"> </v>
      </c>
      <c r="H513" s="41" t="str">
        <f t="shared" si="57"/>
        <v/>
      </c>
    </row>
    <row r="514" spans="1:8" s="42" customFormat="1" ht="25.5" x14ac:dyDescent="0.2">
      <c r="A514" s="38"/>
      <c r="B514" s="39" t="s">
        <v>493</v>
      </c>
      <c r="C514" s="40">
        <v>5</v>
      </c>
      <c r="D514" s="40">
        <v>0</v>
      </c>
      <c r="E514" s="41">
        <f t="shared" si="55"/>
        <v>1.4925373134328358E-3</v>
      </c>
      <c r="F514" s="41" t="str">
        <f t="shared" si="56"/>
        <v/>
      </c>
      <c r="G514" s="41">
        <f t="shared" si="58"/>
        <v>-1</v>
      </c>
      <c r="H514" s="41">
        <f t="shared" si="57"/>
        <v>-1.4925373134328358E-3</v>
      </c>
    </row>
    <row r="515" spans="1:8" s="42" customFormat="1" ht="25.5" x14ac:dyDescent="0.2">
      <c r="A515" s="38"/>
      <c r="B515" s="39" t="s">
        <v>494</v>
      </c>
      <c r="C515" s="40">
        <v>1</v>
      </c>
      <c r="D515" s="40">
        <v>2</v>
      </c>
      <c r="E515" s="41">
        <f t="shared" si="55"/>
        <v>2.9850746268656717E-4</v>
      </c>
      <c r="F515" s="41">
        <f t="shared" si="56"/>
        <v>5.7686760888376112E-4</v>
      </c>
      <c r="G515" s="41">
        <f t="shared" si="58"/>
        <v>1</v>
      </c>
      <c r="H515" s="41">
        <f t="shared" si="57"/>
        <v>2.9850746268656717E-4</v>
      </c>
    </row>
    <row r="516" spans="1:8" s="42" customFormat="1" x14ac:dyDescent="0.2">
      <c r="A516" s="38"/>
      <c r="B516" s="39" t="s">
        <v>495</v>
      </c>
      <c r="C516" s="40">
        <v>0</v>
      </c>
      <c r="D516" s="40">
        <v>0</v>
      </c>
      <c r="E516" s="41" t="str">
        <f t="shared" si="55"/>
        <v/>
      </c>
      <c r="F516" s="41" t="str">
        <f t="shared" si="56"/>
        <v/>
      </c>
      <c r="G516" s="41" t="str">
        <f t="shared" si="58"/>
        <v xml:space="preserve"> </v>
      </c>
      <c r="H516" s="41" t="str">
        <f t="shared" si="57"/>
        <v/>
      </c>
    </row>
    <row r="517" spans="1:8" s="42" customFormat="1" ht="25.5" x14ac:dyDescent="0.2">
      <c r="A517" s="38"/>
      <c r="B517" s="39" t="s">
        <v>496</v>
      </c>
      <c r="C517" s="40">
        <v>1</v>
      </c>
      <c r="D517" s="40">
        <v>0</v>
      </c>
      <c r="E517" s="41">
        <f t="shared" si="55"/>
        <v>2.9850746268656717E-4</v>
      </c>
      <c r="F517" s="41" t="str">
        <f t="shared" si="56"/>
        <v/>
      </c>
      <c r="G517" s="41">
        <f t="shared" si="58"/>
        <v>-1</v>
      </c>
      <c r="H517" s="41">
        <f t="shared" si="57"/>
        <v>-2.9850746268656717E-4</v>
      </c>
    </row>
    <row r="518" spans="1:8" s="42" customFormat="1" ht="25.5" x14ac:dyDescent="0.2">
      <c r="A518" s="38"/>
      <c r="B518" s="39" t="s">
        <v>497</v>
      </c>
      <c r="C518" s="40">
        <v>0</v>
      </c>
      <c r="D518" s="40">
        <v>0</v>
      </c>
      <c r="E518" s="41" t="str">
        <f t="shared" si="55"/>
        <v/>
      </c>
      <c r="F518" s="41" t="str">
        <f t="shared" si="56"/>
        <v/>
      </c>
      <c r="G518" s="41" t="str">
        <f t="shared" si="58"/>
        <v xml:space="preserve"> </v>
      </c>
      <c r="H518" s="41" t="str">
        <f t="shared" si="57"/>
        <v/>
      </c>
    </row>
    <row r="519" spans="1:8" s="42" customFormat="1" x14ac:dyDescent="0.2">
      <c r="A519" s="38"/>
      <c r="B519" s="39" t="s">
        <v>498</v>
      </c>
      <c r="C519" s="40">
        <v>0</v>
      </c>
      <c r="D519" s="40">
        <v>0</v>
      </c>
      <c r="E519" s="41" t="str">
        <f t="shared" si="55"/>
        <v/>
      </c>
      <c r="F519" s="41" t="str">
        <f t="shared" si="56"/>
        <v/>
      </c>
      <c r="G519" s="41" t="str">
        <f t="shared" si="58"/>
        <v xml:space="preserve"> </v>
      </c>
      <c r="H519" s="41" t="str">
        <f t="shared" si="57"/>
        <v/>
      </c>
    </row>
    <row r="520" spans="1:8" s="42" customFormat="1" ht="25.5" x14ac:dyDescent="0.2">
      <c r="A520" s="38"/>
      <c r="B520" s="39" t="s">
        <v>499</v>
      </c>
      <c r="C520" s="40">
        <v>0</v>
      </c>
      <c r="D520" s="40">
        <v>0</v>
      </c>
      <c r="E520" s="41" t="str">
        <f t="shared" si="55"/>
        <v/>
      </c>
      <c r="F520" s="41" t="str">
        <f t="shared" si="56"/>
        <v/>
      </c>
      <c r="G520" s="41" t="str">
        <f t="shared" si="58"/>
        <v xml:space="preserve"> </v>
      </c>
      <c r="H520" s="41" t="str">
        <f t="shared" si="57"/>
        <v/>
      </c>
    </row>
    <row r="521" spans="1:8" s="42" customFormat="1" x14ac:dyDescent="0.2">
      <c r="A521" s="38"/>
      <c r="B521" s="39" t="s">
        <v>500</v>
      </c>
      <c r="C521" s="40">
        <v>0</v>
      </c>
      <c r="D521" s="40">
        <v>0</v>
      </c>
      <c r="E521" s="41" t="str">
        <f t="shared" si="55"/>
        <v/>
      </c>
      <c r="F521" s="41" t="str">
        <f t="shared" si="56"/>
        <v/>
      </c>
      <c r="G521" s="41" t="str">
        <f t="shared" si="58"/>
        <v xml:space="preserve"> </v>
      </c>
      <c r="H521" s="41" t="str">
        <f t="shared" si="57"/>
        <v/>
      </c>
    </row>
    <row r="522" spans="1:8" s="42" customFormat="1" ht="25.5" x14ac:dyDescent="0.2">
      <c r="A522" s="38"/>
      <c r="B522" s="39" t="s">
        <v>501</v>
      </c>
      <c r="C522" s="40">
        <v>0</v>
      </c>
      <c r="D522" s="40">
        <v>0</v>
      </c>
      <c r="E522" s="41" t="str">
        <f t="shared" si="55"/>
        <v/>
      </c>
      <c r="F522" s="41" t="str">
        <f t="shared" si="56"/>
        <v/>
      </c>
      <c r="G522" s="41" t="str">
        <f t="shared" si="58"/>
        <v xml:space="preserve"> </v>
      </c>
      <c r="H522" s="41" t="str">
        <f t="shared" si="57"/>
        <v/>
      </c>
    </row>
    <row r="523" spans="1:8" s="42" customFormat="1" ht="25.5" x14ac:dyDescent="0.2">
      <c r="A523" s="38"/>
      <c r="B523" s="39" t="s">
        <v>502</v>
      </c>
      <c r="C523" s="40">
        <v>0</v>
      </c>
      <c r="D523" s="40">
        <v>0</v>
      </c>
      <c r="E523" s="41" t="str">
        <f t="shared" si="55"/>
        <v/>
      </c>
      <c r="F523" s="41" t="str">
        <f t="shared" si="56"/>
        <v/>
      </c>
      <c r="G523" s="41" t="str">
        <f t="shared" si="58"/>
        <v xml:space="preserve"> </v>
      </c>
      <c r="H523" s="41" t="str">
        <f t="shared" si="57"/>
        <v/>
      </c>
    </row>
    <row r="524" spans="1:8" s="42" customFormat="1" ht="25.5" x14ac:dyDescent="0.2">
      <c r="A524" s="38"/>
      <c r="B524" s="39" t="s">
        <v>503</v>
      </c>
      <c r="C524" s="40">
        <v>1</v>
      </c>
      <c r="D524" s="40">
        <v>0</v>
      </c>
      <c r="E524" s="41">
        <f t="shared" si="55"/>
        <v>2.9850746268656717E-4</v>
      </c>
      <c r="F524" s="41" t="str">
        <f t="shared" si="56"/>
        <v/>
      </c>
      <c r="G524" s="41">
        <f t="shared" si="58"/>
        <v>-1</v>
      </c>
      <c r="H524" s="41">
        <f t="shared" si="57"/>
        <v>-2.9850746268656717E-4</v>
      </c>
    </row>
    <row r="525" spans="1:8" s="42" customFormat="1" ht="25.5" x14ac:dyDescent="0.2">
      <c r="A525" s="38"/>
      <c r="B525" s="39" t="s">
        <v>504</v>
      </c>
      <c r="C525" s="40">
        <v>0</v>
      </c>
      <c r="D525" s="40">
        <v>0</v>
      </c>
      <c r="E525" s="41" t="str">
        <f t="shared" si="55"/>
        <v/>
      </c>
      <c r="F525" s="41" t="str">
        <f t="shared" si="56"/>
        <v/>
      </c>
      <c r="G525" s="41" t="str">
        <f t="shared" si="58"/>
        <v xml:space="preserve"> </v>
      </c>
      <c r="H525" s="41" t="str">
        <f t="shared" si="57"/>
        <v/>
      </c>
    </row>
    <row r="526" spans="1:8" s="42" customFormat="1" ht="25.5" x14ac:dyDescent="0.2">
      <c r="A526" s="38"/>
      <c r="B526" s="39" t="s">
        <v>505</v>
      </c>
      <c r="C526" s="40">
        <v>0</v>
      </c>
      <c r="D526" s="40">
        <v>0</v>
      </c>
      <c r="E526" s="41" t="str">
        <f t="shared" si="55"/>
        <v/>
      </c>
      <c r="F526" s="41" t="str">
        <f t="shared" si="56"/>
        <v/>
      </c>
      <c r="G526" s="41" t="str">
        <f t="shared" si="58"/>
        <v xml:space="preserve"> </v>
      </c>
      <c r="H526" s="41" t="str">
        <f t="shared" si="57"/>
        <v/>
      </c>
    </row>
    <row r="527" spans="1:8" s="42" customFormat="1" x14ac:dyDescent="0.2">
      <c r="A527" s="38"/>
      <c r="B527" s="39" t="s">
        <v>506</v>
      </c>
      <c r="C527" s="40">
        <v>0</v>
      </c>
      <c r="D527" s="40">
        <v>0</v>
      </c>
      <c r="E527" s="41" t="str">
        <f t="shared" si="55"/>
        <v/>
      </c>
      <c r="F527" s="41" t="str">
        <f t="shared" si="56"/>
        <v/>
      </c>
      <c r="G527" s="41" t="str">
        <f t="shared" si="58"/>
        <v xml:space="preserve"> </v>
      </c>
      <c r="H527" s="41" t="str">
        <f t="shared" si="57"/>
        <v/>
      </c>
    </row>
    <row r="528" spans="1:8" s="42" customFormat="1" ht="25.5" x14ac:dyDescent="0.2">
      <c r="A528" s="38"/>
      <c r="B528" s="39" t="s">
        <v>507</v>
      </c>
      <c r="C528" s="40">
        <v>0</v>
      </c>
      <c r="D528" s="40">
        <v>0</v>
      </c>
      <c r="E528" s="41" t="str">
        <f t="shared" si="55"/>
        <v/>
      </c>
      <c r="F528" s="41" t="str">
        <f t="shared" si="56"/>
        <v/>
      </c>
      <c r="G528" s="41" t="str">
        <f t="shared" si="58"/>
        <v xml:space="preserve"> </v>
      </c>
      <c r="H528" s="41" t="str">
        <f t="shared" si="57"/>
        <v/>
      </c>
    </row>
    <row r="529" spans="1:8" s="42" customFormat="1" x14ac:dyDescent="0.2">
      <c r="A529" s="38"/>
      <c r="B529" s="39" t="s">
        <v>508</v>
      </c>
      <c r="C529" s="40">
        <v>2</v>
      </c>
      <c r="D529" s="40">
        <v>0</v>
      </c>
      <c r="E529" s="41">
        <f t="shared" si="55"/>
        <v>5.9701492537313433E-4</v>
      </c>
      <c r="F529" s="41" t="str">
        <f t="shared" si="56"/>
        <v/>
      </c>
      <c r="G529" s="41">
        <f t="shared" si="58"/>
        <v>-1</v>
      </c>
      <c r="H529" s="41">
        <f t="shared" si="57"/>
        <v>-5.9701492537313433E-4</v>
      </c>
    </row>
    <row r="530" spans="1:8" s="42" customFormat="1" ht="25.5" x14ac:dyDescent="0.2">
      <c r="A530" s="38"/>
      <c r="B530" s="39" t="s">
        <v>509</v>
      </c>
      <c r="C530" s="40">
        <v>0</v>
      </c>
      <c r="D530" s="40">
        <v>0</v>
      </c>
      <c r="E530" s="41" t="str">
        <f t="shared" si="55"/>
        <v/>
      </c>
      <c r="F530" s="41" t="str">
        <f t="shared" si="56"/>
        <v/>
      </c>
      <c r="G530" s="41" t="str">
        <f t="shared" si="58"/>
        <v xml:space="preserve"> </v>
      </c>
      <c r="H530" s="41" t="str">
        <f t="shared" si="57"/>
        <v/>
      </c>
    </row>
    <row r="531" spans="1:8" s="42" customFormat="1" x14ac:dyDescent="0.2">
      <c r="A531" s="38"/>
      <c r="B531" s="39" t="s">
        <v>510</v>
      </c>
      <c r="C531" s="40">
        <v>0</v>
      </c>
      <c r="D531" s="40">
        <v>0</v>
      </c>
      <c r="E531" s="41" t="str">
        <f t="shared" si="55"/>
        <v/>
      </c>
      <c r="F531" s="41" t="str">
        <f t="shared" si="56"/>
        <v/>
      </c>
      <c r="G531" s="41" t="str">
        <f t="shared" si="58"/>
        <v xml:space="preserve"> </v>
      </c>
      <c r="H531" s="41" t="str">
        <f t="shared" si="57"/>
        <v/>
      </c>
    </row>
    <row r="532" spans="1:8" s="42" customFormat="1" x14ac:dyDescent="0.2">
      <c r="A532" s="38"/>
      <c r="B532" s="39" t="s">
        <v>511</v>
      </c>
      <c r="C532" s="40">
        <v>0</v>
      </c>
      <c r="D532" s="40">
        <v>0</v>
      </c>
      <c r="E532" s="41" t="str">
        <f t="shared" si="55"/>
        <v/>
      </c>
      <c r="F532" s="41" t="str">
        <f t="shared" si="56"/>
        <v/>
      </c>
      <c r="G532" s="41" t="str">
        <f t="shared" si="58"/>
        <v xml:space="preserve"> </v>
      </c>
      <c r="H532" s="41" t="str">
        <f t="shared" si="57"/>
        <v/>
      </c>
    </row>
    <row r="533" spans="1:8" s="42" customFormat="1" x14ac:dyDescent="0.2">
      <c r="A533" s="38"/>
      <c r="B533" s="39" t="s">
        <v>512</v>
      </c>
      <c r="C533" s="40">
        <v>0</v>
      </c>
      <c r="D533" s="40">
        <v>0</v>
      </c>
      <c r="E533" s="41" t="str">
        <f t="shared" si="55"/>
        <v/>
      </c>
      <c r="F533" s="41" t="str">
        <f t="shared" si="56"/>
        <v/>
      </c>
      <c r="G533" s="41" t="str">
        <f t="shared" si="58"/>
        <v xml:space="preserve"> </v>
      </c>
      <c r="H533" s="41" t="str">
        <f t="shared" si="57"/>
        <v/>
      </c>
    </row>
    <row r="534" spans="1:8" s="42" customFormat="1" x14ac:dyDescent="0.2">
      <c r="A534" s="38"/>
      <c r="B534" s="39" t="s">
        <v>513</v>
      </c>
      <c r="C534" s="40">
        <v>10</v>
      </c>
      <c r="D534" s="40">
        <v>15</v>
      </c>
      <c r="E534" s="41">
        <f t="shared" si="55"/>
        <v>2.9850746268656717E-3</v>
      </c>
      <c r="F534" s="41">
        <f t="shared" si="56"/>
        <v>4.3265070666282084E-3</v>
      </c>
      <c r="G534" s="41">
        <f t="shared" si="58"/>
        <v>0.5</v>
      </c>
      <c r="H534" s="41">
        <f t="shared" si="57"/>
        <v>1.4925373134328358E-3</v>
      </c>
    </row>
    <row r="535" spans="1:8" s="42" customFormat="1" x14ac:dyDescent="0.2">
      <c r="A535" s="38"/>
      <c r="B535" s="39" t="s">
        <v>514</v>
      </c>
      <c r="C535" s="40">
        <v>3</v>
      </c>
      <c r="D535" s="40">
        <v>2</v>
      </c>
      <c r="E535" s="41">
        <f t="shared" si="55"/>
        <v>8.955223880597015E-4</v>
      </c>
      <c r="F535" s="41">
        <f t="shared" si="56"/>
        <v>5.7686760888376112E-4</v>
      </c>
      <c r="G535" s="41">
        <f t="shared" si="58"/>
        <v>-0.33333333333333331</v>
      </c>
      <c r="H535" s="41">
        <f t="shared" si="57"/>
        <v>-2.9850746268656717E-4</v>
      </c>
    </row>
    <row r="536" spans="1:8" s="42" customFormat="1" ht="25.5" x14ac:dyDescent="0.2">
      <c r="A536" s="38"/>
      <c r="B536" s="39" t="s">
        <v>515</v>
      </c>
      <c r="C536" s="40">
        <v>0</v>
      </c>
      <c r="D536" s="40">
        <v>0</v>
      </c>
      <c r="E536" s="41" t="str">
        <f t="shared" si="55"/>
        <v/>
      </c>
      <c r="F536" s="41" t="str">
        <f t="shared" si="56"/>
        <v/>
      </c>
      <c r="G536" s="41" t="str">
        <f t="shared" si="58"/>
        <v xml:space="preserve"> </v>
      </c>
      <c r="H536" s="41" t="str">
        <f t="shared" si="57"/>
        <v/>
      </c>
    </row>
    <row r="537" spans="1:8" s="42" customFormat="1" x14ac:dyDescent="0.2">
      <c r="A537" s="38"/>
      <c r="B537" s="39" t="s">
        <v>516</v>
      </c>
      <c r="C537" s="40">
        <v>0</v>
      </c>
      <c r="D537" s="40">
        <v>0</v>
      </c>
      <c r="E537" s="41" t="str">
        <f t="shared" si="55"/>
        <v/>
      </c>
      <c r="F537" s="41" t="str">
        <f t="shared" si="56"/>
        <v/>
      </c>
      <c r="G537" s="41" t="str">
        <f t="shared" si="58"/>
        <v xml:space="preserve"> </v>
      </c>
      <c r="H537" s="41" t="str">
        <f t="shared" si="57"/>
        <v/>
      </c>
    </row>
    <row r="538" spans="1:8" s="42" customFormat="1" x14ac:dyDescent="0.2">
      <c r="A538" s="38"/>
      <c r="B538" s="39" t="s">
        <v>517</v>
      </c>
      <c r="C538" s="40">
        <v>3</v>
      </c>
      <c r="D538" s="40">
        <v>2</v>
      </c>
      <c r="E538" s="41">
        <f t="shared" si="55"/>
        <v>8.955223880597015E-4</v>
      </c>
      <c r="F538" s="41">
        <f t="shared" si="56"/>
        <v>5.7686760888376112E-4</v>
      </c>
      <c r="G538" s="41">
        <f t="shared" si="58"/>
        <v>-0.33333333333333331</v>
      </c>
      <c r="H538" s="41">
        <f t="shared" si="57"/>
        <v>-2.9850746268656717E-4</v>
      </c>
    </row>
    <row r="539" spans="1:8" s="42" customFormat="1" x14ac:dyDescent="0.2">
      <c r="A539" s="38"/>
      <c r="B539" s="39" t="s">
        <v>518</v>
      </c>
      <c r="C539" s="40">
        <v>1</v>
      </c>
      <c r="D539" s="40">
        <v>1</v>
      </c>
      <c r="E539" s="41">
        <f t="shared" si="55"/>
        <v>2.9850746268656717E-4</v>
      </c>
      <c r="F539" s="41">
        <f t="shared" si="56"/>
        <v>2.8843380444188056E-4</v>
      </c>
      <c r="G539" s="41">
        <f t="shared" si="58"/>
        <v>0</v>
      </c>
      <c r="H539" s="41">
        <f t="shared" si="57"/>
        <v>0</v>
      </c>
    </row>
    <row r="540" spans="1:8" s="42" customFormat="1" x14ac:dyDescent="0.2">
      <c r="A540" s="38"/>
      <c r="B540" s="39" t="s">
        <v>519</v>
      </c>
      <c r="C540" s="40">
        <v>0</v>
      </c>
      <c r="D540" s="40">
        <v>0</v>
      </c>
      <c r="E540" s="41" t="str">
        <f t="shared" si="55"/>
        <v/>
      </c>
      <c r="F540" s="41" t="str">
        <f t="shared" si="56"/>
        <v/>
      </c>
      <c r="G540" s="41" t="str">
        <f t="shared" si="58"/>
        <v xml:space="preserve"> </v>
      </c>
      <c r="H540" s="41" t="str">
        <f t="shared" si="57"/>
        <v/>
      </c>
    </row>
    <row r="541" spans="1:8" s="42" customFormat="1" x14ac:dyDescent="0.2">
      <c r="A541" s="38"/>
      <c r="B541" s="39" t="s">
        <v>520</v>
      </c>
      <c r="C541" s="40">
        <v>1</v>
      </c>
      <c r="D541" s="40">
        <v>0</v>
      </c>
      <c r="E541" s="41">
        <f t="shared" ref="E541:E576" si="59">+IF(C541=0,"",C541/C$349)</f>
        <v>2.9850746268656717E-4</v>
      </c>
      <c r="F541" s="41" t="str">
        <f t="shared" ref="F541:F576" si="60">+IF(D541=0,"",D541/D$349)</f>
        <v/>
      </c>
      <c r="G541" s="41">
        <f t="shared" si="58"/>
        <v>-1</v>
      </c>
      <c r="H541" s="41">
        <f t="shared" ref="H541:H576" si="61">+IF(OR(AND(E541=""),(G541="")),"",E541*G541)</f>
        <v>-2.9850746268656717E-4</v>
      </c>
    </row>
    <row r="542" spans="1:8" s="42" customFormat="1" x14ac:dyDescent="0.2">
      <c r="A542" s="38"/>
      <c r="B542" s="39" t="s">
        <v>521</v>
      </c>
      <c r="C542" s="40">
        <v>1</v>
      </c>
      <c r="D542" s="40">
        <v>0</v>
      </c>
      <c r="E542" s="41">
        <f t="shared" si="59"/>
        <v>2.9850746268656717E-4</v>
      </c>
      <c r="F542" s="41" t="str">
        <f t="shared" si="60"/>
        <v/>
      </c>
      <c r="G542" s="41">
        <f t="shared" ref="G542:G576" si="62">+IF(AND(C542=0,D542=0)," ",IF(C542=0,1,IF(D542=0,-1,(D542-C542)/C542)))</f>
        <v>-1</v>
      </c>
      <c r="H542" s="41">
        <f t="shared" si="61"/>
        <v>-2.9850746268656717E-4</v>
      </c>
    </row>
    <row r="543" spans="1:8" s="42" customFormat="1" x14ac:dyDescent="0.2">
      <c r="A543" s="38"/>
      <c r="B543" s="39" t="s">
        <v>522</v>
      </c>
      <c r="C543" s="40">
        <v>0</v>
      </c>
      <c r="D543" s="40">
        <v>0</v>
      </c>
      <c r="E543" s="41" t="str">
        <f t="shared" si="59"/>
        <v/>
      </c>
      <c r="F543" s="41" t="str">
        <f t="shared" si="60"/>
        <v/>
      </c>
      <c r="G543" s="41" t="str">
        <f t="shared" si="62"/>
        <v xml:space="preserve"> </v>
      </c>
      <c r="H543" s="41" t="str">
        <f t="shared" si="61"/>
        <v/>
      </c>
    </row>
    <row r="544" spans="1:8" s="42" customFormat="1" x14ac:dyDescent="0.2">
      <c r="A544" s="38"/>
      <c r="B544" s="39" t="s">
        <v>523</v>
      </c>
      <c r="C544" s="40">
        <v>0</v>
      </c>
      <c r="D544" s="40">
        <v>0</v>
      </c>
      <c r="E544" s="41" t="str">
        <f t="shared" si="59"/>
        <v/>
      </c>
      <c r="F544" s="41" t="str">
        <f t="shared" si="60"/>
        <v/>
      </c>
      <c r="G544" s="41" t="str">
        <f t="shared" si="62"/>
        <v xml:space="preserve"> </v>
      </c>
      <c r="H544" s="41" t="str">
        <f t="shared" si="61"/>
        <v/>
      </c>
    </row>
    <row r="545" spans="1:8" s="42" customFormat="1" x14ac:dyDescent="0.2">
      <c r="A545" s="38"/>
      <c r="B545" s="39" t="s">
        <v>524</v>
      </c>
      <c r="C545" s="40">
        <v>0</v>
      </c>
      <c r="D545" s="40">
        <v>0</v>
      </c>
      <c r="E545" s="41" t="str">
        <f t="shared" si="59"/>
        <v/>
      </c>
      <c r="F545" s="41" t="str">
        <f t="shared" si="60"/>
        <v/>
      </c>
      <c r="G545" s="41" t="str">
        <f t="shared" si="62"/>
        <v xml:space="preserve"> </v>
      </c>
      <c r="H545" s="41" t="str">
        <f t="shared" si="61"/>
        <v/>
      </c>
    </row>
    <row r="546" spans="1:8" s="42" customFormat="1" x14ac:dyDescent="0.2">
      <c r="A546" s="38"/>
      <c r="B546" s="39" t="s">
        <v>525</v>
      </c>
      <c r="C546" s="40">
        <v>0</v>
      </c>
      <c r="D546" s="40">
        <v>0</v>
      </c>
      <c r="E546" s="41" t="str">
        <f t="shared" si="59"/>
        <v/>
      </c>
      <c r="F546" s="41" t="str">
        <f t="shared" si="60"/>
        <v/>
      </c>
      <c r="G546" s="41" t="str">
        <f t="shared" si="62"/>
        <v xml:space="preserve"> </v>
      </c>
      <c r="H546" s="41" t="str">
        <f t="shared" si="61"/>
        <v/>
      </c>
    </row>
    <row r="547" spans="1:8" s="42" customFormat="1" x14ac:dyDescent="0.2">
      <c r="A547" s="38"/>
      <c r="B547" s="39" t="s">
        <v>526</v>
      </c>
      <c r="C547" s="40">
        <v>1</v>
      </c>
      <c r="D547" s="40">
        <v>0</v>
      </c>
      <c r="E547" s="41">
        <f t="shared" si="59"/>
        <v>2.9850746268656717E-4</v>
      </c>
      <c r="F547" s="41" t="str">
        <f t="shared" si="60"/>
        <v/>
      </c>
      <c r="G547" s="41">
        <f t="shared" si="62"/>
        <v>-1</v>
      </c>
      <c r="H547" s="41">
        <f t="shared" si="61"/>
        <v>-2.9850746268656717E-4</v>
      </c>
    </row>
    <row r="548" spans="1:8" s="42" customFormat="1" ht="25.5" x14ac:dyDescent="0.2">
      <c r="A548" s="38"/>
      <c r="B548" s="39" t="s">
        <v>527</v>
      </c>
      <c r="C548" s="40">
        <v>1</v>
      </c>
      <c r="D548" s="40">
        <v>0</v>
      </c>
      <c r="E548" s="41">
        <f t="shared" si="59"/>
        <v>2.9850746268656717E-4</v>
      </c>
      <c r="F548" s="41" t="str">
        <f t="shared" si="60"/>
        <v/>
      </c>
      <c r="G548" s="41">
        <f t="shared" si="62"/>
        <v>-1</v>
      </c>
      <c r="H548" s="41">
        <f t="shared" si="61"/>
        <v>-2.9850746268656717E-4</v>
      </c>
    </row>
    <row r="549" spans="1:8" s="42" customFormat="1" ht="25.5" x14ac:dyDescent="0.2">
      <c r="A549" s="38"/>
      <c r="B549" s="39" t="s">
        <v>528</v>
      </c>
      <c r="C549" s="40">
        <v>0</v>
      </c>
      <c r="D549" s="40">
        <v>0</v>
      </c>
      <c r="E549" s="41" t="str">
        <f t="shared" si="59"/>
        <v/>
      </c>
      <c r="F549" s="41" t="str">
        <f t="shared" si="60"/>
        <v/>
      </c>
      <c r="G549" s="41" t="str">
        <f t="shared" si="62"/>
        <v xml:space="preserve"> </v>
      </c>
      <c r="H549" s="41" t="str">
        <f t="shared" si="61"/>
        <v/>
      </c>
    </row>
    <row r="550" spans="1:8" s="42" customFormat="1" x14ac:dyDescent="0.2">
      <c r="A550" s="38" t="s">
        <v>95</v>
      </c>
      <c r="B550" s="39" t="s">
        <v>529</v>
      </c>
      <c r="C550" s="40">
        <v>0</v>
      </c>
      <c r="D550" s="40">
        <v>0</v>
      </c>
      <c r="E550" s="41" t="str">
        <f t="shared" si="59"/>
        <v/>
      </c>
      <c r="F550" s="41" t="str">
        <f t="shared" si="60"/>
        <v/>
      </c>
      <c r="G550" s="41" t="str">
        <f t="shared" si="62"/>
        <v xml:space="preserve"> </v>
      </c>
      <c r="H550" s="41" t="str">
        <f t="shared" si="61"/>
        <v/>
      </c>
    </row>
    <row r="551" spans="1:8" s="42" customFormat="1" x14ac:dyDescent="0.2">
      <c r="A551" s="38"/>
      <c r="B551" s="39" t="s">
        <v>530</v>
      </c>
      <c r="C551" s="40">
        <v>0</v>
      </c>
      <c r="D551" s="40">
        <v>0</v>
      </c>
      <c r="E551" s="41" t="str">
        <f t="shared" si="59"/>
        <v/>
      </c>
      <c r="F551" s="41" t="str">
        <f t="shared" si="60"/>
        <v/>
      </c>
      <c r="G551" s="41" t="str">
        <f t="shared" si="62"/>
        <v xml:space="preserve"> </v>
      </c>
      <c r="H551" s="41" t="str">
        <f t="shared" si="61"/>
        <v/>
      </c>
    </row>
    <row r="552" spans="1:8" s="42" customFormat="1" ht="25.5" x14ac:dyDescent="0.2">
      <c r="A552" s="38"/>
      <c r="B552" s="39" t="s">
        <v>531</v>
      </c>
      <c r="C552" s="40">
        <v>0</v>
      </c>
      <c r="D552" s="40">
        <v>3</v>
      </c>
      <c r="E552" s="41" t="str">
        <f t="shared" si="59"/>
        <v/>
      </c>
      <c r="F552" s="41">
        <f t="shared" si="60"/>
        <v>8.6530141332564179E-4</v>
      </c>
      <c r="G552" s="41">
        <f t="shared" si="62"/>
        <v>1</v>
      </c>
      <c r="H552" s="41" t="str">
        <f t="shared" si="61"/>
        <v/>
      </c>
    </row>
    <row r="553" spans="1:8" s="42" customFormat="1" x14ac:dyDescent="0.2">
      <c r="A553" s="38"/>
      <c r="B553" s="39" t="s">
        <v>532</v>
      </c>
      <c r="C553" s="40">
        <v>0</v>
      </c>
      <c r="D553" s="40">
        <v>0</v>
      </c>
      <c r="E553" s="41" t="str">
        <f t="shared" si="59"/>
        <v/>
      </c>
      <c r="F553" s="41" t="str">
        <f t="shared" si="60"/>
        <v/>
      </c>
      <c r="G553" s="41" t="str">
        <f t="shared" si="62"/>
        <v xml:space="preserve"> </v>
      </c>
      <c r="H553" s="41" t="str">
        <f t="shared" si="61"/>
        <v/>
      </c>
    </row>
    <row r="554" spans="1:8" s="42" customFormat="1" x14ac:dyDescent="0.2">
      <c r="A554" s="38"/>
      <c r="B554" s="39" t="s">
        <v>533</v>
      </c>
      <c r="C554" s="40">
        <v>6</v>
      </c>
      <c r="D554" s="40">
        <v>11</v>
      </c>
      <c r="E554" s="41">
        <f t="shared" si="59"/>
        <v>1.791044776119403E-3</v>
      </c>
      <c r="F554" s="41">
        <f t="shared" si="60"/>
        <v>3.1727718488606866E-3</v>
      </c>
      <c r="G554" s="41">
        <f t="shared" si="62"/>
        <v>0.83333333333333337</v>
      </c>
      <c r="H554" s="41">
        <f t="shared" si="61"/>
        <v>1.4925373134328358E-3</v>
      </c>
    </row>
    <row r="555" spans="1:8" s="42" customFormat="1" ht="25.5" x14ac:dyDescent="0.2">
      <c r="A555" s="38"/>
      <c r="B555" s="39" t="s">
        <v>534</v>
      </c>
      <c r="C555" s="40">
        <v>0</v>
      </c>
      <c r="D555" s="40">
        <v>0</v>
      </c>
      <c r="E555" s="41" t="str">
        <f t="shared" si="59"/>
        <v/>
      </c>
      <c r="F555" s="41" t="str">
        <f t="shared" si="60"/>
        <v/>
      </c>
      <c r="G555" s="41" t="str">
        <f t="shared" si="62"/>
        <v xml:space="preserve"> </v>
      </c>
      <c r="H555" s="41" t="str">
        <f t="shared" si="61"/>
        <v/>
      </c>
    </row>
    <row r="556" spans="1:8" s="42" customFormat="1" x14ac:dyDescent="0.2">
      <c r="A556" s="38"/>
      <c r="B556" s="39" t="s">
        <v>535</v>
      </c>
      <c r="C556" s="40">
        <v>1</v>
      </c>
      <c r="D556" s="40">
        <v>0</v>
      </c>
      <c r="E556" s="41">
        <f t="shared" si="59"/>
        <v>2.9850746268656717E-4</v>
      </c>
      <c r="F556" s="41" t="str">
        <f t="shared" si="60"/>
        <v/>
      </c>
      <c r="G556" s="41">
        <f t="shared" si="62"/>
        <v>-1</v>
      </c>
      <c r="H556" s="41">
        <f t="shared" si="61"/>
        <v>-2.9850746268656717E-4</v>
      </c>
    </row>
    <row r="557" spans="1:8" s="42" customFormat="1" x14ac:dyDescent="0.2">
      <c r="A557" s="38"/>
      <c r="B557" s="39" t="s">
        <v>536</v>
      </c>
      <c r="C557" s="40">
        <v>0</v>
      </c>
      <c r="D557" s="40">
        <v>0</v>
      </c>
      <c r="E557" s="41" t="str">
        <f t="shared" si="59"/>
        <v/>
      </c>
      <c r="F557" s="41" t="str">
        <f t="shared" si="60"/>
        <v/>
      </c>
      <c r="G557" s="41" t="str">
        <f t="shared" si="62"/>
        <v xml:space="preserve"> </v>
      </c>
      <c r="H557" s="41" t="str">
        <f t="shared" si="61"/>
        <v/>
      </c>
    </row>
    <row r="558" spans="1:8" s="42" customFormat="1" x14ac:dyDescent="0.2">
      <c r="A558" s="38"/>
      <c r="B558" s="39" t="s">
        <v>537</v>
      </c>
      <c r="C558" s="40">
        <v>0</v>
      </c>
      <c r="D558" s="40">
        <v>0</v>
      </c>
      <c r="E558" s="41" t="str">
        <f t="shared" si="59"/>
        <v/>
      </c>
      <c r="F558" s="41" t="str">
        <f t="shared" si="60"/>
        <v/>
      </c>
      <c r="G558" s="41" t="str">
        <f t="shared" si="62"/>
        <v xml:space="preserve"> </v>
      </c>
      <c r="H558" s="41" t="str">
        <f t="shared" si="61"/>
        <v/>
      </c>
    </row>
    <row r="559" spans="1:8" s="42" customFormat="1" x14ac:dyDescent="0.2">
      <c r="A559" s="38"/>
      <c r="B559" s="39" t="s">
        <v>538</v>
      </c>
      <c r="C559" s="40">
        <v>9</v>
      </c>
      <c r="D559" s="40">
        <v>35</v>
      </c>
      <c r="E559" s="41">
        <f t="shared" si="59"/>
        <v>2.6865671641791043E-3</v>
      </c>
      <c r="F559" s="41">
        <f t="shared" si="60"/>
        <v>1.0095183155465821E-2</v>
      </c>
      <c r="G559" s="41">
        <f t="shared" si="62"/>
        <v>2.8888888888888888</v>
      </c>
      <c r="H559" s="41">
        <f t="shared" si="61"/>
        <v>7.7611940298507459E-3</v>
      </c>
    </row>
    <row r="560" spans="1:8" s="42" customFormat="1" ht="25.5" x14ac:dyDescent="0.2">
      <c r="A560" s="38"/>
      <c r="B560" s="39" t="s">
        <v>539</v>
      </c>
      <c r="C560" s="40">
        <v>3</v>
      </c>
      <c r="D560" s="40">
        <v>3</v>
      </c>
      <c r="E560" s="41">
        <f t="shared" si="59"/>
        <v>8.955223880597015E-4</v>
      </c>
      <c r="F560" s="41">
        <f t="shared" si="60"/>
        <v>8.6530141332564179E-4</v>
      </c>
      <c r="G560" s="41">
        <f t="shared" si="62"/>
        <v>0</v>
      </c>
      <c r="H560" s="41">
        <f t="shared" si="61"/>
        <v>0</v>
      </c>
    </row>
    <row r="561" spans="1:8" s="42" customFormat="1" x14ac:dyDescent="0.2">
      <c r="A561" s="38"/>
      <c r="B561" s="39" t="s">
        <v>540</v>
      </c>
      <c r="C561" s="40">
        <v>13</v>
      </c>
      <c r="D561" s="40">
        <v>18</v>
      </c>
      <c r="E561" s="41">
        <f t="shared" si="59"/>
        <v>3.880597014925373E-3</v>
      </c>
      <c r="F561" s="41">
        <f t="shared" si="60"/>
        <v>5.191808479953851E-3</v>
      </c>
      <c r="G561" s="41">
        <f t="shared" si="62"/>
        <v>0.38461538461538464</v>
      </c>
      <c r="H561" s="41">
        <f t="shared" si="61"/>
        <v>1.4925373134328358E-3</v>
      </c>
    </row>
    <row r="562" spans="1:8" s="42" customFormat="1" x14ac:dyDescent="0.2">
      <c r="A562" s="38"/>
      <c r="B562" s="39" t="s">
        <v>541</v>
      </c>
      <c r="C562" s="40">
        <v>3</v>
      </c>
      <c r="D562" s="40">
        <v>1</v>
      </c>
      <c r="E562" s="41">
        <f t="shared" si="59"/>
        <v>8.955223880597015E-4</v>
      </c>
      <c r="F562" s="41">
        <f t="shared" si="60"/>
        <v>2.8843380444188056E-4</v>
      </c>
      <c r="G562" s="41">
        <f t="shared" si="62"/>
        <v>-0.66666666666666663</v>
      </c>
      <c r="H562" s="41">
        <f t="shared" si="61"/>
        <v>-5.9701492537313433E-4</v>
      </c>
    </row>
    <row r="563" spans="1:8" s="42" customFormat="1" x14ac:dyDescent="0.2">
      <c r="A563" s="38"/>
      <c r="B563" s="39" t="s">
        <v>542</v>
      </c>
      <c r="C563" s="40">
        <v>0</v>
      </c>
      <c r="D563" s="40">
        <v>0</v>
      </c>
      <c r="E563" s="41" t="str">
        <f t="shared" si="59"/>
        <v/>
      </c>
      <c r="F563" s="41" t="str">
        <f t="shared" si="60"/>
        <v/>
      </c>
      <c r="G563" s="41" t="str">
        <f t="shared" si="62"/>
        <v xml:space="preserve"> </v>
      </c>
      <c r="H563" s="41" t="str">
        <f t="shared" si="61"/>
        <v/>
      </c>
    </row>
    <row r="564" spans="1:8" s="42" customFormat="1" x14ac:dyDescent="0.2">
      <c r="A564" s="38"/>
      <c r="B564" s="39" t="s">
        <v>543</v>
      </c>
      <c r="C564" s="40">
        <v>0</v>
      </c>
      <c r="D564" s="40">
        <v>0</v>
      </c>
      <c r="E564" s="41" t="str">
        <f t="shared" si="59"/>
        <v/>
      </c>
      <c r="F564" s="41" t="str">
        <f t="shared" si="60"/>
        <v/>
      </c>
      <c r="G564" s="41" t="str">
        <f t="shared" si="62"/>
        <v xml:space="preserve"> </v>
      </c>
      <c r="H564" s="41" t="str">
        <f t="shared" si="61"/>
        <v/>
      </c>
    </row>
    <row r="565" spans="1:8" s="42" customFormat="1" x14ac:dyDescent="0.2">
      <c r="A565" s="38"/>
      <c r="B565" s="39" t="s">
        <v>544</v>
      </c>
      <c r="C565" s="40">
        <v>0</v>
      </c>
      <c r="D565" s="40">
        <v>0</v>
      </c>
      <c r="E565" s="41" t="str">
        <f t="shared" si="59"/>
        <v/>
      </c>
      <c r="F565" s="41" t="str">
        <f t="shared" si="60"/>
        <v/>
      </c>
      <c r="G565" s="41" t="str">
        <f t="shared" si="62"/>
        <v xml:space="preserve"> </v>
      </c>
      <c r="H565" s="41" t="str">
        <f t="shared" si="61"/>
        <v/>
      </c>
    </row>
    <row r="566" spans="1:8" s="42" customFormat="1" x14ac:dyDescent="0.2">
      <c r="A566" s="38"/>
      <c r="B566" s="39" t="s">
        <v>545</v>
      </c>
      <c r="C566" s="40">
        <v>1</v>
      </c>
      <c r="D566" s="40">
        <v>0</v>
      </c>
      <c r="E566" s="41">
        <f t="shared" si="59"/>
        <v>2.9850746268656717E-4</v>
      </c>
      <c r="F566" s="41" t="str">
        <f t="shared" si="60"/>
        <v/>
      </c>
      <c r="G566" s="41">
        <f t="shared" si="62"/>
        <v>-1</v>
      </c>
      <c r="H566" s="41">
        <f t="shared" si="61"/>
        <v>-2.9850746268656717E-4</v>
      </c>
    </row>
    <row r="567" spans="1:8" s="42" customFormat="1" x14ac:dyDescent="0.2">
      <c r="A567" s="38"/>
      <c r="B567" s="39" t="s">
        <v>546</v>
      </c>
      <c r="C567" s="40">
        <v>0</v>
      </c>
      <c r="D567" s="40">
        <v>0</v>
      </c>
      <c r="E567" s="41" t="str">
        <f t="shared" si="59"/>
        <v/>
      </c>
      <c r="F567" s="41" t="str">
        <f t="shared" si="60"/>
        <v/>
      </c>
      <c r="G567" s="41" t="str">
        <f t="shared" si="62"/>
        <v xml:space="preserve"> </v>
      </c>
      <c r="H567" s="41" t="str">
        <f t="shared" si="61"/>
        <v/>
      </c>
    </row>
    <row r="568" spans="1:8" s="42" customFormat="1" x14ac:dyDescent="0.2">
      <c r="A568" s="38"/>
      <c r="B568" s="39" t="s">
        <v>547</v>
      </c>
      <c r="C568" s="40">
        <v>1</v>
      </c>
      <c r="D568" s="40">
        <v>3</v>
      </c>
      <c r="E568" s="41">
        <f t="shared" si="59"/>
        <v>2.9850746268656717E-4</v>
      </c>
      <c r="F568" s="41">
        <f t="shared" si="60"/>
        <v>8.6530141332564179E-4</v>
      </c>
      <c r="G568" s="41">
        <f t="shared" si="62"/>
        <v>2</v>
      </c>
      <c r="H568" s="41">
        <f t="shared" si="61"/>
        <v>5.9701492537313433E-4</v>
      </c>
    </row>
    <row r="569" spans="1:8" s="42" customFormat="1" x14ac:dyDescent="0.2">
      <c r="A569" s="38"/>
      <c r="B569" s="39" t="s">
        <v>548</v>
      </c>
      <c r="C569" s="40">
        <v>0</v>
      </c>
      <c r="D569" s="40">
        <v>0</v>
      </c>
      <c r="E569" s="41" t="str">
        <f t="shared" si="59"/>
        <v/>
      </c>
      <c r="F569" s="41" t="str">
        <f t="shared" si="60"/>
        <v/>
      </c>
      <c r="G569" s="41" t="str">
        <f t="shared" si="62"/>
        <v xml:space="preserve"> </v>
      </c>
      <c r="H569" s="41" t="str">
        <f t="shared" si="61"/>
        <v/>
      </c>
    </row>
    <row r="570" spans="1:8" s="42" customFormat="1" x14ac:dyDescent="0.2">
      <c r="A570" s="38"/>
      <c r="B570" s="39" t="s">
        <v>549</v>
      </c>
      <c r="C570" s="40">
        <v>0</v>
      </c>
      <c r="D570" s="40">
        <v>1</v>
      </c>
      <c r="E570" s="41" t="str">
        <f t="shared" si="59"/>
        <v/>
      </c>
      <c r="F570" s="41">
        <f t="shared" si="60"/>
        <v>2.8843380444188056E-4</v>
      </c>
      <c r="G570" s="41">
        <f t="shared" si="62"/>
        <v>1</v>
      </c>
      <c r="H570" s="41" t="str">
        <f t="shared" si="61"/>
        <v/>
      </c>
    </row>
    <row r="571" spans="1:8" s="42" customFormat="1" ht="25.5" x14ac:dyDescent="0.2">
      <c r="A571" s="38"/>
      <c r="B571" s="39" t="s">
        <v>550</v>
      </c>
      <c r="C571" s="40">
        <v>0</v>
      </c>
      <c r="D571" s="40">
        <v>0</v>
      </c>
      <c r="E571" s="41" t="str">
        <f t="shared" si="59"/>
        <v/>
      </c>
      <c r="F571" s="41" t="str">
        <f t="shared" si="60"/>
        <v/>
      </c>
      <c r="G571" s="41" t="str">
        <f t="shared" si="62"/>
        <v xml:space="preserve"> </v>
      </c>
      <c r="H571" s="41" t="str">
        <f t="shared" si="61"/>
        <v/>
      </c>
    </row>
    <row r="572" spans="1:8" s="42" customFormat="1" x14ac:dyDescent="0.2">
      <c r="A572" s="38"/>
      <c r="B572" s="39" t="s">
        <v>551</v>
      </c>
      <c r="C572" s="40">
        <v>0</v>
      </c>
      <c r="D572" s="40">
        <v>0</v>
      </c>
      <c r="E572" s="41" t="str">
        <f t="shared" si="59"/>
        <v/>
      </c>
      <c r="F572" s="41" t="str">
        <f t="shared" si="60"/>
        <v/>
      </c>
      <c r="G572" s="41" t="str">
        <f t="shared" si="62"/>
        <v xml:space="preserve"> </v>
      </c>
      <c r="H572" s="41" t="str">
        <f t="shared" si="61"/>
        <v/>
      </c>
    </row>
    <row r="573" spans="1:8" s="42" customFormat="1" x14ac:dyDescent="0.2">
      <c r="A573" s="38"/>
      <c r="B573" s="39" t="s">
        <v>552</v>
      </c>
      <c r="C573" s="40">
        <v>0</v>
      </c>
      <c r="D573" s="40">
        <v>0</v>
      </c>
      <c r="E573" s="41" t="str">
        <f t="shared" si="59"/>
        <v/>
      </c>
      <c r="F573" s="41" t="str">
        <f t="shared" si="60"/>
        <v/>
      </c>
      <c r="G573" s="41" t="str">
        <f t="shared" si="62"/>
        <v xml:space="preserve"> </v>
      </c>
      <c r="H573" s="41" t="str">
        <f t="shared" si="61"/>
        <v/>
      </c>
    </row>
    <row r="574" spans="1:8" s="42" customFormat="1" x14ac:dyDescent="0.2">
      <c r="A574" s="38"/>
      <c r="B574" s="39" t="s">
        <v>553</v>
      </c>
      <c r="C574" s="40">
        <v>0</v>
      </c>
      <c r="D574" s="40">
        <v>0</v>
      </c>
      <c r="E574" s="41" t="str">
        <f t="shared" si="59"/>
        <v/>
      </c>
      <c r="F574" s="41" t="str">
        <f t="shared" si="60"/>
        <v/>
      </c>
      <c r="G574" s="41" t="str">
        <f t="shared" si="62"/>
        <v xml:space="preserve"> </v>
      </c>
      <c r="H574" s="41" t="str">
        <f t="shared" si="61"/>
        <v/>
      </c>
    </row>
    <row r="575" spans="1:8" s="42" customFormat="1" ht="25.5" x14ac:dyDescent="0.2">
      <c r="A575" s="38"/>
      <c r="B575" s="39" t="s">
        <v>554</v>
      </c>
      <c r="C575" s="40">
        <v>0</v>
      </c>
      <c r="D575" s="40">
        <v>0</v>
      </c>
      <c r="E575" s="41" t="str">
        <f t="shared" si="59"/>
        <v/>
      </c>
      <c r="F575" s="41" t="str">
        <f t="shared" si="60"/>
        <v/>
      </c>
      <c r="G575" s="41" t="str">
        <f t="shared" si="62"/>
        <v xml:space="preserve"> </v>
      </c>
      <c r="H575" s="41" t="str">
        <f t="shared" si="61"/>
        <v/>
      </c>
    </row>
    <row r="576" spans="1:8" s="42" customFormat="1" ht="25.5" x14ac:dyDescent="0.2">
      <c r="A576" s="38"/>
      <c r="B576" s="39" t="s">
        <v>555</v>
      </c>
      <c r="C576" s="40">
        <v>0</v>
      </c>
      <c r="D576" s="40">
        <v>0</v>
      </c>
      <c r="E576" s="41" t="str">
        <f t="shared" si="59"/>
        <v/>
      </c>
      <c r="F576" s="41" t="str">
        <f t="shared" si="60"/>
        <v/>
      </c>
      <c r="G576" s="41" t="str">
        <f t="shared" si="62"/>
        <v xml:space="preserve"> </v>
      </c>
      <c r="H576" s="41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2" t="s">
        <v>3</v>
      </c>
      <c r="C580" s="22" t="s">
        <v>14</v>
      </c>
      <c r="D580" s="24"/>
      <c r="E580" s="22" t="s">
        <v>5</v>
      </c>
      <c r="F580" s="24"/>
      <c r="G580" s="22" t="s">
        <v>15</v>
      </c>
      <c r="H580" s="22" t="s">
        <v>7</v>
      </c>
    </row>
    <row r="581" spans="1:8" x14ac:dyDescent="0.2">
      <c r="A581" s="14"/>
      <c r="B581" s="23"/>
      <c r="C581" s="18">
        <v>2019</v>
      </c>
      <c r="D581" s="18">
        <v>2020</v>
      </c>
      <c r="E581" s="18">
        <v>2019</v>
      </c>
      <c r="F581" s="18">
        <v>2020</v>
      </c>
      <c r="G581" s="23"/>
      <c r="H581" s="23"/>
    </row>
    <row r="582" spans="1:8" x14ac:dyDescent="0.2">
      <c r="A582" s="14"/>
      <c r="B582" s="19" t="s">
        <v>12</v>
      </c>
      <c r="C582" s="20">
        <f>SUM(C583:C609)</f>
        <v>3090</v>
      </c>
      <c r="D582" s="20">
        <f>SUM(D583:D609)</f>
        <v>6220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1.0129449838187703</v>
      </c>
      <c r="H582" s="21">
        <f t="shared" ref="H582:H609" si="65">+IF(OR(AND(E582=""),(G582="")),"",E582*G582)</f>
        <v>1.0129449838187703</v>
      </c>
    </row>
    <row r="583" spans="1:8" s="42" customFormat="1" x14ac:dyDescent="0.2">
      <c r="A583" s="38"/>
      <c r="B583" s="39" t="s">
        <v>556</v>
      </c>
      <c r="C583" s="40">
        <v>2</v>
      </c>
      <c r="D583" s="40">
        <v>0</v>
      </c>
      <c r="E583" s="41">
        <f t="shared" si="63"/>
        <v>6.4724919093851134E-4</v>
      </c>
      <c r="F583" s="41" t="str">
        <f t="shared" si="64"/>
        <v/>
      </c>
      <c r="G583" s="41">
        <f t="shared" ref="G583:G609" si="66">+IF(AND(C583=0,D583=0)," ",IF(C583=0,1,IF(D583=0,-1,(D583-C583)/C583)))</f>
        <v>-1</v>
      </c>
      <c r="H583" s="41">
        <f t="shared" si="65"/>
        <v>-6.4724919093851134E-4</v>
      </c>
    </row>
    <row r="584" spans="1:8" s="42" customFormat="1" x14ac:dyDescent="0.2">
      <c r="A584" s="38"/>
      <c r="B584" s="39" t="s">
        <v>557</v>
      </c>
      <c r="C584" s="40">
        <v>4</v>
      </c>
      <c r="D584" s="40">
        <v>15</v>
      </c>
      <c r="E584" s="41">
        <f t="shared" si="63"/>
        <v>1.2944983818770227E-3</v>
      </c>
      <c r="F584" s="41">
        <f t="shared" si="64"/>
        <v>2.4115755627009648E-3</v>
      </c>
      <c r="G584" s="41">
        <f t="shared" si="66"/>
        <v>2.75</v>
      </c>
      <c r="H584" s="41">
        <f t="shared" si="65"/>
        <v>3.5598705501618125E-3</v>
      </c>
    </row>
    <row r="585" spans="1:8" s="42" customFormat="1" ht="25.5" x14ac:dyDescent="0.2">
      <c r="A585" s="38"/>
      <c r="B585" s="39" t="s">
        <v>558</v>
      </c>
      <c r="C585" s="40">
        <v>25</v>
      </c>
      <c r="D585" s="40">
        <v>9</v>
      </c>
      <c r="E585" s="41">
        <f t="shared" si="63"/>
        <v>8.0906148867313909E-3</v>
      </c>
      <c r="F585" s="41">
        <f t="shared" si="64"/>
        <v>1.4469453376205787E-3</v>
      </c>
      <c r="G585" s="41">
        <f t="shared" si="66"/>
        <v>-0.64</v>
      </c>
      <c r="H585" s="41">
        <f t="shared" si="65"/>
        <v>-5.1779935275080907E-3</v>
      </c>
    </row>
    <row r="586" spans="1:8" s="42" customFormat="1" x14ac:dyDescent="0.2">
      <c r="A586" s="38"/>
      <c r="B586" s="39" t="s">
        <v>559</v>
      </c>
      <c r="C586" s="40">
        <v>16</v>
      </c>
      <c r="D586" s="40">
        <v>15</v>
      </c>
      <c r="E586" s="41">
        <f t="shared" si="63"/>
        <v>5.1779935275080907E-3</v>
      </c>
      <c r="F586" s="41">
        <f t="shared" si="64"/>
        <v>2.4115755627009648E-3</v>
      </c>
      <c r="G586" s="41">
        <f t="shared" si="66"/>
        <v>-6.25E-2</v>
      </c>
      <c r="H586" s="41">
        <f t="shared" si="65"/>
        <v>-3.2362459546925567E-4</v>
      </c>
    </row>
    <row r="587" spans="1:8" s="42" customFormat="1" x14ac:dyDescent="0.2">
      <c r="A587" s="38"/>
      <c r="B587" s="39" t="s">
        <v>560</v>
      </c>
      <c r="C587" s="40">
        <v>2</v>
      </c>
      <c r="D587" s="40">
        <v>1</v>
      </c>
      <c r="E587" s="41">
        <f t="shared" si="63"/>
        <v>6.4724919093851134E-4</v>
      </c>
      <c r="F587" s="41">
        <f t="shared" si="64"/>
        <v>1.6077170418006431E-4</v>
      </c>
      <c r="G587" s="41">
        <f t="shared" si="66"/>
        <v>-0.5</v>
      </c>
      <c r="H587" s="41">
        <f t="shared" si="65"/>
        <v>-3.2362459546925567E-4</v>
      </c>
    </row>
    <row r="588" spans="1:8" s="42" customFormat="1" x14ac:dyDescent="0.2">
      <c r="A588" s="38"/>
      <c r="B588" s="39" t="s">
        <v>561</v>
      </c>
      <c r="C588" s="40">
        <v>0</v>
      </c>
      <c r="D588" s="40">
        <v>0</v>
      </c>
      <c r="E588" s="41" t="str">
        <f t="shared" si="63"/>
        <v/>
      </c>
      <c r="F588" s="41" t="str">
        <f t="shared" si="64"/>
        <v/>
      </c>
      <c r="G588" s="41" t="str">
        <f t="shared" si="66"/>
        <v xml:space="preserve"> </v>
      </c>
      <c r="H588" s="41" t="str">
        <f t="shared" si="65"/>
        <v/>
      </c>
    </row>
    <row r="589" spans="1:8" s="42" customFormat="1" x14ac:dyDescent="0.2">
      <c r="A589" s="38"/>
      <c r="B589" s="39" t="s">
        <v>562</v>
      </c>
      <c r="C589" s="40">
        <v>0</v>
      </c>
      <c r="D589" s="40">
        <v>0</v>
      </c>
      <c r="E589" s="41" t="str">
        <f t="shared" si="63"/>
        <v/>
      </c>
      <c r="F589" s="41" t="str">
        <f t="shared" si="64"/>
        <v/>
      </c>
      <c r="G589" s="41" t="str">
        <f t="shared" si="66"/>
        <v xml:space="preserve"> </v>
      </c>
      <c r="H589" s="41" t="str">
        <f t="shared" si="65"/>
        <v/>
      </c>
    </row>
    <row r="590" spans="1:8" s="42" customFormat="1" x14ac:dyDescent="0.2">
      <c r="A590" s="38"/>
      <c r="B590" s="39" t="s">
        <v>563</v>
      </c>
      <c r="C590" s="40">
        <v>0</v>
      </c>
      <c r="D590" s="40">
        <v>0</v>
      </c>
      <c r="E590" s="41" t="str">
        <f t="shared" si="63"/>
        <v/>
      </c>
      <c r="F590" s="41" t="str">
        <f t="shared" si="64"/>
        <v/>
      </c>
      <c r="G590" s="41" t="str">
        <f t="shared" si="66"/>
        <v xml:space="preserve"> </v>
      </c>
      <c r="H590" s="41" t="str">
        <f t="shared" si="65"/>
        <v/>
      </c>
    </row>
    <row r="591" spans="1:8" s="42" customFormat="1" x14ac:dyDescent="0.2">
      <c r="A591" s="38"/>
      <c r="B591" s="39" t="s">
        <v>564</v>
      </c>
      <c r="C591" s="40">
        <v>0</v>
      </c>
      <c r="D591" s="40">
        <v>0</v>
      </c>
      <c r="E591" s="41" t="str">
        <f t="shared" si="63"/>
        <v/>
      </c>
      <c r="F591" s="41" t="str">
        <f t="shared" si="64"/>
        <v/>
      </c>
      <c r="G591" s="41" t="str">
        <f t="shared" si="66"/>
        <v xml:space="preserve"> </v>
      </c>
      <c r="H591" s="41" t="str">
        <f t="shared" si="65"/>
        <v/>
      </c>
    </row>
    <row r="592" spans="1:8" s="42" customFormat="1" ht="25.5" x14ac:dyDescent="0.2">
      <c r="A592" s="38"/>
      <c r="B592" s="39" t="s">
        <v>565</v>
      </c>
      <c r="C592" s="40">
        <v>0</v>
      </c>
      <c r="D592" s="40">
        <v>0</v>
      </c>
      <c r="E592" s="41" t="str">
        <f t="shared" si="63"/>
        <v/>
      </c>
      <c r="F592" s="41" t="str">
        <f t="shared" si="64"/>
        <v/>
      </c>
      <c r="G592" s="41" t="str">
        <f t="shared" si="66"/>
        <v xml:space="preserve"> </v>
      </c>
      <c r="H592" s="41" t="str">
        <f t="shared" si="65"/>
        <v/>
      </c>
    </row>
    <row r="593" spans="1:8" s="42" customFormat="1" x14ac:dyDescent="0.2">
      <c r="A593" s="38"/>
      <c r="B593" s="39" t="s">
        <v>566</v>
      </c>
      <c r="C593" s="40">
        <v>0</v>
      </c>
      <c r="D593" s="40">
        <v>0</v>
      </c>
      <c r="E593" s="41" t="str">
        <f t="shared" si="63"/>
        <v/>
      </c>
      <c r="F593" s="41" t="str">
        <f t="shared" si="64"/>
        <v/>
      </c>
      <c r="G593" s="41" t="str">
        <f t="shared" si="66"/>
        <v xml:space="preserve"> </v>
      </c>
      <c r="H593" s="41" t="str">
        <f t="shared" si="65"/>
        <v/>
      </c>
    </row>
    <row r="594" spans="1:8" s="42" customFormat="1" x14ac:dyDescent="0.2">
      <c r="A594" s="38"/>
      <c r="B594" s="39" t="s">
        <v>567</v>
      </c>
      <c r="C594" s="40">
        <v>0</v>
      </c>
      <c r="D594" s="40">
        <v>0</v>
      </c>
      <c r="E594" s="41" t="str">
        <f t="shared" si="63"/>
        <v/>
      </c>
      <c r="F594" s="41" t="str">
        <f t="shared" si="64"/>
        <v/>
      </c>
      <c r="G594" s="41" t="str">
        <f t="shared" si="66"/>
        <v xml:space="preserve"> </v>
      </c>
      <c r="H594" s="41" t="str">
        <f t="shared" si="65"/>
        <v/>
      </c>
    </row>
    <row r="595" spans="1:8" s="42" customFormat="1" x14ac:dyDescent="0.2">
      <c r="A595" s="38" t="s">
        <v>95</v>
      </c>
      <c r="B595" s="39" t="s">
        <v>568</v>
      </c>
      <c r="C595" s="40">
        <v>0</v>
      </c>
      <c r="D595" s="40">
        <v>2</v>
      </c>
      <c r="E595" s="41" t="str">
        <f t="shared" si="63"/>
        <v/>
      </c>
      <c r="F595" s="41">
        <f t="shared" si="64"/>
        <v>3.2154340836012862E-4</v>
      </c>
      <c r="G595" s="41">
        <f t="shared" si="66"/>
        <v>1</v>
      </c>
      <c r="H595" s="41" t="str">
        <f t="shared" si="65"/>
        <v/>
      </c>
    </row>
    <row r="596" spans="1:8" s="42" customFormat="1" x14ac:dyDescent="0.2">
      <c r="A596" s="38"/>
      <c r="B596" s="39" t="s">
        <v>569</v>
      </c>
      <c r="C596" s="40">
        <v>0</v>
      </c>
      <c r="D596" s="40">
        <v>0</v>
      </c>
      <c r="E596" s="41" t="str">
        <f t="shared" si="63"/>
        <v/>
      </c>
      <c r="F596" s="41" t="str">
        <f t="shared" si="64"/>
        <v/>
      </c>
      <c r="G596" s="41" t="str">
        <f t="shared" si="66"/>
        <v xml:space="preserve"> </v>
      </c>
      <c r="H596" s="41" t="str">
        <f t="shared" si="65"/>
        <v/>
      </c>
    </row>
    <row r="597" spans="1:8" s="42" customFormat="1" ht="25.5" x14ac:dyDescent="0.2">
      <c r="A597" s="38"/>
      <c r="B597" s="39" t="s">
        <v>570</v>
      </c>
      <c r="C597" s="40">
        <v>105</v>
      </c>
      <c r="D597" s="40">
        <v>30</v>
      </c>
      <c r="E597" s="41">
        <f t="shared" si="63"/>
        <v>3.3980582524271843E-2</v>
      </c>
      <c r="F597" s="41">
        <f t="shared" si="64"/>
        <v>4.8231511254019296E-3</v>
      </c>
      <c r="G597" s="41">
        <f t="shared" si="66"/>
        <v>-0.7142857142857143</v>
      </c>
      <c r="H597" s="41">
        <f t="shared" si="65"/>
        <v>-2.4271844660194174E-2</v>
      </c>
    </row>
    <row r="598" spans="1:8" s="42" customFormat="1" x14ac:dyDescent="0.2">
      <c r="A598" s="38"/>
      <c r="B598" s="39" t="s">
        <v>571</v>
      </c>
      <c r="C598" s="40">
        <v>131</v>
      </c>
      <c r="D598" s="40">
        <v>42</v>
      </c>
      <c r="E598" s="41">
        <f t="shared" si="63"/>
        <v>4.2394822006472495E-2</v>
      </c>
      <c r="F598" s="41">
        <f t="shared" si="64"/>
        <v>6.7524115755627006E-3</v>
      </c>
      <c r="G598" s="41">
        <f t="shared" si="66"/>
        <v>-0.67938931297709926</v>
      </c>
      <c r="H598" s="41">
        <f t="shared" si="65"/>
        <v>-2.8802588996763755E-2</v>
      </c>
    </row>
    <row r="599" spans="1:8" s="42" customFormat="1" x14ac:dyDescent="0.2">
      <c r="A599" s="38"/>
      <c r="B599" s="39" t="s">
        <v>572</v>
      </c>
      <c r="C599" s="40">
        <v>0</v>
      </c>
      <c r="D599" s="40">
        <v>0</v>
      </c>
      <c r="E599" s="41" t="str">
        <f t="shared" si="63"/>
        <v/>
      </c>
      <c r="F599" s="41" t="str">
        <f t="shared" si="64"/>
        <v/>
      </c>
      <c r="G599" s="41" t="str">
        <f t="shared" si="66"/>
        <v xml:space="preserve"> </v>
      </c>
      <c r="H599" s="41" t="str">
        <f t="shared" si="65"/>
        <v/>
      </c>
    </row>
    <row r="600" spans="1:8" s="42" customFormat="1" x14ac:dyDescent="0.2">
      <c r="A600" s="38"/>
      <c r="B600" s="39" t="s">
        <v>573</v>
      </c>
      <c r="C600" s="40">
        <v>36</v>
      </c>
      <c r="D600" s="40">
        <v>168</v>
      </c>
      <c r="E600" s="41">
        <f t="shared" si="63"/>
        <v>1.1650485436893204E-2</v>
      </c>
      <c r="F600" s="41">
        <f t="shared" si="64"/>
        <v>2.7009646302250803E-2</v>
      </c>
      <c r="G600" s="41">
        <f t="shared" si="66"/>
        <v>3.6666666666666665</v>
      </c>
      <c r="H600" s="41">
        <f t="shared" si="65"/>
        <v>4.2718446601941747E-2</v>
      </c>
    </row>
    <row r="601" spans="1:8" s="42" customFormat="1" x14ac:dyDescent="0.2">
      <c r="A601" s="38"/>
      <c r="B601" s="39" t="s">
        <v>574</v>
      </c>
      <c r="C601" s="40">
        <v>2763</v>
      </c>
      <c r="D601" s="40">
        <v>5929</v>
      </c>
      <c r="E601" s="41">
        <f t="shared" si="63"/>
        <v>0.89417475728155338</v>
      </c>
      <c r="F601" s="41">
        <f t="shared" si="64"/>
        <v>0.95321543408360132</v>
      </c>
      <c r="G601" s="41">
        <f t="shared" si="66"/>
        <v>1.1458559536735433</v>
      </c>
      <c r="H601" s="41">
        <f t="shared" si="65"/>
        <v>1.0245954692556634</v>
      </c>
    </row>
    <row r="602" spans="1:8" s="42" customFormat="1" x14ac:dyDescent="0.2">
      <c r="A602" s="38"/>
      <c r="B602" s="39" t="s">
        <v>575</v>
      </c>
      <c r="C602" s="40">
        <v>1</v>
      </c>
      <c r="D602" s="40">
        <v>1</v>
      </c>
      <c r="E602" s="41">
        <f t="shared" si="63"/>
        <v>3.2362459546925567E-4</v>
      </c>
      <c r="F602" s="41">
        <f t="shared" si="64"/>
        <v>1.6077170418006431E-4</v>
      </c>
      <c r="G602" s="41">
        <f t="shared" si="66"/>
        <v>0</v>
      </c>
      <c r="H602" s="41">
        <f t="shared" si="65"/>
        <v>0</v>
      </c>
    </row>
    <row r="603" spans="1:8" s="42" customFormat="1" x14ac:dyDescent="0.2">
      <c r="A603" s="38"/>
      <c r="B603" s="39" t="s">
        <v>576</v>
      </c>
      <c r="C603" s="40">
        <v>2</v>
      </c>
      <c r="D603" s="40">
        <v>3</v>
      </c>
      <c r="E603" s="41">
        <f t="shared" si="63"/>
        <v>6.4724919093851134E-4</v>
      </c>
      <c r="F603" s="41">
        <f t="shared" si="64"/>
        <v>4.8231511254019291E-4</v>
      </c>
      <c r="G603" s="41">
        <f t="shared" si="66"/>
        <v>0.5</v>
      </c>
      <c r="H603" s="41">
        <f t="shared" si="65"/>
        <v>3.2362459546925567E-4</v>
      </c>
    </row>
    <row r="604" spans="1:8" s="42" customFormat="1" ht="25.5" x14ac:dyDescent="0.2">
      <c r="A604" s="38"/>
      <c r="B604" s="39" t="s">
        <v>577</v>
      </c>
      <c r="C604" s="40">
        <v>0</v>
      </c>
      <c r="D604" s="40">
        <v>1</v>
      </c>
      <c r="E604" s="41" t="str">
        <f t="shared" si="63"/>
        <v/>
      </c>
      <c r="F604" s="41">
        <f t="shared" si="64"/>
        <v>1.6077170418006431E-4</v>
      </c>
      <c r="G604" s="41">
        <f t="shared" si="66"/>
        <v>1</v>
      </c>
      <c r="H604" s="41" t="str">
        <f t="shared" si="65"/>
        <v/>
      </c>
    </row>
    <row r="605" spans="1:8" s="42" customFormat="1" x14ac:dyDescent="0.2">
      <c r="A605" s="38"/>
      <c r="B605" s="39" t="s">
        <v>578</v>
      </c>
      <c r="C605" s="40">
        <v>1</v>
      </c>
      <c r="D605" s="40">
        <v>0</v>
      </c>
      <c r="E605" s="41">
        <f t="shared" si="63"/>
        <v>3.2362459546925567E-4</v>
      </c>
      <c r="F605" s="41" t="str">
        <f t="shared" si="64"/>
        <v/>
      </c>
      <c r="G605" s="41">
        <f t="shared" si="66"/>
        <v>-1</v>
      </c>
      <c r="H605" s="41">
        <f t="shared" si="65"/>
        <v>-3.2362459546925567E-4</v>
      </c>
    </row>
    <row r="606" spans="1:8" s="42" customFormat="1" x14ac:dyDescent="0.2">
      <c r="A606" s="38"/>
      <c r="B606" s="39" t="s">
        <v>579</v>
      </c>
      <c r="C606" s="40">
        <v>0</v>
      </c>
      <c r="D606" s="40">
        <v>0</v>
      </c>
      <c r="E606" s="41" t="str">
        <f t="shared" si="63"/>
        <v/>
      </c>
      <c r="F606" s="41" t="str">
        <f t="shared" si="64"/>
        <v/>
      </c>
      <c r="G606" s="41" t="str">
        <f t="shared" si="66"/>
        <v xml:space="preserve"> </v>
      </c>
      <c r="H606" s="41" t="str">
        <f t="shared" si="65"/>
        <v/>
      </c>
    </row>
    <row r="607" spans="1:8" s="42" customFormat="1" ht="25.5" x14ac:dyDescent="0.2">
      <c r="A607" s="38"/>
      <c r="B607" s="39" t="s">
        <v>580</v>
      </c>
      <c r="C607" s="40">
        <v>0</v>
      </c>
      <c r="D607" s="40">
        <v>1</v>
      </c>
      <c r="E607" s="41" t="str">
        <f t="shared" si="63"/>
        <v/>
      </c>
      <c r="F607" s="41">
        <f t="shared" si="64"/>
        <v>1.6077170418006431E-4</v>
      </c>
      <c r="G607" s="41">
        <f t="shared" si="66"/>
        <v>1</v>
      </c>
      <c r="H607" s="41" t="str">
        <f t="shared" si="65"/>
        <v/>
      </c>
    </row>
    <row r="608" spans="1:8" s="42" customFormat="1" ht="25.5" x14ac:dyDescent="0.2">
      <c r="A608" s="38"/>
      <c r="B608" s="39" t="s">
        <v>581</v>
      </c>
      <c r="C608" s="40">
        <v>0</v>
      </c>
      <c r="D608" s="40">
        <v>2</v>
      </c>
      <c r="E608" s="41" t="str">
        <f t="shared" si="63"/>
        <v/>
      </c>
      <c r="F608" s="41">
        <f t="shared" si="64"/>
        <v>3.2154340836012862E-4</v>
      </c>
      <c r="G608" s="41">
        <f t="shared" si="66"/>
        <v>1</v>
      </c>
      <c r="H608" s="41" t="str">
        <f t="shared" si="65"/>
        <v/>
      </c>
    </row>
    <row r="609" spans="1:8" ht="25.5" x14ac:dyDescent="0.2">
      <c r="A609" s="14"/>
      <c r="B609" s="15" t="s">
        <v>582</v>
      </c>
      <c r="C609" s="16">
        <v>2</v>
      </c>
      <c r="D609" s="16">
        <v>1</v>
      </c>
      <c r="E609" s="17">
        <f t="shared" si="63"/>
        <v>6.4724919093851134E-4</v>
      </c>
      <c r="F609" s="17">
        <f t="shared" si="64"/>
        <v>1.6077170418006431E-4</v>
      </c>
      <c r="G609" s="17">
        <f t="shared" si="66"/>
        <v>-0.5</v>
      </c>
      <c r="H609" s="17">
        <f t="shared" si="65"/>
        <v>-3.2362459546925567E-4</v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610"/>
  <sheetViews>
    <sheetView showGridLines="0" workbookViewId="0">
      <selection activeCell="A583" sqref="A583:XFD60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.75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627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3</v>
      </c>
      <c r="C6" s="27" t="s">
        <v>4</v>
      </c>
      <c r="D6" s="28"/>
      <c r="E6" s="27" t="s">
        <v>5</v>
      </c>
      <c r="F6" s="28"/>
      <c r="G6" s="34" t="s">
        <v>6</v>
      </c>
      <c r="H6" s="36" t="s">
        <v>7</v>
      </c>
    </row>
    <row r="7" spans="1:8" ht="20.100000000000001" customHeight="1" thickBot="1" x14ac:dyDescent="0.25">
      <c r="B7" s="26"/>
      <c r="C7" s="7">
        <v>2019</v>
      </c>
      <c r="D7" s="7">
        <v>2020</v>
      </c>
      <c r="E7" s="7">
        <v>2019</v>
      </c>
      <c r="F7" s="7">
        <v>2020</v>
      </c>
      <c r="G7" s="35"/>
      <c r="H7" s="37"/>
    </row>
    <row r="8" spans="1:8" ht="20.100000000000001" customHeight="1" thickBot="1" x14ac:dyDescent="0.25">
      <c r="A8" s="11"/>
      <c r="B8" s="8" t="s">
        <v>628</v>
      </c>
      <c r="C8" s="12">
        <f>+C19+C75+C173+C349+C582</f>
        <v>8550</v>
      </c>
      <c r="D8" s="13">
        <f>+D19+D75+D173+D349+D582</f>
        <v>7802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-8.7485380116959069E-2</v>
      </c>
      <c r="H8" s="10">
        <f t="shared" ref="H8:H13" si="1">+IF(OR(AND(E8=""),(G8="")),"",E8*G8)</f>
        <v>-8.7485380116959069E-2</v>
      </c>
    </row>
    <row r="9" spans="1:8" s="42" customFormat="1" x14ac:dyDescent="0.2">
      <c r="A9" s="38"/>
      <c r="B9" s="39" t="s">
        <v>8</v>
      </c>
      <c r="C9" s="40">
        <f>+C19</f>
        <v>67</v>
      </c>
      <c r="D9" s="40">
        <f>+D19</f>
        <v>37</v>
      </c>
      <c r="E9" s="41">
        <f t="shared" ref="E9:F13" si="2">+C9/C$8</f>
        <v>7.8362573099415196E-3</v>
      </c>
      <c r="F9" s="41">
        <f t="shared" si="2"/>
        <v>4.742373750320431E-3</v>
      </c>
      <c r="G9" s="41">
        <f t="shared" si="0"/>
        <v>-0.44776119402985076</v>
      </c>
      <c r="H9" s="41">
        <f t="shared" si="1"/>
        <v>-3.508771929824561E-3</v>
      </c>
    </row>
    <row r="10" spans="1:8" s="42" customFormat="1" x14ac:dyDescent="0.2">
      <c r="A10" s="38"/>
      <c r="B10" s="39" t="s">
        <v>9</v>
      </c>
      <c r="C10" s="40">
        <f>+C75</f>
        <v>726</v>
      </c>
      <c r="D10" s="40">
        <f>+D75</f>
        <v>934</v>
      </c>
      <c r="E10" s="41">
        <f t="shared" si="2"/>
        <v>8.4912280701754383E-2</v>
      </c>
      <c r="F10" s="41">
        <f t="shared" si="2"/>
        <v>0.11971289412971033</v>
      </c>
      <c r="G10" s="41">
        <f t="shared" si="0"/>
        <v>0.28650137741046833</v>
      </c>
      <c r="H10" s="41">
        <f t="shared" si="1"/>
        <v>2.4327485380116958E-2</v>
      </c>
    </row>
    <row r="11" spans="1:8" s="42" customFormat="1" ht="25.5" x14ac:dyDescent="0.2">
      <c r="A11" s="38"/>
      <c r="B11" s="39" t="s">
        <v>10</v>
      </c>
      <c r="C11" s="40">
        <f>+C173</f>
        <v>1949</v>
      </c>
      <c r="D11" s="40">
        <f>+D173</f>
        <v>3099</v>
      </c>
      <c r="E11" s="41">
        <f t="shared" si="2"/>
        <v>0.22795321637426902</v>
      </c>
      <c r="F11" s="41">
        <f t="shared" si="2"/>
        <v>0.39720584465521663</v>
      </c>
      <c r="G11" s="41">
        <f t="shared" si="0"/>
        <v>0.59004617752693689</v>
      </c>
      <c r="H11" s="41">
        <f t="shared" si="1"/>
        <v>0.13450292397660821</v>
      </c>
    </row>
    <row r="12" spans="1:8" s="42" customFormat="1" x14ac:dyDescent="0.2">
      <c r="A12" s="38"/>
      <c r="B12" s="39" t="s">
        <v>11</v>
      </c>
      <c r="C12" s="40">
        <f>+C349</f>
        <v>3835</v>
      </c>
      <c r="D12" s="40">
        <f>+D349</f>
        <v>2742</v>
      </c>
      <c r="E12" s="41">
        <f t="shared" si="2"/>
        <v>0.44853801169590646</v>
      </c>
      <c r="F12" s="41">
        <f t="shared" si="2"/>
        <v>0.35144834657780055</v>
      </c>
      <c r="G12" s="41">
        <f t="shared" si="0"/>
        <v>-0.28500651890482398</v>
      </c>
      <c r="H12" s="41">
        <f t="shared" si="1"/>
        <v>-0.12783625730994153</v>
      </c>
    </row>
    <row r="13" spans="1:8" s="42" customFormat="1" x14ac:dyDescent="0.2">
      <c r="A13" s="38"/>
      <c r="B13" s="39" t="s">
        <v>12</v>
      </c>
      <c r="C13" s="40">
        <f>+C582</f>
        <v>1973</v>
      </c>
      <c r="D13" s="40">
        <f>+D582</f>
        <v>990</v>
      </c>
      <c r="E13" s="41">
        <f t="shared" si="2"/>
        <v>0.23076023391812867</v>
      </c>
      <c r="F13" s="41">
        <f t="shared" si="2"/>
        <v>0.12689054088695206</v>
      </c>
      <c r="G13" s="41">
        <f t="shared" si="0"/>
        <v>-0.49822605169792195</v>
      </c>
      <c r="H13" s="41">
        <f t="shared" si="1"/>
        <v>-0.11497076023391814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3</v>
      </c>
      <c r="C17" s="22" t="s">
        <v>14</v>
      </c>
      <c r="D17" s="24"/>
      <c r="E17" s="22" t="s">
        <v>5</v>
      </c>
      <c r="F17" s="24"/>
      <c r="G17" s="22" t="s">
        <v>15</v>
      </c>
      <c r="H17" s="22" t="s">
        <v>7</v>
      </c>
    </row>
    <row r="18" spans="1:8" x14ac:dyDescent="0.2">
      <c r="A18" s="14"/>
      <c r="B18" s="23"/>
      <c r="C18" s="18">
        <v>2019</v>
      </c>
      <c r="D18" s="18">
        <v>2020</v>
      </c>
      <c r="E18" s="18">
        <v>2019</v>
      </c>
      <c r="F18" s="18">
        <v>2020</v>
      </c>
      <c r="G18" s="23"/>
      <c r="H18" s="23"/>
    </row>
    <row r="19" spans="1:8" x14ac:dyDescent="0.2">
      <c r="A19" s="14"/>
      <c r="B19" s="19" t="s">
        <v>8</v>
      </c>
      <c r="C19" s="20">
        <f>SUM(C20:C69)</f>
        <v>67</v>
      </c>
      <c r="D19" s="20">
        <f>SUM(D20:D69)</f>
        <v>37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-0.44776119402985076</v>
      </c>
      <c r="H19" s="21">
        <f t="shared" ref="H19:H50" si="5">+IF(OR(AND(E19=""),(G19="")),"",E19*G19)</f>
        <v>-0.44776119402985076</v>
      </c>
    </row>
    <row r="20" spans="1:8" s="42" customFormat="1" x14ac:dyDescent="0.2">
      <c r="A20" s="38"/>
      <c r="B20" s="39" t="s">
        <v>16</v>
      </c>
      <c r="C20" s="40">
        <v>0</v>
      </c>
      <c r="D20" s="40">
        <v>1</v>
      </c>
      <c r="E20" s="41" t="str">
        <f t="shared" si="3"/>
        <v/>
      </c>
      <c r="F20" s="41">
        <f t="shared" si="4"/>
        <v>2.7027027027027029E-2</v>
      </c>
      <c r="G20" s="41">
        <f t="shared" ref="G20:G51" si="6">+IF(AND(C20=0,D20=0)," ",IF(C20=0,1,IF(D20=0,-1,(D20-C20)/C20)))</f>
        <v>1</v>
      </c>
      <c r="H20" s="41" t="str">
        <f t="shared" si="5"/>
        <v/>
      </c>
    </row>
    <row r="21" spans="1:8" s="42" customFormat="1" x14ac:dyDescent="0.2">
      <c r="A21" s="38"/>
      <c r="B21" s="39" t="s">
        <v>17</v>
      </c>
      <c r="C21" s="40">
        <v>6</v>
      </c>
      <c r="D21" s="40">
        <v>1</v>
      </c>
      <c r="E21" s="41">
        <f t="shared" si="3"/>
        <v>8.9552238805970144E-2</v>
      </c>
      <c r="F21" s="41">
        <f t="shared" si="4"/>
        <v>2.7027027027027029E-2</v>
      </c>
      <c r="G21" s="41">
        <f t="shared" si="6"/>
        <v>-0.83333333333333337</v>
      </c>
      <c r="H21" s="41">
        <f t="shared" si="5"/>
        <v>-7.4626865671641784E-2</v>
      </c>
    </row>
    <row r="22" spans="1:8" s="42" customFormat="1" ht="38.25" x14ac:dyDescent="0.2">
      <c r="A22" s="38"/>
      <c r="B22" s="39" t="s">
        <v>18</v>
      </c>
      <c r="C22" s="40">
        <v>1</v>
      </c>
      <c r="D22" s="40">
        <v>0</v>
      </c>
      <c r="E22" s="41">
        <f t="shared" si="3"/>
        <v>1.4925373134328358E-2</v>
      </c>
      <c r="F22" s="41" t="str">
        <f t="shared" si="4"/>
        <v/>
      </c>
      <c r="G22" s="41">
        <f t="shared" si="6"/>
        <v>-1</v>
      </c>
      <c r="H22" s="41">
        <f t="shared" si="5"/>
        <v>-1.4925373134328358E-2</v>
      </c>
    </row>
    <row r="23" spans="1:8" s="42" customFormat="1" ht="38.25" x14ac:dyDescent="0.2">
      <c r="A23" s="38"/>
      <c r="B23" s="39" t="s">
        <v>19</v>
      </c>
      <c r="C23" s="40">
        <v>0</v>
      </c>
      <c r="D23" s="40">
        <v>0</v>
      </c>
      <c r="E23" s="41" t="str">
        <f t="shared" si="3"/>
        <v/>
      </c>
      <c r="F23" s="41" t="str">
        <f t="shared" si="4"/>
        <v/>
      </c>
      <c r="G23" s="41" t="str">
        <f t="shared" si="6"/>
        <v xml:space="preserve"> </v>
      </c>
      <c r="H23" s="41" t="str">
        <f t="shared" si="5"/>
        <v/>
      </c>
    </row>
    <row r="24" spans="1:8" s="42" customFormat="1" ht="25.5" x14ac:dyDescent="0.2">
      <c r="A24" s="38"/>
      <c r="B24" s="39" t="s">
        <v>20</v>
      </c>
      <c r="C24" s="40">
        <v>0</v>
      </c>
      <c r="D24" s="40">
        <v>0</v>
      </c>
      <c r="E24" s="41" t="str">
        <f t="shared" si="3"/>
        <v/>
      </c>
      <c r="F24" s="41" t="str">
        <f t="shared" si="4"/>
        <v/>
      </c>
      <c r="G24" s="41" t="str">
        <f t="shared" si="6"/>
        <v xml:space="preserve"> </v>
      </c>
      <c r="H24" s="41" t="str">
        <f t="shared" si="5"/>
        <v/>
      </c>
    </row>
    <row r="25" spans="1:8" s="42" customFormat="1" ht="38.25" x14ac:dyDescent="0.2">
      <c r="A25" s="38"/>
      <c r="B25" s="39" t="s">
        <v>21</v>
      </c>
      <c r="C25" s="40">
        <v>0</v>
      </c>
      <c r="D25" s="40">
        <v>0</v>
      </c>
      <c r="E25" s="41" t="str">
        <f t="shared" si="3"/>
        <v/>
      </c>
      <c r="F25" s="41" t="str">
        <f t="shared" si="4"/>
        <v/>
      </c>
      <c r="G25" s="41" t="str">
        <f t="shared" si="6"/>
        <v xml:space="preserve"> </v>
      </c>
      <c r="H25" s="41" t="str">
        <f t="shared" si="5"/>
        <v/>
      </c>
    </row>
    <row r="26" spans="1:8" s="42" customFormat="1" ht="25.5" x14ac:dyDescent="0.2">
      <c r="A26" s="38"/>
      <c r="B26" s="39" t="s">
        <v>22</v>
      </c>
      <c r="C26" s="40">
        <v>0</v>
      </c>
      <c r="D26" s="40">
        <v>0</v>
      </c>
      <c r="E26" s="41" t="str">
        <f t="shared" si="3"/>
        <v/>
      </c>
      <c r="F26" s="41" t="str">
        <f t="shared" si="4"/>
        <v/>
      </c>
      <c r="G26" s="41" t="str">
        <f t="shared" si="6"/>
        <v xml:space="preserve"> </v>
      </c>
      <c r="H26" s="41" t="str">
        <f t="shared" si="5"/>
        <v/>
      </c>
    </row>
    <row r="27" spans="1:8" s="42" customFormat="1" x14ac:dyDescent="0.2">
      <c r="A27" s="38"/>
      <c r="B27" s="39" t="s">
        <v>23</v>
      </c>
      <c r="C27" s="40">
        <v>1</v>
      </c>
      <c r="D27" s="40">
        <v>1</v>
      </c>
      <c r="E27" s="41">
        <f t="shared" si="3"/>
        <v>1.4925373134328358E-2</v>
      </c>
      <c r="F27" s="41">
        <f t="shared" si="4"/>
        <v>2.7027027027027029E-2</v>
      </c>
      <c r="G27" s="41">
        <f t="shared" si="6"/>
        <v>0</v>
      </c>
      <c r="H27" s="41">
        <f t="shared" si="5"/>
        <v>0</v>
      </c>
    </row>
    <row r="28" spans="1:8" s="42" customFormat="1" x14ac:dyDescent="0.2">
      <c r="A28" s="38"/>
      <c r="B28" s="39" t="s">
        <v>24</v>
      </c>
      <c r="C28" s="40">
        <v>0</v>
      </c>
      <c r="D28" s="40">
        <v>0</v>
      </c>
      <c r="E28" s="41" t="str">
        <f t="shared" si="3"/>
        <v/>
      </c>
      <c r="F28" s="41" t="str">
        <f t="shared" si="4"/>
        <v/>
      </c>
      <c r="G28" s="41" t="str">
        <f t="shared" si="6"/>
        <v xml:space="preserve"> </v>
      </c>
      <c r="H28" s="41" t="str">
        <f t="shared" si="5"/>
        <v/>
      </c>
    </row>
    <row r="29" spans="1:8" s="42" customFormat="1" x14ac:dyDescent="0.2">
      <c r="A29" s="38"/>
      <c r="B29" s="39" t="s">
        <v>25</v>
      </c>
      <c r="C29" s="40">
        <v>1</v>
      </c>
      <c r="D29" s="40">
        <v>1</v>
      </c>
      <c r="E29" s="41">
        <f t="shared" si="3"/>
        <v>1.4925373134328358E-2</v>
      </c>
      <c r="F29" s="41">
        <f t="shared" si="4"/>
        <v>2.7027027027027029E-2</v>
      </c>
      <c r="G29" s="41">
        <f t="shared" si="6"/>
        <v>0</v>
      </c>
      <c r="H29" s="41">
        <f t="shared" si="5"/>
        <v>0</v>
      </c>
    </row>
    <row r="30" spans="1:8" s="42" customFormat="1" x14ac:dyDescent="0.2">
      <c r="A30" s="38"/>
      <c r="B30" s="39" t="s">
        <v>26</v>
      </c>
      <c r="C30" s="40">
        <v>7</v>
      </c>
      <c r="D30" s="40">
        <v>0</v>
      </c>
      <c r="E30" s="41">
        <f t="shared" si="3"/>
        <v>0.1044776119402985</v>
      </c>
      <c r="F30" s="41" t="str">
        <f t="shared" si="4"/>
        <v/>
      </c>
      <c r="G30" s="41">
        <f t="shared" si="6"/>
        <v>-1</v>
      </c>
      <c r="H30" s="41">
        <f t="shared" si="5"/>
        <v>-0.1044776119402985</v>
      </c>
    </row>
    <row r="31" spans="1:8" s="42" customFormat="1" ht="25.5" x14ac:dyDescent="0.2">
      <c r="A31" s="38"/>
      <c r="B31" s="39" t="s">
        <v>27</v>
      </c>
      <c r="C31" s="40">
        <v>0</v>
      </c>
      <c r="D31" s="40">
        <v>0</v>
      </c>
      <c r="E31" s="41" t="str">
        <f t="shared" si="3"/>
        <v/>
      </c>
      <c r="F31" s="41" t="str">
        <f t="shared" si="4"/>
        <v/>
      </c>
      <c r="G31" s="41" t="str">
        <f t="shared" si="6"/>
        <v xml:space="preserve"> </v>
      </c>
      <c r="H31" s="41" t="str">
        <f t="shared" si="5"/>
        <v/>
      </c>
    </row>
    <row r="32" spans="1:8" s="42" customFormat="1" x14ac:dyDescent="0.2">
      <c r="A32" s="38"/>
      <c r="B32" s="39" t="s">
        <v>28</v>
      </c>
      <c r="C32" s="40">
        <v>0</v>
      </c>
      <c r="D32" s="40">
        <v>2</v>
      </c>
      <c r="E32" s="41" t="str">
        <f t="shared" si="3"/>
        <v/>
      </c>
      <c r="F32" s="41">
        <f t="shared" si="4"/>
        <v>5.4054054054054057E-2</v>
      </c>
      <c r="G32" s="41">
        <f t="shared" si="6"/>
        <v>1</v>
      </c>
      <c r="H32" s="41" t="str">
        <f t="shared" si="5"/>
        <v/>
      </c>
    </row>
    <row r="33" spans="1:8" s="42" customFormat="1" x14ac:dyDescent="0.2">
      <c r="A33" s="38"/>
      <c r="B33" s="39" t="s">
        <v>29</v>
      </c>
      <c r="C33" s="40">
        <v>0</v>
      </c>
      <c r="D33" s="40">
        <v>1</v>
      </c>
      <c r="E33" s="41" t="str">
        <f t="shared" si="3"/>
        <v/>
      </c>
      <c r="F33" s="41">
        <f t="shared" si="4"/>
        <v>2.7027027027027029E-2</v>
      </c>
      <c r="G33" s="41">
        <f t="shared" si="6"/>
        <v>1</v>
      </c>
      <c r="H33" s="41" t="str">
        <f t="shared" si="5"/>
        <v/>
      </c>
    </row>
    <row r="34" spans="1:8" s="42" customFormat="1" x14ac:dyDescent="0.2">
      <c r="A34" s="38"/>
      <c r="B34" s="39" t="s">
        <v>30</v>
      </c>
      <c r="C34" s="40">
        <v>0</v>
      </c>
      <c r="D34" s="40">
        <v>0</v>
      </c>
      <c r="E34" s="41" t="str">
        <f t="shared" si="3"/>
        <v/>
      </c>
      <c r="F34" s="41" t="str">
        <f t="shared" si="4"/>
        <v/>
      </c>
      <c r="G34" s="41" t="str">
        <f t="shared" si="6"/>
        <v xml:space="preserve"> </v>
      </c>
      <c r="H34" s="41" t="str">
        <f t="shared" si="5"/>
        <v/>
      </c>
    </row>
    <row r="35" spans="1:8" s="42" customFormat="1" x14ac:dyDescent="0.2">
      <c r="A35" s="38"/>
      <c r="B35" s="39" t="s">
        <v>31</v>
      </c>
      <c r="C35" s="40">
        <v>0</v>
      </c>
      <c r="D35" s="40">
        <v>0</v>
      </c>
      <c r="E35" s="41" t="str">
        <f t="shared" si="3"/>
        <v/>
      </c>
      <c r="F35" s="41" t="str">
        <f t="shared" si="4"/>
        <v/>
      </c>
      <c r="G35" s="41" t="str">
        <f t="shared" si="6"/>
        <v xml:space="preserve"> </v>
      </c>
      <c r="H35" s="41" t="str">
        <f t="shared" si="5"/>
        <v/>
      </c>
    </row>
    <row r="36" spans="1:8" s="42" customFormat="1" x14ac:dyDescent="0.2">
      <c r="A36" s="38"/>
      <c r="B36" s="39" t="s">
        <v>32</v>
      </c>
      <c r="C36" s="40">
        <v>1</v>
      </c>
      <c r="D36" s="40">
        <v>1</v>
      </c>
      <c r="E36" s="41">
        <f t="shared" si="3"/>
        <v>1.4925373134328358E-2</v>
      </c>
      <c r="F36" s="41">
        <f t="shared" si="4"/>
        <v>2.7027027027027029E-2</v>
      </c>
      <c r="G36" s="41">
        <f t="shared" si="6"/>
        <v>0</v>
      </c>
      <c r="H36" s="41">
        <f t="shared" si="5"/>
        <v>0</v>
      </c>
    </row>
    <row r="37" spans="1:8" s="42" customFormat="1" ht="25.5" x14ac:dyDescent="0.2">
      <c r="A37" s="38"/>
      <c r="B37" s="39" t="s">
        <v>33</v>
      </c>
      <c r="C37" s="40">
        <v>0</v>
      </c>
      <c r="D37" s="40">
        <v>0</v>
      </c>
      <c r="E37" s="41" t="str">
        <f t="shared" si="3"/>
        <v/>
      </c>
      <c r="F37" s="41" t="str">
        <f t="shared" si="4"/>
        <v/>
      </c>
      <c r="G37" s="41" t="str">
        <f t="shared" si="6"/>
        <v xml:space="preserve"> </v>
      </c>
      <c r="H37" s="41" t="str">
        <f t="shared" si="5"/>
        <v/>
      </c>
    </row>
    <row r="38" spans="1:8" s="42" customFormat="1" ht="25.5" x14ac:dyDescent="0.2">
      <c r="A38" s="38"/>
      <c r="B38" s="39" t="s">
        <v>34</v>
      </c>
      <c r="C38" s="40">
        <v>0</v>
      </c>
      <c r="D38" s="40">
        <v>0</v>
      </c>
      <c r="E38" s="41" t="str">
        <f t="shared" si="3"/>
        <v/>
      </c>
      <c r="F38" s="41" t="str">
        <f t="shared" si="4"/>
        <v/>
      </c>
      <c r="G38" s="41" t="str">
        <f t="shared" si="6"/>
        <v xml:space="preserve"> </v>
      </c>
      <c r="H38" s="41" t="str">
        <f t="shared" si="5"/>
        <v/>
      </c>
    </row>
    <row r="39" spans="1:8" s="42" customFormat="1" x14ac:dyDescent="0.2">
      <c r="A39" s="38"/>
      <c r="B39" s="39" t="s">
        <v>35</v>
      </c>
      <c r="C39" s="40">
        <v>0</v>
      </c>
      <c r="D39" s="40">
        <v>0</v>
      </c>
      <c r="E39" s="41" t="str">
        <f t="shared" si="3"/>
        <v/>
      </c>
      <c r="F39" s="41" t="str">
        <f t="shared" si="4"/>
        <v/>
      </c>
      <c r="G39" s="41" t="str">
        <f t="shared" si="6"/>
        <v xml:space="preserve"> </v>
      </c>
      <c r="H39" s="41" t="str">
        <f t="shared" si="5"/>
        <v/>
      </c>
    </row>
    <row r="40" spans="1:8" s="42" customFormat="1" ht="25.5" x14ac:dyDescent="0.2">
      <c r="A40" s="38"/>
      <c r="B40" s="39" t="s">
        <v>36</v>
      </c>
      <c r="C40" s="40">
        <v>0</v>
      </c>
      <c r="D40" s="40">
        <v>0</v>
      </c>
      <c r="E40" s="41" t="str">
        <f t="shared" si="3"/>
        <v/>
      </c>
      <c r="F40" s="41" t="str">
        <f t="shared" si="4"/>
        <v/>
      </c>
      <c r="G40" s="41" t="str">
        <f t="shared" si="6"/>
        <v xml:space="preserve"> </v>
      </c>
      <c r="H40" s="41" t="str">
        <f t="shared" si="5"/>
        <v/>
      </c>
    </row>
    <row r="41" spans="1:8" s="42" customFormat="1" ht="25.5" x14ac:dyDescent="0.2">
      <c r="A41" s="38"/>
      <c r="B41" s="39" t="s">
        <v>37</v>
      </c>
      <c r="C41" s="40">
        <v>0</v>
      </c>
      <c r="D41" s="40">
        <v>1</v>
      </c>
      <c r="E41" s="41" t="str">
        <f t="shared" si="3"/>
        <v/>
      </c>
      <c r="F41" s="41">
        <f t="shared" si="4"/>
        <v>2.7027027027027029E-2</v>
      </c>
      <c r="G41" s="41">
        <f t="shared" si="6"/>
        <v>1</v>
      </c>
      <c r="H41" s="41" t="str">
        <f t="shared" si="5"/>
        <v/>
      </c>
    </row>
    <row r="42" spans="1:8" s="42" customFormat="1" x14ac:dyDescent="0.2">
      <c r="A42" s="38"/>
      <c r="B42" s="39" t="s">
        <v>38</v>
      </c>
      <c r="C42" s="40">
        <v>0</v>
      </c>
      <c r="D42" s="40">
        <v>0</v>
      </c>
      <c r="E42" s="41" t="str">
        <f t="shared" si="3"/>
        <v/>
      </c>
      <c r="F42" s="41" t="str">
        <f t="shared" si="4"/>
        <v/>
      </c>
      <c r="G42" s="41" t="str">
        <f t="shared" si="6"/>
        <v xml:space="preserve"> </v>
      </c>
      <c r="H42" s="41" t="str">
        <f t="shared" si="5"/>
        <v/>
      </c>
    </row>
    <row r="43" spans="1:8" s="42" customFormat="1" x14ac:dyDescent="0.2">
      <c r="A43" s="38"/>
      <c r="B43" s="39" t="s">
        <v>39</v>
      </c>
      <c r="C43" s="40">
        <v>0</v>
      </c>
      <c r="D43" s="40">
        <v>1</v>
      </c>
      <c r="E43" s="41" t="str">
        <f t="shared" si="3"/>
        <v/>
      </c>
      <c r="F43" s="41">
        <f t="shared" si="4"/>
        <v>2.7027027027027029E-2</v>
      </c>
      <c r="G43" s="41">
        <f t="shared" si="6"/>
        <v>1</v>
      </c>
      <c r="H43" s="41" t="str">
        <f t="shared" si="5"/>
        <v/>
      </c>
    </row>
    <row r="44" spans="1:8" s="42" customFormat="1" ht="25.5" x14ac:dyDescent="0.2">
      <c r="A44" s="38"/>
      <c r="B44" s="39" t="s">
        <v>40</v>
      </c>
      <c r="C44" s="40">
        <v>1</v>
      </c>
      <c r="D44" s="40">
        <v>0</v>
      </c>
      <c r="E44" s="41">
        <f t="shared" si="3"/>
        <v>1.4925373134328358E-2</v>
      </c>
      <c r="F44" s="41" t="str">
        <f t="shared" si="4"/>
        <v/>
      </c>
      <c r="G44" s="41">
        <f t="shared" si="6"/>
        <v>-1</v>
      </c>
      <c r="H44" s="41">
        <f t="shared" si="5"/>
        <v>-1.4925373134328358E-2</v>
      </c>
    </row>
    <row r="45" spans="1:8" s="42" customFormat="1" ht="25.5" x14ac:dyDescent="0.2">
      <c r="A45" s="38"/>
      <c r="B45" s="39" t="s">
        <v>41</v>
      </c>
      <c r="C45" s="40">
        <v>0</v>
      </c>
      <c r="D45" s="40">
        <v>1</v>
      </c>
      <c r="E45" s="41" t="str">
        <f t="shared" si="3"/>
        <v/>
      </c>
      <c r="F45" s="41">
        <f t="shared" si="4"/>
        <v>2.7027027027027029E-2</v>
      </c>
      <c r="G45" s="41">
        <f t="shared" si="6"/>
        <v>1</v>
      </c>
      <c r="H45" s="41" t="str">
        <f t="shared" si="5"/>
        <v/>
      </c>
    </row>
    <row r="46" spans="1:8" s="42" customFormat="1" ht="25.5" x14ac:dyDescent="0.2">
      <c r="A46" s="38"/>
      <c r="B46" s="39" t="s">
        <v>42</v>
      </c>
      <c r="C46" s="40">
        <v>0</v>
      </c>
      <c r="D46" s="40">
        <v>0</v>
      </c>
      <c r="E46" s="41" t="str">
        <f t="shared" si="3"/>
        <v/>
      </c>
      <c r="F46" s="41" t="str">
        <f t="shared" si="4"/>
        <v/>
      </c>
      <c r="G46" s="41" t="str">
        <f t="shared" si="6"/>
        <v xml:space="preserve"> </v>
      </c>
      <c r="H46" s="41" t="str">
        <f t="shared" si="5"/>
        <v/>
      </c>
    </row>
    <row r="47" spans="1:8" s="42" customFormat="1" x14ac:dyDescent="0.2">
      <c r="A47" s="38"/>
      <c r="B47" s="39" t="s">
        <v>43</v>
      </c>
      <c r="C47" s="40">
        <v>0</v>
      </c>
      <c r="D47" s="40">
        <v>0</v>
      </c>
      <c r="E47" s="41" t="str">
        <f t="shared" si="3"/>
        <v/>
      </c>
      <c r="F47" s="41" t="str">
        <f t="shared" si="4"/>
        <v/>
      </c>
      <c r="G47" s="41" t="str">
        <f t="shared" si="6"/>
        <v xml:space="preserve"> </v>
      </c>
      <c r="H47" s="41" t="str">
        <f t="shared" si="5"/>
        <v/>
      </c>
    </row>
    <row r="48" spans="1:8" s="42" customFormat="1" ht="25.5" x14ac:dyDescent="0.2">
      <c r="A48" s="38"/>
      <c r="B48" s="39" t="s">
        <v>44</v>
      </c>
      <c r="C48" s="40">
        <v>0</v>
      </c>
      <c r="D48" s="40">
        <v>1</v>
      </c>
      <c r="E48" s="41" t="str">
        <f t="shared" si="3"/>
        <v/>
      </c>
      <c r="F48" s="41">
        <f t="shared" si="4"/>
        <v>2.7027027027027029E-2</v>
      </c>
      <c r="G48" s="41">
        <f t="shared" si="6"/>
        <v>1</v>
      </c>
      <c r="H48" s="41" t="str">
        <f t="shared" si="5"/>
        <v/>
      </c>
    </row>
    <row r="49" spans="1:8" s="42" customFormat="1" ht="25.5" x14ac:dyDescent="0.2">
      <c r="A49" s="38"/>
      <c r="B49" s="39" t="s">
        <v>45</v>
      </c>
      <c r="C49" s="40">
        <v>1</v>
      </c>
      <c r="D49" s="40">
        <v>3</v>
      </c>
      <c r="E49" s="41">
        <f t="shared" si="3"/>
        <v>1.4925373134328358E-2</v>
      </c>
      <c r="F49" s="41">
        <f t="shared" si="4"/>
        <v>8.1081081081081086E-2</v>
      </c>
      <c r="G49" s="41">
        <f t="shared" si="6"/>
        <v>2</v>
      </c>
      <c r="H49" s="41">
        <f t="shared" si="5"/>
        <v>2.9850746268656716E-2</v>
      </c>
    </row>
    <row r="50" spans="1:8" s="42" customFormat="1" x14ac:dyDescent="0.2">
      <c r="A50" s="38"/>
      <c r="B50" s="39" t="s">
        <v>46</v>
      </c>
      <c r="C50" s="40">
        <v>9</v>
      </c>
      <c r="D50" s="40">
        <v>2</v>
      </c>
      <c r="E50" s="41">
        <f t="shared" si="3"/>
        <v>0.13432835820895522</v>
      </c>
      <c r="F50" s="41">
        <f t="shared" si="4"/>
        <v>5.4054054054054057E-2</v>
      </c>
      <c r="G50" s="41">
        <f t="shared" si="6"/>
        <v>-0.77777777777777779</v>
      </c>
      <c r="H50" s="41">
        <f t="shared" si="5"/>
        <v>-0.1044776119402985</v>
      </c>
    </row>
    <row r="51" spans="1:8" s="42" customFormat="1" x14ac:dyDescent="0.2">
      <c r="A51" s="38"/>
      <c r="B51" s="39" t="s">
        <v>47</v>
      </c>
      <c r="C51" s="40">
        <v>0</v>
      </c>
      <c r="D51" s="40">
        <v>1</v>
      </c>
      <c r="E51" s="41" t="str">
        <f t="shared" ref="E51:E69" si="7">+IF(C51=0,"",C51/C$19)</f>
        <v/>
      </c>
      <c r="F51" s="41">
        <f t="shared" ref="F51:F69" si="8">+IF(D51=0,"",D51/D$19)</f>
        <v>2.7027027027027029E-2</v>
      </c>
      <c r="G51" s="41">
        <f t="shared" si="6"/>
        <v>1</v>
      </c>
      <c r="H51" s="41" t="str">
        <f t="shared" ref="H51:H69" si="9">+IF(OR(AND(E51=""),(G51="")),"",E51*G51)</f>
        <v/>
      </c>
    </row>
    <row r="52" spans="1:8" s="42" customFormat="1" x14ac:dyDescent="0.2">
      <c r="A52" s="38"/>
      <c r="B52" s="39" t="s">
        <v>48</v>
      </c>
      <c r="C52" s="40">
        <v>0</v>
      </c>
      <c r="D52" s="40">
        <v>1</v>
      </c>
      <c r="E52" s="41" t="str">
        <f t="shared" si="7"/>
        <v/>
      </c>
      <c r="F52" s="41">
        <f t="shared" si="8"/>
        <v>2.7027027027027029E-2</v>
      </c>
      <c r="G52" s="41">
        <f t="shared" ref="G52:G69" si="10">+IF(AND(C52=0,D52=0)," ",IF(C52=0,1,IF(D52=0,-1,(D52-C52)/C52)))</f>
        <v>1</v>
      </c>
      <c r="H52" s="41" t="str">
        <f t="shared" si="9"/>
        <v/>
      </c>
    </row>
    <row r="53" spans="1:8" s="42" customFormat="1" x14ac:dyDescent="0.2">
      <c r="A53" s="38"/>
      <c r="B53" s="39" t="s">
        <v>49</v>
      </c>
      <c r="C53" s="40">
        <v>0</v>
      </c>
      <c r="D53" s="40">
        <v>1</v>
      </c>
      <c r="E53" s="41" t="str">
        <f t="shared" si="7"/>
        <v/>
      </c>
      <c r="F53" s="41">
        <f t="shared" si="8"/>
        <v>2.7027027027027029E-2</v>
      </c>
      <c r="G53" s="41">
        <f t="shared" si="10"/>
        <v>1</v>
      </c>
      <c r="H53" s="41" t="str">
        <f t="shared" si="9"/>
        <v/>
      </c>
    </row>
    <row r="54" spans="1:8" s="42" customFormat="1" x14ac:dyDescent="0.2">
      <c r="A54" s="38"/>
      <c r="B54" s="39" t="s">
        <v>50</v>
      </c>
      <c r="C54" s="40">
        <v>1</v>
      </c>
      <c r="D54" s="40">
        <v>1</v>
      </c>
      <c r="E54" s="41">
        <f t="shared" si="7"/>
        <v>1.4925373134328358E-2</v>
      </c>
      <c r="F54" s="41">
        <f t="shared" si="8"/>
        <v>2.7027027027027029E-2</v>
      </c>
      <c r="G54" s="41">
        <f t="shared" si="10"/>
        <v>0</v>
      </c>
      <c r="H54" s="41">
        <f t="shared" si="9"/>
        <v>0</v>
      </c>
    </row>
    <row r="55" spans="1:8" s="42" customFormat="1" x14ac:dyDescent="0.2">
      <c r="A55" s="38"/>
      <c r="B55" s="39" t="s">
        <v>51</v>
      </c>
      <c r="C55" s="40">
        <v>1</v>
      </c>
      <c r="D55" s="40">
        <v>0</v>
      </c>
      <c r="E55" s="41">
        <f t="shared" si="7"/>
        <v>1.4925373134328358E-2</v>
      </c>
      <c r="F55" s="41" t="str">
        <f t="shared" si="8"/>
        <v/>
      </c>
      <c r="G55" s="41">
        <f t="shared" si="10"/>
        <v>-1</v>
      </c>
      <c r="H55" s="41">
        <f t="shared" si="9"/>
        <v>-1.4925373134328358E-2</v>
      </c>
    </row>
    <row r="56" spans="1:8" s="42" customFormat="1" x14ac:dyDescent="0.2">
      <c r="A56" s="38"/>
      <c r="B56" s="39" t="s">
        <v>52</v>
      </c>
      <c r="C56" s="40">
        <v>0</v>
      </c>
      <c r="D56" s="40">
        <v>0</v>
      </c>
      <c r="E56" s="41" t="str">
        <f t="shared" si="7"/>
        <v/>
      </c>
      <c r="F56" s="41" t="str">
        <f t="shared" si="8"/>
        <v/>
      </c>
      <c r="G56" s="41" t="str">
        <f t="shared" si="10"/>
        <v xml:space="preserve"> </v>
      </c>
      <c r="H56" s="41" t="str">
        <f t="shared" si="9"/>
        <v/>
      </c>
    </row>
    <row r="57" spans="1:8" s="42" customFormat="1" x14ac:dyDescent="0.2">
      <c r="A57" s="38"/>
      <c r="B57" s="39" t="s">
        <v>53</v>
      </c>
      <c r="C57" s="40">
        <v>0</v>
      </c>
      <c r="D57" s="40">
        <v>0</v>
      </c>
      <c r="E57" s="41" t="str">
        <f t="shared" si="7"/>
        <v/>
      </c>
      <c r="F57" s="41" t="str">
        <f t="shared" si="8"/>
        <v/>
      </c>
      <c r="G57" s="41" t="str">
        <f t="shared" si="10"/>
        <v xml:space="preserve"> </v>
      </c>
      <c r="H57" s="41" t="str">
        <f t="shared" si="9"/>
        <v/>
      </c>
    </row>
    <row r="58" spans="1:8" s="42" customFormat="1" x14ac:dyDescent="0.2">
      <c r="A58" s="38"/>
      <c r="B58" s="39" t="s">
        <v>54</v>
      </c>
      <c r="C58" s="40">
        <v>0</v>
      </c>
      <c r="D58" s="40">
        <v>0</v>
      </c>
      <c r="E58" s="41" t="str">
        <f t="shared" si="7"/>
        <v/>
      </c>
      <c r="F58" s="41" t="str">
        <f t="shared" si="8"/>
        <v/>
      </c>
      <c r="G58" s="41" t="str">
        <f t="shared" si="10"/>
        <v xml:space="preserve"> </v>
      </c>
      <c r="H58" s="41" t="str">
        <f t="shared" si="9"/>
        <v/>
      </c>
    </row>
    <row r="59" spans="1:8" s="42" customFormat="1" x14ac:dyDescent="0.2">
      <c r="A59" s="38"/>
      <c r="B59" s="39" t="s">
        <v>55</v>
      </c>
      <c r="C59" s="40">
        <v>5</v>
      </c>
      <c r="D59" s="40">
        <v>1</v>
      </c>
      <c r="E59" s="41">
        <f t="shared" si="7"/>
        <v>7.4626865671641784E-2</v>
      </c>
      <c r="F59" s="41">
        <f t="shared" si="8"/>
        <v>2.7027027027027029E-2</v>
      </c>
      <c r="G59" s="41">
        <f t="shared" si="10"/>
        <v>-0.8</v>
      </c>
      <c r="H59" s="41">
        <f t="shared" si="9"/>
        <v>-5.9701492537313432E-2</v>
      </c>
    </row>
    <row r="60" spans="1:8" s="42" customFormat="1" ht="25.5" x14ac:dyDescent="0.2">
      <c r="A60" s="38"/>
      <c r="B60" s="39" t="s">
        <v>56</v>
      </c>
      <c r="C60" s="40">
        <v>0</v>
      </c>
      <c r="D60" s="40">
        <v>0</v>
      </c>
      <c r="E60" s="41" t="str">
        <f t="shared" si="7"/>
        <v/>
      </c>
      <c r="F60" s="41" t="str">
        <f t="shared" si="8"/>
        <v/>
      </c>
      <c r="G60" s="41" t="str">
        <f t="shared" si="10"/>
        <v xml:space="preserve"> </v>
      </c>
      <c r="H60" s="41" t="str">
        <f t="shared" si="9"/>
        <v/>
      </c>
    </row>
    <row r="61" spans="1:8" s="42" customFormat="1" ht="25.5" x14ac:dyDescent="0.2">
      <c r="A61" s="38"/>
      <c r="B61" s="39" t="s">
        <v>57</v>
      </c>
      <c r="C61" s="40">
        <v>8</v>
      </c>
      <c r="D61" s="40">
        <v>9</v>
      </c>
      <c r="E61" s="41">
        <f t="shared" si="7"/>
        <v>0.11940298507462686</v>
      </c>
      <c r="F61" s="41">
        <f t="shared" si="8"/>
        <v>0.24324324324324326</v>
      </c>
      <c r="G61" s="41">
        <f t="shared" si="10"/>
        <v>0.125</v>
      </c>
      <c r="H61" s="41">
        <f t="shared" si="9"/>
        <v>1.4925373134328358E-2</v>
      </c>
    </row>
    <row r="62" spans="1:8" s="42" customFormat="1" x14ac:dyDescent="0.2">
      <c r="A62" s="38"/>
      <c r="B62" s="39" t="s">
        <v>58</v>
      </c>
      <c r="C62" s="40">
        <v>1</v>
      </c>
      <c r="D62" s="40">
        <v>0</v>
      </c>
      <c r="E62" s="41">
        <f t="shared" si="7"/>
        <v>1.4925373134328358E-2</v>
      </c>
      <c r="F62" s="41" t="str">
        <f t="shared" si="8"/>
        <v/>
      </c>
      <c r="G62" s="41">
        <f t="shared" si="10"/>
        <v>-1</v>
      </c>
      <c r="H62" s="41">
        <f t="shared" si="9"/>
        <v>-1.4925373134328358E-2</v>
      </c>
    </row>
    <row r="63" spans="1:8" s="42" customFormat="1" x14ac:dyDescent="0.2">
      <c r="A63" s="38"/>
      <c r="B63" s="39" t="s">
        <v>59</v>
      </c>
      <c r="C63" s="40">
        <v>0</v>
      </c>
      <c r="D63" s="40">
        <v>0</v>
      </c>
      <c r="E63" s="41" t="str">
        <f t="shared" si="7"/>
        <v/>
      </c>
      <c r="F63" s="41" t="str">
        <f t="shared" si="8"/>
        <v/>
      </c>
      <c r="G63" s="41" t="str">
        <f t="shared" si="10"/>
        <v xml:space="preserve"> </v>
      </c>
      <c r="H63" s="41" t="str">
        <f t="shared" si="9"/>
        <v/>
      </c>
    </row>
    <row r="64" spans="1:8" s="42" customFormat="1" x14ac:dyDescent="0.2">
      <c r="A64" s="38"/>
      <c r="B64" s="39" t="s">
        <v>60</v>
      </c>
      <c r="C64" s="40">
        <v>16</v>
      </c>
      <c r="D64" s="40">
        <v>2</v>
      </c>
      <c r="E64" s="41">
        <f t="shared" si="7"/>
        <v>0.23880597014925373</v>
      </c>
      <c r="F64" s="41">
        <f t="shared" si="8"/>
        <v>5.4054054054054057E-2</v>
      </c>
      <c r="G64" s="41">
        <f t="shared" si="10"/>
        <v>-0.875</v>
      </c>
      <c r="H64" s="41">
        <f t="shared" si="9"/>
        <v>-0.20895522388059701</v>
      </c>
    </row>
    <row r="65" spans="1:8" s="42" customFormat="1" x14ac:dyDescent="0.2">
      <c r="A65" s="38"/>
      <c r="B65" s="39" t="s">
        <v>61</v>
      </c>
      <c r="C65" s="40">
        <v>0</v>
      </c>
      <c r="D65" s="40">
        <v>1</v>
      </c>
      <c r="E65" s="41" t="str">
        <f t="shared" si="7"/>
        <v/>
      </c>
      <c r="F65" s="41">
        <f t="shared" si="8"/>
        <v>2.7027027027027029E-2</v>
      </c>
      <c r="G65" s="41">
        <f t="shared" si="10"/>
        <v>1</v>
      </c>
      <c r="H65" s="41" t="str">
        <f t="shared" si="9"/>
        <v/>
      </c>
    </row>
    <row r="66" spans="1:8" s="42" customFormat="1" x14ac:dyDescent="0.2">
      <c r="A66" s="38"/>
      <c r="B66" s="39" t="s">
        <v>62</v>
      </c>
      <c r="C66" s="40">
        <v>1</v>
      </c>
      <c r="D66" s="40">
        <v>0</v>
      </c>
      <c r="E66" s="41">
        <f t="shared" si="7"/>
        <v>1.4925373134328358E-2</v>
      </c>
      <c r="F66" s="41" t="str">
        <f t="shared" si="8"/>
        <v/>
      </c>
      <c r="G66" s="41">
        <f t="shared" si="10"/>
        <v>-1</v>
      </c>
      <c r="H66" s="41">
        <f t="shared" si="9"/>
        <v>-1.4925373134328358E-2</v>
      </c>
    </row>
    <row r="67" spans="1:8" s="42" customFormat="1" x14ac:dyDescent="0.2">
      <c r="A67" s="38"/>
      <c r="B67" s="39" t="s">
        <v>63</v>
      </c>
      <c r="C67" s="40">
        <v>2</v>
      </c>
      <c r="D67" s="40">
        <v>0</v>
      </c>
      <c r="E67" s="41">
        <f t="shared" si="7"/>
        <v>2.9850746268656716E-2</v>
      </c>
      <c r="F67" s="41" t="str">
        <f t="shared" si="8"/>
        <v/>
      </c>
      <c r="G67" s="41">
        <f t="shared" si="10"/>
        <v>-1</v>
      </c>
      <c r="H67" s="41">
        <f t="shared" si="9"/>
        <v>-2.9850746268656716E-2</v>
      </c>
    </row>
    <row r="68" spans="1:8" s="42" customFormat="1" x14ac:dyDescent="0.2">
      <c r="A68" s="38"/>
      <c r="B68" s="39" t="s">
        <v>64</v>
      </c>
      <c r="C68" s="40">
        <v>3</v>
      </c>
      <c r="D68" s="40">
        <v>2</v>
      </c>
      <c r="E68" s="41">
        <f t="shared" si="7"/>
        <v>4.4776119402985072E-2</v>
      </c>
      <c r="F68" s="41">
        <f t="shared" si="8"/>
        <v>5.4054054054054057E-2</v>
      </c>
      <c r="G68" s="41">
        <f t="shared" si="10"/>
        <v>-0.33333333333333331</v>
      </c>
      <c r="H68" s="41">
        <f t="shared" si="9"/>
        <v>-1.4925373134328356E-2</v>
      </c>
    </row>
    <row r="69" spans="1:8" s="42" customFormat="1" x14ac:dyDescent="0.2">
      <c r="A69" s="38"/>
      <c r="B69" s="39" t="s">
        <v>65</v>
      </c>
      <c r="C69" s="40">
        <v>1</v>
      </c>
      <c r="D69" s="40">
        <v>1</v>
      </c>
      <c r="E69" s="41">
        <f t="shared" si="7"/>
        <v>1.4925373134328358E-2</v>
      </c>
      <c r="F69" s="41">
        <f t="shared" si="8"/>
        <v>2.7027027027027029E-2</v>
      </c>
      <c r="G69" s="41">
        <f t="shared" si="10"/>
        <v>0</v>
      </c>
      <c r="H69" s="41">
        <f t="shared" si="9"/>
        <v>0</v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2" t="s">
        <v>3</v>
      </c>
      <c r="C73" s="22" t="s">
        <v>14</v>
      </c>
      <c r="D73" s="24"/>
      <c r="E73" s="22" t="s">
        <v>5</v>
      </c>
      <c r="F73" s="24"/>
      <c r="G73" s="22" t="s">
        <v>15</v>
      </c>
      <c r="H73" s="22" t="s">
        <v>7</v>
      </c>
    </row>
    <row r="74" spans="1:8" x14ac:dyDescent="0.2">
      <c r="A74" s="14"/>
      <c r="B74" s="23"/>
      <c r="C74" s="18">
        <v>2019</v>
      </c>
      <c r="D74" s="18">
        <v>2020</v>
      </c>
      <c r="E74" s="18">
        <v>2019</v>
      </c>
      <c r="F74" s="18">
        <v>2020</v>
      </c>
      <c r="G74" s="23"/>
      <c r="H74" s="23"/>
    </row>
    <row r="75" spans="1:8" x14ac:dyDescent="0.2">
      <c r="A75" s="14"/>
      <c r="B75" s="19" t="s">
        <v>9</v>
      </c>
      <c r="C75" s="20">
        <f>SUM(C76:C167)</f>
        <v>726</v>
      </c>
      <c r="D75" s="20">
        <f>SUM(D76:D167)</f>
        <v>934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0.28650137741046833</v>
      </c>
      <c r="H75" s="21">
        <f t="shared" ref="H75:H106" si="13">+IF(OR(AND(E75=""),(G75="")),"",E75*G75)</f>
        <v>0.28650137741046833</v>
      </c>
    </row>
    <row r="76" spans="1:8" s="42" customFormat="1" x14ac:dyDescent="0.2">
      <c r="A76" s="38"/>
      <c r="B76" s="39" t="s">
        <v>66</v>
      </c>
      <c r="C76" s="40">
        <v>22</v>
      </c>
      <c r="D76" s="40">
        <v>10</v>
      </c>
      <c r="E76" s="41">
        <f t="shared" si="11"/>
        <v>3.0303030303030304E-2</v>
      </c>
      <c r="F76" s="41">
        <f t="shared" si="12"/>
        <v>1.0706638115631691E-2</v>
      </c>
      <c r="G76" s="41">
        <f t="shared" ref="G76:G107" si="14">+IF(AND(C76=0,D76=0)," ",IF(C76=0,1,IF(D76=0,-1,(D76-C76)/C76)))</f>
        <v>-0.54545454545454541</v>
      </c>
      <c r="H76" s="41">
        <f t="shared" si="13"/>
        <v>-1.6528925619834711E-2</v>
      </c>
    </row>
    <row r="77" spans="1:8" s="42" customFormat="1" ht="25.5" x14ac:dyDescent="0.2">
      <c r="A77" s="38"/>
      <c r="B77" s="39" t="s">
        <v>67</v>
      </c>
      <c r="C77" s="40">
        <v>3</v>
      </c>
      <c r="D77" s="40">
        <v>0</v>
      </c>
      <c r="E77" s="41">
        <f t="shared" si="11"/>
        <v>4.1322314049586778E-3</v>
      </c>
      <c r="F77" s="41" t="str">
        <f t="shared" si="12"/>
        <v/>
      </c>
      <c r="G77" s="41">
        <f t="shared" si="14"/>
        <v>-1</v>
      </c>
      <c r="H77" s="41">
        <f t="shared" si="13"/>
        <v>-4.1322314049586778E-3</v>
      </c>
    </row>
    <row r="78" spans="1:8" s="42" customFormat="1" x14ac:dyDescent="0.2">
      <c r="A78" s="38"/>
      <c r="B78" s="39" t="s">
        <v>68</v>
      </c>
      <c r="C78" s="40">
        <v>2</v>
      </c>
      <c r="D78" s="40">
        <v>2</v>
      </c>
      <c r="E78" s="41">
        <f t="shared" si="11"/>
        <v>2.7548209366391185E-3</v>
      </c>
      <c r="F78" s="41">
        <f t="shared" si="12"/>
        <v>2.1413276231263384E-3</v>
      </c>
      <c r="G78" s="41">
        <f t="shared" si="14"/>
        <v>0</v>
      </c>
      <c r="H78" s="41">
        <f t="shared" si="13"/>
        <v>0</v>
      </c>
    </row>
    <row r="79" spans="1:8" s="42" customFormat="1" x14ac:dyDescent="0.2">
      <c r="A79" s="38"/>
      <c r="B79" s="39" t="s">
        <v>69</v>
      </c>
      <c r="C79" s="40">
        <v>14</v>
      </c>
      <c r="D79" s="40">
        <v>2</v>
      </c>
      <c r="E79" s="41">
        <f t="shared" si="11"/>
        <v>1.928374655647383E-2</v>
      </c>
      <c r="F79" s="41">
        <f t="shared" si="12"/>
        <v>2.1413276231263384E-3</v>
      </c>
      <c r="G79" s="41">
        <f t="shared" si="14"/>
        <v>-0.8571428571428571</v>
      </c>
      <c r="H79" s="41">
        <f t="shared" si="13"/>
        <v>-1.6528925619834711E-2</v>
      </c>
    </row>
    <row r="80" spans="1:8" s="42" customFormat="1" ht="25.5" x14ac:dyDescent="0.2">
      <c r="A80" s="38"/>
      <c r="B80" s="39" t="s">
        <v>70</v>
      </c>
      <c r="C80" s="40">
        <v>24</v>
      </c>
      <c r="D80" s="40">
        <v>32</v>
      </c>
      <c r="E80" s="41">
        <f t="shared" si="11"/>
        <v>3.3057851239669422E-2</v>
      </c>
      <c r="F80" s="41">
        <f t="shared" si="12"/>
        <v>3.4261241970021415E-2</v>
      </c>
      <c r="G80" s="41">
        <f t="shared" si="14"/>
        <v>0.33333333333333331</v>
      </c>
      <c r="H80" s="41">
        <f t="shared" si="13"/>
        <v>1.1019283746556474E-2</v>
      </c>
    </row>
    <row r="81" spans="1:8" s="42" customFormat="1" x14ac:dyDescent="0.2">
      <c r="A81" s="38"/>
      <c r="B81" s="39" t="s">
        <v>71</v>
      </c>
      <c r="C81" s="40">
        <v>0</v>
      </c>
      <c r="D81" s="40">
        <v>0</v>
      </c>
      <c r="E81" s="41" t="str">
        <f t="shared" si="11"/>
        <v/>
      </c>
      <c r="F81" s="41" t="str">
        <f t="shared" si="12"/>
        <v/>
      </c>
      <c r="G81" s="41" t="str">
        <f t="shared" si="14"/>
        <v xml:space="preserve"> </v>
      </c>
      <c r="H81" s="41" t="str">
        <f t="shared" si="13"/>
        <v/>
      </c>
    </row>
    <row r="82" spans="1:8" s="42" customFormat="1" x14ac:dyDescent="0.2">
      <c r="A82" s="38"/>
      <c r="B82" s="39" t="s">
        <v>72</v>
      </c>
      <c r="C82" s="40">
        <v>1</v>
      </c>
      <c r="D82" s="40">
        <v>0</v>
      </c>
      <c r="E82" s="41">
        <f t="shared" si="11"/>
        <v>1.3774104683195593E-3</v>
      </c>
      <c r="F82" s="41" t="str">
        <f t="shared" si="12"/>
        <v/>
      </c>
      <c r="G82" s="41">
        <f t="shared" si="14"/>
        <v>-1</v>
      </c>
      <c r="H82" s="41">
        <f t="shared" si="13"/>
        <v>-1.3774104683195593E-3</v>
      </c>
    </row>
    <row r="83" spans="1:8" s="42" customFormat="1" x14ac:dyDescent="0.2">
      <c r="A83" s="38"/>
      <c r="B83" s="39" t="s">
        <v>73</v>
      </c>
      <c r="C83" s="40">
        <v>0</v>
      </c>
      <c r="D83" s="40">
        <v>0</v>
      </c>
      <c r="E83" s="41" t="str">
        <f t="shared" si="11"/>
        <v/>
      </c>
      <c r="F83" s="41" t="str">
        <f t="shared" si="12"/>
        <v/>
      </c>
      <c r="G83" s="41" t="str">
        <f t="shared" si="14"/>
        <v xml:space="preserve"> </v>
      </c>
      <c r="H83" s="41" t="str">
        <f t="shared" si="13"/>
        <v/>
      </c>
    </row>
    <row r="84" spans="1:8" s="42" customFormat="1" x14ac:dyDescent="0.2">
      <c r="A84" s="38"/>
      <c r="B84" s="39" t="s">
        <v>74</v>
      </c>
      <c r="C84" s="40">
        <v>1</v>
      </c>
      <c r="D84" s="40">
        <v>0</v>
      </c>
      <c r="E84" s="41">
        <f t="shared" si="11"/>
        <v>1.3774104683195593E-3</v>
      </c>
      <c r="F84" s="41" t="str">
        <f t="shared" si="12"/>
        <v/>
      </c>
      <c r="G84" s="41">
        <f t="shared" si="14"/>
        <v>-1</v>
      </c>
      <c r="H84" s="41">
        <f t="shared" si="13"/>
        <v>-1.3774104683195593E-3</v>
      </c>
    </row>
    <row r="85" spans="1:8" s="42" customFormat="1" x14ac:dyDescent="0.2">
      <c r="A85" s="38"/>
      <c r="B85" s="39" t="s">
        <v>75</v>
      </c>
      <c r="C85" s="40">
        <v>3</v>
      </c>
      <c r="D85" s="40">
        <v>0</v>
      </c>
      <c r="E85" s="41">
        <f t="shared" si="11"/>
        <v>4.1322314049586778E-3</v>
      </c>
      <c r="F85" s="41" t="str">
        <f t="shared" si="12"/>
        <v/>
      </c>
      <c r="G85" s="41">
        <f t="shared" si="14"/>
        <v>-1</v>
      </c>
      <c r="H85" s="41">
        <f t="shared" si="13"/>
        <v>-4.1322314049586778E-3</v>
      </c>
    </row>
    <row r="86" spans="1:8" s="42" customFormat="1" x14ac:dyDescent="0.2">
      <c r="A86" s="38"/>
      <c r="B86" s="39" t="s">
        <v>76</v>
      </c>
      <c r="C86" s="40">
        <v>0</v>
      </c>
      <c r="D86" s="40">
        <v>0</v>
      </c>
      <c r="E86" s="41" t="str">
        <f t="shared" si="11"/>
        <v/>
      </c>
      <c r="F86" s="41" t="str">
        <f t="shared" si="12"/>
        <v/>
      </c>
      <c r="G86" s="41" t="str">
        <f t="shared" si="14"/>
        <v xml:space="preserve"> </v>
      </c>
      <c r="H86" s="41" t="str">
        <f t="shared" si="13"/>
        <v/>
      </c>
    </row>
    <row r="87" spans="1:8" s="42" customFormat="1" x14ac:dyDescent="0.2">
      <c r="A87" s="38"/>
      <c r="B87" s="39" t="s">
        <v>77</v>
      </c>
      <c r="C87" s="40">
        <v>1</v>
      </c>
      <c r="D87" s="40">
        <v>6</v>
      </c>
      <c r="E87" s="41">
        <f t="shared" si="11"/>
        <v>1.3774104683195593E-3</v>
      </c>
      <c r="F87" s="41">
        <f t="shared" si="12"/>
        <v>6.4239828693790149E-3</v>
      </c>
      <c r="G87" s="41">
        <f t="shared" si="14"/>
        <v>5</v>
      </c>
      <c r="H87" s="41">
        <f t="shared" si="13"/>
        <v>6.8870523415977963E-3</v>
      </c>
    </row>
    <row r="88" spans="1:8" s="42" customFormat="1" x14ac:dyDescent="0.2">
      <c r="A88" s="38"/>
      <c r="B88" s="39" t="s">
        <v>78</v>
      </c>
      <c r="C88" s="40">
        <v>12</v>
      </c>
      <c r="D88" s="40">
        <v>0</v>
      </c>
      <c r="E88" s="41">
        <f t="shared" si="11"/>
        <v>1.6528925619834711E-2</v>
      </c>
      <c r="F88" s="41" t="str">
        <f t="shared" si="12"/>
        <v/>
      </c>
      <c r="G88" s="41">
        <f t="shared" si="14"/>
        <v>-1</v>
      </c>
      <c r="H88" s="41">
        <f t="shared" si="13"/>
        <v>-1.6528925619834711E-2</v>
      </c>
    </row>
    <row r="89" spans="1:8" s="42" customFormat="1" x14ac:dyDescent="0.2">
      <c r="A89" s="38"/>
      <c r="B89" s="39" t="s">
        <v>79</v>
      </c>
      <c r="C89" s="40">
        <v>130</v>
      </c>
      <c r="D89" s="40">
        <v>129</v>
      </c>
      <c r="E89" s="41">
        <f t="shared" si="11"/>
        <v>0.1790633608815427</v>
      </c>
      <c r="F89" s="41">
        <f t="shared" si="12"/>
        <v>0.13811563169164881</v>
      </c>
      <c r="G89" s="41">
        <f t="shared" si="14"/>
        <v>-7.6923076923076927E-3</v>
      </c>
      <c r="H89" s="41">
        <f t="shared" si="13"/>
        <v>-1.3774104683195593E-3</v>
      </c>
    </row>
    <row r="90" spans="1:8" s="42" customFormat="1" x14ac:dyDescent="0.2">
      <c r="A90" s="38"/>
      <c r="B90" s="39" t="s">
        <v>80</v>
      </c>
      <c r="C90" s="40">
        <v>22</v>
      </c>
      <c r="D90" s="40">
        <v>14</v>
      </c>
      <c r="E90" s="41">
        <f t="shared" si="11"/>
        <v>3.0303030303030304E-2</v>
      </c>
      <c r="F90" s="41">
        <f t="shared" si="12"/>
        <v>1.4989293361884369E-2</v>
      </c>
      <c r="G90" s="41">
        <f t="shared" si="14"/>
        <v>-0.36363636363636365</v>
      </c>
      <c r="H90" s="41">
        <f t="shared" si="13"/>
        <v>-1.1019283746556474E-2</v>
      </c>
    </row>
    <row r="91" spans="1:8" s="42" customFormat="1" x14ac:dyDescent="0.2">
      <c r="A91" s="38"/>
      <c r="B91" s="39" t="s">
        <v>81</v>
      </c>
      <c r="C91" s="40">
        <v>26</v>
      </c>
      <c r="D91" s="40">
        <v>43</v>
      </c>
      <c r="E91" s="41">
        <f t="shared" si="11"/>
        <v>3.5812672176308541E-2</v>
      </c>
      <c r="F91" s="41">
        <f t="shared" si="12"/>
        <v>4.6038543897216275E-2</v>
      </c>
      <c r="G91" s="41">
        <f t="shared" si="14"/>
        <v>0.65384615384615385</v>
      </c>
      <c r="H91" s="41">
        <f t="shared" si="13"/>
        <v>2.3415977961432508E-2</v>
      </c>
    </row>
    <row r="92" spans="1:8" s="42" customFormat="1" x14ac:dyDescent="0.2">
      <c r="A92" s="38"/>
      <c r="B92" s="39" t="s">
        <v>82</v>
      </c>
      <c r="C92" s="40">
        <v>7</v>
      </c>
      <c r="D92" s="40">
        <v>7</v>
      </c>
      <c r="E92" s="41">
        <f t="shared" si="11"/>
        <v>9.6418732782369149E-3</v>
      </c>
      <c r="F92" s="41">
        <f t="shared" si="12"/>
        <v>7.4946466809421844E-3</v>
      </c>
      <c r="G92" s="41">
        <f t="shared" si="14"/>
        <v>0</v>
      </c>
      <c r="H92" s="41">
        <f t="shared" si="13"/>
        <v>0</v>
      </c>
    </row>
    <row r="93" spans="1:8" s="42" customFormat="1" x14ac:dyDescent="0.2">
      <c r="A93" s="38"/>
      <c r="B93" s="39" t="s">
        <v>83</v>
      </c>
      <c r="C93" s="40">
        <v>5</v>
      </c>
      <c r="D93" s="40">
        <v>11</v>
      </c>
      <c r="E93" s="41">
        <f t="shared" si="11"/>
        <v>6.8870523415977963E-3</v>
      </c>
      <c r="F93" s="41">
        <f t="shared" si="12"/>
        <v>1.1777301927194861E-2</v>
      </c>
      <c r="G93" s="41">
        <f t="shared" si="14"/>
        <v>1.2</v>
      </c>
      <c r="H93" s="41">
        <f t="shared" si="13"/>
        <v>8.2644628099173556E-3</v>
      </c>
    </row>
    <row r="94" spans="1:8" s="42" customFormat="1" x14ac:dyDescent="0.2">
      <c r="A94" s="38"/>
      <c r="B94" s="39" t="s">
        <v>84</v>
      </c>
      <c r="C94" s="40">
        <v>3</v>
      </c>
      <c r="D94" s="40">
        <v>3</v>
      </c>
      <c r="E94" s="41">
        <f t="shared" si="11"/>
        <v>4.1322314049586778E-3</v>
      </c>
      <c r="F94" s="41">
        <f t="shared" si="12"/>
        <v>3.2119914346895075E-3</v>
      </c>
      <c r="G94" s="41">
        <f t="shared" si="14"/>
        <v>0</v>
      </c>
      <c r="H94" s="41">
        <f t="shared" si="13"/>
        <v>0</v>
      </c>
    </row>
    <row r="95" spans="1:8" s="42" customFormat="1" x14ac:dyDescent="0.2">
      <c r="A95" s="38"/>
      <c r="B95" s="39" t="s">
        <v>85</v>
      </c>
      <c r="C95" s="40">
        <v>3</v>
      </c>
      <c r="D95" s="40">
        <v>4</v>
      </c>
      <c r="E95" s="41">
        <f t="shared" si="11"/>
        <v>4.1322314049586778E-3</v>
      </c>
      <c r="F95" s="41">
        <f t="shared" si="12"/>
        <v>4.2826552462526769E-3</v>
      </c>
      <c r="G95" s="41">
        <f t="shared" si="14"/>
        <v>0.33333333333333331</v>
      </c>
      <c r="H95" s="41">
        <f t="shared" si="13"/>
        <v>1.3774104683195593E-3</v>
      </c>
    </row>
    <row r="96" spans="1:8" s="42" customFormat="1" x14ac:dyDescent="0.2">
      <c r="A96" s="38"/>
      <c r="B96" s="39" t="s">
        <v>86</v>
      </c>
      <c r="C96" s="40">
        <v>3</v>
      </c>
      <c r="D96" s="40">
        <v>1</v>
      </c>
      <c r="E96" s="41">
        <f t="shared" si="11"/>
        <v>4.1322314049586778E-3</v>
      </c>
      <c r="F96" s="41">
        <f t="shared" si="12"/>
        <v>1.0706638115631692E-3</v>
      </c>
      <c r="G96" s="41">
        <f t="shared" si="14"/>
        <v>-0.66666666666666663</v>
      </c>
      <c r="H96" s="41">
        <f t="shared" si="13"/>
        <v>-2.7548209366391185E-3</v>
      </c>
    </row>
    <row r="97" spans="1:8" s="42" customFormat="1" x14ac:dyDescent="0.2">
      <c r="A97" s="38"/>
      <c r="B97" s="39" t="s">
        <v>87</v>
      </c>
      <c r="C97" s="40">
        <v>1</v>
      </c>
      <c r="D97" s="40">
        <v>2</v>
      </c>
      <c r="E97" s="41">
        <f t="shared" si="11"/>
        <v>1.3774104683195593E-3</v>
      </c>
      <c r="F97" s="41">
        <f t="shared" si="12"/>
        <v>2.1413276231263384E-3</v>
      </c>
      <c r="G97" s="41">
        <f t="shared" si="14"/>
        <v>1</v>
      </c>
      <c r="H97" s="41">
        <f t="shared" si="13"/>
        <v>1.3774104683195593E-3</v>
      </c>
    </row>
    <row r="98" spans="1:8" s="42" customFormat="1" x14ac:dyDescent="0.2">
      <c r="A98" s="38"/>
      <c r="B98" s="39" t="s">
        <v>88</v>
      </c>
      <c r="C98" s="40">
        <v>0</v>
      </c>
      <c r="D98" s="40">
        <v>0</v>
      </c>
      <c r="E98" s="41" t="str">
        <f t="shared" si="11"/>
        <v/>
      </c>
      <c r="F98" s="41" t="str">
        <f t="shared" si="12"/>
        <v/>
      </c>
      <c r="G98" s="41" t="str">
        <f t="shared" si="14"/>
        <v xml:space="preserve"> </v>
      </c>
      <c r="H98" s="41" t="str">
        <f t="shared" si="13"/>
        <v/>
      </c>
    </row>
    <row r="99" spans="1:8" s="42" customFormat="1" x14ac:dyDescent="0.2">
      <c r="A99" s="38"/>
      <c r="B99" s="39" t="s">
        <v>89</v>
      </c>
      <c r="C99" s="40">
        <v>13</v>
      </c>
      <c r="D99" s="40">
        <v>21</v>
      </c>
      <c r="E99" s="41">
        <f t="shared" si="11"/>
        <v>1.790633608815427E-2</v>
      </c>
      <c r="F99" s="41">
        <f t="shared" si="12"/>
        <v>2.2483940042826552E-2</v>
      </c>
      <c r="G99" s="41">
        <f t="shared" si="14"/>
        <v>0.61538461538461542</v>
      </c>
      <c r="H99" s="41">
        <f t="shared" si="13"/>
        <v>1.1019283746556474E-2</v>
      </c>
    </row>
    <row r="100" spans="1:8" s="42" customFormat="1" x14ac:dyDescent="0.2">
      <c r="A100" s="38"/>
      <c r="B100" s="39" t="s">
        <v>90</v>
      </c>
      <c r="C100" s="40">
        <v>0</v>
      </c>
      <c r="D100" s="40">
        <v>0</v>
      </c>
      <c r="E100" s="41" t="str">
        <f t="shared" si="11"/>
        <v/>
      </c>
      <c r="F100" s="41" t="str">
        <f t="shared" si="12"/>
        <v/>
      </c>
      <c r="G100" s="41" t="str">
        <f t="shared" si="14"/>
        <v xml:space="preserve"> </v>
      </c>
      <c r="H100" s="41" t="str">
        <f t="shared" si="13"/>
        <v/>
      </c>
    </row>
    <row r="101" spans="1:8" s="42" customFormat="1" x14ac:dyDescent="0.2">
      <c r="A101" s="38"/>
      <c r="B101" s="39" t="s">
        <v>91</v>
      </c>
      <c r="C101" s="40">
        <v>3</v>
      </c>
      <c r="D101" s="40">
        <v>0</v>
      </c>
      <c r="E101" s="41">
        <f t="shared" si="11"/>
        <v>4.1322314049586778E-3</v>
      </c>
      <c r="F101" s="41" t="str">
        <f t="shared" si="12"/>
        <v/>
      </c>
      <c r="G101" s="41">
        <f t="shared" si="14"/>
        <v>-1</v>
      </c>
      <c r="H101" s="41">
        <f t="shared" si="13"/>
        <v>-4.1322314049586778E-3</v>
      </c>
    </row>
    <row r="102" spans="1:8" s="42" customFormat="1" x14ac:dyDescent="0.2">
      <c r="A102" s="38"/>
      <c r="B102" s="39" t="s">
        <v>92</v>
      </c>
      <c r="C102" s="40">
        <v>0</v>
      </c>
      <c r="D102" s="40">
        <v>1</v>
      </c>
      <c r="E102" s="41" t="str">
        <f t="shared" si="11"/>
        <v/>
      </c>
      <c r="F102" s="41">
        <f t="shared" si="12"/>
        <v>1.0706638115631692E-3</v>
      </c>
      <c r="G102" s="41">
        <f t="shared" si="14"/>
        <v>1</v>
      </c>
      <c r="H102" s="41" t="str">
        <f t="shared" si="13"/>
        <v/>
      </c>
    </row>
    <row r="103" spans="1:8" s="42" customFormat="1" x14ac:dyDescent="0.2">
      <c r="A103" s="38"/>
      <c r="B103" s="39" t="s">
        <v>93</v>
      </c>
      <c r="C103" s="40">
        <v>5</v>
      </c>
      <c r="D103" s="40">
        <v>5</v>
      </c>
      <c r="E103" s="41">
        <f t="shared" si="11"/>
        <v>6.8870523415977963E-3</v>
      </c>
      <c r="F103" s="41">
        <f t="shared" si="12"/>
        <v>5.3533190578158455E-3</v>
      </c>
      <c r="G103" s="41">
        <f t="shared" si="14"/>
        <v>0</v>
      </c>
      <c r="H103" s="41">
        <f t="shared" si="13"/>
        <v>0</v>
      </c>
    </row>
    <row r="104" spans="1:8" s="42" customFormat="1" x14ac:dyDescent="0.2">
      <c r="A104" s="38"/>
      <c r="B104" s="39" t="s">
        <v>94</v>
      </c>
      <c r="C104" s="40">
        <v>16</v>
      </c>
      <c r="D104" s="40">
        <v>12</v>
      </c>
      <c r="E104" s="41">
        <f t="shared" si="11"/>
        <v>2.2038567493112948E-2</v>
      </c>
      <c r="F104" s="41">
        <f t="shared" si="12"/>
        <v>1.284796573875803E-2</v>
      </c>
      <c r="G104" s="41">
        <f t="shared" si="14"/>
        <v>-0.25</v>
      </c>
      <c r="H104" s="41">
        <f t="shared" si="13"/>
        <v>-5.5096418732782371E-3</v>
      </c>
    </row>
    <row r="105" spans="1:8" s="42" customFormat="1" x14ac:dyDescent="0.2">
      <c r="A105" s="38" t="s">
        <v>95</v>
      </c>
      <c r="B105" s="39" t="s">
        <v>96</v>
      </c>
      <c r="C105" s="40">
        <v>0</v>
      </c>
      <c r="D105" s="40">
        <v>0</v>
      </c>
      <c r="E105" s="41" t="str">
        <f t="shared" si="11"/>
        <v/>
      </c>
      <c r="F105" s="41" t="str">
        <f t="shared" si="12"/>
        <v/>
      </c>
      <c r="G105" s="41" t="str">
        <f t="shared" si="14"/>
        <v xml:space="preserve"> </v>
      </c>
      <c r="H105" s="41" t="str">
        <f t="shared" si="13"/>
        <v/>
      </c>
    </row>
    <row r="106" spans="1:8" s="42" customFormat="1" x14ac:dyDescent="0.2">
      <c r="A106" s="38"/>
      <c r="B106" s="39" t="s">
        <v>97</v>
      </c>
      <c r="C106" s="40">
        <v>12</v>
      </c>
      <c r="D106" s="40">
        <v>6</v>
      </c>
      <c r="E106" s="41">
        <f t="shared" si="11"/>
        <v>1.6528925619834711E-2</v>
      </c>
      <c r="F106" s="41">
        <f t="shared" si="12"/>
        <v>6.4239828693790149E-3</v>
      </c>
      <c r="G106" s="41">
        <f t="shared" si="14"/>
        <v>-0.5</v>
      </c>
      <c r="H106" s="41">
        <f t="shared" si="13"/>
        <v>-8.2644628099173556E-3</v>
      </c>
    </row>
    <row r="107" spans="1:8" s="42" customFormat="1" x14ac:dyDescent="0.2">
      <c r="A107" s="38"/>
      <c r="B107" s="39" t="s">
        <v>98</v>
      </c>
      <c r="C107" s="40">
        <v>1</v>
      </c>
      <c r="D107" s="40">
        <v>0</v>
      </c>
      <c r="E107" s="41">
        <f t="shared" ref="E107:E138" si="15">+IF(C107=0,"",C107/C$75)</f>
        <v>1.3774104683195593E-3</v>
      </c>
      <c r="F107" s="41" t="str">
        <f t="shared" ref="F107:F138" si="16">+IF(D107=0,"",D107/D$75)</f>
        <v/>
      </c>
      <c r="G107" s="41">
        <f t="shared" si="14"/>
        <v>-1</v>
      </c>
      <c r="H107" s="41">
        <f t="shared" ref="H107:H138" si="17">+IF(OR(AND(E107=""),(G107="")),"",E107*G107)</f>
        <v>-1.3774104683195593E-3</v>
      </c>
    </row>
    <row r="108" spans="1:8" s="42" customFormat="1" x14ac:dyDescent="0.2">
      <c r="A108" s="38"/>
      <c r="B108" s="39" t="s">
        <v>99</v>
      </c>
      <c r="C108" s="40">
        <v>0</v>
      </c>
      <c r="D108" s="40">
        <v>0</v>
      </c>
      <c r="E108" s="41" t="str">
        <f t="shared" si="15"/>
        <v/>
      </c>
      <c r="F108" s="41" t="str">
        <f t="shared" si="16"/>
        <v/>
      </c>
      <c r="G108" s="41" t="str">
        <f t="shared" ref="G108:G139" si="18">+IF(AND(C108=0,D108=0)," ",IF(C108=0,1,IF(D108=0,-1,(D108-C108)/C108)))</f>
        <v xml:space="preserve"> </v>
      </c>
      <c r="H108" s="41" t="str">
        <f t="shared" si="17"/>
        <v/>
      </c>
    </row>
    <row r="109" spans="1:8" s="42" customFormat="1" x14ac:dyDescent="0.2">
      <c r="A109" s="38"/>
      <c r="B109" s="39" t="s">
        <v>100</v>
      </c>
      <c r="C109" s="40">
        <v>1</v>
      </c>
      <c r="D109" s="40">
        <v>0</v>
      </c>
      <c r="E109" s="41">
        <f t="shared" si="15"/>
        <v>1.3774104683195593E-3</v>
      </c>
      <c r="F109" s="41" t="str">
        <f t="shared" si="16"/>
        <v/>
      </c>
      <c r="G109" s="41">
        <f t="shared" si="18"/>
        <v>-1</v>
      </c>
      <c r="H109" s="41">
        <f t="shared" si="17"/>
        <v>-1.3774104683195593E-3</v>
      </c>
    </row>
    <row r="110" spans="1:8" s="42" customFormat="1" x14ac:dyDescent="0.2">
      <c r="A110" s="38"/>
      <c r="B110" s="39" t="s">
        <v>101</v>
      </c>
      <c r="C110" s="40">
        <v>1</v>
      </c>
      <c r="D110" s="40">
        <v>0</v>
      </c>
      <c r="E110" s="41">
        <f t="shared" si="15"/>
        <v>1.3774104683195593E-3</v>
      </c>
      <c r="F110" s="41" t="str">
        <f t="shared" si="16"/>
        <v/>
      </c>
      <c r="G110" s="41">
        <f t="shared" si="18"/>
        <v>-1</v>
      </c>
      <c r="H110" s="41">
        <f t="shared" si="17"/>
        <v>-1.3774104683195593E-3</v>
      </c>
    </row>
    <row r="111" spans="1:8" s="42" customFormat="1" x14ac:dyDescent="0.2">
      <c r="A111" s="38"/>
      <c r="B111" s="39" t="s">
        <v>102</v>
      </c>
      <c r="C111" s="40">
        <v>43</v>
      </c>
      <c r="D111" s="40">
        <v>8</v>
      </c>
      <c r="E111" s="41">
        <f t="shared" si="15"/>
        <v>5.9228650137741048E-2</v>
      </c>
      <c r="F111" s="41">
        <f t="shared" si="16"/>
        <v>8.5653104925053538E-3</v>
      </c>
      <c r="G111" s="41">
        <f t="shared" si="18"/>
        <v>-0.81395348837209303</v>
      </c>
      <c r="H111" s="41">
        <f t="shared" si="17"/>
        <v>-4.8209366391184574E-2</v>
      </c>
    </row>
    <row r="112" spans="1:8" s="42" customFormat="1" ht="25.5" x14ac:dyDescent="0.2">
      <c r="A112" s="38"/>
      <c r="B112" s="39" t="s">
        <v>103</v>
      </c>
      <c r="C112" s="40">
        <v>16</v>
      </c>
      <c r="D112" s="40">
        <v>1</v>
      </c>
      <c r="E112" s="41">
        <f t="shared" si="15"/>
        <v>2.2038567493112948E-2</v>
      </c>
      <c r="F112" s="41">
        <f t="shared" si="16"/>
        <v>1.0706638115631692E-3</v>
      </c>
      <c r="G112" s="41">
        <f t="shared" si="18"/>
        <v>-0.9375</v>
      </c>
      <c r="H112" s="41">
        <f t="shared" si="17"/>
        <v>-2.0661157024793389E-2</v>
      </c>
    </row>
    <row r="113" spans="1:8" s="42" customFormat="1" ht="25.5" x14ac:dyDescent="0.2">
      <c r="A113" s="38"/>
      <c r="B113" s="39" t="s">
        <v>104</v>
      </c>
      <c r="C113" s="40">
        <v>37</v>
      </c>
      <c r="D113" s="40">
        <v>79</v>
      </c>
      <c r="E113" s="41">
        <f t="shared" si="15"/>
        <v>5.0964187327823693E-2</v>
      </c>
      <c r="F113" s="41">
        <f t="shared" si="16"/>
        <v>8.4582441113490364E-2</v>
      </c>
      <c r="G113" s="41">
        <f t="shared" si="18"/>
        <v>1.1351351351351351</v>
      </c>
      <c r="H113" s="41">
        <f t="shared" si="17"/>
        <v>5.7851239669421489E-2</v>
      </c>
    </row>
    <row r="114" spans="1:8" s="42" customFormat="1" x14ac:dyDescent="0.2">
      <c r="A114" s="38"/>
      <c r="B114" s="39" t="s">
        <v>105</v>
      </c>
      <c r="C114" s="40">
        <v>2</v>
      </c>
      <c r="D114" s="40">
        <v>1</v>
      </c>
      <c r="E114" s="41">
        <f t="shared" si="15"/>
        <v>2.7548209366391185E-3</v>
      </c>
      <c r="F114" s="41">
        <f t="shared" si="16"/>
        <v>1.0706638115631692E-3</v>
      </c>
      <c r="G114" s="41">
        <f t="shared" si="18"/>
        <v>-0.5</v>
      </c>
      <c r="H114" s="41">
        <f t="shared" si="17"/>
        <v>-1.3774104683195593E-3</v>
      </c>
    </row>
    <row r="115" spans="1:8" s="42" customFormat="1" x14ac:dyDescent="0.2">
      <c r="A115" s="38"/>
      <c r="B115" s="39" t="s">
        <v>106</v>
      </c>
      <c r="C115" s="40">
        <v>11</v>
      </c>
      <c r="D115" s="40">
        <v>11</v>
      </c>
      <c r="E115" s="41">
        <f t="shared" si="15"/>
        <v>1.5151515151515152E-2</v>
      </c>
      <c r="F115" s="41">
        <f t="shared" si="16"/>
        <v>1.1777301927194861E-2</v>
      </c>
      <c r="G115" s="41">
        <f t="shared" si="18"/>
        <v>0</v>
      </c>
      <c r="H115" s="41">
        <f t="shared" si="17"/>
        <v>0</v>
      </c>
    </row>
    <row r="116" spans="1:8" s="42" customFormat="1" x14ac:dyDescent="0.2">
      <c r="A116" s="38"/>
      <c r="B116" s="39" t="s">
        <v>107</v>
      </c>
      <c r="C116" s="40">
        <v>6</v>
      </c>
      <c r="D116" s="40">
        <v>35</v>
      </c>
      <c r="E116" s="41">
        <f t="shared" si="15"/>
        <v>8.2644628099173556E-3</v>
      </c>
      <c r="F116" s="41">
        <f t="shared" si="16"/>
        <v>3.7473233404710919E-2</v>
      </c>
      <c r="G116" s="41">
        <f t="shared" si="18"/>
        <v>4.833333333333333</v>
      </c>
      <c r="H116" s="41">
        <f t="shared" si="17"/>
        <v>3.9944903581267219E-2</v>
      </c>
    </row>
    <row r="117" spans="1:8" s="42" customFormat="1" x14ac:dyDescent="0.2">
      <c r="A117" s="38"/>
      <c r="B117" s="39" t="s">
        <v>108</v>
      </c>
      <c r="C117" s="40">
        <v>1</v>
      </c>
      <c r="D117" s="40">
        <v>1</v>
      </c>
      <c r="E117" s="41">
        <f t="shared" si="15"/>
        <v>1.3774104683195593E-3</v>
      </c>
      <c r="F117" s="41">
        <f t="shared" si="16"/>
        <v>1.0706638115631692E-3</v>
      </c>
      <c r="G117" s="41">
        <f t="shared" si="18"/>
        <v>0</v>
      </c>
      <c r="H117" s="41">
        <f t="shared" si="17"/>
        <v>0</v>
      </c>
    </row>
    <row r="118" spans="1:8" s="42" customFormat="1" x14ac:dyDescent="0.2">
      <c r="A118" s="38"/>
      <c r="B118" s="39" t="s">
        <v>109</v>
      </c>
      <c r="C118" s="40">
        <v>0</v>
      </c>
      <c r="D118" s="40">
        <v>0</v>
      </c>
      <c r="E118" s="41" t="str">
        <f t="shared" si="15"/>
        <v/>
      </c>
      <c r="F118" s="41" t="str">
        <f t="shared" si="16"/>
        <v/>
      </c>
      <c r="G118" s="41" t="str">
        <f t="shared" si="18"/>
        <v xml:space="preserve"> </v>
      </c>
      <c r="H118" s="41" t="str">
        <f t="shared" si="17"/>
        <v/>
      </c>
    </row>
    <row r="119" spans="1:8" s="42" customFormat="1" ht="25.5" x14ac:dyDescent="0.2">
      <c r="A119" s="38"/>
      <c r="B119" s="39" t="s">
        <v>110</v>
      </c>
      <c r="C119" s="40">
        <v>0</v>
      </c>
      <c r="D119" s="40">
        <v>0</v>
      </c>
      <c r="E119" s="41" t="str">
        <f t="shared" si="15"/>
        <v/>
      </c>
      <c r="F119" s="41" t="str">
        <f t="shared" si="16"/>
        <v/>
      </c>
      <c r="G119" s="41" t="str">
        <f t="shared" si="18"/>
        <v xml:space="preserve"> </v>
      </c>
      <c r="H119" s="41" t="str">
        <f t="shared" si="17"/>
        <v/>
      </c>
    </row>
    <row r="120" spans="1:8" s="42" customFormat="1" x14ac:dyDescent="0.2">
      <c r="A120" s="38"/>
      <c r="B120" s="39" t="s">
        <v>111</v>
      </c>
      <c r="C120" s="40">
        <v>2</v>
      </c>
      <c r="D120" s="40">
        <v>2</v>
      </c>
      <c r="E120" s="41">
        <f t="shared" si="15"/>
        <v>2.7548209366391185E-3</v>
      </c>
      <c r="F120" s="41">
        <f t="shared" si="16"/>
        <v>2.1413276231263384E-3</v>
      </c>
      <c r="G120" s="41">
        <f t="shared" si="18"/>
        <v>0</v>
      </c>
      <c r="H120" s="41">
        <f t="shared" si="17"/>
        <v>0</v>
      </c>
    </row>
    <row r="121" spans="1:8" s="42" customFormat="1" x14ac:dyDescent="0.2">
      <c r="A121" s="38"/>
      <c r="B121" s="39" t="s">
        <v>112</v>
      </c>
      <c r="C121" s="40">
        <v>0</v>
      </c>
      <c r="D121" s="40">
        <v>5</v>
      </c>
      <c r="E121" s="41" t="str">
        <f t="shared" si="15"/>
        <v/>
      </c>
      <c r="F121" s="41">
        <f t="shared" si="16"/>
        <v>5.3533190578158455E-3</v>
      </c>
      <c r="G121" s="41">
        <f t="shared" si="18"/>
        <v>1</v>
      </c>
      <c r="H121" s="41" t="str">
        <f t="shared" si="17"/>
        <v/>
      </c>
    </row>
    <row r="122" spans="1:8" s="42" customFormat="1" x14ac:dyDescent="0.2">
      <c r="A122" s="38"/>
      <c r="B122" s="39" t="s">
        <v>113</v>
      </c>
      <c r="C122" s="40">
        <v>0</v>
      </c>
      <c r="D122" s="40">
        <v>3</v>
      </c>
      <c r="E122" s="41" t="str">
        <f t="shared" si="15"/>
        <v/>
      </c>
      <c r="F122" s="41">
        <f t="shared" si="16"/>
        <v>3.2119914346895075E-3</v>
      </c>
      <c r="G122" s="41">
        <f t="shared" si="18"/>
        <v>1</v>
      </c>
      <c r="H122" s="41" t="str">
        <f t="shared" si="17"/>
        <v/>
      </c>
    </row>
    <row r="123" spans="1:8" s="42" customFormat="1" x14ac:dyDescent="0.2">
      <c r="A123" s="38"/>
      <c r="B123" s="39" t="s">
        <v>114</v>
      </c>
      <c r="C123" s="40">
        <v>8</v>
      </c>
      <c r="D123" s="40">
        <v>6</v>
      </c>
      <c r="E123" s="41">
        <f t="shared" si="15"/>
        <v>1.1019283746556474E-2</v>
      </c>
      <c r="F123" s="41">
        <f t="shared" si="16"/>
        <v>6.4239828693790149E-3</v>
      </c>
      <c r="G123" s="41">
        <f t="shared" si="18"/>
        <v>-0.25</v>
      </c>
      <c r="H123" s="41">
        <f t="shared" si="17"/>
        <v>-2.7548209366391185E-3</v>
      </c>
    </row>
    <row r="124" spans="1:8" s="42" customFormat="1" x14ac:dyDescent="0.2">
      <c r="A124" s="38"/>
      <c r="B124" s="39" t="s">
        <v>115</v>
      </c>
      <c r="C124" s="40">
        <v>3</v>
      </c>
      <c r="D124" s="40">
        <v>9</v>
      </c>
      <c r="E124" s="41">
        <f t="shared" si="15"/>
        <v>4.1322314049586778E-3</v>
      </c>
      <c r="F124" s="41">
        <f t="shared" si="16"/>
        <v>9.6359743040685224E-3</v>
      </c>
      <c r="G124" s="41">
        <f t="shared" si="18"/>
        <v>2</v>
      </c>
      <c r="H124" s="41">
        <f t="shared" si="17"/>
        <v>8.2644628099173556E-3</v>
      </c>
    </row>
    <row r="125" spans="1:8" s="42" customFormat="1" x14ac:dyDescent="0.2">
      <c r="A125" s="38"/>
      <c r="B125" s="39" t="s">
        <v>116</v>
      </c>
      <c r="C125" s="40">
        <v>22</v>
      </c>
      <c r="D125" s="40">
        <v>16</v>
      </c>
      <c r="E125" s="41">
        <f t="shared" si="15"/>
        <v>3.0303030303030304E-2</v>
      </c>
      <c r="F125" s="41">
        <f t="shared" si="16"/>
        <v>1.7130620985010708E-2</v>
      </c>
      <c r="G125" s="41">
        <f t="shared" si="18"/>
        <v>-0.27272727272727271</v>
      </c>
      <c r="H125" s="41">
        <f t="shared" si="17"/>
        <v>-8.2644628099173556E-3</v>
      </c>
    </row>
    <row r="126" spans="1:8" s="42" customFormat="1" x14ac:dyDescent="0.2">
      <c r="A126" s="38"/>
      <c r="B126" s="39" t="s">
        <v>117</v>
      </c>
      <c r="C126" s="40">
        <v>17</v>
      </c>
      <c r="D126" s="40">
        <v>22</v>
      </c>
      <c r="E126" s="41">
        <f t="shared" si="15"/>
        <v>2.3415977961432508E-2</v>
      </c>
      <c r="F126" s="41">
        <f t="shared" si="16"/>
        <v>2.3554603854389723E-2</v>
      </c>
      <c r="G126" s="41">
        <f t="shared" si="18"/>
        <v>0.29411764705882354</v>
      </c>
      <c r="H126" s="41">
        <f t="shared" si="17"/>
        <v>6.8870523415977963E-3</v>
      </c>
    </row>
    <row r="127" spans="1:8" s="42" customFormat="1" x14ac:dyDescent="0.2">
      <c r="A127" s="38"/>
      <c r="B127" s="39" t="s">
        <v>118</v>
      </c>
      <c r="C127" s="40">
        <v>1</v>
      </c>
      <c r="D127" s="40">
        <v>0</v>
      </c>
      <c r="E127" s="41">
        <f t="shared" si="15"/>
        <v>1.3774104683195593E-3</v>
      </c>
      <c r="F127" s="41" t="str">
        <f t="shared" si="16"/>
        <v/>
      </c>
      <c r="G127" s="41">
        <f t="shared" si="18"/>
        <v>-1</v>
      </c>
      <c r="H127" s="41">
        <f t="shared" si="17"/>
        <v>-1.3774104683195593E-3</v>
      </c>
    </row>
    <row r="128" spans="1:8" s="42" customFormat="1" x14ac:dyDescent="0.2">
      <c r="A128" s="38"/>
      <c r="B128" s="39" t="s">
        <v>119</v>
      </c>
      <c r="C128" s="40">
        <v>18</v>
      </c>
      <c r="D128" s="40">
        <v>27</v>
      </c>
      <c r="E128" s="41">
        <f t="shared" si="15"/>
        <v>2.4793388429752067E-2</v>
      </c>
      <c r="F128" s="41">
        <f t="shared" si="16"/>
        <v>2.8907922912205567E-2</v>
      </c>
      <c r="G128" s="41">
        <f t="shared" si="18"/>
        <v>0.5</v>
      </c>
      <c r="H128" s="41">
        <f t="shared" si="17"/>
        <v>1.2396694214876033E-2</v>
      </c>
    </row>
    <row r="129" spans="1:8" s="42" customFormat="1" x14ac:dyDescent="0.2">
      <c r="A129" s="38"/>
      <c r="B129" s="39" t="s">
        <v>120</v>
      </c>
      <c r="C129" s="40">
        <v>13</v>
      </c>
      <c r="D129" s="40">
        <v>8</v>
      </c>
      <c r="E129" s="41">
        <f t="shared" si="15"/>
        <v>1.790633608815427E-2</v>
      </c>
      <c r="F129" s="41">
        <f t="shared" si="16"/>
        <v>8.5653104925053538E-3</v>
      </c>
      <c r="G129" s="41">
        <f t="shared" si="18"/>
        <v>-0.38461538461538464</v>
      </c>
      <c r="H129" s="41">
        <f t="shared" si="17"/>
        <v>-6.8870523415977963E-3</v>
      </c>
    </row>
    <row r="130" spans="1:8" s="42" customFormat="1" x14ac:dyDescent="0.2">
      <c r="A130" s="38"/>
      <c r="B130" s="39" t="s">
        <v>121</v>
      </c>
      <c r="C130" s="40">
        <v>0</v>
      </c>
      <c r="D130" s="40">
        <v>0</v>
      </c>
      <c r="E130" s="41" t="str">
        <f t="shared" si="15"/>
        <v/>
      </c>
      <c r="F130" s="41" t="str">
        <f t="shared" si="16"/>
        <v/>
      </c>
      <c r="G130" s="41" t="str">
        <f t="shared" si="18"/>
        <v xml:space="preserve"> </v>
      </c>
      <c r="H130" s="41" t="str">
        <f t="shared" si="17"/>
        <v/>
      </c>
    </row>
    <row r="131" spans="1:8" s="42" customFormat="1" ht="25.5" x14ac:dyDescent="0.2">
      <c r="A131" s="38"/>
      <c r="B131" s="39" t="s">
        <v>122</v>
      </c>
      <c r="C131" s="40">
        <v>38</v>
      </c>
      <c r="D131" s="40">
        <v>28</v>
      </c>
      <c r="E131" s="41">
        <f t="shared" si="15"/>
        <v>5.2341597796143252E-2</v>
      </c>
      <c r="F131" s="41">
        <f t="shared" si="16"/>
        <v>2.9978586723768737E-2</v>
      </c>
      <c r="G131" s="41">
        <f t="shared" si="18"/>
        <v>-0.26315789473684209</v>
      </c>
      <c r="H131" s="41">
        <f t="shared" si="17"/>
        <v>-1.3774104683195593E-2</v>
      </c>
    </row>
    <row r="132" spans="1:8" s="42" customFormat="1" ht="25.5" x14ac:dyDescent="0.2">
      <c r="A132" s="38"/>
      <c r="B132" s="39" t="s">
        <v>123</v>
      </c>
      <c r="C132" s="40">
        <v>10</v>
      </c>
      <c r="D132" s="40">
        <v>9</v>
      </c>
      <c r="E132" s="41">
        <f t="shared" si="15"/>
        <v>1.3774104683195593E-2</v>
      </c>
      <c r="F132" s="41">
        <f t="shared" si="16"/>
        <v>9.6359743040685224E-3</v>
      </c>
      <c r="G132" s="41">
        <f t="shared" si="18"/>
        <v>-0.1</v>
      </c>
      <c r="H132" s="41">
        <f t="shared" si="17"/>
        <v>-1.3774104683195593E-3</v>
      </c>
    </row>
    <row r="133" spans="1:8" s="42" customFormat="1" x14ac:dyDescent="0.2">
      <c r="A133" s="38"/>
      <c r="B133" s="39" t="s">
        <v>124</v>
      </c>
      <c r="C133" s="40">
        <v>23</v>
      </c>
      <c r="D133" s="40">
        <v>11</v>
      </c>
      <c r="E133" s="41">
        <f t="shared" si="15"/>
        <v>3.1680440771349863E-2</v>
      </c>
      <c r="F133" s="41">
        <f t="shared" si="16"/>
        <v>1.1777301927194861E-2</v>
      </c>
      <c r="G133" s="41">
        <f t="shared" si="18"/>
        <v>-0.52173913043478259</v>
      </c>
      <c r="H133" s="41">
        <f t="shared" si="17"/>
        <v>-1.6528925619834711E-2</v>
      </c>
    </row>
    <row r="134" spans="1:8" s="42" customFormat="1" x14ac:dyDescent="0.2">
      <c r="A134" s="38"/>
      <c r="B134" s="39" t="s">
        <v>125</v>
      </c>
      <c r="C134" s="40">
        <v>8</v>
      </c>
      <c r="D134" s="40">
        <v>4</v>
      </c>
      <c r="E134" s="41">
        <f t="shared" si="15"/>
        <v>1.1019283746556474E-2</v>
      </c>
      <c r="F134" s="41">
        <f t="shared" si="16"/>
        <v>4.2826552462526769E-3</v>
      </c>
      <c r="G134" s="41">
        <f t="shared" si="18"/>
        <v>-0.5</v>
      </c>
      <c r="H134" s="41">
        <f t="shared" si="17"/>
        <v>-5.5096418732782371E-3</v>
      </c>
    </row>
    <row r="135" spans="1:8" s="42" customFormat="1" x14ac:dyDescent="0.2">
      <c r="A135" s="38"/>
      <c r="B135" s="39" t="s">
        <v>126</v>
      </c>
      <c r="C135" s="40">
        <v>0</v>
      </c>
      <c r="D135" s="40">
        <v>1</v>
      </c>
      <c r="E135" s="41" t="str">
        <f t="shared" si="15"/>
        <v/>
      </c>
      <c r="F135" s="41">
        <f t="shared" si="16"/>
        <v>1.0706638115631692E-3</v>
      </c>
      <c r="G135" s="41">
        <f t="shared" si="18"/>
        <v>1</v>
      </c>
      <c r="H135" s="41" t="str">
        <f t="shared" si="17"/>
        <v/>
      </c>
    </row>
    <row r="136" spans="1:8" s="42" customFormat="1" x14ac:dyDescent="0.2">
      <c r="A136" s="38"/>
      <c r="B136" s="39" t="s">
        <v>127</v>
      </c>
      <c r="C136" s="40">
        <v>6</v>
      </c>
      <c r="D136" s="40">
        <v>2</v>
      </c>
      <c r="E136" s="41">
        <f t="shared" si="15"/>
        <v>8.2644628099173556E-3</v>
      </c>
      <c r="F136" s="41">
        <f t="shared" si="16"/>
        <v>2.1413276231263384E-3</v>
      </c>
      <c r="G136" s="41">
        <f t="shared" si="18"/>
        <v>-0.66666666666666663</v>
      </c>
      <c r="H136" s="41">
        <f t="shared" si="17"/>
        <v>-5.5096418732782371E-3</v>
      </c>
    </row>
    <row r="137" spans="1:8" s="42" customFormat="1" x14ac:dyDescent="0.2">
      <c r="A137" s="38"/>
      <c r="B137" s="39" t="s">
        <v>128</v>
      </c>
      <c r="C137" s="40">
        <v>2</v>
      </c>
      <c r="D137" s="40">
        <v>3</v>
      </c>
      <c r="E137" s="41">
        <f t="shared" si="15"/>
        <v>2.7548209366391185E-3</v>
      </c>
      <c r="F137" s="41">
        <f t="shared" si="16"/>
        <v>3.2119914346895075E-3</v>
      </c>
      <c r="G137" s="41">
        <f t="shared" si="18"/>
        <v>0.5</v>
      </c>
      <c r="H137" s="41">
        <f t="shared" si="17"/>
        <v>1.3774104683195593E-3</v>
      </c>
    </row>
    <row r="138" spans="1:8" s="42" customFormat="1" x14ac:dyDescent="0.2">
      <c r="A138" s="38"/>
      <c r="B138" s="39" t="s">
        <v>129</v>
      </c>
      <c r="C138" s="40">
        <v>0</v>
      </c>
      <c r="D138" s="40">
        <v>0</v>
      </c>
      <c r="E138" s="41" t="str">
        <f t="shared" si="15"/>
        <v/>
      </c>
      <c r="F138" s="41" t="str">
        <f t="shared" si="16"/>
        <v/>
      </c>
      <c r="G138" s="41" t="str">
        <f t="shared" si="18"/>
        <v xml:space="preserve"> </v>
      </c>
      <c r="H138" s="41" t="str">
        <f t="shared" si="17"/>
        <v/>
      </c>
    </row>
    <row r="139" spans="1:8" s="42" customFormat="1" x14ac:dyDescent="0.2">
      <c r="A139" s="38"/>
      <c r="B139" s="39" t="s">
        <v>130</v>
      </c>
      <c r="C139" s="40">
        <v>0</v>
      </c>
      <c r="D139" s="40">
        <v>0</v>
      </c>
      <c r="E139" s="41" t="str">
        <f t="shared" ref="E139:E167" si="19">+IF(C139=0,"",C139/C$75)</f>
        <v/>
      </c>
      <c r="F139" s="41" t="str">
        <f t="shared" ref="F139:F167" si="20">+IF(D139=0,"",D139/D$75)</f>
        <v/>
      </c>
      <c r="G139" s="41" t="str">
        <f t="shared" si="18"/>
        <v xml:space="preserve"> </v>
      </c>
      <c r="H139" s="41" t="str">
        <f t="shared" ref="H139:H167" si="21">+IF(OR(AND(E139=""),(G139="")),"",E139*G139)</f>
        <v/>
      </c>
    </row>
    <row r="140" spans="1:8" s="42" customFormat="1" x14ac:dyDescent="0.2">
      <c r="A140" s="38"/>
      <c r="B140" s="39" t="s">
        <v>131</v>
      </c>
      <c r="C140" s="40">
        <v>0</v>
      </c>
      <c r="D140" s="40">
        <v>1</v>
      </c>
      <c r="E140" s="41" t="str">
        <f t="shared" si="19"/>
        <v/>
      </c>
      <c r="F140" s="41">
        <f t="shared" si="20"/>
        <v>1.0706638115631692E-3</v>
      </c>
      <c r="G140" s="41">
        <f t="shared" ref="G140:G167" si="22">+IF(AND(C140=0,D140=0)," ",IF(C140=0,1,IF(D140=0,-1,(D140-C140)/C140)))</f>
        <v>1</v>
      </c>
      <c r="H140" s="41" t="str">
        <f t="shared" si="21"/>
        <v/>
      </c>
    </row>
    <row r="141" spans="1:8" s="42" customFormat="1" ht="25.5" x14ac:dyDescent="0.2">
      <c r="A141" s="38"/>
      <c r="B141" s="39" t="s">
        <v>132</v>
      </c>
      <c r="C141" s="40">
        <v>1</v>
      </c>
      <c r="D141" s="40">
        <v>34</v>
      </c>
      <c r="E141" s="41">
        <f t="shared" si="19"/>
        <v>1.3774104683195593E-3</v>
      </c>
      <c r="F141" s="41">
        <f t="shared" si="20"/>
        <v>3.6402569593147749E-2</v>
      </c>
      <c r="G141" s="41">
        <f t="shared" si="22"/>
        <v>33</v>
      </c>
      <c r="H141" s="41">
        <f t="shared" si="21"/>
        <v>4.5454545454545456E-2</v>
      </c>
    </row>
    <row r="142" spans="1:8" s="42" customFormat="1" ht="25.5" x14ac:dyDescent="0.2">
      <c r="A142" s="38"/>
      <c r="B142" s="39" t="s">
        <v>133</v>
      </c>
      <c r="C142" s="40">
        <v>1</v>
      </c>
      <c r="D142" s="40">
        <v>1</v>
      </c>
      <c r="E142" s="41">
        <f t="shared" si="19"/>
        <v>1.3774104683195593E-3</v>
      </c>
      <c r="F142" s="41">
        <f t="shared" si="20"/>
        <v>1.0706638115631692E-3</v>
      </c>
      <c r="G142" s="41">
        <f t="shared" si="22"/>
        <v>0</v>
      </c>
      <c r="H142" s="41">
        <f t="shared" si="21"/>
        <v>0</v>
      </c>
    </row>
    <row r="143" spans="1:8" s="42" customFormat="1" ht="25.5" x14ac:dyDescent="0.2">
      <c r="A143" s="38"/>
      <c r="B143" s="39" t="s">
        <v>134</v>
      </c>
      <c r="C143" s="40">
        <v>1</v>
      </c>
      <c r="D143" s="40">
        <v>4</v>
      </c>
      <c r="E143" s="41">
        <f t="shared" si="19"/>
        <v>1.3774104683195593E-3</v>
      </c>
      <c r="F143" s="41">
        <f t="shared" si="20"/>
        <v>4.2826552462526769E-3</v>
      </c>
      <c r="G143" s="41">
        <f t="shared" si="22"/>
        <v>3</v>
      </c>
      <c r="H143" s="41">
        <f t="shared" si="21"/>
        <v>4.1322314049586778E-3</v>
      </c>
    </row>
    <row r="144" spans="1:8" s="42" customFormat="1" ht="25.5" x14ac:dyDescent="0.2">
      <c r="A144" s="38"/>
      <c r="B144" s="39" t="s">
        <v>135</v>
      </c>
      <c r="C144" s="40">
        <v>0</v>
      </c>
      <c r="D144" s="40">
        <v>0</v>
      </c>
      <c r="E144" s="41" t="str">
        <f t="shared" si="19"/>
        <v/>
      </c>
      <c r="F144" s="41" t="str">
        <f t="shared" si="20"/>
        <v/>
      </c>
      <c r="G144" s="41" t="str">
        <f t="shared" si="22"/>
        <v xml:space="preserve"> </v>
      </c>
      <c r="H144" s="41" t="str">
        <f t="shared" si="21"/>
        <v/>
      </c>
    </row>
    <row r="145" spans="1:8" s="42" customFormat="1" ht="25.5" x14ac:dyDescent="0.2">
      <c r="A145" s="38"/>
      <c r="B145" s="39" t="s">
        <v>136</v>
      </c>
      <c r="C145" s="40">
        <v>8</v>
      </c>
      <c r="D145" s="40">
        <v>0</v>
      </c>
      <c r="E145" s="41">
        <f t="shared" si="19"/>
        <v>1.1019283746556474E-2</v>
      </c>
      <c r="F145" s="41" t="str">
        <f t="shared" si="20"/>
        <v/>
      </c>
      <c r="G145" s="41">
        <f t="shared" si="22"/>
        <v>-1</v>
      </c>
      <c r="H145" s="41">
        <f t="shared" si="21"/>
        <v>-1.1019283746556474E-2</v>
      </c>
    </row>
    <row r="146" spans="1:8" s="42" customFormat="1" x14ac:dyDescent="0.2">
      <c r="A146" s="38" t="s">
        <v>95</v>
      </c>
      <c r="B146" s="39" t="s">
        <v>137</v>
      </c>
      <c r="C146" s="40">
        <v>0</v>
      </c>
      <c r="D146" s="40">
        <v>0</v>
      </c>
      <c r="E146" s="41" t="str">
        <f t="shared" si="19"/>
        <v/>
      </c>
      <c r="F146" s="41" t="str">
        <f t="shared" si="20"/>
        <v/>
      </c>
      <c r="G146" s="41" t="str">
        <f t="shared" si="22"/>
        <v xml:space="preserve"> </v>
      </c>
      <c r="H146" s="41" t="str">
        <f t="shared" si="21"/>
        <v/>
      </c>
    </row>
    <row r="147" spans="1:8" s="42" customFormat="1" x14ac:dyDescent="0.2">
      <c r="A147" s="38"/>
      <c r="B147" s="39" t="s">
        <v>138</v>
      </c>
      <c r="C147" s="40">
        <v>0</v>
      </c>
      <c r="D147" s="40">
        <v>0</v>
      </c>
      <c r="E147" s="41" t="str">
        <f t="shared" si="19"/>
        <v/>
      </c>
      <c r="F147" s="41" t="str">
        <f t="shared" si="20"/>
        <v/>
      </c>
      <c r="G147" s="41" t="str">
        <f t="shared" si="22"/>
        <v xml:space="preserve"> </v>
      </c>
      <c r="H147" s="41" t="str">
        <f t="shared" si="21"/>
        <v/>
      </c>
    </row>
    <row r="148" spans="1:8" s="42" customFormat="1" x14ac:dyDescent="0.2">
      <c r="A148" s="38"/>
      <c r="B148" s="39" t="s">
        <v>139</v>
      </c>
      <c r="C148" s="40">
        <v>0</v>
      </c>
      <c r="D148" s="40">
        <v>0</v>
      </c>
      <c r="E148" s="41" t="str">
        <f t="shared" si="19"/>
        <v/>
      </c>
      <c r="F148" s="41" t="str">
        <f t="shared" si="20"/>
        <v/>
      </c>
      <c r="G148" s="41" t="str">
        <f t="shared" si="22"/>
        <v xml:space="preserve"> </v>
      </c>
      <c r="H148" s="41" t="str">
        <f t="shared" si="21"/>
        <v/>
      </c>
    </row>
    <row r="149" spans="1:8" s="42" customFormat="1" x14ac:dyDescent="0.2">
      <c r="A149" s="38"/>
      <c r="B149" s="39" t="s">
        <v>140</v>
      </c>
      <c r="C149" s="40">
        <v>0</v>
      </c>
      <c r="D149" s="40">
        <v>0</v>
      </c>
      <c r="E149" s="41" t="str">
        <f t="shared" si="19"/>
        <v/>
      </c>
      <c r="F149" s="41" t="str">
        <f t="shared" si="20"/>
        <v/>
      </c>
      <c r="G149" s="41" t="str">
        <f t="shared" si="22"/>
        <v xml:space="preserve"> </v>
      </c>
      <c r="H149" s="41" t="str">
        <f t="shared" si="21"/>
        <v/>
      </c>
    </row>
    <row r="150" spans="1:8" s="42" customFormat="1" x14ac:dyDescent="0.2">
      <c r="A150" s="38"/>
      <c r="B150" s="39" t="s">
        <v>141</v>
      </c>
      <c r="C150" s="40">
        <v>0</v>
      </c>
      <c r="D150" s="40">
        <v>0</v>
      </c>
      <c r="E150" s="41" t="str">
        <f t="shared" si="19"/>
        <v/>
      </c>
      <c r="F150" s="41" t="str">
        <f t="shared" si="20"/>
        <v/>
      </c>
      <c r="G150" s="41" t="str">
        <f t="shared" si="22"/>
        <v xml:space="preserve"> </v>
      </c>
      <c r="H150" s="41" t="str">
        <f t="shared" si="21"/>
        <v/>
      </c>
    </row>
    <row r="151" spans="1:8" s="42" customFormat="1" x14ac:dyDescent="0.2">
      <c r="A151" s="38"/>
      <c r="B151" s="39" t="s">
        <v>142</v>
      </c>
      <c r="C151" s="40">
        <v>9</v>
      </c>
      <c r="D151" s="40">
        <v>0</v>
      </c>
      <c r="E151" s="41">
        <f t="shared" si="19"/>
        <v>1.2396694214876033E-2</v>
      </c>
      <c r="F151" s="41" t="str">
        <f t="shared" si="20"/>
        <v/>
      </c>
      <c r="G151" s="41">
        <f t="shared" si="22"/>
        <v>-1</v>
      </c>
      <c r="H151" s="41">
        <f t="shared" si="21"/>
        <v>-1.2396694214876033E-2</v>
      </c>
    </row>
    <row r="152" spans="1:8" s="42" customFormat="1" x14ac:dyDescent="0.2">
      <c r="A152" s="38"/>
      <c r="B152" s="39" t="s">
        <v>143</v>
      </c>
      <c r="C152" s="40">
        <v>0</v>
      </c>
      <c r="D152" s="40">
        <v>0</v>
      </c>
      <c r="E152" s="41" t="str">
        <f t="shared" si="19"/>
        <v/>
      </c>
      <c r="F152" s="41" t="str">
        <f t="shared" si="20"/>
        <v/>
      </c>
      <c r="G152" s="41" t="str">
        <f t="shared" si="22"/>
        <v xml:space="preserve"> </v>
      </c>
      <c r="H152" s="41" t="str">
        <f t="shared" si="21"/>
        <v/>
      </c>
    </row>
    <row r="153" spans="1:8" s="42" customFormat="1" x14ac:dyDescent="0.2">
      <c r="A153" s="38"/>
      <c r="B153" s="39" t="s">
        <v>144</v>
      </c>
      <c r="C153" s="40">
        <v>7</v>
      </c>
      <c r="D153" s="40">
        <v>13</v>
      </c>
      <c r="E153" s="41">
        <f t="shared" si="19"/>
        <v>9.6418732782369149E-3</v>
      </c>
      <c r="F153" s="41">
        <f t="shared" si="20"/>
        <v>1.3918629550321198E-2</v>
      </c>
      <c r="G153" s="41">
        <f t="shared" si="22"/>
        <v>0.8571428571428571</v>
      </c>
      <c r="H153" s="41">
        <f t="shared" si="21"/>
        <v>8.2644628099173556E-3</v>
      </c>
    </row>
    <row r="154" spans="1:8" s="42" customFormat="1" x14ac:dyDescent="0.2">
      <c r="A154" s="38"/>
      <c r="B154" s="39" t="s">
        <v>145</v>
      </c>
      <c r="C154" s="40">
        <v>0</v>
      </c>
      <c r="D154" s="40">
        <v>0</v>
      </c>
      <c r="E154" s="41" t="str">
        <f t="shared" si="19"/>
        <v/>
      </c>
      <c r="F154" s="41" t="str">
        <f t="shared" si="20"/>
        <v/>
      </c>
      <c r="G154" s="41" t="str">
        <f t="shared" si="22"/>
        <v xml:space="preserve"> </v>
      </c>
      <c r="H154" s="41" t="str">
        <f t="shared" si="21"/>
        <v/>
      </c>
    </row>
    <row r="155" spans="1:8" s="42" customFormat="1" ht="25.5" x14ac:dyDescent="0.2">
      <c r="A155" s="38"/>
      <c r="B155" s="39" t="s">
        <v>146</v>
      </c>
      <c r="C155" s="40">
        <v>5</v>
      </c>
      <c r="D155" s="40">
        <v>2</v>
      </c>
      <c r="E155" s="41">
        <f t="shared" si="19"/>
        <v>6.8870523415977963E-3</v>
      </c>
      <c r="F155" s="41">
        <f t="shared" si="20"/>
        <v>2.1413276231263384E-3</v>
      </c>
      <c r="G155" s="41">
        <f t="shared" si="22"/>
        <v>-0.6</v>
      </c>
      <c r="H155" s="41">
        <f t="shared" si="21"/>
        <v>-4.1322314049586778E-3</v>
      </c>
    </row>
    <row r="156" spans="1:8" s="42" customFormat="1" x14ac:dyDescent="0.2">
      <c r="A156" s="38" t="s">
        <v>95</v>
      </c>
      <c r="B156" s="39" t="s">
        <v>147</v>
      </c>
      <c r="C156" s="40">
        <v>0</v>
      </c>
      <c r="D156" s="40">
        <v>1</v>
      </c>
      <c r="E156" s="41" t="str">
        <f t="shared" si="19"/>
        <v/>
      </c>
      <c r="F156" s="41">
        <f t="shared" si="20"/>
        <v>1.0706638115631692E-3</v>
      </c>
      <c r="G156" s="41">
        <f t="shared" si="22"/>
        <v>1</v>
      </c>
      <c r="H156" s="41" t="str">
        <f t="shared" si="21"/>
        <v/>
      </c>
    </row>
    <row r="157" spans="1:8" s="42" customFormat="1" ht="25.5" x14ac:dyDescent="0.2">
      <c r="A157" s="38"/>
      <c r="B157" s="39" t="s">
        <v>148</v>
      </c>
      <c r="C157" s="40">
        <v>0</v>
      </c>
      <c r="D157" s="40">
        <v>0</v>
      </c>
      <c r="E157" s="41" t="str">
        <f t="shared" si="19"/>
        <v/>
      </c>
      <c r="F157" s="41" t="str">
        <f t="shared" si="20"/>
        <v/>
      </c>
      <c r="G157" s="41" t="str">
        <f t="shared" si="22"/>
        <v xml:space="preserve"> </v>
      </c>
      <c r="H157" s="41" t="str">
        <f t="shared" si="21"/>
        <v/>
      </c>
    </row>
    <row r="158" spans="1:8" s="42" customFormat="1" x14ac:dyDescent="0.2">
      <c r="A158" s="38"/>
      <c r="B158" s="39" t="s">
        <v>149</v>
      </c>
      <c r="C158" s="40">
        <v>23</v>
      </c>
      <c r="D158" s="40">
        <v>2</v>
      </c>
      <c r="E158" s="41">
        <f t="shared" si="19"/>
        <v>3.1680440771349863E-2</v>
      </c>
      <c r="F158" s="41">
        <f t="shared" si="20"/>
        <v>2.1413276231263384E-3</v>
      </c>
      <c r="G158" s="41">
        <f t="shared" si="22"/>
        <v>-0.91304347826086951</v>
      </c>
      <c r="H158" s="41">
        <f t="shared" si="21"/>
        <v>-2.8925619834710745E-2</v>
      </c>
    </row>
    <row r="159" spans="1:8" s="42" customFormat="1" x14ac:dyDescent="0.2">
      <c r="A159" s="38"/>
      <c r="B159" s="39" t="s">
        <v>150</v>
      </c>
      <c r="C159" s="40">
        <v>0</v>
      </c>
      <c r="D159" s="40">
        <v>1</v>
      </c>
      <c r="E159" s="41" t="str">
        <f t="shared" si="19"/>
        <v/>
      </c>
      <c r="F159" s="41">
        <f t="shared" si="20"/>
        <v>1.0706638115631692E-3</v>
      </c>
      <c r="G159" s="41">
        <f t="shared" si="22"/>
        <v>1</v>
      </c>
      <c r="H159" s="41" t="str">
        <f t="shared" si="21"/>
        <v/>
      </c>
    </row>
    <row r="160" spans="1:8" s="42" customFormat="1" x14ac:dyDescent="0.2">
      <c r="A160" s="38"/>
      <c r="B160" s="39" t="s">
        <v>151</v>
      </c>
      <c r="C160" s="40">
        <v>0</v>
      </c>
      <c r="D160" s="40">
        <v>0</v>
      </c>
      <c r="E160" s="41" t="str">
        <f t="shared" si="19"/>
        <v/>
      </c>
      <c r="F160" s="41" t="str">
        <f t="shared" si="20"/>
        <v/>
      </c>
      <c r="G160" s="41" t="str">
        <f t="shared" si="22"/>
        <v xml:space="preserve"> </v>
      </c>
      <c r="H160" s="41" t="str">
        <f t="shared" si="21"/>
        <v/>
      </c>
    </row>
    <row r="161" spans="1:8" s="42" customFormat="1" x14ac:dyDescent="0.2">
      <c r="A161" s="38"/>
      <c r="B161" s="39" t="s">
        <v>152</v>
      </c>
      <c r="C161" s="40">
        <v>1</v>
      </c>
      <c r="D161" s="40">
        <v>2</v>
      </c>
      <c r="E161" s="41">
        <f t="shared" si="19"/>
        <v>1.3774104683195593E-3</v>
      </c>
      <c r="F161" s="41">
        <f t="shared" si="20"/>
        <v>2.1413276231263384E-3</v>
      </c>
      <c r="G161" s="41">
        <f t="shared" si="22"/>
        <v>1</v>
      </c>
      <c r="H161" s="41">
        <f t="shared" si="21"/>
        <v>1.3774104683195593E-3</v>
      </c>
    </row>
    <row r="162" spans="1:8" s="42" customFormat="1" x14ac:dyDescent="0.2">
      <c r="A162" s="38" t="s">
        <v>95</v>
      </c>
      <c r="B162" s="39" t="s">
        <v>153</v>
      </c>
      <c r="C162" s="40">
        <v>0</v>
      </c>
      <c r="D162" s="40">
        <v>1</v>
      </c>
      <c r="E162" s="41" t="str">
        <f t="shared" si="19"/>
        <v/>
      </c>
      <c r="F162" s="41">
        <f t="shared" si="20"/>
        <v>1.0706638115631692E-3</v>
      </c>
      <c r="G162" s="41">
        <f t="shared" si="22"/>
        <v>1</v>
      </c>
      <c r="H162" s="41" t="str">
        <f t="shared" si="21"/>
        <v/>
      </c>
    </row>
    <row r="163" spans="1:8" s="42" customFormat="1" x14ac:dyDescent="0.2">
      <c r="A163" s="38" t="s">
        <v>95</v>
      </c>
      <c r="B163" s="39" t="s">
        <v>154</v>
      </c>
      <c r="C163" s="40">
        <v>0</v>
      </c>
      <c r="D163" s="40">
        <v>0</v>
      </c>
      <c r="E163" s="41" t="str">
        <f t="shared" si="19"/>
        <v/>
      </c>
      <c r="F163" s="41" t="str">
        <f t="shared" si="20"/>
        <v/>
      </c>
      <c r="G163" s="41" t="str">
        <f t="shared" si="22"/>
        <v xml:space="preserve"> </v>
      </c>
      <c r="H163" s="41" t="str">
        <f t="shared" si="21"/>
        <v/>
      </c>
    </row>
    <row r="164" spans="1:8" s="42" customFormat="1" x14ac:dyDescent="0.2">
      <c r="A164" s="38"/>
      <c r="B164" s="39" t="s">
        <v>155</v>
      </c>
      <c r="C164" s="40">
        <v>47</v>
      </c>
      <c r="D164" s="40">
        <v>269</v>
      </c>
      <c r="E164" s="41">
        <f t="shared" si="19"/>
        <v>6.4738292011019286E-2</v>
      </c>
      <c r="F164" s="41">
        <f t="shared" si="20"/>
        <v>0.28800856531049251</v>
      </c>
      <c r="G164" s="41">
        <f t="shared" si="22"/>
        <v>4.7234042553191493</v>
      </c>
      <c r="H164" s="41">
        <f t="shared" si="21"/>
        <v>0.30578512396694219</v>
      </c>
    </row>
    <row r="165" spans="1:8" s="42" customFormat="1" ht="25.5" x14ac:dyDescent="0.2">
      <c r="A165" s="38"/>
      <c r="B165" s="39" t="s">
        <v>156</v>
      </c>
      <c r="C165" s="40">
        <v>1</v>
      </c>
      <c r="D165" s="40">
        <v>0</v>
      </c>
      <c r="E165" s="41">
        <f t="shared" si="19"/>
        <v>1.3774104683195593E-3</v>
      </c>
      <c r="F165" s="41" t="str">
        <f t="shared" si="20"/>
        <v/>
      </c>
      <c r="G165" s="41">
        <f t="shared" si="22"/>
        <v>-1</v>
      </c>
      <c r="H165" s="41">
        <f t="shared" si="21"/>
        <v>-1.3774104683195593E-3</v>
      </c>
    </row>
    <row r="166" spans="1:8" s="42" customFormat="1" ht="25.5" x14ac:dyDescent="0.2">
      <c r="A166" s="38"/>
      <c r="B166" s="39" t="s">
        <v>157</v>
      </c>
      <c r="C166" s="40">
        <v>0</v>
      </c>
      <c r="D166" s="40">
        <v>0</v>
      </c>
      <c r="E166" s="41" t="str">
        <f t="shared" si="19"/>
        <v/>
      </c>
      <c r="F166" s="41" t="str">
        <f t="shared" si="20"/>
        <v/>
      </c>
      <c r="G166" s="41" t="str">
        <f t="shared" si="22"/>
        <v xml:space="preserve"> </v>
      </c>
      <c r="H166" s="41" t="str">
        <f t="shared" si="21"/>
        <v/>
      </c>
    </row>
    <row r="167" spans="1:8" s="42" customFormat="1" x14ac:dyDescent="0.2">
      <c r="A167" s="38"/>
      <c r="B167" s="39" t="s">
        <v>158</v>
      </c>
      <c r="C167" s="40">
        <v>0</v>
      </c>
      <c r="D167" s="40">
        <v>0</v>
      </c>
      <c r="E167" s="41" t="str">
        <f t="shared" si="19"/>
        <v/>
      </c>
      <c r="F167" s="41" t="str">
        <f t="shared" si="20"/>
        <v/>
      </c>
      <c r="G167" s="41" t="str">
        <f t="shared" si="22"/>
        <v xml:space="preserve"> </v>
      </c>
      <c r="H167" s="41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2" t="s">
        <v>3</v>
      </c>
      <c r="C171" s="22" t="s">
        <v>14</v>
      </c>
      <c r="D171" s="24"/>
      <c r="E171" s="22" t="s">
        <v>5</v>
      </c>
      <c r="F171" s="24"/>
      <c r="G171" s="22" t="s">
        <v>15</v>
      </c>
      <c r="H171" s="22" t="s">
        <v>7</v>
      </c>
    </row>
    <row r="172" spans="1:8" x14ac:dyDescent="0.2">
      <c r="A172" s="14"/>
      <c r="B172" s="23"/>
      <c r="C172" s="18">
        <v>2019</v>
      </c>
      <c r="D172" s="18">
        <v>2020</v>
      </c>
      <c r="E172" s="18">
        <v>2019</v>
      </c>
      <c r="F172" s="18">
        <v>2020</v>
      </c>
      <c r="G172" s="23"/>
      <c r="H172" s="23"/>
    </row>
    <row r="173" spans="1:8" ht="25.5" x14ac:dyDescent="0.2">
      <c r="A173" s="14"/>
      <c r="B173" s="19" t="s">
        <v>10</v>
      </c>
      <c r="C173" s="20">
        <f>SUM(C174:C343)</f>
        <v>1949</v>
      </c>
      <c r="D173" s="20">
        <f>SUM(D174:D343)</f>
        <v>3099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0.59004617752693689</v>
      </c>
      <c r="H173" s="21">
        <f t="shared" ref="H173:H204" si="25">+IF(OR(AND(E173=""),(G173="")),"",E173*G173)</f>
        <v>0.59004617752693689</v>
      </c>
    </row>
    <row r="174" spans="1:8" s="42" customFormat="1" x14ac:dyDescent="0.2">
      <c r="A174" s="38"/>
      <c r="B174" s="39" t="s">
        <v>159</v>
      </c>
      <c r="C174" s="40">
        <v>4</v>
      </c>
      <c r="D174" s="40">
        <v>3</v>
      </c>
      <c r="E174" s="41">
        <f t="shared" si="23"/>
        <v>2.052334530528476E-3</v>
      </c>
      <c r="F174" s="41">
        <f t="shared" si="24"/>
        <v>9.6805421103581804E-4</v>
      </c>
      <c r="G174" s="41">
        <f t="shared" ref="G174:G205" si="26">+IF(AND(C174=0,D174=0)," ",IF(C174=0,1,IF(D174=0,-1,(D174-C174)/C174)))</f>
        <v>-0.25</v>
      </c>
      <c r="H174" s="41">
        <f t="shared" si="25"/>
        <v>-5.1308363263211901E-4</v>
      </c>
    </row>
    <row r="175" spans="1:8" s="42" customFormat="1" x14ac:dyDescent="0.2">
      <c r="A175" s="38"/>
      <c r="B175" s="39" t="s">
        <v>160</v>
      </c>
      <c r="C175" s="40">
        <v>0</v>
      </c>
      <c r="D175" s="40">
        <v>1</v>
      </c>
      <c r="E175" s="41" t="str">
        <f t="shared" si="23"/>
        <v/>
      </c>
      <c r="F175" s="41">
        <f t="shared" si="24"/>
        <v>3.2268473701193933E-4</v>
      </c>
      <c r="G175" s="41">
        <f t="shared" si="26"/>
        <v>1</v>
      </c>
      <c r="H175" s="41" t="str">
        <f t="shared" si="25"/>
        <v/>
      </c>
    </row>
    <row r="176" spans="1:8" s="42" customFormat="1" ht="38.25" x14ac:dyDescent="0.2">
      <c r="A176" s="38"/>
      <c r="B176" s="39" t="s">
        <v>161</v>
      </c>
      <c r="C176" s="40">
        <v>0</v>
      </c>
      <c r="D176" s="40">
        <v>0</v>
      </c>
      <c r="E176" s="41" t="str">
        <f t="shared" si="23"/>
        <v/>
      </c>
      <c r="F176" s="41" t="str">
        <f t="shared" si="24"/>
        <v/>
      </c>
      <c r="G176" s="41" t="str">
        <f t="shared" si="26"/>
        <v xml:space="preserve"> </v>
      </c>
      <c r="H176" s="41" t="str">
        <f t="shared" si="25"/>
        <v/>
      </c>
    </row>
    <row r="177" spans="1:8" s="42" customFormat="1" x14ac:dyDescent="0.2">
      <c r="A177" s="38"/>
      <c r="B177" s="39" t="s">
        <v>162</v>
      </c>
      <c r="C177" s="40">
        <v>0</v>
      </c>
      <c r="D177" s="40">
        <v>0</v>
      </c>
      <c r="E177" s="41" t="str">
        <f t="shared" si="23"/>
        <v/>
      </c>
      <c r="F177" s="41" t="str">
        <f t="shared" si="24"/>
        <v/>
      </c>
      <c r="G177" s="41" t="str">
        <f t="shared" si="26"/>
        <v xml:space="preserve"> </v>
      </c>
      <c r="H177" s="41" t="str">
        <f t="shared" si="25"/>
        <v/>
      </c>
    </row>
    <row r="178" spans="1:8" s="42" customFormat="1" ht="25.5" x14ac:dyDescent="0.2">
      <c r="A178" s="38"/>
      <c r="B178" s="39" t="s">
        <v>163</v>
      </c>
      <c r="C178" s="40">
        <v>4</v>
      </c>
      <c r="D178" s="40">
        <v>8</v>
      </c>
      <c r="E178" s="41">
        <f t="shared" si="23"/>
        <v>2.052334530528476E-3</v>
      </c>
      <c r="F178" s="41">
        <f t="shared" si="24"/>
        <v>2.5814778960955146E-3</v>
      </c>
      <c r="G178" s="41">
        <f t="shared" si="26"/>
        <v>1</v>
      </c>
      <c r="H178" s="41">
        <f t="shared" si="25"/>
        <v>2.052334530528476E-3</v>
      </c>
    </row>
    <row r="179" spans="1:8" s="42" customFormat="1" x14ac:dyDescent="0.2">
      <c r="A179" s="38"/>
      <c r="B179" s="39" t="s">
        <v>164</v>
      </c>
      <c r="C179" s="40">
        <v>432</v>
      </c>
      <c r="D179" s="40">
        <v>839</v>
      </c>
      <c r="E179" s="41">
        <f t="shared" si="23"/>
        <v>0.22165212929707542</v>
      </c>
      <c r="F179" s="41">
        <f t="shared" si="24"/>
        <v>0.27073249435301711</v>
      </c>
      <c r="G179" s="41">
        <f t="shared" si="26"/>
        <v>0.94212962962962965</v>
      </c>
      <c r="H179" s="41">
        <f t="shared" si="25"/>
        <v>0.20882503848127246</v>
      </c>
    </row>
    <row r="180" spans="1:8" s="42" customFormat="1" x14ac:dyDescent="0.2">
      <c r="A180" s="38"/>
      <c r="B180" s="39" t="s">
        <v>165</v>
      </c>
      <c r="C180" s="40">
        <v>0</v>
      </c>
      <c r="D180" s="40">
        <v>0</v>
      </c>
      <c r="E180" s="41" t="str">
        <f t="shared" si="23"/>
        <v/>
      </c>
      <c r="F180" s="41" t="str">
        <f t="shared" si="24"/>
        <v/>
      </c>
      <c r="G180" s="41" t="str">
        <f t="shared" si="26"/>
        <v xml:space="preserve"> </v>
      </c>
      <c r="H180" s="41" t="str">
        <f t="shared" si="25"/>
        <v/>
      </c>
    </row>
    <row r="181" spans="1:8" s="42" customFormat="1" x14ac:dyDescent="0.2">
      <c r="A181" s="38"/>
      <c r="B181" s="39" t="s">
        <v>166</v>
      </c>
      <c r="C181" s="40">
        <v>5</v>
      </c>
      <c r="D181" s="40">
        <v>40</v>
      </c>
      <c r="E181" s="41">
        <f t="shared" si="23"/>
        <v>2.5654181631605951E-3</v>
      </c>
      <c r="F181" s="41">
        <f t="shared" si="24"/>
        <v>1.2907389480477573E-2</v>
      </c>
      <c r="G181" s="41">
        <f t="shared" si="26"/>
        <v>7</v>
      </c>
      <c r="H181" s="41">
        <f t="shared" si="25"/>
        <v>1.7957927142124165E-2</v>
      </c>
    </row>
    <row r="182" spans="1:8" s="42" customFormat="1" x14ac:dyDescent="0.2">
      <c r="A182" s="38"/>
      <c r="B182" s="39" t="s">
        <v>167</v>
      </c>
      <c r="C182" s="40">
        <v>0</v>
      </c>
      <c r="D182" s="40">
        <v>0</v>
      </c>
      <c r="E182" s="41" t="str">
        <f t="shared" si="23"/>
        <v/>
      </c>
      <c r="F182" s="41" t="str">
        <f t="shared" si="24"/>
        <v/>
      </c>
      <c r="G182" s="41" t="str">
        <f t="shared" si="26"/>
        <v xml:space="preserve"> </v>
      </c>
      <c r="H182" s="41" t="str">
        <f t="shared" si="25"/>
        <v/>
      </c>
    </row>
    <row r="183" spans="1:8" s="42" customFormat="1" x14ac:dyDescent="0.2">
      <c r="A183" s="38"/>
      <c r="B183" s="39" t="s">
        <v>168</v>
      </c>
      <c r="C183" s="40">
        <v>0</v>
      </c>
      <c r="D183" s="40">
        <v>0</v>
      </c>
      <c r="E183" s="41" t="str">
        <f t="shared" si="23"/>
        <v/>
      </c>
      <c r="F183" s="41" t="str">
        <f t="shared" si="24"/>
        <v/>
      </c>
      <c r="G183" s="41" t="str">
        <f t="shared" si="26"/>
        <v xml:space="preserve"> </v>
      </c>
      <c r="H183" s="41" t="str">
        <f t="shared" si="25"/>
        <v/>
      </c>
    </row>
    <row r="184" spans="1:8" s="42" customFormat="1" ht="25.5" x14ac:dyDescent="0.2">
      <c r="A184" s="38"/>
      <c r="B184" s="39" t="s">
        <v>169</v>
      </c>
      <c r="C184" s="40">
        <v>1</v>
      </c>
      <c r="D184" s="40">
        <v>0</v>
      </c>
      <c r="E184" s="41">
        <f t="shared" si="23"/>
        <v>5.1308363263211901E-4</v>
      </c>
      <c r="F184" s="41" t="str">
        <f t="shared" si="24"/>
        <v/>
      </c>
      <c r="G184" s="41">
        <f t="shared" si="26"/>
        <v>-1</v>
      </c>
      <c r="H184" s="41">
        <f t="shared" si="25"/>
        <v>-5.1308363263211901E-4</v>
      </c>
    </row>
    <row r="185" spans="1:8" s="42" customFormat="1" x14ac:dyDescent="0.2">
      <c r="A185" s="38"/>
      <c r="B185" s="39" t="s">
        <v>170</v>
      </c>
      <c r="C185" s="40">
        <v>0</v>
      </c>
      <c r="D185" s="40">
        <v>94</v>
      </c>
      <c r="E185" s="41" t="str">
        <f t="shared" si="23"/>
        <v/>
      </c>
      <c r="F185" s="41">
        <f t="shared" si="24"/>
        <v>3.0332365279122298E-2</v>
      </c>
      <c r="G185" s="41">
        <f t="shared" si="26"/>
        <v>1</v>
      </c>
      <c r="H185" s="41" t="str">
        <f t="shared" si="25"/>
        <v/>
      </c>
    </row>
    <row r="186" spans="1:8" s="42" customFormat="1" x14ac:dyDescent="0.2">
      <c r="A186" s="38"/>
      <c r="B186" s="39" t="s">
        <v>171</v>
      </c>
      <c r="C186" s="40">
        <v>96</v>
      </c>
      <c r="D186" s="40">
        <v>20</v>
      </c>
      <c r="E186" s="41">
        <f t="shared" si="23"/>
        <v>4.9256028732683428E-2</v>
      </c>
      <c r="F186" s="41">
        <f t="shared" si="24"/>
        <v>6.4536947402387863E-3</v>
      </c>
      <c r="G186" s="41">
        <f t="shared" si="26"/>
        <v>-0.79166666666666663</v>
      </c>
      <c r="H186" s="41">
        <f t="shared" si="25"/>
        <v>-3.8994356080041044E-2</v>
      </c>
    </row>
    <row r="187" spans="1:8" s="42" customFormat="1" x14ac:dyDescent="0.2">
      <c r="A187" s="38"/>
      <c r="B187" s="39" t="s">
        <v>172</v>
      </c>
      <c r="C187" s="40">
        <v>101</v>
      </c>
      <c r="D187" s="40">
        <v>30</v>
      </c>
      <c r="E187" s="41">
        <f t="shared" si="23"/>
        <v>5.1821446895844024E-2</v>
      </c>
      <c r="F187" s="41">
        <f t="shared" si="24"/>
        <v>9.6805421103581795E-3</v>
      </c>
      <c r="G187" s="41">
        <f t="shared" si="26"/>
        <v>-0.70297029702970293</v>
      </c>
      <c r="H187" s="41">
        <f t="shared" si="25"/>
        <v>-3.6428937916880448E-2</v>
      </c>
    </row>
    <row r="188" spans="1:8" s="42" customFormat="1" ht="25.5" x14ac:dyDescent="0.2">
      <c r="A188" s="38"/>
      <c r="B188" s="39" t="s">
        <v>173</v>
      </c>
      <c r="C188" s="40">
        <v>0</v>
      </c>
      <c r="D188" s="40">
        <v>28</v>
      </c>
      <c r="E188" s="41" t="str">
        <f t="shared" si="23"/>
        <v/>
      </c>
      <c r="F188" s="41">
        <f t="shared" si="24"/>
        <v>9.0351726363343005E-3</v>
      </c>
      <c r="G188" s="41">
        <f t="shared" si="26"/>
        <v>1</v>
      </c>
      <c r="H188" s="41" t="str">
        <f t="shared" si="25"/>
        <v/>
      </c>
    </row>
    <row r="189" spans="1:8" s="42" customFormat="1" ht="25.5" x14ac:dyDescent="0.2">
      <c r="A189" s="38"/>
      <c r="B189" s="39" t="s">
        <v>174</v>
      </c>
      <c r="C189" s="40">
        <v>1</v>
      </c>
      <c r="D189" s="40">
        <v>0</v>
      </c>
      <c r="E189" s="41">
        <f t="shared" si="23"/>
        <v>5.1308363263211901E-4</v>
      </c>
      <c r="F189" s="41" t="str">
        <f t="shared" si="24"/>
        <v/>
      </c>
      <c r="G189" s="41">
        <f t="shared" si="26"/>
        <v>-1</v>
      </c>
      <c r="H189" s="41">
        <f t="shared" si="25"/>
        <v>-5.1308363263211901E-4</v>
      </c>
    </row>
    <row r="190" spans="1:8" s="42" customFormat="1" x14ac:dyDescent="0.2">
      <c r="A190" s="38"/>
      <c r="B190" s="39" t="s">
        <v>175</v>
      </c>
      <c r="C190" s="40">
        <v>1</v>
      </c>
      <c r="D190" s="40">
        <v>1</v>
      </c>
      <c r="E190" s="41">
        <f t="shared" si="23"/>
        <v>5.1308363263211901E-4</v>
      </c>
      <c r="F190" s="41">
        <f t="shared" si="24"/>
        <v>3.2268473701193933E-4</v>
      </c>
      <c r="G190" s="41">
        <f t="shared" si="26"/>
        <v>0</v>
      </c>
      <c r="H190" s="41">
        <f t="shared" si="25"/>
        <v>0</v>
      </c>
    </row>
    <row r="191" spans="1:8" s="42" customFormat="1" x14ac:dyDescent="0.2">
      <c r="A191" s="38"/>
      <c r="B191" s="39" t="s">
        <v>176</v>
      </c>
      <c r="C191" s="40">
        <v>1</v>
      </c>
      <c r="D191" s="40">
        <v>2</v>
      </c>
      <c r="E191" s="41">
        <f t="shared" si="23"/>
        <v>5.1308363263211901E-4</v>
      </c>
      <c r="F191" s="41">
        <f t="shared" si="24"/>
        <v>6.4536947402387866E-4</v>
      </c>
      <c r="G191" s="41">
        <f t="shared" si="26"/>
        <v>1</v>
      </c>
      <c r="H191" s="41">
        <f t="shared" si="25"/>
        <v>5.1308363263211901E-4</v>
      </c>
    </row>
    <row r="192" spans="1:8" s="42" customFormat="1" x14ac:dyDescent="0.2">
      <c r="A192" s="38"/>
      <c r="B192" s="39" t="s">
        <v>177</v>
      </c>
      <c r="C192" s="40">
        <v>1</v>
      </c>
      <c r="D192" s="40">
        <v>0</v>
      </c>
      <c r="E192" s="41">
        <f t="shared" si="23"/>
        <v>5.1308363263211901E-4</v>
      </c>
      <c r="F192" s="41" t="str">
        <f t="shared" si="24"/>
        <v/>
      </c>
      <c r="G192" s="41">
        <f t="shared" si="26"/>
        <v>-1</v>
      </c>
      <c r="H192" s="41">
        <f t="shared" si="25"/>
        <v>-5.1308363263211901E-4</v>
      </c>
    </row>
    <row r="193" spans="1:8" s="42" customFormat="1" ht="25.5" x14ac:dyDescent="0.2">
      <c r="A193" s="38" t="s">
        <v>95</v>
      </c>
      <c r="B193" s="39" t="s">
        <v>178</v>
      </c>
      <c r="C193" s="40">
        <v>0</v>
      </c>
      <c r="D193" s="40">
        <v>38</v>
      </c>
      <c r="E193" s="41" t="str">
        <f t="shared" si="23"/>
        <v/>
      </c>
      <c r="F193" s="41">
        <f t="shared" si="24"/>
        <v>1.2262020006453695E-2</v>
      </c>
      <c r="G193" s="41">
        <f t="shared" si="26"/>
        <v>1</v>
      </c>
      <c r="H193" s="41" t="str">
        <f t="shared" si="25"/>
        <v/>
      </c>
    </row>
    <row r="194" spans="1:8" s="42" customFormat="1" x14ac:dyDescent="0.2">
      <c r="A194" s="38"/>
      <c r="B194" s="39" t="s">
        <v>179</v>
      </c>
      <c r="C194" s="40">
        <v>2</v>
      </c>
      <c r="D194" s="40">
        <v>2</v>
      </c>
      <c r="E194" s="41">
        <f t="shared" si="23"/>
        <v>1.026167265264238E-3</v>
      </c>
      <c r="F194" s="41">
        <f t="shared" si="24"/>
        <v>6.4536947402387866E-4</v>
      </c>
      <c r="G194" s="41">
        <f t="shared" si="26"/>
        <v>0</v>
      </c>
      <c r="H194" s="41">
        <f t="shared" si="25"/>
        <v>0</v>
      </c>
    </row>
    <row r="195" spans="1:8" s="42" customFormat="1" x14ac:dyDescent="0.2">
      <c r="A195" s="38"/>
      <c r="B195" s="39" t="s">
        <v>180</v>
      </c>
      <c r="C195" s="40">
        <v>7</v>
      </c>
      <c r="D195" s="40">
        <v>0</v>
      </c>
      <c r="E195" s="41">
        <f t="shared" si="23"/>
        <v>3.5915854284248334E-3</v>
      </c>
      <c r="F195" s="41" t="str">
        <f t="shared" si="24"/>
        <v/>
      </c>
      <c r="G195" s="41">
        <f t="shared" si="26"/>
        <v>-1</v>
      </c>
      <c r="H195" s="41">
        <f t="shared" si="25"/>
        <v>-3.5915854284248334E-3</v>
      </c>
    </row>
    <row r="196" spans="1:8" s="42" customFormat="1" x14ac:dyDescent="0.2">
      <c r="A196" s="38"/>
      <c r="B196" s="39" t="s">
        <v>181</v>
      </c>
      <c r="C196" s="40">
        <v>0</v>
      </c>
      <c r="D196" s="40">
        <v>0</v>
      </c>
      <c r="E196" s="41" t="str">
        <f t="shared" si="23"/>
        <v/>
      </c>
      <c r="F196" s="41" t="str">
        <f t="shared" si="24"/>
        <v/>
      </c>
      <c r="G196" s="41" t="str">
        <f t="shared" si="26"/>
        <v xml:space="preserve"> </v>
      </c>
      <c r="H196" s="41" t="str">
        <f t="shared" si="25"/>
        <v/>
      </c>
    </row>
    <row r="197" spans="1:8" s="42" customFormat="1" x14ac:dyDescent="0.2">
      <c r="A197" s="38"/>
      <c r="B197" s="39" t="s">
        <v>182</v>
      </c>
      <c r="C197" s="40">
        <v>1</v>
      </c>
      <c r="D197" s="40">
        <v>0</v>
      </c>
      <c r="E197" s="41">
        <f t="shared" si="23"/>
        <v>5.1308363263211901E-4</v>
      </c>
      <c r="F197" s="41" t="str">
        <f t="shared" si="24"/>
        <v/>
      </c>
      <c r="G197" s="41">
        <f t="shared" si="26"/>
        <v>-1</v>
      </c>
      <c r="H197" s="41">
        <f t="shared" si="25"/>
        <v>-5.1308363263211901E-4</v>
      </c>
    </row>
    <row r="198" spans="1:8" s="42" customFormat="1" x14ac:dyDescent="0.2">
      <c r="A198" s="38"/>
      <c r="B198" s="39" t="s">
        <v>183</v>
      </c>
      <c r="C198" s="40">
        <v>1</v>
      </c>
      <c r="D198" s="40">
        <v>0</v>
      </c>
      <c r="E198" s="41">
        <f t="shared" si="23"/>
        <v>5.1308363263211901E-4</v>
      </c>
      <c r="F198" s="41" t="str">
        <f t="shared" si="24"/>
        <v/>
      </c>
      <c r="G198" s="41">
        <f t="shared" si="26"/>
        <v>-1</v>
      </c>
      <c r="H198" s="41">
        <f t="shared" si="25"/>
        <v>-5.1308363263211901E-4</v>
      </c>
    </row>
    <row r="199" spans="1:8" s="42" customFormat="1" x14ac:dyDescent="0.2">
      <c r="A199" s="38"/>
      <c r="B199" s="39" t="s">
        <v>184</v>
      </c>
      <c r="C199" s="40">
        <v>47</v>
      </c>
      <c r="D199" s="40">
        <v>38</v>
      </c>
      <c r="E199" s="41">
        <f t="shared" si="23"/>
        <v>2.4114930733709596E-2</v>
      </c>
      <c r="F199" s="41">
        <f t="shared" si="24"/>
        <v>1.2262020006453695E-2</v>
      </c>
      <c r="G199" s="41">
        <f t="shared" si="26"/>
        <v>-0.19148936170212766</v>
      </c>
      <c r="H199" s="41">
        <f t="shared" si="25"/>
        <v>-4.6177526936890716E-3</v>
      </c>
    </row>
    <row r="200" spans="1:8" s="42" customFormat="1" ht="25.5" x14ac:dyDescent="0.2">
      <c r="A200" s="38"/>
      <c r="B200" s="39" t="s">
        <v>185</v>
      </c>
      <c r="C200" s="40">
        <v>224</v>
      </c>
      <c r="D200" s="40">
        <v>507</v>
      </c>
      <c r="E200" s="41">
        <f t="shared" si="23"/>
        <v>0.11493073370959467</v>
      </c>
      <c r="F200" s="41">
        <f t="shared" si="24"/>
        <v>0.16360116166505323</v>
      </c>
      <c r="G200" s="41">
        <f t="shared" si="26"/>
        <v>1.2633928571428572</v>
      </c>
      <c r="H200" s="41">
        <f t="shared" si="25"/>
        <v>0.14520266803488971</v>
      </c>
    </row>
    <row r="201" spans="1:8" s="42" customFormat="1" x14ac:dyDescent="0.2">
      <c r="A201" s="38"/>
      <c r="B201" s="39" t="s">
        <v>186</v>
      </c>
      <c r="C201" s="40">
        <v>117</v>
      </c>
      <c r="D201" s="40">
        <v>57</v>
      </c>
      <c r="E201" s="41">
        <f t="shared" si="23"/>
        <v>6.003078501795793E-2</v>
      </c>
      <c r="F201" s="41">
        <f t="shared" si="24"/>
        <v>1.8393030009680542E-2</v>
      </c>
      <c r="G201" s="41">
        <f t="shared" si="26"/>
        <v>-0.51282051282051277</v>
      </c>
      <c r="H201" s="41">
        <f t="shared" si="25"/>
        <v>-3.0785017957927142E-2</v>
      </c>
    </row>
    <row r="202" spans="1:8" s="42" customFormat="1" x14ac:dyDescent="0.2">
      <c r="A202" s="38"/>
      <c r="B202" s="39" t="s">
        <v>187</v>
      </c>
      <c r="C202" s="40">
        <v>53</v>
      </c>
      <c r="D202" s="40">
        <v>22</v>
      </c>
      <c r="E202" s="41">
        <f t="shared" si="23"/>
        <v>2.719343252950231E-2</v>
      </c>
      <c r="F202" s="41">
        <f t="shared" si="24"/>
        <v>7.0990642142626653E-3</v>
      </c>
      <c r="G202" s="41">
        <f t="shared" si="26"/>
        <v>-0.58490566037735847</v>
      </c>
      <c r="H202" s="41">
        <f t="shared" si="25"/>
        <v>-1.590559261159569E-2</v>
      </c>
    </row>
    <row r="203" spans="1:8" s="42" customFormat="1" x14ac:dyDescent="0.2">
      <c r="A203" s="38"/>
      <c r="B203" s="39" t="s">
        <v>188</v>
      </c>
      <c r="C203" s="40">
        <v>67</v>
      </c>
      <c r="D203" s="40">
        <v>10</v>
      </c>
      <c r="E203" s="41">
        <f t="shared" si="23"/>
        <v>3.4376603386351977E-2</v>
      </c>
      <c r="F203" s="41">
        <f t="shared" si="24"/>
        <v>3.2268473701193932E-3</v>
      </c>
      <c r="G203" s="41">
        <f t="shared" si="26"/>
        <v>-0.85074626865671643</v>
      </c>
      <c r="H203" s="41">
        <f t="shared" si="25"/>
        <v>-2.9245767060030788E-2</v>
      </c>
    </row>
    <row r="204" spans="1:8" s="42" customFormat="1" x14ac:dyDescent="0.2">
      <c r="A204" s="38"/>
      <c r="B204" s="39" t="s">
        <v>189</v>
      </c>
      <c r="C204" s="40">
        <v>20</v>
      </c>
      <c r="D204" s="40">
        <v>2</v>
      </c>
      <c r="E204" s="41">
        <f t="shared" si="23"/>
        <v>1.0261672652642381E-2</v>
      </c>
      <c r="F204" s="41">
        <f t="shared" si="24"/>
        <v>6.4536947402387866E-4</v>
      </c>
      <c r="G204" s="41">
        <f t="shared" si="26"/>
        <v>-0.9</v>
      </c>
      <c r="H204" s="41">
        <f t="shared" si="25"/>
        <v>-9.2355053873781432E-3</v>
      </c>
    </row>
    <row r="205" spans="1:8" s="42" customFormat="1" x14ac:dyDescent="0.2">
      <c r="A205" s="38"/>
      <c r="B205" s="39" t="s">
        <v>190</v>
      </c>
      <c r="C205" s="40">
        <v>0</v>
      </c>
      <c r="D205" s="40">
        <v>12</v>
      </c>
      <c r="E205" s="41" t="str">
        <f t="shared" ref="E205:E236" si="27">+IF(C205=0,"",C205/C$173)</f>
        <v/>
      </c>
      <c r="F205" s="41">
        <f t="shared" ref="F205:F236" si="28">+IF(D205=0,"",D205/D$173)</f>
        <v>3.8722168441432721E-3</v>
      </c>
      <c r="G205" s="41">
        <f t="shared" si="26"/>
        <v>1</v>
      </c>
      <c r="H205" s="41" t="str">
        <f t="shared" ref="H205:H236" si="29">+IF(OR(AND(E205=""),(G205="")),"",E205*G205)</f>
        <v/>
      </c>
    </row>
    <row r="206" spans="1:8" s="42" customFormat="1" x14ac:dyDescent="0.2">
      <c r="A206" s="38"/>
      <c r="B206" s="39" t="s">
        <v>191</v>
      </c>
      <c r="C206" s="40">
        <v>0</v>
      </c>
      <c r="D206" s="40">
        <v>9</v>
      </c>
      <c r="E206" s="41" t="str">
        <f t="shared" si="27"/>
        <v/>
      </c>
      <c r="F206" s="41">
        <f t="shared" si="28"/>
        <v>2.9041626331074541E-3</v>
      </c>
      <c r="G206" s="41">
        <f t="shared" ref="G206:G237" si="30">+IF(AND(C206=0,D206=0)," ",IF(C206=0,1,IF(D206=0,-1,(D206-C206)/C206)))</f>
        <v>1</v>
      </c>
      <c r="H206" s="41" t="str">
        <f t="shared" si="29"/>
        <v/>
      </c>
    </row>
    <row r="207" spans="1:8" s="42" customFormat="1" x14ac:dyDescent="0.2">
      <c r="A207" s="38"/>
      <c r="B207" s="39" t="s">
        <v>192</v>
      </c>
      <c r="C207" s="40">
        <v>0</v>
      </c>
      <c r="D207" s="40">
        <v>0</v>
      </c>
      <c r="E207" s="41" t="str">
        <f t="shared" si="27"/>
        <v/>
      </c>
      <c r="F207" s="41" t="str">
        <f t="shared" si="28"/>
        <v/>
      </c>
      <c r="G207" s="41" t="str">
        <f t="shared" si="30"/>
        <v xml:space="preserve"> </v>
      </c>
      <c r="H207" s="41" t="str">
        <f t="shared" si="29"/>
        <v/>
      </c>
    </row>
    <row r="208" spans="1:8" s="42" customFormat="1" x14ac:dyDescent="0.2">
      <c r="A208" s="38"/>
      <c r="B208" s="39" t="s">
        <v>193</v>
      </c>
      <c r="C208" s="40">
        <v>12</v>
      </c>
      <c r="D208" s="40">
        <v>12</v>
      </c>
      <c r="E208" s="41">
        <f t="shared" si="27"/>
        <v>6.1570035915854285E-3</v>
      </c>
      <c r="F208" s="41">
        <f t="shared" si="28"/>
        <v>3.8722168441432721E-3</v>
      </c>
      <c r="G208" s="41">
        <f t="shared" si="30"/>
        <v>0</v>
      </c>
      <c r="H208" s="41">
        <f t="shared" si="29"/>
        <v>0</v>
      </c>
    </row>
    <row r="209" spans="1:8" s="42" customFormat="1" x14ac:dyDescent="0.2">
      <c r="A209" s="38"/>
      <c r="B209" s="39" t="s">
        <v>194</v>
      </c>
      <c r="C209" s="40">
        <v>0</v>
      </c>
      <c r="D209" s="40">
        <v>11</v>
      </c>
      <c r="E209" s="41" t="str">
        <f t="shared" si="27"/>
        <v/>
      </c>
      <c r="F209" s="41">
        <f t="shared" si="28"/>
        <v>3.5495321071313327E-3</v>
      </c>
      <c r="G209" s="41">
        <f t="shared" si="30"/>
        <v>1</v>
      </c>
      <c r="H209" s="41" t="str">
        <f t="shared" si="29"/>
        <v/>
      </c>
    </row>
    <row r="210" spans="1:8" s="42" customFormat="1" x14ac:dyDescent="0.2">
      <c r="A210" s="38"/>
      <c r="B210" s="39" t="s">
        <v>195</v>
      </c>
      <c r="C210" s="40">
        <v>10</v>
      </c>
      <c r="D210" s="40">
        <v>3</v>
      </c>
      <c r="E210" s="41">
        <f t="shared" si="27"/>
        <v>5.1308363263211903E-3</v>
      </c>
      <c r="F210" s="41">
        <f t="shared" si="28"/>
        <v>9.6805421103581804E-4</v>
      </c>
      <c r="G210" s="41">
        <f t="shared" si="30"/>
        <v>-0.7</v>
      </c>
      <c r="H210" s="41">
        <f t="shared" si="29"/>
        <v>-3.5915854284248329E-3</v>
      </c>
    </row>
    <row r="211" spans="1:8" s="42" customFormat="1" x14ac:dyDescent="0.2">
      <c r="A211" s="38"/>
      <c r="B211" s="39" t="s">
        <v>196</v>
      </c>
      <c r="C211" s="40">
        <v>0</v>
      </c>
      <c r="D211" s="40">
        <v>0</v>
      </c>
      <c r="E211" s="41" t="str">
        <f t="shared" si="27"/>
        <v/>
      </c>
      <c r="F211" s="41" t="str">
        <f t="shared" si="28"/>
        <v/>
      </c>
      <c r="G211" s="41" t="str">
        <f t="shared" si="30"/>
        <v xml:space="preserve"> </v>
      </c>
      <c r="H211" s="41" t="str">
        <f t="shared" si="29"/>
        <v/>
      </c>
    </row>
    <row r="212" spans="1:8" s="42" customFormat="1" x14ac:dyDescent="0.2">
      <c r="A212" s="38"/>
      <c r="B212" s="39" t="s">
        <v>197</v>
      </c>
      <c r="C212" s="40">
        <v>0</v>
      </c>
      <c r="D212" s="40">
        <v>0</v>
      </c>
      <c r="E212" s="41" t="str">
        <f t="shared" si="27"/>
        <v/>
      </c>
      <c r="F212" s="41" t="str">
        <f t="shared" si="28"/>
        <v/>
      </c>
      <c r="G212" s="41" t="str">
        <f t="shared" si="30"/>
        <v xml:space="preserve"> </v>
      </c>
      <c r="H212" s="41" t="str">
        <f t="shared" si="29"/>
        <v/>
      </c>
    </row>
    <row r="213" spans="1:8" s="42" customFormat="1" ht="25.5" x14ac:dyDescent="0.2">
      <c r="A213" s="38"/>
      <c r="B213" s="39" t="s">
        <v>198</v>
      </c>
      <c r="C213" s="40">
        <v>52</v>
      </c>
      <c r="D213" s="40">
        <v>14</v>
      </c>
      <c r="E213" s="41">
        <f t="shared" si="27"/>
        <v>2.6680348896870189E-2</v>
      </c>
      <c r="F213" s="41">
        <f t="shared" si="28"/>
        <v>4.5175863181671503E-3</v>
      </c>
      <c r="G213" s="41">
        <f t="shared" si="30"/>
        <v>-0.73076923076923073</v>
      </c>
      <c r="H213" s="41">
        <f t="shared" si="29"/>
        <v>-1.9497178040020522E-2</v>
      </c>
    </row>
    <row r="214" spans="1:8" s="42" customFormat="1" x14ac:dyDescent="0.2">
      <c r="A214" s="38"/>
      <c r="B214" s="39" t="s">
        <v>199</v>
      </c>
      <c r="C214" s="40">
        <v>1</v>
      </c>
      <c r="D214" s="40">
        <v>4</v>
      </c>
      <c r="E214" s="41">
        <f t="shared" si="27"/>
        <v>5.1308363263211901E-4</v>
      </c>
      <c r="F214" s="41">
        <f t="shared" si="28"/>
        <v>1.2907389480477573E-3</v>
      </c>
      <c r="G214" s="41">
        <f t="shared" si="30"/>
        <v>3</v>
      </c>
      <c r="H214" s="41">
        <f t="shared" si="29"/>
        <v>1.5392508978963569E-3</v>
      </c>
    </row>
    <row r="215" spans="1:8" s="42" customFormat="1" ht="25.5" x14ac:dyDescent="0.2">
      <c r="A215" s="38"/>
      <c r="B215" s="39" t="s">
        <v>200</v>
      </c>
      <c r="C215" s="40">
        <v>0</v>
      </c>
      <c r="D215" s="40">
        <v>0</v>
      </c>
      <c r="E215" s="41" t="str">
        <f t="shared" si="27"/>
        <v/>
      </c>
      <c r="F215" s="41" t="str">
        <f t="shared" si="28"/>
        <v/>
      </c>
      <c r="G215" s="41" t="str">
        <f t="shared" si="30"/>
        <v xml:space="preserve"> </v>
      </c>
      <c r="H215" s="41" t="str">
        <f t="shared" si="29"/>
        <v/>
      </c>
    </row>
    <row r="216" spans="1:8" s="42" customFormat="1" ht="25.5" x14ac:dyDescent="0.2">
      <c r="A216" s="38"/>
      <c r="B216" s="39" t="s">
        <v>201</v>
      </c>
      <c r="C216" s="40">
        <v>0</v>
      </c>
      <c r="D216" s="40">
        <v>3</v>
      </c>
      <c r="E216" s="41" t="str">
        <f t="shared" si="27"/>
        <v/>
      </c>
      <c r="F216" s="41">
        <f t="shared" si="28"/>
        <v>9.6805421103581804E-4</v>
      </c>
      <c r="G216" s="41">
        <f t="shared" si="30"/>
        <v>1</v>
      </c>
      <c r="H216" s="41" t="str">
        <f t="shared" si="29"/>
        <v/>
      </c>
    </row>
    <row r="217" spans="1:8" s="42" customFormat="1" x14ac:dyDescent="0.2">
      <c r="A217" s="38"/>
      <c r="B217" s="39" t="s">
        <v>202</v>
      </c>
      <c r="C217" s="40">
        <v>0</v>
      </c>
      <c r="D217" s="40">
        <v>0</v>
      </c>
      <c r="E217" s="41" t="str">
        <f t="shared" si="27"/>
        <v/>
      </c>
      <c r="F217" s="41" t="str">
        <f t="shared" si="28"/>
        <v/>
      </c>
      <c r="G217" s="41" t="str">
        <f t="shared" si="30"/>
        <v xml:space="preserve"> </v>
      </c>
      <c r="H217" s="41" t="str">
        <f t="shared" si="29"/>
        <v/>
      </c>
    </row>
    <row r="218" spans="1:8" s="42" customFormat="1" x14ac:dyDescent="0.2">
      <c r="A218" s="38" t="s">
        <v>95</v>
      </c>
      <c r="B218" s="39" t="s">
        <v>203</v>
      </c>
      <c r="C218" s="40">
        <v>0</v>
      </c>
      <c r="D218" s="40">
        <v>10</v>
      </c>
      <c r="E218" s="41" t="str">
        <f t="shared" si="27"/>
        <v/>
      </c>
      <c r="F218" s="41">
        <f t="shared" si="28"/>
        <v>3.2268473701193932E-3</v>
      </c>
      <c r="G218" s="41">
        <f t="shared" si="30"/>
        <v>1</v>
      </c>
      <c r="H218" s="41" t="str">
        <f t="shared" si="29"/>
        <v/>
      </c>
    </row>
    <row r="219" spans="1:8" s="42" customFormat="1" x14ac:dyDescent="0.2">
      <c r="A219" s="38"/>
      <c r="B219" s="39" t="s">
        <v>204</v>
      </c>
      <c r="C219" s="40">
        <v>0</v>
      </c>
      <c r="D219" s="40">
        <v>0</v>
      </c>
      <c r="E219" s="41" t="str">
        <f t="shared" si="27"/>
        <v/>
      </c>
      <c r="F219" s="41" t="str">
        <f t="shared" si="28"/>
        <v/>
      </c>
      <c r="G219" s="41" t="str">
        <f t="shared" si="30"/>
        <v xml:space="preserve"> </v>
      </c>
      <c r="H219" s="41" t="str">
        <f t="shared" si="29"/>
        <v/>
      </c>
    </row>
    <row r="220" spans="1:8" s="42" customFormat="1" x14ac:dyDescent="0.2">
      <c r="A220" s="38"/>
      <c r="B220" s="39" t="s">
        <v>205</v>
      </c>
      <c r="C220" s="40">
        <v>0</v>
      </c>
      <c r="D220" s="40">
        <v>1</v>
      </c>
      <c r="E220" s="41" t="str">
        <f t="shared" si="27"/>
        <v/>
      </c>
      <c r="F220" s="41">
        <f t="shared" si="28"/>
        <v>3.2268473701193933E-4</v>
      </c>
      <c r="G220" s="41">
        <f t="shared" si="30"/>
        <v>1</v>
      </c>
      <c r="H220" s="41" t="str">
        <f t="shared" si="29"/>
        <v/>
      </c>
    </row>
    <row r="221" spans="1:8" s="42" customFormat="1" x14ac:dyDescent="0.2">
      <c r="A221" s="38"/>
      <c r="B221" s="39" t="s">
        <v>206</v>
      </c>
      <c r="C221" s="40">
        <v>0</v>
      </c>
      <c r="D221" s="40">
        <v>0</v>
      </c>
      <c r="E221" s="41" t="str">
        <f t="shared" si="27"/>
        <v/>
      </c>
      <c r="F221" s="41" t="str">
        <f t="shared" si="28"/>
        <v/>
      </c>
      <c r="G221" s="41" t="str">
        <f t="shared" si="30"/>
        <v xml:space="preserve"> </v>
      </c>
      <c r="H221" s="41" t="str">
        <f t="shared" si="29"/>
        <v/>
      </c>
    </row>
    <row r="222" spans="1:8" s="42" customFormat="1" x14ac:dyDescent="0.2">
      <c r="A222" s="38"/>
      <c r="B222" s="39" t="s">
        <v>207</v>
      </c>
      <c r="C222" s="40">
        <v>0</v>
      </c>
      <c r="D222" s="40">
        <v>0</v>
      </c>
      <c r="E222" s="41" t="str">
        <f t="shared" si="27"/>
        <v/>
      </c>
      <c r="F222" s="41" t="str">
        <f t="shared" si="28"/>
        <v/>
      </c>
      <c r="G222" s="41" t="str">
        <f t="shared" si="30"/>
        <v xml:space="preserve"> </v>
      </c>
      <c r="H222" s="41" t="str">
        <f t="shared" si="29"/>
        <v/>
      </c>
    </row>
    <row r="223" spans="1:8" s="42" customFormat="1" x14ac:dyDescent="0.2">
      <c r="A223" s="38"/>
      <c r="B223" s="39" t="s">
        <v>208</v>
      </c>
      <c r="C223" s="40">
        <v>2</v>
      </c>
      <c r="D223" s="40">
        <v>0</v>
      </c>
      <c r="E223" s="41">
        <f t="shared" si="27"/>
        <v>1.026167265264238E-3</v>
      </c>
      <c r="F223" s="41" t="str">
        <f t="shared" si="28"/>
        <v/>
      </c>
      <c r="G223" s="41">
        <f t="shared" si="30"/>
        <v>-1</v>
      </c>
      <c r="H223" s="41">
        <f t="shared" si="29"/>
        <v>-1.026167265264238E-3</v>
      </c>
    </row>
    <row r="224" spans="1:8" s="42" customFormat="1" x14ac:dyDescent="0.2">
      <c r="A224" s="38"/>
      <c r="B224" s="39" t="s">
        <v>209</v>
      </c>
      <c r="C224" s="40">
        <v>0</v>
      </c>
      <c r="D224" s="40">
        <v>0</v>
      </c>
      <c r="E224" s="41" t="str">
        <f t="shared" si="27"/>
        <v/>
      </c>
      <c r="F224" s="41" t="str">
        <f t="shared" si="28"/>
        <v/>
      </c>
      <c r="G224" s="41" t="str">
        <f t="shared" si="30"/>
        <v xml:space="preserve"> </v>
      </c>
      <c r="H224" s="41" t="str">
        <f t="shared" si="29"/>
        <v/>
      </c>
    </row>
    <row r="225" spans="1:8" s="42" customFormat="1" x14ac:dyDescent="0.2">
      <c r="A225" s="38"/>
      <c r="B225" s="39" t="s">
        <v>210</v>
      </c>
      <c r="C225" s="40">
        <v>211</v>
      </c>
      <c r="D225" s="40">
        <v>671</v>
      </c>
      <c r="E225" s="41">
        <f t="shared" si="27"/>
        <v>0.10826064648537712</v>
      </c>
      <c r="F225" s="41">
        <f t="shared" si="28"/>
        <v>0.21652145853501129</v>
      </c>
      <c r="G225" s="41">
        <f t="shared" si="30"/>
        <v>2.1800947867298577</v>
      </c>
      <c r="H225" s="41">
        <f t="shared" si="29"/>
        <v>0.23601847101077475</v>
      </c>
    </row>
    <row r="226" spans="1:8" s="42" customFormat="1" x14ac:dyDescent="0.2">
      <c r="A226" s="38"/>
      <c r="B226" s="39" t="s">
        <v>211</v>
      </c>
      <c r="C226" s="40">
        <v>0</v>
      </c>
      <c r="D226" s="40">
        <v>0</v>
      </c>
      <c r="E226" s="41" t="str">
        <f t="shared" si="27"/>
        <v/>
      </c>
      <c r="F226" s="41" t="str">
        <f t="shared" si="28"/>
        <v/>
      </c>
      <c r="G226" s="41" t="str">
        <f t="shared" si="30"/>
        <v xml:space="preserve"> </v>
      </c>
      <c r="H226" s="41" t="str">
        <f t="shared" si="29"/>
        <v/>
      </c>
    </row>
    <row r="227" spans="1:8" s="42" customFormat="1" x14ac:dyDescent="0.2">
      <c r="A227" s="38"/>
      <c r="B227" s="39" t="s">
        <v>212</v>
      </c>
      <c r="C227" s="40">
        <v>0</v>
      </c>
      <c r="D227" s="40">
        <v>0</v>
      </c>
      <c r="E227" s="41" t="str">
        <f t="shared" si="27"/>
        <v/>
      </c>
      <c r="F227" s="41" t="str">
        <f t="shared" si="28"/>
        <v/>
      </c>
      <c r="G227" s="41" t="str">
        <f t="shared" si="30"/>
        <v xml:space="preserve"> </v>
      </c>
      <c r="H227" s="41" t="str">
        <f t="shared" si="29"/>
        <v/>
      </c>
    </row>
    <row r="228" spans="1:8" s="42" customFormat="1" x14ac:dyDescent="0.2">
      <c r="A228" s="38"/>
      <c r="B228" s="39" t="s">
        <v>213</v>
      </c>
      <c r="C228" s="40">
        <v>1</v>
      </c>
      <c r="D228" s="40">
        <v>0</v>
      </c>
      <c r="E228" s="41">
        <f t="shared" si="27"/>
        <v>5.1308363263211901E-4</v>
      </c>
      <c r="F228" s="41" t="str">
        <f t="shared" si="28"/>
        <v/>
      </c>
      <c r="G228" s="41">
        <f t="shared" si="30"/>
        <v>-1</v>
      </c>
      <c r="H228" s="41">
        <f t="shared" si="29"/>
        <v>-5.1308363263211901E-4</v>
      </c>
    </row>
    <row r="229" spans="1:8" s="42" customFormat="1" x14ac:dyDescent="0.2">
      <c r="A229" s="38"/>
      <c r="B229" s="39" t="s">
        <v>214</v>
      </c>
      <c r="C229" s="40">
        <v>0</v>
      </c>
      <c r="D229" s="40">
        <v>0</v>
      </c>
      <c r="E229" s="41" t="str">
        <f t="shared" si="27"/>
        <v/>
      </c>
      <c r="F229" s="41" t="str">
        <f t="shared" si="28"/>
        <v/>
      </c>
      <c r="G229" s="41" t="str">
        <f t="shared" si="30"/>
        <v xml:space="preserve"> </v>
      </c>
      <c r="H229" s="41" t="str">
        <f t="shared" si="29"/>
        <v/>
      </c>
    </row>
    <row r="230" spans="1:8" s="42" customFormat="1" x14ac:dyDescent="0.2">
      <c r="A230" s="38"/>
      <c r="B230" s="39" t="s">
        <v>215</v>
      </c>
      <c r="C230" s="40">
        <v>0</v>
      </c>
      <c r="D230" s="40">
        <v>0</v>
      </c>
      <c r="E230" s="41" t="str">
        <f t="shared" si="27"/>
        <v/>
      </c>
      <c r="F230" s="41" t="str">
        <f t="shared" si="28"/>
        <v/>
      </c>
      <c r="G230" s="41" t="str">
        <f t="shared" si="30"/>
        <v xml:space="preserve"> </v>
      </c>
      <c r="H230" s="41" t="str">
        <f t="shared" si="29"/>
        <v/>
      </c>
    </row>
    <row r="231" spans="1:8" s="42" customFormat="1" x14ac:dyDescent="0.2">
      <c r="A231" s="38"/>
      <c r="B231" s="39" t="s">
        <v>216</v>
      </c>
      <c r="C231" s="40">
        <v>0</v>
      </c>
      <c r="D231" s="40">
        <v>0</v>
      </c>
      <c r="E231" s="41" t="str">
        <f t="shared" si="27"/>
        <v/>
      </c>
      <c r="F231" s="41" t="str">
        <f t="shared" si="28"/>
        <v/>
      </c>
      <c r="G231" s="41" t="str">
        <f t="shared" si="30"/>
        <v xml:space="preserve"> </v>
      </c>
      <c r="H231" s="41" t="str">
        <f t="shared" si="29"/>
        <v/>
      </c>
    </row>
    <row r="232" spans="1:8" s="42" customFormat="1" x14ac:dyDescent="0.2">
      <c r="A232" s="38" t="s">
        <v>95</v>
      </c>
      <c r="B232" s="39" t="s">
        <v>217</v>
      </c>
      <c r="C232" s="40">
        <v>0</v>
      </c>
      <c r="D232" s="40">
        <v>5</v>
      </c>
      <c r="E232" s="41" t="str">
        <f t="shared" si="27"/>
        <v/>
      </c>
      <c r="F232" s="41">
        <f t="shared" si="28"/>
        <v>1.6134236850596966E-3</v>
      </c>
      <c r="G232" s="41">
        <f t="shared" si="30"/>
        <v>1</v>
      </c>
      <c r="H232" s="41" t="str">
        <f t="shared" si="29"/>
        <v/>
      </c>
    </row>
    <row r="233" spans="1:8" s="42" customFormat="1" x14ac:dyDescent="0.2">
      <c r="A233" s="38"/>
      <c r="B233" s="39" t="s">
        <v>218</v>
      </c>
      <c r="C233" s="40">
        <v>1</v>
      </c>
      <c r="D233" s="40">
        <v>1</v>
      </c>
      <c r="E233" s="41">
        <f t="shared" si="27"/>
        <v>5.1308363263211901E-4</v>
      </c>
      <c r="F233" s="41">
        <f t="shared" si="28"/>
        <v>3.2268473701193933E-4</v>
      </c>
      <c r="G233" s="41">
        <f t="shared" si="30"/>
        <v>0</v>
      </c>
      <c r="H233" s="41">
        <f t="shared" si="29"/>
        <v>0</v>
      </c>
    </row>
    <row r="234" spans="1:8" s="42" customFormat="1" x14ac:dyDescent="0.2">
      <c r="A234" s="38"/>
      <c r="B234" s="39" t="s">
        <v>219</v>
      </c>
      <c r="C234" s="40">
        <v>0</v>
      </c>
      <c r="D234" s="40">
        <v>0</v>
      </c>
      <c r="E234" s="41" t="str">
        <f t="shared" si="27"/>
        <v/>
      </c>
      <c r="F234" s="41" t="str">
        <f t="shared" si="28"/>
        <v/>
      </c>
      <c r="G234" s="41" t="str">
        <f t="shared" si="30"/>
        <v xml:space="preserve"> </v>
      </c>
      <c r="H234" s="41" t="str">
        <f t="shared" si="29"/>
        <v/>
      </c>
    </row>
    <row r="235" spans="1:8" s="42" customFormat="1" x14ac:dyDescent="0.2">
      <c r="A235" s="38"/>
      <c r="B235" s="39" t="s">
        <v>220</v>
      </c>
      <c r="C235" s="40">
        <v>1</v>
      </c>
      <c r="D235" s="40">
        <v>0</v>
      </c>
      <c r="E235" s="41">
        <f t="shared" si="27"/>
        <v>5.1308363263211901E-4</v>
      </c>
      <c r="F235" s="41" t="str">
        <f t="shared" si="28"/>
        <v/>
      </c>
      <c r="G235" s="41">
        <f t="shared" si="30"/>
        <v>-1</v>
      </c>
      <c r="H235" s="41">
        <f t="shared" si="29"/>
        <v>-5.1308363263211901E-4</v>
      </c>
    </row>
    <row r="236" spans="1:8" s="42" customFormat="1" ht="25.5" x14ac:dyDescent="0.2">
      <c r="A236" s="38"/>
      <c r="B236" s="39" t="s">
        <v>221</v>
      </c>
      <c r="C236" s="40">
        <v>1</v>
      </c>
      <c r="D236" s="40">
        <v>0</v>
      </c>
      <c r="E236" s="41">
        <f t="shared" si="27"/>
        <v>5.1308363263211901E-4</v>
      </c>
      <c r="F236" s="41" t="str">
        <f t="shared" si="28"/>
        <v/>
      </c>
      <c r="G236" s="41">
        <f t="shared" si="30"/>
        <v>-1</v>
      </c>
      <c r="H236" s="41">
        <f t="shared" si="29"/>
        <v>-5.1308363263211901E-4</v>
      </c>
    </row>
    <row r="237" spans="1:8" s="42" customFormat="1" ht="25.5" x14ac:dyDescent="0.2">
      <c r="A237" s="38"/>
      <c r="B237" s="39" t="s">
        <v>222</v>
      </c>
      <c r="C237" s="40">
        <v>1</v>
      </c>
      <c r="D237" s="40">
        <v>0</v>
      </c>
      <c r="E237" s="41">
        <f t="shared" ref="E237:E268" si="31">+IF(C237=0,"",C237/C$173)</f>
        <v>5.1308363263211901E-4</v>
      </c>
      <c r="F237" s="41" t="str">
        <f t="shared" ref="F237:F268" si="32">+IF(D237=0,"",D237/D$173)</f>
        <v/>
      </c>
      <c r="G237" s="41">
        <f t="shared" si="30"/>
        <v>-1</v>
      </c>
      <c r="H237" s="41">
        <f t="shared" ref="H237:H268" si="33">+IF(OR(AND(E237=""),(G237="")),"",E237*G237)</f>
        <v>-5.1308363263211901E-4</v>
      </c>
    </row>
    <row r="238" spans="1:8" s="42" customFormat="1" x14ac:dyDescent="0.2">
      <c r="A238" s="38"/>
      <c r="B238" s="39" t="s">
        <v>223</v>
      </c>
      <c r="C238" s="40">
        <v>15</v>
      </c>
      <c r="D238" s="40">
        <v>25</v>
      </c>
      <c r="E238" s="41">
        <f t="shared" si="31"/>
        <v>7.6962544894817854E-3</v>
      </c>
      <c r="F238" s="41">
        <f t="shared" si="32"/>
        <v>8.0671184252984838E-3</v>
      </c>
      <c r="G238" s="41">
        <f t="shared" ref="G238:G269" si="34">+IF(AND(C238=0,D238=0)," ",IF(C238=0,1,IF(D238=0,-1,(D238-C238)/C238)))</f>
        <v>0.66666666666666663</v>
      </c>
      <c r="H238" s="41">
        <f t="shared" si="33"/>
        <v>5.1308363263211903E-3</v>
      </c>
    </row>
    <row r="239" spans="1:8" s="42" customFormat="1" x14ac:dyDescent="0.2">
      <c r="A239" s="38"/>
      <c r="B239" s="39" t="s">
        <v>224</v>
      </c>
      <c r="C239" s="40">
        <v>0</v>
      </c>
      <c r="D239" s="40">
        <v>0</v>
      </c>
      <c r="E239" s="41" t="str">
        <f t="shared" si="31"/>
        <v/>
      </c>
      <c r="F239" s="41" t="str">
        <f t="shared" si="32"/>
        <v/>
      </c>
      <c r="G239" s="41" t="str">
        <f t="shared" si="34"/>
        <v xml:space="preserve"> </v>
      </c>
      <c r="H239" s="41" t="str">
        <f t="shared" si="33"/>
        <v/>
      </c>
    </row>
    <row r="240" spans="1:8" s="42" customFormat="1" ht="25.5" x14ac:dyDescent="0.2">
      <c r="A240" s="38"/>
      <c r="B240" s="39" t="s">
        <v>225</v>
      </c>
      <c r="C240" s="40">
        <v>0</v>
      </c>
      <c r="D240" s="40">
        <v>0</v>
      </c>
      <c r="E240" s="41" t="str">
        <f t="shared" si="31"/>
        <v/>
      </c>
      <c r="F240" s="41" t="str">
        <f t="shared" si="32"/>
        <v/>
      </c>
      <c r="G240" s="41" t="str">
        <f t="shared" si="34"/>
        <v xml:space="preserve"> </v>
      </c>
      <c r="H240" s="41" t="str">
        <f t="shared" si="33"/>
        <v/>
      </c>
    </row>
    <row r="241" spans="1:8" s="42" customFormat="1" x14ac:dyDescent="0.2">
      <c r="A241" s="38"/>
      <c r="B241" s="39" t="s">
        <v>226</v>
      </c>
      <c r="C241" s="40">
        <v>6</v>
      </c>
      <c r="D241" s="40">
        <v>6</v>
      </c>
      <c r="E241" s="41">
        <f t="shared" si="31"/>
        <v>3.0785017957927143E-3</v>
      </c>
      <c r="F241" s="41">
        <f t="shared" si="32"/>
        <v>1.9361084220716361E-3</v>
      </c>
      <c r="G241" s="41">
        <f t="shared" si="34"/>
        <v>0</v>
      </c>
      <c r="H241" s="41">
        <f t="shared" si="33"/>
        <v>0</v>
      </c>
    </row>
    <row r="242" spans="1:8" s="42" customFormat="1" x14ac:dyDescent="0.2">
      <c r="A242" s="38"/>
      <c r="B242" s="39" t="s">
        <v>227</v>
      </c>
      <c r="C242" s="40">
        <v>0</v>
      </c>
      <c r="D242" s="40">
        <v>0</v>
      </c>
      <c r="E242" s="41" t="str">
        <f t="shared" si="31"/>
        <v/>
      </c>
      <c r="F242" s="41" t="str">
        <f t="shared" si="32"/>
        <v/>
      </c>
      <c r="G242" s="41" t="str">
        <f t="shared" si="34"/>
        <v xml:space="preserve"> </v>
      </c>
      <c r="H242" s="41" t="str">
        <f t="shared" si="33"/>
        <v/>
      </c>
    </row>
    <row r="243" spans="1:8" s="42" customFormat="1" x14ac:dyDescent="0.2">
      <c r="A243" s="38"/>
      <c r="B243" s="39" t="s">
        <v>228</v>
      </c>
      <c r="C243" s="40">
        <v>1</v>
      </c>
      <c r="D243" s="40">
        <v>0</v>
      </c>
      <c r="E243" s="41">
        <f t="shared" si="31"/>
        <v>5.1308363263211901E-4</v>
      </c>
      <c r="F243" s="41" t="str">
        <f t="shared" si="32"/>
        <v/>
      </c>
      <c r="G243" s="41">
        <f t="shared" si="34"/>
        <v>-1</v>
      </c>
      <c r="H243" s="41">
        <f t="shared" si="33"/>
        <v>-5.1308363263211901E-4</v>
      </c>
    </row>
    <row r="244" spans="1:8" s="42" customFormat="1" x14ac:dyDescent="0.2">
      <c r="A244" s="38"/>
      <c r="B244" s="39" t="s">
        <v>229</v>
      </c>
      <c r="C244" s="40">
        <v>7</v>
      </c>
      <c r="D244" s="40">
        <v>5</v>
      </c>
      <c r="E244" s="41">
        <f t="shared" si="31"/>
        <v>3.5915854284248334E-3</v>
      </c>
      <c r="F244" s="41">
        <f t="shared" si="32"/>
        <v>1.6134236850596966E-3</v>
      </c>
      <c r="G244" s="41">
        <f t="shared" si="34"/>
        <v>-0.2857142857142857</v>
      </c>
      <c r="H244" s="41">
        <f t="shared" si="33"/>
        <v>-1.026167265264238E-3</v>
      </c>
    </row>
    <row r="245" spans="1:8" s="42" customFormat="1" ht="25.5" x14ac:dyDescent="0.2">
      <c r="A245" s="38"/>
      <c r="B245" s="39" t="s">
        <v>230</v>
      </c>
      <c r="C245" s="40">
        <v>0</v>
      </c>
      <c r="D245" s="40">
        <v>0</v>
      </c>
      <c r="E245" s="41" t="str">
        <f t="shared" si="31"/>
        <v/>
      </c>
      <c r="F245" s="41" t="str">
        <f t="shared" si="32"/>
        <v/>
      </c>
      <c r="G245" s="41" t="str">
        <f t="shared" si="34"/>
        <v xml:space="preserve"> </v>
      </c>
      <c r="H245" s="41" t="str">
        <f t="shared" si="33"/>
        <v/>
      </c>
    </row>
    <row r="246" spans="1:8" s="42" customFormat="1" x14ac:dyDescent="0.2">
      <c r="A246" s="38"/>
      <c r="B246" s="39" t="s">
        <v>231</v>
      </c>
      <c r="C246" s="40">
        <v>0</v>
      </c>
      <c r="D246" s="40">
        <v>0</v>
      </c>
      <c r="E246" s="41" t="str">
        <f t="shared" si="31"/>
        <v/>
      </c>
      <c r="F246" s="41" t="str">
        <f t="shared" si="32"/>
        <v/>
      </c>
      <c r="G246" s="41" t="str">
        <f t="shared" si="34"/>
        <v xml:space="preserve"> </v>
      </c>
      <c r="H246" s="41" t="str">
        <f t="shared" si="33"/>
        <v/>
      </c>
    </row>
    <row r="247" spans="1:8" s="42" customFormat="1" ht="25.5" x14ac:dyDescent="0.2">
      <c r="A247" s="38"/>
      <c r="B247" s="39" t="s">
        <v>232</v>
      </c>
      <c r="C247" s="40">
        <v>0</v>
      </c>
      <c r="D247" s="40">
        <v>0</v>
      </c>
      <c r="E247" s="41" t="str">
        <f t="shared" si="31"/>
        <v/>
      </c>
      <c r="F247" s="41" t="str">
        <f t="shared" si="32"/>
        <v/>
      </c>
      <c r="G247" s="41" t="str">
        <f t="shared" si="34"/>
        <v xml:space="preserve"> </v>
      </c>
      <c r="H247" s="41" t="str">
        <f t="shared" si="33"/>
        <v/>
      </c>
    </row>
    <row r="248" spans="1:8" s="42" customFormat="1" x14ac:dyDescent="0.2">
      <c r="A248" s="38"/>
      <c r="B248" s="39" t="s">
        <v>233</v>
      </c>
      <c r="C248" s="40">
        <v>1</v>
      </c>
      <c r="D248" s="40">
        <v>0</v>
      </c>
      <c r="E248" s="41">
        <f t="shared" si="31"/>
        <v>5.1308363263211901E-4</v>
      </c>
      <c r="F248" s="41" t="str">
        <f t="shared" si="32"/>
        <v/>
      </c>
      <c r="G248" s="41">
        <f t="shared" si="34"/>
        <v>-1</v>
      </c>
      <c r="H248" s="41">
        <f t="shared" si="33"/>
        <v>-5.1308363263211901E-4</v>
      </c>
    </row>
    <row r="249" spans="1:8" s="42" customFormat="1" x14ac:dyDescent="0.2">
      <c r="A249" s="38"/>
      <c r="B249" s="39" t="s">
        <v>234</v>
      </c>
      <c r="C249" s="40">
        <v>0</v>
      </c>
      <c r="D249" s="40">
        <v>1</v>
      </c>
      <c r="E249" s="41" t="str">
        <f t="shared" si="31"/>
        <v/>
      </c>
      <c r="F249" s="41">
        <f t="shared" si="32"/>
        <v>3.2268473701193933E-4</v>
      </c>
      <c r="G249" s="41">
        <f t="shared" si="34"/>
        <v>1</v>
      </c>
      <c r="H249" s="41" t="str">
        <f t="shared" si="33"/>
        <v/>
      </c>
    </row>
    <row r="250" spans="1:8" s="42" customFormat="1" x14ac:dyDescent="0.2">
      <c r="A250" s="38"/>
      <c r="B250" s="39" t="s">
        <v>235</v>
      </c>
      <c r="C250" s="40">
        <v>1</v>
      </c>
      <c r="D250" s="40">
        <v>1</v>
      </c>
      <c r="E250" s="41">
        <f t="shared" si="31"/>
        <v>5.1308363263211901E-4</v>
      </c>
      <c r="F250" s="41">
        <f t="shared" si="32"/>
        <v>3.2268473701193933E-4</v>
      </c>
      <c r="G250" s="41">
        <f t="shared" si="34"/>
        <v>0</v>
      </c>
      <c r="H250" s="41">
        <f t="shared" si="33"/>
        <v>0</v>
      </c>
    </row>
    <row r="251" spans="1:8" s="42" customFormat="1" x14ac:dyDescent="0.2">
      <c r="A251" s="38"/>
      <c r="B251" s="39" t="s">
        <v>236</v>
      </c>
      <c r="C251" s="40">
        <v>1</v>
      </c>
      <c r="D251" s="40">
        <v>0</v>
      </c>
      <c r="E251" s="41">
        <f t="shared" si="31"/>
        <v>5.1308363263211901E-4</v>
      </c>
      <c r="F251" s="41" t="str">
        <f t="shared" si="32"/>
        <v/>
      </c>
      <c r="G251" s="41">
        <f t="shared" si="34"/>
        <v>-1</v>
      </c>
      <c r="H251" s="41">
        <f t="shared" si="33"/>
        <v>-5.1308363263211901E-4</v>
      </c>
    </row>
    <row r="252" spans="1:8" s="42" customFormat="1" ht="25.5" x14ac:dyDescent="0.2">
      <c r="A252" s="38"/>
      <c r="B252" s="39" t="s">
        <v>237</v>
      </c>
      <c r="C252" s="40">
        <v>0</v>
      </c>
      <c r="D252" s="40">
        <v>0</v>
      </c>
      <c r="E252" s="41" t="str">
        <f t="shared" si="31"/>
        <v/>
      </c>
      <c r="F252" s="41" t="str">
        <f t="shared" si="32"/>
        <v/>
      </c>
      <c r="G252" s="41" t="str">
        <f t="shared" si="34"/>
        <v xml:space="preserve"> </v>
      </c>
      <c r="H252" s="41" t="str">
        <f t="shared" si="33"/>
        <v/>
      </c>
    </row>
    <row r="253" spans="1:8" s="42" customFormat="1" ht="25.5" x14ac:dyDescent="0.2">
      <c r="A253" s="38"/>
      <c r="B253" s="39" t="s">
        <v>238</v>
      </c>
      <c r="C253" s="40">
        <v>0</v>
      </c>
      <c r="D253" s="40">
        <v>0</v>
      </c>
      <c r="E253" s="41" t="str">
        <f t="shared" si="31"/>
        <v/>
      </c>
      <c r="F253" s="41" t="str">
        <f t="shared" si="32"/>
        <v/>
      </c>
      <c r="G253" s="41" t="str">
        <f t="shared" si="34"/>
        <v xml:space="preserve"> </v>
      </c>
      <c r="H253" s="41" t="str">
        <f t="shared" si="33"/>
        <v/>
      </c>
    </row>
    <row r="254" spans="1:8" s="42" customFormat="1" x14ac:dyDescent="0.2">
      <c r="A254" s="38"/>
      <c r="B254" s="39" t="s">
        <v>239</v>
      </c>
      <c r="C254" s="40">
        <v>0</v>
      </c>
      <c r="D254" s="40">
        <v>0</v>
      </c>
      <c r="E254" s="41" t="str">
        <f t="shared" si="31"/>
        <v/>
      </c>
      <c r="F254" s="41" t="str">
        <f t="shared" si="32"/>
        <v/>
      </c>
      <c r="G254" s="41" t="str">
        <f t="shared" si="34"/>
        <v xml:space="preserve"> </v>
      </c>
      <c r="H254" s="41" t="str">
        <f t="shared" si="33"/>
        <v/>
      </c>
    </row>
    <row r="255" spans="1:8" s="42" customFormat="1" ht="25.5" x14ac:dyDescent="0.2">
      <c r="A255" s="38"/>
      <c r="B255" s="39" t="s">
        <v>240</v>
      </c>
      <c r="C255" s="40">
        <v>0</v>
      </c>
      <c r="D255" s="40">
        <v>1</v>
      </c>
      <c r="E255" s="41" t="str">
        <f t="shared" si="31"/>
        <v/>
      </c>
      <c r="F255" s="41">
        <f t="shared" si="32"/>
        <v>3.2268473701193933E-4</v>
      </c>
      <c r="G255" s="41">
        <f t="shared" si="34"/>
        <v>1</v>
      </c>
      <c r="H255" s="41" t="str">
        <f t="shared" si="33"/>
        <v/>
      </c>
    </row>
    <row r="256" spans="1:8" s="42" customFormat="1" x14ac:dyDescent="0.2">
      <c r="A256" s="38"/>
      <c r="B256" s="39" t="s">
        <v>241</v>
      </c>
      <c r="C256" s="40">
        <v>0</v>
      </c>
      <c r="D256" s="40">
        <v>0</v>
      </c>
      <c r="E256" s="41" t="str">
        <f t="shared" si="31"/>
        <v/>
      </c>
      <c r="F256" s="41" t="str">
        <f t="shared" si="32"/>
        <v/>
      </c>
      <c r="G256" s="41" t="str">
        <f t="shared" si="34"/>
        <v xml:space="preserve"> </v>
      </c>
      <c r="H256" s="41" t="str">
        <f t="shared" si="33"/>
        <v/>
      </c>
    </row>
    <row r="257" spans="1:8" s="42" customFormat="1" x14ac:dyDescent="0.2">
      <c r="A257" s="38"/>
      <c r="B257" s="39" t="s">
        <v>242</v>
      </c>
      <c r="C257" s="40">
        <v>0</v>
      </c>
      <c r="D257" s="40">
        <v>0</v>
      </c>
      <c r="E257" s="41" t="str">
        <f t="shared" si="31"/>
        <v/>
      </c>
      <c r="F257" s="41" t="str">
        <f t="shared" si="32"/>
        <v/>
      </c>
      <c r="G257" s="41" t="str">
        <f t="shared" si="34"/>
        <v xml:space="preserve"> </v>
      </c>
      <c r="H257" s="41" t="str">
        <f t="shared" si="33"/>
        <v/>
      </c>
    </row>
    <row r="258" spans="1:8" s="42" customFormat="1" x14ac:dyDescent="0.2">
      <c r="A258" s="38"/>
      <c r="B258" s="39" t="s">
        <v>243</v>
      </c>
      <c r="C258" s="40">
        <v>1</v>
      </c>
      <c r="D258" s="40">
        <v>0</v>
      </c>
      <c r="E258" s="41">
        <f t="shared" si="31"/>
        <v>5.1308363263211901E-4</v>
      </c>
      <c r="F258" s="41" t="str">
        <f t="shared" si="32"/>
        <v/>
      </c>
      <c r="G258" s="41">
        <f t="shared" si="34"/>
        <v>-1</v>
      </c>
      <c r="H258" s="41">
        <f t="shared" si="33"/>
        <v>-5.1308363263211901E-4</v>
      </c>
    </row>
    <row r="259" spans="1:8" s="42" customFormat="1" ht="25.5" x14ac:dyDescent="0.2">
      <c r="A259" s="38"/>
      <c r="B259" s="39" t="s">
        <v>244</v>
      </c>
      <c r="C259" s="40">
        <v>7</v>
      </c>
      <c r="D259" s="40">
        <v>86</v>
      </c>
      <c r="E259" s="41">
        <f t="shared" si="31"/>
        <v>3.5915854284248334E-3</v>
      </c>
      <c r="F259" s="41">
        <f t="shared" si="32"/>
        <v>2.7750887383026782E-2</v>
      </c>
      <c r="G259" s="41">
        <f t="shared" si="34"/>
        <v>11.285714285714286</v>
      </c>
      <c r="H259" s="41">
        <f t="shared" si="33"/>
        <v>4.0533606977937411E-2</v>
      </c>
    </row>
    <row r="260" spans="1:8" s="42" customFormat="1" x14ac:dyDescent="0.2">
      <c r="A260" s="38"/>
      <c r="B260" s="39" t="s">
        <v>245</v>
      </c>
      <c r="C260" s="40">
        <v>19</v>
      </c>
      <c r="D260" s="40">
        <v>2</v>
      </c>
      <c r="E260" s="41">
        <f t="shared" si="31"/>
        <v>9.748589020010261E-3</v>
      </c>
      <c r="F260" s="41">
        <f t="shared" si="32"/>
        <v>6.4536947402387866E-4</v>
      </c>
      <c r="G260" s="41">
        <f t="shared" si="34"/>
        <v>-0.89473684210526316</v>
      </c>
      <c r="H260" s="41">
        <f t="shared" si="33"/>
        <v>-8.7224217547460237E-3</v>
      </c>
    </row>
    <row r="261" spans="1:8" s="42" customFormat="1" x14ac:dyDescent="0.2">
      <c r="A261" s="38"/>
      <c r="B261" s="39" t="s">
        <v>246</v>
      </c>
      <c r="C261" s="40">
        <v>0</v>
      </c>
      <c r="D261" s="40">
        <v>0</v>
      </c>
      <c r="E261" s="41" t="str">
        <f t="shared" si="31"/>
        <v/>
      </c>
      <c r="F261" s="41" t="str">
        <f t="shared" si="32"/>
        <v/>
      </c>
      <c r="G261" s="41" t="str">
        <f t="shared" si="34"/>
        <v xml:space="preserve"> </v>
      </c>
      <c r="H261" s="41" t="str">
        <f t="shared" si="33"/>
        <v/>
      </c>
    </row>
    <row r="262" spans="1:8" s="42" customFormat="1" x14ac:dyDescent="0.2">
      <c r="A262" s="38"/>
      <c r="B262" s="39" t="s">
        <v>247</v>
      </c>
      <c r="C262" s="40">
        <v>2</v>
      </c>
      <c r="D262" s="40">
        <v>1</v>
      </c>
      <c r="E262" s="41">
        <f t="shared" si="31"/>
        <v>1.026167265264238E-3</v>
      </c>
      <c r="F262" s="41">
        <f t="shared" si="32"/>
        <v>3.2268473701193933E-4</v>
      </c>
      <c r="G262" s="41">
        <f t="shared" si="34"/>
        <v>-0.5</v>
      </c>
      <c r="H262" s="41">
        <f t="shared" si="33"/>
        <v>-5.1308363263211901E-4</v>
      </c>
    </row>
    <row r="263" spans="1:8" s="42" customFormat="1" x14ac:dyDescent="0.2">
      <c r="A263" s="38"/>
      <c r="B263" s="39" t="s">
        <v>248</v>
      </c>
      <c r="C263" s="40">
        <v>0</v>
      </c>
      <c r="D263" s="40">
        <v>0</v>
      </c>
      <c r="E263" s="41" t="str">
        <f t="shared" si="31"/>
        <v/>
      </c>
      <c r="F263" s="41" t="str">
        <f t="shared" si="32"/>
        <v/>
      </c>
      <c r="G263" s="41" t="str">
        <f t="shared" si="34"/>
        <v xml:space="preserve"> </v>
      </c>
      <c r="H263" s="41" t="str">
        <f t="shared" si="33"/>
        <v/>
      </c>
    </row>
    <row r="264" spans="1:8" s="42" customFormat="1" x14ac:dyDescent="0.2">
      <c r="A264" s="38"/>
      <c r="B264" s="39" t="s">
        <v>249</v>
      </c>
      <c r="C264" s="40">
        <v>7</v>
      </c>
      <c r="D264" s="40">
        <v>4</v>
      </c>
      <c r="E264" s="41">
        <f t="shared" si="31"/>
        <v>3.5915854284248334E-3</v>
      </c>
      <c r="F264" s="41">
        <f t="shared" si="32"/>
        <v>1.2907389480477573E-3</v>
      </c>
      <c r="G264" s="41">
        <f t="shared" si="34"/>
        <v>-0.42857142857142855</v>
      </c>
      <c r="H264" s="41">
        <f t="shared" si="33"/>
        <v>-1.5392508978963571E-3</v>
      </c>
    </row>
    <row r="265" spans="1:8" s="42" customFormat="1" x14ac:dyDescent="0.2">
      <c r="A265" s="38"/>
      <c r="B265" s="39" t="s">
        <v>250</v>
      </c>
      <c r="C265" s="40">
        <v>1</v>
      </c>
      <c r="D265" s="40">
        <v>0</v>
      </c>
      <c r="E265" s="41">
        <f t="shared" si="31"/>
        <v>5.1308363263211901E-4</v>
      </c>
      <c r="F265" s="41" t="str">
        <f t="shared" si="32"/>
        <v/>
      </c>
      <c r="G265" s="41">
        <f t="shared" si="34"/>
        <v>-1</v>
      </c>
      <c r="H265" s="41">
        <f t="shared" si="33"/>
        <v>-5.1308363263211901E-4</v>
      </c>
    </row>
    <row r="266" spans="1:8" s="42" customFormat="1" x14ac:dyDescent="0.2">
      <c r="A266" s="38"/>
      <c r="B266" s="39" t="s">
        <v>251</v>
      </c>
      <c r="C266" s="40">
        <v>1</v>
      </c>
      <c r="D266" s="40">
        <v>0</v>
      </c>
      <c r="E266" s="41">
        <f t="shared" si="31"/>
        <v>5.1308363263211901E-4</v>
      </c>
      <c r="F266" s="41" t="str">
        <f t="shared" si="32"/>
        <v/>
      </c>
      <c r="G266" s="41">
        <f t="shared" si="34"/>
        <v>-1</v>
      </c>
      <c r="H266" s="41">
        <f t="shared" si="33"/>
        <v>-5.1308363263211901E-4</v>
      </c>
    </row>
    <row r="267" spans="1:8" s="42" customFormat="1" x14ac:dyDescent="0.2">
      <c r="A267" s="38"/>
      <c r="B267" s="39" t="s">
        <v>252</v>
      </c>
      <c r="C267" s="40">
        <v>1</v>
      </c>
      <c r="D267" s="40">
        <v>1</v>
      </c>
      <c r="E267" s="41">
        <f t="shared" si="31"/>
        <v>5.1308363263211901E-4</v>
      </c>
      <c r="F267" s="41">
        <f t="shared" si="32"/>
        <v>3.2268473701193933E-4</v>
      </c>
      <c r="G267" s="41">
        <f t="shared" si="34"/>
        <v>0</v>
      </c>
      <c r="H267" s="41">
        <f t="shared" si="33"/>
        <v>0</v>
      </c>
    </row>
    <row r="268" spans="1:8" s="42" customFormat="1" x14ac:dyDescent="0.2">
      <c r="A268" s="38"/>
      <c r="B268" s="39" t="s">
        <v>253</v>
      </c>
      <c r="C268" s="40">
        <v>2</v>
      </c>
      <c r="D268" s="40">
        <v>1</v>
      </c>
      <c r="E268" s="41">
        <f t="shared" si="31"/>
        <v>1.026167265264238E-3</v>
      </c>
      <c r="F268" s="41">
        <f t="shared" si="32"/>
        <v>3.2268473701193933E-4</v>
      </c>
      <c r="G268" s="41">
        <f t="shared" si="34"/>
        <v>-0.5</v>
      </c>
      <c r="H268" s="41">
        <f t="shared" si="33"/>
        <v>-5.1308363263211901E-4</v>
      </c>
    </row>
    <row r="269" spans="1:8" s="42" customFormat="1" x14ac:dyDescent="0.2">
      <c r="A269" s="38"/>
      <c r="B269" s="39" t="s">
        <v>254</v>
      </c>
      <c r="C269" s="40">
        <v>7</v>
      </c>
      <c r="D269" s="40">
        <v>0</v>
      </c>
      <c r="E269" s="41">
        <f t="shared" ref="E269:E300" si="35">+IF(C269=0,"",C269/C$173)</f>
        <v>3.5915854284248334E-3</v>
      </c>
      <c r="F269" s="41" t="str">
        <f t="shared" ref="F269:F300" si="36">+IF(D269=0,"",D269/D$173)</f>
        <v/>
      </c>
      <c r="G269" s="41">
        <f t="shared" si="34"/>
        <v>-1</v>
      </c>
      <c r="H269" s="41">
        <f t="shared" ref="H269:H300" si="37">+IF(OR(AND(E269=""),(G269="")),"",E269*G269)</f>
        <v>-3.5915854284248334E-3</v>
      </c>
    </row>
    <row r="270" spans="1:8" s="42" customFormat="1" x14ac:dyDescent="0.2">
      <c r="A270" s="38"/>
      <c r="B270" s="39" t="s">
        <v>255</v>
      </c>
      <c r="C270" s="40">
        <v>1</v>
      </c>
      <c r="D270" s="40">
        <v>0</v>
      </c>
      <c r="E270" s="41">
        <f t="shared" si="35"/>
        <v>5.1308363263211901E-4</v>
      </c>
      <c r="F270" s="41" t="str">
        <f t="shared" si="36"/>
        <v/>
      </c>
      <c r="G270" s="41">
        <f t="shared" ref="G270:G301" si="38">+IF(AND(C270=0,D270=0)," ",IF(C270=0,1,IF(D270=0,-1,(D270-C270)/C270)))</f>
        <v>-1</v>
      </c>
      <c r="H270" s="41">
        <f t="shared" si="37"/>
        <v>-5.1308363263211901E-4</v>
      </c>
    </row>
    <row r="271" spans="1:8" s="42" customFormat="1" x14ac:dyDescent="0.2">
      <c r="A271" s="38"/>
      <c r="B271" s="39" t="s">
        <v>256</v>
      </c>
      <c r="C271" s="40">
        <v>40</v>
      </c>
      <c r="D271" s="40">
        <v>21</v>
      </c>
      <c r="E271" s="41">
        <f t="shared" si="35"/>
        <v>2.0523345305284761E-2</v>
      </c>
      <c r="F271" s="41">
        <f t="shared" si="36"/>
        <v>6.7763794772507258E-3</v>
      </c>
      <c r="G271" s="41">
        <f t="shared" si="38"/>
        <v>-0.47499999999999998</v>
      </c>
      <c r="H271" s="41">
        <f t="shared" si="37"/>
        <v>-9.748589020010261E-3</v>
      </c>
    </row>
    <row r="272" spans="1:8" s="42" customFormat="1" x14ac:dyDescent="0.2">
      <c r="A272" s="38"/>
      <c r="B272" s="39" t="s">
        <v>257</v>
      </c>
      <c r="C272" s="40">
        <v>0</v>
      </c>
      <c r="D272" s="40">
        <v>0</v>
      </c>
      <c r="E272" s="41" t="str">
        <f t="shared" si="35"/>
        <v/>
      </c>
      <c r="F272" s="41" t="str">
        <f t="shared" si="36"/>
        <v/>
      </c>
      <c r="G272" s="41" t="str">
        <f t="shared" si="38"/>
        <v xml:space="preserve"> </v>
      </c>
      <c r="H272" s="41" t="str">
        <f t="shared" si="37"/>
        <v/>
      </c>
    </row>
    <row r="273" spans="1:8" s="42" customFormat="1" x14ac:dyDescent="0.2">
      <c r="A273" s="38"/>
      <c r="B273" s="39" t="s">
        <v>258</v>
      </c>
      <c r="C273" s="40">
        <v>0</v>
      </c>
      <c r="D273" s="40">
        <v>0</v>
      </c>
      <c r="E273" s="41" t="str">
        <f t="shared" si="35"/>
        <v/>
      </c>
      <c r="F273" s="41" t="str">
        <f t="shared" si="36"/>
        <v/>
      </c>
      <c r="G273" s="41" t="str">
        <f t="shared" si="38"/>
        <v xml:space="preserve"> </v>
      </c>
      <c r="H273" s="41" t="str">
        <f t="shared" si="37"/>
        <v/>
      </c>
    </row>
    <row r="274" spans="1:8" s="42" customFormat="1" x14ac:dyDescent="0.2">
      <c r="A274" s="38"/>
      <c r="B274" s="39" t="s">
        <v>259</v>
      </c>
      <c r="C274" s="40">
        <v>0</v>
      </c>
      <c r="D274" s="40">
        <v>3</v>
      </c>
      <c r="E274" s="41" t="str">
        <f t="shared" si="35"/>
        <v/>
      </c>
      <c r="F274" s="41">
        <f t="shared" si="36"/>
        <v>9.6805421103581804E-4</v>
      </c>
      <c r="G274" s="41">
        <f t="shared" si="38"/>
        <v>1</v>
      </c>
      <c r="H274" s="41" t="str">
        <f t="shared" si="37"/>
        <v/>
      </c>
    </row>
    <row r="275" spans="1:8" s="42" customFormat="1" x14ac:dyDescent="0.2">
      <c r="A275" s="38"/>
      <c r="B275" s="39" t="s">
        <v>260</v>
      </c>
      <c r="C275" s="40">
        <v>12</v>
      </c>
      <c r="D275" s="40">
        <v>3</v>
      </c>
      <c r="E275" s="41">
        <f t="shared" si="35"/>
        <v>6.1570035915854285E-3</v>
      </c>
      <c r="F275" s="41">
        <f t="shared" si="36"/>
        <v>9.6805421103581804E-4</v>
      </c>
      <c r="G275" s="41">
        <f t="shared" si="38"/>
        <v>-0.75</v>
      </c>
      <c r="H275" s="41">
        <f t="shared" si="37"/>
        <v>-4.6177526936890716E-3</v>
      </c>
    </row>
    <row r="276" spans="1:8" s="42" customFormat="1" ht="25.5" x14ac:dyDescent="0.2">
      <c r="A276" s="38"/>
      <c r="B276" s="39" t="s">
        <v>261</v>
      </c>
      <c r="C276" s="40">
        <v>20</v>
      </c>
      <c r="D276" s="40">
        <v>12</v>
      </c>
      <c r="E276" s="41">
        <f t="shared" si="35"/>
        <v>1.0261672652642381E-2</v>
      </c>
      <c r="F276" s="41">
        <f t="shared" si="36"/>
        <v>3.8722168441432721E-3</v>
      </c>
      <c r="G276" s="41">
        <f t="shared" si="38"/>
        <v>-0.4</v>
      </c>
      <c r="H276" s="41">
        <f t="shared" si="37"/>
        <v>-4.1046690610569521E-3</v>
      </c>
    </row>
    <row r="277" spans="1:8" s="42" customFormat="1" x14ac:dyDescent="0.2">
      <c r="A277" s="38"/>
      <c r="B277" s="39" t="s">
        <v>262</v>
      </c>
      <c r="C277" s="40">
        <v>1</v>
      </c>
      <c r="D277" s="40">
        <v>0</v>
      </c>
      <c r="E277" s="41">
        <f t="shared" si="35"/>
        <v>5.1308363263211901E-4</v>
      </c>
      <c r="F277" s="41" t="str">
        <f t="shared" si="36"/>
        <v/>
      </c>
      <c r="G277" s="41">
        <f t="shared" si="38"/>
        <v>-1</v>
      </c>
      <c r="H277" s="41">
        <f t="shared" si="37"/>
        <v>-5.1308363263211901E-4</v>
      </c>
    </row>
    <row r="278" spans="1:8" s="42" customFormat="1" x14ac:dyDescent="0.2">
      <c r="A278" s="38"/>
      <c r="B278" s="39" t="s">
        <v>263</v>
      </c>
      <c r="C278" s="40">
        <v>2</v>
      </c>
      <c r="D278" s="40">
        <v>2</v>
      </c>
      <c r="E278" s="41">
        <f t="shared" si="35"/>
        <v>1.026167265264238E-3</v>
      </c>
      <c r="F278" s="41">
        <f t="shared" si="36"/>
        <v>6.4536947402387866E-4</v>
      </c>
      <c r="G278" s="41">
        <f t="shared" si="38"/>
        <v>0</v>
      </c>
      <c r="H278" s="41">
        <f t="shared" si="37"/>
        <v>0</v>
      </c>
    </row>
    <row r="279" spans="1:8" s="42" customFormat="1" x14ac:dyDescent="0.2">
      <c r="A279" s="38"/>
      <c r="B279" s="39" t="s">
        <v>264</v>
      </c>
      <c r="C279" s="40">
        <v>0</v>
      </c>
      <c r="D279" s="40">
        <v>0</v>
      </c>
      <c r="E279" s="41" t="str">
        <f t="shared" si="35"/>
        <v/>
      </c>
      <c r="F279" s="41" t="str">
        <f t="shared" si="36"/>
        <v/>
      </c>
      <c r="G279" s="41" t="str">
        <f t="shared" si="38"/>
        <v xml:space="preserve"> </v>
      </c>
      <c r="H279" s="41" t="str">
        <f t="shared" si="37"/>
        <v/>
      </c>
    </row>
    <row r="280" spans="1:8" s="42" customFormat="1" ht="25.5" x14ac:dyDescent="0.2">
      <c r="A280" s="38"/>
      <c r="B280" s="39" t="s">
        <v>265</v>
      </c>
      <c r="C280" s="40">
        <v>0</v>
      </c>
      <c r="D280" s="40">
        <v>0</v>
      </c>
      <c r="E280" s="41" t="str">
        <f t="shared" si="35"/>
        <v/>
      </c>
      <c r="F280" s="41" t="str">
        <f t="shared" si="36"/>
        <v/>
      </c>
      <c r="G280" s="41" t="str">
        <f t="shared" si="38"/>
        <v xml:space="preserve"> </v>
      </c>
      <c r="H280" s="41" t="str">
        <f t="shared" si="37"/>
        <v/>
      </c>
    </row>
    <row r="281" spans="1:8" s="42" customFormat="1" x14ac:dyDescent="0.2">
      <c r="A281" s="38"/>
      <c r="B281" s="39" t="s">
        <v>266</v>
      </c>
      <c r="C281" s="40">
        <v>0</v>
      </c>
      <c r="D281" s="40">
        <v>0</v>
      </c>
      <c r="E281" s="41" t="str">
        <f t="shared" si="35"/>
        <v/>
      </c>
      <c r="F281" s="41" t="str">
        <f t="shared" si="36"/>
        <v/>
      </c>
      <c r="G281" s="41" t="str">
        <f t="shared" si="38"/>
        <v xml:space="preserve"> </v>
      </c>
      <c r="H281" s="41" t="str">
        <f t="shared" si="37"/>
        <v/>
      </c>
    </row>
    <row r="282" spans="1:8" s="42" customFormat="1" x14ac:dyDescent="0.2">
      <c r="A282" s="38"/>
      <c r="B282" s="39" t="s">
        <v>267</v>
      </c>
      <c r="C282" s="40">
        <v>1</v>
      </c>
      <c r="D282" s="40">
        <v>7</v>
      </c>
      <c r="E282" s="41">
        <f t="shared" si="35"/>
        <v>5.1308363263211901E-4</v>
      </c>
      <c r="F282" s="41">
        <f t="shared" si="36"/>
        <v>2.2587931590835751E-3</v>
      </c>
      <c r="G282" s="41">
        <f t="shared" si="38"/>
        <v>6</v>
      </c>
      <c r="H282" s="41">
        <f t="shared" si="37"/>
        <v>3.0785017957927138E-3</v>
      </c>
    </row>
    <row r="283" spans="1:8" s="42" customFormat="1" x14ac:dyDescent="0.2">
      <c r="A283" s="38"/>
      <c r="B283" s="39" t="s">
        <v>268</v>
      </c>
      <c r="C283" s="40">
        <v>7</v>
      </c>
      <c r="D283" s="40">
        <v>3</v>
      </c>
      <c r="E283" s="41">
        <f t="shared" si="35"/>
        <v>3.5915854284248334E-3</v>
      </c>
      <c r="F283" s="41">
        <f t="shared" si="36"/>
        <v>9.6805421103581804E-4</v>
      </c>
      <c r="G283" s="41">
        <f t="shared" si="38"/>
        <v>-0.5714285714285714</v>
      </c>
      <c r="H283" s="41">
        <f t="shared" si="37"/>
        <v>-2.052334530528476E-3</v>
      </c>
    </row>
    <row r="284" spans="1:8" s="42" customFormat="1" x14ac:dyDescent="0.2">
      <c r="A284" s="38"/>
      <c r="B284" s="39" t="s">
        <v>269</v>
      </c>
      <c r="C284" s="40">
        <v>0</v>
      </c>
      <c r="D284" s="40">
        <v>0</v>
      </c>
      <c r="E284" s="41" t="str">
        <f t="shared" si="35"/>
        <v/>
      </c>
      <c r="F284" s="41" t="str">
        <f t="shared" si="36"/>
        <v/>
      </c>
      <c r="G284" s="41" t="str">
        <f t="shared" si="38"/>
        <v xml:space="preserve"> </v>
      </c>
      <c r="H284" s="41" t="str">
        <f t="shared" si="37"/>
        <v/>
      </c>
    </row>
    <row r="285" spans="1:8" s="42" customFormat="1" x14ac:dyDescent="0.2">
      <c r="A285" s="38"/>
      <c r="B285" s="39" t="s">
        <v>270</v>
      </c>
      <c r="C285" s="40">
        <v>0</v>
      </c>
      <c r="D285" s="40">
        <v>0</v>
      </c>
      <c r="E285" s="41" t="str">
        <f t="shared" si="35"/>
        <v/>
      </c>
      <c r="F285" s="41" t="str">
        <f t="shared" si="36"/>
        <v/>
      </c>
      <c r="G285" s="41" t="str">
        <f t="shared" si="38"/>
        <v xml:space="preserve"> </v>
      </c>
      <c r="H285" s="41" t="str">
        <f t="shared" si="37"/>
        <v/>
      </c>
    </row>
    <row r="286" spans="1:8" s="42" customFormat="1" x14ac:dyDescent="0.2">
      <c r="A286" s="38"/>
      <c r="B286" s="39" t="s">
        <v>271</v>
      </c>
      <c r="C286" s="40">
        <v>13</v>
      </c>
      <c r="D286" s="40">
        <v>1</v>
      </c>
      <c r="E286" s="41">
        <f t="shared" si="35"/>
        <v>6.6700872242175472E-3</v>
      </c>
      <c r="F286" s="41">
        <f t="shared" si="36"/>
        <v>3.2268473701193933E-4</v>
      </c>
      <c r="G286" s="41">
        <f t="shared" si="38"/>
        <v>-0.92307692307692313</v>
      </c>
      <c r="H286" s="41">
        <f t="shared" si="37"/>
        <v>-6.1570035915854285E-3</v>
      </c>
    </row>
    <row r="287" spans="1:8" s="42" customFormat="1" x14ac:dyDescent="0.2">
      <c r="A287" s="38"/>
      <c r="B287" s="39" t="s">
        <v>272</v>
      </c>
      <c r="C287" s="40">
        <v>11</v>
      </c>
      <c r="D287" s="40">
        <v>0</v>
      </c>
      <c r="E287" s="41">
        <f t="shared" si="35"/>
        <v>5.643919958953309E-3</v>
      </c>
      <c r="F287" s="41" t="str">
        <f t="shared" si="36"/>
        <v/>
      </c>
      <c r="G287" s="41">
        <f t="shared" si="38"/>
        <v>-1</v>
      </c>
      <c r="H287" s="41">
        <f t="shared" si="37"/>
        <v>-5.643919958953309E-3</v>
      </c>
    </row>
    <row r="288" spans="1:8" s="42" customFormat="1" x14ac:dyDescent="0.2">
      <c r="A288" s="38"/>
      <c r="B288" s="39" t="s">
        <v>273</v>
      </c>
      <c r="C288" s="40">
        <v>30</v>
      </c>
      <c r="D288" s="40">
        <v>40</v>
      </c>
      <c r="E288" s="41">
        <f t="shared" si="35"/>
        <v>1.5392508978963571E-2</v>
      </c>
      <c r="F288" s="41">
        <f t="shared" si="36"/>
        <v>1.2907389480477573E-2</v>
      </c>
      <c r="G288" s="41">
        <f t="shared" si="38"/>
        <v>0.33333333333333331</v>
      </c>
      <c r="H288" s="41">
        <f t="shared" si="37"/>
        <v>5.1308363263211903E-3</v>
      </c>
    </row>
    <row r="289" spans="1:8" s="42" customFormat="1" x14ac:dyDescent="0.2">
      <c r="A289" s="38"/>
      <c r="B289" s="39" t="s">
        <v>274</v>
      </c>
      <c r="C289" s="40">
        <v>0</v>
      </c>
      <c r="D289" s="40">
        <v>5</v>
      </c>
      <c r="E289" s="41" t="str">
        <f t="shared" si="35"/>
        <v/>
      </c>
      <c r="F289" s="41">
        <f t="shared" si="36"/>
        <v>1.6134236850596966E-3</v>
      </c>
      <c r="G289" s="41">
        <f t="shared" si="38"/>
        <v>1</v>
      </c>
      <c r="H289" s="41" t="str">
        <f t="shared" si="37"/>
        <v/>
      </c>
    </row>
    <row r="290" spans="1:8" s="42" customFormat="1" x14ac:dyDescent="0.2">
      <c r="A290" s="38"/>
      <c r="B290" s="39" t="s">
        <v>275</v>
      </c>
      <c r="C290" s="40">
        <v>1</v>
      </c>
      <c r="D290" s="40">
        <v>1</v>
      </c>
      <c r="E290" s="41">
        <f t="shared" si="35"/>
        <v>5.1308363263211901E-4</v>
      </c>
      <c r="F290" s="41">
        <f t="shared" si="36"/>
        <v>3.2268473701193933E-4</v>
      </c>
      <c r="G290" s="41">
        <f t="shared" si="38"/>
        <v>0</v>
      </c>
      <c r="H290" s="41">
        <f t="shared" si="37"/>
        <v>0</v>
      </c>
    </row>
    <row r="291" spans="1:8" s="42" customFormat="1" x14ac:dyDescent="0.2">
      <c r="A291" s="38"/>
      <c r="B291" s="39" t="s">
        <v>276</v>
      </c>
      <c r="C291" s="40">
        <v>1</v>
      </c>
      <c r="D291" s="40">
        <v>0</v>
      </c>
      <c r="E291" s="41">
        <f t="shared" si="35"/>
        <v>5.1308363263211901E-4</v>
      </c>
      <c r="F291" s="41" t="str">
        <f t="shared" si="36"/>
        <v/>
      </c>
      <c r="G291" s="41">
        <f t="shared" si="38"/>
        <v>-1</v>
      </c>
      <c r="H291" s="41">
        <f t="shared" si="37"/>
        <v>-5.1308363263211901E-4</v>
      </c>
    </row>
    <row r="292" spans="1:8" s="42" customFormat="1" x14ac:dyDescent="0.2">
      <c r="A292" s="38" t="s">
        <v>95</v>
      </c>
      <c r="B292" s="39" t="s">
        <v>277</v>
      </c>
      <c r="C292" s="40">
        <v>0</v>
      </c>
      <c r="D292" s="40">
        <v>0</v>
      </c>
      <c r="E292" s="41" t="str">
        <f t="shared" si="35"/>
        <v/>
      </c>
      <c r="F292" s="41" t="str">
        <f t="shared" si="36"/>
        <v/>
      </c>
      <c r="G292" s="41" t="str">
        <f t="shared" si="38"/>
        <v xml:space="preserve"> </v>
      </c>
      <c r="H292" s="41" t="str">
        <f t="shared" si="37"/>
        <v/>
      </c>
    </row>
    <row r="293" spans="1:8" s="42" customFormat="1" ht="25.5" x14ac:dyDescent="0.2">
      <c r="A293" s="38" t="s">
        <v>95</v>
      </c>
      <c r="B293" s="39" t="s">
        <v>278</v>
      </c>
      <c r="C293" s="40">
        <v>6</v>
      </c>
      <c r="D293" s="40">
        <v>1</v>
      </c>
      <c r="E293" s="41">
        <f t="shared" si="35"/>
        <v>3.0785017957927143E-3</v>
      </c>
      <c r="F293" s="41">
        <f t="shared" si="36"/>
        <v>3.2268473701193933E-4</v>
      </c>
      <c r="G293" s="41">
        <f t="shared" si="38"/>
        <v>-0.83333333333333337</v>
      </c>
      <c r="H293" s="41">
        <f t="shared" si="37"/>
        <v>-2.5654181631605951E-3</v>
      </c>
    </row>
    <row r="294" spans="1:8" s="42" customFormat="1" x14ac:dyDescent="0.2">
      <c r="A294" s="38"/>
      <c r="B294" s="39" t="s">
        <v>279</v>
      </c>
      <c r="C294" s="40">
        <v>3</v>
      </c>
      <c r="D294" s="40">
        <v>5</v>
      </c>
      <c r="E294" s="41">
        <f t="shared" si="35"/>
        <v>1.5392508978963571E-3</v>
      </c>
      <c r="F294" s="41">
        <f t="shared" si="36"/>
        <v>1.6134236850596966E-3</v>
      </c>
      <c r="G294" s="41">
        <f t="shared" si="38"/>
        <v>0.66666666666666663</v>
      </c>
      <c r="H294" s="41">
        <f t="shared" si="37"/>
        <v>1.026167265264238E-3</v>
      </c>
    </row>
    <row r="295" spans="1:8" s="42" customFormat="1" x14ac:dyDescent="0.2">
      <c r="A295" s="38"/>
      <c r="B295" s="39" t="s">
        <v>280</v>
      </c>
      <c r="C295" s="40">
        <v>0</v>
      </c>
      <c r="D295" s="40">
        <v>0</v>
      </c>
      <c r="E295" s="41" t="str">
        <f t="shared" si="35"/>
        <v/>
      </c>
      <c r="F295" s="41" t="str">
        <f t="shared" si="36"/>
        <v/>
      </c>
      <c r="G295" s="41" t="str">
        <f t="shared" si="38"/>
        <v xml:space="preserve"> </v>
      </c>
      <c r="H295" s="41" t="str">
        <f t="shared" si="37"/>
        <v/>
      </c>
    </row>
    <row r="296" spans="1:8" s="42" customFormat="1" x14ac:dyDescent="0.2">
      <c r="A296" s="38"/>
      <c r="B296" s="39" t="s">
        <v>281</v>
      </c>
      <c r="C296" s="40">
        <v>0</v>
      </c>
      <c r="D296" s="40">
        <v>0</v>
      </c>
      <c r="E296" s="41" t="str">
        <f t="shared" si="35"/>
        <v/>
      </c>
      <c r="F296" s="41" t="str">
        <f t="shared" si="36"/>
        <v/>
      </c>
      <c r="G296" s="41" t="str">
        <f t="shared" si="38"/>
        <v xml:space="preserve"> </v>
      </c>
      <c r="H296" s="41" t="str">
        <f t="shared" si="37"/>
        <v/>
      </c>
    </row>
    <row r="297" spans="1:8" s="42" customFormat="1" x14ac:dyDescent="0.2">
      <c r="A297" s="38"/>
      <c r="B297" s="39" t="s">
        <v>282</v>
      </c>
      <c r="C297" s="40">
        <v>0</v>
      </c>
      <c r="D297" s="40">
        <v>0</v>
      </c>
      <c r="E297" s="41" t="str">
        <f t="shared" si="35"/>
        <v/>
      </c>
      <c r="F297" s="41" t="str">
        <f t="shared" si="36"/>
        <v/>
      </c>
      <c r="G297" s="41" t="str">
        <f t="shared" si="38"/>
        <v xml:space="preserve"> </v>
      </c>
      <c r="H297" s="41" t="str">
        <f t="shared" si="37"/>
        <v/>
      </c>
    </row>
    <row r="298" spans="1:8" s="42" customFormat="1" ht="25.5" x14ac:dyDescent="0.2">
      <c r="A298" s="38"/>
      <c r="B298" s="39" t="s">
        <v>283</v>
      </c>
      <c r="C298" s="40">
        <v>0</v>
      </c>
      <c r="D298" s="40">
        <v>0</v>
      </c>
      <c r="E298" s="41" t="str">
        <f t="shared" si="35"/>
        <v/>
      </c>
      <c r="F298" s="41" t="str">
        <f t="shared" si="36"/>
        <v/>
      </c>
      <c r="G298" s="41" t="str">
        <f t="shared" si="38"/>
        <v xml:space="preserve"> </v>
      </c>
      <c r="H298" s="41" t="str">
        <f t="shared" si="37"/>
        <v/>
      </c>
    </row>
    <row r="299" spans="1:8" s="42" customFormat="1" x14ac:dyDescent="0.2">
      <c r="A299" s="38"/>
      <c r="B299" s="39" t="s">
        <v>284</v>
      </c>
      <c r="C299" s="40">
        <v>0</v>
      </c>
      <c r="D299" s="40">
        <v>0</v>
      </c>
      <c r="E299" s="41" t="str">
        <f t="shared" si="35"/>
        <v/>
      </c>
      <c r="F299" s="41" t="str">
        <f t="shared" si="36"/>
        <v/>
      </c>
      <c r="G299" s="41" t="str">
        <f t="shared" si="38"/>
        <v xml:space="preserve"> </v>
      </c>
      <c r="H299" s="41" t="str">
        <f t="shared" si="37"/>
        <v/>
      </c>
    </row>
    <row r="300" spans="1:8" s="42" customFormat="1" x14ac:dyDescent="0.2">
      <c r="A300" s="38"/>
      <c r="B300" s="39" t="s">
        <v>285</v>
      </c>
      <c r="C300" s="40">
        <v>2</v>
      </c>
      <c r="D300" s="40">
        <v>13</v>
      </c>
      <c r="E300" s="41">
        <f t="shared" si="35"/>
        <v>1.026167265264238E-3</v>
      </c>
      <c r="F300" s="41">
        <f t="shared" si="36"/>
        <v>4.1949015811552116E-3</v>
      </c>
      <c r="G300" s="41">
        <f t="shared" si="38"/>
        <v>5.5</v>
      </c>
      <c r="H300" s="41">
        <f t="shared" si="37"/>
        <v>5.643919958953309E-3</v>
      </c>
    </row>
    <row r="301" spans="1:8" s="42" customFormat="1" x14ac:dyDescent="0.2">
      <c r="A301" s="38"/>
      <c r="B301" s="39" t="s">
        <v>286</v>
      </c>
      <c r="C301" s="40">
        <v>7</v>
      </c>
      <c r="D301" s="40">
        <v>3</v>
      </c>
      <c r="E301" s="41">
        <f t="shared" ref="E301:E332" si="39">+IF(C301=0,"",C301/C$173)</f>
        <v>3.5915854284248334E-3</v>
      </c>
      <c r="F301" s="41">
        <f t="shared" ref="F301:F332" si="40">+IF(D301=0,"",D301/D$173)</f>
        <v>9.6805421103581804E-4</v>
      </c>
      <c r="G301" s="41">
        <f t="shared" si="38"/>
        <v>-0.5714285714285714</v>
      </c>
      <c r="H301" s="41">
        <f t="shared" ref="H301:H332" si="41">+IF(OR(AND(E301=""),(G301="")),"",E301*G301)</f>
        <v>-2.052334530528476E-3</v>
      </c>
    </row>
    <row r="302" spans="1:8" s="42" customFormat="1" ht="25.5" x14ac:dyDescent="0.2">
      <c r="A302" s="38"/>
      <c r="B302" s="39" t="s">
        <v>287</v>
      </c>
      <c r="C302" s="40">
        <v>1</v>
      </c>
      <c r="D302" s="40">
        <v>1</v>
      </c>
      <c r="E302" s="41">
        <f t="shared" si="39"/>
        <v>5.1308363263211901E-4</v>
      </c>
      <c r="F302" s="41">
        <f t="shared" si="40"/>
        <v>3.2268473701193933E-4</v>
      </c>
      <c r="G302" s="41">
        <f t="shared" ref="G302:G333" si="42">+IF(AND(C302=0,D302=0)," ",IF(C302=0,1,IF(D302=0,-1,(D302-C302)/C302)))</f>
        <v>0</v>
      </c>
      <c r="H302" s="41">
        <f t="shared" si="41"/>
        <v>0</v>
      </c>
    </row>
    <row r="303" spans="1:8" s="42" customFormat="1" x14ac:dyDescent="0.2">
      <c r="A303" s="38"/>
      <c r="B303" s="39" t="s">
        <v>288</v>
      </c>
      <c r="C303" s="40">
        <v>2</v>
      </c>
      <c r="D303" s="40">
        <v>1</v>
      </c>
      <c r="E303" s="41">
        <f t="shared" si="39"/>
        <v>1.026167265264238E-3</v>
      </c>
      <c r="F303" s="41">
        <f t="shared" si="40"/>
        <v>3.2268473701193933E-4</v>
      </c>
      <c r="G303" s="41">
        <f t="shared" si="42"/>
        <v>-0.5</v>
      </c>
      <c r="H303" s="41">
        <f t="shared" si="41"/>
        <v>-5.1308363263211901E-4</v>
      </c>
    </row>
    <row r="304" spans="1:8" s="42" customFormat="1" ht="25.5" x14ac:dyDescent="0.2">
      <c r="A304" s="38" t="s">
        <v>95</v>
      </c>
      <c r="B304" s="39" t="s">
        <v>289</v>
      </c>
      <c r="C304" s="40">
        <v>0</v>
      </c>
      <c r="D304" s="40">
        <v>1</v>
      </c>
      <c r="E304" s="41" t="str">
        <f t="shared" si="39"/>
        <v/>
      </c>
      <c r="F304" s="41">
        <f t="shared" si="40"/>
        <v>3.2268473701193933E-4</v>
      </c>
      <c r="G304" s="41">
        <f t="shared" si="42"/>
        <v>1</v>
      </c>
      <c r="H304" s="41" t="str">
        <f t="shared" si="41"/>
        <v/>
      </c>
    </row>
    <row r="305" spans="1:8" s="42" customFormat="1" x14ac:dyDescent="0.2">
      <c r="A305" s="38"/>
      <c r="B305" s="39" t="s">
        <v>290</v>
      </c>
      <c r="C305" s="40">
        <v>6</v>
      </c>
      <c r="D305" s="40">
        <v>51</v>
      </c>
      <c r="E305" s="41">
        <f t="shared" si="39"/>
        <v>3.0785017957927143E-3</v>
      </c>
      <c r="F305" s="41">
        <f t="shared" si="40"/>
        <v>1.6456921587608905E-2</v>
      </c>
      <c r="G305" s="41">
        <f t="shared" si="42"/>
        <v>7.5</v>
      </c>
      <c r="H305" s="41">
        <f t="shared" si="41"/>
        <v>2.3088763468445357E-2</v>
      </c>
    </row>
    <row r="306" spans="1:8" s="42" customFormat="1" x14ac:dyDescent="0.2">
      <c r="A306" s="38"/>
      <c r="B306" s="39" t="s">
        <v>291</v>
      </c>
      <c r="C306" s="40">
        <v>1</v>
      </c>
      <c r="D306" s="40">
        <v>12</v>
      </c>
      <c r="E306" s="41">
        <f t="shared" si="39"/>
        <v>5.1308363263211901E-4</v>
      </c>
      <c r="F306" s="41">
        <f t="shared" si="40"/>
        <v>3.8722168441432721E-3</v>
      </c>
      <c r="G306" s="41">
        <f t="shared" si="42"/>
        <v>11</v>
      </c>
      <c r="H306" s="41">
        <f t="shared" si="41"/>
        <v>5.643919958953309E-3</v>
      </c>
    </row>
    <row r="307" spans="1:8" s="42" customFormat="1" x14ac:dyDescent="0.2">
      <c r="A307" s="38"/>
      <c r="B307" s="39" t="s">
        <v>292</v>
      </c>
      <c r="C307" s="40">
        <v>1</v>
      </c>
      <c r="D307" s="40">
        <v>1</v>
      </c>
      <c r="E307" s="41">
        <f t="shared" si="39"/>
        <v>5.1308363263211901E-4</v>
      </c>
      <c r="F307" s="41">
        <f t="shared" si="40"/>
        <v>3.2268473701193933E-4</v>
      </c>
      <c r="G307" s="41">
        <f t="shared" si="42"/>
        <v>0</v>
      </c>
      <c r="H307" s="41">
        <f t="shared" si="41"/>
        <v>0</v>
      </c>
    </row>
    <row r="308" spans="1:8" s="42" customFormat="1" x14ac:dyDescent="0.2">
      <c r="A308" s="38"/>
      <c r="B308" s="39" t="s">
        <v>293</v>
      </c>
      <c r="C308" s="40">
        <v>139</v>
      </c>
      <c r="D308" s="40">
        <v>173</v>
      </c>
      <c r="E308" s="41">
        <f t="shared" si="39"/>
        <v>7.131862493586455E-2</v>
      </c>
      <c r="F308" s="41">
        <f t="shared" si="40"/>
        <v>5.5824459503065506E-2</v>
      </c>
      <c r="G308" s="41">
        <f t="shared" si="42"/>
        <v>0.2446043165467626</v>
      </c>
      <c r="H308" s="41">
        <f t="shared" si="41"/>
        <v>1.7444843509492047E-2</v>
      </c>
    </row>
    <row r="309" spans="1:8" s="42" customFormat="1" x14ac:dyDescent="0.2">
      <c r="A309" s="38"/>
      <c r="B309" s="39" t="s">
        <v>294</v>
      </c>
      <c r="C309" s="40">
        <v>0</v>
      </c>
      <c r="D309" s="40">
        <v>0</v>
      </c>
      <c r="E309" s="41" t="str">
        <f t="shared" si="39"/>
        <v/>
      </c>
      <c r="F309" s="41" t="str">
        <f t="shared" si="40"/>
        <v/>
      </c>
      <c r="G309" s="41" t="str">
        <f t="shared" si="42"/>
        <v xml:space="preserve"> </v>
      </c>
      <c r="H309" s="41" t="str">
        <f t="shared" si="41"/>
        <v/>
      </c>
    </row>
    <row r="310" spans="1:8" s="42" customFormat="1" ht="25.5" x14ac:dyDescent="0.2">
      <c r="A310" s="38"/>
      <c r="B310" s="39" t="s">
        <v>295</v>
      </c>
      <c r="C310" s="40">
        <v>26</v>
      </c>
      <c r="D310" s="40">
        <v>18</v>
      </c>
      <c r="E310" s="41">
        <f t="shared" si="39"/>
        <v>1.3340174448435094E-2</v>
      </c>
      <c r="F310" s="41">
        <f t="shared" si="40"/>
        <v>5.8083252662149082E-3</v>
      </c>
      <c r="G310" s="41">
        <f t="shared" si="42"/>
        <v>-0.30769230769230771</v>
      </c>
      <c r="H310" s="41">
        <f t="shared" si="41"/>
        <v>-4.1046690610569521E-3</v>
      </c>
    </row>
    <row r="311" spans="1:8" s="42" customFormat="1" x14ac:dyDescent="0.2">
      <c r="A311" s="38"/>
      <c r="B311" s="39" t="s">
        <v>296</v>
      </c>
      <c r="C311" s="40">
        <v>0</v>
      </c>
      <c r="D311" s="40">
        <v>0</v>
      </c>
      <c r="E311" s="41" t="str">
        <f t="shared" si="39"/>
        <v/>
      </c>
      <c r="F311" s="41" t="str">
        <f t="shared" si="40"/>
        <v/>
      </c>
      <c r="G311" s="41" t="str">
        <f t="shared" si="42"/>
        <v xml:space="preserve"> </v>
      </c>
      <c r="H311" s="41" t="str">
        <f t="shared" si="41"/>
        <v/>
      </c>
    </row>
    <row r="312" spans="1:8" s="42" customFormat="1" ht="38.25" x14ac:dyDescent="0.2">
      <c r="A312" s="38"/>
      <c r="B312" s="39" t="s">
        <v>297</v>
      </c>
      <c r="C312" s="40">
        <v>0</v>
      </c>
      <c r="D312" s="40">
        <v>0</v>
      </c>
      <c r="E312" s="41" t="str">
        <f t="shared" si="39"/>
        <v/>
      </c>
      <c r="F312" s="41" t="str">
        <f t="shared" si="40"/>
        <v/>
      </c>
      <c r="G312" s="41" t="str">
        <f t="shared" si="42"/>
        <v xml:space="preserve"> </v>
      </c>
      <c r="H312" s="41" t="str">
        <f t="shared" si="41"/>
        <v/>
      </c>
    </row>
    <row r="313" spans="1:8" s="42" customFormat="1" ht="25.5" x14ac:dyDescent="0.2">
      <c r="A313" s="38"/>
      <c r="B313" s="39" t="s">
        <v>298</v>
      </c>
      <c r="C313" s="40">
        <v>0</v>
      </c>
      <c r="D313" s="40">
        <v>15</v>
      </c>
      <c r="E313" s="41" t="str">
        <f t="shared" si="39"/>
        <v/>
      </c>
      <c r="F313" s="41">
        <f t="shared" si="40"/>
        <v>4.8402710551790898E-3</v>
      </c>
      <c r="G313" s="41">
        <f t="shared" si="42"/>
        <v>1</v>
      </c>
      <c r="H313" s="41" t="str">
        <f t="shared" si="41"/>
        <v/>
      </c>
    </row>
    <row r="314" spans="1:8" s="42" customFormat="1" ht="25.5" x14ac:dyDescent="0.2">
      <c r="A314" s="38"/>
      <c r="B314" s="39" t="s">
        <v>299</v>
      </c>
      <c r="C314" s="40">
        <v>1</v>
      </c>
      <c r="D314" s="40">
        <v>0</v>
      </c>
      <c r="E314" s="41">
        <f t="shared" si="39"/>
        <v>5.1308363263211901E-4</v>
      </c>
      <c r="F314" s="41" t="str">
        <f t="shared" si="40"/>
        <v/>
      </c>
      <c r="G314" s="41">
        <f t="shared" si="42"/>
        <v>-1</v>
      </c>
      <c r="H314" s="41">
        <f t="shared" si="41"/>
        <v>-5.1308363263211901E-4</v>
      </c>
    </row>
    <row r="315" spans="1:8" s="42" customFormat="1" ht="25.5" x14ac:dyDescent="0.2">
      <c r="A315" s="38"/>
      <c r="B315" s="39" t="s">
        <v>300</v>
      </c>
      <c r="C315" s="40">
        <v>1</v>
      </c>
      <c r="D315" s="40">
        <v>0</v>
      </c>
      <c r="E315" s="41">
        <f t="shared" si="39"/>
        <v>5.1308363263211901E-4</v>
      </c>
      <c r="F315" s="41" t="str">
        <f t="shared" si="40"/>
        <v/>
      </c>
      <c r="G315" s="41">
        <f t="shared" si="42"/>
        <v>-1</v>
      </c>
      <c r="H315" s="41">
        <f t="shared" si="41"/>
        <v>-5.1308363263211901E-4</v>
      </c>
    </row>
    <row r="316" spans="1:8" s="42" customFormat="1" x14ac:dyDescent="0.2">
      <c r="A316" s="38"/>
      <c r="B316" s="39" t="s">
        <v>301</v>
      </c>
      <c r="C316" s="40">
        <v>1</v>
      </c>
      <c r="D316" s="40">
        <v>0</v>
      </c>
      <c r="E316" s="41">
        <f t="shared" si="39"/>
        <v>5.1308363263211901E-4</v>
      </c>
      <c r="F316" s="41" t="str">
        <f t="shared" si="40"/>
        <v/>
      </c>
      <c r="G316" s="41">
        <f t="shared" si="42"/>
        <v>-1</v>
      </c>
      <c r="H316" s="41">
        <f t="shared" si="41"/>
        <v>-5.1308363263211901E-4</v>
      </c>
    </row>
    <row r="317" spans="1:8" s="42" customFormat="1" x14ac:dyDescent="0.2">
      <c r="A317" s="38"/>
      <c r="B317" s="39" t="s">
        <v>302</v>
      </c>
      <c r="C317" s="40">
        <v>3</v>
      </c>
      <c r="D317" s="40">
        <v>5</v>
      </c>
      <c r="E317" s="41">
        <f t="shared" si="39"/>
        <v>1.5392508978963571E-3</v>
      </c>
      <c r="F317" s="41">
        <f t="shared" si="40"/>
        <v>1.6134236850596966E-3</v>
      </c>
      <c r="G317" s="41">
        <f t="shared" si="42"/>
        <v>0.66666666666666663</v>
      </c>
      <c r="H317" s="41">
        <f t="shared" si="41"/>
        <v>1.026167265264238E-3</v>
      </c>
    </row>
    <row r="318" spans="1:8" s="42" customFormat="1" ht="25.5" x14ac:dyDescent="0.2">
      <c r="A318" s="38"/>
      <c r="B318" s="39" t="s">
        <v>303</v>
      </c>
      <c r="C318" s="40">
        <v>0</v>
      </c>
      <c r="D318" s="40">
        <v>0</v>
      </c>
      <c r="E318" s="41" t="str">
        <f t="shared" si="39"/>
        <v/>
      </c>
      <c r="F318" s="41" t="str">
        <f t="shared" si="40"/>
        <v/>
      </c>
      <c r="G318" s="41" t="str">
        <f t="shared" si="42"/>
        <v xml:space="preserve"> </v>
      </c>
      <c r="H318" s="41" t="str">
        <f t="shared" si="41"/>
        <v/>
      </c>
    </row>
    <row r="319" spans="1:8" s="42" customFormat="1" ht="25.5" x14ac:dyDescent="0.2">
      <c r="A319" s="38"/>
      <c r="B319" s="39" t="s">
        <v>304</v>
      </c>
      <c r="C319" s="40">
        <v>31</v>
      </c>
      <c r="D319" s="40">
        <v>15</v>
      </c>
      <c r="E319" s="41">
        <f t="shared" si="39"/>
        <v>1.590559261159569E-2</v>
      </c>
      <c r="F319" s="41">
        <f t="shared" si="40"/>
        <v>4.8402710551790898E-3</v>
      </c>
      <c r="G319" s="41">
        <f t="shared" si="42"/>
        <v>-0.5161290322580645</v>
      </c>
      <c r="H319" s="41">
        <f t="shared" si="41"/>
        <v>-8.2093381221139041E-3</v>
      </c>
    </row>
    <row r="320" spans="1:8" s="42" customFormat="1" x14ac:dyDescent="0.2">
      <c r="A320" s="38"/>
      <c r="B320" s="39" t="s">
        <v>305</v>
      </c>
      <c r="C320" s="40">
        <v>10</v>
      </c>
      <c r="D320" s="40">
        <v>0</v>
      </c>
      <c r="E320" s="41">
        <f t="shared" si="39"/>
        <v>5.1308363263211903E-3</v>
      </c>
      <c r="F320" s="41" t="str">
        <f t="shared" si="40"/>
        <v/>
      </c>
      <c r="G320" s="41">
        <f t="shared" si="42"/>
        <v>-1</v>
      </c>
      <c r="H320" s="41">
        <f t="shared" si="41"/>
        <v>-5.1308363263211903E-3</v>
      </c>
    </row>
    <row r="321" spans="1:8" s="42" customFormat="1" ht="25.5" x14ac:dyDescent="0.2">
      <c r="A321" s="38"/>
      <c r="B321" s="39" t="s">
        <v>306</v>
      </c>
      <c r="C321" s="40">
        <v>0</v>
      </c>
      <c r="D321" s="40">
        <v>2</v>
      </c>
      <c r="E321" s="41" t="str">
        <f t="shared" si="39"/>
        <v/>
      </c>
      <c r="F321" s="41">
        <f t="shared" si="40"/>
        <v>6.4536947402387866E-4</v>
      </c>
      <c r="G321" s="41">
        <f t="shared" si="42"/>
        <v>1</v>
      </c>
      <c r="H321" s="41" t="str">
        <f t="shared" si="41"/>
        <v/>
      </c>
    </row>
    <row r="322" spans="1:8" s="42" customFormat="1" x14ac:dyDescent="0.2">
      <c r="A322" s="38"/>
      <c r="B322" s="39" t="s">
        <v>307</v>
      </c>
      <c r="C322" s="40">
        <v>0</v>
      </c>
      <c r="D322" s="40">
        <v>0</v>
      </c>
      <c r="E322" s="41" t="str">
        <f t="shared" si="39"/>
        <v/>
      </c>
      <c r="F322" s="41" t="str">
        <f t="shared" si="40"/>
        <v/>
      </c>
      <c r="G322" s="41" t="str">
        <f t="shared" si="42"/>
        <v xml:space="preserve"> </v>
      </c>
      <c r="H322" s="41" t="str">
        <f t="shared" si="41"/>
        <v/>
      </c>
    </row>
    <row r="323" spans="1:8" s="42" customFormat="1" ht="38.25" x14ac:dyDescent="0.2">
      <c r="A323" s="38"/>
      <c r="B323" s="39" t="s">
        <v>308</v>
      </c>
      <c r="C323" s="40">
        <v>0</v>
      </c>
      <c r="D323" s="40">
        <v>0</v>
      </c>
      <c r="E323" s="41" t="str">
        <f t="shared" si="39"/>
        <v/>
      </c>
      <c r="F323" s="41" t="str">
        <f t="shared" si="40"/>
        <v/>
      </c>
      <c r="G323" s="41" t="str">
        <f t="shared" si="42"/>
        <v xml:space="preserve"> </v>
      </c>
      <c r="H323" s="41" t="str">
        <f t="shared" si="41"/>
        <v/>
      </c>
    </row>
    <row r="324" spans="1:8" s="42" customFormat="1" ht="25.5" x14ac:dyDescent="0.2">
      <c r="A324" s="38"/>
      <c r="B324" s="39" t="s">
        <v>309</v>
      </c>
      <c r="C324" s="40">
        <v>1</v>
      </c>
      <c r="D324" s="40">
        <v>4</v>
      </c>
      <c r="E324" s="41">
        <f t="shared" si="39"/>
        <v>5.1308363263211901E-4</v>
      </c>
      <c r="F324" s="41">
        <f t="shared" si="40"/>
        <v>1.2907389480477573E-3</v>
      </c>
      <c r="G324" s="41">
        <f t="shared" si="42"/>
        <v>3</v>
      </c>
      <c r="H324" s="41">
        <f t="shared" si="41"/>
        <v>1.5392508978963569E-3</v>
      </c>
    </row>
    <row r="325" spans="1:8" s="42" customFormat="1" ht="25.5" x14ac:dyDescent="0.2">
      <c r="A325" s="38"/>
      <c r="B325" s="39" t="s">
        <v>310</v>
      </c>
      <c r="C325" s="40">
        <v>0</v>
      </c>
      <c r="D325" s="40">
        <v>0</v>
      </c>
      <c r="E325" s="41" t="str">
        <f t="shared" si="39"/>
        <v/>
      </c>
      <c r="F325" s="41" t="str">
        <f t="shared" si="40"/>
        <v/>
      </c>
      <c r="G325" s="41" t="str">
        <f t="shared" si="42"/>
        <v xml:space="preserve"> </v>
      </c>
      <c r="H325" s="41" t="str">
        <f t="shared" si="41"/>
        <v/>
      </c>
    </row>
    <row r="326" spans="1:8" s="42" customFormat="1" ht="25.5" x14ac:dyDescent="0.2">
      <c r="A326" s="38"/>
      <c r="B326" s="39" t="s">
        <v>311</v>
      </c>
      <c r="C326" s="40">
        <v>0</v>
      </c>
      <c r="D326" s="40">
        <v>0</v>
      </c>
      <c r="E326" s="41" t="str">
        <f t="shared" si="39"/>
        <v/>
      </c>
      <c r="F326" s="41" t="str">
        <f t="shared" si="40"/>
        <v/>
      </c>
      <c r="G326" s="41" t="str">
        <f t="shared" si="42"/>
        <v xml:space="preserve"> </v>
      </c>
      <c r="H326" s="41" t="str">
        <f t="shared" si="41"/>
        <v/>
      </c>
    </row>
    <row r="327" spans="1:8" s="42" customFormat="1" x14ac:dyDescent="0.2">
      <c r="A327" s="38"/>
      <c r="B327" s="39" t="s">
        <v>312</v>
      </c>
      <c r="C327" s="40">
        <v>0</v>
      </c>
      <c r="D327" s="40">
        <v>0</v>
      </c>
      <c r="E327" s="41" t="str">
        <f t="shared" si="39"/>
        <v/>
      </c>
      <c r="F327" s="41" t="str">
        <f t="shared" si="40"/>
        <v/>
      </c>
      <c r="G327" s="41" t="str">
        <f t="shared" si="42"/>
        <v xml:space="preserve"> </v>
      </c>
      <c r="H327" s="41" t="str">
        <f t="shared" si="41"/>
        <v/>
      </c>
    </row>
    <row r="328" spans="1:8" s="42" customFormat="1" ht="25.5" x14ac:dyDescent="0.2">
      <c r="A328" s="38"/>
      <c r="B328" s="39" t="s">
        <v>313</v>
      </c>
      <c r="C328" s="40">
        <v>5</v>
      </c>
      <c r="D328" s="40">
        <v>32</v>
      </c>
      <c r="E328" s="41">
        <f t="shared" si="39"/>
        <v>2.5654181631605951E-3</v>
      </c>
      <c r="F328" s="41">
        <f t="shared" si="40"/>
        <v>1.0325911584382058E-2</v>
      </c>
      <c r="G328" s="41">
        <f t="shared" si="42"/>
        <v>5.4</v>
      </c>
      <c r="H328" s="41">
        <f t="shared" si="41"/>
        <v>1.3853258081067214E-2</v>
      </c>
    </row>
    <row r="329" spans="1:8" s="42" customFormat="1" x14ac:dyDescent="0.2">
      <c r="A329" s="38"/>
      <c r="B329" s="39" t="s">
        <v>314</v>
      </c>
      <c r="C329" s="40">
        <v>1</v>
      </c>
      <c r="D329" s="40">
        <v>1</v>
      </c>
      <c r="E329" s="41">
        <f t="shared" si="39"/>
        <v>5.1308363263211901E-4</v>
      </c>
      <c r="F329" s="41">
        <f t="shared" si="40"/>
        <v>3.2268473701193933E-4</v>
      </c>
      <c r="G329" s="41">
        <f t="shared" si="42"/>
        <v>0</v>
      </c>
      <c r="H329" s="41">
        <f t="shared" si="41"/>
        <v>0</v>
      </c>
    </row>
    <row r="330" spans="1:8" s="42" customFormat="1" ht="25.5" x14ac:dyDescent="0.2">
      <c r="A330" s="38"/>
      <c r="B330" s="39" t="s">
        <v>315</v>
      </c>
      <c r="C330" s="40">
        <v>0</v>
      </c>
      <c r="D330" s="40">
        <v>0</v>
      </c>
      <c r="E330" s="41" t="str">
        <f t="shared" si="39"/>
        <v/>
      </c>
      <c r="F330" s="41" t="str">
        <f t="shared" si="40"/>
        <v/>
      </c>
      <c r="G330" s="41" t="str">
        <f t="shared" si="42"/>
        <v xml:space="preserve"> </v>
      </c>
      <c r="H330" s="41" t="str">
        <f t="shared" si="41"/>
        <v/>
      </c>
    </row>
    <row r="331" spans="1:8" s="42" customFormat="1" x14ac:dyDescent="0.2">
      <c r="A331" s="38"/>
      <c r="B331" s="39" t="s">
        <v>316</v>
      </c>
      <c r="C331" s="40">
        <v>0</v>
      </c>
      <c r="D331" s="40">
        <v>0</v>
      </c>
      <c r="E331" s="41" t="str">
        <f t="shared" si="39"/>
        <v/>
      </c>
      <c r="F331" s="41" t="str">
        <f t="shared" si="40"/>
        <v/>
      </c>
      <c r="G331" s="41" t="str">
        <f t="shared" si="42"/>
        <v xml:space="preserve"> </v>
      </c>
      <c r="H331" s="41" t="str">
        <f t="shared" si="41"/>
        <v/>
      </c>
    </row>
    <row r="332" spans="1:8" s="42" customFormat="1" ht="25.5" x14ac:dyDescent="0.2">
      <c r="A332" s="38"/>
      <c r="B332" s="39" t="s">
        <v>317</v>
      </c>
      <c r="C332" s="40">
        <v>0</v>
      </c>
      <c r="D332" s="40">
        <v>0</v>
      </c>
      <c r="E332" s="41" t="str">
        <f t="shared" si="39"/>
        <v/>
      </c>
      <c r="F332" s="41" t="str">
        <f t="shared" si="40"/>
        <v/>
      </c>
      <c r="G332" s="41" t="str">
        <f t="shared" si="42"/>
        <v xml:space="preserve"> </v>
      </c>
      <c r="H332" s="41" t="str">
        <f t="shared" si="41"/>
        <v/>
      </c>
    </row>
    <row r="333" spans="1:8" s="42" customFormat="1" ht="25.5" x14ac:dyDescent="0.2">
      <c r="A333" s="38"/>
      <c r="B333" s="39" t="s">
        <v>318</v>
      </c>
      <c r="C333" s="40">
        <v>1</v>
      </c>
      <c r="D333" s="40">
        <v>14</v>
      </c>
      <c r="E333" s="41">
        <f t="shared" ref="E333:E343" si="43">+IF(C333=0,"",C333/C$173)</f>
        <v>5.1308363263211901E-4</v>
      </c>
      <c r="F333" s="41">
        <f t="shared" ref="F333:F343" si="44">+IF(D333=0,"",D333/D$173)</f>
        <v>4.5175863181671503E-3</v>
      </c>
      <c r="G333" s="41">
        <f t="shared" si="42"/>
        <v>13</v>
      </c>
      <c r="H333" s="41">
        <f t="shared" ref="H333:H343" si="45">+IF(OR(AND(E333=""),(G333="")),"",E333*G333)</f>
        <v>6.6700872242175472E-3</v>
      </c>
    </row>
    <row r="334" spans="1:8" s="42" customFormat="1" ht="25.5" x14ac:dyDescent="0.2">
      <c r="A334" s="38"/>
      <c r="B334" s="39" t="s">
        <v>319</v>
      </c>
      <c r="C334" s="40">
        <v>0</v>
      </c>
      <c r="D334" s="40">
        <v>0</v>
      </c>
      <c r="E334" s="41" t="str">
        <f t="shared" si="43"/>
        <v/>
      </c>
      <c r="F334" s="41" t="str">
        <f t="shared" si="44"/>
        <v/>
      </c>
      <c r="G334" s="41" t="str">
        <f t="shared" ref="G334:G343" si="46">+IF(AND(C334=0,D334=0)," ",IF(C334=0,1,IF(D334=0,-1,(D334-C334)/C334)))</f>
        <v xml:space="preserve"> </v>
      </c>
      <c r="H334" s="41" t="str">
        <f t="shared" si="45"/>
        <v/>
      </c>
    </row>
    <row r="335" spans="1:8" s="42" customFormat="1" ht="25.5" x14ac:dyDescent="0.2">
      <c r="A335" s="38"/>
      <c r="B335" s="39" t="s">
        <v>320</v>
      </c>
      <c r="C335" s="40">
        <v>0</v>
      </c>
      <c r="D335" s="40">
        <v>0</v>
      </c>
      <c r="E335" s="41" t="str">
        <f t="shared" si="43"/>
        <v/>
      </c>
      <c r="F335" s="41" t="str">
        <f t="shared" si="44"/>
        <v/>
      </c>
      <c r="G335" s="41" t="str">
        <f t="shared" si="46"/>
        <v xml:space="preserve"> </v>
      </c>
      <c r="H335" s="41" t="str">
        <f t="shared" si="45"/>
        <v/>
      </c>
    </row>
    <row r="336" spans="1:8" s="42" customFormat="1" ht="25.5" x14ac:dyDescent="0.2">
      <c r="A336" s="38"/>
      <c r="B336" s="39" t="s">
        <v>321</v>
      </c>
      <c r="C336" s="40">
        <v>0</v>
      </c>
      <c r="D336" s="40">
        <v>0</v>
      </c>
      <c r="E336" s="41" t="str">
        <f t="shared" si="43"/>
        <v/>
      </c>
      <c r="F336" s="41" t="str">
        <f t="shared" si="44"/>
        <v/>
      </c>
      <c r="G336" s="41" t="str">
        <f t="shared" si="46"/>
        <v xml:space="preserve"> </v>
      </c>
      <c r="H336" s="41" t="str">
        <f t="shared" si="45"/>
        <v/>
      </c>
    </row>
    <row r="337" spans="1:8" s="42" customFormat="1" ht="25.5" x14ac:dyDescent="0.2">
      <c r="A337" s="38"/>
      <c r="B337" s="39" t="s">
        <v>322</v>
      </c>
      <c r="C337" s="40">
        <v>0</v>
      </c>
      <c r="D337" s="40">
        <v>0</v>
      </c>
      <c r="E337" s="41" t="str">
        <f t="shared" si="43"/>
        <v/>
      </c>
      <c r="F337" s="41" t="str">
        <f t="shared" si="44"/>
        <v/>
      </c>
      <c r="G337" s="41" t="str">
        <f t="shared" si="46"/>
        <v xml:space="preserve"> </v>
      </c>
      <c r="H337" s="41" t="str">
        <f t="shared" si="45"/>
        <v/>
      </c>
    </row>
    <row r="338" spans="1:8" s="42" customFormat="1" x14ac:dyDescent="0.2">
      <c r="A338" s="38"/>
      <c r="B338" s="39" t="s">
        <v>323</v>
      </c>
      <c r="C338" s="40">
        <v>0</v>
      </c>
      <c r="D338" s="40">
        <v>0</v>
      </c>
      <c r="E338" s="41" t="str">
        <f t="shared" si="43"/>
        <v/>
      </c>
      <c r="F338" s="41" t="str">
        <f t="shared" si="44"/>
        <v/>
      </c>
      <c r="G338" s="41" t="str">
        <f t="shared" si="46"/>
        <v xml:space="preserve"> </v>
      </c>
      <c r="H338" s="41" t="str">
        <f t="shared" si="45"/>
        <v/>
      </c>
    </row>
    <row r="339" spans="1:8" s="42" customFormat="1" ht="25.5" x14ac:dyDescent="0.2">
      <c r="A339" s="38"/>
      <c r="B339" s="39" t="s">
        <v>324</v>
      </c>
      <c r="C339" s="40">
        <v>0</v>
      </c>
      <c r="D339" s="40">
        <v>0</v>
      </c>
      <c r="E339" s="41" t="str">
        <f t="shared" si="43"/>
        <v/>
      </c>
      <c r="F339" s="41" t="str">
        <f t="shared" si="44"/>
        <v/>
      </c>
      <c r="G339" s="41" t="str">
        <f t="shared" si="46"/>
        <v xml:space="preserve"> </v>
      </c>
      <c r="H339" s="41" t="str">
        <f t="shared" si="45"/>
        <v/>
      </c>
    </row>
    <row r="340" spans="1:8" s="42" customFormat="1" ht="25.5" x14ac:dyDescent="0.2">
      <c r="A340" s="38"/>
      <c r="B340" s="39" t="s">
        <v>325</v>
      </c>
      <c r="C340" s="40">
        <v>0</v>
      </c>
      <c r="D340" s="40">
        <v>0</v>
      </c>
      <c r="E340" s="41" t="str">
        <f t="shared" si="43"/>
        <v/>
      </c>
      <c r="F340" s="41" t="str">
        <f t="shared" si="44"/>
        <v/>
      </c>
      <c r="G340" s="41" t="str">
        <f t="shared" si="46"/>
        <v xml:space="preserve"> </v>
      </c>
      <c r="H340" s="41" t="str">
        <f t="shared" si="45"/>
        <v/>
      </c>
    </row>
    <row r="341" spans="1:8" s="42" customFormat="1" x14ac:dyDescent="0.2">
      <c r="A341" s="38"/>
      <c r="B341" s="39" t="s">
        <v>326</v>
      </c>
      <c r="C341" s="40">
        <v>0</v>
      </c>
      <c r="D341" s="40">
        <v>1</v>
      </c>
      <c r="E341" s="41" t="str">
        <f t="shared" si="43"/>
        <v/>
      </c>
      <c r="F341" s="41">
        <f t="shared" si="44"/>
        <v>3.2268473701193933E-4</v>
      </c>
      <c r="G341" s="41">
        <f t="shared" si="46"/>
        <v>1</v>
      </c>
      <c r="H341" s="41" t="str">
        <f t="shared" si="45"/>
        <v/>
      </c>
    </row>
    <row r="342" spans="1:8" s="42" customFormat="1" x14ac:dyDescent="0.2">
      <c r="A342" s="38"/>
      <c r="B342" s="39" t="s">
        <v>327</v>
      </c>
      <c r="C342" s="40">
        <v>0</v>
      </c>
      <c r="D342" s="40">
        <v>0</v>
      </c>
      <c r="E342" s="41" t="str">
        <f t="shared" si="43"/>
        <v/>
      </c>
      <c r="F342" s="41" t="str">
        <f t="shared" si="44"/>
        <v/>
      </c>
      <c r="G342" s="41" t="str">
        <f t="shared" si="46"/>
        <v xml:space="preserve"> </v>
      </c>
      <c r="H342" s="41" t="str">
        <f t="shared" si="45"/>
        <v/>
      </c>
    </row>
    <row r="343" spans="1:8" s="42" customFormat="1" ht="25.5" x14ac:dyDescent="0.2">
      <c r="A343" s="38"/>
      <c r="B343" s="39" t="s">
        <v>328</v>
      </c>
      <c r="C343" s="40">
        <v>1</v>
      </c>
      <c r="D343" s="40">
        <v>0</v>
      </c>
      <c r="E343" s="41">
        <f t="shared" si="43"/>
        <v>5.1308363263211901E-4</v>
      </c>
      <c r="F343" s="41" t="str">
        <f t="shared" si="44"/>
        <v/>
      </c>
      <c r="G343" s="41">
        <f t="shared" si="46"/>
        <v>-1</v>
      </c>
      <c r="H343" s="41">
        <f t="shared" si="45"/>
        <v>-5.1308363263211901E-4</v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2" t="s">
        <v>3</v>
      </c>
      <c r="C347" s="22" t="s">
        <v>14</v>
      </c>
      <c r="D347" s="24"/>
      <c r="E347" s="22" t="s">
        <v>5</v>
      </c>
      <c r="F347" s="24"/>
      <c r="G347" s="22" t="s">
        <v>15</v>
      </c>
      <c r="H347" s="22" t="s">
        <v>7</v>
      </c>
    </row>
    <row r="348" spans="1:8" x14ac:dyDescent="0.2">
      <c r="A348" s="14"/>
      <c r="B348" s="23"/>
      <c r="C348" s="18">
        <v>2019</v>
      </c>
      <c r="D348" s="18">
        <v>2020</v>
      </c>
      <c r="E348" s="18">
        <v>2019</v>
      </c>
      <c r="F348" s="18">
        <v>2020</v>
      </c>
      <c r="G348" s="23"/>
      <c r="H348" s="23"/>
    </row>
    <row r="349" spans="1:8" x14ac:dyDescent="0.2">
      <c r="A349" s="14"/>
      <c r="B349" s="19" t="s">
        <v>11</v>
      </c>
      <c r="C349" s="20">
        <f>SUM(C350:C576)</f>
        <v>3835</v>
      </c>
      <c r="D349" s="20">
        <f>SUM(D350:D576)</f>
        <v>2742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-0.28500651890482398</v>
      </c>
      <c r="H349" s="21">
        <f t="shared" ref="H349:H412" si="49">+IF(OR(AND(E349=""),(G349="")),"",E349*G349)</f>
        <v>-0.28500651890482398</v>
      </c>
    </row>
    <row r="350" spans="1:8" s="42" customFormat="1" x14ac:dyDescent="0.2">
      <c r="A350" s="38"/>
      <c r="B350" s="39" t="s">
        <v>329</v>
      </c>
      <c r="C350" s="40">
        <v>26</v>
      </c>
      <c r="D350" s="40">
        <v>22</v>
      </c>
      <c r="E350" s="41">
        <f t="shared" si="47"/>
        <v>6.7796610169491523E-3</v>
      </c>
      <c r="F350" s="41">
        <f t="shared" si="48"/>
        <v>8.023340627279359E-3</v>
      </c>
      <c r="G350" s="41">
        <f t="shared" ref="G350:G413" si="50">+IF(AND(C350=0,D350=0)," ",IF(C350=0,1,IF(D350=0,-1,(D350-C350)/C350)))</f>
        <v>-0.15384615384615385</v>
      </c>
      <c r="H350" s="41">
        <f t="shared" si="49"/>
        <v>-1.0430247718383311E-3</v>
      </c>
    </row>
    <row r="351" spans="1:8" s="42" customFormat="1" x14ac:dyDescent="0.2">
      <c r="A351" s="38"/>
      <c r="B351" s="39" t="s">
        <v>330</v>
      </c>
      <c r="C351" s="40">
        <v>9</v>
      </c>
      <c r="D351" s="40">
        <v>5</v>
      </c>
      <c r="E351" s="41">
        <f t="shared" si="47"/>
        <v>2.346805736636245E-3</v>
      </c>
      <c r="F351" s="41">
        <f t="shared" si="48"/>
        <v>1.8234865061998542E-3</v>
      </c>
      <c r="G351" s="41">
        <f t="shared" si="50"/>
        <v>-0.44444444444444442</v>
      </c>
      <c r="H351" s="41">
        <f t="shared" si="49"/>
        <v>-1.0430247718383311E-3</v>
      </c>
    </row>
    <row r="352" spans="1:8" s="42" customFormat="1" x14ac:dyDescent="0.2">
      <c r="A352" s="38"/>
      <c r="B352" s="39" t="s">
        <v>331</v>
      </c>
      <c r="C352" s="40">
        <v>3</v>
      </c>
      <c r="D352" s="40">
        <v>1</v>
      </c>
      <c r="E352" s="41">
        <f t="shared" si="47"/>
        <v>7.8226857887874835E-4</v>
      </c>
      <c r="F352" s="41">
        <f t="shared" si="48"/>
        <v>3.6469730123997083E-4</v>
      </c>
      <c r="G352" s="41">
        <f t="shared" si="50"/>
        <v>-0.66666666666666663</v>
      </c>
      <c r="H352" s="41">
        <f t="shared" si="49"/>
        <v>-5.2151238591916557E-4</v>
      </c>
    </row>
    <row r="353" spans="1:8" s="42" customFormat="1" x14ac:dyDescent="0.2">
      <c r="A353" s="38"/>
      <c r="B353" s="39" t="s">
        <v>332</v>
      </c>
      <c r="C353" s="40">
        <v>0</v>
      </c>
      <c r="D353" s="40">
        <v>0</v>
      </c>
      <c r="E353" s="41" t="str">
        <f t="shared" si="47"/>
        <v/>
      </c>
      <c r="F353" s="41" t="str">
        <f t="shared" si="48"/>
        <v/>
      </c>
      <c r="G353" s="41" t="str">
        <f t="shared" si="50"/>
        <v xml:space="preserve"> </v>
      </c>
      <c r="H353" s="41" t="str">
        <f t="shared" si="49"/>
        <v/>
      </c>
    </row>
    <row r="354" spans="1:8" s="42" customFormat="1" x14ac:dyDescent="0.2">
      <c r="A354" s="38"/>
      <c r="B354" s="39" t="s">
        <v>333</v>
      </c>
      <c r="C354" s="40">
        <v>0</v>
      </c>
      <c r="D354" s="40">
        <v>0</v>
      </c>
      <c r="E354" s="41" t="str">
        <f t="shared" si="47"/>
        <v/>
      </c>
      <c r="F354" s="41" t="str">
        <f t="shared" si="48"/>
        <v/>
      </c>
      <c r="G354" s="41" t="str">
        <f t="shared" si="50"/>
        <v xml:space="preserve"> </v>
      </c>
      <c r="H354" s="41" t="str">
        <f t="shared" si="49"/>
        <v/>
      </c>
    </row>
    <row r="355" spans="1:8" s="42" customFormat="1" x14ac:dyDescent="0.2">
      <c r="A355" s="38"/>
      <c r="B355" s="39" t="s">
        <v>334</v>
      </c>
      <c r="C355" s="40">
        <v>186</v>
      </c>
      <c r="D355" s="40">
        <v>429</v>
      </c>
      <c r="E355" s="41">
        <f t="shared" si="47"/>
        <v>4.8500651890482402E-2</v>
      </c>
      <c r="F355" s="41">
        <f t="shared" si="48"/>
        <v>0.15645514223194748</v>
      </c>
      <c r="G355" s="41">
        <f t="shared" si="50"/>
        <v>1.3064516129032258</v>
      </c>
      <c r="H355" s="41">
        <f t="shared" si="49"/>
        <v>6.3363754889178614E-2</v>
      </c>
    </row>
    <row r="356" spans="1:8" s="42" customFormat="1" x14ac:dyDescent="0.2">
      <c r="A356" s="38"/>
      <c r="B356" s="39" t="s">
        <v>335</v>
      </c>
      <c r="C356" s="40">
        <v>2</v>
      </c>
      <c r="D356" s="40">
        <v>7</v>
      </c>
      <c r="E356" s="41">
        <f t="shared" si="47"/>
        <v>5.2151238591916557E-4</v>
      </c>
      <c r="F356" s="41">
        <f t="shared" si="48"/>
        <v>2.552881108679796E-3</v>
      </c>
      <c r="G356" s="41">
        <f t="shared" si="50"/>
        <v>2.5</v>
      </c>
      <c r="H356" s="41">
        <f t="shared" si="49"/>
        <v>1.3037809647979139E-3</v>
      </c>
    </row>
    <row r="357" spans="1:8" s="42" customFormat="1" x14ac:dyDescent="0.2">
      <c r="A357" s="38"/>
      <c r="B357" s="39" t="s">
        <v>336</v>
      </c>
      <c r="C357" s="40">
        <v>1</v>
      </c>
      <c r="D357" s="40">
        <v>1</v>
      </c>
      <c r="E357" s="41">
        <f t="shared" si="47"/>
        <v>2.6075619295958278E-4</v>
      </c>
      <c r="F357" s="41">
        <f t="shared" si="48"/>
        <v>3.6469730123997083E-4</v>
      </c>
      <c r="G357" s="41">
        <f t="shared" si="50"/>
        <v>0</v>
      </c>
      <c r="H357" s="41">
        <f t="shared" si="49"/>
        <v>0</v>
      </c>
    </row>
    <row r="358" spans="1:8" s="42" customFormat="1" x14ac:dyDescent="0.2">
      <c r="A358" s="38"/>
      <c r="B358" s="39" t="s">
        <v>337</v>
      </c>
      <c r="C358" s="40">
        <v>1</v>
      </c>
      <c r="D358" s="40">
        <v>3</v>
      </c>
      <c r="E358" s="41">
        <f t="shared" si="47"/>
        <v>2.6075619295958278E-4</v>
      </c>
      <c r="F358" s="41">
        <f t="shared" si="48"/>
        <v>1.0940919037199124E-3</v>
      </c>
      <c r="G358" s="41">
        <f t="shared" si="50"/>
        <v>2</v>
      </c>
      <c r="H358" s="41">
        <f t="shared" si="49"/>
        <v>5.2151238591916557E-4</v>
      </c>
    </row>
    <row r="359" spans="1:8" s="42" customFormat="1" x14ac:dyDescent="0.2">
      <c r="A359" s="38"/>
      <c r="B359" s="39" t="s">
        <v>338</v>
      </c>
      <c r="C359" s="40">
        <v>17</v>
      </c>
      <c r="D359" s="40">
        <v>0</v>
      </c>
      <c r="E359" s="41">
        <f t="shared" si="47"/>
        <v>4.4328552803129077E-3</v>
      </c>
      <c r="F359" s="41" t="str">
        <f t="shared" si="48"/>
        <v/>
      </c>
      <c r="G359" s="41">
        <f t="shared" si="50"/>
        <v>-1</v>
      </c>
      <c r="H359" s="41">
        <f t="shared" si="49"/>
        <v>-4.4328552803129077E-3</v>
      </c>
    </row>
    <row r="360" spans="1:8" s="42" customFormat="1" x14ac:dyDescent="0.2">
      <c r="A360" s="38"/>
      <c r="B360" s="39" t="s">
        <v>339</v>
      </c>
      <c r="C360" s="40">
        <v>0</v>
      </c>
      <c r="D360" s="40">
        <v>0</v>
      </c>
      <c r="E360" s="41" t="str">
        <f t="shared" si="47"/>
        <v/>
      </c>
      <c r="F360" s="41" t="str">
        <f t="shared" si="48"/>
        <v/>
      </c>
      <c r="G360" s="41" t="str">
        <f t="shared" si="50"/>
        <v xml:space="preserve"> </v>
      </c>
      <c r="H360" s="41" t="str">
        <f t="shared" si="49"/>
        <v/>
      </c>
    </row>
    <row r="361" spans="1:8" s="42" customFormat="1" x14ac:dyDescent="0.2">
      <c r="A361" s="38"/>
      <c r="B361" s="39" t="s">
        <v>340</v>
      </c>
      <c r="C361" s="40">
        <v>72</v>
      </c>
      <c r="D361" s="40">
        <v>92</v>
      </c>
      <c r="E361" s="41">
        <f t="shared" si="47"/>
        <v>1.877444589308996E-2</v>
      </c>
      <c r="F361" s="41">
        <f t="shared" si="48"/>
        <v>3.3552151714077313E-2</v>
      </c>
      <c r="G361" s="41">
        <f t="shared" si="50"/>
        <v>0.27777777777777779</v>
      </c>
      <c r="H361" s="41">
        <f t="shared" si="49"/>
        <v>5.2151238591916557E-3</v>
      </c>
    </row>
    <row r="362" spans="1:8" s="42" customFormat="1" x14ac:dyDescent="0.2">
      <c r="A362" s="38"/>
      <c r="B362" s="39" t="s">
        <v>341</v>
      </c>
      <c r="C362" s="40">
        <v>24</v>
      </c>
      <c r="D362" s="40">
        <v>8</v>
      </c>
      <c r="E362" s="41">
        <f t="shared" si="47"/>
        <v>6.2581486310299868E-3</v>
      </c>
      <c r="F362" s="41">
        <f t="shared" si="48"/>
        <v>2.9175784099197666E-3</v>
      </c>
      <c r="G362" s="41">
        <f t="shared" si="50"/>
        <v>-0.66666666666666663</v>
      </c>
      <c r="H362" s="41">
        <f t="shared" si="49"/>
        <v>-4.1720990873533245E-3</v>
      </c>
    </row>
    <row r="363" spans="1:8" s="42" customFormat="1" x14ac:dyDescent="0.2">
      <c r="A363" s="38"/>
      <c r="B363" s="39" t="s">
        <v>342</v>
      </c>
      <c r="C363" s="40">
        <v>0</v>
      </c>
      <c r="D363" s="40">
        <v>1</v>
      </c>
      <c r="E363" s="41" t="str">
        <f t="shared" si="47"/>
        <v/>
      </c>
      <c r="F363" s="41">
        <f t="shared" si="48"/>
        <v>3.6469730123997083E-4</v>
      </c>
      <c r="G363" s="41">
        <f t="shared" si="50"/>
        <v>1</v>
      </c>
      <c r="H363" s="41" t="str">
        <f t="shared" si="49"/>
        <v/>
      </c>
    </row>
    <row r="364" spans="1:8" s="42" customFormat="1" x14ac:dyDescent="0.2">
      <c r="A364" s="38"/>
      <c r="B364" s="39" t="s">
        <v>343</v>
      </c>
      <c r="C364" s="40">
        <v>64</v>
      </c>
      <c r="D364" s="40">
        <v>45</v>
      </c>
      <c r="E364" s="41">
        <f t="shared" si="47"/>
        <v>1.6688396349413298E-2</v>
      </c>
      <c r="F364" s="41">
        <f t="shared" si="48"/>
        <v>1.6411378555798686E-2</v>
      </c>
      <c r="G364" s="41">
        <f t="shared" si="50"/>
        <v>-0.296875</v>
      </c>
      <c r="H364" s="41">
        <f t="shared" si="49"/>
        <v>-4.9543676662320724E-3</v>
      </c>
    </row>
    <row r="365" spans="1:8" s="42" customFormat="1" x14ac:dyDescent="0.2">
      <c r="A365" s="38"/>
      <c r="B365" s="39" t="s">
        <v>344</v>
      </c>
      <c r="C365" s="40">
        <v>12</v>
      </c>
      <c r="D365" s="40">
        <v>5</v>
      </c>
      <c r="E365" s="41">
        <f t="shared" si="47"/>
        <v>3.1290743155149934E-3</v>
      </c>
      <c r="F365" s="41">
        <f t="shared" si="48"/>
        <v>1.8234865061998542E-3</v>
      </c>
      <c r="G365" s="41">
        <f t="shared" si="50"/>
        <v>-0.58333333333333337</v>
      </c>
      <c r="H365" s="41">
        <f t="shared" si="49"/>
        <v>-1.8252933507170797E-3</v>
      </c>
    </row>
    <row r="366" spans="1:8" s="42" customFormat="1" x14ac:dyDescent="0.2">
      <c r="A366" s="38"/>
      <c r="B366" s="39" t="s">
        <v>345</v>
      </c>
      <c r="C366" s="40">
        <v>4</v>
      </c>
      <c r="D366" s="40">
        <v>8</v>
      </c>
      <c r="E366" s="41">
        <f t="shared" si="47"/>
        <v>1.0430247718383311E-3</v>
      </c>
      <c r="F366" s="41">
        <f t="shared" si="48"/>
        <v>2.9175784099197666E-3</v>
      </c>
      <c r="G366" s="41">
        <f t="shared" si="50"/>
        <v>1</v>
      </c>
      <c r="H366" s="41">
        <f t="shared" si="49"/>
        <v>1.0430247718383311E-3</v>
      </c>
    </row>
    <row r="367" spans="1:8" s="42" customFormat="1" x14ac:dyDescent="0.2">
      <c r="A367" s="38"/>
      <c r="B367" s="39" t="s">
        <v>346</v>
      </c>
      <c r="C367" s="40">
        <v>0</v>
      </c>
      <c r="D367" s="40">
        <v>0</v>
      </c>
      <c r="E367" s="41" t="str">
        <f t="shared" si="47"/>
        <v/>
      </c>
      <c r="F367" s="41" t="str">
        <f t="shared" si="48"/>
        <v/>
      </c>
      <c r="G367" s="41" t="str">
        <f t="shared" si="50"/>
        <v xml:space="preserve"> </v>
      </c>
      <c r="H367" s="41" t="str">
        <f t="shared" si="49"/>
        <v/>
      </c>
    </row>
    <row r="368" spans="1:8" s="42" customFormat="1" x14ac:dyDescent="0.2">
      <c r="A368" s="38"/>
      <c r="B368" s="39" t="s">
        <v>347</v>
      </c>
      <c r="C368" s="40">
        <v>0</v>
      </c>
      <c r="D368" s="40">
        <v>0</v>
      </c>
      <c r="E368" s="41" t="str">
        <f t="shared" si="47"/>
        <v/>
      </c>
      <c r="F368" s="41" t="str">
        <f t="shared" si="48"/>
        <v/>
      </c>
      <c r="G368" s="41" t="str">
        <f t="shared" si="50"/>
        <v xml:space="preserve"> </v>
      </c>
      <c r="H368" s="41" t="str">
        <f t="shared" si="49"/>
        <v/>
      </c>
    </row>
    <row r="369" spans="1:8" s="42" customFormat="1" x14ac:dyDescent="0.2">
      <c r="A369" s="38"/>
      <c r="B369" s="39" t="s">
        <v>348</v>
      </c>
      <c r="C369" s="40">
        <v>258</v>
      </c>
      <c r="D369" s="40">
        <v>199</v>
      </c>
      <c r="E369" s="41">
        <f t="shared" si="47"/>
        <v>6.7275097783572366E-2</v>
      </c>
      <c r="F369" s="41">
        <f t="shared" si="48"/>
        <v>7.257476294675419E-2</v>
      </c>
      <c r="G369" s="41">
        <f t="shared" si="50"/>
        <v>-0.22868217054263565</v>
      </c>
      <c r="H369" s="41">
        <f t="shared" si="49"/>
        <v>-1.5384615384615385E-2</v>
      </c>
    </row>
    <row r="370" spans="1:8" s="42" customFormat="1" x14ac:dyDescent="0.2">
      <c r="A370" s="38"/>
      <c r="B370" s="39" t="s">
        <v>349</v>
      </c>
      <c r="C370" s="40">
        <v>0</v>
      </c>
      <c r="D370" s="40">
        <v>1</v>
      </c>
      <c r="E370" s="41" t="str">
        <f t="shared" si="47"/>
        <v/>
      </c>
      <c r="F370" s="41">
        <f t="shared" si="48"/>
        <v>3.6469730123997083E-4</v>
      </c>
      <c r="G370" s="41">
        <f t="shared" si="50"/>
        <v>1</v>
      </c>
      <c r="H370" s="41" t="str">
        <f t="shared" si="49"/>
        <v/>
      </c>
    </row>
    <row r="371" spans="1:8" s="42" customFormat="1" x14ac:dyDescent="0.2">
      <c r="A371" s="38"/>
      <c r="B371" s="39" t="s">
        <v>350</v>
      </c>
      <c r="C371" s="40">
        <v>0</v>
      </c>
      <c r="D371" s="40">
        <v>1</v>
      </c>
      <c r="E371" s="41" t="str">
        <f t="shared" si="47"/>
        <v/>
      </c>
      <c r="F371" s="41">
        <f t="shared" si="48"/>
        <v>3.6469730123997083E-4</v>
      </c>
      <c r="G371" s="41">
        <f t="shared" si="50"/>
        <v>1</v>
      </c>
      <c r="H371" s="41" t="str">
        <f t="shared" si="49"/>
        <v/>
      </c>
    </row>
    <row r="372" spans="1:8" s="42" customFormat="1" x14ac:dyDescent="0.2">
      <c r="A372" s="38"/>
      <c r="B372" s="39" t="s">
        <v>351</v>
      </c>
      <c r="C372" s="40">
        <v>6</v>
      </c>
      <c r="D372" s="40">
        <v>3</v>
      </c>
      <c r="E372" s="41">
        <f t="shared" si="47"/>
        <v>1.5645371577574967E-3</v>
      </c>
      <c r="F372" s="41">
        <f t="shared" si="48"/>
        <v>1.0940919037199124E-3</v>
      </c>
      <c r="G372" s="41">
        <f t="shared" si="50"/>
        <v>-0.5</v>
      </c>
      <c r="H372" s="41">
        <f t="shared" si="49"/>
        <v>-7.8226857887874835E-4</v>
      </c>
    </row>
    <row r="373" spans="1:8" s="42" customFormat="1" x14ac:dyDescent="0.2">
      <c r="A373" s="38"/>
      <c r="B373" s="39" t="s">
        <v>352</v>
      </c>
      <c r="C373" s="40">
        <v>38</v>
      </c>
      <c r="D373" s="40">
        <v>48</v>
      </c>
      <c r="E373" s="41">
        <f t="shared" si="47"/>
        <v>9.9087353324641466E-3</v>
      </c>
      <c r="F373" s="41">
        <f t="shared" si="48"/>
        <v>1.7505470459518599E-2</v>
      </c>
      <c r="G373" s="41">
        <f t="shared" si="50"/>
        <v>0.26315789473684209</v>
      </c>
      <c r="H373" s="41">
        <f t="shared" si="49"/>
        <v>2.6075619295958278E-3</v>
      </c>
    </row>
    <row r="374" spans="1:8" s="42" customFormat="1" x14ac:dyDescent="0.2">
      <c r="A374" s="38"/>
      <c r="B374" s="39" t="s">
        <v>353</v>
      </c>
      <c r="C374" s="40">
        <v>3</v>
      </c>
      <c r="D374" s="40">
        <v>2</v>
      </c>
      <c r="E374" s="41">
        <f t="shared" si="47"/>
        <v>7.8226857887874835E-4</v>
      </c>
      <c r="F374" s="41">
        <f t="shared" si="48"/>
        <v>7.2939460247994166E-4</v>
      </c>
      <c r="G374" s="41">
        <f t="shared" si="50"/>
        <v>-0.33333333333333331</v>
      </c>
      <c r="H374" s="41">
        <f t="shared" si="49"/>
        <v>-2.6075619295958278E-4</v>
      </c>
    </row>
    <row r="375" spans="1:8" s="42" customFormat="1" x14ac:dyDescent="0.2">
      <c r="A375" s="38"/>
      <c r="B375" s="39" t="s">
        <v>354</v>
      </c>
      <c r="C375" s="40">
        <v>1</v>
      </c>
      <c r="D375" s="40">
        <v>0</v>
      </c>
      <c r="E375" s="41">
        <f t="shared" si="47"/>
        <v>2.6075619295958278E-4</v>
      </c>
      <c r="F375" s="41" t="str">
        <f t="shared" si="48"/>
        <v/>
      </c>
      <c r="G375" s="41">
        <f t="shared" si="50"/>
        <v>-1</v>
      </c>
      <c r="H375" s="41">
        <f t="shared" si="49"/>
        <v>-2.6075619295958278E-4</v>
      </c>
    </row>
    <row r="376" spans="1:8" s="42" customFormat="1" x14ac:dyDescent="0.2">
      <c r="A376" s="38"/>
      <c r="B376" s="39" t="s">
        <v>355</v>
      </c>
      <c r="C376" s="40">
        <v>0</v>
      </c>
      <c r="D376" s="40">
        <v>2</v>
      </c>
      <c r="E376" s="41" t="str">
        <f t="shared" si="47"/>
        <v/>
      </c>
      <c r="F376" s="41">
        <f t="shared" si="48"/>
        <v>7.2939460247994166E-4</v>
      </c>
      <c r="G376" s="41">
        <f t="shared" si="50"/>
        <v>1</v>
      </c>
      <c r="H376" s="41" t="str">
        <f t="shared" si="49"/>
        <v/>
      </c>
    </row>
    <row r="377" spans="1:8" s="42" customFormat="1" x14ac:dyDescent="0.2">
      <c r="A377" s="38"/>
      <c r="B377" s="39" t="s">
        <v>356</v>
      </c>
      <c r="C377" s="40">
        <v>1</v>
      </c>
      <c r="D377" s="40">
        <v>0</v>
      </c>
      <c r="E377" s="41">
        <f t="shared" si="47"/>
        <v>2.6075619295958278E-4</v>
      </c>
      <c r="F377" s="41" t="str">
        <f t="shared" si="48"/>
        <v/>
      </c>
      <c r="G377" s="41">
        <f t="shared" si="50"/>
        <v>-1</v>
      </c>
      <c r="H377" s="41">
        <f t="shared" si="49"/>
        <v>-2.6075619295958278E-4</v>
      </c>
    </row>
    <row r="378" spans="1:8" s="42" customFormat="1" x14ac:dyDescent="0.2">
      <c r="A378" s="38"/>
      <c r="B378" s="39" t="s">
        <v>357</v>
      </c>
      <c r="C378" s="40">
        <v>1</v>
      </c>
      <c r="D378" s="40">
        <v>2</v>
      </c>
      <c r="E378" s="41">
        <f t="shared" si="47"/>
        <v>2.6075619295958278E-4</v>
      </c>
      <c r="F378" s="41">
        <f t="shared" si="48"/>
        <v>7.2939460247994166E-4</v>
      </c>
      <c r="G378" s="41">
        <f t="shared" si="50"/>
        <v>1</v>
      </c>
      <c r="H378" s="41">
        <f t="shared" si="49"/>
        <v>2.6075619295958278E-4</v>
      </c>
    </row>
    <row r="379" spans="1:8" s="42" customFormat="1" x14ac:dyDescent="0.2">
      <c r="A379" s="38"/>
      <c r="B379" s="39" t="s">
        <v>358</v>
      </c>
      <c r="C379" s="40">
        <v>7</v>
      </c>
      <c r="D379" s="40">
        <v>2</v>
      </c>
      <c r="E379" s="41">
        <f t="shared" si="47"/>
        <v>1.8252933507170795E-3</v>
      </c>
      <c r="F379" s="41">
        <f t="shared" si="48"/>
        <v>7.2939460247994166E-4</v>
      </c>
      <c r="G379" s="41">
        <f t="shared" si="50"/>
        <v>-0.7142857142857143</v>
      </c>
      <c r="H379" s="41">
        <f t="shared" si="49"/>
        <v>-1.3037809647979139E-3</v>
      </c>
    </row>
    <row r="380" spans="1:8" s="42" customFormat="1" x14ac:dyDescent="0.2">
      <c r="A380" s="38" t="s">
        <v>95</v>
      </c>
      <c r="B380" s="39" t="s">
        <v>359</v>
      </c>
      <c r="C380" s="40">
        <v>0</v>
      </c>
      <c r="D380" s="40">
        <v>8</v>
      </c>
      <c r="E380" s="41" t="str">
        <f t="shared" si="47"/>
        <v/>
      </c>
      <c r="F380" s="41">
        <f t="shared" si="48"/>
        <v>2.9175784099197666E-3</v>
      </c>
      <c r="G380" s="41">
        <f t="shared" si="50"/>
        <v>1</v>
      </c>
      <c r="H380" s="41" t="str">
        <f t="shared" si="49"/>
        <v/>
      </c>
    </row>
    <row r="381" spans="1:8" s="42" customFormat="1" x14ac:dyDescent="0.2">
      <c r="A381" s="38" t="s">
        <v>95</v>
      </c>
      <c r="B381" s="39" t="s">
        <v>360</v>
      </c>
      <c r="C381" s="40">
        <v>0</v>
      </c>
      <c r="D381" s="40">
        <v>0</v>
      </c>
      <c r="E381" s="41" t="str">
        <f t="shared" si="47"/>
        <v/>
      </c>
      <c r="F381" s="41" t="str">
        <f t="shared" si="48"/>
        <v/>
      </c>
      <c r="G381" s="41" t="str">
        <f t="shared" si="50"/>
        <v xml:space="preserve"> </v>
      </c>
      <c r="H381" s="41" t="str">
        <f t="shared" si="49"/>
        <v/>
      </c>
    </row>
    <row r="382" spans="1:8" s="42" customFormat="1" ht="25.5" x14ac:dyDescent="0.2">
      <c r="A382" s="38"/>
      <c r="B382" s="39" t="s">
        <v>361</v>
      </c>
      <c r="C382" s="40">
        <v>0</v>
      </c>
      <c r="D382" s="40">
        <v>0</v>
      </c>
      <c r="E382" s="41" t="str">
        <f t="shared" si="47"/>
        <v/>
      </c>
      <c r="F382" s="41" t="str">
        <f t="shared" si="48"/>
        <v/>
      </c>
      <c r="G382" s="41" t="str">
        <f t="shared" si="50"/>
        <v xml:space="preserve"> </v>
      </c>
      <c r="H382" s="41" t="str">
        <f t="shared" si="49"/>
        <v/>
      </c>
    </row>
    <row r="383" spans="1:8" s="42" customFormat="1" ht="25.5" x14ac:dyDescent="0.2">
      <c r="A383" s="38"/>
      <c r="B383" s="39" t="s">
        <v>362</v>
      </c>
      <c r="C383" s="40">
        <v>62</v>
      </c>
      <c r="D383" s="40">
        <v>121</v>
      </c>
      <c r="E383" s="41">
        <f t="shared" si="47"/>
        <v>1.6166883963494132E-2</v>
      </c>
      <c r="F383" s="41">
        <f t="shared" si="48"/>
        <v>4.4128373450036472E-2</v>
      </c>
      <c r="G383" s="41">
        <f t="shared" si="50"/>
        <v>0.95161290322580649</v>
      </c>
      <c r="H383" s="41">
        <f t="shared" si="49"/>
        <v>1.5384615384615384E-2</v>
      </c>
    </row>
    <row r="384" spans="1:8" s="42" customFormat="1" x14ac:dyDescent="0.2">
      <c r="A384" s="38"/>
      <c r="B384" s="39" t="s">
        <v>363</v>
      </c>
      <c r="C384" s="40">
        <v>67</v>
      </c>
      <c r="D384" s="40">
        <v>19</v>
      </c>
      <c r="E384" s="41">
        <f t="shared" si="47"/>
        <v>1.7470664928292048E-2</v>
      </c>
      <c r="F384" s="41">
        <f t="shared" si="48"/>
        <v>6.9292487235594457E-3</v>
      </c>
      <c r="G384" s="41">
        <f t="shared" si="50"/>
        <v>-0.71641791044776115</v>
      </c>
      <c r="H384" s="41">
        <f t="shared" si="49"/>
        <v>-1.2516297262059974E-2</v>
      </c>
    </row>
    <row r="385" spans="1:8" s="42" customFormat="1" x14ac:dyDescent="0.2">
      <c r="A385" s="38"/>
      <c r="B385" s="39" t="s">
        <v>364</v>
      </c>
      <c r="C385" s="40">
        <v>5</v>
      </c>
      <c r="D385" s="40">
        <v>2</v>
      </c>
      <c r="E385" s="41">
        <f t="shared" si="47"/>
        <v>1.3037809647979139E-3</v>
      </c>
      <c r="F385" s="41">
        <f t="shared" si="48"/>
        <v>7.2939460247994166E-4</v>
      </c>
      <c r="G385" s="41">
        <f t="shared" si="50"/>
        <v>-0.6</v>
      </c>
      <c r="H385" s="41">
        <f t="shared" si="49"/>
        <v>-7.8226857887874835E-4</v>
      </c>
    </row>
    <row r="386" spans="1:8" s="42" customFormat="1" x14ac:dyDescent="0.2">
      <c r="A386" s="38"/>
      <c r="B386" s="39" t="s">
        <v>365</v>
      </c>
      <c r="C386" s="40">
        <v>2</v>
      </c>
      <c r="D386" s="40">
        <v>4</v>
      </c>
      <c r="E386" s="41">
        <f t="shared" si="47"/>
        <v>5.2151238591916557E-4</v>
      </c>
      <c r="F386" s="41">
        <f t="shared" si="48"/>
        <v>1.4587892049598833E-3</v>
      </c>
      <c r="G386" s="41">
        <f t="shared" si="50"/>
        <v>1</v>
      </c>
      <c r="H386" s="41">
        <f t="shared" si="49"/>
        <v>5.2151238591916557E-4</v>
      </c>
    </row>
    <row r="387" spans="1:8" s="42" customFormat="1" x14ac:dyDescent="0.2">
      <c r="A387" s="38"/>
      <c r="B387" s="39" t="s">
        <v>366</v>
      </c>
      <c r="C387" s="40">
        <v>6</v>
      </c>
      <c r="D387" s="40">
        <v>1</v>
      </c>
      <c r="E387" s="41">
        <f t="shared" si="47"/>
        <v>1.5645371577574967E-3</v>
      </c>
      <c r="F387" s="41">
        <f t="shared" si="48"/>
        <v>3.6469730123997083E-4</v>
      </c>
      <c r="G387" s="41">
        <f t="shared" si="50"/>
        <v>-0.83333333333333337</v>
      </c>
      <c r="H387" s="41">
        <f t="shared" si="49"/>
        <v>-1.3037809647979139E-3</v>
      </c>
    </row>
    <row r="388" spans="1:8" s="42" customFormat="1" x14ac:dyDescent="0.2">
      <c r="A388" s="38"/>
      <c r="B388" s="39" t="s">
        <v>367</v>
      </c>
      <c r="C388" s="40">
        <v>15</v>
      </c>
      <c r="D388" s="40">
        <v>14</v>
      </c>
      <c r="E388" s="41">
        <f t="shared" si="47"/>
        <v>3.9113428943937422E-3</v>
      </c>
      <c r="F388" s="41">
        <f t="shared" si="48"/>
        <v>5.1057622173595919E-3</v>
      </c>
      <c r="G388" s="41">
        <f t="shared" si="50"/>
        <v>-6.6666666666666666E-2</v>
      </c>
      <c r="H388" s="41">
        <f t="shared" si="49"/>
        <v>-2.6075619295958278E-4</v>
      </c>
    </row>
    <row r="389" spans="1:8" s="42" customFormat="1" x14ac:dyDescent="0.2">
      <c r="A389" s="38"/>
      <c r="B389" s="39" t="s">
        <v>368</v>
      </c>
      <c r="C389" s="40">
        <v>0</v>
      </c>
      <c r="D389" s="40">
        <v>0</v>
      </c>
      <c r="E389" s="41" t="str">
        <f t="shared" si="47"/>
        <v/>
      </c>
      <c r="F389" s="41" t="str">
        <f t="shared" si="48"/>
        <v/>
      </c>
      <c r="G389" s="41" t="str">
        <f t="shared" si="50"/>
        <v xml:space="preserve"> </v>
      </c>
      <c r="H389" s="41" t="str">
        <f t="shared" si="49"/>
        <v/>
      </c>
    </row>
    <row r="390" spans="1:8" s="42" customFormat="1" x14ac:dyDescent="0.2">
      <c r="A390" s="38" t="s">
        <v>95</v>
      </c>
      <c r="B390" s="39" t="s">
        <v>369</v>
      </c>
      <c r="C390" s="40">
        <v>0</v>
      </c>
      <c r="D390" s="40">
        <v>0</v>
      </c>
      <c r="E390" s="41" t="str">
        <f t="shared" si="47"/>
        <v/>
      </c>
      <c r="F390" s="41" t="str">
        <f t="shared" si="48"/>
        <v/>
      </c>
      <c r="G390" s="41" t="str">
        <f t="shared" si="50"/>
        <v xml:space="preserve"> </v>
      </c>
      <c r="H390" s="41" t="str">
        <f t="shared" si="49"/>
        <v/>
      </c>
    </row>
    <row r="391" spans="1:8" s="42" customFormat="1" x14ac:dyDescent="0.2">
      <c r="A391" s="38"/>
      <c r="B391" s="39" t="s">
        <v>370</v>
      </c>
      <c r="C391" s="40">
        <v>128</v>
      </c>
      <c r="D391" s="40">
        <v>47</v>
      </c>
      <c r="E391" s="41">
        <f t="shared" si="47"/>
        <v>3.3376792698826596E-2</v>
      </c>
      <c r="F391" s="41">
        <f t="shared" si="48"/>
        <v>1.7140773158278628E-2</v>
      </c>
      <c r="G391" s="41">
        <f t="shared" si="50"/>
        <v>-0.6328125</v>
      </c>
      <c r="H391" s="41">
        <f t="shared" si="49"/>
        <v>-2.1121251629726206E-2</v>
      </c>
    </row>
    <row r="392" spans="1:8" s="42" customFormat="1" x14ac:dyDescent="0.2">
      <c r="A392" s="38" t="s">
        <v>95</v>
      </c>
      <c r="B392" s="39" t="s">
        <v>371</v>
      </c>
      <c r="C392" s="40">
        <v>1</v>
      </c>
      <c r="D392" s="40">
        <v>1</v>
      </c>
      <c r="E392" s="41">
        <f t="shared" si="47"/>
        <v>2.6075619295958278E-4</v>
      </c>
      <c r="F392" s="41">
        <f t="shared" si="48"/>
        <v>3.6469730123997083E-4</v>
      </c>
      <c r="G392" s="41">
        <f t="shared" si="50"/>
        <v>0</v>
      </c>
      <c r="H392" s="41">
        <f t="shared" si="49"/>
        <v>0</v>
      </c>
    </row>
    <row r="393" spans="1:8" s="42" customFormat="1" x14ac:dyDescent="0.2">
      <c r="A393" s="38" t="s">
        <v>95</v>
      </c>
      <c r="B393" s="39" t="s">
        <v>372</v>
      </c>
      <c r="C393" s="40">
        <v>0</v>
      </c>
      <c r="D393" s="40">
        <v>2</v>
      </c>
      <c r="E393" s="41" t="str">
        <f t="shared" si="47"/>
        <v/>
      </c>
      <c r="F393" s="41">
        <f t="shared" si="48"/>
        <v>7.2939460247994166E-4</v>
      </c>
      <c r="G393" s="41">
        <f t="shared" si="50"/>
        <v>1</v>
      </c>
      <c r="H393" s="41" t="str">
        <f t="shared" si="49"/>
        <v/>
      </c>
    </row>
    <row r="394" spans="1:8" s="42" customFormat="1" x14ac:dyDescent="0.2">
      <c r="A394" s="38" t="s">
        <v>95</v>
      </c>
      <c r="B394" s="39" t="s">
        <v>373</v>
      </c>
      <c r="C394" s="40">
        <v>0</v>
      </c>
      <c r="D394" s="40">
        <v>2</v>
      </c>
      <c r="E394" s="41" t="str">
        <f t="shared" si="47"/>
        <v/>
      </c>
      <c r="F394" s="41">
        <f t="shared" si="48"/>
        <v>7.2939460247994166E-4</v>
      </c>
      <c r="G394" s="41">
        <f t="shared" si="50"/>
        <v>1</v>
      </c>
      <c r="H394" s="41" t="str">
        <f t="shared" si="49"/>
        <v/>
      </c>
    </row>
    <row r="395" spans="1:8" s="42" customFormat="1" x14ac:dyDescent="0.2">
      <c r="A395" s="38"/>
      <c r="B395" s="39" t="s">
        <v>374</v>
      </c>
      <c r="C395" s="40">
        <v>392</v>
      </c>
      <c r="D395" s="40">
        <v>143</v>
      </c>
      <c r="E395" s="41">
        <f t="shared" si="47"/>
        <v>0.10221642764015645</v>
      </c>
      <c r="F395" s="41">
        <f t="shared" si="48"/>
        <v>5.2151714077315829E-2</v>
      </c>
      <c r="G395" s="41">
        <f t="shared" si="50"/>
        <v>-0.63520408163265307</v>
      </c>
      <c r="H395" s="41">
        <f t="shared" si="49"/>
        <v>-6.492829204693612E-2</v>
      </c>
    </row>
    <row r="396" spans="1:8" s="42" customFormat="1" x14ac:dyDescent="0.2">
      <c r="A396" s="38" t="s">
        <v>95</v>
      </c>
      <c r="B396" s="39" t="s">
        <v>375</v>
      </c>
      <c r="C396" s="40">
        <v>0</v>
      </c>
      <c r="D396" s="40">
        <v>0</v>
      </c>
      <c r="E396" s="41" t="str">
        <f t="shared" si="47"/>
        <v/>
      </c>
      <c r="F396" s="41" t="str">
        <f t="shared" si="48"/>
        <v/>
      </c>
      <c r="G396" s="41" t="str">
        <f t="shared" si="50"/>
        <v xml:space="preserve"> </v>
      </c>
      <c r="H396" s="41" t="str">
        <f t="shared" si="49"/>
        <v/>
      </c>
    </row>
    <row r="397" spans="1:8" s="42" customFormat="1" x14ac:dyDescent="0.2">
      <c r="A397" s="38"/>
      <c r="B397" s="39" t="s">
        <v>376</v>
      </c>
      <c r="C397" s="40">
        <v>155</v>
      </c>
      <c r="D397" s="40">
        <v>296</v>
      </c>
      <c r="E397" s="41">
        <f t="shared" si="47"/>
        <v>4.0417209908735333E-2</v>
      </c>
      <c r="F397" s="41">
        <f t="shared" si="48"/>
        <v>0.10795040116703136</v>
      </c>
      <c r="G397" s="41">
        <f t="shared" si="50"/>
        <v>0.9096774193548387</v>
      </c>
      <c r="H397" s="41">
        <f t="shared" si="49"/>
        <v>3.6766623207301175E-2</v>
      </c>
    </row>
    <row r="398" spans="1:8" s="42" customFormat="1" x14ac:dyDescent="0.2">
      <c r="A398" s="38"/>
      <c r="B398" s="39" t="s">
        <v>377</v>
      </c>
      <c r="C398" s="40">
        <v>221</v>
      </c>
      <c r="D398" s="40">
        <v>205</v>
      </c>
      <c r="E398" s="41">
        <f t="shared" si="47"/>
        <v>5.7627118644067797E-2</v>
      </c>
      <c r="F398" s="41">
        <f t="shared" si="48"/>
        <v>7.4762946754194023E-2</v>
      </c>
      <c r="G398" s="41">
        <f t="shared" si="50"/>
        <v>-7.2398190045248875E-2</v>
      </c>
      <c r="H398" s="41">
        <f t="shared" si="49"/>
        <v>-4.1720990873533254E-3</v>
      </c>
    </row>
    <row r="399" spans="1:8" s="42" customFormat="1" x14ac:dyDescent="0.2">
      <c r="A399" s="38"/>
      <c r="B399" s="39" t="s">
        <v>378</v>
      </c>
      <c r="C399" s="40">
        <v>183</v>
      </c>
      <c r="D399" s="40">
        <v>74</v>
      </c>
      <c r="E399" s="41">
        <f t="shared" si="47"/>
        <v>4.7718383311603649E-2</v>
      </c>
      <c r="F399" s="41">
        <f t="shared" si="48"/>
        <v>2.6987600291757841E-2</v>
      </c>
      <c r="G399" s="41">
        <f t="shared" si="50"/>
        <v>-0.59562841530054644</v>
      </c>
      <c r="H399" s="41">
        <f t="shared" si="49"/>
        <v>-2.8422425032594522E-2</v>
      </c>
    </row>
    <row r="400" spans="1:8" s="42" customFormat="1" x14ac:dyDescent="0.2">
      <c r="A400" s="38"/>
      <c r="B400" s="39" t="s">
        <v>379</v>
      </c>
      <c r="C400" s="40">
        <v>0</v>
      </c>
      <c r="D400" s="40">
        <v>0</v>
      </c>
      <c r="E400" s="41" t="str">
        <f t="shared" si="47"/>
        <v/>
      </c>
      <c r="F400" s="41" t="str">
        <f t="shared" si="48"/>
        <v/>
      </c>
      <c r="G400" s="41" t="str">
        <f t="shared" si="50"/>
        <v xml:space="preserve"> </v>
      </c>
      <c r="H400" s="41" t="str">
        <f t="shared" si="49"/>
        <v/>
      </c>
    </row>
    <row r="401" spans="1:8" s="42" customFormat="1" x14ac:dyDescent="0.2">
      <c r="A401" s="38"/>
      <c r="B401" s="39" t="s">
        <v>380</v>
      </c>
      <c r="C401" s="40">
        <v>0</v>
      </c>
      <c r="D401" s="40">
        <v>70</v>
      </c>
      <c r="E401" s="41" t="str">
        <f t="shared" si="47"/>
        <v/>
      </c>
      <c r="F401" s="41">
        <f t="shared" si="48"/>
        <v>2.5528811086797956E-2</v>
      </c>
      <c r="G401" s="41">
        <f t="shared" si="50"/>
        <v>1</v>
      </c>
      <c r="H401" s="41" t="str">
        <f t="shared" si="49"/>
        <v/>
      </c>
    </row>
    <row r="402" spans="1:8" s="42" customFormat="1" ht="25.5" x14ac:dyDescent="0.2">
      <c r="A402" s="38"/>
      <c r="B402" s="39" t="s">
        <v>381</v>
      </c>
      <c r="C402" s="40">
        <v>1</v>
      </c>
      <c r="D402" s="40">
        <v>0</v>
      </c>
      <c r="E402" s="41">
        <f t="shared" si="47"/>
        <v>2.6075619295958278E-4</v>
      </c>
      <c r="F402" s="41" t="str">
        <f t="shared" si="48"/>
        <v/>
      </c>
      <c r="G402" s="41">
        <f t="shared" si="50"/>
        <v>-1</v>
      </c>
      <c r="H402" s="41">
        <f t="shared" si="49"/>
        <v>-2.6075619295958278E-4</v>
      </c>
    </row>
    <row r="403" spans="1:8" s="42" customFormat="1" x14ac:dyDescent="0.2">
      <c r="A403" s="38"/>
      <c r="B403" s="39" t="s">
        <v>382</v>
      </c>
      <c r="C403" s="40">
        <v>9</v>
      </c>
      <c r="D403" s="40">
        <v>2</v>
      </c>
      <c r="E403" s="41">
        <f t="shared" si="47"/>
        <v>2.346805736636245E-3</v>
      </c>
      <c r="F403" s="41">
        <f t="shared" si="48"/>
        <v>7.2939460247994166E-4</v>
      </c>
      <c r="G403" s="41">
        <f t="shared" si="50"/>
        <v>-0.77777777777777779</v>
      </c>
      <c r="H403" s="41">
        <f t="shared" si="49"/>
        <v>-1.8252933507170795E-3</v>
      </c>
    </row>
    <row r="404" spans="1:8" s="42" customFormat="1" x14ac:dyDescent="0.2">
      <c r="A404" s="38"/>
      <c r="B404" s="39" t="s">
        <v>383</v>
      </c>
      <c r="C404" s="40">
        <v>53</v>
      </c>
      <c r="D404" s="40">
        <v>0</v>
      </c>
      <c r="E404" s="41">
        <f t="shared" si="47"/>
        <v>1.3820078226857888E-2</v>
      </c>
      <c r="F404" s="41" t="str">
        <f t="shared" si="48"/>
        <v/>
      </c>
      <c r="G404" s="41">
        <f t="shared" si="50"/>
        <v>-1</v>
      </c>
      <c r="H404" s="41">
        <f t="shared" si="49"/>
        <v>-1.3820078226857888E-2</v>
      </c>
    </row>
    <row r="405" spans="1:8" s="42" customFormat="1" x14ac:dyDescent="0.2">
      <c r="A405" s="38"/>
      <c r="B405" s="39" t="s">
        <v>384</v>
      </c>
      <c r="C405" s="40">
        <v>42</v>
      </c>
      <c r="D405" s="40">
        <v>4</v>
      </c>
      <c r="E405" s="41">
        <f t="shared" si="47"/>
        <v>1.0951760104302478E-2</v>
      </c>
      <c r="F405" s="41">
        <f t="shared" si="48"/>
        <v>1.4587892049598833E-3</v>
      </c>
      <c r="G405" s="41">
        <f t="shared" si="50"/>
        <v>-0.90476190476190477</v>
      </c>
      <c r="H405" s="41">
        <f t="shared" si="49"/>
        <v>-9.9087353324641466E-3</v>
      </c>
    </row>
    <row r="406" spans="1:8" s="42" customFormat="1" x14ac:dyDescent="0.2">
      <c r="A406" s="38"/>
      <c r="B406" s="39" t="s">
        <v>385</v>
      </c>
      <c r="C406" s="40">
        <v>0</v>
      </c>
      <c r="D406" s="40">
        <v>0</v>
      </c>
      <c r="E406" s="41" t="str">
        <f t="shared" si="47"/>
        <v/>
      </c>
      <c r="F406" s="41" t="str">
        <f t="shared" si="48"/>
        <v/>
      </c>
      <c r="G406" s="41" t="str">
        <f t="shared" si="50"/>
        <v xml:space="preserve"> </v>
      </c>
      <c r="H406" s="41" t="str">
        <f t="shared" si="49"/>
        <v/>
      </c>
    </row>
    <row r="407" spans="1:8" s="42" customFormat="1" x14ac:dyDescent="0.2">
      <c r="A407" s="38" t="s">
        <v>95</v>
      </c>
      <c r="B407" s="39" t="s">
        <v>386</v>
      </c>
      <c r="C407" s="40">
        <v>0</v>
      </c>
      <c r="D407" s="40">
        <v>1</v>
      </c>
      <c r="E407" s="41" t="str">
        <f t="shared" si="47"/>
        <v/>
      </c>
      <c r="F407" s="41">
        <f t="shared" si="48"/>
        <v>3.6469730123997083E-4</v>
      </c>
      <c r="G407" s="41">
        <f t="shared" si="50"/>
        <v>1</v>
      </c>
      <c r="H407" s="41" t="str">
        <f t="shared" si="49"/>
        <v/>
      </c>
    </row>
    <row r="408" spans="1:8" s="42" customFormat="1" ht="25.5" x14ac:dyDescent="0.2">
      <c r="A408" s="38"/>
      <c r="B408" s="39" t="s">
        <v>387</v>
      </c>
      <c r="C408" s="40">
        <v>6</v>
      </c>
      <c r="D408" s="40">
        <v>2</v>
      </c>
      <c r="E408" s="41">
        <f t="shared" si="47"/>
        <v>1.5645371577574967E-3</v>
      </c>
      <c r="F408" s="41">
        <f t="shared" si="48"/>
        <v>7.2939460247994166E-4</v>
      </c>
      <c r="G408" s="41">
        <f t="shared" si="50"/>
        <v>-0.66666666666666663</v>
      </c>
      <c r="H408" s="41">
        <f t="shared" si="49"/>
        <v>-1.0430247718383311E-3</v>
      </c>
    </row>
    <row r="409" spans="1:8" s="42" customFormat="1" x14ac:dyDescent="0.2">
      <c r="A409" s="38"/>
      <c r="B409" s="39" t="s">
        <v>388</v>
      </c>
      <c r="C409" s="40">
        <v>15</v>
      </c>
      <c r="D409" s="40">
        <v>12</v>
      </c>
      <c r="E409" s="41">
        <f t="shared" si="47"/>
        <v>3.9113428943937422E-3</v>
      </c>
      <c r="F409" s="41">
        <f t="shared" si="48"/>
        <v>4.3763676148796497E-3</v>
      </c>
      <c r="G409" s="41">
        <f t="shared" si="50"/>
        <v>-0.2</v>
      </c>
      <c r="H409" s="41">
        <f t="shared" si="49"/>
        <v>-7.8226857887874846E-4</v>
      </c>
    </row>
    <row r="410" spans="1:8" s="42" customFormat="1" x14ac:dyDescent="0.2">
      <c r="A410" s="38"/>
      <c r="B410" s="39" t="s">
        <v>389</v>
      </c>
      <c r="C410" s="40">
        <v>29</v>
      </c>
      <c r="D410" s="40">
        <v>21</v>
      </c>
      <c r="E410" s="41">
        <f t="shared" si="47"/>
        <v>7.5619295958279011E-3</v>
      </c>
      <c r="F410" s="41">
        <f t="shared" si="48"/>
        <v>7.658643326039387E-3</v>
      </c>
      <c r="G410" s="41">
        <f t="shared" si="50"/>
        <v>-0.27586206896551724</v>
      </c>
      <c r="H410" s="41">
        <f t="shared" si="49"/>
        <v>-2.0860495436766623E-3</v>
      </c>
    </row>
    <row r="411" spans="1:8" s="42" customFormat="1" x14ac:dyDescent="0.2">
      <c r="A411" s="38"/>
      <c r="B411" s="39" t="s">
        <v>390</v>
      </c>
      <c r="C411" s="40">
        <v>0</v>
      </c>
      <c r="D411" s="40">
        <v>0</v>
      </c>
      <c r="E411" s="41" t="str">
        <f t="shared" si="47"/>
        <v/>
      </c>
      <c r="F411" s="41" t="str">
        <f t="shared" si="48"/>
        <v/>
      </c>
      <c r="G411" s="41" t="str">
        <f t="shared" si="50"/>
        <v xml:space="preserve"> </v>
      </c>
      <c r="H411" s="41" t="str">
        <f t="shared" si="49"/>
        <v/>
      </c>
    </row>
    <row r="412" spans="1:8" s="42" customFormat="1" x14ac:dyDescent="0.2">
      <c r="A412" s="38"/>
      <c r="B412" s="39" t="s">
        <v>391</v>
      </c>
      <c r="C412" s="40">
        <v>2</v>
      </c>
      <c r="D412" s="40">
        <v>8</v>
      </c>
      <c r="E412" s="41">
        <f t="shared" si="47"/>
        <v>5.2151238591916557E-4</v>
      </c>
      <c r="F412" s="41">
        <f t="shared" si="48"/>
        <v>2.9175784099197666E-3</v>
      </c>
      <c r="G412" s="41">
        <f t="shared" si="50"/>
        <v>3</v>
      </c>
      <c r="H412" s="41">
        <f t="shared" si="49"/>
        <v>1.5645371577574967E-3</v>
      </c>
    </row>
    <row r="413" spans="1:8" s="42" customFormat="1" x14ac:dyDescent="0.2">
      <c r="A413" s="38"/>
      <c r="B413" s="39" t="s">
        <v>392</v>
      </c>
      <c r="C413" s="40">
        <v>7</v>
      </c>
      <c r="D413" s="40">
        <v>1</v>
      </c>
      <c r="E413" s="41">
        <f t="shared" ref="E413:E476" si="51">+IF(C413=0,"",C413/C$349)</f>
        <v>1.8252933507170795E-3</v>
      </c>
      <c r="F413" s="41">
        <f t="shared" ref="F413:F476" si="52">+IF(D413=0,"",D413/D$349)</f>
        <v>3.6469730123997083E-4</v>
      </c>
      <c r="G413" s="41">
        <f t="shared" si="50"/>
        <v>-0.8571428571428571</v>
      </c>
      <c r="H413" s="41">
        <f t="shared" ref="H413:H476" si="53">+IF(OR(AND(E413=""),(G413="")),"",E413*G413)</f>
        <v>-1.5645371577574967E-3</v>
      </c>
    </row>
    <row r="414" spans="1:8" s="42" customFormat="1" x14ac:dyDescent="0.2">
      <c r="A414" s="38"/>
      <c r="B414" s="39" t="s">
        <v>393</v>
      </c>
      <c r="C414" s="40">
        <v>0</v>
      </c>
      <c r="D414" s="40">
        <v>0</v>
      </c>
      <c r="E414" s="41" t="str">
        <f t="shared" si="51"/>
        <v/>
      </c>
      <c r="F414" s="41" t="str">
        <f t="shared" si="52"/>
        <v/>
      </c>
      <c r="G414" s="41" t="str">
        <f t="shared" ref="G414:G477" si="54">+IF(AND(C414=0,D414=0)," ",IF(C414=0,1,IF(D414=0,-1,(D414-C414)/C414)))</f>
        <v xml:space="preserve"> </v>
      </c>
      <c r="H414" s="41" t="str">
        <f t="shared" si="53"/>
        <v/>
      </c>
    </row>
    <row r="415" spans="1:8" s="42" customFormat="1" x14ac:dyDescent="0.2">
      <c r="A415" s="38"/>
      <c r="B415" s="39" t="s">
        <v>394</v>
      </c>
      <c r="C415" s="40">
        <v>8</v>
      </c>
      <c r="D415" s="40">
        <v>0</v>
      </c>
      <c r="E415" s="41">
        <f t="shared" si="51"/>
        <v>2.0860495436766623E-3</v>
      </c>
      <c r="F415" s="41" t="str">
        <f t="shared" si="52"/>
        <v/>
      </c>
      <c r="G415" s="41">
        <f t="shared" si="54"/>
        <v>-1</v>
      </c>
      <c r="H415" s="41">
        <f t="shared" si="53"/>
        <v>-2.0860495436766623E-3</v>
      </c>
    </row>
    <row r="416" spans="1:8" s="42" customFormat="1" x14ac:dyDescent="0.2">
      <c r="A416" s="38"/>
      <c r="B416" s="39" t="s">
        <v>395</v>
      </c>
      <c r="C416" s="40">
        <v>6</v>
      </c>
      <c r="D416" s="40">
        <v>1</v>
      </c>
      <c r="E416" s="41">
        <f t="shared" si="51"/>
        <v>1.5645371577574967E-3</v>
      </c>
      <c r="F416" s="41">
        <f t="shared" si="52"/>
        <v>3.6469730123997083E-4</v>
      </c>
      <c r="G416" s="41">
        <f t="shared" si="54"/>
        <v>-0.83333333333333337</v>
      </c>
      <c r="H416" s="41">
        <f t="shared" si="53"/>
        <v>-1.3037809647979139E-3</v>
      </c>
    </row>
    <row r="417" spans="1:8" s="42" customFormat="1" x14ac:dyDescent="0.2">
      <c r="A417" s="38"/>
      <c r="B417" s="39" t="s">
        <v>396</v>
      </c>
      <c r="C417" s="40">
        <v>1</v>
      </c>
      <c r="D417" s="40">
        <v>0</v>
      </c>
      <c r="E417" s="41">
        <f t="shared" si="51"/>
        <v>2.6075619295958278E-4</v>
      </c>
      <c r="F417" s="41" t="str">
        <f t="shared" si="52"/>
        <v/>
      </c>
      <c r="G417" s="41">
        <f t="shared" si="54"/>
        <v>-1</v>
      </c>
      <c r="H417" s="41">
        <f t="shared" si="53"/>
        <v>-2.6075619295958278E-4</v>
      </c>
    </row>
    <row r="418" spans="1:8" s="42" customFormat="1" x14ac:dyDescent="0.2">
      <c r="A418" s="38"/>
      <c r="B418" s="39" t="s">
        <v>397</v>
      </c>
      <c r="C418" s="40">
        <v>0</v>
      </c>
      <c r="D418" s="40">
        <v>1</v>
      </c>
      <c r="E418" s="41" t="str">
        <f t="shared" si="51"/>
        <v/>
      </c>
      <c r="F418" s="41">
        <f t="shared" si="52"/>
        <v>3.6469730123997083E-4</v>
      </c>
      <c r="G418" s="41">
        <f t="shared" si="54"/>
        <v>1</v>
      </c>
      <c r="H418" s="41" t="str">
        <f t="shared" si="53"/>
        <v/>
      </c>
    </row>
    <row r="419" spans="1:8" s="42" customFormat="1" x14ac:dyDescent="0.2">
      <c r="A419" s="38"/>
      <c r="B419" s="39" t="s">
        <v>398</v>
      </c>
      <c r="C419" s="40">
        <v>2</v>
      </c>
      <c r="D419" s="40">
        <v>5</v>
      </c>
      <c r="E419" s="41">
        <f t="shared" si="51"/>
        <v>5.2151238591916557E-4</v>
      </c>
      <c r="F419" s="41">
        <f t="shared" si="52"/>
        <v>1.8234865061998542E-3</v>
      </c>
      <c r="G419" s="41">
        <f t="shared" si="54"/>
        <v>1.5</v>
      </c>
      <c r="H419" s="41">
        <f t="shared" si="53"/>
        <v>7.8226857887874835E-4</v>
      </c>
    </row>
    <row r="420" spans="1:8" s="42" customFormat="1" x14ac:dyDescent="0.2">
      <c r="A420" s="38"/>
      <c r="B420" s="39" t="s">
        <v>399</v>
      </c>
      <c r="C420" s="40">
        <v>159</v>
      </c>
      <c r="D420" s="40">
        <v>76</v>
      </c>
      <c r="E420" s="41">
        <f t="shared" si="51"/>
        <v>4.1460234680573665E-2</v>
      </c>
      <c r="F420" s="41">
        <f t="shared" si="52"/>
        <v>2.7716994894237783E-2</v>
      </c>
      <c r="G420" s="41">
        <f t="shared" si="54"/>
        <v>-0.5220125786163522</v>
      </c>
      <c r="H420" s="41">
        <f t="shared" si="53"/>
        <v>-2.1642764015645372E-2</v>
      </c>
    </row>
    <row r="421" spans="1:8" s="42" customFormat="1" x14ac:dyDescent="0.2">
      <c r="A421" s="38"/>
      <c r="B421" s="39" t="s">
        <v>400</v>
      </c>
      <c r="C421" s="40">
        <v>0</v>
      </c>
      <c r="D421" s="40">
        <v>0</v>
      </c>
      <c r="E421" s="41" t="str">
        <f t="shared" si="51"/>
        <v/>
      </c>
      <c r="F421" s="41" t="str">
        <f t="shared" si="52"/>
        <v/>
      </c>
      <c r="G421" s="41" t="str">
        <f t="shared" si="54"/>
        <v xml:space="preserve"> </v>
      </c>
      <c r="H421" s="41" t="str">
        <f t="shared" si="53"/>
        <v/>
      </c>
    </row>
    <row r="422" spans="1:8" s="42" customFormat="1" x14ac:dyDescent="0.2">
      <c r="A422" s="38"/>
      <c r="B422" s="39" t="s">
        <v>401</v>
      </c>
      <c r="C422" s="40">
        <v>2</v>
      </c>
      <c r="D422" s="40">
        <v>4</v>
      </c>
      <c r="E422" s="41">
        <f t="shared" si="51"/>
        <v>5.2151238591916557E-4</v>
      </c>
      <c r="F422" s="41">
        <f t="shared" si="52"/>
        <v>1.4587892049598833E-3</v>
      </c>
      <c r="G422" s="41">
        <f t="shared" si="54"/>
        <v>1</v>
      </c>
      <c r="H422" s="41">
        <f t="shared" si="53"/>
        <v>5.2151238591916557E-4</v>
      </c>
    </row>
    <row r="423" spans="1:8" s="42" customFormat="1" x14ac:dyDescent="0.2">
      <c r="A423" s="38"/>
      <c r="B423" s="39" t="s">
        <v>402</v>
      </c>
      <c r="C423" s="40">
        <v>3</v>
      </c>
      <c r="D423" s="40">
        <v>8</v>
      </c>
      <c r="E423" s="41">
        <f t="shared" si="51"/>
        <v>7.8226857887874835E-4</v>
      </c>
      <c r="F423" s="41">
        <f t="shared" si="52"/>
        <v>2.9175784099197666E-3</v>
      </c>
      <c r="G423" s="41">
        <f t="shared" si="54"/>
        <v>1.6666666666666667</v>
      </c>
      <c r="H423" s="41">
        <f t="shared" si="53"/>
        <v>1.3037809647979139E-3</v>
      </c>
    </row>
    <row r="424" spans="1:8" s="42" customFormat="1" x14ac:dyDescent="0.2">
      <c r="A424" s="38"/>
      <c r="B424" s="39" t="s">
        <v>403</v>
      </c>
      <c r="C424" s="40">
        <v>26</v>
      </c>
      <c r="D424" s="40">
        <v>26</v>
      </c>
      <c r="E424" s="41">
        <f t="shared" si="51"/>
        <v>6.7796610169491523E-3</v>
      </c>
      <c r="F424" s="41">
        <f t="shared" si="52"/>
        <v>9.4821298322392417E-3</v>
      </c>
      <c r="G424" s="41">
        <f t="shared" si="54"/>
        <v>0</v>
      </c>
      <c r="H424" s="41">
        <f t="shared" si="53"/>
        <v>0</v>
      </c>
    </row>
    <row r="425" spans="1:8" s="42" customFormat="1" x14ac:dyDescent="0.2">
      <c r="A425" s="38"/>
      <c r="B425" s="39" t="s">
        <v>404</v>
      </c>
      <c r="C425" s="40">
        <v>1</v>
      </c>
      <c r="D425" s="40">
        <v>0</v>
      </c>
      <c r="E425" s="41">
        <f t="shared" si="51"/>
        <v>2.6075619295958278E-4</v>
      </c>
      <c r="F425" s="41" t="str">
        <f t="shared" si="52"/>
        <v/>
      </c>
      <c r="G425" s="41">
        <f t="shared" si="54"/>
        <v>-1</v>
      </c>
      <c r="H425" s="41">
        <f t="shared" si="53"/>
        <v>-2.6075619295958278E-4</v>
      </c>
    </row>
    <row r="426" spans="1:8" s="42" customFormat="1" x14ac:dyDescent="0.2">
      <c r="A426" s="38"/>
      <c r="B426" s="39" t="s">
        <v>405</v>
      </c>
      <c r="C426" s="40">
        <v>0</v>
      </c>
      <c r="D426" s="40">
        <v>0</v>
      </c>
      <c r="E426" s="41" t="str">
        <f t="shared" si="51"/>
        <v/>
      </c>
      <c r="F426" s="41" t="str">
        <f t="shared" si="52"/>
        <v/>
      </c>
      <c r="G426" s="41" t="str">
        <f t="shared" si="54"/>
        <v xml:space="preserve"> </v>
      </c>
      <c r="H426" s="41" t="str">
        <f t="shared" si="53"/>
        <v/>
      </c>
    </row>
    <row r="427" spans="1:8" s="42" customFormat="1" x14ac:dyDescent="0.2">
      <c r="A427" s="38"/>
      <c r="B427" s="39" t="s">
        <v>406</v>
      </c>
      <c r="C427" s="40">
        <v>0</v>
      </c>
      <c r="D427" s="40">
        <v>0</v>
      </c>
      <c r="E427" s="41" t="str">
        <f t="shared" si="51"/>
        <v/>
      </c>
      <c r="F427" s="41" t="str">
        <f t="shared" si="52"/>
        <v/>
      </c>
      <c r="G427" s="41" t="str">
        <f t="shared" si="54"/>
        <v xml:space="preserve"> </v>
      </c>
      <c r="H427" s="41" t="str">
        <f t="shared" si="53"/>
        <v/>
      </c>
    </row>
    <row r="428" spans="1:8" s="42" customFormat="1" x14ac:dyDescent="0.2">
      <c r="A428" s="38"/>
      <c r="B428" s="39" t="s">
        <v>407</v>
      </c>
      <c r="C428" s="40">
        <v>31</v>
      </c>
      <c r="D428" s="40">
        <v>38</v>
      </c>
      <c r="E428" s="41">
        <f t="shared" si="51"/>
        <v>8.0834419817470658E-3</v>
      </c>
      <c r="F428" s="41">
        <f t="shared" si="52"/>
        <v>1.3858497447118891E-2</v>
      </c>
      <c r="G428" s="41">
        <f t="shared" si="54"/>
        <v>0.22580645161290322</v>
      </c>
      <c r="H428" s="41">
        <f t="shared" si="53"/>
        <v>1.8252933507170793E-3</v>
      </c>
    </row>
    <row r="429" spans="1:8" s="42" customFormat="1" x14ac:dyDescent="0.2">
      <c r="A429" s="38"/>
      <c r="B429" s="39" t="s">
        <v>408</v>
      </c>
      <c r="C429" s="40">
        <v>0</v>
      </c>
      <c r="D429" s="40">
        <v>6</v>
      </c>
      <c r="E429" s="41" t="str">
        <f t="shared" si="51"/>
        <v/>
      </c>
      <c r="F429" s="41">
        <f t="shared" si="52"/>
        <v>2.1881838074398249E-3</v>
      </c>
      <c r="G429" s="41">
        <f t="shared" si="54"/>
        <v>1</v>
      </c>
      <c r="H429" s="41" t="str">
        <f t="shared" si="53"/>
        <v/>
      </c>
    </row>
    <row r="430" spans="1:8" s="42" customFormat="1" x14ac:dyDescent="0.2">
      <c r="A430" s="38"/>
      <c r="B430" s="39" t="s">
        <v>409</v>
      </c>
      <c r="C430" s="40">
        <v>34</v>
      </c>
      <c r="D430" s="40">
        <v>0</v>
      </c>
      <c r="E430" s="41">
        <f t="shared" si="51"/>
        <v>8.8657105606258155E-3</v>
      </c>
      <c r="F430" s="41" t="str">
        <f t="shared" si="52"/>
        <v/>
      </c>
      <c r="G430" s="41">
        <f t="shared" si="54"/>
        <v>-1</v>
      </c>
      <c r="H430" s="41">
        <f t="shared" si="53"/>
        <v>-8.8657105606258155E-3</v>
      </c>
    </row>
    <row r="431" spans="1:8" s="42" customFormat="1" ht="25.5" x14ac:dyDescent="0.2">
      <c r="A431" s="38"/>
      <c r="B431" s="39" t="s">
        <v>410</v>
      </c>
      <c r="C431" s="40">
        <v>6</v>
      </c>
      <c r="D431" s="40">
        <v>1</v>
      </c>
      <c r="E431" s="41">
        <f t="shared" si="51"/>
        <v>1.5645371577574967E-3</v>
      </c>
      <c r="F431" s="41">
        <f t="shared" si="52"/>
        <v>3.6469730123997083E-4</v>
      </c>
      <c r="G431" s="41">
        <f t="shared" si="54"/>
        <v>-0.83333333333333337</v>
      </c>
      <c r="H431" s="41">
        <f t="shared" si="53"/>
        <v>-1.3037809647979139E-3</v>
      </c>
    </row>
    <row r="432" spans="1:8" s="42" customFormat="1" ht="25.5" x14ac:dyDescent="0.2">
      <c r="A432" s="38"/>
      <c r="B432" s="39" t="s">
        <v>411</v>
      </c>
      <c r="C432" s="40">
        <v>14</v>
      </c>
      <c r="D432" s="40">
        <v>1</v>
      </c>
      <c r="E432" s="41">
        <f t="shared" si="51"/>
        <v>3.650586701434159E-3</v>
      </c>
      <c r="F432" s="41">
        <f t="shared" si="52"/>
        <v>3.6469730123997083E-4</v>
      </c>
      <c r="G432" s="41">
        <f t="shared" si="54"/>
        <v>-0.9285714285714286</v>
      </c>
      <c r="H432" s="41">
        <f t="shared" si="53"/>
        <v>-3.3898305084745762E-3</v>
      </c>
    </row>
    <row r="433" spans="1:8" s="42" customFormat="1" x14ac:dyDescent="0.2">
      <c r="A433" s="38"/>
      <c r="B433" s="39" t="s">
        <v>412</v>
      </c>
      <c r="C433" s="40">
        <v>45</v>
      </c>
      <c r="D433" s="40">
        <v>12</v>
      </c>
      <c r="E433" s="41">
        <f t="shared" si="51"/>
        <v>1.1734028683181226E-2</v>
      </c>
      <c r="F433" s="41">
        <f t="shared" si="52"/>
        <v>4.3763676148796497E-3</v>
      </c>
      <c r="G433" s="41">
        <f t="shared" si="54"/>
        <v>-0.73333333333333328</v>
      </c>
      <c r="H433" s="41">
        <f t="shared" si="53"/>
        <v>-8.6049543676662323E-3</v>
      </c>
    </row>
    <row r="434" spans="1:8" s="42" customFormat="1" ht="25.5" x14ac:dyDescent="0.2">
      <c r="A434" s="38"/>
      <c r="B434" s="39" t="s">
        <v>413</v>
      </c>
      <c r="C434" s="40">
        <v>2</v>
      </c>
      <c r="D434" s="40">
        <v>1</v>
      </c>
      <c r="E434" s="41">
        <f t="shared" si="51"/>
        <v>5.2151238591916557E-4</v>
      </c>
      <c r="F434" s="41">
        <f t="shared" si="52"/>
        <v>3.6469730123997083E-4</v>
      </c>
      <c r="G434" s="41">
        <f t="shared" si="54"/>
        <v>-0.5</v>
      </c>
      <c r="H434" s="41">
        <f t="shared" si="53"/>
        <v>-2.6075619295958278E-4</v>
      </c>
    </row>
    <row r="435" spans="1:8" s="42" customFormat="1" ht="25.5" x14ac:dyDescent="0.2">
      <c r="A435" s="38"/>
      <c r="B435" s="39" t="s">
        <v>414</v>
      </c>
      <c r="C435" s="40">
        <v>1</v>
      </c>
      <c r="D435" s="40">
        <v>0</v>
      </c>
      <c r="E435" s="41">
        <f t="shared" si="51"/>
        <v>2.6075619295958278E-4</v>
      </c>
      <c r="F435" s="41" t="str">
        <f t="shared" si="52"/>
        <v/>
      </c>
      <c r="G435" s="41">
        <f t="shared" si="54"/>
        <v>-1</v>
      </c>
      <c r="H435" s="41">
        <f t="shared" si="53"/>
        <v>-2.6075619295958278E-4</v>
      </c>
    </row>
    <row r="436" spans="1:8" s="42" customFormat="1" x14ac:dyDescent="0.2">
      <c r="A436" s="38"/>
      <c r="B436" s="39" t="s">
        <v>415</v>
      </c>
      <c r="C436" s="40">
        <v>1</v>
      </c>
      <c r="D436" s="40">
        <v>2</v>
      </c>
      <c r="E436" s="41">
        <f t="shared" si="51"/>
        <v>2.6075619295958278E-4</v>
      </c>
      <c r="F436" s="41">
        <f t="shared" si="52"/>
        <v>7.2939460247994166E-4</v>
      </c>
      <c r="G436" s="41">
        <f t="shared" si="54"/>
        <v>1</v>
      </c>
      <c r="H436" s="41">
        <f t="shared" si="53"/>
        <v>2.6075619295958278E-4</v>
      </c>
    </row>
    <row r="437" spans="1:8" s="42" customFormat="1" x14ac:dyDescent="0.2">
      <c r="A437" s="38" t="s">
        <v>95</v>
      </c>
      <c r="B437" s="39" t="s">
        <v>416</v>
      </c>
      <c r="C437" s="40">
        <v>0</v>
      </c>
      <c r="D437" s="40">
        <v>0</v>
      </c>
      <c r="E437" s="41" t="str">
        <f t="shared" si="51"/>
        <v/>
      </c>
      <c r="F437" s="41" t="str">
        <f t="shared" si="52"/>
        <v/>
      </c>
      <c r="G437" s="41" t="str">
        <f t="shared" si="54"/>
        <v xml:space="preserve"> </v>
      </c>
      <c r="H437" s="41" t="str">
        <f t="shared" si="53"/>
        <v/>
      </c>
    </row>
    <row r="438" spans="1:8" s="42" customFormat="1" x14ac:dyDescent="0.2">
      <c r="A438" s="38" t="s">
        <v>95</v>
      </c>
      <c r="B438" s="39" t="s">
        <v>417</v>
      </c>
      <c r="C438" s="40">
        <v>0</v>
      </c>
      <c r="D438" s="40">
        <v>0</v>
      </c>
      <c r="E438" s="41" t="str">
        <f t="shared" si="51"/>
        <v/>
      </c>
      <c r="F438" s="41" t="str">
        <f t="shared" si="52"/>
        <v/>
      </c>
      <c r="G438" s="41" t="str">
        <f t="shared" si="54"/>
        <v xml:space="preserve"> </v>
      </c>
      <c r="H438" s="41" t="str">
        <f t="shared" si="53"/>
        <v/>
      </c>
    </row>
    <row r="439" spans="1:8" s="42" customFormat="1" x14ac:dyDescent="0.2">
      <c r="A439" s="38" t="s">
        <v>95</v>
      </c>
      <c r="B439" s="39" t="s">
        <v>418</v>
      </c>
      <c r="C439" s="40">
        <v>0</v>
      </c>
      <c r="D439" s="40">
        <v>0</v>
      </c>
      <c r="E439" s="41" t="str">
        <f t="shared" si="51"/>
        <v/>
      </c>
      <c r="F439" s="41" t="str">
        <f t="shared" si="52"/>
        <v/>
      </c>
      <c r="G439" s="41" t="str">
        <f t="shared" si="54"/>
        <v xml:space="preserve"> </v>
      </c>
      <c r="H439" s="41" t="str">
        <f t="shared" si="53"/>
        <v/>
      </c>
    </row>
    <row r="440" spans="1:8" s="42" customFormat="1" x14ac:dyDescent="0.2">
      <c r="A440" s="38"/>
      <c r="B440" s="39" t="s">
        <v>419</v>
      </c>
      <c r="C440" s="40">
        <v>4</v>
      </c>
      <c r="D440" s="40">
        <v>1</v>
      </c>
      <c r="E440" s="41">
        <f t="shared" si="51"/>
        <v>1.0430247718383311E-3</v>
      </c>
      <c r="F440" s="41">
        <f t="shared" si="52"/>
        <v>3.6469730123997083E-4</v>
      </c>
      <c r="G440" s="41">
        <f t="shared" si="54"/>
        <v>-0.75</v>
      </c>
      <c r="H440" s="41">
        <f t="shared" si="53"/>
        <v>-7.8226857887874835E-4</v>
      </c>
    </row>
    <row r="441" spans="1:8" s="42" customFormat="1" x14ac:dyDescent="0.2">
      <c r="A441" s="38"/>
      <c r="B441" s="39" t="s">
        <v>420</v>
      </c>
      <c r="C441" s="40">
        <v>1</v>
      </c>
      <c r="D441" s="40">
        <v>6</v>
      </c>
      <c r="E441" s="41">
        <f t="shared" si="51"/>
        <v>2.6075619295958278E-4</v>
      </c>
      <c r="F441" s="41">
        <f t="shared" si="52"/>
        <v>2.1881838074398249E-3</v>
      </c>
      <c r="G441" s="41">
        <f t="shared" si="54"/>
        <v>5</v>
      </c>
      <c r="H441" s="41">
        <f t="shared" si="53"/>
        <v>1.3037809647979139E-3</v>
      </c>
    </row>
    <row r="442" spans="1:8" s="42" customFormat="1" x14ac:dyDescent="0.2">
      <c r="A442" s="38"/>
      <c r="B442" s="39" t="s">
        <v>421</v>
      </c>
      <c r="C442" s="40">
        <v>7</v>
      </c>
      <c r="D442" s="40">
        <v>8</v>
      </c>
      <c r="E442" s="41">
        <f t="shared" si="51"/>
        <v>1.8252933507170795E-3</v>
      </c>
      <c r="F442" s="41">
        <f t="shared" si="52"/>
        <v>2.9175784099197666E-3</v>
      </c>
      <c r="G442" s="41">
        <f t="shared" si="54"/>
        <v>0.14285714285714285</v>
      </c>
      <c r="H442" s="41">
        <f t="shared" si="53"/>
        <v>2.6075619295958278E-4</v>
      </c>
    </row>
    <row r="443" spans="1:8" s="42" customFormat="1" x14ac:dyDescent="0.2">
      <c r="A443" s="38"/>
      <c r="B443" s="39" t="s">
        <v>422</v>
      </c>
      <c r="C443" s="40">
        <v>5</v>
      </c>
      <c r="D443" s="40">
        <v>5</v>
      </c>
      <c r="E443" s="41">
        <f t="shared" si="51"/>
        <v>1.3037809647979139E-3</v>
      </c>
      <c r="F443" s="41">
        <f t="shared" si="52"/>
        <v>1.8234865061998542E-3</v>
      </c>
      <c r="G443" s="41">
        <f t="shared" si="54"/>
        <v>0</v>
      </c>
      <c r="H443" s="41">
        <f t="shared" si="53"/>
        <v>0</v>
      </c>
    </row>
    <row r="444" spans="1:8" s="42" customFormat="1" x14ac:dyDescent="0.2">
      <c r="A444" s="38"/>
      <c r="B444" s="39" t="s">
        <v>423</v>
      </c>
      <c r="C444" s="40">
        <v>1</v>
      </c>
      <c r="D444" s="40">
        <v>0</v>
      </c>
      <c r="E444" s="41">
        <f t="shared" si="51"/>
        <v>2.6075619295958278E-4</v>
      </c>
      <c r="F444" s="41" t="str">
        <f t="shared" si="52"/>
        <v/>
      </c>
      <c r="G444" s="41">
        <f t="shared" si="54"/>
        <v>-1</v>
      </c>
      <c r="H444" s="41">
        <f t="shared" si="53"/>
        <v>-2.6075619295958278E-4</v>
      </c>
    </row>
    <row r="445" spans="1:8" s="42" customFormat="1" x14ac:dyDescent="0.2">
      <c r="A445" s="38"/>
      <c r="B445" s="39" t="s">
        <v>424</v>
      </c>
      <c r="C445" s="40">
        <v>210</v>
      </c>
      <c r="D445" s="40">
        <v>20</v>
      </c>
      <c r="E445" s="41">
        <f t="shared" si="51"/>
        <v>5.4758800521512385E-2</v>
      </c>
      <c r="F445" s="41">
        <f t="shared" si="52"/>
        <v>7.2939460247994168E-3</v>
      </c>
      <c r="G445" s="41">
        <f t="shared" si="54"/>
        <v>-0.90476190476190477</v>
      </c>
      <c r="H445" s="41">
        <f t="shared" si="53"/>
        <v>-4.9543676662320728E-2</v>
      </c>
    </row>
    <row r="446" spans="1:8" s="42" customFormat="1" x14ac:dyDescent="0.2">
      <c r="A446" s="38"/>
      <c r="B446" s="39" t="s">
        <v>425</v>
      </c>
      <c r="C446" s="40">
        <v>6</v>
      </c>
      <c r="D446" s="40">
        <v>0</v>
      </c>
      <c r="E446" s="41">
        <f t="shared" si="51"/>
        <v>1.5645371577574967E-3</v>
      </c>
      <c r="F446" s="41" t="str">
        <f t="shared" si="52"/>
        <v/>
      </c>
      <c r="G446" s="41">
        <f t="shared" si="54"/>
        <v>-1</v>
      </c>
      <c r="H446" s="41">
        <f t="shared" si="53"/>
        <v>-1.5645371577574967E-3</v>
      </c>
    </row>
    <row r="447" spans="1:8" s="42" customFormat="1" x14ac:dyDescent="0.2">
      <c r="A447" s="38"/>
      <c r="B447" s="39" t="s">
        <v>426</v>
      </c>
      <c r="C447" s="40">
        <v>2</v>
      </c>
      <c r="D447" s="40">
        <v>0</v>
      </c>
      <c r="E447" s="41">
        <f t="shared" si="51"/>
        <v>5.2151238591916557E-4</v>
      </c>
      <c r="F447" s="41" t="str">
        <f t="shared" si="52"/>
        <v/>
      </c>
      <c r="G447" s="41">
        <f t="shared" si="54"/>
        <v>-1</v>
      </c>
      <c r="H447" s="41">
        <f t="shared" si="53"/>
        <v>-5.2151238591916557E-4</v>
      </c>
    </row>
    <row r="448" spans="1:8" s="42" customFormat="1" x14ac:dyDescent="0.2">
      <c r="A448" s="38"/>
      <c r="B448" s="39" t="s">
        <v>427</v>
      </c>
      <c r="C448" s="40">
        <v>0</v>
      </c>
      <c r="D448" s="40">
        <v>1</v>
      </c>
      <c r="E448" s="41" t="str">
        <f t="shared" si="51"/>
        <v/>
      </c>
      <c r="F448" s="41">
        <f t="shared" si="52"/>
        <v>3.6469730123997083E-4</v>
      </c>
      <c r="G448" s="41">
        <f t="shared" si="54"/>
        <v>1</v>
      </c>
      <c r="H448" s="41" t="str">
        <f t="shared" si="53"/>
        <v/>
      </c>
    </row>
    <row r="449" spans="1:8" s="42" customFormat="1" x14ac:dyDescent="0.2">
      <c r="A449" s="38"/>
      <c r="B449" s="39" t="s">
        <v>428</v>
      </c>
      <c r="C449" s="40">
        <v>0</v>
      </c>
      <c r="D449" s="40">
        <v>0</v>
      </c>
      <c r="E449" s="41" t="str">
        <f t="shared" si="51"/>
        <v/>
      </c>
      <c r="F449" s="41" t="str">
        <f t="shared" si="52"/>
        <v/>
      </c>
      <c r="G449" s="41" t="str">
        <f t="shared" si="54"/>
        <v xml:space="preserve"> </v>
      </c>
      <c r="H449" s="41" t="str">
        <f t="shared" si="53"/>
        <v/>
      </c>
    </row>
    <row r="450" spans="1:8" s="42" customFormat="1" x14ac:dyDescent="0.2">
      <c r="A450" s="38"/>
      <c r="B450" s="39" t="s">
        <v>429</v>
      </c>
      <c r="C450" s="40">
        <v>1</v>
      </c>
      <c r="D450" s="40">
        <v>2</v>
      </c>
      <c r="E450" s="41">
        <f t="shared" si="51"/>
        <v>2.6075619295958278E-4</v>
      </c>
      <c r="F450" s="41">
        <f t="shared" si="52"/>
        <v>7.2939460247994166E-4</v>
      </c>
      <c r="G450" s="41">
        <f t="shared" si="54"/>
        <v>1</v>
      </c>
      <c r="H450" s="41">
        <f t="shared" si="53"/>
        <v>2.6075619295958278E-4</v>
      </c>
    </row>
    <row r="451" spans="1:8" s="42" customFormat="1" x14ac:dyDescent="0.2">
      <c r="A451" s="38"/>
      <c r="B451" s="39" t="s">
        <v>430</v>
      </c>
      <c r="C451" s="40">
        <v>0</v>
      </c>
      <c r="D451" s="40">
        <v>0</v>
      </c>
      <c r="E451" s="41" t="str">
        <f t="shared" si="51"/>
        <v/>
      </c>
      <c r="F451" s="41" t="str">
        <f t="shared" si="52"/>
        <v/>
      </c>
      <c r="G451" s="41" t="str">
        <f t="shared" si="54"/>
        <v xml:space="preserve"> </v>
      </c>
      <c r="H451" s="41" t="str">
        <f t="shared" si="53"/>
        <v/>
      </c>
    </row>
    <row r="452" spans="1:8" s="42" customFormat="1" x14ac:dyDescent="0.2">
      <c r="A452" s="38"/>
      <c r="B452" s="39" t="s">
        <v>431</v>
      </c>
      <c r="C452" s="40">
        <v>0</v>
      </c>
      <c r="D452" s="40">
        <v>0</v>
      </c>
      <c r="E452" s="41" t="str">
        <f t="shared" si="51"/>
        <v/>
      </c>
      <c r="F452" s="41" t="str">
        <f t="shared" si="52"/>
        <v/>
      </c>
      <c r="G452" s="41" t="str">
        <f t="shared" si="54"/>
        <v xml:space="preserve"> </v>
      </c>
      <c r="H452" s="41" t="str">
        <f t="shared" si="53"/>
        <v/>
      </c>
    </row>
    <row r="453" spans="1:8" s="42" customFormat="1" x14ac:dyDescent="0.2">
      <c r="A453" s="38"/>
      <c r="B453" s="39" t="s">
        <v>432</v>
      </c>
      <c r="C453" s="40">
        <v>1</v>
      </c>
      <c r="D453" s="40">
        <v>1</v>
      </c>
      <c r="E453" s="41">
        <f t="shared" si="51"/>
        <v>2.6075619295958278E-4</v>
      </c>
      <c r="F453" s="41">
        <f t="shared" si="52"/>
        <v>3.6469730123997083E-4</v>
      </c>
      <c r="G453" s="41">
        <f t="shared" si="54"/>
        <v>0</v>
      </c>
      <c r="H453" s="41">
        <f t="shared" si="53"/>
        <v>0</v>
      </c>
    </row>
    <row r="454" spans="1:8" s="42" customFormat="1" x14ac:dyDescent="0.2">
      <c r="A454" s="38"/>
      <c r="B454" s="39" t="s">
        <v>433</v>
      </c>
      <c r="C454" s="40">
        <v>0</v>
      </c>
      <c r="D454" s="40">
        <v>0</v>
      </c>
      <c r="E454" s="41" t="str">
        <f t="shared" si="51"/>
        <v/>
      </c>
      <c r="F454" s="41" t="str">
        <f t="shared" si="52"/>
        <v/>
      </c>
      <c r="G454" s="41" t="str">
        <f t="shared" si="54"/>
        <v xml:space="preserve"> </v>
      </c>
      <c r="H454" s="41" t="str">
        <f t="shared" si="53"/>
        <v/>
      </c>
    </row>
    <row r="455" spans="1:8" s="42" customFormat="1" x14ac:dyDescent="0.2">
      <c r="A455" s="38"/>
      <c r="B455" s="39" t="s">
        <v>434</v>
      </c>
      <c r="C455" s="40">
        <v>9</v>
      </c>
      <c r="D455" s="40">
        <v>1</v>
      </c>
      <c r="E455" s="41">
        <f t="shared" si="51"/>
        <v>2.346805736636245E-3</v>
      </c>
      <c r="F455" s="41">
        <f t="shared" si="52"/>
        <v>3.6469730123997083E-4</v>
      </c>
      <c r="G455" s="41">
        <f t="shared" si="54"/>
        <v>-0.88888888888888884</v>
      </c>
      <c r="H455" s="41">
        <f t="shared" si="53"/>
        <v>-2.0860495436766623E-3</v>
      </c>
    </row>
    <row r="456" spans="1:8" s="42" customFormat="1" x14ac:dyDescent="0.2">
      <c r="A456" s="38"/>
      <c r="B456" s="39" t="s">
        <v>435</v>
      </c>
      <c r="C456" s="40">
        <v>15</v>
      </c>
      <c r="D456" s="40">
        <v>23</v>
      </c>
      <c r="E456" s="41">
        <f t="shared" si="51"/>
        <v>3.9113428943937422E-3</v>
      </c>
      <c r="F456" s="41">
        <f t="shared" si="52"/>
        <v>8.3880379285193284E-3</v>
      </c>
      <c r="G456" s="41">
        <f t="shared" si="54"/>
        <v>0.53333333333333333</v>
      </c>
      <c r="H456" s="41">
        <f t="shared" si="53"/>
        <v>2.0860495436766623E-3</v>
      </c>
    </row>
    <row r="457" spans="1:8" s="42" customFormat="1" x14ac:dyDescent="0.2">
      <c r="A457" s="38"/>
      <c r="B457" s="39" t="s">
        <v>436</v>
      </c>
      <c r="C457" s="40">
        <v>12</v>
      </c>
      <c r="D457" s="40">
        <v>5</v>
      </c>
      <c r="E457" s="41">
        <f t="shared" si="51"/>
        <v>3.1290743155149934E-3</v>
      </c>
      <c r="F457" s="41">
        <f t="shared" si="52"/>
        <v>1.8234865061998542E-3</v>
      </c>
      <c r="G457" s="41">
        <f t="shared" si="54"/>
        <v>-0.58333333333333337</v>
      </c>
      <c r="H457" s="41">
        <f t="shared" si="53"/>
        <v>-1.8252933507170797E-3</v>
      </c>
    </row>
    <row r="458" spans="1:8" s="42" customFormat="1" ht="25.5" x14ac:dyDescent="0.2">
      <c r="A458" s="38"/>
      <c r="B458" s="39" t="s">
        <v>437</v>
      </c>
      <c r="C458" s="40">
        <v>1</v>
      </c>
      <c r="D458" s="40">
        <v>1</v>
      </c>
      <c r="E458" s="41">
        <f t="shared" si="51"/>
        <v>2.6075619295958278E-4</v>
      </c>
      <c r="F458" s="41">
        <f t="shared" si="52"/>
        <v>3.6469730123997083E-4</v>
      </c>
      <c r="G458" s="41">
        <f t="shared" si="54"/>
        <v>0</v>
      </c>
      <c r="H458" s="41">
        <f t="shared" si="53"/>
        <v>0</v>
      </c>
    </row>
    <row r="459" spans="1:8" s="42" customFormat="1" ht="25.5" x14ac:dyDescent="0.2">
      <c r="A459" s="38"/>
      <c r="B459" s="39" t="s">
        <v>438</v>
      </c>
      <c r="C459" s="40">
        <v>29</v>
      </c>
      <c r="D459" s="40">
        <v>2</v>
      </c>
      <c r="E459" s="41">
        <f t="shared" si="51"/>
        <v>7.5619295958279011E-3</v>
      </c>
      <c r="F459" s="41">
        <f t="shared" si="52"/>
        <v>7.2939460247994166E-4</v>
      </c>
      <c r="G459" s="41">
        <f t="shared" si="54"/>
        <v>-0.93103448275862066</v>
      </c>
      <c r="H459" s="41">
        <f t="shared" si="53"/>
        <v>-7.0404172099087356E-3</v>
      </c>
    </row>
    <row r="460" spans="1:8" s="42" customFormat="1" ht="25.5" x14ac:dyDescent="0.2">
      <c r="A460" s="38"/>
      <c r="B460" s="39" t="s">
        <v>439</v>
      </c>
      <c r="C460" s="40">
        <v>0</v>
      </c>
      <c r="D460" s="40">
        <v>0</v>
      </c>
      <c r="E460" s="41" t="str">
        <f t="shared" si="51"/>
        <v/>
      </c>
      <c r="F460" s="41" t="str">
        <f t="shared" si="52"/>
        <v/>
      </c>
      <c r="G460" s="41" t="str">
        <f t="shared" si="54"/>
        <v xml:space="preserve"> </v>
      </c>
      <c r="H460" s="41" t="str">
        <f t="shared" si="53"/>
        <v/>
      </c>
    </row>
    <row r="461" spans="1:8" s="42" customFormat="1" x14ac:dyDescent="0.2">
      <c r="A461" s="38"/>
      <c r="B461" s="39" t="s">
        <v>440</v>
      </c>
      <c r="C461" s="40">
        <v>0</v>
      </c>
      <c r="D461" s="40">
        <v>2</v>
      </c>
      <c r="E461" s="41" t="str">
        <f t="shared" si="51"/>
        <v/>
      </c>
      <c r="F461" s="41">
        <f t="shared" si="52"/>
        <v>7.2939460247994166E-4</v>
      </c>
      <c r="G461" s="41">
        <f t="shared" si="54"/>
        <v>1</v>
      </c>
      <c r="H461" s="41" t="str">
        <f t="shared" si="53"/>
        <v/>
      </c>
    </row>
    <row r="462" spans="1:8" s="42" customFormat="1" ht="25.5" x14ac:dyDescent="0.2">
      <c r="A462" s="38"/>
      <c r="B462" s="39" t="s">
        <v>441</v>
      </c>
      <c r="C462" s="40">
        <v>1</v>
      </c>
      <c r="D462" s="40">
        <v>0</v>
      </c>
      <c r="E462" s="41">
        <f t="shared" si="51"/>
        <v>2.6075619295958278E-4</v>
      </c>
      <c r="F462" s="41" t="str">
        <f t="shared" si="52"/>
        <v/>
      </c>
      <c r="G462" s="41">
        <f t="shared" si="54"/>
        <v>-1</v>
      </c>
      <c r="H462" s="41">
        <f t="shared" si="53"/>
        <v>-2.6075619295958278E-4</v>
      </c>
    </row>
    <row r="463" spans="1:8" s="42" customFormat="1" x14ac:dyDescent="0.2">
      <c r="A463" s="38"/>
      <c r="B463" s="39" t="s">
        <v>442</v>
      </c>
      <c r="C463" s="40">
        <v>9</v>
      </c>
      <c r="D463" s="40">
        <v>1</v>
      </c>
      <c r="E463" s="41">
        <f t="shared" si="51"/>
        <v>2.346805736636245E-3</v>
      </c>
      <c r="F463" s="41">
        <f t="shared" si="52"/>
        <v>3.6469730123997083E-4</v>
      </c>
      <c r="G463" s="41">
        <f t="shared" si="54"/>
        <v>-0.88888888888888884</v>
      </c>
      <c r="H463" s="41">
        <f t="shared" si="53"/>
        <v>-2.0860495436766623E-3</v>
      </c>
    </row>
    <row r="464" spans="1:8" s="42" customFormat="1" x14ac:dyDescent="0.2">
      <c r="A464" s="38"/>
      <c r="B464" s="39" t="s">
        <v>443</v>
      </c>
      <c r="C464" s="40">
        <v>0</v>
      </c>
      <c r="D464" s="40">
        <v>0</v>
      </c>
      <c r="E464" s="41" t="str">
        <f t="shared" si="51"/>
        <v/>
      </c>
      <c r="F464" s="41" t="str">
        <f t="shared" si="52"/>
        <v/>
      </c>
      <c r="G464" s="41" t="str">
        <f t="shared" si="54"/>
        <v xml:space="preserve"> </v>
      </c>
      <c r="H464" s="41" t="str">
        <f t="shared" si="53"/>
        <v/>
      </c>
    </row>
    <row r="465" spans="1:8" s="42" customFormat="1" x14ac:dyDescent="0.2">
      <c r="A465" s="38"/>
      <c r="B465" s="39" t="s">
        <v>444</v>
      </c>
      <c r="C465" s="40">
        <v>42</v>
      </c>
      <c r="D465" s="40">
        <v>10</v>
      </c>
      <c r="E465" s="41">
        <f t="shared" si="51"/>
        <v>1.0951760104302478E-2</v>
      </c>
      <c r="F465" s="41">
        <f t="shared" si="52"/>
        <v>3.6469730123997084E-3</v>
      </c>
      <c r="G465" s="41">
        <f t="shared" si="54"/>
        <v>-0.76190476190476186</v>
      </c>
      <c r="H465" s="41">
        <f t="shared" si="53"/>
        <v>-8.344198174706649E-3</v>
      </c>
    </row>
    <row r="466" spans="1:8" s="42" customFormat="1" x14ac:dyDescent="0.2">
      <c r="A466" s="38"/>
      <c r="B466" s="39" t="s">
        <v>445</v>
      </c>
      <c r="C466" s="40">
        <v>6</v>
      </c>
      <c r="D466" s="40">
        <v>0</v>
      </c>
      <c r="E466" s="41">
        <f t="shared" si="51"/>
        <v>1.5645371577574967E-3</v>
      </c>
      <c r="F466" s="41" t="str">
        <f t="shared" si="52"/>
        <v/>
      </c>
      <c r="G466" s="41">
        <f t="shared" si="54"/>
        <v>-1</v>
      </c>
      <c r="H466" s="41">
        <f t="shared" si="53"/>
        <v>-1.5645371577574967E-3</v>
      </c>
    </row>
    <row r="467" spans="1:8" s="42" customFormat="1" x14ac:dyDescent="0.2">
      <c r="A467" s="38"/>
      <c r="B467" s="39" t="s">
        <v>446</v>
      </c>
      <c r="C467" s="40">
        <v>11</v>
      </c>
      <c r="D467" s="40">
        <v>0</v>
      </c>
      <c r="E467" s="41">
        <f t="shared" si="51"/>
        <v>2.8683181225554106E-3</v>
      </c>
      <c r="F467" s="41" t="str">
        <f t="shared" si="52"/>
        <v/>
      </c>
      <c r="G467" s="41">
        <f t="shared" si="54"/>
        <v>-1</v>
      </c>
      <c r="H467" s="41">
        <f t="shared" si="53"/>
        <v>-2.8683181225554106E-3</v>
      </c>
    </row>
    <row r="468" spans="1:8" s="42" customFormat="1" x14ac:dyDescent="0.2">
      <c r="A468" s="38"/>
      <c r="B468" s="39" t="s">
        <v>447</v>
      </c>
      <c r="C468" s="40">
        <v>0</v>
      </c>
      <c r="D468" s="40">
        <v>0</v>
      </c>
      <c r="E468" s="41" t="str">
        <f t="shared" si="51"/>
        <v/>
      </c>
      <c r="F468" s="41" t="str">
        <f t="shared" si="52"/>
        <v/>
      </c>
      <c r="G468" s="41" t="str">
        <f t="shared" si="54"/>
        <v xml:space="preserve"> </v>
      </c>
      <c r="H468" s="41" t="str">
        <f t="shared" si="53"/>
        <v/>
      </c>
    </row>
    <row r="469" spans="1:8" s="42" customFormat="1" x14ac:dyDescent="0.2">
      <c r="A469" s="38"/>
      <c r="B469" s="39" t="s">
        <v>448</v>
      </c>
      <c r="C469" s="40">
        <v>20</v>
      </c>
      <c r="D469" s="40">
        <v>3</v>
      </c>
      <c r="E469" s="41">
        <f t="shared" si="51"/>
        <v>5.2151238591916557E-3</v>
      </c>
      <c r="F469" s="41">
        <f t="shared" si="52"/>
        <v>1.0940919037199124E-3</v>
      </c>
      <c r="G469" s="41">
        <f t="shared" si="54"/>
        <v>-0.85</v>
      </c>
      <c r="H469" s="41">
        <f t="shared" si="53"/>
        <v>-4.4328552803129069E-3</v>
      </c>
    </row>
    <row r="470" spans="1:8" s="42" customFormat="1" x14ac:dyDescent="0.2">
      <c r="A470" s="38"/>
      <c r="B470" s="39" t="s">
        <v>449</v>
      </c>
      <c r="C470" s="40">
        <v>0</v>
      </c>
      <c r="D470" s="40">
        <v>0</v>
      </c>
      <c r="E470" s="41" t="str">
        <f t="shared" si="51"/>
        <v/>
      </c>
      <c r="F470" s="41" t="str">
        <f t="shared" si="52"/>
        <v/>
      </c>
      <c r="G470" s="41" t="str">
        <f t="shared" si="54"/>
        <v xml:space="preserve"> </v>
      </c>
      <c r="H470" s="41" t="str">
        <f t="shared" si="53"/>
        <v/>
      </c>
    </row>
    <row r="471" spans="1:8" s="42" customFormat="1" x14ac:dyDescent="0.2">
      <c r="A471" s="38"/>
      <c r="B471" s="39" t="s">
        <v>450</v>
      </c>
      <c r="C471" s="40">
        <v>167</v>
      </c>
      <c r="D471" s="40">
        <v>57</v>
      </c>
      <c r="E471" s="41">
        <f t="shared" si="51"/>
        <v>4.3546284224250324E-2</v>
      </c>
      <c r="F471" s="41">
        <f t="shared" si="52"/>
        <v>2.0787746170678335E-2</v>
      </c>
      <c r="G471" s="41">
        <f t="shared" si="54"/>
        <v>-0.6586826347305389</v>
      </c>
      <c r="H471" s="41">
        <f t="shared" si="53"/>
        <v>-2.8683181225554105E-2</v>
      </c>
    </row>
    <row r="472" spans="1:8" s="42" customFormat="1" x14ac:dyDescent="0.2">
      <c r="A472" s="38"/>
      <c r="B472" s="39" t="s">
        <v>451</v>
      </c>
      <c r="C472" s="40">
        <v>0</v>
      </c>
      <c r="D472" s="40">
        <v>0</v>
      </c>
      <c r="E472" s="41" t="str">
        <f t="shared" si="51"/>
        <v/>
      </c>
      <c r="F472" s="41" t="str">
        <f t="shared" si="52"/>
        <v/>
      </c>
      <c r="G472" s="41" t="str">
        <f t="shared" si="54"/>
        <v xml:space="preserve"> </v>
      </c>
      <c r="H472" s="41" t="str">
        <f t="shared" si="53"/>
        <v/>
      </c>
    </row>
    <row r="473" spans="1:8" s="42" customFormat="1" x14ac:dyDescent="0.2">
      <c r="A473" s="38"/>
      <c r="B473" s="39" t="s">
        <v>452</v>
      </c>
      <c r="C473" s="40">
        <v>0</v>
      </c>
      <c r="D473" s="40">
        <v>0</v>
      </c>
      <c r="E473" s="41" t="str">
        <f t="shared" si="51"/>
        <v/>
      </c>
      <c r="F473" s="41" t="str">
        <f t="shared" si="52"/>
        <v/>
      </c>
      <c r="G473" s="41" t="str">
        <f t="shared" si="54"/>
        <v xml:space="preserve"> </v>
      </c>
      <c r="H473" s="41" t="str">
        <f t="shared" si="53"/>
        <v/>
      </c>
    </row>
    <row r="474" spans="1:8" s="42" customFormat="1" x14ac:dyDescent="0.2">
      <c r="A474" s="38"/>
      <c r="B474" s="39" t="s">
        <v>453</v>
      </c>
      <c r="C474" s="40">
        <v>0</v>
      </c>
      <c r="D474" s="40">
        <v>0</v>
      </c>
      <c r="E474" s="41" t="str">
        <f t="shared" si="51"/>
        <v/>
      </c>
      <c r="F474" s="41" t="str">
        <f t="shared" si="52"/>
        <v/>
      </c>
      <c r="G474" s="41" t="str">
        <f t="shared" si="54"/>
        <v xml:space="preserve"> </v>
      </c>
      <c r="H474" s="41" t="str">
        <f t="shared" si="53"/>
        <v/>
      </c>
    </row>
    <row r="475" spans="1:8" s="42" customFormat="1" x14ac:dyDescent="0.2">
      <c r="A475" s="38"/>
      <c r="B475" s="39" t="s">
        <v>454</v>
      </c>
      <c r="C475" s="40">
        <v>0</v>
      </c>
      <c r="D475" s="40">
        <v>0</v>
      </c>
      <c r="E475" s="41" t="str">
        <f t="shared" si="51"/>
        <v/>
      </c>
      <c r="F475" s="41" t="str">
        <f t="shared" si="52"/>
        <v/>
      </c>
      <c r="G475" s="41" t="str">
        <f t="shared" si="54"/>
        <v xml:space="preserve"> </v>
      </c>
      <c r="H475" s="41" t="str">
        <f t="shared" si="53"/>
        <v/>
      </c>
    </row>
    <row r="476" spans="1:8" s="42" customFormat="1" x14ac:dyDescent="0.2">
      <c r="A476" s="38"/>
      <c r="B476" s="39" t="s">
        <v>455</v>
      </c>
      <c r="C476" s="40">
        <v>0</v>
      </c>
      <c r="D476" s="40">
        <v>0</v>
      </c>
      <c r="E476" s="41" t="str">
        <f t="shared" si="51"/>
        <v/>
      </c>
      <c r="F476" s="41" t="str">
        <f t="shared" si="52"/>
        <v/>
      </c>
      <c r="G476" s="41" t="str">
        <f t="shared" si="54"/>
        <v xml:space="preserve"> </v>
      </c>
      <c r="H476" s="41" t="str">
        <f t="shared" si="53"/>
        <v/>
      </c>
    </row>
    <row r="477" spans="1:8" s="42" customFormat="1" x14ac:dyDescent="0.2">
      <c r="A477" s="38"/>
      <c r="B477" s="39" t="s">
        <v>456</v>
      </c>
      <c r="C477" s="40">
        <v>0</v>
      </c>
      <c r="D477" s="40">
        <v>0</v>
      </c>
      <c r="E477" s="41" t="str">
        <f t="shared" ref="E477:E540" si="55">+IF(C477=0,"",C477/C$349)</f>
        <v/>
      </c>
      <c r="F477" s="41" t="str">
        <f t="shared" ref="F477:F540" si="56">+IF(D477=0,"",D477/D$349)</f>
        <v/>
      </c>
      <c r="G477" s="41" t="str">
        <f t="shared" si="54"/>
        <v xml:space="preserve"> </v>
      </c>
      <c r="H477" s="41" t="str">
        <f t="shared" ref="H477:H540" si="57">+IF(OR(AND(E477=""),(G477="")),"",E477*G477)</f>
        <v/>
      </c>
    </row>
    <row r="478" spans="1:8" s="42" customFormat="1" x14ac:dyDescent="0.2">
      <c r="A478" s="38"/>
      <c r="B478" s="39" t="s">
        <v>457</v>
      </c>
      <c r="C478" s="40">
        <v>0</v>
      </c>
      <c r="D478" s="40">
        <v>0</v>
      </c>
      <c r="E478" s="41" t="str">
        <f t="shared" si="55"/>
        <v/>
      </c>
      <c r="F478" s="41" t="str">
        <f t="shared" si="56"/>
        <v/>
      </c>
      <c r="G478" s="41" t="str">
        <f t="shared" ref="G478:G541" si="58">+IF(AND(C478=0,D478=0)," ",IF(C478=0,1,IF(D478=0,-1,(D478-C478)/C478)))</f>
        <v xml:space="preserve"> </v>
      </c>
      <c r="H478" s="41" t="str">
        <f t="shared" si="57"/>
        <v/>
      </c>
    </row>
    <row r="479" spans="1:8" s="42" customFormat="1" x14ac:dyDescent="0.2">
      <c r="A479" s="38"/>
      <c r="B479" s="39" t="s">
        <v>458</v>
      </c>
      <c r="C479" s="40">
        <v>58</v>
      </c>
      <c r="D479" s="40">
        <v>5</v>
      </c>
      <c r="E479" s="41">
        <f t="shared" si="55"/>
        <v>1.5123859191655802E-2</v>
      </c>
      <c r="F479" s="41">
        <f t="shared" si="56"/>
        <v>1.8234865061998542E-3</v>
      </c>
      <c r="G479" s="41">
        <f t="shared" si="58"/>
        <v>-0.91379310344827591</v>
      </c>
      <c r="H479" s="41">
        <f t="shared" si="57"/>
        <v>-1.382007822685789E-2</v>
      </c>
    </row>
    <row r="480" spans="1:8" s="42" customFormat="1" ht="25.5" x14ac:dyDescent="0.2">
      <c r="A480" s="38"/>
      <c r="B480" s="39" t="s">
        <v>459</v>
      </c>
      <c r="C480" s="40">
        <v>11</v>
      </c>
      <c r="D480" s="40">
        <v>0</v>
      </c>
      <c r="E480" s="41">
        <f t="shared" si="55"/>
        <v>2.8683181225554106E-3</v>
      </c>
      <c r="F480" s="41" t="str">
        <f t="shared" si="56"/>
        <v/>
      </c>
      <c r="G480" s="41">
        <f t="shared" si="58"/>
        <v>-1</v>
      </c>
      <c r="H480" s="41">
        <f t="shared" si="57"/>
        <v>-2.8683181225554106E-3</v>
      </c>
    </row>
    <row r="481" spans="1:8" s="42" customFormat="1" x14ac:dyDescent="0.2">
      <c r="A481" s="38"/>
      <c r="B481" s="39" t="s">
        <v>460</v>
      </c>
      <c r="C481" s="40">
        <v>1</v>
      </c>
      <c r="D481" s="40">
        <v>1</v>
      </c>
      <c r="E481" s="41">
        <f t="shared" si="55"/>
        <v>2.6075619295958278E-4</v>
      </c>
      <c r="F481" s="41">
        <f t="shared" si="56"/>
        <v>3.6469730123997083E-4</v>
      </c>
      <c r="G481" s="41">
        <f t="shared" si="58"/>
        <v>0</v>
      </c>
      <c r="H481" s="41">
        <f t="shared" si="57"/>
        <v>0</v>
      </c>
    </row>
    <row r="482" spans="1:8" s="42" customFormat="1" x14ac:dyDescent="0.2">
      <c r="A482" s="38"/>
      <c r="B482" s="39" t="s">
        <v>461</v>
      </c>
      <c r="C482" s="40">
        <v>0</v>
      </c>
      <c r="D482" s="40">
        <v>0</v>
      </c>
      <c r="E482" s="41" t="str">
        <f t="shared" si="55"/>
        <v/>
      </c>
      <c r="F482" s="41" t="str">
        <f t="shared" si="56"/>
        <v/>
      </c>
      <c r="G482" s="41" t="str">
        <f t="shared" si="58"/>
        <v xml:space="preserve"> </v>
      </c>
      <c r="H482" s="41" t="str">
        <f t="shared" si="57"/>
        <v/>
      </c>
    </row>
    <row r="483" spans="1:8" s="42" customFormat="1" x14ac:dyDescent="0.2">
      <c r="A483" s="38"/>
      <c r="B483" s="39" t="s">
        <v>462</v>
      </c>
      <c r="C483" s="40">
        <v>2</v>
      </c>
      <c r="D483" s="40">
        <v>1</v>
      </c>
      <c r="E483" s="41">
        <f t="shared" si="55"/>
        <v>5.2151238591916557E-4</v>
      </c>
      <c r="F483" s="41">
        <f t="shared" si="56"/>
        <v>3.6469730123997083E-4</v>
      </c>
      <c r="G483" s="41">
        <f t="shared" si="58"/>
        <v>-0.5</v>
      </c>
      <c r="H483" s="41">
        <f t="shared" si="57"/>
        <v>-2.6075619295958278E-4</v>
      </c>
    </row>
    <row r="484" spans="1:8" s="42" customFormat="1" x14ac:dyDescent="0.2">
      <c r="A484" s="38"/>
      <c r="B484" s="39" t="s">
        <v>463</v>
      </c>
      <c r="C484" s="40">
        <v>56</v>
      </c>
      <c r="D484" s="40">
        <v>23</v>
      </c>
      <c r="E484" s="41">
        <f t="shared" si="55"/>
        <v>1.4602346805736636E-2</v>
      </c>
      <c r="F484" s="41">
        <f t="shared" si="56"/>
        <v>8.3880379285193284E-3</v>
      </c>
      <c r="G484" s="41">
        <f t="shared" si="58"/>
        <v>-0.5892857142857143</v>
      </c>
      <c r="H484" s="41">
        <f t="shared" si="57"/>
        <v>-8.6049543676662323E-3</v>
      </c>
    </row>
    <row r="485" spans="1:8" s="42" customFormat="1" x14ac:dyDescent="0.2">
      <c r="A485" s="38"/>
      <c r="B485" s="39" t="s">
        <v>464</v>
      </c>
      <c r="C485" s="40">
        <v>1</v>
      </c>
      <c r="D485" s="40">
        <v>2</v>
      </c>
      <c r="E485" s="41">
        <f t="shared" si="55"/>
        <v>2.6075619295958278E-4</v>
      </c>
      <c r="F485" s="41">
        <f t="shared" si="56"/>
        <v>7.2939460247994166E-4</v>
      </c>
      <c r="G485" s="41">
        <f t="shared" si="58"/>
        <v>1</v>
      </c>
      <c r="H485" s="41">
        <f t="shared" si="57"/>
        <v>2.6075619295958278E-4</v>
      </c>
    </row>
    <row r="486" spans="1:8" s="42" customFormat="1" x14ac:dyDescent="0.2">
      <c r="A486" s="38"/>
      <c r="B486" s="39" t="s">
        <v>465</v>
      </c>
      <c r="C486" s="40">
        <v>55</v>
      </c>
      <c r="D486" s="40">
        <v>25</v>
      </c>
      <c r="E486" s="41">
        <f t="shared" si="55"/>
        <v>1.4341590612777053E-2</v>
      </c>
      <c r="F486" s="41">
        <f t="shared" si="56"/>
        <v>9.1174325309992706E-3</v>
      </c>
      <c r="G486" s="41">
        <f t="shared" si="58"/>
        <v>-0.54545454545454541</v>
      </c>
      <c r="H486" s="41">
        <f t="shared" si="57"/>
        <v>-7.8226857887874826E-3</v>
      </c>
    </row>
    <row r="487" spans="1:8" s="42" customFormat="1" x14ac:dyDescent="0.2">
      <c r="A487" s="38"/>
      <c r="B487" s="39" t="s">
        <v>466</v>
      </c>
      <c r="C487" s="40">
        <v>3</v>
      </c>
      <c r="D487" s="40">
        <v>0</v>
      </c>
      <c r="E487" s="41">
        <f t="shared" si="55"/>
        <v>7.8226857887874835E-4</v>
      </c>
      <c r="F487" s="41" t="str">
        <f t="shared" si="56"/>
        <v/>
      </c>
      <c r="G487" s="41">
        <f t="shared" si="58"/>
        <v>-1</v>
      </c>
      <c r="H487" s="41">
        <f t="shared" si="57"/>
        <v>-7.8226857887874835E-4</v>
      </c>
    </row>
    <row r="488" spans="1:8" s="42" customFormat="1" x14ac:dyDescent="0.2">
      <c r="A488" s="38"/>
      <c r="B488" s="39" t="s">
        <v>467</v>
      </c>
      <c r="C488" s="40">
        <v>0</v>
      </c>
      <c r="D488" s="40">
        <v>1</v>
      </c>
      <c r="E488" s="41" t="str">
        <f t="shared" si="55"/>
        <v/>
      </c>
      <c r="F488" s="41">
        <f t="shared" si="56"/>
        <v>3.6469730123997083E-4</v>
      </c>
      <c r="G488" s="41">
        <f t="shared" si="58"/>
        <v>1</v>
      </c>
      <c r="H488" s="41" t="str">
        <f t="shared" si="57"/>
        <v/>
      </c>
    </row>
    <row r="489" spans="1:8" s="42" customFormat="1" x14ac:dyDescent="0.2">
      <c r="A489" s="38"/>
      <c r="B489" s="39" t="s">
        <v>468</v>
      </c>
      <c r="C489" s="40">
        <v>2</v>
      </c>
      <c r="D489" s="40">
        <v>0</v>
      </c>
      <c r="E489" s="41">
        <f t="shared" si="55"/>
        <v>5.2151238591916557E-4</v>
      </c>
      <c r="F489" s="41" t="str">
        <f t="shared" si="56"/>
        <v/>
      </c>
      <c r="G489" s="41">
        <f t="shared" si="58"/>
        <v>-1</v>
      </c>
      <c r="H489" s="41">
        <f t="shared" si="57"/>
        <v>-5.2151238591916557E-4</v>
      </c>
    </row>
    <row r="490" spans="1:8" s="42" customFormat="1" x14ac:dyDescent="0.2">
      <c r="A490" s="38"/>
      <c r="B490" s="39" t="s">
        <v>469</v>
      </c>
      <c r="C490" s="40">
        <v>12</v>
      </c>
      <c r="D490" s="40">
        <v>71</v>
      </c>
      <c r="E490" s="41">
        <f t="shared" si="55"/>
        <v>3.1290743155149934E-3</v>
      </c>
      <c r="F490" s="41">
        <f t="shared" si="56"/>
        <v>2.5893508388037927E-2</v>
      </c>
      <c r="G490" s="41">
        <f t="shared" si="58"/>
        <v>4.916666666666667</v>
      </c>
      <c r="H490" s="41">
        <f t="shared" si="57"/>
        <v>1.5384615384615385E-2</v>
      </c>
    </row>
    <row r="491" spans="1:8" s="42" customFormat="1" x14ac:dyDescent="0.2">
      <c r="A491" s="38"/>
      <c r="B491" s="39" t="s">
        <v>470</v>
      </c>
      <c r="C491" s="40">
        <v>0</v>
      </c>
      <c r="D491" s="40">
        <v>0</v>
      </c>
      <c r="E491" s="41" t="str">
        <f t="shared" si="55"/>
        <v/>
      </c>
      <c r="F491" s="41" t="str">
        <f t="shared" si="56"/>
        <v/>
      </c>
      <c r="G491" s="41" t="str">
        <f t="shared" si="58"/>
        <v xml:space="preserve"> </v>
      </c>
      <c r="H491" s="41" t="str">
        <f t="shared" si="57"/>
        <v/>
      </c>
    </row>
    <row r="492" spans="1:8" s="42" customFormat="1" ht="25.5" x14ac:dyDescent="0.2">
      <c r="A492" s="38"/>
      <c r="B492" s="39" t="s">
        <v>471</v>
      </c>
      <c r="C492" s="40">
        <v>1</v>
      </c>
      <c r="D492" s="40">
        <v>0</v>
      </c>
      <c r="E492" s="41">
        <f t="shared" si="55"/>
        <v>2.6075619295958278E-4</v>
      </c>
      <c r="F492" s="41" t="str">
        <f t="shared" si="56"/>
        <v/>
      </c>
      <c r="G492" s="41">
        <f t="shared" si="58"/>
        <v>-1</v>
      </c>
      <c r="H492" s="41">
        <f t="shared" si="57"/>
        <v>-2.6075619295958278E-4</v>
      </c>
    </row>
    <row r="493" spans="1:8" s="42" customFormat="1" x14ac:dyDescent="0.2">
      <c r="A493" s="38"/>
      <c r="B493" s="39" t="s">
        <v>472</v>
      </c>
      <c r="C493" s="40">
        <v>0</v>
      </c>
      <c r="D493" s="40">
        <v>0</v>
      </c>
      <c r="E493" s="41" t="str">
        <f t="shared" si="55"/>
        <v/>
      </c>
      <c r="F493" s="41" t="str">
        <f t="shared" si="56"/>
        <v/>
      </c>
      <c r="G493" s="41" t="str">
        <f t="shared" si="58"/>
        <v xml:space="preserve"> </v>
      </c>
      <c r="H493" s="41" t="str">
        <f t="shared" si="57"/>
        <v/>
      </c>
    </row>
    <row r="494" spans="1:8" s="42" customFormat="1" ht="25.5" x14ac:dyDescent="0.2">
      <c r="A494" s="38"/>
      <c r="B494" s="39" t="s">
        <v>473</v>
      </c>
      <c r="C494" s="40">
        <v>0</v>
      </c>
      <c r="D494" s="40">
        <v>0</v>
      </c>
      <c r="E494" s="41" t="str">
        <f t="shared" si="55"/>
        <v/>
      </c>
      <c r="F494" s="41" t="str">
        <f t="shared" si="56"/>
        <v/>
      </c>
      <c r="G494" s="41" t="str">
        <f t="shared" si="58"/>
        <v xml:space="preserve"> </v>
      </c>
      <c r="H494" s="41" t="str">
        <f t="shared" si="57"/>
        <v/>
      </c>
    </row>
    <row r="495" spans="1:8" s="42" customFormat="1" x14ac:dyDescent="0.2">
      <c r="A495" s="38"/>
      <c r="B495" s="39" t="s">
        <v>474</v>
      </c>
      <c r="C495" s="40">
        <v>2</v>
      </c>
      <c r="D495" s="40">
        <v>2</v>
      </c>
      <c r="E495" s="41">
        <f t="shared" si="55"/>
        <v>5.2151238591916557E-4</v>
      </c>
      <c r="F495" s="41">
        <f t="shared" si="56"/>
        <v>7.2939460247994166E-4</v>
      </c>
      <c r="G495" s="41">
        <f t="shared" si="58"/>
        <v>0</v>
      </c>
      <c r="H495" s="41">
        <f t="shared" si="57"/>
        <v>0</v>
      </c>
    </row>
    <row r="496" spans="1:8" s="42" customFormat="1" ht="25.5" x14ac:dyDescent="0.2">
      <c r="A496" s="38"/>
      <c r="B496" s="39" t="s">
        <v>475</v>
      </c>
      <c r="C496" s="40">
        <v>0</v>
      </c>
      <c r="D496" s="40">
        <v>0</v>
      </c>
      <c r="E496" s="41" t="str">
        <f t="shared" si="55"/>
        <v/>
      </c>
      <c r="F496" s="41" t="str">
        <f t="shared" si="56"/>
        <v/>
      </c>
      <c r="G496" s="41" t="str">
        <f t="shared" si="58"/>
        <v xml:space="preserve"> </v>
      </c>
      <c r="H496" s="41" t="str">
        <f t="shared" si="57"/>
        <v/>
      </c>
    </row>
    <row r="497" spans="1:8" s="42" customFormat="1" x14ac:dyDescent="0.2">
      <c r="A497" s="38"/>
      <c r="B497" s="39" t="s">
        <v>476</v>
      </c>
      <c r="C497" s="40">
        <v>1</v>
      </c>
      <c r="D497" s="40">
        <v>0</v>
      </c>
      <c r="E497" s="41">
        <f t="shared" si="55"/>
        <v>2.6075619295958278E-4</v>
      </c>
      <c r="F497" s="41" t="str">
        <f t="shared" si="56"/>
        <v/>
      </c>
      <c r="G497" s="41">
        <f t="shared" si="58"/>
        <v>-1</v>
      </c>
      <c r="H497" s="41">
        <f t="shared" si="57"/>
        <v>-2.6075619295958278E-4</v>
      </c>
    </row>
    <row r="498" spans="1:8" s="42" customFormat="1" ht="25.5" x14ac:dyDescent="0.2">
      <c r="A498" s="38"/>
      <c r="B498" s="39" t="s">
        <v>477</v>
      </c>
      <c r="C498" s="40">
        <v>2</v>
      </c>
      <c r="D498" s="40">
        <v>0</v>
      </c>
      <c r="E498" s="41">
        <f t="shared" si="55"/>
        <v>5.2151238591916557E-4</v>
      </c>
      <c r="F498" s="41" t="str">
        <f t="shared" si="56"/>
        <v/>
      </c>
      <c r="G498" s="41">
        <f t="shared" si="58"/>
        <v>-1</v>
      </c>
      <c r="H498" s="41">
        <f t="shared" si="57"/>
        <v>-5.2151238591916557E-4</v>
      </c>
    </row>
    <row r="499" spans="1:8" s="42" customFormat="1" ht="25.5" x14ac:dyDescent="0.2">
      <c r="A499" s="38"/>
      <c r="B499" s="39" t="s">
        <v>478</v>
      </c>
      <c r="C499" s="40">
        <v>1</v>
      </c>
      <c r="D499" s="40">
        <v>1</v>
      </c>
      <c r="E499" s="41">
        <f t="shared" si="55"/>
        <v>2.6075619295958278E-4</v>
      </c>
      <c r="F499" s="41">
        <f t="shared" si="56"/>
        <v>3.6469730123997083E-4</v>
      </c>
      <c r="G499" s="41">
        <f t="shared" si="58"/>
        <v>0</v>
      </c>
      <c r="H499" s="41">
        <f t="shared" si="57"/>
        <v>0</v>
      </c>
    </row>
    <row r="500" spans="1:8" s="42" customFormat="1" ht="25.5" x14ac:dyDescent="0.2">
      <c r="A500" s="38"/>
      <c r="B500" s="39" t="s">
        <v>479</v>
      </c>
      <c r="C500" s="40">
        <v>4</v>
      </c>
      <c r="D500" s="40">
        <v>2</v>
      </c>
      <c r="E500" s="41">
        <f t="shared" si="55"/>
        <v>1.0430247718383311E-3</v>
      </c>
      <c r="F500" s="41">
        <f t="shared" si="56"/>
        <v>7.2939460247994166E-4</v>
      </c>
      <c r="G500" s="41">
        <f t="shared" si="58"/>
        <v>-0.5</v>
      </c>
      <c r="H500" s="41">
        <f t="shared" si="57"/>
        <v>-5.2151238591916557E-4</v>
      </c>
    </row>
    <row r="501" spans="1:8" s="42" customFormat="1" ht="25.5" x14ac:dyDescent="0.2">
      <c r="A501" s="38"/>
      <c r="B501" s="39" t="s">
        <v>480</v>
      </c>
      <c r="C501" s="40">
        <v>2</v>
      </c>
      <c r="D501" s="40">
        <v>0</v>
      </c>
      <c r="E501" s="41">
        <f t="shared" si="55"/>
        <v>5.2151238591916557E-4</v>
      </c>
      <c r="F501" s="41" t="str">
        <f t="shared" si="56"/>
        <v/>
      </c>
      <c r="G501" s="41">
        <f t="shared" si="58"/>
        <v>-1</v>
      </c>
      <c r="H501" s="41">
        <f t="shared" si="57"/>
        <v>-5.2151238591916557E-4</v>
      </c>
    </row>
    <row r="502" spans="1:8" s="42" customFormat="1" ht="25.5" x14ac:dyDescent="0.2">
      <c r="A502" s="38"/>
      <c r="B502" s="39" t="s">
        <v>481</v>
      </c>
      <c r="C502" s="40">
        <v>0</v>
      </c>
      <c r="D502" s="40">
        <v>0</v>
      </c>
      <c r="E502" s="41" t="str">
        <f t="shared" si="55"/>
        <v/>
      </c>
      <c r="F502" s="41" t="str">
        <f t="shared" si="56"/>
        <v/>
      </c>
      <c r="G502" s="41" t="str">
        <f t="shared" si="58"/>
        <v xml:space="preserve"> </v>
      </c>
      <c r="H502" s="41" t="str">
        <f t="shared" si="57"/>
        <v/>
      </c>
    </row>
    <row r="503" spans="1:8" s="42" customFormat="1" ht="25.5" x14ac:dyDescent="0.2">
      <c r="A503" s="38"/>
      <c r="B503" s="39" t="s">
        <v>482</v>
      </c>
      <c r="C503" s="40">
        <v>0</v>
      </c>
      <c r="D503" s="40">
        <v>0</v>
      </c>
      <c r="E503" s="41" t="str">
        <f t="shared" si="55"/>
        <v/>
      </c>
      <c r="F503" s="41" t="str">
        <f t="shared" si="56"/>
        <v/>
      </c>
      <c r="G503" s="41" t="str">
        <f t="shared" si="58"/>
        <v xml:space="preserve"> </v>
      </c>
      <c r="H503" s="41" t="str">
        <f t="shared" si="57"/>
        <v/>
      </c>
    </row>
    <row r="504" spans="1:8" s="42" customFormat="1" ht="25.5" x14ac:dyDescent="0.2">
      <c r="A504" s="38"/>
      <c r="B504" s="39" t="s">
        <v>483</v>
      </c>
      <c r="C504" s="40">
        <v>3</v>
      </c>
      <c r="D504" s="40">
        <v>1</v>
      </c>
      <c r="E504" s="41">
        <f t="shared" si="55"/>
        <v>7.8226857887874835E-4</v>
      </c>
      <c r="F504" s="41">
        <f t="shared" si="56"/>
        <v>3.6469730123997083E-4</v>
      </c>
      <c r="G504" s="41">
        <f t="shared" si="58"/>
        <v>-0.66666666666666663</v>
      </c>
      <c r="H504" s="41">
        <f t="shared" si="57"/>
        <v>-5.2151238591916557E-4</v>
      </c>
    </row>
    <row r="505" spans="1:8" s="42" customFormat="1" ht="25.5" x14ac:dyDescent="0.2">
      <c r="A505" s="38"/>
      <c r="B505" s="39" t="s">
        <v>484</v>
      </c>
      <c r="C505" s="40">
        <v>0</v>
      </c>
      <c r="D505" s="40">
        <v>0</v>
      </c>
      <c r="E505" s="41" t="str">
        <f t="shared" si="55"/>
        <v/>
      </c>
      <c r="F505" s="41" t="str">
        <f t="shared" si="56"/>
        <v/>
      </c>
      <c r="G505" s="41" t="str">
        <f t="shared" si="58"/>
        <v xml:space="preserve"> </v>
      </c>
      <c r="H505" s="41" t="str">
        <f t="shared" si="57"/>
        <v/>
      </c>
    </row>
    <row r="506" spans="1:8" s="42" customFormat="1" ht="25.5" x14ac:dyDescent="0.2">
      <c r="A506" s="38"/>
      <c r="B506" s="39" t="s">
        <v>485</v>
      </c>
      <c r="C506" s="40">
        <v>0</v>
      </c>
      <c r="D506" s="40">
        <v>1</v>
      </c>
      <c r="E506" s="41" t="str">
        <f t="shared" si="55"/>
        <v/>
      </c>
      <c r="F506" s="41">
        <f t="shared" si="56"/>
        <v>3.6469730123997083E-4</v>
      </c>
      <c r="G506" s="41">
        <f t="shared" si="58"/>
        <v>1</v>
      </c>
      <c r="H506" s="41" t="str">
        <f t="shared" si="57"/>
        <v/>
      </c>
    </row>
    <row r="507" spans="1:8" s="42" customFormat="1" x14ac:dyDescent="0.2">
      <c r="A507" s="38"/>
      <c r="B507" s="39" t="s">
        <v>486</v>
      </c>
      <c r="C507" s="40">
        <v>2</v>
      </c>
      <c r="D507" s="40">
        <v>0</v>
      </c>
      <c r="E507" s="41">
        <f t="shared" si="55"/>
        <v>5.2151238591916557E-4</v>
      </c>
      <c r="F507" s="41" t="str">
        <f t="shared" si="56"/>
        <v/>
      </c>
      <c r="G507" s="41">
        <f t="shared" si="58"/>
        <v>-1</v>
      </c>
      <c r="H507" s="41">
        <f t="shared" si="57"/>
        <v>-5.2151238591916557E-4</v>
      </c>
    </row>
    <row r="508" spans="1:8" s="42" customFormat="1" ht="25.5" x14ac:dyDescent="0.2">
      <c r="A508" s="38"/>
      <c r="B508" s="39" t="s">
        <v>487</v>
      </c>
      <c r="C508" s="40">
        <v>3</v>
      </c>
      <c r="D508" s="40">
        <v>0</v>
      </c>
      <c r="E508" s="41">
        <f t="shared" si="55"/>
        <v>7.8226857887874835E-4</v>
      </c>
      <c r="F508" s="41" t="str">
        <f t="shared" si="56"/>
        <v/>
      </c>
      <c r="G508" s="41">
        <f t="shared" si="58"/>
        <v>-1</v>
      </c>
      <c r="H508" s="41">
        <f t="shared" si="57"/>
        <v>-7.8226857887874835E-4</v>
      </c>
    </row>
    <row r="509" spans="1:8" s="42" customFormat="1" x14ac:dyDescent="0.2">
      <c r="A509" s="38"/>
      <c r="B509" s="39" t="s">
        <v>488</v>
      </c>
      <c r="C509" s="40">
        <v>0</v>
      </c>
      <c r="D509" s="40">
        <v>0</v>
      </c>
      <c r="E509" s="41" t="str">
        <f t="shared" si="55"/>
        <v/>
      </c>
      <c r="F509" s="41" t="str">
        <f t="shared" si="56"/>
        <v/>
      </c>
      <c r="G509" s="41" t="str">
        <f t="shared" si="58"/>
        <v xml:space="preserve"> </v>
      </c>
      <c r="H509" s="41" t="str">
        <f t="shared" si="57"/>
        <v/>
      </c>
    </row>
    <row r="510" spans="1:8" s="42" customFormat="1" x14ac:dyDescent="0.2">
      <c r="A510" s="38"/>
      <c r="B510" s="39" t="s">
        <v>489</v>
      </c>
      <c r="C510" s="40">
        <v>84</v>
      </c>
      <c r="D510" s="40">
        <v>30</v>
      </c>
      <c r="E510" s="41">
        <f t="shared" si="55"/>
        <v>2.1903520208604955E-2</v>
      </c>
      <c r="F510" s="41">
        <f t="shared" si="56"/>
        <v>1.0940919037199124E-2</v>
      </c>
      <c r="G510" s="41">
        <f t="shared" si="58"/>
        <v>-0.6428571428571429</v>
      </c>
      <c r="H510" s="41">
        <f t="shared" si="57"/>
        <v>-1.4080834419817473E-2</v>
      </c>
    </row>
    <row r="511" spans="1:8" s="42" customFormat="1" x14ac:dyDescent="0.2">
      <c r="A511" s="38"/>
      <c r="B511" s="39" t="s">
        <v>490</v>
      </c>
      <c r="C511" s="40">
        <v>28</v>
      </c>
      <c r="D511" s="40">
        <v>12</v>
      </c>
      <c r="E511" s="41">
        <f t="shared" si="55"/>
        <v>7.3011734028683179E-3</v>
      </c>
      <c r="F511" s="41">
        <f t="shared" si="56"/>
        <v>4.3763676148796497E-3</v>
      </c>
      <c r="G511" s="41">
        <f t="shared" si="58"/>
        <v>-0.5714285714285714</v>
      </c>
      <c r="H511" s="41">
        <f t="shared" si="57"/>
        <v>-4.1720990873533245E-3</v>
      </c>
    </row>
    <row r="512" spans="1:8" s="42" customFormat="1" ht="38.25" x14ac:dyDescent="0.2">
      <c r="A512" s="38"/>
      <c r="B512" s="39" t="s">
        <v>491</v>
      </c>
      <c r="C512" s="40">
        <v>25</v>
      </c>
      <c r="D512" s="40">
        <v>13</v>
      </c>
      <c r="E512" s="41">
        <f t="shared" si="55"/>
        <v>6.51890482398957E-3</v>
      </c>
      <c r="F512" s="41">
        <f t="shared" si="56"/>
        <v>4.7410649161196208E-3</v>
      </c>
      <c r="G512" s="41">
        <f t="shared" si="58"/>
        <v>-0.48</v>
      </c>
      <c r="H512" s="41">
        <f t="shared" si="57"/>
        <v>-3.1290743155149934E-3</v>
      </c>
    </row>
    <row r="513" spans="1:8" s="42" customFormat="1" x14ac:dyDescent="0.2">
      <c r="A513" s="38"/>
      <c r="B513" s="39" t="s">
        <v>492</v>
      </c>
      <c r="C513" s="40">
        <v>0</v>
      </c>
      <c r="D513" s="40">
        <v>0</v>
      </c>
      <c r="E513" s="41" t="str">
        <f t="shared" si="55"/>
        <v/>
      </c>
      <c r="F513" s="41" t="str">
        <f t="shared" si="56"/>
        <v/>
      </c>
      <c r="G513" s="41" t="str">
        <f t="shared" si="58"/>
        <v xml:space="preserve"> </v>
      </c>
      <c r="H513" s="41" t="str">
        <f t="shared" si="57"/>
        <v/>
      </c>
    </row>
    <row r="514" spans="1:8" s="42" customFormat="1" ht="25.5" x14ac:dyDescent="0.2">
      <c r="A514" s="38"/>
      <c r="B514" s="39" t="s">
        <v>493</v>
      </c>
      <c r="C514" s="40">
        <v>2</v>
      </c>
      <c r="D514" s="40">
        <v>49</v>
      </c>
      <c r="E514" s="41">
        <f t="shared" si="55"/>
        <v>5.2151238591916557E-4</v>
      </c>
      <c r="F514" s="41">
        <f t="shared" si="56"/>
        <v>1.787016776075857E-2</v>
      </c>
      <c r="G514" s="41">
        <f t="shared" si="58"/>
        <v>23.5</v>
      </c>
      <c r="H514" s="41">
        <f t="shared" si="57"/>
        <v>1.225554106910039E-2</v>
      </c>
    </row>
    <row r="515" spans="1:8" s="42" customFormat="1" ht="25.5" x14ac:dyDescent="0.2">
      <c r="A515" s="38"/>
      <c r="B515" s="39" t="s">
        <v>494</v>
      </c>
      <c r="C515" s="40">
        <v>21</v>
      </c>
      <c r="D515" s="40">
        <v>17</v>
      </c>
      <c r="E515" s="41">
        <f t="shared" si="55"/>
        <v>5.4758800521512389E-3</v>
      </c>
      <c r="F515" s="41">
        <f t="shared" si="56"/>
        <v>6.1998541210795044E-3</v>
      </c>
      <c r="G515" s="41">
        <f t="shared" si="58"/>
        <v>-0.19047619047619047</v>
      </c>
      <c r="H515" s="41">
        <f t="shared" si="57"/>
        <v>-1.0430247718383311E-3</v>
      </c>
    </row>
    <row r="516" spans="1:8" s="42" customFormat="1" x14ac:dyDescent="0.2">
      <c r="A516" s="38"/>
      <c r="B516" s="39" t="s">
        <v>495</v>
      </c>
      <c r="C516" s="40">
        <v>0</v>
      </c>
      <c r="D516" s="40">
        <v>0</v>
      </c>
      <c r="E516" s="41" t="str">
        <f t="shared" si="55"/>
        <v/>
      </c>
      <c r="F516" s="41" t="str">
        <f t="shared" si="56"/>
        <v/>
      </c>
      <c r="G516" s="41" t="str">
        <f t="shared" si="58"/>
        <v xml:space="preserve"> </v>
      </c>
      <c r="H516" s="41" t="str">
        <f t="shared" si="57"/>
        <v/>
      </c>
    </row>
    <row r="517" spans="1:8" s="42" customFormat="1" ht="25.5" x14ac:dyDescent="0.2">
      <c r="A517" s="38"/>
      <c r="B517" s="39" t="s">
        <v>496</v>
      </c>
      <c r="C517" s="40">
        <v>1</v>
      </c>
      <c r="D517" s="40">
        <v>0</v>
      </c>
      <c r="E517" s="41">
        <f t="shared" si="55"/>
        <v>2.6075619295958278E-4</v>
      </c>
      <c r="F517" s="41" t="str">
        <f t="shared" si="56"/>
        <v/>
      </c>
      <c r="G517" s="41">
        <f t="shared" si="58"/>
        <v>-1</v>
      </c>
      <c r="H517" s="41">
        <f t="shared" si="57"/>
        <v>-2.6075619295958278E-4</v>
      </c>
    </row>
    <row r="518" spans="1:8" s="42" customFormat="1" ht="25.5" x14ac:dyDescent="0.2">
      <c r="A518" s="38"/>
      <c r="B518" s="39" t="s">
        <v>497</v>
      </c>
      <c r="C518" s="40">
        <v>0</v>
      </c>
      <c r="D518" s="40">
        <v>0</v>
      </c>
      <c r="E518" s="41" t="str">
        <f t="shared" si="55"/>
        <v/>
      </c>
      <c r="F518" s="41" t="str">
        <f t="shared" si="56"/>
        <v/>
      </c>
      <c r="G518" s="41" t="str">
        <f t="shared" si="58"/>
        <v xml:space="preserve"> </v>
      </c>
      <c r="H518" s="41" t="str">
        <f t="shared" si="57"/>
        <v/>
      </c>
    </row>
    <row r="519" spans="1:8" s="42" customFormat="1" x14ac:dyDescent="0.2">
      <c r="A519" s="38"/>
      <c r="B519" s="39" t="s">
        <v>498</v>
      </c>
      <c r="C519" s="40">
        <v>0</v>
      </c>
      <c r="D519" s="40">
        <v>0</v>
      </c>
      <c r="E519" s="41" t="str">
        <f t="shared" si="55"/>
        <v/>
      </c>
      <c r="F519" s="41" t="str">
        <f t="shared" si="56"/>
        <v/>
      </c>
      <c r="G519" s="41" t="str">
        <f t="shared" si="58"/>
        <v xml:space="preserve"> </v>
      </c>
      <c r="H519" s="41" t="str">
        <f t="shared" si="57"/>
        <v/>
      </c>
    </row>
    <row r="520" spans="1:8" s="42" customFormat="1" ht="25.5" x14ac:dyDescent="0.2">
      <c r="A520" s="38"/>
      <c r="B520" s="39" t="s">
        <v>499</v>
      </c>
      <c r="C520" s="40">
        <v>0</v>
      </c>
      <c r="D520" s="40">
        <v>0</v>
      </c>
      <c r="E520" s="41" t="str">
        <f t="shared" si="55"/>
        <v/>
      </c>
      <c r="F520" s="41" t="str">
        <f t="shared" si="56"/>
        <v/>
      </c>
      <c r="G520" s="41" t="str">
        <f t="shared" si="58"/>
        <v xml:space="preserve"> </v>
      </c>
      <c r="H520" s="41" t="str">
        <f t="shared" si="57"/>
        <v/>
      </c>
    </row>
    <row r="521" spans="1:8" s="42" customFormat="1" x14ac:dyDescent="0.2">
      <c r="A521" s="38"/>
      <c r="B521" s="39" t="s">
        <v>500</v>
      </c>
      <c r="C521" s="40">
        <v>0</v>
      </c>
      <c r="D521" s="40">
        <v>0</v>
      </c>
      <c r="E521" s="41" t="str">
        <f t="shared" si="55"/>
        <v/>
      </c>
      <c r="F521" s="41" t="str">
        <f t="shared" si="56"/>
        <v/>
      </c>
      <c r="G521" s="41" t="str">
        <f t="shared" si="58"/>
        <v xml:space="preserve"> </v>
      </c>
      <c r="H521" s="41" t="str">
        <f t="shared" si="57"/>
        <v/>
      </c>
    </row>
    <row r="522" spans="1:8" s="42" customFormat="1" ht="25.5" x14ac:dyDescent="0.2">
      <c r="A522" s="38"/>
      <c r="B522" s="39" t="s">
        <v>501</v>
      </c>
      <c r="C522" s="40">
        <v>0</v>
      </c>
      <c r="D522" s="40">
        <v>0</v>
      </c>
      <c r="E522" s="41" t="str">
        <f t="shared" si="55"/>
        <v/>
      </c>
      <c r="F522" s="41" t="str">
        <f t="shared" si="56"/>
        <v/>
      </c>
      <c r="G522" s="41" t="str">
        <f t="shared" si="58"/>
        <v xml:space="preserve"> </v>
      </c>
      <c r="H522" s="41" t="str">
        <f t="shared" si="57"/>
        <v/>
      </c>
    </row>
    <row r="523" spans="1:8" s="42" customFormat="1" ht="25.5" x14ac:dyDescent="0.2">
      <c r="A523" s="38"/>
      <c r="B523" s="39" t="s">
        <v>502</v>
      </c>
      <c r="C523" s="40">
        <v>1</v>
      </c>
      <c r="D523" s="40">
        <v>0</v>
      </c>
      <c r="E523" s="41">
        <f t="shared" si="55"/>
        <v>2.6075619295958278E-4</v>
      </c>
      <c r="F523" s="41" t="str">
        <f t="shared" si="56"/>
        <v/>
      </c>
      <c r="G523" s="41">
        <f t="shared" si="58"/>
        <v>-1</v>
      </c>
      <c r="H523" s="41">
        <f t="shared" si="57"/>
        <v>-2.6075619295958278E-4</v>
      </c>
    </row>
    <row r="524" spans="1:8" s="42" customFormat="1" ht="25.5" x14ac:dyDescent="0.2">
      <c r="A524" s="38"/>
      <c r="B524" s="39" t="s">
        <v>503</v>
      </c>
      <c r="C524" s="40">
        <v>0</v>
      </c>
      <c r="D524" s="40">
        <v>2</v>
      </c>
      <c r="E524" s="41" t="str">
        <f t="shared" si="55"/>
        <v/>
      </c>
      <c r="F524" s="41">
        <f t="shared" si="56"/>
        <v>7.2939460247994166E-4</v>
      </c>
      <c r="G524" s="41">
        <f t="shared" si="58"/>
        <v>1</v>
      </c>
      <c r="H524" s="41" t="str">
        <f t="shared" si="57"/>
        <v/>
      </c>
    </row>
    <row r="525" spans="1:8" s="42" customFormat="1" ht="25.5" x14ac:dyDescent="0.2">
      <c r="A525" s="38"/>
      <c r="B525" s="39" t="s">
        <v>504</v>
      </c>
      <c r="C525" s="40">
        <v>0</v>
      </c>
      <c r="D525" s="40">
        <v>0</v>
      </c>
      <c r="E525" s="41" t="str">
        <f t="shared" si="55"/>
        <v/>
      </c>
      <c r="F525" s="41" t="str">
        <f t="shared" si="56"/>
        <v/>
      </c>
      <c r="G525" s="41" t="str">
        <f t="shared" si="58"/>
        <v xml:space="preserve"> </v>
      </c>
      <c r="H525" s="41" t="str">
        <f t="shared" si="57"/>
        <v/>
      </c>
    </row>
    <row r="526" spans="1:8" s="42" customFormat="1" ht="25.5" x14ac:dyDescent="0.2">
      <c r="A526" s="38"/>
      <c r="B526" s="39" t="s">
        <v>505</v>
      </c>
      <c r="C526" s="40">
        <v>0</v>
      </c>
      <c r="D526" s="40">
        <v>0</v>
      </c>
      <c r="E526" s="41" t="str">
        <f t="shared" si="55"/>
        <v/>
      </c>
      <c r="F526" s="41" t="str">
        <f t="shared" si="56"/>
        <v/>
      </c>
      <c r="G526" s="41" t="str">
        <f t="shared" si="58"/>
        <v xml:space="preserve"> </v>
      </c>
      <c r="H526" s="41" t="str">
        <f t="shared" si="57"/>
        <v/>
      </c>
    </row>
    <row r="527" spans="1:8" s="42" customFormat="1" x14ac:dyDescent="0.2">
      <c r="A527" s="38"/>
      <c r="B527" s="39" t="s">
        <v>506</v>
      </c>
      <c r="C527" s="40">
        <v>0</v>
      </c>
      <c r="D527" s="40">
        <v>0</v>
      </c>
      <c r="E527" s="41" t="str">
        <f t="shared" si="55"/>
        <v/>
      </c>
      <c r="F527" s="41" t="str">
        <f t="shared" si="56"/>
        <v/>
      </c>
      <c r="G527" s="41" t="str">
        <f t="shared" si="58"/>
        <v xml:space="preserve"> </v>
      </c>
      <c r="H527" s="41" t="str">
        <f t="shared" si="57"/>
        <v/>
      </c>
    </row>
    <row r="528" spans="1:8" s="42" customFormat="1" ht="25.5" x14ac:dyDescent="0.2">
      <c r="A528" s="38"/>
      <c r="B528" s="39" t="s">
        <v>507</v>
      </c>
      <c r="C528" s="40">
        <v>0</v>
      </c>
      <c r="D528" s="40">
        <v>0</v>
      </c>
      <c r="E528" s="41" t="str">
        <f t="shared" si="55"/>
        <v/>
      </c>
      <c r="F528" s="41" t="str">
        <f t="shared" si="56"/>
        <v/>
      </c>
      <c r="G528" s="41" t="str">
        <f t="shared" si="58"/>
        <v xml:space="preserve"> </v>
      </c>
      <c r="H528" s="41" t="str">
        <f t="shared" si="57"/>
        <v/>
      </c>
    </row>
    <row r="529" spans="1:8" s="42" customFormat="1" x14ac:dyDescent="0.2">
      <c r="A529" s="38"/>
      <c r="B529" s="39" t="s">
        <v>508</v>
      </c>
      <c r="C529" s="40">
        <v>16</v>
      </c>
      <c r="D529" s="40">
        <v>1</v>
      </c>
      <c r="E529" s="41">
        <f t="shared" si="55"/>
        <v>4.1720990873533245E-3</v>
      </c>
      <c r="F529" s="41">
        <f t="shared" si="56"/>
        <v>3.6469730123997083E-4</v>
      </c>
      <c r="G529" s="41">
        <f t="shared" si="58"/>
        <v>-0.9375</v>
      </c>
      <c r="H529" s="41">
        <f t="shared" si="57"/>
        <v>-3.9113428943937413E-3</v>
      </c>
    </row>
    <row r="530" spans="1:8" s="42" customFormat="1" ht="25.5" x14ac:dyDescent="0.2">
      <c r="A530" s="38"/>
      <c r="B530" s="39" t="s">
        <v>509</v>
      </c>
      <c r="C530" s="40">
        <v>0</v>
      </c>
      <c r="D530" s="40">
        <v>1</v>
      </c>
      <c r="E530" s="41" t="str">
        <f t="shared" si="55"/>
        <v/>
      </c>
      <c r="F530" s="41">
        <f t="shared" si="56"/>
        <v>3.6469730123997083E-4</v>
      </c>
      <c r="G530" s="41">
        <f t="shared" si="58"/>
        <v>1</v>
      </c>
      <c r="H530" s="41" t="str">
        <f t="shared" si="57"/>
        <v/>
      </c>
    </row>
    <row r="531" spans="1:8" s="42" customFormat="1" x14ac:dyDescent="0.2">
      <c r="A531" s="38"/>
      <c r="B531" s="39" t="s">
        <v>510</v>
      </c>
      <c r="C531" s="40">
        <v>0</v>
      </c>
      <c r="D531" s="40">
        <v>1</v>
      </c>
      <c r="E531" s="41" t="str">
        <f t="shared" si="55"/>
        <v/>
      </c>
      <c r="F531" s="41">
        <f t="shared" si="56"/>
        <v>3.6469730123997083E-4</v>
      </c>
      <c r="G531" s="41">
        <f t="shared" si="58"/>
        <v>1</v>
      </c>
      <c r="H531" s="41" t="str">
        <f t="shared" si="57"/>
        <v/>
      </c>
    </row>
    <row r="532" spans="1:8" s="42" customFormat="1" x14ac:dyDescent="0.2">
      <c r="A532" s="38"/>
      <c r="B532" s="39" t="s">
        <v>511</v>
      </c>
      <c r="C532" s="40">
        <v>0</v>
      </c>
      <c r="D532" s="40">
        <v>0</v>
      </c>
      <c r="E532" s="41" t="str">
        <f t="shared" si="55"/>
        <v/>
      </c>
      <c r="F532" s="41" t="str">
        <f t="shared" si="56"/>
        <v/>
      </c>
      <c r="G532" s="41" t="str">
        <f t="shared" si="58"/>
        <v xml:space="preserve"> </v>
      </c>
      <c r="H532" s="41" t="str">
        <f t="shared" si="57"/>
        <v/>
      </c>
    </row>
    <row r="533" spans="1:8" s="42" customFormat="1" x14ac:dyDescent="0.2">
      <c r="A533" s="38"/>
      <c r="B533" s="39" t="s">
        <v>512</v>
      </c>
      <c r="C533" s="40">
        <v>0</v>
      </c>
      <c r="D533" s="40">
        <v>0</v>
      </c>
      <c r="E533" s="41" t="str">
        <f t="shared" si="55"/>
        <v/>
      </c>
      <c r="F533" s="41" t="str">
        <f t="shared" si="56"/>
        <v/>
      </c>
      <c r="G533" s="41" t="str">
        <f t="shared" si="58"/>
        <v xml:space="preserve"> </v>
      </c>
      <c r="H533" s="41" t="str">
        <f t="shared" si="57"/>
        <v/>
      </c>
    </row>
    <row r="534" spans="1:8" s="42" customFormat="1" x14ac:dyDescent="0.2">
      <c r="A534" s="38"/>
      <c r="B534" s="39" t="s">
        <v>513</v>
      </c>
      <c r="C534" s="40">
        <v>5</v>
      </c>
      <c r="D534" s="40">
        <v>5</v>
      </c>
      <c r="E534" s="41">
        <f t="shared" si="55"/>
        <v>1.3037809647979139E-3</v>
      </c>
      <c r="F534" s="41">
        <f t="shared" si="56"/>
        <v>1.8234865061998542E-3</v>
      </c>
      <c r="G534" s="41">
        <f t="shared" si="58"/>
        <v>0</v>
      </c>
      <c r="H534" s="41">
        <f t="shared" si="57"/>
        <v>0</v>
      </c>
    </row>
    <row r="535" spans="1:8" s="42" customFormat="1" x14ac:dyDescent="0.2">
      <c r="A535" s="38"/>
      <c r="B535" s="39" t="s">
        <v>514</v>
      </c>
      <c r="C535" s="40">
        <v>15</v>
      </c>
      <c r="D535" s="40">
        <v>9</v>
      </c>
      <c r="E535" s="41">
        <f t="shared" si="55"/>
        <v>3.9113428943937422E-3</v>
      </c>
      <c r="F535" s="41">
        <f t="shared" si="56"/>
        <v>3.2822757111597373E-3</v>
      </c>
      <c r="G535" s="41">
        <f t="shared" si="58"/>
        <v>-0.4</v>
      </c>
      <c r="H535" s="41">
        <f t="shared" si="57"/>
        <v>-1.5645371577574969E-3</v>
      </c>
    </row>
    <row r="536" spans="1:8" s="42" customFormat="1" ht="25.5" x14ac:dyDescent="0.2">
      <c r="A536" s="38"/>
      <c r="B536" s="39" t="s">
        <v>515</v>
      </c>
      <c r="C536" s="40">
        <v>0</v>
      </c>
      <c r="D536" s="40">
        <v>0</v>
      </c>
      <c r="E536" s="41" t="str">
        <f t="shared" si="55"/>
        <v/>
      </c>
      <c r="F536" s="41" t="str">
        <f t="shared" si="56"/>
        <v/>
      </c>
      <c r="G536" s="41" t="str">
        <f t="shared" si="58"/>
        <v xml:space="preserve"> </v>
      </c>
      <c r="H536" s="41" t="str">
        <f t="shared" si="57"/>
        <v/>
      </c>
    </row>
    <row r="537" spans="1:8" s="42" customFormat="1" x14ac:dyDescent="0.2">
      <c r="A537" s="38"/>
      <c r="B537" s="39" t="s">
        <v>516</v>
      </c>
      <c r="C537" s="40">
        <v>0</v>
      </c>
      <c r="D537" s="40">
        <v>0</v>
      </c>
      <c r="E537" s="41" t="str">
        <f t="shared" si="55"/>
        <v/>
      </c>
      <c r="F537" s="41" t="str">
        <f t="shared" si="56"/>
        <v/>
      </c>
      <c r="G537" s="41" t="str">
        <f t="shared" si="58"/>
        <v xml:space="preserve"> </v>
      </c>
      <c r="H537" s="41" t="str">
        <f t="shared" si="57"/>
        <v/>
      </c>
    </row>
    <row r="538" spans="1:8" s="42" customFormat="1" x14ac:dyDescent="0.2">
      <c r="A538" s="38"/>
      <c r="B538" s="39" t="s">
        <v>517</v>
      </c>
      <c r="C538" s="40">
        <v>66</v>
      </c>
      <c r="D538" s="40">
        <v>6</v>
      </c>
      <c r="E538" s="41">
        <f t="shared" si="55"/>
        <v>1.7209908735332465E-2</v>
      </c>
      <c r="F538" s="41">
        <f t="shared" si="56"/>
        <v>2.1881838074398249E-3</v>
      </c>
      <c r="G538" s="41">
        <f t="shared" si="58"/>
        <v>-0.90909090909090906</v>
      </c>
      <c r="H538" s="41">
        <f t="shared" si="57"/>
        <v>-1.5645371577574969E-2</v>
      </c>
    </row>
    <row r="539" spans="1:8" s="42" customFormat="1" x14ac:dyDescent="0.2">
      <c r="A539" s="38"/>
      <c r="B539" s="39" t="s">
        <v>518</v>
      </c>
      <c r="C539" s="40">
        <v>40</v>
      </c>
      <c r="D539" s="40">
        <v>7</v>
      </c>
      <c r="E539" s="41">
        <f t="shared" si="55"/>
        <v>1.0430247718383311E-2</v>
      </c>
      <c r="F539" s="41">
        <f t="shared" si="56"/>
        <v>2.552881108679796E-3</v>
      </c>
      <c r="G539" s="41">
        <f t="shared" si="58"/>
        <v>-0.82499999999999996</v>
      </c>
      <c r="H539" s="41">
        <f t="shared" si="57"/>
        <v>-8.6049543676662305E-3</v>
      </c>
    </row>
    <row r="540" spans="1:8" s="42" customFormat="1" x14ac:dyDescent="0.2">
      <c r="A540" s="38"/>
      <c r="B540" s="39" t="s">
        <v>519</v>
      </c>
      <c r="C540" s="40">
        <v>0</v>
      </c>
      <c r="D540" s="40">
        <v>0</v>
      </c>
      <c r="E540" s="41" t="str">
        <f t="shared" si="55"/>
        <v/>
      </c>
      <c r="F540" s="41" t="str">
        <f t="shared" si="56"/>
        <v/>
      </c>
      <c r="G540" s="41" t="str">
        <f t="shared" si="58"/>
        <v xml:space="preserve"> </v>
      </c>
      <c r="H540" s="41" t="str">
        <f t="shared" si="57"/>
        <v/>
      </c>
    </row>
    <row r="541" spans="1:8" s="42" customFormat="1" x14ac:dyDescent="0.2">
      <c r="A541" s="38"/>
      <c r="B541" s="39" t="s">
        <v>520</v>
      </c>
      <c r="C541" s="40">
        <v>2</v>
      </c>
      <c r="D541" s="40">
        <v>0</v>
      </c>
      <c r="E541" s="41">
        <f t="shared" ref="E541:E576" si="59">+IF(C541=0,"",C541/C$349)</f>
        <v>5.2151238591916557E-4</v>
      </c>
      <c r="F541" s="41" t="str">
        <f t="shared" ref="F541:F576" si="60">+IF(D541=0,"",D541/D$349)</f>
        <v/>
      </c>
      <c r="G541" s="41">
        <f t="shared" si="58"/>
        <v>-1</v>
      </c>
      <c r="H541" s="41">
        <f t="shared" ref="H541:H576" si="61">+IF(OR(AND(E541=""),(G541="")),"",E541*G541)</f>
        <v>-5.2151238591916557E-4</v>
      </c>
    </row>
    <row r="542" spans="1:8" s="42" customFormat="1" x14ac:dyDescent="0.2">
      <c r="A542" s="38"/>
      <c r="B542" s="39" t="s">
        <v>521</v>
      </c>
      <c r="C542" s="40">
        <v>36</v>
      </c>
      <c r="D542" s="40">
        <v>4</v>
      </c>
      <c r="E542" s="41">
        <f t="shared" si="59"/>
        <v>9.3872229465449802E-3</v>
      </c>
      <c r="F542" s="41">
        <f t="shared" si="60"/>
        <v>1.4587892049598833E-3</v>
      </c>
      <c r="G542" s="41">
        <f t="shared" ref="G542:G576" si="62">+IF(AND(C542=0,D542=0)," ",IF(C542=0,1,IF(D542=0,-1,(D542-C542)/C542)))</f>
        <v>-0.88888888888888884</v>
      </c>
      <c r="H542" s="41">
        <f t="shared" si="61"/>
        <v>-8.344198174706649E-3</v>
      </c>
    </row>
    <row r="543" spans="1:8" s="42" customFormat="1" x14ac:dyDescent="0.2">
      <c r="A543" s="38"/>
      <c r="B543" s="39" t="s">
        <v>522</v>
      </c>
      <c r="C543" s="40">
        <v>31</v>
      </c>
      <c r="D543" s="40">
        <v>4</v>
      </c>
      <c r="E543" s="41">
        <f t="shared" si="59"/>
        <v>8.0834419817470658E-3</v>
      </c>
      <c r="F543" s="41">
        <f t="shared" si="60"/>
        <v>1.4587892049598833E-3</v>
      </c>
      <c r="G543" s="41">
        <f t="shared" si="62"/>
        <v>-0.87096774193548387</v>
      </c>
      <c r="H543" s="41">
        <f t="shared" si="61"/>
        <v>-7.0404172099087347E-3</v>
      </c>
    </row>
    <row r="544" spans="1:8" s="42" customFormat="1" x14ac:dyDescent="0.2">
      <c r="A544" s="38"/>
      <c r="B544" s="39" t="s">
        <v>523</v>
      </c>
      <c r="C544" s="40">
        <v>0</v>
      </c>
      <c r="D544" s="40">
        <v>0</v>
      </c>
      <c r="E544" s="41" t="str">
        <f t="shared" si="59"/>
        <v/>
      </c>
      <c r="F544" s="41" t="str">
        <f t="shared" si="60"/>
        <v/>
      </c>
      <c r="G544" s="41" t="str">
        <f t="shared" si="62"/>
        <v xml:space="preserve"> </v>
      </c>
      <c r="H544" s="41" t="str">
        <f t="shared" si="61"/>
        <v/>
      </c>
    </row>
    <row r="545" spans="1:8" s="42" customFormat="1" x14ac:dyDescent="0.2">
      <c r="A545" s="38"/>
      <c r="B545" s="39" t="s">
        <v>524</v>
      </c>
      <c r="C545" s="40">
        <v>0</v>
      </c>
      <c r="D545" s="40">
        <v>0</v>
      </c>
      <c r="E545" s="41" t="str">
        <f t="shared" si="59"/>
        <v/>
      </c>
      <c r="F545" s="41" t="str">
        <f t="shared" si="60"/>
        <v/>
      </c>
      <c r="G545" s="41" t="str">
        <f t="shared" si="62"/>
        <v xml:space="preserve"> </v>
      </c>
      <c r="H545" s="41" t="str">
        <f t="shared" si="61"/>
        <v/>
      </c>
    </row>
    <row r="546" spans="1:8" s="42" customFormat="1" x14ac:dyDescent="0.2">
      <c r="A546" s="38"/>
      <c r="B546" s="39" t="s">
        <v>525</v>
      </c>
      <c r="C546" s="40">
        <v>0</v>
      </c>
      <c r="D546" s="40">
        <v>0</v>
      </c>
      <c r="E546" s="41" t="str">
        <f t="shared" si="59"/>
        <v/>
      </c>
      <c r="F546" s="41" t="str">
        <f t="shared" si="60"/>
        <v/>
      </c>
      <c r="G546" s="41" t="str">
        <f t="shared" si="62"/>
        <v xml:space="preserve"> </v>
      </c>
      <c r="H546" s="41" t="str">
        <f t="shared" si="61"/>
        <v/>
      </c>
    </row>
    <row r="547" spans="1:8" s="42" customFormat="1" x14ac:dyDescent="0.2">
      <c r="A547" s="38"/>
      <c r="B547" s="39" t="s">
        <v>526</v>
      </c>
      <c r="C547" s="40">
        <v>0</v>
      </c>
      <c r="D547" s="40">
        <v>0</v>
      </c>
      <c r="E547" s="41" t="str">
        <f t="shared" si="59"/>
        <v/>
      </c>
      <c r="F547" s="41" t="str">
        <f t="shared" si="60"/>
        <v/>
      </c>
      <c r="G547" s="41" t="str">
        <f t="shared" si="62"/>
        <v xml:space="preserve"> </v>
      </c>
      <c r="H547" s="41" t="str">
        <f t="shared" si="61"/>
        <v/>
      </c>
    </row>
    <row r="548" spans="1:8" s="42" customFormat="1" ht="25.5" x14ac:dyDescent="0.2">
      <c r="A548" s="38"/>
      <c r="B548" s="39" t="s">
        <v>527</v>
      </c>
      <c r="C548" s="40">
        <v>1</v>
      </c>
      <c r="D548" s="40">
        <v>0</v>
      </c>
      <c r="E548" s="41">
        <f t="shared" si="59"/>
        <v>2.6075619295958278E-4</v>
      </c>
      <c r="F548" s="41" t="str">
        <f t="shared" si="60"/>
        <v/>
      </c>
      <c r="G548" s="41">
        <f t="shared" si="62"/>
        <v>-1</v>
      </c>
      <c r="H548" s="41">
        <f t="shared" si="61"/>
        <v>-2.6075619295958278E-4</v>
      </c>
    </row>
    <row r="549" spans="1:8" s="42" customFormat="1" ht="25.5" x14ac:dyDescent="0.2">
      <c r="A549" s="38"/>
      <c r="B549" s="39" t="s">
        <v>528</v>
      </c>
      <c r="C549" s="40">
        <v>0</v>
      </c>
      <c r="D549" s="40">
        <v>0</v>
      </c>
      <c r="E549" s="41" t="str">
        <f t="shared" si="59"/>
        <v/>
      </c>
      <c r="F549" s="41" t="str">
        <f t="shared" si="60"/>
        <v/>
      </c>
      <c r="G549" s="41" t="str">
        <f t="shared" si="62"/>
        <v xml:space="preserve"> </v>
      </c>
      <c r="H549" s="41" t="str">
        <f t="shared" si="61"/>
        <v/>
      </c>
    </row>
    <row r="550" spans="1:8" s="42" customFormat="1" x14ac:dyDescent="0.2">
      <c r="A550" s="38" t="s">
        <v>95</v>
      </c>
      <c r="B550" s="39" t="s">
        <v>529</v>
      </c>
      <c r="C550" s="40">
        <v>0</v>
      </c>
      <c r="D550" s="40">
        <v>0</v>
      </c>
      <c r="E550" s="41" t="str">
        <f t="shared" si="59"/>
        <v/>
      </c>
      <c r="F550" s="41" t="str">
        <f t="shared" si="60"/>
        <v/>
      </c>
      <c r="G550" s="41" t="str">
        <f t="shared" si="62"/>
        <v xml:space="preserve"> </v>
      </c>
      <c r="H550" s="41" t="str">
        <f t="shared" si="61"/>
        <v/>
      </c>
    </row>
    <row r="551" spans="1:8" s="42" customFormat="1" x14ac:dyDescent="0.2">
      <c r="A551" s="38"/>
      <c r="B551" s="39" t="s">
        <v>530</v>
      </c>
      <c r="C551" s="40">
        <v>1</v>
      </c>
      <c r="D551" s="40">
        <v>1</v>
      </c>
      <c r="E551" s="41">
        <f t="shared" si="59"/>
        <v>2.6075619295958278E-4</v>
      </c>
      <c r="F551" s="41">
        <f t="shared" si="60"/>
        <v>3.6469730123997083E-4</v>
      </c>
      <c r="G551" s="41">
        <f t="shared" si="62"/>
        <v>0</v>
      </c>
      <c r="H551" s="41">
        <f t="shared" si="61"/>
        <v>0</v>
      </c>
    </row>
    <row r="552" spans="1:8" s="42" customFormat="1" ht="25.5" x14ac:dyDescent="0.2">
      <c r="A552" s="38"/>
      <c r="B552" s="39" t="s">
        <v>531</v>
      </c>
      <c r="C552" s="40">
        <v>0</v>
      </c>
      <c r="D552" s="40">
        <v>0</v>
      </c>
      <c r="E552" s="41" t="str">
        <f t="shared" si="59"/>
        <v/>
      </c>
      <c r="F552" s="41" t="str">
        <f t="shared" si="60"/>
        <v/>
      </c>
      <c r="G552" s="41" t="str">
        <f t="shared" si="62"/>
        <v xml:space="preserve"> </v>
      </c>
      <c r="H552" s="41" t="str">
        <f t="shared" si="61"/>
        <v/>
      </c>
    </row>
    <row r="553" spans="1:8" s="42" customFormat="1" x14ac:dyDescent="0.2">
      <c r="A553" s="38"/>
      <c r="B553" s="39" t="s">
        <v>532</v>
      </c>
      <c r="C553" s="40">
        <v>0</v>
      </c>
      <c r="D553" s="40">
        <v>0</v>
      </c>
      <c r="E553" s="41" t="str">
        <f t="shared" si="59"/>
        <v/>
      </c>
      <c r="F553" s="41" t="str">
        <f t="shared" si="60"/>
        <v/>
      </c>
      <c r="G553" s="41" t="str">
        <f t="shared" si="62"/>
        <v xml:space="preserve"> </v>
      </c>
      <c r="H553" s="41" t="str">
        <f t="shared" si="61"/>
        <v/>
      </c>
    </row>
    <row r="554" spans="1:8" s="42" customFormat="1" x14ac:dyDescent="0.2">
      <c r="A554" s="38"/>
      <c r="B554" s="39" t="s">
        <v>533</v>
      </c>
      <c r="C554" s="40">
        <v>14</v>
      </c>
      <c r="D554" s="40">
        <v>9</v>
      </c>
      <c r="E554" s="41">
        <f t="shared" si="59"/>
        <v>3.650586701434159E-3</v>
      </c>
      <c r="F554" s="41">
        <f t="shared" si="60"/>
        <v>3.2822757111597373E-3</v>
      </c>
      <c r="G554" s="41">
        <f t="shared" si="62"/>
        <v>-0.35714285714285715</v>
      </c>
      <c r="H554" s="41">
        <f t="shared" si="61"/>
        <v>-1.3037809647979139E-3</v>
      </c>
    </row>
    <row r="555" spans="1:8" s="42" customFormat="1" ht="25.5" x14ac:dyDescent="0.2">
      <c r="A555" s="38"/>
      <c r="B555" s="39" t="s">
        <v>534</v>
      </c>
      <c r="C555" s="40">
        <v>0</v>
      </c>
      <c r="D555" s="40">
        <v>0</v>
      </c>
      <c r="E555" s="41" t="str">
        <f t="shared" si="59"/>
        <v/>
      </c>
      <c r="F555" s="41" t="str">
        <f t="shared" si="60"/>
        <v/>
      </c>
      <c r="G555" s="41" t="str">
        <f t="shared" si="62"/>
        <v xml:space="preserve"> </v>
      </c>
      <c r="H555" s="41" t="str">
        <f t="shared" si="61"/>
        <v/>
      </c>
    </row>
    <row r="556" spans="1:8" s="42" customFormat="1" x14ac:dyDescent="0.2">
      <c r="A556" s="38"/>
      <c r="B556" s="39" t="s">
        <v>535</v>
      </c>
      <c r="C556" s="40">
        <v>0</v>
      </c>
      <c r="D556" s="40">
        <v>0</v>
      </c>
      <c r="E556" s="41" t="str">
        <f t="shared" si="59"/>
        <v/>
      </c>
      <c r="F556" s="41" t="str">
        <f t="shared" si="60"/>
        <v/>
      </c>
      <c r="G556" s="41" t="str">
        <f t="shared" si="62"/>
        <v xml:space="preserve"> </v>
      </c>
      <c r="H556" s="41" t="str">
        <f t="shared" si="61"/>
        <v/>
      </c>
    </row>
    <row r="557" spans="1:8" s="42" customFormat="1" x14ac:dyDescent="0.2">
      <c r="A557" s="38"/>
      <c r="B557" s="39" t="s">
        <v>536</v>
      </c>
      <c r="C557" s="40">
        <v>0</v>
      </c>
      <c r="D557" s="40">
        <v>0</v>
      </c>
      <c r="E557" s="41" t="str">
        <f t="shared" si="59"/>
        <v/>
      </c>
      <c r="F557" s="41" t="str">
        <f t="shared" si="60"/>
        <v/>
      </c>
      <c r="G557" s="41" t="str">
        <f t="shared" si="62"/>
        <v xml:space="preserve"> </v>
      </c>
      <c r="H557" s="41" t="str">
        <f t="shared" si="61"/>
        <v/>
      </c>
    </row>
    <row r="558" spans="1:8" s="42" customFormat="1" x14ac:dyDescent="0.2">
      <c r="A558" s="38"/>
      <c r="B558" s="39" t="s">
        <v>537</v>
      </c>
      <c r="C558" s="40">
        <v>0</v>
      </c>
      <c r="D558" s="40">
        <v>0</v>
      </c>
      <c r="E558" s="41" t="str">
        <f t="shared" si="59"/>
        <v/>
      </c>
      <c r="F558" s="41" t="str">
        <f t="shared" si="60"/>
        <v/>
      </c>
      <c r="G558" s="41" t="str">
        <f t="shared" si="62"/>
        <v xml:space="preserve"> </v>
      </c>
      <c r="H558" s="41" t="str">
        <f t="shared" si="61"/>
        <v/>
      </c>
    </row>
    <row r="559" spans="1:8" s="42" customFormat="1" x14ac:dyDescent="0.2">
      <c r="A559" s="38"/>
      <c r="B559" s="39" t="s">
        <v>538</v>
      </c>
      <c r="C559" s="40">
        <v>57</v>
      </c>
      <c r="D559" s="40">
        <v>37</v>
      </c>
      <c r="E559" s="41">
        <f t="shared" si="59"/>
        <v>1.4863102998696219E-2</v>
      </c>
      <c r="F559" s="41">
        <f t="shared" si="60"/>
        <v>1.349380014587892E-2</v>
      </c>
      <c r="G559" s="41">
        <f t="shared" si="62"/>
        <v>-0.35087719298245612</v>
      </c>
      <c r="H559" s="41">
        <f t="shared" si="61"/>
        <v>-5.2151238591916557E-3</v>
      </c>
    </row>
    <row r="560" spans="1:8" s="42" customFormat="1" ht="25.5" x14ac:dyDescent="0.2">
      <c r="A560" s="38"/>
      <c r="B560" s="39" t="s">
        <v>539</v>
      </c>
      <c r="C560" s="40">
        <v>23</v>
      </c>
      <c r="D560" s="40">
        <v>47</v>
      </c>
      <c r="E560" s="41">
        <f t="shared" si="59"/>
        <v>5.9973924380704044E-3</v>
      </c>
      <c r="F560" s="41">
        <f t="shared" si="60"/>
        <v>1.7140773158278628E-2</v>
      </c>
      <c r="G560" s="41">
        <f t="shared" si="62"/>
        <v>1.0434782608695652</v>
      </c>
      <c r="H560" s="41">
        <f t="shared" si="61"/>
        <v>6.2581486310299868E-3</v>
      </c>
    </row>
    <row r="561" spans="1:8" s="42" customFormat="1" x14ac:dyDescent="0.2">
      <c r="A561" s="38"/>
      <c r="B561" s="39" t="s">
        <v>540</v>
      </c>
      <c r="C561" s="40">
        <v>73</v>
      </c>
      <c r="D561" s="40">
        <v>39</v>
      </c>
      <c r="E561" s="41">
        <f t="shared" si="59"/>
        <v>1.9035202086049544E-2</v>
      </c>
      <c r="F561" s="41">
        <f t="shared" si="60"/>
        <v>1.4223194748358862E-2</v>
      </c>
      <c r="G561" s="41">
        <f t="shared" si="62"/>
        <v>-0.46575342465753422</v>
      </c>
      <c r="H561" s="41">
        <f t="shared" si="61"/>
        <v>-8.8657105606258137E-3</v>
      </c>
    </row>
    <row r="562" spans="1:8" s="42" customFormat="1" x14ac:dyDescent="0.2">
      <c r="A562" s="38"/>
      <c r="B562" s="39" t="s">
        <v>541</v>
      </c>
      <c r="C562" s="40">
        <v>3</v>
      </c>
      <c r="D562" s="40">
        <v>4</v>
      </c>
      <c r="E562" s="41">
        <f t="shared" si="59"/>
        <v>7.8226857887874835E-4</v>
      </c>
      <c r="F562" s="41">
        <f t="shared" si="60"/>
        <v>1.4587892049598833E-3</v>
      </c>
      <c r="G562" s="41">
        <f t="shared" si="62"/>
        <v>0.33333333333333331</v>
      </c>
      <c r="H562" s="41">
        <f t="shared" si="61"/>
        <v>2.6075619295958278E-4</v>
      </c>
    </row>
    <row r="563" spans="1:8" s="42" customFormat="1" x14ac:dyDescent="0.2">
      <c r="A563" s="38"/>
      <c r="B563" s="39" t="s">
        <v>542</v>
      </c>
      <c r="C563" s="40">
        <v>0</v>
      </c>
      <c r="D563" s="40">
        <v>0</v>
      </c>
      <c r="E563" s="41" t="str">
        <f t="shared" si="59"/>
        <v/>
      </c>
      <c r="F563" s="41" t="str">
        <f t="shared" si="60"/>
        <v/>
      </c>
      <c r="G563" s="41" t="str">
        <f t="shared" si="62"/>
        <v xml:space="preserve"> </v>
      </c>
      <c r="H563" s="41" t="str">
        <f t="shared" si="61"/>
        <v/>
      </c>
    </row>
    <row r="564" spans="1:8" s="42" customFormat="1" x14ac:dyDescent="0.2">
      <c r="A564" s="38"/>
      <c r="B564" s="39" t="s">
        <v>543</v>
      </c>
      <c r="C564" s="40">
        <v>0</v>
      </c>
      <c r="D564" s="40">
        <v>0</v>
      </c>
      <c r="E564" s="41" t="str">
        <f t="shared" si="59"/>
        <v/>
      </c>
      <c r="F564" s="41" t="str">
        <f t="shared" si="60"/>
        <v/>
      </c>
      <c r="G564" s="41" t="str">
        <f t="shared" si="62"/>
        <v xml:space="preserve"> </v>
      </c>
      <c r="H564" s="41" t="str">
        <f t="shared" si="61"/>
        <v/>
      </c>
    </row>
    <row r="565" spans="1:8" s="42" customFormat="1" x14ac:dyDescent="0.2">
      <c r="A565" s="38"/>
      <c r="B565" s="39" t="s">
        <v>544</v>
      </c>
      <c r="C565" s="40">
        <v>0</v>
      </c>
      <c r="D565" s="40">
        <v>0</v>
      </c>
      <c r="E565" s="41" t="str">
        <f t="shared" si="59"/>
        <v/>
      </c>
      <c r="F565" s="41" t="str">
        <f t="shared" si="60"/>
        <v/>
      </c>
      <c r="G565" s="41" t="str">
        <f t="shared" si="62"/>
        <v xml:space="preserve"> </v>
      </c>
      <c r="H565" s="41" t="str">
        <f t="shared" si="61"/>
        <v/>
      </c>
    </row>
    <row r="566" spans="1:8" s="42" customFormat="1" x14ac:dyDescent="0.2">
      <c r="A566" s="38"/>
      <c r="B566" s="39" t="s">
        <v>545</v>
      </c>
      <c r="C566" s="40">
        <v>0</v>
      </c>
      <c r="D566" s="40">
        <v>0</v>
      </c>
      <c r="E566" s="41" t="str">
        <f t="shared" si="59"/>
        <v/>
      </c>
      <c r="F566" s="41" t="str">
        <f t="shared" si="60"/>
        <v/>
      </c>
      <c r="G566" s="41" t="str">
        <f t="shared" si="62"/>
        <v xml:space="preserve"> </v>
      </c>
      <c r="H566" s="41" t="str">
        <f t="shared" si="61"/>
        <v/>
      </c>
    </row>
    <row r="567" spans="1:8" s="42" customFormat="1" x14ac:dyDescent="0.2">
      <c r="A567" s="38"/>
      <c r="B567" s="39" t="s">
        <v>546</v>
      </c>
      <c r="C567" s="40">
        <v>0</v>
      </c>
      <c r="D567" s="40">
        <v>0</v>
      </c>
      <c r="E567" s="41" t="str">
        <f t="shared" si="59"/>
        <v/>
      </c>
      <c r="F567" s="41" t="str">
        <f t="shared" si="60"/>
        <v/>
      </c>
      <c r="G567" s="41" t="str">
        <f t="shared" si="62"/>
        <v xml:space="preserve"> </v>
      </c>
      <c r="H567" s="41" t="str">
        <f t="shared" si="61"/>
        <v/>
      </c>
    </row>
    <row r="568" spans="1:8" s="42" customFormat="1" x14ac:dyDescent="0.2">
      <c r="A568" s="38"/>
      <c r="B568" s="39" t="s">
        <v>547</v>
      </c>
      <c r="C568" s="40">
        <v>21</v>
      </c>
      <c r="D568" s="40">
        <v>25</v>
      </c>
      <c r="E568" s="41">
        <f t="shared" si="59"/>
        <v>5.4758800521512389E-3</v>
      </c>
      <c r="F568" s="41">
        <f t="shared" si="60"/>
        <v>9.1174325309992706E-3</v>
      </c>
      <c r="G568" s="41">
        <f t="shared" si="62"/>
        <v>0.19047619047619047</v>
      </c>
      <c r="H568" s="41">
        <f t="shared" si="61"/>
        <v>1.0430247718383311E-3</v>
      </c>
    </row>
    <row r="569" spans="1:8" s="42" customFormat="1" x14ac:dyDescent="0.2">
      <c r="A569" s="38"/>
      <c r="B569" s="39" t="s">
        <v>548</v>
      </c>
      <c r="C569" s="40">
        <v>0</v>
      </c>
      <c r="D569" s="40">
        <v>0</v>
      </c>
      <c r="E569" s="41" t="str">
        <f t="shared" si="59"/>
        <v/>
      </c>
      <c r="F569" s="41" t="str">
        <f t="shared" si="60"/>
        <v/>
      </c>
      <c r="G569" s="41" t="str">
        <f t="shared" si="62"/>
        <v xml:space="preserve"> </v>
      </c>
      <c r="H569" s="41" t="str">
        <f t="shared" si="61"/>
        <v/>
      </c>
    </row>
    <row r="570" spans="1:8" s="42" customFormat="1" x14ac:dyDescent="0.2">
      <c r="A570" s="38"/>
      <c r="B570" s="39" t="s">
        <v>549</v>
      </c>
      <c r="C570" s="40">
        <v>7</v>
      </c>
      <c r="D570" s="40">
        <v>1</v>
      </c>
      <c r="E570" s="41">
        <f t="shared" si="59"/>
        <v>1.8252933507170795E-3</v>
      </c>
      <c r="F570" s="41">
        <f t="shared" si="60"/>
        <v>3.6469730123997083E-4</v>
      </c>
      <c r="G570" s="41">
        <f t="shared" si="62"/>
        <v>-0.8571428571428571</v>
      </c>
      <c r="H570" s="41">
        <f t="shared" si="61"/>
        <v>-1.5645371577574967E-3</v>
      </c>
    </row>
    <row r="571" spans="1:8" s="42" customFormat="1" ht="25.5" x14ac:dyDescent="0.2">
      <c r="A571" s="38"/>
      <c r="B571" s="39" t="s">
        <v>550</v>
      </c>
      <c r="C571" s="40">
        <v>1</v>
      </c>
      <c r="D571" s="40">
        <v>1</v>
      </c>
      <c r="E571" s="41">
        <f t="shared" si="59"/>
        <v>2.6075619295958278E-4</v>
      </c>
      <c r="F571" s="41">
        <f t="shared" si="60"/>
        <v>3.6469730123997083E-4</v>
      </c>
      <c r="G571" s="41">
        <f t="shared" si="62"/>
        <v>0</v>
      </c>
      <c r="H571" s="41">
        <f t="shared" si="61"/>
        <v>0</v>
      </c>
    </row>
    <row r="572" spans="1:8" s="42" customFormat="1" x14ac:dyDescent="0.2">
      <c r="A572" s="38"/>
      <c r="B572" s="39" t="s">
        <v>551</v>
      </c>
      <c r="C572" s="40">
        <v>0</v>
      </c>
      <c r="D572" s="40">
        <v>1</v>
      </c>
      <c r="E572" s="41" t="str">
        <f t="shared" si="59"/>
        <v/>
      </c>
      <c r="F572" s="41">
        <f t="shared" si="60"/>
        <v>3.6469730123997083E-4</v>
      </c>
      <c r="G572" s="41">
        <f t="shared" si="62"/>
        <v>1</v>
      </c>
      <c r="H572" s="41" t="str">
        <f t="shared" si="61"/>
        <v/>
      </c>
    </row>
    <row r="573" spans="1:8" s="42" customFormat="1" x14ac:dyDescent="0.2">
      <c r="A573" s="38"/>
      <c r="B573" s="39" t="s">
        <v>552</v>
      </c>
      <c r="C573" s="40">
        <v>0</v>
      </c>
      <c r="D573" s="40">
        <v>0</v>
      </c>
      <c r="E573" s="41" t="str">
        <f t="shared" si="59"/>
        <v/>
      </c>
      <c r="F573" s="41" t="str">
        <f t="shared" si="60"/>
        <v/>
      </c>
      <c r="G573" s="41" t="str">
        <f t="shared" si="62"/>
        <v xml:space="preserve"> </v>
      </c>
      <c r="H573" s="41" t="str">
        <f t="shared" si="61"/>
        <v/>
      </c>
    </row>
    <row r="574" spans="1:8" s="42" customFormat="1" x14ac:dyDescent="0.2">
      <c r="A574" s="38"/>
      <c r="B574" s="39" t="s">
        <v>553</v>
      </c>
      <c r="C574" s="40">
        <v>0</v>
      </c>
      <c r="D574" s="40">
        <v>0</v>
      </c>
      <c r="E574" s="41" t="str">
        <f t="shared" si="59"/>
        <v/>
      </c>
      <c r="F574" s="41" t="str">
        <f t="shared" si="60"/>
        <v/>
      </c>
      <c r="G574" s="41" t="str">
        <f t="shared" si="62"/>
        <v xml:space="preserve"> </v>
      </c>
      <c r="H574" s="41" t="str">
        <f t="shared" si="61"/>
        <v/>
      </c>
    </row>
    <row r="575" spans="1:8" s="42" customFormat="1" ht="25.5" x14ac:dyDescent="0.2">
      <c r="A575" s="38"/>
      <c r="B575" s="39" t="s">
        <v>554</v>
      </c>
      <c r="C575" s="40">
        <v>0</v>
      </c>
      <c r="D575" s="40">
        <v>0</v>
      </c>
      <c r="E575" s="41" t="str">
        <f t="shared" si="59"/>
        <v/>
      </c>
      <c r="F575" s="41" t="str">
        <f t="shared" si="60"/>
        <v/>
      </c>
      <c r="G575" s="41" t="str">
        <f t="shared" si="62"/>
        <v xml:space="preserve"> </v>
      </c>
      <c r="H575" s="41" t="str">
        <f t="shared" si="61"/>
        <v/>
      </c>
    </row>
    <row r="576" spans="1:8" s="42" customFormat="1" ht="25.5" x14ac:dyDescent="0.2">
      <c r="A576" s="38"/>
      <c r="B576" s="39" t="s">
        <v>555</v>
      </c>
      <c r="C576" s="40">
        <v>0</v>
      </c>
      <c r="D576" s="40">
        <v>2</v>
      </c>
      <c r="E576" s="41" t="str">
        <f t="shared" si="59"/>
        <v/>
      </c>
      <c r="F576" s="41">
        <f t="shared" si="60"/>
        <v>7.2939460247994166E-4</v>
      </c>
      <c r="G576" s="41">
        <f t="shared" si="62"/>
        <v>1</v>
      </c>
      <c r="H576" s="41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2" t="s">
        <v>3</v>
      </c>
      <c r="C580" s="22" t="s">
        <v>14</v>
      </c>
      <c r="D580" s="24"/>
      <c r="E580" s="22" t="s">
        <v>5</v>
      </c>
      <c r="F580" s="24"/>
      <c r="G580" s="22" t="s">
        <v>15</v>
      </c>
      <c r="H580" s="22" t="s">
        <v>7</v>
      </c>
    </row>
    <row r="581" spans="1:8" x14ac:dyDescent="0.2">
      <c r="A581" s="14"/>
      <c r="B581" s="23"/>
      <c r="C581" s="18">
        <v>2019</v>
      </c>
      <c r="D581" s="18">
        <v>2020</v>
      </c>
      <c r="E581" s="18">
        <v>2019</v>
      </c>
      <c r="F581" s="18">
        <v>2020</v>
      </c>
      <c r="G581" s="23"/>
      <c r="H581" s="23"/>
    </row>
    <row r="582" spans="1:8" x14ac:dyDescent="0.2">
      <c r="A582" s="14"/>
      <c r="B582" s="19" t="s">
        <v>12</v>
      </c>
      <c r="C582" s="20">
        <f>SUM(C583:C609)</f>
        <v>1973</v>
      </c>
      <c r="D582" s="20">
        <f>SUM(D583:D609)</f>
        <v>990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-0.49822605169792195</v>
      </c>
      <c r="H582" s="21">
        <f t="shared" ref="H582:H609" si="65">+IF(OR(AND(E582=""),(G582="")),"",E582*G582)</f>
        <v>-0.49822605169792195</v>
      </c>
    </row>
    <row r="583" spans="1:8" s="42" customFormat="1" x14ac:dyDescent="0.2">
      <c r="A583" s="38"/>
      <c r="B583" s="39" t="s">
        <v>556</v>
      </c>
      <c r="C583" s="40">
        <v>4</v>
      </c>
      <c r="D583" s="40">
        <v>1</v>
      </c>
      <c r="E583" s="41">
        <f t="shared" si="63"/>
        <v>2.0273694880892043E-3</v>
      </c>
      <c r="F583" s="41">
        <f t="shared" si="64"/>
        <v>1.0101010101010101E-3</v>
      </c>
      <c r="G583" s="41">
        <f t="shared" ref="G583:G609" si="66">+IF(AND(C583=0,D583=0)," ",IF(C583=0,1,IF(D583=0,-1,(D583-C583)/C583)))</f>
        <v>-0.75</v>
      </c>
      <c r="H583" s="41">
        <f t="shared" si="65"/>
        <v>-1.5205271160669033E-3</v>
      </c>
    </row>
    <row r="584" spans="1:8" s="42" customFormat="1" x14ac:dyDescent="0.2">
      <c r="A584" s="38"/>
      <c r="B584" s="39" t="s">
        <v>557</v>
      </c>
      <c r="C584" s="40">
        <v>44</v>
      </c>
      <c r="D584" s="40">
        <v>36</v>
      </c>
      <c r="E584" s="41">
        <f t="shared" si="63"/>
        <v>2.2301064368981247E-2</v>
      </c>
      <c r="F584" s="41">
        <f t="shared" si="64"/>
        <v>3.6363636363636362E-2</v>
      </c>
      <c r="G584" s="41">
        <f t="shared" si="66"/>
        <v>-0.18181818181818182</v>
      </c>
      <c r="H584" s="41">
        <f t="shared" si="65"/>
        <v>-4.0547389761784085E-3</v>
      </c>
    </row>
    <row r="585" spans="1:8" s="42" customFormat="1" ht="25.5" x14ac:dyDescent="0.2">
      <c r="A585" s="38"/>
      <c r="B585" s="39" t="s">
        <v>558</v>
      </c>
      <c r="C585" s="40">
        <v>336</v>
      </c>
      <c r="D585" s="40">
        <v>94</v>
      </c>
      <c r="E585" s="41">
        <f t="shared" si="63"/>
        <v>0.17029903699949317</v>
      </c>
      <c r="F585" s="41">
        <f t="shared" si="64"/>
        <v>9.494949494949495E-2</v>
      </c>
      <c r="G585" s="41">
        <f t="shared" si="66"/>
        <v>-0.72023809523809523</v>
      </c>
      <c r="H585" s="41">
        <f t="shared" si="65"/>
        <v>-0.12265585402939687</v>
      </c>
    </row>
    <row r="586" spans="1:8" s="42" customFormat="1" x14ac:dyDescent="0.2">
      <c r="A586" s="38"/>
      <c r="B586" s="39" t="s">
        <v>559</v>
      </c>
      <c r="C586" s="40">
        <v>257</v>
      </c>
      <c r="D586" s="40">
        <v>108</v>
      </c>
      <c r="E586" s="41">
        <f t="shared" si="63"/>
        <v>0.13025848960973138</v>
      </c>
      <c r="F586" s="41">
        <f t="shared" si="64"/>
        <v>0.10909090909090909</v>
      </c>
      <c r="G586" s="41">
        <f t="shared" si="66"/>
        <v>-0.57976653696498059</v>
      </c>
      <c r="H586" s="41">
        <f t="shared" si="65"/>
        <v>-7.5519513431322877E-2</v>
      </c>
    </row>
    <row r="587" spans="1:8" s="42" customFormat="1" x14ac:dyDescent="0.2">
      <c r="A587" s="38"/>
      <c r="B587" s="39" t="s">
        <v>560</v>
      </c>
      <c r="C587" s="40">
        <v>2</v>
      </c>
      <c r="D587" s="40">
        <v>1</v>
      </c>
      <c r="E587" s="41">
        <f t="shared" si="63"/>
        <v>1.0136847440446021E-3</v>
      </c>
      <c r="F587" s="41">
        <f t="shared" si="64"/>
        <v>1.0101010101010101E-3</v>
      </c>
      <c r="G587" s="41">
        <f t="shared" si="66"/>
        <v>-0.5</v>
      </c>
      <c r="H587" s="41">
        <f t="shared" si="65"/>
        <v>-5.0684237202230106E-4</v>
      </c>
    </row>
    <row r="588" spans="1:8" s="42" customFormat="1" x14ac:dyDescent="0.2">
      <c r="A588" s="38"/>
      <c r="B588" s="39" t="s">
        <v>561</v>
      </c>
      <c r="C588" s="40">
        <v>0</v>
      </c>
      <c r="D588" s="40">
        <v>19</v>
      </c>
      <c r="E588" s="41" t="str">
        <f t="shared" si="63"/>
        <v/>
      </c>
      <c r="F588" s="41">
        <f t="shared" si="64"/>
        <v>1.9191919191919191E-2</v>
      </c>
      <c r="G588" s="41">
        <f t="shared" si="66"/>
        <v>1</v>
      </c>
      <c r="H588" s="41" t="str">
        <f t="shared" si="65"/>
        <v/>
      </c>
    </row>
    <row r="589" spans="1:8" s="42" customFormat="1" x14ac:dyDescent="0.2">
      <c r="A589" s="38"/>
      <c r="B589" s="39" t="s">
        <v>562</v>
      </c>
      <c r="C589" s="40">
        <v>0</v>
      </c>
      <c r="D589" s="40">
        <v>1</v>
      </c>
      <c r="E589" s="41" t="str">
        <f t="shared" si="63"/>
        <v/>
      </c>
      <c r="F589" s="41">
        <f t="shared" si="64"/>
        <v>1.0101010101010101E-3</v>
      </c>
      <c r="G589" s="41">
        <f t="shared" si="66"/>
        <v>1</v>
      </c>
      <c r="H589" s="41" t="str">
        <f t="shared" si="65"/>
        <v/>
      </c>
    </row>
    <row r="590" spans="1:8" s="42" customFormat="1" x14ac:dyDescent="0.2">
      <c r="A590" s="38"/>
      <c r="B590" s="39" t="s">
        <v>563</v>
      </c>
      <c r="C590" s="40">
        <v>10</v>
      </c>
      <c r="D590" s="40">
        <v>1</v>
      </c>
      <c r="E590" s="41">
        <f t="shared" si="63"/>
        <v>5.0684237202230104E-3</v>
      </c>
      <c r="F590" s="41">
        <f t="shared" si="64"/>
        <v>1.0101010101010101E-3</v>
      </c>
      <c r="G590" s="41">
        <f t="shared" si="66"/>
        <v>-0.9</v>
      </c>
      <c r="H590" s="41">
        <f t="shared" si="65"/>
        <v>-4.5615813482007099E-3</v>
      </c>
    </row>
    <row r="591" spans="1:8" s="42" customFormat="1" x14ac:dyDescent="0.2">
      <c r="A591" s="38"/>
      <c r="B591" s="39" t="s">
        <v>564</v>
      </c>
      <c r="C591" s="40">
        <v>1</v>
      </c>
      <c r="D591" s="40">
        <v>0</v>
      </c>
      <c r="E591" s="41">
        <f t="shared" si="63"/>
        <v>5.0684237202230106E-4</v>
      </c>
      <c r="F591" s="41" t="str">
        <f t="shared" si="64"/>
        <v/>
      </c>
      <c r="G591" s="41">
        <f t="shared" si="66"/>
        <v>-1</v>
      </c>
      <c r="H591" s="41">
        <f t="shared" si="65"/>
        <v>-5.0684237202230106E-4</v>
      </c>
    </row>
    <row r="592" spans="1:8" s="42" customFormat="1" ht="25.5" x14ac:dyDescent="0.2">
      <c r="A592" s="38"/>
      <c r="B592" s="39" t="s">
        <v>565</v>
      </c>
      <c r="C592" s="40">
        <v>3</v>
      </c>
      <c r="D592" s="40">
        <v>3</v>
      </c>
      <c r="E592" s="41">
        <f t="shared" si="63"/>
        <v>1.5205271160669033E-3</v>
      </c>
      <c r="F592" s="41">
        <f t="shared" si="64"/>
        <v>3.0303030303030303E-3</v>
      </c>
      <c r="G592" s="41">
        <f t="shared" si="66"/>
        <v>0</v>
      </c>
      <c r="H592" s="41">
        <f t="shared" si="65"/>
        <v>0</v>
      </c>
    </row>
    <row r="593" spans="1:8" s="42" customFormat="1" x14ac:dyDescent="0.2">
      <c r="A593" s="38"/>
      <c r="B593" s="39" t="s">
        <v>566</v>
      </c>
      <c r="C593" s="40">
        <v>11</v>
      </c>
      <c r="D593" s="40">
        <v>2</v>
      </c>
      <c r="E593" s="41">
        <f t="shared" si="63"/>
        <v>5.5752660922453118E-3</v>
      </c>
      <c r="F593" s="41">
        <f t="shared" si="64"/>
        <v>2.0202020202020202E-3</v>
      </c>
      <c r="G593" s="41">
        <f t="shared" si="66"/>
        <v>-0.81818181818181823</v>
      </c>
      <c r="H593" s="41">
        <f t="shared" si="65"/>
        <v>-4.5615813482007099E-3</v>
      </c>
    </row>
    <row r="594" spans="1:8" s="42" customFormat="1" x14ac:dyDescent="0.2">
      <c r="A594" s="38"/>
      <c r="B594" s="39" t="s">
        <v>567</v>
      </c>
      <c r="C594" s="40">
        <v>0</v>
      </c>
      <c r="D594" s="40">
        <v>0</v>
      </c>
      <c r="E594" s="41" t="str">
        <f t="shared" si="63"/>
        <v/>
      </c>
      <c r="F594" s="41" t="str">
        <f t="shared" si="64"/>
        <v/>
      </c>
      <c r="G594" s="41" t="str">
        <f t="shared" si="66"/>
        <v xml:space="preserve"> </v>
      </c>
      <c r="H594" s="41" t="str">
        <f t="shared" si="65"/>
        <v/>
      </c>
    </row>
    <row r="595" spans="1:8" s="42" customFormat="1" x14ac:dyDescent="0.2">
      <c r="A595" s="38" t="s">
        <v>95</v>
      </c>
      <c r="B595" s="39" t="s">
        <v>568</v>
      </c>
      <c r="C595" s="40">
        <v>0</v>
      </c>
      <c r="D595" s="40">
        <v>8</v>
      </c>
      <c r="E595" s="41" t="str">
        <f t="shared" si="63"/>
        <v/>
      </c>
      <c r="F595" s="41">
        <f t="shared" si="64"/>
        <v>8.0808080808080808E-3</v>
      </c>
      <c r="G595" s="41">
        <f t="shared" si="66"/>
        <v>1</v>
      </c>
      <c r="H595" s="41" t="str">
        <f t="shared" si="65"/>
        <v/>
      </c>
    </row>
    <row r="596" spans="1:8" s="42" customFormat="1" x14ac:dyDescent="0.2">
      <c r="A596" s="38"/>
      <c r="B596" s="39" t="s">
        <v>569</v>
      </c>
      <c r="C596" s="40">
        <v>22</v>
      </c>
      <c r="D596" s="40">
        <v>5</v>
      </c>
      <c r="E596" s="41">
        <f t="shared" si="63"/>
        <v>1.1150532184490624E-2</v>
      </c>
      <c r="F596" s="41">
        <f t="shared" si="64"/>
        <v>5.0505050505050509E-3</v>
      </c>
      <c r="G596" s="41">
        <f t="shared" si="66"/>
        <v>-0.77272727272727271</v>
      </c>
      <c r="H596" s="41">
        <f t="shared" si="65"/>
        <v>-8.6163203243791175E-3</v>
      </c>
    </row>
    <row r="597" spans="1:8" s="42" customFormat="1" ht="25.5" x14ac:dyDescent="0.2">
      <c r="A597" s="38"/>
      <c r="B597" s="39" t="s">
        <v>570</v>
      </c>
      <c r="C597" s="40">
        <v>9</v>
      </c>
      <c r="D597" s="40">
        <v>1</v>
      </c>
      <c r="E597" s="41">
        <f t="shared" si="63"/>
        <v>4.5615813482007099E-3</v>
      </c>
      <c r="F597" s="41">
        <f t="shared" si="64"/>
        <v>1.0101010101010101E-3</v>
      </c>
      <c r="G597" s="41">
        <f t="shared" si="66"/>
        <v>-0.88888888888888884</v>
      </c>
      <c r="H597" s="41">
        <f t="shared" si="65"/>
        <v>-4.0547389761784085E-3</v>
      </c>
    </row>
    <row r="598" spans="1:8" s="42" customFormat="1" x14ac:dyDescent="0.2">
      <c r="A598" s="38"/>
      <c r="B598" s="39" t="s">
        <v>571</v>
      </c>
      <c r="C598" s="40">
        <v>275</v>
      </c>
      <c r="D598" s="40">
        <v>183</v>
      </c>
      <c r="E598" s="41">
        <f t="shared" si="63"/>
        <v>0.13938165230613278</v>
      </c>
      <c r="F598" s="41">
        <f t="shared" si="64"/>
        <v>0.18484848484848485</v>
      </c>
      <c r="G598" s="41">
        <f t="shared" si="66"/>
        <v>-0.33454545454545453</v>
      </c>
      <c r="H598" s="41">
        <f t="shared" si="65"/>
        <v>-4.662949822605169E-2</v>
      </c>
    </row>
    <row r="599" spans="1:8" s="42" customFormat="1" x14ac:dyDescent="0.2">
      <c r="A599" s="38"/>
      <c r="B599" s="39" t="s">
        <v>572</v>
      </c>
      <c r="C599" s="40">
        <v>7</v>
      </c>
      <c r="D599" s="40">
        <v>3</v>
      </c>
      <c r="E599" s="41">
        <f t="shared" si="63"/>
        <v>3.5478966041561076E-3</v>
      </c>
      <c r="F599" s="41">
        <f t="shared" si="64"/>
        <v>3.0303030303030303E-3</v>
      </c>
      <c r="G599" s="41">
        <f t="shared" si="66"/>
        <v>-0.5714285714285714</v>
      </c>
      <c r="H599" s="41">
        <f t="shared" si="65"/>
        <v>-2.0273694880892043E-3</v>
      </c>
    </row>
    <row r="600" spans="1:8" s="42" customFormat="1" x14ac:dyDescent="0.2">
      <c r="A600" s="38"/>
      <c r="B600" s="39" t="s">
        <v>573</v>
      </c>
      <c r="C600" s="40">
        <v>782</v>
      </c>
      <c r="D600" s="40">
        <v>313</v>
      </c>
      <c r="E600" s="41">
        <f t="shared" si="63"/>
        <v>0.39635073492143941</v>
      </c>
      <c r="F600" s="41">
        <f t="shared" si="64"/>
        <v>0.31616161616161614</v>
      </c>
      <c r="G600" s="41">
        <f t="shared" si="66"/>
        <v>-0.59974424552429673</v>
      </c>
      <c r="H600" s="41">
        <f t="shared" si="65"/>
        <v>-0.23770907247845921</v>
      </c>
    </row>
    <row r="601" spans="1:8" s="42" customFormat="1" x14ac:dyDescent="0.2">
      <c r="A601" s="38"/>
      <c r="B601" s="39" t="s">
        <v>574</v>
      </c>
      <c r="C601" s="40">
        <v>137</v>
      </c>
      <c r="D601" s="40">
        <v>53</v>
      </c>
      <c r="E601" s="41">
        <f t="shared" si="63"/>
        <v>6.943740496705525E-2</v>
      </c>
      <c r="F601" s="41">
        <f t="shared" si="64"/>
        <v>5.3535353535353533E-2</v>
      </c>
      <c r="G601" s="41">
        <f t="shared" si="66"/>
        <v>-0.61313868613138689</v>
      </c>
      <c r="H601" s="41">
        <f t="shared" si="65"/>
        <v>-4.2574759249873292E-2</v>
      </c>
    </row>
    <row r="602" spans="1:8" s="42" customFormat="1" x14ac:dyDescent="0.2">
      <c r="A602" s="38"/>
      <c r="B602" s="39" t="s">
        <v>575</v>
      </c>
      <c r="C602" s="40">
        <v>2</v>
      </c>
      <c r="D602" s="40">
        <v>2</v>
      </c>
      <c r="E602" s="41">
        <f t="shared" si="63"/>
        <v>1.0136847440446021E-3</v>
      </c>
      <c r="F602" s="41">
        <f t="shared" si="64"/>
        <v>2.0202020202020202E-3</v>
      </c>
      <c r="G602" s="41">
        <f t="shared" si="66"/>
        <v>0</v>
      </c>
      <c r="H602" s="41">
        <f t="shared" si="65"/>
        <v>0</v>
      </c>
    </row>
    <row r="603" spans="1:8" s="42" customFormat="1" x14ac:dyDescent="0.2">
      <c r="A603" s="38"/>
      <c r="B603" s="39" t="s">
        <v>576</v>
      </c>
      <c r="C603" s="40">
        <v>16</v>
      </c>
      <c r="D603" s="40">
        <v>7</v>
      </c>
      <c r="E603" s="41">
        <f t="shared" si="63"/>
        <v>8.109477952356817E-3</v>
      </c>
      <c r="F603" s="41">
        <f t="shared" si="64"/>
        <v>7.0707070707070711E-3</v>
      </c>
      <c r="G603" s="41">
        <f t="shared" si="66"/>
        <v>-0.5625</v>
      </c>
      <c r="H603" s="41">
        <f t="shared" si="65"/>
        <v>-4.5615813482007099E-3</v>
      </c>
    </row>
    <row r="604" spans="1:8" s="42" customFormat="1" ht="25.5" x14ac:dyDescent="0.2">
      <c r="A604" s="38"/>
      <c r="B604" s="39" t="s">
        <v>577</v>
      </c>
      <c r="C604" s="40">
        <v>0</v>
      </c>
      <c r="D604" s="40">
        <v>1</v>
      </c>
      <c r="E604" s="41" t="str">
        <f t="shared" si="63"/>
        <v/>
      </c>
      <c r="F604" s="41">
        <f t="shared" si="64"/>
        <v>1.0101010101010101E-3</v>
      </c>
      <c r="G604" s="41">
        <f t="shared" si="66"/>
        <v>1</v>
      </c>
      <c r="H604" s="41" t="str">
        <f t="shared" si="65"/>
        <v/>
      </c>
    </row>
    <row r="605" spans="1:8" s="42" customFormat="1" x14ac:dyDescent="0.2">
      <c r="A605" s="38"/>
      <c r="B605" s="39" t="s">
        <v>578</v>
      </c>
      <c r="C605" s="40">
        <v>10</v>
      </c>
      <c r="D605" s="40">
        <v>1</v>
      </c>
      <c r="E605" s="41">
        <f t="shared" si="63"/>
        <v>5.0684237202230104E-3</v>
      </c>
      <c r="F605" s="41">
        <f t="shared" si="64"/>
        <v>1.0101010101010101E-3</v>
      </c>
      <c r="G605" s="41">
        <f t="shared" si="66"/>
        <v>-0.9</v>
      </c>
      <c r="H605" s="41">
        <f t="shared" si="65"/>
        <v>-4.5615813482007099E-3</v>
      </c>
    </row>
    <row r="606" spans="1:8" s="42" customFormat="1" x14ac:dyDescent="0.2">
      <c r="A606" s="38"/>
      <c r="B606" s="39" t="s">
        <v>579</v>
      </c>
      <c r="C606" s="40">
        <v>9</v>
      </c>
      <c r="D606" s="40">
        <v>1</v>
      </c>
      <c r="E606" s="41">
        <f t="shared" si="63"/>
        <v>4.5615813482007099E-3</v>
      </c>
      <c r="F606" s="41">
        <f t="shared" si="64"/>
        <v>1.0101010101010101E-3</v>
      </c>
      <c r="G606" s="41">
        <f t="shared" si="66"/>
        <v>-0.88888888888888884</v>
      </c>
      <c r="H606" s="41">
        <f t="shared" si="65"/>
        <v>-4.0547389761784085E-3</v>
      </c>
    </row>
    <row r="607" spans="1:8" s="42" customFormat="1" ht="25.5" x14ac:dyDescent="0.2">
      <c r="A607" s="38"/>
      <c r="B607" s="39" t="s">
        <v>580</v>
      </c>
      <c r="C607" s="40">
        <v>1</v>
      </c>
      <c r="D607" s="40">
        <v>0</v>
      </c>
      <c r="E607" s="41">
        <f t="shared" si="63"/>
        <v>5.0684237202230106E-4</v>
      </c>
      <c r="F607" s="41" t="str">
        <f t="shared" si="64"/>
        <v/>
      </c>
      <c r="G607" s="41">
        <f t="shared" si="66"/>
        <v>-1</v>
      </c>
      <c r="H607" s="41">
        <f t="shared" si="65"/>
        <v>-5.0684237202230106E-4</v>
      </c>
    </row>
    <row r="608" spans="1:8" s="42" customFormat="1" ht="25.5" x14ac:dyDescent="0.2">
      <c r="A608" s="38"/>
      <c r="B608" s="39" t="s">
        <v>581</v>
      </c>
      <c r="C608" s="40">
        <v>13</v>
      </c>
      <c r="D608" s="40">
        <v>141</v>
      </c>
      <c r="E608" s="41">
        <f t="shared" si="63"/>
        <v>6.5889508362899137E-3</v>
      </c>
      <c r="F608" s="41">
        <f t="shared" si="64"/>
        <v>0.14242424242424243</v>
      </c>
      <c r="G608" s="41">
        <f t="shared" si="66"/>
        <v>9.8461538461538467</v>
      </c>
      <c r="H608" s="41">
        <f t="shared" si="65"/>
        <v>6.4875823618854536E-2</v>
      </c>
    </row>
    <row r="609" spans="1:8" ht="25.5" x14ac:dyDescent="0.2">
      <c r="A609" s="14"/>
      <c r="B609" s="15" t="s">
        <v>582</v>
      </c>
      <c r="C609" s="16">
        <v>22</v>
      </c>
      <c r="D609" s="16">
        <v>5</v>
      </c>
      <c r="E609" s="17">
        <f t="shared" si="63"/>
        <v>1.1150532184490624E-2</v>
      </c>
      <c r="F609" s="17">
        <f t="shared" si="64"/>
        <v>5.0505050505050509E-3</v>
      </c>
      <c r="G609" s="17">
        <f t="shared" si="66"/>
        <v>-0.77272727272727271</v>
      </c>
      <c r="H609" s="17">
        <f t="shared" si="65"/>
        <v>-8.6163203243791175E-3</v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610"/>
  <sheetViews>
    <sheetView showGridLines="0" workbookViewId="0">
      <selection activeCell="A583" sqref="A583:XFD60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629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3</v>
      </c>
      <c r="C6" s="27" t="s">
        <v>4</v>
      </c>
      <c r="D6" s="28"/>
      <c r="E6" s="27" t="s">
        <v>5</v>
      </c>
      <c r="F6" s="28"/>
      <c r="G6" s="34" t="s">
        <v>6</v>
      </c>
      <c r="H6" s="36" t="s">
        <v>7</v>
      </c>
    </row>
    <row r="7" spans="1:8" ht="20.100000000000001" customHeight="1" thickBot="1" x14ac:dyDescent="0.25">
      <c r="B7" s="26"/>
      <c r="C7" s="7">
        <v>2019</v>
      </c>
      <c r="D7" s="7">
        <v>2020</v>
      </c>
      <c r="E7" s="7">
        <v>2019</v>
      </c>
      <c r="F7" s="7">
        <v>2020</v>
      </c>
      <c r="G7" s="35"/>
      <c r="H7" s="37"/>
    </row>
    <row r="8" spans="1:8" ht="20.100000000000001" customHeight="1" thickBot="1" x14ac:dyDescent="0.25">
      <c r="A8" s="11"/>
      <c r="B8" s="8" t="s">
        <v>630</v>
      </c>
      <c r="C8" s="12">
        <f>+C19+C75+C173+C349+C582</f>
        <v>2154</v>
      </c>
      <c r="D8" s="13">
        <f>+D19+D75+D173+D349+D582</f>
        <v>2689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0.24837511606313833</v>
      </c>
      <c r="H8" s="10">
        <f t="shared" ref="H8:H13" si="1">+IF(OR(AND(E8=""),(G8="")),"",E8*G8)</f>
        <v>0.24837511606313833</v>
      </c>
    </row>
    <row r="9" spans="1:8" s="42" customFormat="1" x14ac:dyDescent="0.2">
      <c r="A9" s="38"/>
      <c r="B9" s="39" t="s">
        <v>8</v>
      </c>
      <c r="C9" s="40">
        <f>+C19</f>
        <v>10</v>
      </c>
      <c r="D9" s="40">
        <f>+D19</f>
        <v>5</v>
      </c>
      <c r="E9" s="41">
        <f t="shared" ref="E9:F13" si="2">+C9/C$8</f>
        <v>4.642525533890436E-3</v>
      </c>
      <c r="F9" s="41">
        <f t="shared" si="2"/>
        <v>1.859427296392711E-3</v>
      </c>
      <c r="G9" s="41">
        <f t="shared" si="0"/>
        <v>-0.5</v>
      </c>
      <c r="H9" s="41">
        <f t="shared" si="1"/>
        <v>-2.321262766945218E-3</v>
      </c>
    </row>
    <row r="10" spans="1:8" s="42" customFormat="1" x14ac:dyDescent="0.2">
      <c r="A10" s="38"/>
      <c r="B10" s="39" t="s">
        <v>9</v>
      </c>
      <c r="C10" s="40">
        <f>+C75</f>
        <v>61</v>
      </c>
      <c r="D10" s="40">
        <f>+D75</f>
        <v>103</v>
      </c>
      <c r="E10" s="41">
        <f t="shared" si="2"/>
        <v>2.8319405756731662E-2</v>
      </c>
      <c r="F10" s="41">
        <f t="shared" si="2"/>
        <v>3.8304202305689851E-2</v>
      </c>
      <c r="G10" s="41">
        <f t="shared" si="0"/>
        <v>0.68852459016393441</v>
      </c>
      <c r="H10" s="41">
        <f t="shared" si="1"/>
        <v>1.9498607242339833E-2</v>
      </c>
    </row>
    <row r="11" spans="1:8" s="42" customFormat="1" ht="25.5" x14ac:dyDescent="0.2">
      <c r="A11" s="38"/>
      <c r="B11" s="39" t="s">
        <v>10</v>
      </c>
      <c r="C11" s="40">
        <f>+C173</f>
        <v>284</v>
      </c>
      <c r="D11" s="40">
        <f>+D173</f>
        <v>67</v>
      </c>
      <c r="E11" s="41">
        <f t="shared" si="2"/>
        <v>0.13184772516248838</v>
      </c>
      <c r="F11" s="41">
        <f t="shared" si="2"/>
        <v>2.4916325771662327E-2</v>
      </c>
      <c r="G11" s="41">
        <f t="shared" si="0"/>
        <v>-0.7640845070422535</v>
      </c>
      <c r="H11" s="41">
        <f t="shared" si="1"/>
        <v>-0.10074280408542245</v>
      </c>
    </row>
    <row r="12" spans="1:8" s="42" customFormat="1" x14ac:dyDescent="0.2">
      <c r="A12" s="38"/>
      <c r="B12" s="39" t="s">
        <v>11</v>
      </c>
      <c r="C12" s="40">
        <f>+C349</f>
        <v>1000</v>
      </c>
      <c r="D12" s="40">
        <f>+D349</f>
        <v>1933</v>
      </c>
      <c r="E12" s="41">
        <f t="shared" si="2"/>
        <v>0.46425255338904364</v>
      </c>
      <c r="F12" s="41">
        <f t="shared" si="2"/>
        <v>0.71885459278542208</v>
      </c>
      <c r="G12" s="41">
        <f t="shared" si="0"/>
        <v>0.93300000000000005</v>
      </c>
      <c r="H12" s="41">
        <f t="shared" si="1"/>
        <v>0.43314763231197773</v>
      </c>
    </row>
    <row r="13" spans="1:8" s="42" customFormat="1" x14ac:dyDescent="0.2">
      <c r="A13" s="38"/>
      <c r="B13" s="39" t="s">
        <v>12</v>
      </c>
      <c r="C13" s="40">
        <f>+C582</f>
        <v>799</v>
      </c>
      <c r="D13" s="40">
        <f>+D582</f>
        <v>581</v>
      </c>
      <c r="E13" s="41">
        <f t="shared" si="2"/>
        <v>0.37093779015784589</v>
      </c>
      <c r="F13" s="41">
        <f t="shared" si="2"/>
        <v>0.21606545184083303</v>
      </c>
      <c r="G13" s="41">
        <f t="shared" si="0"/>
        <v>-0.27284105131414266</v>
      </c>
      <c r="H13" s="41">
        <f t="shared" si="1"/>
        <v>-0.10120705663881151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3</v>
      </c>
      <c r="C17" s="22" t="s">
        <v>14</v>
      </c>
      <c r="D17" s="24"/>
      <c r="E17" s="22" t="s">
        <v>5</v>
      </c>
      <c r="F17" s="24"/>
      <c r="G17" s="22" t="s">
        <v>15</v>
      </c>
      <c r="H17" s="22" t="s">
        <v>7</v>
      </c>
    </row>
    <row r="18" spans="1:8" x14ac:dyDescent="0.2">
      <c r="A18" s="14"/>
      <c r="B18" s="23"/>
      <c r="C18" s="18">
        <v>2019</v>
      </c>
      <c r="D18" s="18">
        <v>2020</v>
      </c>
      <c r="E18" s="18">
        <v>2019</v>
      </c>
      <c r="F18" s="18">
        <v>2020</v>
      </c>
      <c r="G18" s="23"/>
      <c r="H18" s="23"/>
    </row>
    <row r="19" spans="1:8" x14ac:dyDescent="0.2">
      <c r="A19" s="14"/>
      <c r="B19" s="19" t="s">
        <v>8</v>
      </c>
      <c r="C19" s="20">
        <f>SUM(C20:C69)</f>
        <v>10</v>
      </c>
      <c r="D19" s="20">
        <f>SUM(D20:D69)</f>
        <v>5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-0.5</v>
      </c>
      <c r="H19" s="21">
        <f t="shared" ref="H19:H50" si="5">+IF(OR(AND(E19=""),(G19="")),"",E19*G19)</f>
        <v>-0.5</v>
      </c>
    </row>
    <row r="20" spans="1:8" s="42" customFormat="1" x14ac:dyDescent="0.2">
      <c r="A20" s="38"/>
      <c r="B20" s="39" t="s">
        <v>16</v>
      </c>
      <c r="C20" s="40">
        <v>0</v>
      </c>
      <c r="D20" s="40">
        <v>0</v>
      </c>
      <c r="E20" s="41" t="str">
        <f t="shared" si="3"/>
        <v/>
      </c>
      <c r="F20" s="41" t="str">
        <f t="shared" si="4"/>
        <v/>
      </c>
      <c r="G20" s="41" t="str">
        <f t="shared" ref="G20:G51" si="6">+IF(AND(C20=0,D20=0)," ",IF(C20=0,1,IF(D20=0,-1,(D20-C20)/C20)))</f>
        <v xml:space="preserve"> </v>
      </c>
      <c r="H20" s="41" t="str">
        <f t="shared" si="5"/>
        <v/>
      </c>
    </row>
    <row r="21" spans="1:8" s="42" customFormat="1" x14ac:dyDescent="0.2">
      <c r="A21" s="38"/>
      <c r="B21" s="39" t="s">
        <v>17</v>
      </c>
      <c r="C21" s="40">
        <v>1</v>
      </c>
      <c r="D21" s="40">
        <v>0</v>
      </c>
      <c r="E21" s="41">
        <f t="shared" si="3"/>
        <v>0.1</v>
      </c>
      <c r="F21" s="41" t="str">
        <f t="shared" si="4"/>
        <v/>
      </c>
      <c r="G21" s="41">
        <f t="shared" si="6"/>
        <v>-1</v>
      </c>
      <c r="H21" s="41">
        <f t="shared" si="5"/>
        <v>-0.1</v>
      </c>
    </row>
    <row r="22" spans="1:8" s="42" customFormat="1" ht="38.25" x14ac:dyDescent="0.2">
      <c r="A22" s="38"/>
      <c r="B22" s="39" t="s">
        <v>18</v>
      </c>
      <c r="C22" s="40">
        <v>0</v>
      </c>
      <c r="D22" s="40">
        <v>0</v>
      </c>
      <c r="E22" s="41" t="str">
        <f t="shared" si="3"/>
        <v/>
      </c>
      <c r="F22" s="41" t="str">
        <f t="shared" si="4"/>
        <v/>
      </c>
      <c r="G22" s="41" t="str">
        <f t="shared" si="6"/>
        <v xml:space="preserve"> </v>
      </c>
      <c r="H22" s="41" t="str">
        <f t="shared" si="5"/>
        <v/>
      </c>
    </row>
    <row r="23" spans="1:8" s="42" customFormat="1" ht="38.25" x14ac:dyDescent="0.2">
      <c r="A23" s="38"/>
      <c r="B23" s="39" t="s">
        <v>19</v>
      </c>
      <c r="C23" s="40">
        <v>0</v>
      </c>
      <c r="D23" s="40">
        <v>1</v>
      </c>
      <c r="E23" s="41" t="str">
        <f t="shared" si="3"/>
        <v/>
      </c>
      <c r="F23" s="41">
        <f t="shared" si="4"/>
        <v>0.2</v>
      </c>
      <c r="G23" s="41">
        <f t="shared" si="6"/>
        <v>1</v>
      </c>
      <c r="H23" s="41" t="str">
        <f t="shared" si="5"/>
        <v/>
      </c>
    </row>
    <row r="24" spans="1:8" s="42" customFormat="1" ht="25.5" x14ac:dyDescent="0.2">
      <c r="A24" s="38"/>
      <c r="B24" s="39" t="s">
        <v>20</v>
      </c>
      <c r="C24" s="40">
        <v>0</v>
      </c>
      <c r="D24" s="40">
        <v>0</v>
      </c>
      <c r="E24" s="41" t="str">
        <f t="shared" si="3"/>
        <v/>
      </c>
      <c r="F24" s="41" t="str">
        <f t="shared" si="4"/>
        <v/>
      </c>
      <c r="G24" s="41" t="str">
        <f t="shared" si="6"/>
        <v xml:space="preserve"> </v>
      </c>
      <c r="H24" s="41" t="str">
        <f t="shared" si="5"/>
        <v/>
      </c>
    </row>
    <row r="25" spans="1:8" s="42" customFormat="1" ht="38.25" x14ac:dyDescent="0.2">
      <c r="A25" s="38"/>
      <c r="B25" s="39" t="s">
        <v>21</v>
      </c>
      <c r="C25" s="40">
        <v>0</v>
      </c>
      <c r="D25" s="40">
        <v>0</v>
      </c>
      <c r="E25" s="41" t="str">
        <f t="shared" si="3"/>
        <v/>
      </c>
      <c r="F25" s="41" t="str">
        <f t="shared" si="4"/>
        <v/>
      </c>
      <c r="G25" s="41" t="str">
        <f t="shared" si="6"/>
        <v xml:space="preserve"> </v>
      </c>
      <c r="H25" s="41" t="str">
        <f t="shared" si="5"/>
        <v/>
      </c>
    </row>
    <row r="26" spans="1:8" s="42" customFormat="1" ht="25.5" x14ac:dyDescent="0.2">
      <c r="A26" s="38"/>
      <c r="B26" s="39" t="s">
        <v>22</v>
      </c>
      <c r="C26" s="40">
        <v>0</v>
      </c>
      <c r="D26" s="40">
        <v>0</v>
      </c>
      <c r="E26" s="41" t="str">
        <f t="shared" si="3"/>
        <v/>
      </c>
      <c r="F26" s="41" t="str">
        <f t="shared" si="4"/>
        <v/>
      </c>
      <c r="G26" s="41" t="str">
        <f t="shared" si="6"/>
        <v xml:space="preserve"> </v>
      </c>
      <c r="H26" s="41" t="str">
        <f t="shared" si="5"/>
        <v/>
      </c>
    </row>
    <row r="27" spans="1:8" s="42" customFormat="1" x14ac:dyDescent="0.2">
      <c r="A27" s="38"/>
      <c r="B27" s="39" t="s">
        <v>23</v>
      </c>
      <c r="C27" s="40">
        <v>0</v>
      </c>
      <c r="D27" s="40">
        <v>0</v>
      </c>
      <c r="E27" s="41" t="str">
        <f t="shared" si="3"/>
        <v/>
      </c>
      <c r="F27" s="41" t="str">
        <f t="shared" si="4"/>
        <v/>
      </c>
      <c r="G27" s="41" t="str">
        <f t="shared" si="6"/>
        <v xml:space="preserve"> </v>
      </c>
      <c r="H27" s="41" t="str">
        <f t="shared" si="5"/>
        <v/>
      </c>
    </row>
    <row r="28" spans="1:8" s="42" customFormat="1" x14ac:dyDescent="0.2">
      <c r="A28" s="38"/>
      <c r="B28" s="39" t="s">
        <v>24</v>
      </c>
      <c r="C28" s="40">
        <v>0</v>
      </c>
      <c r="D28" s="40">
        <v>0</v>
      </c>
      <c r="E28" s="41" t="str">
        <f t="shared" si="3"/>
        <v/>
      </c>
      <c r="F28" s="41" t="str">
        <f t="shared" si="4"/>
        <v/>
      </c>
      <c r="G28" s="41" t="str">
        <f t="shared" si="6"/>
        <v xml:space="preserve"> </v>
      </c>
      <c r="H28" s="41" t="str">
        <f t="shared" si="5"/>
        <v/>
      </c>
    </row>
    <row r="29" spans="1:8" s="42" customFormat="1" x14ac:dyDescent="0.2">
      <c r="A29" s="38"/>
      <c r="B29" s="39" t="s">
        <v>25</v>
      </c>
      <c r="C29" s="40">
        <v>0</v>
      </c>
      <c r="D29" s="40">
        <v>0</v>
      </c>
      <c r="E29" s="41" t="str">
        <f t="shared" si="3"/>
        <v/>
      </c>
      <c r="F29" s="41" t="str">
        <f t="shared" si="4"/>
        <v/>
      </c>
      <c r="G29" s="41" t="str">
        <f t="shared" si="6"/>
        <v xml:space="preserve"> </v>
      </c>
      <c r="H29" s="41" t="str">
        <f t="shared" si="5"/>
        <v/>
      </c>
    </row>
    <row r="30" spans="1:8" s="42" customFormat="1" x14ac:dyDescent="0.2">
      <c r="A30" s="38"/>
      <c r="B30" s="39" t="s">
        <v>26</v>
      </c>
      <c r="C30" s="40">
        <v>1</v>
      </c>
      <c r="D30" s="40">
        <v>0</v>
      </c>
      <c r="E30" s="41">
        <f t="shared" si="3"/>
        <v>0.1</v>
      </c>
      <c r="F30" s="41" t="str">
        <f t="shared" si="4"/>
        <v/>
      </c>
      <c r="G30" s="41">
        <f t="shared" si="6"/>
        <v>-1</v>
      </c>
      <c r="H30" s="41">
        <f t="shared" si="5"/>
        <v>-0.1</v>
      </c>
    </row>
    <row r="31" spans="1:8" s="42" customFormat="1" ht="25.5" x14ac:dyDescent="0.2">
      <c r="A31" s="38"/>
      <c r="B31" s="39" t="s">
        <v>27</v>
      </c>
      <c r="C31" s="40">
        <v>0</v>
      </c>
      <c r="D31" s="40">
        <v>0</v>
      </c>
      <c r="E31" s="41" t="str">
        <f t="shared" si="3"/>
        <v/>
      </c>
      <c r="F31" s="41" t="str">
        <f t="shared" si="4"/>
        <v/>
      </c>
      <c r="G31" s="41" t="str">
        <f t="shared" si="6"/>
        <v xml:space="preserve"> </v>
      </c>
      <c r="H31" s="41" t="str">
        <f t="shared" si="5"/>
        <v/>
      </c>
    </row>
    <row r="32" spans="1:8" s="42" customFormat="1" x14ac:dyDescent="0.2">
      <c r="A32" s="38"/>
      <c r="B32" s="39" t="s">
        <v>28</v>
      </c>
      <c r="C32" s="40">
        <v>0</v>
      </c>
      <c r="D32" s="40">
        <v>0</v>
      </c>
      <c r="E32" s="41" t="str">
        <f t="shared" si="3"/>
        <v/>
      </c>
      <c r="F32" s="41" t="str">
        <f t="shared" si="4"/>
        <v/>
      </c>
      <c r="G32" s="41" t="str">
        <f t="shared" si="6"/>
        <v xml:space="preserve"> </v>
      </c>
      <c r="H32" s="41" t="str">
        <f t="shared" si="5"/>
        <v/>
      </c>
    </row>
    <row r="33" spans="1:8" s="42" customFormat="1" x14ac:dyDescent="0.2">
      <c r="A33" s="38"/>
      <c r="B33" s="39" t="s">
        <v>29</v>
      </c>
      <c r="C33" s="40">
        <v>0</v>
      </c>
      <c r="D33" s="40">
        <v>0</v>
      </c>
      <c r="E33" s="41" t="str">
        <f t="shared" si="3"/>
        <v/>
      </c>
      <c r="F33" s="41" t="str">
        <f t="shared" si="4"/>
        <v/>
      </c>
      <c r="G33" s="41" t="str">
        <f t="shared" si="6"/>
        <v xml:space="preserve"> </v>
      </c>
      <c r="H33" s="41" t="str">
        <f t="shared" si="5"/>
        <v/>
      </c>
    </row>
    <row r="34" spans="1:8" s="42" customFormat="1" x14ac:dyDescent="0.2">
      <c r="A34" s="38"/>
      <c r="B34" s="39" t="s">
        <v>30</v>
      </c>
      <c r="C34" s="40">
        <v>0</v>
      </c>
      <c r="D34" s="40">
        <v>0</v>
      </c>
      <c r="E34" s="41" t="str">
        <f t="shared" si="3"/>
        <v/>
      </c>
      <c r="F34" s="41" t="str">
        <f t="shared" si="4"/>
        <v/>
      </c>
      <c r="G34" s="41" t="str">
        <f t="shared" si="6"/>
        <v xml:space="preserve"> </v>
      </c>
      <c r="H34" s="41" t="str">
        <f t="shared" si="5"/>
        <v/>
      </c>
    </row>
    <row r="35" spans="1:8" s="42" customFormat="1" x14ac:dyDescent="0.2">
      <c r="A35" s="38"/>
      <c r="B35" s="39" t="s">
        <v>31</v>
      </c>
      <c r="C35" s="40">
        <v>0</v>
      </c>
      <c r="D35" s="40">
        <v>0</v>
      </c>
      <c r="E35" s="41" t="str">
        <f t="shared" si="3"/>
        <v/>
      </c>
      <c r="F35" s="41" t="str">
        <f t="shared" si="4"/>
        <v/>
      </c>
      <c r="G35" s="41" t="str">
        <f t="shared" si="6"/>
        <v xml:space="preserve"> </v>
      </c>
      <c r="H35" s="41" t="str">
        <f t="shared" si="5"/>
        <v/>
      </c>
    </row>
    <row r="36" spans="1:8" s="42" customFormat="1" x14ac:dyDescent="0.2">
      <c r="A36" s="38"/>
      <c r="B36" s="39" t="s">
        <v>32</v>
      </c>
      <c r="C36" s="40">
        <v>0</v>
      </c>
      <c r="D36" s="40">
        <v>0</v>
      </c>
      <c r="E36" s="41" t="str">
        <f t="shared" si="3"/>
        <v/>
      </c>
      <c r="F36" s="41" t="str">
        <f t="shared" si="4"/>
        <v/>
      </c>
      <c r="G36" s="41" t="str">
        <f t="shared" si="6"/>
        <v xml:space="preserve"> </v>
      </c>
      <c r="H36" s="41" t="str">
        <f t="shared" si="5"/>
        <v/>
      </c>
    </row>
    <row r="37" spans="1:8" s="42" customFormat="1" ht="25.5" x14ac:dyDescent="0.2">
      <c r="A37" s="38"/>
      <c r="B37" s="39" t="s">
        <v>33</v>
      </c>
      <c r="C37" s="40">
        <v>0</v>
      </c>
      <c r="D37" s="40">
        <v>0</v>
      </c>
      <c r="E37" s="41" t="str">
        <f t="shared" si="3"/>
        <v/>
      </c>
      <c r="F37" s="41" t="str">
        <f t="shared" si="4"/>
        <v/>
      </c>
      <c r="G37" s="41" t="str">
        <f t="shared" si="6"/>
        <v xml:space="preserve"> </v>
      </c>
      <c r="H37" s="41" t="str">
        <f t="shared" si="5"/>
        <v/>
      </c>
    </row>
    <row r="38" spans="1:8" s="42" customFormat="1" ht="25.5" x14ac:dyDescent="0.2">
      <c r="A38" s="38"/>
      <c r="B38" s="39" t="s">
        <v>34</v>
      </c>
      <c r="C38" s="40">
        <v>0</v>
      </c>
      <c r="D38" s="40">
        <v>0</v>
      </c>
      <c r="E38" s="41" t="str">
        <f t="shared" si="3"/>
        <v/>
      </c>
      <c r="F38" s="41" t="str">
        <f t="shared" si="4"/>
        <v/>
      </c>
      <c r="G38" s="41" t="str">
        <f t="shared" si="6"/>
        <v xml:space="preserve"> </v>
      </c>
      <c r="H38" s="41" t="str">
        <f t="shared" si="5"/>
        <v/>
      </c>
    </row>
    <row r="39" spans="1:8" s="42" customFormat="1" x14ac:dyDescent="0.2">
      <c r="A39" s="38"/>
      <c r="B39" s="39" t="s">
        <v>35</v>
      </c>
      <c r="C39" s="40">
        <v>0</v>
      </c>
      <c r="D39" s="40">
        <v>0</v>
      </c>
      <c r="E39" s="41" t="str">
        <f t="shared" si="3"/>
        <v/>
      </c>
      <c r="F39" s="41" t="str">
        <f t="shared" si="4"/>
        <v/>
      </c>
      <c r="G39" s="41" t="str">
        <f t="shared" si="6"/>
        <v xml:space="preserve"> </v>
      </c>
      <c r="H39" s="41" t="str">
        <f t="shared" si="5"/>
        <v/>
      </c>
    </row>
    <row r="40" spans="1:8" s="42" customFormat="1" ht="25.5" x14ac:dyDescent="0.2">
      <c r="A40" s="38"/>
      <c r="B40" s="39" t="s">
        <v>36</v>
      </c>
      <c r="C40" s="40">
        <v>0</v>
      </c>
      <c r="D40" s="40">
        <v>0</v>
      </c>
      <c r="E40" s="41" t="str">
        <f t="shared" si="3"/>
        <v/>
      </c>
      <c r="F40" s="41" t="str">
        <f t="shared" si="4"/>
        <v/>
      </c>
      <c r="G40" s="41" t="str">
        <f t="shared" si="6"/>
        <v xml:space="preserve"> </v>
      </c>
      <c r="H40" s="41" t="str">
        <f t="shared" si="5"/>
        <v/>
      </c>
    </row>
    <row r="41" spans="1:8" s="42" customFormat="1" ht="25.5" x14ac:dyDescent="0.2">
      <c r="A41" s="38"/>
      <c r="B41" s="39" t="s">
        <v>37</v>
      </c>
      <c r="C41" s="40">
        <v>0</v>
      </c>
      <c r="D41" s="40">
        <v>0</v>
      </c>
      <c r="E41" s="41" t="str">
        <f t="shared" si="3"/>
        <v/>
      </c>
      <c r="F41" s="41" t="str">
        <f t="shared" si="4"/>
        <v/>
      </c>
      <c r="G41" s="41" t="str">
        <f t="shared" si="6"/>
        <v xml:space="preserve"> </v>
      </c>
      <c r="H41" s="41" t="str">
        <f t="shared" si="5"/>
        <v/>
      </c>
    </row>
    <row r="42" spans="1:8" s="42" customFormat="1" x14ac:dyDescent="0.2">
      <c r="A42" s="38"/>
      <c r="B42" s="39" t="s">
        <v>38</v>
      </c>
      <c r="C42" s="40">
        <v>0</v>
      </c>
      <c r="D42" s="40">
        <v>0</v>
      </c>
      <c r="E42" s="41" t="str">
        <f t="shared" si="3"/>
        <v/>
      </c>
      <c r="F42" s="41" t="str">
        <f t="shared" si="4"/>
        <v/>
      </c>
      <c r="G42" s="41" t="str">
        <f t="shared" si="6"/>
        <v xml:space="preserve"> </v>
      </c>
      <c r="H42" s="41" t="str">
        <f t="shared" si="5"/>
        <v/>
      </c>
    </row>
    <row r="43" spans="1:8" s="42" customFormat="1" x14ac:dyDescent="0.2">
      <c r="A43" s="38"/>
      <c r="B43" s="39" t="s">
        <v>39</v>
      </c>
      <c r="C43" s="40">
        <v>0</v>
      </c>
      <c r="D43" s="40">
        <v>1</v>
      </c>
      <c r="E43" s="41" t="str">
        <f t="shared" si="3"/>
        <v/>
      </c>
      <c r="F43" s="41">
        <f t="shared" si="4"/>
        <v>0.2</v>
      </c>
      <c r="G43" s="41">
        <f t="shared" si="6"/>
        <v>1</v>
      </c>
      <c r="H43" s="41" t="str">
        <f t="shared" si="5"/>
        <v/>
      </c>
    </row>
    <row r="44" spans="1:8" s="42" customFormat="1" ht="25.5" x14ac:dyDescent="0.2">
      <c r="A44" s="38"/>
      <c r="B44" s="39" t="s">
        <v>40</v>
      </c>
      <c r="C44" s="40">
        <v>1</v>
      </c>
      <c r="D44" s="40">
        <v>0</v>
      </c>
      <c r="E44" s="41">
        <f t="shared" si="3"/>
        <v>0.1</v>
      </c>
      <c r="F44" s="41" t="str">
        <f t="shared" si="4"/>
        <v/>
      </c>
      <c r="G44" s="41">
        <f t="shared" si="6"/>
        <v>-1</v>
      </c>
      <c r="H44" s="41">
        <f t="shared" si="5"/>
        <v>-0.1</v>
      </c>
    </row>
    <row r="45" spans="1:8" s="42" customFormat="1" ht="25.5" x14ac:dyDescent="0.2">
      <c r="A45" s="38"/>
      <c r="B45" s="39" t="s">
        <v>41</v>
      </c>
      <c r="C45" s="40">
        <v>0</v>
      </c>
      <c r="D45" s="40">
        <v>0</v>
      </c>
      <c r="E45" s="41" t="str">
        <f t="shared" si="3"/>
        <v/>
      </c>
      <c r="F45" s="41" t="str">
        <f t="shared" si="4"/>
        <v/>
      </c>
      <c r="G45" s="41" t="str">
        <f t="shared" si="6"/>
        <v xml:space="preserve"> </v>
      </c>
      <c r="H45" s="41" t="str">
        <f t="shared" si="5"/>
        <v/>
      </c>
    </row>
    <row r="46" spans="1:8" s="42" customFormat="1" ht="25.5" x14ac:dyDescent="0.2">
      <c r="A46" s="38"/>
      <c r="B46" s="39" t="s">
        <v>42</v>
      </c>
      <c r="C46" s="40">
        <v>0</v>
      </c>
      <c r="D46" s="40">
        <v>0</v>
      </c>
      <c r="E46" s="41" t="str">
        <f t="shared" si="3"/>
        <v/>
      </c>
      <c r="F46" s="41" t="str">
        <f t="shared" si="4"/>
        <v/>
      </c>
      <c r="G46" s="41" t="str">
        <f t="shared" si="6"/>
        <v xml:space="preserve"> </v>
      </c>
      <c r="H46" s="41" t="str">
        <f t="shared" si="5"/>
        <v/>
      </c>
    </row>
    <row r="47" spans="1:8" s="42" customFormat="1" x14ac:dyDescent="0.2">
      <c r="A47" s="38"/>
      <c r="B47" s="39" t="s">
        <v>43</v>
      </c>
      <c r="C47" s="40">
        <v>0</v>
      </c>
      <c r="D47" s="40">
        <v>0</v>
      </c>
      <c r="E47" s="41" t="str">
        <f t="shared" si="3"/>
        <v/>
      </c>
      <c r="F47" s="41" t="str">
        <f t="shared" si="4"/>
        <v/>
      </c>
      <c r="G47" s="41" t="str">
        <f t="shared" si="6"/>
        <v xml:space="preserve"> </v>
      </c>
      <c r="H47" s="41" t="str">
        <f t="shared" si="5"/>
        <v/>
      </c>
    </row>
    <row r="48" spans="1:8" s="42" customFormat="1" ht="25.5" x14ac:dyDescent="0.2">
      <c r="A48" s="38"/>
      <c r="B48" s="39" t="s">
        <v>44</v>
      </c>
      <c r="C48" s="40">
        <v>0</v>
      </c>
      <c r="D48" s="40">
        <v>0</v>
      </c>
      <c r="E48" s="41" t="str">
        <f t="shared" si="3"/>
        <v/>
      </c>
      <c r="F48" s="41" t="str">
        <f t="shared" si="4"/>
        <v/>
      </c>
      <c r="G48" s="41" t="str">
        <f t="shared" si="6"/>
        <v xml:space="preserve"> </v>
      </c>
      <c r="H48" s="41" t="str">
        <f t="shared" si="5"/>
        <v/>
      </c>
    </row>
    <row r="49" spans="1:8" s="42" customFormat="1" ht="25.5" x14ac:dyDescent="0.2">
      <c r="A49" s="38"/>
      <c r="B49" s="39" t="s">
        <v>45</v>
      </c>
      <c r="C49" s="40">
        <v>1</v>
      </c>
      <c r="D49" s="40">
        <v>0</v>
      </c>
      <c r="E49" s="41">
        <f t="shared" si="3"/>
        <v>0.1</v>
      </c>
      <c r="F49" s="41" t="str">
        <f t="shared" si="4"/>
        <v/>
      </c>
      <c r="G49" s="41">
        <f t="shared" si="6"/>
        <v>-1</v>
      </c>
      <c r="H49" s="41">
        <f t="shared" si="5"/>
        <v>-0.1</v>
      </c>
    </row>
    <row r="50" spans="1:8" s="42" customFormat="1" x14ac:dyDescent="0.2">
      <c r="A50" s="38"/>
      <c r="B50" s="39" t="s">
        <v>46</v>
      </c>
      <c r="C50" s="40">
        <v>0</v>
      </c>
      <c r="D50" s="40">
        <v>0</v>
      </c>
      <c r="E50" s="41" t="str">
        <f t="shared" si="3"/>
        <v/>
      </c>
      <c r="F50" s="41" t="str">
        <f t="shared" si="4"/>
        <v/>
      </c>
      <c r="G50" s="41" t="str">
        <f t="shared" si="6"/>
        <v xml:space="preserve"> </v>
      </c>
      <c r="H50" s="41" t="str">
        <f t="shared" si="5"/>
        <v/>
      </c>
    </row>
    <row r="51" spans="1:8" s="42" customFormat="1" x14ac:dyDescent="0.2">
      <c r="A51" s="38"/>
      <c r="B51" s="39" t="s">
        <v>47</v>
      </c>
      <c r="C51" s="40">
        <v>0</v>
      </c>
      <c r="D51" s="40">
        <v>0</v>
      </c>
      <c r="E51" s="41" t="str">
        <f t="shared" ref="E51:E69" si="7">+IF(C51=0,"",C51/C$19)</f>
        <v/>
      </c>
      <c r="F51" s="41" t="str">
        <f t="shared" ref="F51:F69" si="8">+IF(D51=0,"",D51/D$19)</f>
        <v/>
      </c>
      <c r="G51" s="41" t="str">
        <f t="shared" si="6"/>
        <v xml:space="preserve"> </v>
      </c>
      <c r="H51" s="41" t="str">
        <f t="shared" ref="H51:H69" si="9">+IF(OR(AND(E51=""),(G51="")),"",E51*G51)</f>
        <v/>
      </c>
    </row>
    <row r="52" spans="1:8" s="42" customFormat="1" x14ac:dyDescent="0.2">
      <c r="A52" s="38"/>
      <c r="B52" s="39" t="s">
        <v>48</v>
      </c>
      <c r="C52" s="40">
        <v>0</v>
      </c>
      <c r="D52" s="40">
        <v>0</v>
      </c>
      <c r="E52" s="41" t="str">
        <f t="shared" si="7"/>
        <v/>
      </c>
      <c r="F52" s="41" t="str">
        <f t="shared" si="8"/>
        <v/>
      </c>
      <c r="G52" s="41" t="str">
        <f t="shared" ref="G52:G69" si="10">+IF(AND(C52=0,D52=0)," ",IF(C52=0,1,IF(D52=0,-1,(D52-C52)/C52)))</f>
        <v xml:space="preserve"> </v>
      </c>
      <c r="H52" s="41" t="str">
        <f t="shared" si="9"/>
        <v/>
      </c>
    </row>
    <row r="53" spans="1:8" s="42" customFormat="1" x14ac:dyDescent="0.2">
      <c r="A53" s="38"/>
      <c r="B53" s="39" t="s">
        <v>49</v>
      </c>
      <c r="C53" s="40">
        <v>0</v>
      </c>
      <c r="D53" s="40">
        <v>0</v>
      </c>
      <c r="E53" s="41" t="str">
        <f t="shared" si="7"/>
        <v/>
      </c>
      <c r="F53" s="41" t="str">
        <f t="shared" si="8"/>
        <v/>
      </c>
      <c r="G53" s="41" t="str">
        <f t="shared" si="10"/>
        <v xml:space="preserve"> </v>
      </c>
      <c r="H53" s="41" t="str">
        <f t="shared" si="9"/>
        <v/>
      </c>
    </row>
    <row r="54" spans="1:8" s="42" customFormat="1" x14ac:dyDescent="0.2">
      <c r="A54" s="38"/>
      <c r="B54" s="39" t="s">
        <v>50</v>
      </c>
      <c r="C54" s="40">
        <v>0</v>
      </c>
      <c r="D54" s="40">
        <v>0</v>
      </c>
      <c r="E54" s="41" t="str">
        <f t="shared" si="7"/>
        <v/>
      </c>
      <c r="F54" s="41" t="str">
        <f t="shared" si="8"/>
        <v/>
      </c>
      <c r="G54" s="41" t="str">
        <f t="shared" si="10"/>
        <v xml:space="preserve"> </v>
      </c>
      <c r="H54" s="41" t="str">
        <f t="shared" si="9"/>
        <v/>
      </c>
    </row>
    <row r="55" spans="1:8" s="42" customFormat="1" x14ac:dyDescent="0.2">
      <c r="A55" s="38"/>
      <c r="B55" s="39" t="s">
        <v>51</v>
      </c>
      <c r="C55" s="40">
        <v>0</v>
      </c>
      <c r="D55" s="40">
        <v>0</v>
      </c>
      <c r="E55" s="41" t="str">
        <f t="shared" si="7"/>
        <v/>
      </c>
      <c r="F55" s="41" t="str">
        <f t="shared" si="8"/>
        <v/>
      </c>
      <c r="G55" s="41" t="str">
        <f t="shared" si="10"/>
        <v xml:space="preserve"> </v>
      </c>
      <c r="H55" s="41" t="str">
        <f t="shared" si="9"/>
        <v/>
      </c>
    </row>
    <row r="56" spans="1:8" s="42" customFormat="1" x14ac:dyDescent="0.2">
      <c r="A56" s="38"/>
      <c r="B56" s="39" t="s">
        <v>52</v>
      </c>
      <c r="C56" s="40">
        <v>0</v>
      </c>
      <c r="D56" s="40">
        <v>0</v>
      </c>
      <c r="E56" s="41" t="str">
        <f t="shared" si="7"/>
        <v/>
      </c>
      <c r="F56" s="41" t="str">
        <f t="shared" si="8"/>
        <v/>
      </c>
      <c r="G56" s="41" t="str">
        <f t="shared" si="10"/>
        <v xml:space="preserve"> </v>
      </c>
      <c r="H56" s="41" t="str">
        <f t="shared" si="9"/>
        <v/>
      </c>
    </row>
    <row r="57" spans="1:8" s="42" customFormat="1" x14ac:dyDescent="0.2">
      <c r="A57" s="38"/>
      <c r="B57" s="39" t="s">
        <v>53</v>
      </c>
      <c r="C57" s="40">
        <v>0</v>
      </c>
      <c r="D57" s="40">
        <v>0</v>
      </c>
      <c r="E57" s="41" t="str">
        <f t="shared" si="7"/>
        <v/>
      </c>
      <c r="F57" s="41" t="str">
        <f t="shared" si="8"/>
        <v/>
      </c>
      <c r="G57" s="41" t="str">
        <f t="shared" si="10"/>
        <v xml:space="preserve"> </v>
      </c>
      <c r="H57" s="41" t="str">
        <f t="shared" si="9"/>
        <v/>
      </c>
    </row>
    <row r="58" spans="1:8" s="42" customFormat="1" x14ac:dyDescent="0.2">
      <c r="A58" s="38"/>
      <c r="B58" s="39" t="s">
        <v>54</v>
      </c>
      <c r="C58" s="40">
        <v>0</v>
      </c>
      <c r="D58" s="40">
        <v>0</v>
      </c>
      <c r="E58" s="41" t="str">
        <f t="shared" si="7"/>
        <v/>
      </c>
      <c r="F58" s="41" t="str">
        <f t="shared" si="8"/>
        <v/>
      </c>
      <c r="G58" s="41" t="str">
        <f t="shared" si="10"/>
        <v xml:space="preserve"> </v>
      </c>
      <c r="H58" s="41" t="str">
        <f t="shared" si="9"/>
        <v/>
      </c>
    </row>
    <row r="59" spans="1:8" s="42" customFormat="1" x14ac:dyDescent="0.2">
      <c r="A59" s="38"/>
      <c r="B59" s="39" t="s">
        <v>55</v>
      </c>
      <c r="C59" s="40">
        <v>0</v>
      </c>
      <c r="D59" s="40">
        <v>0</v>
      </c>
      <c r="E59" s="41" t="str">
        <f t="shared" si="7"/>
        <v/>
      </c>
      <c r="F59" s="41" t="str">
        <f t="shared" si="8"/>
        <v/>
      </c>
      <c r="G59" s="41" t="str">
        <f t="shared" si="10"/>
        <v xml:space="preserve"> </v>
      </c>
      <c r="H59" s="41" t="str">
        <f t="shared" si="9"/>
        <v/>
      </c>
    </row>
    <row r="60" spans="1:8" s="42" customFormat="1" ht="25.5" x14ac:dyDescent="0.2">
      <c r="A60" s="38"/>
      <c r="B60" s="39" t="s">
        <v>56</v>
      </c>
      <c r="C60" s="40">
        <v>0</v>
      </c>
      <c r="D60" s="40">
        <v>0</v>
      </c>
      <c r="E60" s="41" t="str">
        <f t="shared" si="7"/>
        <v/>
      </c>
      <c r="F60" s="41" t="str">
        <f t="shared" si="8"/>
        <v/>
      </c>
      <c r="G60" s="41" t="str">
        <f t="shared" si="10"/>
        <v xml:space="preserve"> </v>
      </c>
      <c r="H60" s="41" t="str">
        <f t="shared" si="9"/>
        <v/>
      </c>
    </row>
    <row r="61" spans="1:8" s="42" customFormat="1" ht="25.5" x14ac:dyDescent="0.2">
      <c r="A61" s="38"/>
      <c r="B61" s="39" t="s">
        <v>57</v>
      </c>
      <c r="C61" s="40">
        <v>0</v>
      </c>
      <c r="D61" s="40">
        <v>0</v>
      </c>
      <c r="E61" s="41" t="str">
        <f t="shared" si="7"/>
        <v/>
      </c>
      <c r="F61" s="41" t="str">
        <f t="shared" si="8"/>
        <v/>
      </c>
      <c r="G61" s="41" t="str">
        <f t="shared" si="10"/>
        <v xml:space="preserve"> </v>
      </c>
      <c r="H61" s="41" t="str">
        <f t="shared" si="9"/>
        <v/>
      </c>
    </row>
    <row r="62" spans="1:8" s="42" customFormat="1" x14ac:dyDescent="0.2">
      <c r="A62" s="38"/>
      <c r="B62" s="39" t="s">
        <v>58</v>
      </c>
      <c r="C62" s="40">
        <v>3</v>
      </c>
      <c r="D62" s="40">
        <v>1</v>
      </c>
      <c r="E62" s="41">
        <f t="shared" si="7"/>
        <v>0.3</v>
      </c>
      <c r="F62" s="41">
        <f t="shared" si="8"/>
        <v>0.2</v>
      </c>
      <c r="G62" s="41">
        <f t="shared" si="10"/>
        <v>-0.66666666666666663</v>
      </c>
      <c r="H62" s="41">
        <f t="shared" si="9"/>
        <v>-0.19999999999999998</v>
      </c>
    </row>
    <row r="63" spans="1:8" s="42" customFormat="1" x14ac:dyDescent="0.2">
      <c r="A63" s="38"/>
      <c r="B63" s="39" t="s">
        <v>59</v>
      </c>
      <c r="C63" s="40">
        <v>0</v>
      </c>
      <c r="D63" s="40">
        <v>0</v>
      </c>
      <c r="E63" s="41" t="str">
        <f t="shared" si="7"/>
        <v/>
      </c>
      <c r="F63" s="41" t="str">
        <f t="shared" si="8"/>
        <v/>
      </c>
      <c r="G63" s="41" t="str">
        <f t="shared" si="10"/>
        <v xml:space="preserve"> </v>
      </c>
      <c r="H63" s="41" t="str">
        <f t="shared" si="9"/>
        <v/>
      </c>
    </row>
    <row r="64" spans="1:8" s="42" customFormat="1" x14ac:dyDescent="0.2">
      <c r="A64" s="38"/>
      <c r="B64" s="39" t="s">
        <v>60</v>
      </c>
      <c r="C64" s="40">
        <v>1</v>
      </c>
      <c r="D64" s="40">
        <v>0</v>
      </c>
      <c r="E64" s="41">
        <f t="shared" si="7"/>
        <v>0.1</v>
      </c>
      <c r="F64" s="41" t="str">
        <f t="shared" si="8"/>
        <v/>
      </c>
      <c r="G64" s="41">
        <f t="shared" si="10"/>
        <v>-1</v>
      </c>
      <c r="H64" s="41">
        <f t="shared" si="9"/>
        <v>-0.1</v>
      </c>
    </row>
    <row r="65" spans="1:8" s="42" customFormat="1" x14ac:dyDescent="0.2">
      <c r="A65" s="38"/>
      <c r="B65" s="39" t="s">
        <v>61</v>
      </c>
      <c r="C65" s="40">
        <v>0</v>
      </c>
      <c r="D65" s="40">
        <v>0</v>
      </c>
      <c r="E65" s="41" t="str">
        <f t="shared" si="7"/>
        <v/>
      </c>
      <c r="F65" s="41" t="str">
        <f t="shared" si="8"/>
        <v/>
      </c>
      <c r="G65" s="41" t="str">
        <f t="shared" si="10"/>
        <v xml:space="preserve"> </v>
      </c>
      <c r="H65" s="41" t="str">
        <f t="shared" si="9"/>
        <v/>
      </c>
    </row>
    <row r="66" spans="1:8" s="42" customFormat="1" x14ac:dyDescent="0.2">
      <c r="A66" s="38"/>
      <c r="B66" s="39" t="s">
        <v>62</v>
      </c>
      <c r="C66" s="40">
        <v>1</v>
      </c>
      <c r="D66" s="40">
        <v>2</v>
      </c>
      <c r="E66" s="41">
        <f t="shared" si="7"/>
        <v>0.1</v>
      </c>
      <c r="F66" s="41">
        <f t="shared" si="8"/>
        <v>0.4</v>
      </c>
      <c r="G66" s="41">
        <f t="shared" si="10"/>
        <v>1</v>
      </c>
      <c r="H66" s="41">
        <f t="shared" si="9"/>
        <v>0.1</v>
      </c>
    </row>
    <row r="67" spans="1:8" s="42" customFormat="1" x14ac:dyDescent="0.2">
      <c r="A67" s="38"/>
      <c r="B67" s="39" t="s">
        <v>63</v>
      </c>
      <c r="C67" s="40">
        <v>0</v>
      </c>
      <c r="D67" s="40">
        <v>0</v>
      </c>
      <c r="E67" s="41" t="str">
        <f t="shared" si="7"/>
        <v/>
      </c>
      <c r="F67" s="41" t="str">
        <f t="shared" si="8"/>
        <v/>
      </c>
      <c r="G67" s="41" t="str">
        <f t="shared" si="10"/>
        <v xml:space="preserve"> </v>
      </c>
      <c r="H67" s="41" t="str">
        <f t="shared" si="9"/>
        <v/>
      </c>
    </row>
    <row r="68" spans="1:8" s="42" customFormat="1" x14ac:dyDescent="0.2">
      <c r="A68" s="38"/>
      <c r="B68" s="39" t="s">
        <v>64</v>
      </c>
      <c r="C68" s="40">
        <v>1</v>
      </c>
      <c r="D68" s="40">
        <v>0</v>
      </c>
      <c r="E68" s="41">
        <f t="shared" si="7"/>
        <v>0.1</v>
      </c>
      <c r="F68" s="41" t="str">
        <f t="shared" si="8"/>
        <v/>
      </c>
      <c r="G68" s="41">
        <f t="shared" si="10"/>
        <v>-1</v>
      </c>
      <c r="H68" s="41">
        <f t="shared" si="9"/>
        <v>-0.1</v>
      </c>
    </row>
    <row r="69" spans="1:8" s="42" customFormat="1" x14ac:dyDescent="0.2">
      <c r="A69" s="38"/>
      <c r="B69" s="39" t="s">
        <v>65</v>
      </c>
      <c r="C69" s="40">
        <v>0</v>
      </c>
      <c r="D69" s="40">
        <v>0</v>
      </c>
      <c r="E69" s="41" t="str">
        <f t="shared" si="7"/>
        <v/>
      </c>
      <c r="F69" s="41" t="str">
        <f t="shared" si="8"/>
        <v/>
      </c>
      <c r="G69" s="41" t="str">
        <f t="shared" si="10"/>
        <v xml:space="preserve"> </v>
      </c>
      <c r="H69" s="41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2" t="s">
        <v>3</v>
      </c>
      <c r="C73" s="22" t="s">
        <v>14</v>
      </c>
      <c r="D73" s="24"/>
      <c r="E73" s="22" t="s">
        <v>5</v>
      </c>
      <c r="F73" s="24"/>
      <c r="G73" s="22" t="s">
        <v>15</v>
      </c>
      <c r="H73" s="22" t="s">
        <v>7</v>
      </c>
    </row>
    <row r="74" spans="1:8" x14ac:dyDescent="0.2">
      <c r="A74" s="14"/>
      <c r="B74" s="23"/>
      <c r="C74" s="18">
        <v>2019</v>
      </c>
      <c r="D74" s="18">
        <v>2020</v>
      </c>
      <c r="E74" s="18">
        <v>2019</v>
      </c>
      <c r="F74" s="18">
        <v>2020</v>
      </c>
      <c r="G74" s="23"/>
      <c r="H74" s="23"/>
    </row>
    <row r="75" spans="1:8" x14ac:dyDescent="0.2">
      <c r="A75" s="14"/>
      <c r="B75" s="19" t="s">
        <v>9</v>
      </c>
      <c r="C75" s="20">
        <f>SUM(C76:C167)</f>
        <v>61</v>
      </c>
      <c r="D75" s="20">
        <f>SUM(D76:D167)</f>
        <v>103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0.68852459016393441</v>
      </c>
      <c r="H75" s="21">
        <f t="shared" ref="H75:H106" si="13">+IF(OR(AND(E75=""),(G75="")),"",E75*G75)</f>
        <v>0.68852459016393441</v>
      </c>
    </row>
    <row r="76" spans="1:8" s="42" customFormat="1" x14ac:dyDescent="0.2">
      <c r="A76" s="38"/>
      <c r="B76" s="39" t="s">
        <v>66</v>
      </c>
      <c r="C76" s="40">
        <v>3</v>
      </c>
      <c r="D76" s="40">
        <v>1</v>
      </c>
      <c r="E76" s="41">
        <f t="shared" si="11"/>
        <v>4.9180327868852458E-2</v>
      </c>
      <c r="F76" s="41">
        <f t="shared" si="12"/>
        <v>9.7087378640776691E-3</v>
      </c>
      <c r="G76" s="41">
        <f t="shared" ref="G76:G107" si="14">+IF(AND(C76=0,D76=0)," ",IF(C76=0,1,IF(D76=0,-1,(D76-C76)/C76)))</f>
        <v>-0.66666666666666663</v>
      </c>
      <c r="H76" s="41">
        <f t="shared" si="13"/>
        <v>-3.2786885245901634E-2</v>
      </c>
    </row>
    <row r="77" spans="1:8" s="42" customFormat="1" ht="25.5" x14ac:dyDescent="0.2">
      <c r="A77" s="38"/>
      <c r="B77" s="39" t="s">
        <v>67</v>
      </c>
      <c r="C77" s="40">
        <v>1</v>
      </c>
      <c r="D77" s="40">
        <v>0</v>
      </c>
      <c r="E77" s="41">
        <f t="shared" si="11"/>
        <v>1.6393442622950821E-2</v>
      </c>
      <c r="F77" s="41" t="str">
        <f t="shared" si="12"/>
        <v/>
      </c>
      <c r="G77" s="41">
        <f t="shared" si="14"/>
        <v>-1</v>
      </c>
      <c r="H77" s="41">
        <f t="shared" si="13"/>
        <v>-1.6393442622950821E-2</v>
      </c>
    </row>
    <row r="78" spans="1:8" s="42" customFormat="1" x14ac:dyDescent="0.2">
      <c r="A78" s="38"/>
      <c r="B78" s="39" t="s">
        <v>68</v>
      </c>
      <c r="C78" s="40">
        <v>0</v>
      </c>
      <c r="D78" s="40">
        <v>0</v>
      </c>
      <c r="E78" s="41" t="str">
        <f t="shared" si="11"/>
        <v/>
      </c>
      <c r="F78" s="41" t="str">
        <f t="shared" si="12"/>
        <v/>
      </c>
      <c r="G78" s="41" t="str">
        <f t="shared" si="14"/>
        <v xml:space="preserve"> </v>
      </c>
      <c r="H78" s="41" t="str">
        <f t="shared" si="13"/>
        <v/>
      </c>
    </row>
    <row r="79" spans="1:8" s="42" customFormat="1" x14ac:dyDescent="0.2">
      <c r="A79" s="38"/>
      <c r="B79" s="39" t="s">
        <v>69</v>
      </c>
      <c r="C79" s="40">
        <v>1</v>
      </c>
      <c r="D79" s="40">
        <v>4</v>
      </c>
      <c r="E79" s="41">
        <f t="shared" si="11"/>
        <v>1.6393442622950821E-2</v>
      </c>
      <c r="F79" s="41">
        <f t="shared" si="12"/>
        <v>3.8834951456310676E-2</v>
      </c>
      <c r="G79" s="41">
        <f t="shared" si="14"/>
        <v>3</v>
      </c>
      <c r="H79" s="41">
        <f t="shared" si="13"/>
        <v>4.9180327868852458E-2</v>
      </c>
    </row>
    <row r="80" spans="1:8" s="42" customFormat="1" ht="25.5" x14ac:dyDescent="0.2">
      <c r="A80" s="38"/>
      <c r="B80" s="39" t="s">
        <v>70</v>
      </c>
      <c r="C80" s="40">
        <v>4</v>
      </c>
      <c r="D80" s="40">
        <v>4</v>
      </c>
      <c r="E80" s="41">
        <f t="shared" si="11"/>
        <v>6.5573770491803282E-2</v>
      </c>
      <c r="F80" s="41">
        <f t="shared" si="12"/>
        <v>3.8834951456310676E-2</v>
      </c>
      <c r="G80" s="41">
        <f t="shared" si="14"/>
        <v>0</v>
      </c>
      <c r="H80" s="41">
        <f t="shared" si="13"/>
        <v>0</v>
      </c>
    </row>
    <row r="81" spans="1:8" s="42" customFormat="1" x14ac:dyDescent="0.2">
      <c r="A81" s="38"/>
      <c r="B81" s="39" t="s">
        <v>71</v>
      </c>
      <c r="C81" s="40">
        <v>0</v>
      </c>
      <c r="D81" s="40">
        <v>0</v>
      </c>
      <c r="E81" s="41" t="str">
        <f t="shared" si="11"/>
        <v/>
      </c>
      <c r="F81" s="41" t="str">
        <f t="shared" si="12"/>
        <v/>
      </c>
      <c r="G81" s="41" t="str">
        <f t="shared" si="14"/>
        <v xml:space="preserve"> </v>
      </c>
      <c r="H81" s="41" t="str">
        <f t="shared" si="13"/>
        <v/>
      </c>
    </row>
    <row r="82" spans="1:8" s="42" customFormat="1" x14ac:dyDescent="0.2">
      <c r="A82" s="38"/>
      <c r="B82" s="39" t="s">
        <v>72</v>
      </c>
      <c r="C82" s="40">
        <v>2</v>
      </c>
      <c r="D82" s="40">
        <v>0</v>
      </c>
      <c r="E82" s="41">
        <f t="shared" si="11"/>
        <v>3.2786885245901641E-2</v>
      </c>
      <c r="F82" s="41" t="str">
        <f t="shared" si="12"/>
        <v/>
      </c>
      <c r="G82" s="41">
        <f t="shared" si="14"/>
        <v>-1</v>
      </c>
      <c r="H82" s="41">
        <f t="shared" si="13"/>
        <v>-3.2786885245901641E-2</v>
      </c>
    </row>
    <row r="83" spans="1:8" s="42" customFormat="1" x14ac:dyDescent="0.2">
      <c r="A83" s="38"/>
      <c r="B83" s="39" t="s">
        <v>73</v>
      </c>
      <c r="C83" s="40">
        <v>0</v>
      </c>
      <c r="D83" s="40">
        <v>0</v>
      </c>
      <c r="E83" s="41" t="str">
        <f t="shared" si="11"/>
        <v/>
      </c>
      <c r="F83" s="41" t="str">
        <f t="shared" si="12"/>
        <v/>
      </c>
      <c r="G83" s="41" t="str">
        <f t="shared" si="14"/>
        <v xml:space="preserve"> </v>
      </c>
      <c r="H83" s="41" t="str">
        <f t="shared" si="13"/>
        <v/>
      </c>
    </row>
    <row r="84" spans="1:8" s="42" customFormat="1" x14ac:dyDescent="0.2">
      <c r="A84" s="38"/>
      <c r="B84" s="39" t="s">
        <v>74</v>
      </c>
      <c r="C84" s="40">
        <v>0</v>
      </c>
      <c r="D84" s="40">
        <v>1</v>
      </c>
      <c r="E84" s="41" t="str">
        <f t="shared" si="11"/>
        <v/>
      </c>
      <c r="F84" s="41">
        <f t="shared" si="12"/>
        <v>9.7087378640776691E-3</v>
      </c>
      <c r="G84" s="41">
        <f t="shared" si="14"/>
        <v>1</v>
      </c>
      <c r="H84" s="41" t="str">
        <f t="shared" si="13"/>
        <v/>
      </c>
    </row>
    <row r="85" spans="1:8" s="42" customFormat="1" x14ac:dyDescent="0.2">
      <c r="A85" s="38"/>
      <c r="B85" s="39" t="s">
        <v>75</v>
      </c>
      <c r="C85" s="40">
        <v>0</v>
      </c>
      <c r="D85" s="40">
        <v>0</v>
      </c>
      <c r="E85" s="41" t="str">
        <f t="shared" si="11"/>
        <v/>
      </c>
      <c r="F85" s="41" t="str">
        <f t="shared" si="12"/>
        <v/>
      </c>
      <c r="G85" s="41" t="str">
        <f t="shared" si="14"/>
        <v xml:space="preserve"> </v>
      </c>
      <c r="H85" s="41" t="str">
        <f t="shared" si="13"/>
        <v/>
      </c>
    </row>
    <row r="86" spans="1:8" s="42" customFormat="1" x14ac:dyDescent="0.2">
      <c r="A86" s="38"/>
      <c r="B86" s="39" t="s">
        <v>76</v>
      </c>
      <c r="C86" s="40">
        <v>0</v>
      </c>
      <c r="D86" s="40">
        <v>0</v>
      </c>
      <c r="E86" s="41" t="str">
        <f t="shared" si="11"/>
        <v/>
      </c>
      <c r="F86" s="41" t="str">
        <f t="shared" si="12"/>
        <v/>
      </c>
      <c r="G86" s="41" t="str">
        <f t="shared" si="14"/>
        <v xml:space="preserve"> </v>
      </c>
      <c r="H86" s="41" t="str">
        <f t="shared" si="13"/>
        <v/>
      </c>
    </row>
    <row r="87" spans="1:8" s="42" customFormat="1" x14ac:dyDescent="0.2">
      <c r="A87" s="38"/>
      <c r="B87" s="39" t="s">
        <v>77</v>
      </c>
      <c r="C87" s="40">
        <v>1</v>
      </c>
      <c r="D87" s="40">
        <v>0</v>
      </c>
      <c r="E87" s="41">
        <f t="shared" si="11"/>
        <v>1.6393442622950821E-2</v>
      </c>
      <c r="F87" s="41" t="str">
        <f t="shared" si="12"/>
        <v/>
      </c>
      <c r="G87" s="41">
        <f t="shared" si="14"/>
        <v>-1</v>
      </c>
      <c r="H87" s="41">
        <f t="shared" si="13"/>
        <v>-1.6393442622950821E-2</v>
      </c>
    </row>
    <row r="88" spans="1:8" s="42" customFormat="1" x14ac:dyDescent="0.2">
      <c r="A88" s="38"/>
      <c r="B88" s="39" t="s">
        <v>78</v>
      </c>
      <c r="C88" s="40">
        <v>1</v>
      </c>
      <c r="D88" s="40">
        <v>0</v>
      </c>
      <c r="E88" s="41">
        <f t="shared" si="11"/>
        <v>1.6393442622950821E-2</v>
      </c>
      <c r="F88" s="41" t="str">
        <f t="shared" si="12"/>
        <v/>
      </c>
      <c r="G88" s="41">
        <f t="shared" si="14"/>
        <v>-1</v>
      </c>
      <c r="H88" s="41">
        <f t="shared" si="13"/>
        <v>-1.6393442622950821E-2</v>
      </c>
    </row>
    <row r="89" spans="1:8" s="42" customFormat="1" x14ac:dyDescent="0.2">
      <c r="A89" s="38"/>
      <c r="B89" s="39" t="s">
        <v>79</v>
      </c>
      <c r="C89" s="40">
        <v>6</v>
      </c>
      <c r="D89" s="40">
        <v>0</v>
      </c>
      <c r="E89" s="41">
        <f t="shared" si="11"/>
        <v>9.8360655737704916E-2</v>
      </c>
      <c r="F89" s="41" t="str">
        <f t="shared" si="12"/>
        <v/>
      </c>
      <c r="G89" s="41">
        <f t="shared" si="14"/>
        <v>-1</v>
      </c>
      <c r="H89" s="41">
        <f t="shared" si="13"/>
        <v>-9.8360655737704916E-2</v>
      </c>
    </row>
    <row r="90" spans="1:8" s="42" customFormat="1" x14ac:dyDescent="0.2">
      <c r="A90" s="38"/>
      <c r="B90" s="39" t="s">
        <v>80</v>
      </c>
      <c r="C90" s="40">
        <v>6</v>
      </c>
      <c r="D90" s="40">
        <v>9</v>
      </c>
      <c r="E90" s="41">
        <f t="shared" si="11"/>
        <v>9.8360655737704916E-2</v>
      </c>
      <c r="F90" s="41">
        <f t="shared" si="12"/>
        <v>8.7378640776699032E-2</v>
      </c>
      <c r="G90" s="41">
        <f t="shared" si="14"/>
        <v>0.5</v>
      </c>
      <c r="H90" s="41">
        <f t="shared" si="13"/>
        <v>4.9180327868852458E-2</v>
      </c>
    </row>
    <row r="91" spans="1:8" s="42" customFormat="1" x14ac:dyDescent="0.2">
      <c r="A91" s="38"/>
      <c r="B91" s="39" t="s">
        <v>81</v>
      </c>
      <c r="C91" s="40">
        <v>3</v>
      </c>
      <c r="D91" s="40">
        <v>5</v>
      </c>
      <c r="E91" s="41">
        <f t="shared" si="11"/>
        <v>4.9180327868852458E-2</v>
      </c>
      <c r="F91" s="41">
        <f t="shared" si="12"/>
        <v>4.8543689320388349E-2</v>
      </c>
      <c r="G91" s="41">
        <f t="shared" si="14"/>
        <v>0.66666666666666663</v>
      </c>
      <c r="H91" s="41">
        <f t="shared" si="13"/>
        <v>3.2786885245901634E-2</v>
      </c>
    </row>
    <row r="92" spans="1:8" s="42" customFormat="1" x14ac:dyDescent="0.2">
      <c r="A92" s="38"/>
      <c r="B92" s="39" t="s">
        <v>82</v>
      </c>
      <c r="C92" s="40">
        <v>0</v>
      </c>
      <c r="D92" s="40">
        <v>1</v>
      </c>
      <c r="E92" s="41" t="str">
        <f t="shared" si="11"/>
        <v/>
      </c>
      <c r="F92" s="41">
        <f t="shared" si="12"/>
        <v>9.7087378640776691E-3</v>
      </c>
      <c r="G92" s="41">
        <f t="shared" si="14"/>
        <v>1</v>
      </c>
      <c r="H92" s="41" t="str">
        <f t="shared" si="13"/>
        <v/>
      </c>
    </row>
    <row r="93" spans="1:8" s="42" customFormat="1" x14ac:dyDescent="0.2">
      <c r="A93" s="38"/>
      <c r="B93" s="39" t="s">
        <v>83</v>
      </c>
      <c r="C93" s="40">
        <v>2</v>
      </c>
      <c r="D93" s="40">
        <v>0</v>
      </c>
      <c r="E93" s="41">
        <f t="shared" si="11"/>
        <v>3.2786885245901641E-2</v>
      </c>
      <c r="F93" s="41" t="str">
        <f t="shared" si="12"/>
        <v/>
      </c>
      <c r="G93" s="41">
        <f t="shared" si="14"/>
        <v>-1</v>
      </c>
      <c r="H93" s="41">
        <f t="shared" si="13"/>
        <v>-3.2786885245901641E-2</v>
      </c>
    </row>
    <row r="94" spans="1:8" s="42" customFormat="1" x14ac:dyDescent="0.2">
      <c r="A94" s="38"/>
      <c r="B94" s="39" t="s">
        <v>84</v>
      </c>
      <c r="C94" s="40">
        <v>0</v>
      </c>
      <c r="D94" s="40">
        <v>1</v>
      </c>
      <c r="E94" s="41" t="str">
        <f t="shared" si="11"/>
        <v/>
      </c>
      <c r="F94" s="41">
        <f t="shared" si="12"/>
        <v>9.7087378640776691E-3</v>
      </c>
      <c r="G94" s="41">
        <f t="shared" si="14"/>
        <v>1</v>
      </c>
      <c r="H94" s="41" t="str">
        <f t="shared" si="13"/>
        <v/>
      </c>
    </row>
    <row r="95" spans="1:8" s="42" customFormat="1" x14ac:dyDescent="0.2">
      <c r="A95" s="38"/>
      <c r="B95" s="39" t="s">
        <v>85</v>
      </c>
      <c r="C95" s="40">
        <v>0</v>
      </c>
      <c r="D95" s="40">
        <v>1</v>
      </c>
      <c r="E95" s="41" t="str">
        <f t="shared" si="11"/>
        <v/>
      </c>
      <c r="F95" s="41">
        <f t="shared" si="12"/>
        <v>9.7087378640776691E-3</v>
      </c>
      <c r="G95" s="41">
        <f t="shared" si="14"/>
        <v>1</v>
      </c>
      <c r="H95" s="41" t="str">
        <f t="shared" si="13"/>
        <v/>
      </c>
    </row>
    <row r="96" spans="1:8" s="42" customFormat="1" x14ac:dyDescent="0.2">
      <c r="A96" s="38"/>
      <c r="B96" s="39" t="s">
        <v>86</v>
      </c>
      <c r="C96" s="40">
        <v>0</v>
      </c>
      <c r="D96" s="40">
        <v>0</v>
      </c>
      <c r="E96" s="41" t="str">
        <f t="shared" si="11"/>
        <v/>
      </c>
      <c r="F96" s="41" t="str">
        <f t="shared" si="12"/>
        <v/>
      </c>
      <c r="G96" s="41" t="str">
        <f t="shared" si="14"/>
        <v xml:space="preserve"> </v>
      </c>
      <c r="H96" s="41" t="str">
        <f t="shared" si="13"/>
        <v/>
      </c>
    </row>
    <row r="97" spans="1:8" s="42" customFormat="1" x14ac:dyDescent="0.2">
      <c r="A97" s="38"/>
      <c r="B97" s="39" t="s">
        <v>87</v>
      </c>
      <c r="C97" s="40">
        <v>0</v>
      </c>
      <c r="D97" s="40">
        <v>0</v>
      </c>
      <c r="E97" s="41" t="str">
        <f t="shared" si="11"/>
        <v/>
      </c>
      <c r="F97" s="41" t="str">
        <f t="shared" si="12"/>
        <v/>
      </c>
      <c r="G97" s="41" t="str">
        <f t="shared" si="14"/>
        <v xml:space="preserve"> </v>
      </c>
      <c r="H97" s="41" t="str">
        <f t="shared" si="13"/>
        <v/>
      </c>
    </row>
    <row r="98" spans="1:8" s="42" customFormat="1" x14ac:dyDescent="0.2">
      <c r="A98" s="38"/>
      <c r="B98" s="39" t="s">
        <v>88</v>
      </c>
      <c r="C98" s="40">
        <v>0</v>
      </c>
      <c r="D98" s="40">
        <v>0</v>
      </c>
      <c r="E98" s="41" t="str">
        <f t="shared" si="11"/>
        <v/>
      </c>
      <c r="F98" s="41" t="str">
        <f t="shared" si="12"/>
        <v/>
      </c>
      <c r="G98" s="41" t="str">
        <f t="shared" si="14"/>
        <v xml:space="preserve"> </v>
      </c>
      <c r="H98" s="41" t="str">
        <f t="shared" si="13"/>
        <v/>
      </c>
    </row>
    <row r="99" spans="1:8" s="42" customFormat="1" x14ac:dyDescent="0.2">
      <c r="A99" s="38"/>
      <c r="B99" s="39" t="s">
        <v>89</v>
      </c>
      <c r="C99" s="40">
        <v>1</v>
      </c>
      <c r="D99" s="40">
        <v>2</v>
      </c>
      <c r="E99" s="41">
        <f t="shared" si="11"/>
        <v>1.6393442622950821E-2</v>
      </c>
      <c r="F99" s="41">
        <f t="shared" si="12"/>
        <v>1.9417475728155338E-2</v>
      </c>
      <c r="G99" s="41">
        <f t="shared" si="14"/>
        <v>1</v>
      </c>
      <c r="H99" s="41">
        <f t="shared" si="13"/>
        <v>1.6393442622950821E-2</v>
      </c>
    </row>
    <row r="100" spans="1:8" s="42" customFormat="1" x14ac:dyDescent="0.2">
      <c r="A100" s="38"/>
      <c r="B100" s="39" t="s">
        <v>90</v>
      </c>
      <c r="C100" s="40">
        <v>0</v>
      </c>
      <c r="D100" s="40">
        <v>0</v>
      </c>
      <c r="E100" s="41" t="str">
        <f t="shared" si="11"/>
        <v/>
      </c>
      <c r="F100" s="41" t="str">
        <f t="shared" si="12"/>
        <v/>
      </c>
      <c r="G100" s="41" t="str">
        <f t="shared" si="14"/>
        <v xml:space="preserve"> </v>
      </c>
      <c r="H100" s="41" t="str">
        <f t="shared" si="13"/>
        <v/>
      </c>
    </row>
    <row r="101" spans="1:8" s="42" customFormat="1" x14ac:dyDescent="0.2">
      <c r="A101" s="38"/>
      <c r="B101" s="39" t="s">
        <v>91</v>
      </c>
      <c r="C101" s="40">
        <v>0</v>
      </c>
      <c r="D101" s="40">
        <v>0</v>
      </c>
      <c r="E101" s="41" t="str">
        <f t="shared" si="11"/>
        <v/>
      </c>
      <c r="F101" s="41" t="str">
        <f t="shared" si="12"/>
        <v/>
      </c>
      <c r="G101" s="41" t="str">
        <f t="shared" si="14"/>
        <v xml:space="preserve"> </v>
      </c>
      <c r="H101" s="41" t="str">
        <f t="shared" si="13"/>
        <v/>
      </c>
    </row>
    <row r="102" spans="1:8" s="42" customFormat="1" x14ac:dyDescent="0.2">
      <c r="A102" s="38"/>
      <c r="B102" s="39" t="s">
        <v>92</v>
      </c>
      <c r="C102" s="40">
        <v>2</v>
      </c>
      <c r="D102" s="40">
        <v>0</v>
      </c>
      <c r="E102" s="41">
        <f t="shared" si="11"/>
        <v>3.2786885245901641E-2</v>
      </c>
      <c r="F102" s="41" t="str">
        <f t="shared" si="12"/>
        <v/>
      </c>
      <c r="G102" s="41">
        <f t="shared" si="14"/>
        <v>-1</v>
      </c>
      <c r="H102" s="41">
        <f t="shared" si="13"/>
        <v>-3.2786885245901641E-2</v>
      </c>
    </row>
    <row r="103" spans="1:8" s="42" customFormat="1" x14ac:dyDescent="0.2">
      <c r="A103" s="38"/>
      <c r="B103" s="39" t="s">
        <v>93</v>
      </c>
      <c r="C103" s="40">
        <v>1</v>
      </c>
      <c r="D103" s="40">
        <v>2</v>
      </c>
      <c r="E103" s="41">
        <f t="shared" si="11"/>
        <v>1.6393442622950821E-2</v>
      </c>
      <c r="F103" s="41">
        <f t="shared" si="12"/>
        <v>1.9417475728155338E-2</v>
      </c>
      <c r="G103" s="41">
        <f t="shared" si="14"/>
        <v>1</v>
      </c>
      <c r="H103" s="41">
        <f t="shared" si="13"/>
        <v>1.6393442622950821E-2</v>
      </c>
    </row>
    <row r="104" spans="1:8" s="42" customFormat="1" x14ac:dyDescent="0.2">
      <c r="A104" s="38"/>
      <c r="B104" s="39" t="s">
        <v>94</v>
      </c>
      <c r="C104" s="40">
        <v>3</v>
      </c>
      <c r="D104" s="40">
        <v>3</v>
      </c>
      <c r="E104" s="41">
        <f t="shared" si="11"/>
        <v>4.9180327868852458E-2</v>
      </c>
      <c r="F104" s="41">
        <f t="shared" si="12"/>
        <v>2.9126213592233011E-2</v>
      </c>
      <c r="G104" s="41">
        <f t="shared" si="14"/>
        <v>0</v>
      </c>
      <c r="H104" s="41">
        <f t="shared" si="13"/>
        <v>0</v>
      </c>
    </row>
    <row r="105" spans="1:8" s="42" customFormat="1" x14ac:dyDescent="0.2">
      <c r="A105" s="38" t="s">
        <v>95</v>
      </c>
      <c r="B105" s="39" t="s">
        <v>96</v>
      </c>
      <c r="C105" s="40">
        <v>0</v>
      </c>
      <c r="D105" s="40">
        <v>0</v>
      </c>
      <c r="E105" s="41" t="str">
        <f t="shared" si="11"/>
        <v/>
      </c>
      <c r="F105" s="41" t="str">
        <f t="shared" si="12"/>
        <v/>
      </c>
      <c r="G105" s="41" t="str">
        <f t="shared" si="14"/>
        <v xml:space="preserve"> </v>
      </c>
      <c r="H105" s="41" t="str">
        <f t="shared" si="13"/>
        <v/>
      </c>
    </row>
    <row r="106" spans="1:8" s="42" customFormat="1" x14ac:dyDescent="0.2">
      <c r="A106" s="38"/>
      <c r="B106" s="39" t="s">
        <v>97</v>
      </c>
      <c r="C106" s="40">
        <v>0</v>
      </c>
      <c r="D106" s="40">
        <v>0</v>
      </c>
      <c r="E106" s="41" t="str">
        <f t="shared" si="11"/>
        <v/>
      </c>
      <c r="F106" s="41" t="str">
        <f t="shared" si="12"/>
        <v/>
      </c>
      <c r="G106" s="41" t="str">
        <f t="shared" si="14"/>
        <v xml:space="preserve"> </v>
      </c>
      <c r="H106" s="41" t="str">
        <f t="shared" si="13"/>
        <v/>
      </c>
    </row>
    <row r="107" spans="1:8" s="42" customFormat="1" x14ac:dyDescent="0.2">
      <c r="A107" s="38"/>
      <c r="B107" s="39" t="s">
        <v>98</v>
      </c>
      <c r="C107" s="40">
        <v>0</v>
      </c>
      <c r="D107" s="40">
        <v>0</v>
      </c>
      <c r="E107" s="41" t="str">
        <f t="shared" ref="E107:E138" si="15">+IF(C107=0,"",C107/C$75)</f>
        <v/>
      </c>
      <c r="F107" s="41" t="str">
        <f t="shared" ref="F107:F138" si="16">+IF(D107=0,"",D107/D$75)</f>
        <v/>
      </c>
      <c r="G107" s="41" t="str">
        <f t="shared" si="14"/>
        <v xml:space="preserve"> </v>
      </c>
      <c r="H107" s="41" t="str">
        <f t="shared" ref="H107:H138" si="17">+IF(OR(AND(E107=""),(G107="")),"",E107*G107)</f>
        <v/>
      </c>
    </row>
    <row r="108" spans="1:8" s="42" customFormat="1" x14ac:dyDescent="0.2">
      <c r="A108" s="38"/>
      <c r="B108" s="39" t="s">
        <v>99</v>
      </c>
      <c r="C108" s="40">
        <v>0</v>
      </c>
      <c r="D108" s="40">
        <v>0</v>
      </c>
      <c r="E108" s="41" t="str">
        <f t="shared" si="15"/>
        <v/>
      </c>
      <c r="F108" s="41" t="str">
        <f t="shared" si="16"/>
        <v/>
      </c>
      <c r="G108" s="41" t="str">
        <f t="shared" ref="G108:G139" si="18">+IF(AND(C108=0,D108=0)," ",IF(C108=0,1,IF(D108=0,-1,(D108-C108)/C108)))</f>
        <v xml:space="preserve"> </v>
      </c>
      <c r="H108" s="41" t="str">
        <f t="shared" si="17"/>
        <v/>
      </c>
    </row>
    <row r="109" spans="1:8" s="42" customFormat="1" x14ac:dyDescent="0.2">
      <c r="A109" s="38"/>
      <c r="B109" s="39" t="s">
        <v>100</v>
      </c>
      <c r="C109" s="40">
        <v>1</v>
      </c>
      <c r="D109" s="40">
        <v>1</v>
      </c>
      <c r="E109" s="41">
        <f t="shared" si="15"/>
        <v>1.6393442622950821E-2</v>
      </c>
      <c r="F109" s="41">
        <f t="shared" si="16"/>
        <v>9.7087378640776691E-3</v>
      </c>
      <c r="G109" s="41">
        <f t="shared" si="18"/>
        <v>0</v>
      </c>
      <c r="H109" s="41">
        <f t="shared" si="17"/>
        <v>0</v>
      </c>
    </row>
    <row r="110" spans="1:8" s="42" customFormat="1" x14ac:dyDescent="0.2">
      <c r="A110" s="38"/>
      <c r="B110" s="39" t="s">
        <v>101</v>
      </c>
      <c r="C110" s="40">
        <v>0</v>
      </c>
      <c r="D110" s="40">
        <v>0</v>
      </c>
      <c r="E110" s="41" t="str">
        <f t="shared" si="15"/>
        <v/>
      </c>
      <c r="F110" s="41" t="str">
        <f t="shared" si="16"/>
        <v/>
      </c>
      <c r="G110" s="41" t="str">
        <f t="shared" si="18"/>
        <v xml:space="preserve"> </v>
      </c>
      <c r="H110" s="41" t="str">
        <f t="shared" si="17"/>
        <v/>
      </c>
    </row>
    <row r="111" spans="1:8" s="42" customFormat="1" x14ac:dyDescent="0.2">
      <c r="A111" s="38"/>
      <c r="B111" s="39" t="s">
        <v>102</v>
      </c>
      <c r="C111" s="40">
        <v>3</v>
      </c>
      <c r="D111" s="40">
        <v>0</v>
      </c>
      <c r="E111" s="41">
        <f t="shared" si="15"/>
        <v>4.9180327868852458E-2</v>
      </c>
      <c r="F111" s="41" t="str">
        <f t="shared" si="16"/>
        <v/>
      </c>
      <c r="G111" s="41">
        <f t="shared" si="18"/>
        <v>-1</v>
      </c>
      <c r="H111" s="41">
        <f t="shared" si="17"/>
        <v>-4.9180327868852458E-2</v>
      </c>
    </row>
    <row r="112" spans="1:8" s="42" customFormat="1" ht="25.5" x14ac:dyDescent="0.2">
      <c r="A112" s="38"/>
      <c r="B112" s="39" t="s">
        <v>103</v>
      </c>
      <c r="C112" s="40">
        <v>0</v>
      </c>
      <c r="D112" s="40">
        <v>4</v>
      </c>
      <c r="E112" s="41" t="str">
        <f t="shared" si="15"/>
        <v/>
      </c>
      <c r="F112" s="41">
        <f t="shared" si="16"/>
        <v>3.8834951456310676E-2</v>
      </c>
      <c r="G112" s="41">
        <f t="shared" si="18"/>
        <v>1</v>
      </c>
      <c r="H112" s="41" t="str">
        <f t="shared" si="17"/>
        <v/>
      </c>
    </row>
    <row r="113" spans="1:8" s="42" customFormat="1" ht="25.5" x14ac:dyDescent="0.2">
      <c r="A113" s="38"/>
      <c r="B113" s="39" t="s">
        <v>104</v>
      </c>
      <c r="C113" s="40">
        <v>1</v>
      </c>
      <c r="D113" s="40">
        <v>0</v>
      </c>
      <c r="E113" s="41">
        <f t="shared" si="15"/>
        <v>1.6393442622950821E-2</v>
      </c>
      <c r="F113" s="41" t="str">
        <f t="shared" si="16"/>
        <v/>
      </c>
      <c r="G113" s="41">
        <f t="shared" si="18"/>
        <v>-1</v>
      </c>
      <c r="H113" s="41">
        <f t="shared" si="17"/>
        <v>-1.6393442622950821E-2</v>
      </c>
    </row>
    <row r="114" spans="1:8" s="42" customFormat="1" x14ac:dyDescent="0.2">
      <c r="A114" s="38"/>
      <c r="B114" s="39" t="s">
        <v>105</v>
      </c>
      <c r="C114" s="40">
        <v>0</v>
      </c>
      <c r="D114" s="40">
        <v>3</v>
      </c>
      <c r="E114" s="41" t="str">
        <f t="shared" si="15"/>
        <v/>
      </c>
      <c r="F114" s="41">
        <f t="shared" si="16"/>
        <v>2.9126213592233011E-2</v>
      </c>
      <c r="G114" s="41">
        <f t="shared" si="18"/>
        <v>1</v>
      </c>
      <c r="H114" s="41" t="str">
        <f t="shared" si="17"/>
        <v/>
      </c>
    </row>
    <row r="115" spans="1:8" s="42" customFormat="1" x14ac:dyDescent="0.2">
      <c r="A115" s="38"/>
      <c r="B115" s="39" t="s">
        <v>106</v>
      </c>
      <c r="C115" s="40">
        <v>0</v>
      </c>
      <c r="D115" s="40">
        <v>19</v>
      </c>
      <c r="E115" s="41" t="str">
        <f t="shared" si="15"/>
        <v/>
      </c>
      <c r="F115" s="41">
        <f t="shared" si="16"/>
        <v>0.18446601941747573</v>
      </c>
      <c r="G115" s="41">
        <f t="shared" si="18"/>
        <v>1</v>
      </c>
      <c r="H115" s="41" t="str">
        <f t="shared" si="17"/>
        <v/>
      </c>
    </row>
    <row r="116" spans="1:8" s="42" customFormat="1" x14ac:dyDescent="0.2">
      <c r="A116" s="38"/>
      <c r="B116" s="39" t="s">
        <v>107</v>
      </c>
      <c r="C116" s="40">
        <v>1</v>
      </c>
      <c r="D116" s="40">
        <v>3</v>
      </c>
      <c r="E116" s="41">
        <f t="shared" si="15"/>
        <v>1.6393442622950821E-2</v>
      </c>
      <c r="F116" s="41">
        <f t="shared" si="16"/>
        <v>2.9126213592233011E-2</v>
      </c>
      <c r="G116" s="41">
        <f t="shared" si="18"/>
        <v>2</v>
      </c>
      <c r="H116" s="41">
        <f t="shared" si="17"/>
        <v>3.2786885245901641E-2</v>
      </c>
    </row>
    <row r="117" spans="1:8" s="42" customFormat="1" x14ac:dyDescent="0.2">
      <c r="A117" s="38"/>
      <c r="B117" s="39" t="s">
        <v>108</v>
      </c>
      <c r="C117" s="40">
        <v>0</v>
      </c>
      <c r="D117" s="40">
        <v>0</v>
      </c>
      <c r="E117" s="41" t="str">
        <f t="shared" si="15"/>
        <v/>
      </c>
      <c r="F117" s="41" t="str">
        <f t="shared" si="16"/>
        <v/>
      </c>
      <c r="G117" s="41" t="str">
        <f t="shared" si="18"/>
        <v xml:space="preserve"> </v>
      </c>
      <c r="H117" s="41" t="str">
        <f t="shared" si="17"/>
        <v/>
      </c>
    </row>
    <row r="118" spans="1:8" s="42" customFormat="1" x14ac:dyDescent="0.2">
      <c r="A118" s="38"/>
      <c r="B118" s="39" t="s">
        <v>109</v>
      </c>
      <c r="C118" s="40">
        <v>0</v>
      </c>
      <c r="D118" s="40">
        <v>0</v>
      </c>
      <c r="E118" s="41" t="str">
        <f t="shared" si="15"/>
        <v/>
      </c>
      <c r="F118" s="41" t="str">
        <f t="shared" si="16"/>
        <v/>
      </c>
      <c r="G118" s="41" t="str">
        <f t="shared" si="18"/>
        <v xml:space="preserve"> </v>
      </c>
      <c r="H118" s="41" t="str">
        <f t="shared" si="17"/>
        <v/>
      </c>
    </row>
    <row r="119" spans="1:8" s="42" customFormat="1" ht="25.5" x14ac:dyDescent="0.2">
      <c r="A119" s="38"/>
      <c r="B119" s="39" t="s">
        <v>110</v>
      </c>
      <c r="C119" s="40">
        <v>0</v>
      </c>
      <c r="D119" s="40">
        <v>0</v>
      </c>
      <c r="E119" s="41" t="str">
        <f t="shared" si="15"/>
        <v/>
      </c>
      <c r="F119" s="41" t="str">
        <f t="shared" si="16"/>
        <v/>
      </c>
      <c r="G119" s="41" t="str">
        <f t="shared" si="18"/>
        <v xml:space="preserve"> </v>
      </c>
      <c r="H119" s="41" t="str">
        <f t="shared" si="17"/>
        <v/>
      </c>
    </row>
    <row r="120" spans="1:8" s="42" customFormat="1" x14ac:dyDescent="0.2">
      <c r="A120" s="38"/>
      <c r="B120" s="39" t="s">
        <v>111</v>
      </c>
      <c r="C120" s="40">
        <v>1</v>
      </c>
      <c r="D120" s="40">
        <v>0</v>
      </c>
      <c r="E120" s="41">
        <f t="shared" si="15"/>
        <v>1.6393442622950821E-2</v>
      </c>
      <c r="F120" s="41" t="str">
        <f t="shared" si="16"/>
        <v/>
      </c>
      <c r="G120" s="41">
        <f t="shared" si="18"/>
        <v>-1</v>
      </c>
      <c r="H120" s="41">
        <f t="shared" si="17"/>
        <v>-1.6393442622950821E-2</v>
      </c>
    </row>
    <row r="121" spans="1:8" s="42" customFormat="1" x14ac:dyDescent="0.2">
      <c r="A121" s="38"/>
      <c r="B121" s="39" t="s">
        <v>112</v>
      </c>
      <c r="C121" s="40">
        <v>0</v>
      </c>
      <c r="D121" s="40">
        <v>0</v>
      </c>
      <c r="E121" s="41" t="str">
        <f t="shared" si="15"/>
        <v/>
      </c>
      <c r="F121" s="41" t="str">
        <f t="shared" si="16"/>
        <v/>
      </c>
      <c r="G121" s="41" t="str">
        <f t="shared" si="18"/>
        <v xml:space="preserve"> </v>
      </c>
      <c r="H121" s="41" t="str">
        <f t="shared" si="17"/>
        <v/>
      </c>
    </row>
    <row r="122" spans="1:8" s="42" customFormat="1" x14ac:dyDescent="0.2">
      <c r="A122" s="38"/>
      <c r="B122" s="39" t="s">
        <v>113</v>
      </c>
      <c r="C122" s="40">
        <v>0</v>
      </c>
      <c r="D122" s="40">
        <v>0</v>
      </c>
      <c r="E122" s="41" t="str">
        <f t="shared" si="15"/>
        <v/>
      </c>
      <c r="F122" s="41" t="str">
        <f t="shared" si="16"/>
        <v/>
      </c>
      <c r="G122" s="41" t="str">
        <f t="shared" si="18"/>
        <v xml:space="preserve"> </v>
      </c>
      <c r="H122" s="41" t="str">
        <f t="shared" si="17"/>
        <v/>
      </c>
    </row>
    <row r="123" spans="1:8" s="42" customFormat="1" x14ac:dyDescent="0.2">
      <c r="A123" s="38"/>
      <c r="B123" s="39" t="s">
        <v>114</v>
      </c>
      <c r="C123" s="40">
        <v>0</v>
      </c>
      <c r="D123" s="40">
        <v>1</v>
      </c>
      <c r="E123" s="41" t="str">
        <f t="shared" si="15"/>
        <v/>
      </c>
      <c r="F123" s="41">
        <f t="shared" si="16"/>
        <v>9.7087378640776691E-3</v>
      </c>
      <c r="G123" s="41">
        <f t="shared" si="18"/>
        <v>1</v>
      </c>
      <c r="H123" s="41" t="str">
        <f t="shared" si="17"/>
        <v/>
      </c>
    </row>
    <row r="124" spans="1:8" s="42" customFormat="1" x14ac:dyDescent="0.2">
      <c r="A124" s="38"/>
      <c r="B124" s="39" t="s">
        <v>115</v>
      </c>
      <c r="C124" s="40">
        <v>0</v>
      </c>
      <c r="D124" s="40">
        <v>1</v>
      </c>
      <c r="E124" s="41" t="str">
        <f t="shared" si="15"/>
        <v/>
      </c>
      <c r="F124" s="41">
        <f t="shared" si="16"/>
        <v>9.7087378640776691E-3</v>
      </c>
      <c r="G124" s="41">
        <f t="shared" si="18"/>
        <v>1</v>
      </c>
      <c r="H124" s="41" t="str">
        <f t="shared" si="17"/>
        <v/>
      </c>
    </row>
    <row r="125" spans="1:8" s="42" customFormat="1" x14ac:dyDescent="0.2">
      <c r="A125" s="38"/>
      <c r="B125" s="39" t="s">
        <v>116</v>
      </c>
      <c r="C125" s="40">
        <v>0</v>
      </c>
      <c r="D125" s="40">
        <v>2</v>
      </c>
      <c r="E125" s="41" t="str">
        <f t="shared" si="15"/>
        <v/>
      </c>
      <c r="F125" s="41">
        <f t="shared" si="16"/>
        <v>1.9417475728155338E-2</v>
      </c>
      <c r="G125" s="41">
        <f t="shared" si="18"/>
        <v>1</v>
      </c>
      <c r="H125" s="41" t="str">
        <f t="shared" si="17"/>
        <v/>
      </c>
    </row>
    <row r="126" spans="1:8" s="42" customFormat="1" x14ac:dyDescent="0.2">
      <c r="A126" s="38"/>
      <c r="B126" s="39" t="s">
        <v>117</v>
      </c>
      <c r="C126" s="40">
        <v>1</v>
      </c>
      <c r="D126" s="40">
        <v>13</v>
      </c>
      <c r="E126" s="41">
        <f t="shared" si="15"/>
        <v>1.6393442622950821E-2</v>
      </c>
      <c r="F126" s="41">
        <f t="shared" si="16"/>
        <v>0.12621359223300971</v>
      </c>
      <c r="G126" s="41">
        <f t="shared" si="18"/>
        <v>12</v>
      </c>
      <c r="H126" s="41">
        <f t="shared" si="17"/>
        <v>0.19672131147540983</v>
      </c>
    </row>
    <row r="127" spans="1:8" s="42" customFormat="1" x14ac:dyDescent="0.2">
      <c r="A127" s="38"/>
      <c r="B127" s="39" t="s">
        <v>118</v>
      </c>
      <c r="C127" s="40">
        <v>0</v>
      </c>
      <c r="D127" s="40">
        <v>0</v>
      </c>
      <c r="E127" s="41" t="str">
        <f t="shared" si="15"/>
        <v/>
      </c>
      <c r="F127" s="41" t="str">
        <f t="shared" si="16"/>
        <v/>
      </c>
      <c r="G127" s="41" t="str">
        <f t="shared" si="18"/>
        <v xml:space="preserve"> </v>
      </c>
      <c r="H127" s="41" t="str">
        <f t="shared" si="17"/>
        <v/>
      </c>
    </row>
    <row r="128" spans="1:8" s="42" customFormat="1" x14ac:dyDescent="0.2">
      <c r="A128" s="38"/>
      <c r="B128" s="39" t="s">
        <v>119</v>
      </c>
      <c r="C128" s="40">
        <v>4</v>
      </c>
      <c r="D128" s="40">
        <v>7</v>
      </c>
      <c r="E128" s="41">
        <f t="shared" si="15"/>
        <v>6.5573770491803282E-2</v>
      </c>
      <c r="F128" s="41">
        <f t="shared" si="16"/>
        <v>6.7961165048543687E-2</v>
      </c>
      <c r="G128" s="41">
        <f t="shared" si="18"/>
        <v>0.75</v>
      </c>
      <c r="H128" s="41">
        <f t="shared" si="17"/>
        <v>4.9180327868852458E-2</v>
      </c>
    </row>
    <row r="129" spans="1:8" s="42" customFormat="1" x14ac:dyDescent="0.2">
      <c r="A129" s="38"/>
      <c r="B129" s="39" t="s">
        <v>120</v>
      </c>
      <c r="C129" s="40">
        <v>3</v>
      </c>
      <c r="D129" s="40">
        <v>1</v>
      </c>
      <c r="E129" s="41">
        <f t="shared" si="15"/>
        <v>4.9180327868852458E-2</v>
      </c>
      <c r="F129" s="41">
        <f t="shared" si="16"/>
        <v>9.7087378640776691E-3</v>
      </c>
      <c r="G129" s="41">
        <f t="shared" si="18"/>
        <v>-0.66666666666666663</v>
      </c>
      <c r="H129" s="41">
        <f t="shared" si="17"/>
        <v>-3.2786885245901634E-2</v>
      </c>
    </row>
    <row r="130" spans="1:8" s="42" customFormat="1" x14ac:dyDescent="0.2">
      <c r="A130" s="38"/>
      <c r="B130" s="39" t="s">
        <v>121</v>
      </c>
      <c r="C130" s="40">
        <v>0</v>
      </c>
      <c r="D130" s="40">
        <v>0</v>
      </c>
      <c r="E130" s="41" t="str">
        <f t="shared" si="15"/>
        <v/>
      </c>
      <c r="F130" s="41" t="str">
        <f t="shared" si="16"/>
        <v/>
      </c>
      <c r="G130" s="41" t="str">
        <f t="shared" si="18"/>
        <v xml:space="preserve"> </v>
      </c>
      <c r="H130" s="41" t="str">
        <f t="shared" si="17"/>
        <v/>
      </c>
    </row>
    <row r="131" spans="1:8" s="42" customFormat="1" ht="25.5" x14ac:dyDescent="0.2">
      <c r="A131" s="38"/>
      <c r="B131" s="39" t="s">
        <v>122</v>
      </c>
      <c r="C131" s="40">
        <v>2</v>
      </c>
      <c r="D131" s="40">
        <v>2</v>
      </c>
      <c r="E131" s="41">
        <f t="shared" si="15"/>
        <v>3.2786885245901641E-2</v>
      </c>
      <c r="F131" s="41">
        <f t="shared" si="16"/>
        <v>1.9417475728155338E-2</v>
      </c>
      <c r="G131" s="41">
        <f t="shared" si="18"/>
        <v>0</v>
      </c>
      <c r="H131" s="41">
        <f t="shared" si="17"/>
        <v>0</v>
      </c>
    </row>
    <row r="132" spans="1:8" s="42" customFormat="1" ht="25.5" x14ac:dyDescent="0.2">
      <c r="A132" s="38"/>
      <c r="B132" s="39" t="s">
        <v>123</v>
      </c>
      <c r="C132" s="40">
        <v>1</v>
      </c>
      <c r="D132" s="40">
        <v>1</v>
      </c>
      <c r="E132" s="41">
        <f t="shared" si="15"/>
        <v>1.6393442622950821E-2</v>
      </c>
      <c r="F132" s="41">
        <f t="shared" si="16"/>
        <v>9.7087378640776691E-3</v>
      </c>
      <c r="G132" s="41">
        <f t="shared" si="18"/>
        <v>0</v>
      </c>
      <c r="H132" s="41">
        <f t="shared" si="17"/>
        <v>0</v>
      </c>
    </row>
    <row r="133" spans="1:8" s="42" customFormat="1" x14ac:dyDescent="0.2">
      <c r="A133" s="38"/>
      <c r="B133" s="39" t="s">
        <v>124</v>
      </c>
      <c r="C133" s="40">
        <v>2</v>
      </c>
      <c r="D133" s="40">
        <v>1</v>
      </c>
      <c r="E133" s="41">
        <f t="shared" si="15"/>
        <v>3.2786885245901641E-2</v>
      </c>
      <c r="F133" s="41">
        <f t="shared" si="16"/>
        <v>9.7087378640776691E-3</v>
      </c>
      <c r="G133" s="41">
        <f t="shared" si="18"/>
        <v>-0.5</v>
      </c>
      <c r="H133" s="41">
        <f t="shared" si="17"/>
        <v>-1.6393442622950821E-2</v>
      </c>
    </row>
    <row r="134" spans="1:8" s="42" customFormat="1" x14ac:dyDescent="0.2">
      <c r="A134" s="38"/>
      <c r="B134" s="39" t="s">
        <v>125</v>
      </c>
      <c r="C134" s="40">
        <v>0</v>
      </c>
      <c r="D134" s="40">
        <v>2</v>
      </c>
      <c r="E134" s="41" t="str">
        <f t="shared" si="15"/>
        <v/>
      </c>
      <c r="F134" s="41">
        <f t="shared" si="16"/>
        <v>1.9417475728155338E-2</v>
      </c>
      <c r="G134" s="41">
        <f t="shared" si="18"/>
        <v>1</v>
      </c>
      <c r="H134" s="41" t="str">
        <f t="shared" si="17"/>
        <v/>
      </c>
    </row>
    <row r="135" spans="1:8" s="42" customFormat="1" x14ac:dyDescent="0.2">
      <c r="A135" s="38"/>
      <c r="B135" s="39" t="s">
        <v>126</v>
      </c>
      <c r="C135" s="40">
        <v>0</v>
      </c>
      <c r="D135" s="40">
        <v>0</v>
      </c>
      <c r="E135" s="41" t="str">
        <f t="shared" si="15"/>
        <v/>
      </c>
      <c r="F135" s="41" t="str">
        <f t="shared" si="16"/>
        <v/>
      </c>
      <c r="G135" s="41" t="str">
        <f t="shared" si="18"/>
        <v xml:space="preserve"> </v>
      </c>
      <c r="H135" s="41" t="str">
        <f t="shared" si="17"/>
        <v/>
      </c>
    </row>
    <row r="136" spans="1:8" s="42" customFormat="1" x14ac:dyDescent="0.2">
      <c r="A136" s="38"/>
      <c r="B136" s="39" t="s">
        <v>127</v>
      </c>
      <c r="C136" s="40">
        <v>0</v>
      </c>
      <c r="D136" s="40">
        <v>3</v>
      </c>
      <c r="E136" s="41" t="str">
        <f t="shared" si="15"/>
        <v/>
      </c>
      <c r="F136" s="41">
        <f t="shared" si="16"/>
        <v>2.9126213592233011E-2</v>
      </c>
      <c r="G136" s="41">
        <f t="shared" si="18"/>
        <v>1</v>
      </c>
      <c r="H136" s="41" t="str">
        <f t="shared" si="17"/>
        <v/>
      </c>
    </row>
    <row r="137" spans="1:8" s="42" customFormat="1" x14ac:dyDescent="0.2">
      <c r="A137" s="38"/>
      <c r="B137" s="39" t="s">
        <v>128</v>
      </c>
      <c r="C137" s="40">
        <v>0</v>
      </c>
      <c r="D137" s="40">
        <v>2</v>
      </c>
      <c r="E137" s="41" t="str">
        <f t="shared" si="15"/>
        <v/>
      </c>
      <c r="F137" s="41">
        <f t="shared" si="16"/>
        <v>1.9417475728155338E-2</v>
      </c>
      <c r="G137" s="41">
        <f t="shared" si="18"/>
        <v>1</v>
      </c>
      <c r="H137" s="41" t="str">
        <f t="shared" si="17"/>
        <v/>
      </c>
    </row>
    <row r="138" spans="1:8" s="42" customFormat="1" x14ac:dyDescent="0.2">
      <c r="A138" s="38"/>
      <c r="B138" s="39" t="s">
        <v>129</v>
      </c>
      <c r="C138" s="40">
        <v>0</v>
      </c>
      <c r="D138" s="40">
        <v>0</v>
      </c>
      <c r="E138" s="41" t="str">
        <f t="shared" si="15"/>
        <v/>
      </c>
      <c r="F138" s="41" t="str">
        <f t="shared" si="16"/>
        <v/>
      </c>
      <c r="G138" s="41" t="str">
        <f t="shared" si="18"/>
        <v xml:space="preserve"> </v>
      </c>
      <c r="H138" s="41" t="str">
        <f t="shared" si="17"/>
        <v/>
      </c>
    </row>
    <row r="139" spans="1:8" s="42" customFormat="1" x14ac:dyDescent="0.2">
      <c r="A139" s="38"/>
      <c r="B139" s="39" t="s">
        <v>130</v>
      </c>
      <c r="C139" s="40">
        <v>1</v>
      </c>
      <c r="D139" s="40">
        <v>0</v>
      </c>
      <c r="E139" s="41">
        <f t="shared" ref="E139:E167" si="19">+IF(C139=0,"",C139/C$75)</f>
        <v>1.6393442622950821E-2</v>
      </c>
      <c r="F139" s="41" t="str">
        <f t="shared" ref="F139:F167" si="20">+IF(D139=0,"",D139/D$75)</f>
        <v/>
      </c>
      <c r="G139" s="41">
        <f t="shared" si="18"/>
        <v>-1</v>
      </c>
      <c r="H139" s="41">
        <f t="shared" ref="H139:H167" si="21">+IF(OR(AND(E139=""),(G139="")),"",E139*G139)</f>
        <v>-1.6393442622950821E-2</v>
      </c>
    </row>
    <row r="140" spans="1:8" s="42" customFormat="1" x14ac:dyDescent="0.2">
      <c r="A140" s="38"/>
      <c r="B140" s="39" t="s">
        <v>131</v>
      </c>
      <c r="C140" s="40">
        <v>0</v>
      </c>
      <c r="D140" s="40">
        <v>0</v>
      </c>
      <c r="E140" s="41" t="str">
        <f t="shared" si="19"/>
        <v/>
      </c>
      <c r="F140" s="41" t="str">
        <f t="shared" si="20"/>
        <v/>
      </c>
      <c r="G140" s="41" t="str">
        <f t="shared" ref="G140:G167" si="22">+IF(AND(C140=0,D140=0)," ",IF(C140=0,1,IF(D140=0,-1,(D140-C140)/C140)))</f>
        <v xml:space="preserve"> </v>
      </c>
      <c r="H140" s="41" t="str">
        <f t="shared" si="21"/>
        <v/>
      </c>
    </row>
    <row r="141" spans="1:8" s="42" customFormat="1" ht="25.5" x14ac:dyDescent="0.2">
      <c r="A141" s="38"/>
      <c r="B141" s="39" t="s">
        <v>132</v>
      </c>
      <c r="C141" s="40">
        <v>0</v>
      </c>
      <c r="D141" s="40">
        <v>0</v>
      </c>
      <c r="E141" s="41" t="str">
        <f t="shared" si="19"/>
        <v/>
      </c>
      <c r="F141" s="41" t="str">
        <f t="shared" si="20"/>
        <v/>
      </c>
      <c r="G141" s="41" t="str">
        <f t="shared" si="22"/>
        <v xml:space="preserve"> </v>
      </c>
      <c r="H141" s="41" t="str">
        <f t="shared" si="21"/>
        <v/>
      </c>
    </row>
    <row r="142" spans="1:8" s="42" customFormat="1" ht="25.5" x14ac:dyDescent="0.2">
      <c r="A142" s="38"/>
      <c r="B142" s="39" t="s">
        <v>133</v>
      </c>
      <c r="C142" s="40">
        <v>0</v>
      </c>
      <c r="D142" s="40">
        <v>0</v>
      </c>
      <c r="E142" s="41" t="str">
        <f t="shared" si="19"/>
        <v/>
      </c>
      <c r="F142" s="41" t="str">
        <f t="shared" si="20"/>
        <v/>
      </c>
      <c r="G142" s="41" t="str">
        <f t="shared" si="22"/>
        <v xml:space="preserve"> </v>
      </c>
      <c r="H142" s="41" t="str">
        <f t="shared" si="21"/>
        <v/>
      </c>
    </row>
    <row r="143" spans="1:8" s="42" customFormat="1" ht="25.5" x14ac:dyDescent="0.2">
      <c r="A143" s="38"/>
      <c r="B143" s="39" t="s">
        <v>134</v>
      </c>
      <c r="C143" s="40">
        <v>0</v>
      </c>
      <c r="D143" s="40">
        <v>0</v>
      </c>
      <c r="E143" s="41" t="str">
        <f t="shared" si="19"/>
        <v/>
      </c>
      <c r="F143" s="41" t="str">
        <f t="shared" si="20"/>
        <v/>
      </c>
      <c r="G143" s="41" t="str">
        <f t="shared" si="22"/>
        <v xml:space="preserve"> </v>
      </c>
      <c r="H143" s="41" t="str">
        <f t="shared" si="21"/>
        <v/>
      </c>
    </row>
    <row r="144" spans="1:8" s="42" customFormat="1" ht="25.5" x14ac:dyDescent="0.2">
      <c r="A144" s="38"/>
      <c r="B144" s="39" t="s">
        <v>135</v>
      </c>
      <c r="C144" s="40">
        <v>0</v>
      </c>
      <c r="D144" s="40">
        <v>0</v>
      </c>
      <c r="E144" s="41" t="str">
        <f t="shared" si="19"/>
        <v/>
      </c>
      <c r="F144" s="41" t="str">
        <f t="shared" si="20"/>
        <v/>
      </c>
      <c r="G144" s="41" t="str">
        <f t="shared" si="22"/>
        <v xml:space="preserve"> </v>
      </c>
      <c r="H144" s="41" t="str">
        <f t="shared" si="21"/>
        <v/>
      </c>
    </row>
    <row r="145" spans="1:8" s="42" customFormat="1" ht="25.5" x14ac:dyDescent="0.2">
      <c r="A145" s="38"/>
      <c r="B145" s="39" t="s">
        <v>136</v>
      </c>
      <c r="C145" s="40">
        <v>0</v>
      </c>
      <c r="D145" s="40">
        <v>0</v>
      </c>
      <c r="E145" s="41" t="str">
        <f t="shared" si="19"/>
        <v/>
      </c>
      <c r="F145" s="41" t="str">
        <f t="shared" si="20"/>
        <v/>
      </c>
      <c r="G145" s="41" t="str">
        <f t="shared" si="22"/>
        <v xml:space="preserve"> </v>
      </c>
      <c r="H145" s="41" t="str">
        <f t="shared" si="21"/>
        <v/>
      </c>
    </row>
    <row r="146" spans="1:8" s="42" customFormat="1" x14ac:dyDescent="0.2">
      <c r="A146" s="38" t="s">
        <v>95</v>
      </c>
      <c r="B146" s="39" t="s">
        <v>137</v>
      </c>
      <c r="C146" s="40">
        <v>0</v>
      </c>
      <c r="D146" s="40">
        <v>0</v>
      </c>
      <c r="E146" s="41" t="str">
        <f t="shared" si="19"/>
        <v/>
      </c>
      <c r="F146" s="41" t="str">
        <f t="shared" si="20"/>
        <v/>
      </c>
      <c r="G146" s="41" t="str">
        <f t="shared" si="22"/>
        <v xml:space="preserve"> </v>
      </c>
      <c r="H146" s="41" t="str">
        <f t="shared" si="21"/>
        <v/>
      </c>
    </row>
    <row r="147" spans="1:8" s="42" customFormat="1" x14ac:dyDescent="0.2">
      <c r="A147" s="38"/>
      <c r="B147" s="39" t="s">
        <v>138</v>
      </c>
      <c r="C147" s="40">
        <v>0</v>
      </c>
      <c r="D147" s="40">
        <v>0</v>
      </c>
      <c r="E147" s="41" t="str">
        <f t="shared" si="19"/>
        <v/>
      </c>
      <c r="F147" s="41" t="str">
        <f t="shared" si="20"/>
        <v/>
      </c>
      <c r="G147" s="41" t="str">
        <f t="shared" si="22"/>
        <v xml:space="preserve"> </v>
      </c>
      <c r="H147" s="41" t="str">
        <f t="shared" si="21"/>
        <v/>
      </c>
    </row>
    <row r="148" spans="1:8" s="42" customFormat="1" x14ac:dyDescent="0.2">
      <c r="A148" s="38"/>
      <c r="B148" s="39" t="s">
        <v>139</v>
      </c>
      <c r="C148" s="40">
        <v>0</v>
      </c>
      <c r="D148" s="40">
        <v>0</v>
      </c>
      <c r="E148" s="41" t="str">
        <f t="shared" si="19"/>
        <v/>
      </c>
      <c r="F148" s="41" t="str">
        <f t="shared" si="20"/>
        <v/>
      </c>
      <c r="G148" s="41" t="str">
        <f t="shared" si="22"/>
        <v xml:space="preserve"> </v>
      </c>
      <c r="H148" s="41" t="str">
        <f t="shared" si="21"/>
        <v/>
      </c>
    </row>
    <row r="149" spans="1:8" s="42" customFormat="1" x14ac:dyDescent="0.2">
      <c r="A149" s="38"/>
      <c r="B149" s="39" t="s">
        <v>140</v>
      </c>
      <c r="C149" s="40">
        <v>0</v>
      </c>
      <c r="D149" s="40">
        <v>0</v>
      </c>
      <c r="E149" s="41" t="str">
        <f t="shared" si="19"/>
        <v/>
      </c>
      <c r="F149" s="41" t="str">
        <f t="shared" si="20"/>
        <v/>
      </c>
      <c r="G149" s="41" t="str">
        <f t="shared" si="22"/>
        <v xml:space="preserve"> </v>
      </c>
      <c r="H149" s="41" t="str">
        <f t="shared" si="21"/>
        <v/>
      </c>
    </row>
    <row r="150" spans="1:8" s="42" customFormat="1" x14ac:dyDescent="0.2">
      <c r="A150" s="38"/>
      <c r="B150" s="39" t="s">
        <v>141</v>
      </c>
      <c r="C150" s="40">
        <v>0</v>
      </c>
      <c r="D150" s="40">
        <v>0</v>
      </c>
      <c r="E150" s="41" t="str">
        <f t="shared" si="19"/>
        <v/>
      </c>
      <c r="F150" s="41" t="str">
        <f t="shared" si="20"/>
        <v/>
      </c>
      <c r="G150" s="41" t="str">
        <f t="shared" si="22"/>
        <v xml:space="preserve"> </v>
      </c>
      <c r="H150" s="41" t="str">
        <f t="shared" si="21"/>
        <v/>
      </c>
    </row>
    <row r="151" spans="1:8" s="42" customFormat="1" x14ac:dyDescent="0.2">
      <c r="A151" s="38"/>
      <c r="B151" s="39" t="s">
        <v>142</v>
      </c>
      <c r="C151" s="40">
        <v>0</v>
      </c>
      <c r="D151" s="40">
        <v>0</v>
      </c>
      <c r="E151" s="41" t="str">
        <f t="shared" si="19"/>
        <v/>
      </c>
      <c r="F151" s="41" t="str">
        <f t="shared" si="20"/>
        <v/>
      </c>
      <c r="G151" s="41" t="str">
        <f t="shared" si="22"/>
        <v xml:space="preserve"> </v>
      </c>
      <c r="H151" s="41" t="str">
        <f t="shared" si="21"/>
        <v/>
      </c>
    </row>
    <row r="152" spans="1:8" s="42" customFormat="1" x14ac:dyDescent="0.2">
      <c r="A152" s="38"/>
      <c r="B152" s="39" t="s">
        <v>143</v>
      </c>
      <c r="C152" s="40">
        <v>0</v>
      </c>
      <c r="D152" s="40">
        <v>0</v>
      </c>
      <c r="E152" s="41" t="str">
        <f t="shared" si="19"/>
        <v/>
      </c>
      <c r="F152" s="41" t="str">
        <f t="shared" si="20"/>
        <v/>
      </c>
      <c r="G152" s="41" t="str">
        <f t="shared" si="22"/>
        <v xml:space="preserve"> </v>
      </c>
      <c r="H152" s="41" t="str">
        <f t="shared" si="21"/>
        <v/>
      </c>
    </row>
    <row r="153" spans="1:8" s="42" customFormat="1" x14ac:dyDescent="0.2">
      <c r="A153" s="38"/>
      <c r="B153" s="39" t="s">
        <v>144</v>
      </c>
      <c r="C153" s="40">
        <v>0</v>
      </c>
      <c r="D153" s="40">
        <v>0</v>
      </c>
      <c r="E153" s="41" t="str">
        <f t="shared" si="19"/>
        <v/>
      </c>
      <c r="F153" s="41" t="str">
        <f t="shared" si="20"/>
        <v/>
      </c>
      <c r="G153" s="41" t="str">
        <f t="shared" si="22"/>
        <v xml:space="preserve"> </v>
      </c>
      <c r="H153" s="41" t="str">
        <f t="shared" si="21"/>
        <v/>
      </c>
    </row>
    <row r="154" spans="1:8" s="42" customFormat="1" x14ac:dyDescent="0.2">
      <c r="A154" s="38"/>
      <c r="B154" s="39" t="s">
        <v>145</v>
      </c>
      <c r="C154" s="40">
        <v>0</v>
      </c>
      <c r="D154" s="40">
        <v>0</v>
      </c>
      <c r="E154" s="41" t="str">
        <f t="shared" si="19"/>
        <v/>
      </c>
      <c r="F154" s="41" t="str">
        <f t="shared" si="20"/>
        <v/>
      </c>
      <c r="G154" s="41" t="str">
        <f t="shared" si="22"/>
        <v xml:space="preserve"> </v>
      </c>
      <c r="H154" s="41" t="str">
        <f t="shared" si="21"/>
        <v/>
      </c>
    </row>
    <row r="155" spans="1:8" s="42" customFormat="1" ht="25.5" x14ac:dyDescent="0.2">
      <c r="A155" s="38"/>
      <c r="B155" s="39" t="s">
        <v>146</v>
      </c>
      <c r="C155" s="40">
        <v>1</v>
      </c>
      <c r="D155" s="40">
        <v>2</v>
      </c>
      <c r="E155" s="41">
        <f t="shared" si="19"/>
        <v>1.6393442622950821E-2</v>
      </c>
      <c r="F155" s="41">
        <f t="shared" si="20"/>
        <v>1.9417475728155338E-2</v>
      </c>
      <c r="G155" s="41">
        <f t="shared" si="22"/>
        <v>1</v>
      </c>
      <c r="H155" s="41">
        <f t="shared" si="21"/>
        <v>1.6393442622950821E-2</v>
      </c>
    </row>
    <row r="156" spans="1:8" s="42" customFormat="1" x14ac:dyDescent="0.2">
      <c r="A156" s="38" t="s">
        <v>95</v>
      </c>
      <c r="B156" s="39" t="s">
        <v>147</v>
      </c>
      <c r="C156" s="40">
        <v>0</v>
      </c>
      <c r="D156" s="40">
        <v>0</v>
      </c>
      <c r="E156" s="41" t="str">
        <f t="shared" si="19"/>
        <v/>
      </c>
      <c r="F156" s="41" t="str">
        <f t="shared" si="20"/>
        <v/>
      </c>
      <c r="G156" s="41" t="str">
        <f t="shared" si="22"/>
        <v xml:space="preserve"> </v>
      </c>
      <c r="H156" s="41" t="str">
        <f t="shared" si="21"/>
        <v/>
      </c>
    </row>
    <row r="157" spans="1:8" s="42" customFormat="1" ht="25.5" x14ac:dyDescent="0.2">
      <c r="A157" s="38"/>
      <c r="B157" s="39" t="s">
        <v>148</v>
      </c>
      <c r="C157" s="40">
        <v>0</v>
      </c>
      <c r="D157" s="40">
        <v>0</v>
      </c>
      <c r="E157" s="41" t="str">
        <f t="shared" si="19"/>
        <v/>
      </c>
      <c r="F157" s="41" t="str">
        <f t="shared" si="20"/>
        <v/>
      </c>
      <c r="G157" s="41" t="str">
        <f t="shared" si="22"/>
        <v xml:space="preserve"> </v>
      </c>
      <c r="H157" s="41" t="str">
        <f t="shared" si="21"/>
        <v/>
      </c>
    </row>
    <row r="158" spans="1:8" s="42" customFormat="1" x14ac:dyDescent="0.2">
      <c r="A158" s="38"/>
      <c r="B158" s="39" t="s">
        <v>149</v>
      </c>
      <c r="C158" s="40">
        <v>2</v>
      </c>
      <c r="D158" s="40">
        <v>0</v>
      </c>
      <c r="E158" s="41">
        <f t="shared" si="19"/>
        <v>3.2786885245901641E-2</v>
      </c>
      <c r="F158" s="41" t="str">
        <f t="shared" si="20"/>
        <v/>
      </c>
      <c r="G158" s="41">
        <f t="shared" si="22"/>
        <v>-1</v>
      </c>
      <c r="H158" s="41">
        <f t="shared" si="21"/>
        <v>-3.2786885245901641E-2</v>
      </c>
    </row>
    <row r="159" spans="1:8" s="42" customFormat="1" x14ac:dyDescent="0.2">
      <c r="A159" s="38"/>
      <c r="B159" s="39" t="s">
        <v>150</v>
      </c>
      <c r="C159" s="40">
        <v>0</v>
      </c>
      <c r="D159" s="40">
        <v>0</v>
      </c>
      <c r="E159" s="41" t="str">
        <f t="shared" si="19"/>
        <v/>
      </c>
      <c r="F159" s="41" t="str">
        <f t="shared" si="20"/>
        <v/>
      </c>
      <c r="G159" s="41" t="str">
        <f t="shared" si="22"/>
        <v xml:space="preserve"> </v>
      </c>
      <c r="H159" s="41" t="str">
        <f t="shared" si="21"/>
        <v/>
      </c>
    </row>
    <row r="160" spans="1:8" s="42" customFormat="1" x14ac:dyDescent="0.2">
      <c r="A160" s="38"/>
      <c r="B160" s="39" t="s">
        <v>151</v>
      </c>
      <c r="C160" s="40">
        <v>0</v>
      </c>
      <c r="D160" s="40">
        <v>0</v>
      </c>
      <c r="E160" s="41" t="str">
        <f t="shared" si="19"/>
        <v/>
      </c>
      <c r="F160" s="41" t="str">
        <f t="shared" si="20"/>
        <v/>
      </c>
      <c r="G160" s="41" t="str">
        <f t="shared" si="22"/>
        <v xml:space="preserve"> </v>
      </c>
      <c r="H160" s="41" t="str">
        <f t="shared" si="21"/>
        <v/>
      </c>
    </row>
    <row r="161" spans="1:8" s="42" customFormat="1" x14ac:dyDescent="0.2">
      <c r="A161" s="38"/>
      <c r="B161" s="39" t="s">
        <v>152</v>
      </c>
      <c r="C161" s="40">
        <v>0</v>
      </c>
      <c r="D161" s="40">
        <v>0</v>
      </c>
      <c r="E161" s="41" t="str">
        <f t="shared" si="19"/>
        <v/>
      </c>
      <c r="F161" s="41" t="str">
        <f t="shared" si="20"/>
        <v/>
      </c>
      <c r="G161" s="41" t="str">
        <f t="shared" si="22"/>
        <v xml:space="preserve"> </v>
      </c>
      <c r="H161" s="41" t="str">
        <f t="shared" si="21"/>
        <v/>
      </c>
    </row>
    <row r="162" spans="1:8" s="42" customFormat="1" x14ac:dyDescent="0.2">
      <c r="A162" s="38" t="s">
        <v>95</v>
      </c>
      <c r="B162" s="39" t="s">
        <v>153</v>
      </c>
      <c r="C162" s="40">
        <v>0</v>
      </c>
      <c r="D162" s="40">
        <v>0</v>
      </c>
      <c r="E162" s="41" t="str">
        <f t="shared" si="19"/>
        <v/>
      </c>
      <c r="F162" s="41" t="str">
        <f t="shared" si="20"/>
        <v/>
      </c>
      <c r="G162" s="41" t="str">
        <f t="shared" si="22"/>
        <v xml:space="preserve"> </v>
      </c>
      <c r="H162" s="41" t="str">
        <f t="shared" si="21"/>
        <v/>
      </c>
    </row>
    <row r="163" spans="1:8" s="42" customFormat="1" x14ac:dyDescent="0.2">
      <c r="A163" s="38" t="s">
        <v>95</v>
      </c>
      <c r="B163" s="39" t="s">
        <v>154</v>
      </c>
      <c r="C163" s="40">
        <v>0</v>
      </c>
      <c r="D163" s="40">
        <v>0</v>
      </c>
      <c r="E163" s="41" t="str">
        <f t="shared" si="19"/>
        <v/>
      </c>
      <c r="F163" s="41" t="str">
        <f t="shared" si="20"/>
        <v/>
      </c>
      <c r="G163" s="41" t="str">
        <f t="shared" si="22"/>
        <v xml:space="preserve"> </v>
      </c>
      <c r="H163" s="41" t="str">
        <f t="shared" si="21"/>
        <v/>
      </c>
    </row>
    <row r="164" spans="1:8" s="42" customFormat="1" x14ac:dyDescent="0.2">
      <c r="A164" s="38"/>
      <c r="B164" s="39" t="s">
        <v>155</v>
      </c>
      <c r="C164" s="40">
        <v>0</v>
      </c>
      <c r="D164" s="40">
        <v>1</v>
      </c>
      <c r="E164" s="41" t="str">
        <f t="shared" si="19"/>
        <v/>
      </c>
      <c r="F164" s="41">
        <f t="shared" si="20"/>
        <v>9.7087378640776691E-3</v>
      </c>
      <c r="G164" s="41">
        <f t="shared" si="22"/>
        <v>1</v>
      </c>
      <c r="H164" s="41" t="str">
        <f t="shared" si="21"/>
        <v/>
      </c>
    </row>
    <row r="165" spans="1:8" s="42" customFormat="1" ht="25.5" x14ac:dyDescent="0.2">
      <c r="A165" s="38"/>
      <c r="B165" s="39" t="s">
        <v>156</v>
      </c>
      <c r="C165" s="40">
        <v>0</v>
      </c>
      <c r="D165" s="40">
        <v>0</v>
      </c>
      <c r="E165" s="41" t="str">
        <f t="shared" si="19"/>
        <v/>
      </c>
      <c r="F165" s="41" t="str">
        <f t="shared" si="20"/>
        <v/>
      </c>
      <c r="G165" s="41" t="str">
        <f t="shared" si="22"/>
        <v xml:space="preserve"> </v>
      </c>
      <c r="H165" s="41" t="str">
        <f t="shared" si="21"/>
        <v/>
      </c>
    </row>
    <row r="166" spans="1:8" s="42" customFormat="1" ht="25.5" x14ac:dyDescent="0.2">
      <c r="A166" s="38"/>
      <c r="B166" s="39" t="s">
        <v>157</v>
      </c>
      <c r="C166" s="40">
        <v>0</v>
      </c>
      <c r="D166" s="40">
        <v>0</v>
      </c>
      <c r="E166" s="41" t="str">
        <f t="shared" si="19"/>
        <v/>
      </c>
      <c r="F166" s="41" t="str">
        <f t="shared" si="20"/>
        <v/>
      </c>
      <c r="G166" s="41" t="str">
        <f t="shared" si="22"/>
        <v xml:space="preserve"> </v>
      </c>
      <c r="H166" s="41" t="str">
        <f t="shared" si="21"/>
        <v/>
      </c>
    </row>
    <row r="167" spans="1:8" s="42" customFormat="1" x14ac:dyDescent="0.2">
      <c r="A167" s="38"/>
      <c r="B167" s="39" t="s">
        <v>158</v>
      </c>
      <c r="C167" s="40">
        <v>0</v>
      </c>
      <c r="D167" s="40">
        <v>0</v>
      </c>
      <c r="E167" s="41" t="str">
        <f t="shared" si="19"/>
        <v/>
      </c>
      <c r="F167" s="41" t="str">
        <f t="shared" si="20"/>
        <v/>
      </c>
      <c r="G167" s="41" t="str">
        <f t="shared" si="22"/>
        <v xml:space="preserve"> </v>
      </c>
      <c r="H167" s="41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2" t="s">
        <v>3</v>
      </c>
      <c r="C171" s="22" t="s">
        <v>14</v>
      </c>
      <c r="D171" s="24"/>
      <c r="E171" s="22" t="s">
        <v>5</v>
      </c>
      <c r="F171" s="24"/>
      <c r="G171" s="22" t="s">
        <v>15</v>
      </c>
      <c r="H171" s="22" t="s">
        <v>7</v>
      </c>
    </row>
    <row r="172" spans="1:8" x14ac:dyDescent="0.2">
      <c r="A172" s="14"/>
      <c r="B172" s="23"/>
      <c r="C172" s="18">
        <v>2019</v>
      </c>
      <c r="D172" s="18">
        <v>2020</v>
      </c>
      <c r="E172" s="18">
        <v>2019</v>
      </c>
      <c r="F172" s="18">
        <v>2020</v>
      </c>
      <c r="G172" s="23"/>
      <c r="H172" s="23"/>
    </row>
    <row r="173" spans="1:8" ht="25.5" x14ac:dyDescent="0.2">
      <c r="A173" s="14"/>
      <c r="B173" s="19" t="s">
        <v>10</v>
      </c>
      <c r="C173" s="20">
        <f>SUM(C174:C343)</f>
        <v>284</v>
      </c>
      <c r="D173" s="20">
        <f>SUM(D174:D343)</f>
        <v>67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-0.7640845070422535</v>
      </c>
      <c r="H173" s="21">
        <f t="shared" ref="H173:H204" si="25">+IF(OR(AND(E173=""),(G173="")),"",E173*G173)</f>
        <v>-0.7640845070422535</v>
      </c>
    </row>
    <row r="174" spans="1:8" s="42" customFormat="1" x14ac:dyDescent="0.2">
      <c r="A174" s="38"/>
      <c r="B174" s="39" t="s">
        <v>159</v>
      </c>
      <c r="C174" s="40">
        <v>3</v>
      </c>
      <c r="D174" s="40">
        <v>2</v>
      </c>
      <c r="E174" s="41">
        <f t="shared" si="23"/>
        <v>1.0563380281690141E-2</v>
      </c>
      <c r="F174" s="41">
        <f t="shared" si="24"/>
        <v>2.9850746268656716E-2</v>
      </c>
      <c r="G174" s="41">
        <f t="shared" ref="G174:G205" si="26">+IF(AND(C174=0,D174=0)," ",IF(C174=0,1,IF(D174=0,-1,(D174-C174)/C174)))</f>
        <v>-0.33333333333333331</v>
      </c>
      <c r="H174" s="41">
        <f t="shared" si="25"/>
        <v>-3.5211267605633799E-3</v>
      </c>
    </row>
    <row r="175" spans="1:8" s="42" customFormat="1" x14ac:dyDescent="0.2">
      <c r="A175" s="38"/>
      <c r="B175" s="39" t="s">
        <v>160</v>
      </c>
      <c r="C175" s="40">
        <v>0</v>
      </c>
      <c r="D175" s="40">
        <v>1</v>
      </c>
      <c r="E175" s="41" t="str">
        <f t="shared" si="23"/>
        <v/>
      </c>
      <c r="F175" s="41">
        <f t="shared" si="24"/>
        <v>1.4925373134328358E-2</v>
      </c>
      <c r="G175" s="41">
        <f t="shared" si="26"/>
        <v>1</v>
      </c>
      <c r="H175" s="41" t="str">
        <f t="shared" si="25"/>
        <v/>
      </c>
    </row>
    <row r="176" spans="1:8" s="42" customFormat="1" ht="38.25" x14ac:dyDescent="0.2">
      <c r="A176" s="38"/>
      <c r="B176" s="39" t="s">
        <v>161</v>
      </c>
      <c r="C176" s="40">
        <v>0</v>
      </c>
      <c r="D176" s="40">
        <v>0</v>
      </c>
      <c r="E176" s="41" t="str">
        <f t="shared" si="23"/>
        <v/>
      </c>
      <c r="F176" s="41" t="str">
        <f t="shared" si="24"/>
        <v/>
      </c>
      <c r="G176" s="41" t="str">
        <f t="shared" si="26"/>
        <v xml:space="preserve"> </v>
      </c>
      <c r="H176" s="41" t="str">
        <f t="shared" si="25"/>
        <v/>
      </c>
    </row>
    <row r="177" spans="1:8" s="42" customFormat="1" x14ac:dyDescent="0.2">
      <c r="A177" s="38"/>
      <c r="B177" s="39" t="s">
        <v>162</v>
      </c>
      <c r="C177" s="40">
        <v>0</v>
      </c>
      <c r="D177" s="40">
        <v>0</v>
      </c>
      <c r="E177" s="41" t="str">
        <f t="shared" si="23"/>
        <v/>
      </c>
      <c r="F177" s="41" t="str">
        <f t="shared" si="24"/>
        <v/>
      </c>
      <c r="G177" s="41" t="str">
        <f t="shared" si="26"/>
        <v xml:space="preserve"> </v>
      </c>
      <c r="H177" s="41" t="str">
        <f t="shared" si="25"/>
        <v/>
      </c>
    </row>
    <row r="178" spans="1:8" s="42" customFormat="1" ht="25.5" x14ac:dyDescent="0.2">
      <c r="A178" s="38"/>
      <c r="B178" s="39" t="s">
        <v>163</v>
      </c>
      <c r="C178" s="40">
        <v>0</v>
      </c>
      <c r="D178" s="40">
        <v>0</v>
      </c>
      <c r="E178" s="41" t="str">
        <f t="shared" si="23"/>
        <v/>
      </c>
      <c r="F178" s="41" t="str">
        <f t="shared" si="24"/>
        <v/>
      </c>
      <c r="G178" s="41" t="str">
        <f t="shared" si="26"/>
        <v xml:space="preserve"> </v>
      </c>
      <c r="H178" s="41" t="str">
        <f t="shared" si="25"/>
        <v/>
      </c>
    </row>
    <row r="179" spans="1:8" s="42" customFormat="1" x14ac:dyDescent="0.2">
      <c r="A179" s="38"/>
      <c r="B179" s="39" t="s">
        <v>164</v>
      </c>
      <c r="C179" s="40">
        <v>15</v>
      </c>
      <c r="D179" s="40">
        <v>5</v>
      </c>
      <c r="E179" s="41">
        <f t="shared" si="23"/>
        <v>5.2816901408450703E-2</v>
      </c>
      <c r="F179" s="41">
        <f t="shared" si="24"/>
        <v>7.4626865671641784E-2</v>
      </c>
      <c r="G179" s="41">
        <f t="shared" si="26"/>
        <v>-0.66666666666666663</v>
      </c>
      <c r="H179" s="41">
        <f t="shared" si="25"/>
        <v>-3.5211267605633798E-2</v>
      </c>
    </row>
    <row r="180" spans="1:8" s="42" customFormat="1" x14ac:dyDescent="0.2">
      <c r="A180" s="38"/>
      <c r="B180" s="39" t="s">
        <v>165</v>
      </c>
      <c r="C180" s="40">
        <v>0</v>
      </c>
      <c r="D180" s="40">
        <v>0</v>
      </c>
      <c r="E180" s="41" t="str">
        <f t="shared" si="23"/>
        <v/>
      </c>
      <c r="F180" s="41" t="str">
        <f t="shared" si="24"/>
        <v/>
      </c>
      <c r="G180" s="41" t="str">
        <f t="shared" si="26"/>
        <v xml:space="preserve"> </v>
      </c>
      <c r="H180" s="41" t="str">
        <f t="shared" si="25"/>
        <v/>
      </c>
    </row>
    <row r="181" spans="1:8" s="42" customFormat="1" x14ac:dyDescent="0.2">
      <c r="A181" s="38"/>
      <c r="B181" s="39" t="s">
        <v>166</v>
      </c>
      <c r="C181" s="40">
        <v>2</v>
      </c>
      <c r="D181" s="40">
        <v>1</v>
      </c>
      <c r="E181" s="41">
        <f t="shared" si="23"/>
        <v>7.0422535211267607E-3</v>
      </c>
      <c r="F181" s="41">
        <f t="shared" si="24"/>
        <v>1.4925373134328358E-2</v>
      </c>
      <c r="G181" s="41">
        <f t="shared" si="26"/>
        <v>-0.5</v>
      </c>
      <c r="H181" s="41">
        <f t="shared" si="25"/>
        <v>-3.5211267605633804E-3</v>
      </c>
    </row>
    <row r="182" spans="1:8" s="42" customFormat="1" x14ac:dyDescent="0.2">
      <c r="A182" s="38"/>
      <c r="B182" s="39" t="s">
        <v>167</v>
      </c>
      <c r="C182" s="40">
        <v>1</v>
      </c>
      <c r="D182" s="40">
        <v>0</v>
      </c>
      <c r="E182" s="41">
        <f t="shared" si="23"/>
        <v>3.5211267605633804E-3</v>
      </c>
      <c r="F182" s="41" t="str">
        <f t="shared" si="24"/>
        <v/>
      </c>
      <c r="G182" s="41">
        <f t="shared" si="26"/>
        <v>-1</v>
      </c>
      <c r="H182" s="41">
        <f t="shared" si="25"/>
        <v>-3.5211267605633804E-3</v>
      </c>
    </row>
    <row r="183" spans="1:8" s="42" customFormat="1" x14ac:dyDescent="0.2">
      <c r="A183" s="38"/>
      <c r="B183" s="39" t="s">
        <v>168</v>
      </c>
      <c r="C183" s="40">
        <v>0</v>
      </c>
      <c r="D183" s="40">
        <v>0</v>
      </c>
      <c r="E183" s="41" t="str">
        <f t="shared" si="23"/>
        <v/>
      </c>
      <c r="F183" s="41" t="str">
        <f t="shared" si="24"/>
        <v/>
      </c>
      <c r="G183" s="41" t="str">
        <f t="shared" si="26"/>
        <v xml:space="preserve"> </v>
      </c>
      <c r="H183" s="41" t="str">
        <f t="shared" si="25"/>
        <v/>
      </c>
    </row>
    <row r="184" spans="1:8" s="42" customFormat="1" ht="25.5" x14ac:dyDescent="0.2">
      <c r="A184" s="38"/>
      <c r="B184" s="39" t="s">
        <v>169</v>
      </c>
      <c r="C184" s="40">
        <v>0</v>
      </c>
      <c r="D184" s="40">
        <v>1</v>
      </c>
      <c r="E184" s="41" t="str">
        <f t="shared" si="23"/>
        <v/>
      </c>
      <c r="F184" s="41">
        <f t="shared" si="24"/>
        <v>1.4925373134328358E-2</v>
      </c>
      <c r="G184" s="41">
        <f t="shared" si="26"/>
        <v>1</v>
      </c>
      <c r="H184" s="41" t="str">
        <f t="shared" si="25"/>
        <v/>
      </c>
    </row>
    <row r="185" spans="1:8" s="42" customFormat="1" x14ac:dyDescent="0.2">
      <c r="A185" s="38"/>
      <c r="B185" s="39" t="s">
        <v>170</v>
      </c>
      <c r="C185" s="40">
        <v>0</v>
      </c>
      <c r="D185" s="40">
        <v>3</v>
      </c>
      <c r="E185" s="41" t="str">
        <f t="shared" si="23"/>
        <v/>
      </c>
      <c r="F185" s="41">
        <f t="shared" si="24"/>
        <v>4.4776119402985072E-2</v>
      </c>
      <c r="G185" s="41">
        <f t="shared" si="26"/>
        <v>1</v>
      </c>
      <c r="H185" s="41" t="str">
        <f t="shared" si="25"/>
        <v/>
      </c>
    </row>
    <row r="186" spans="1:8" s="42" customFormat="1" x14ac:dyDescent="0.2">
      <c r="A186" s="38"/>
      <c r="B186" s="39" t="s">
        <v>171</v>
      </c>
      <c r="C186" s="40">
        <v>12</v>
      </c>
      <c r="D186" s="40">
        <v>1</v>
      </c>
      <c r="E186" s="41">
        <f t="shared" si="23"/>
        <v>4.2253521126760563E-2</v>
      </c>
      <c r="F186" s="41">
        <f t="shared" si="24"/>
        <v>1.4925373134328358E-2</v>
      </c>
      <c r="G186" s="41">
        <f t="shared" si="26"/>
        <v>-0.91666666666666663</v>
      </c>
      <c r="H186" s="41">
        <f t="shared" si="25"/>
        <v>-3.873239436619718E-2</v>
      </c>
    </row>
    <row r="187" spans="1:8" s="42" customFormat="1" x14ac:dyDescent="0.2">
      <c r="A187" s="38"/>
      <c r="B187" s="39" t="s">
        <v>172</v>
      </c>
      <c r="C187" s="40">
        <v>26</v>
      </c>
      <c r="D187" s="40">
        <v>1</v>
      </c>
      <c r="E187" s="41">
        <f t="shared" si="23"/>
        <v>9.154929577464789E-2</v>
      </c>
      <c r="F187" s="41">
        <f t="shared" si="24"/>
        <v>1.4925373134328358E-2</v>
      </c>
      <c r="G187" s="41">
        <f t="shared" si="26"/>
        <v>-0.96153846153846156</v>
      </c>
      <c r="H187" s="41">
        <f t="shared" si="25"/>
        <v>-8.8028169014084515E-2</v>
      </c>
    </row>
    <row r="188" spans="1:8" s="42" customFormat="1" ht="25.5" x14ac:dyDescent="0.2">
      <c r="A188" s="38"/>
      <c r="B188" s="39" t="s">
        <v>173</v>
      </c>
      <c r="C188" s="40">
        <v>1</v>
      </c>
      <c r="D188" s="40">
        <v>3</v>
      </c>
      <c r="E188" s="41">
        <f t="shared" si="23"/>
        <v>3.5211267605633804E-3</v>
      </c>
      <c r="F188" s="41">
        <f t="shared" si="24"/>
        <v>4.4776119402985072E-2</v>
      </c>
      <c r="G188" s="41">
        <f t="shared" si="26"/>
        <v>2</v>
      </c>
      <c r="H188" s="41">
        <f t="shared" si="25"/>
        <v>7.0422535211267607E-3</v>
      </c>
    </row>
    <row r="189" spans="1:8" s="42" customFormat="1" ht="25.5" x14ac:dyDescent="0.2">
      <c r="A189" s="38"/>
      <c r="B189" s="39" t="s">
        <v>174</v>
      </c>
      <c r="C189" s="40">
        <v>0</v>
      </c>
      <c r="D189" s="40">
        <v>0</v>
      </c>
      <c r="E189" s="41" t="str">
        <f t="shared" si="23"/>
        <v/>
      </c>
      <c r="F189" s="41" t="str">
        <f t="shared" si="24"/>
        <v/>
      </c>
      <c r="G189" s="41" t="str">
        <f t="shared" si="26"/>
        <v xml:space="preserve"> </v>
      </c>
      <c r="H189" s="41" t="str">
        <f t="shared" si="25"/>
        <v/>
      </c>
    </row>
    <row r="190" spans="1:8" s="42" customFormat="1" x14ac:dyDescent="0.2">
      <c r="A190" s="38"/>
      <c r="B190" s="39" t="s">
        <v>175</v>
      </c>
      <c r="C190" s="40">
        <v>0</v>
      </c>
      <c r="D190" s="40">
        <v>0</v>
      </c>
      <c r="E190" s="41" t="str">
        <f t="shared" si="23"/>
        <v/>
      </c>
      <c r="F190" s="41" t="str">
        <f t="shared" si="24"/>
        <v/>
      </c>
      <c r="G190" s="41" t="str">
        <f t="shared" si="26"/>
        <v xml:space="preserve"> </v>
      </c>
      <c r="H190" s="41" t="str">
        <f t="shared" si="25"/>
        <v/>
      </c>
    </row>
    <row r="191" spans="1:8" s="42" customFormat="1" x14ac:dyDescent="0.2">
      <c r="A191" s="38"/>
      <c r="B191" s="39" t="s">
        <v>176</v>
      </c>
      <c r="C191" s="40">
        <v>0</v>
      </c>
      <c r="D191" s="40">
        <v>1</v>
      </c>
      <c r="E191" s="41" t="str">
        <f t="shared" si="23"/>
        <v/>
      </c>
      <c r="F191" s="41">
        <f t="shared" si="24"/>
        <v>1.4925373134328358E-2</v>
      </c>
      <c r="G191" s="41">
        <f t="shared" si="26"/>
        <v>1</v>
      </c>
      <c r="H191" s="41" t="str">
        <f t="shared" si="25"/>
        <v/>
      </c>
    </row>
    <row r="192" spans="1:8" s="42" customFormat="1" x14ac:dyDescent="0.2">
      <c r="A192" s="38"/>
      <c r="B192" s="39" t="s">
        <v>177</v>
      </c>
      <c r="C192" s="40">
        <v>0</v>
      </c>
      <c r="D192" s="40">
        <v>0</v>
      </c>
      <c r="E192" s="41" t="str">
        <f t="shared" si="23"/>
        <v/>
      </c>
      <c r="F192" s="41" t="str">
        <f t="shared" si="24"/>
        <v/>
      </c>
      <c r="G192" s="41" t="str">
        <f t="shared" si="26"/>
        <v xml:space="preserve"> </v>
      </c>
      <c r="H192" s="41" t="str">
        <f t="shared" si="25"/>
        <v/>
      </c>
    </row>
    <row r="193" spans="1:8" s="42" customFormat="1" ht="25.5" x14ac:dyDescent="0.2">
      <c r="A193" s="38" t="s">
        <v>95</v>
      </c>
      <c r="B193" s="39" t="s">
        <v>178</v>
      </c>
      <c r="C193" s="40">
        <v>0</v>
      </c>
      <c r="D193" s="40">
        <v>2</v>
      </c>
      <c r="E193" s="41" t="str">
        <f t="shared" si="23"/>
        <v/>
      </c>
      <c r="F193" s="41">
        <f t="shared" si="24"/>
        <v>2.9850746268656716E-2</v>
      </c>
      <c r="G193" s="41">
        <f t="shared" si="26"/>
        <v>1</v>
      </c>
      <c r="H193" s="41" t="str">
        <f t="shared" si="25"/>
        <v/>
      </c>
    </row>
    <row r="194" spans="1:8" s="42" customFormat="1" x14ac:dyDescent="0.2">
      <c r="A194" s="38"/>
      <c r="B194" s="39" t="s">
        <v>179</v>
      </c>
      <c r="C194" s="40">
        <v>0</v>
      </c>
      <c r="D194" s="40">
        <v>0</v>
      </c>
      <c r="E194" s="41" t="str">
        <f t="shared" si="23"/>
        <v/>
      </c>
      <c r="F194" s="41" t="str">
        <f t="shared" si="24"/>
        <v/>
      </c>
      <c r="G194" s="41" t="str">
        <f t="shared" si="26"/>
        <v xml:space="preserve"> </v>
      </c>
      <c r="H194" s="41" t="str">
        <f t="shared" si="25"/>
        <v/>
      </c>
    </row>
    <row r="195" spans="1:8" s="42" customFormat="1" x14ac:dyDescent="0.2">
      <c r="A195" s="38"/>
      <c r="B195" s="39" t="s">
        <v>180</v>
      </c>
      <c r="C195" s="40">
        <v>0</v>
      </c>
      <c r="D195" s="40">
        <v>0</v>
      </c>
      <c r="E195" s="41" t="str">
        <f t="shared" si="23"/>
        <v/>
      </c>
      <c r="F195" s="41" t="str">
        <f t="shared" si="24"/>
        <v/>
      </c>
      <c r="G195" s="41" t="str">
        <f t="shared" si="26"/>
        <v xml:space="preserve"> </v>
      </c>
      <c r="H195" s="41" t="str">
        <f t="shared" si="25"/>
        <v/>
      </c>
    </row>
    <row r="196" spans="1:8" s="42" customFormat="1" x14ac:dyDescent="0.2">
      <c r="A196" s="38"/>
      <c r="B196" s="39" t="s">
        <v>181</v>
      </c>
      <c r="C196" s="40">
        <v>0</v>
      </c>
      <c r="D196" s="40">
        <v>0</v>
      </c>
      <c r="E196" s="41" t="str">
        <f t="shared" si="23"/>
        <v/>
      </c>
      <c r="F196" s="41" t="str">
        <f t="shared" si="24"/>
        <v/>
      </c>
      <c r="G196" s="41" t="str">
        <f t="shared" si="26"/>
        <v xml:space="preserve"> </v>
      </c>
      <c r="H196" s="41" t="str">
        <f t="shared" si="25"/>
        <v/>
      </c>
    </row>
    <row r="197" spans="1:8" s="42" customFormat="1" x14ac:dyDescent="0.2">
      <c r="A197" s="38"/>
      <c r="B197" s="39" t="s">
        <v>182</v>
      </c>
      <c r="C197" s="40">
        <v>0</v>
      </c>
      <c r="D197" s="40">
        <v>0</v>
      </c>
      <c r="E197" s="41" t="str">
        <f t="shared" si="23"/>
        <v/>
      </c>
      <c r="F197" s="41" t="str">
        <f t="shared" si="24"/>
        <v/>
      </c>
      <c r="G197" s="41" t="str">
        <f t="shared" si="26"/>
        <v xml:space="preserve"> </v>
      </c>
      <c r="H197" s="41" t="str">
        <f t="shared" si="25"/>
        <v/>
      </c>
    </row>
    <row r="198" spans="1:8" s="42" customFormat="1" x14ac:dyDescent="0.2">
      <c r="A198" s="38"/>
      <c r="B198" s="39" t="s">
        <v>183</v>
      </c>
      <c r="C198" s="40">
        <v>0</v>
      </c>
      <c r="D198" s="40">
        <v>0</v>
      </c>
      <c r="E198" s="41" t="str">
        <f t="shared" si="23"/>
        <v/>
      </c>
      <c r="F198" s="41" t="str">
        <f t="shared" si="24"/>
        <v/>
      </c>
      <c r="G198" s="41" t="str">
        <f t="shared" si="26"/>
        <v xml:space="preserve"> </v>
      </c>
      <c r="H198" s="41" t="str">
        <f t="shared" si="25"/>
        <v/>
      </c>
    </row>
    <row r="199" spans="1:8" s="42" customFormat="1" x14ac:dyDescent="0.2">
      <c r="A199" s="38"/>
      <c r="B199" s="39" t="s">
        <v>184</v>
      </c>
      <c r="C199" s="40">
        <v>14</v>
      </c>
      <c r="D199" s="40">
        <v>1</v>
      </c>
      <c r="E199" s="41">
        <f t="shared" si="23"/>
        <v>4.9295774647887321E-2</v>
      </c>
      <c r="F199" s="41">
        <f t="shared" si="24"/>
        <v>1.4925373134328358E-2</v>
      </c>
      <c r="G199" s="41">
        <f t="shared" si="26"/>
        <v>-0.9285714285714286</v>
      </c>
      <c r="H199" s="41">
        <f t="shared" si="25"/>
        <v>-4.5774647887323945E-2</v>
      </c>
    </row>
    <row r="200" spans="1:8" s="42" customFormat="1" ht="25.5" x14ac:dyDescent="0.2">
      <c r="A200" s="38"/>
      <c r="B200" s="39" t="s">
        <v>185</v>
      </c>
      <c r="C200" s="40">
        <v>13</v>
      </c>
      <c r="D200" s="40">
        <v>1</v>
      </c>
      <c r="E200" s="41">
        <f t="shared" si="23"/>
        <v>4.5774647887323945E-2</v>
      </c>
      <c r="F200" s="41">
        <f t="shared" si="24"/>
        <v>1.4925373134328358E-2</v>
      </c>
      <c r="G200" s="41">
        <f t="shared" si="26"/>
        <v>-0.92307692307692313</v>
      </c>
      <c r="H200" s="41">
        <f t="shared" si="25"/>
        <v>-4.225352112676057E-2</v>
      </c>
    </row>
    <row r="201" spans="1:8" s="42" customFormat="1" x14ac:dyDescent="0.2">
      <c r="A201" s="38"/>
      <c r="B201" s="39" t="s">
        <v>186</v>
      </c>
      <c r="C201" s="40">
        <v>39</v>
      </c>
      <c r="D201" s="40">
        <v>2</v>
      </c>
      <c r="E201" s="41">
        <f t="shared" si="23"/>
        <v>0.13732394366197184</v>
      </c>
      <c r="F201" s="41">
        <f t="shared" si="24"/>
        <v>2.9850746268656716E-2</v>
      </c>
      <c r="G201" s="41">
        <f t="shared" si="26"/>
        <v>-0.94871794871794868</v>
      </c>
      <c r="H201" s="41">
        <f t="shared" si="25"/>
        <v>-0.13028169014084506</v>
      </c>
    </row>
    <row r="202" spans="1:8" s="42" customFormat="1" x14ac:dyDescent="0.2">
      <c r="A202" s="38"/>
      <c r="B202" s="39" t="s">
        <v>187</v>
      </c>
      <c r="C202" s="40">
        <v>0</v>
      </c>
      <c r="D202" s="40">
        <v>3</v>
      </c>
      <c r="E202" s="41" t="str">
        <f t="shared" si="23"/>
        <v/>
      </c>
      <c r="F202" s="41">
        <f t="shared" si="24"/>
        <v>4.4776119402985072E-2</v>
      </c>
      <c r="G202" s="41">
        <f t="shared" si="26"/>
        <v>1</v>
      </c>
      <c r="H202" s="41" t="str">
        <f t="shared" si="25"/>
        <v/>
      </c>
    </row>
    <row r="203" spans="1:8" s="42" customFormat="1" x14ac:dyDescent="0.2">
      <c r="A203" s="38"/>
      <c r="B203" s="39" t="s">
        <v>188</v>
      </c>
      <c r="C203" s="40">
        <v>0</v>
      </c>
      <c r="D203" s="40">
        <v>3</v>
      </c>
      <c r="E203" s="41" t="str">
        <f t="shared" si="23"/>
        <v/>
      </c>
      <c r="F203" s="41">
        <f t="shared" si="24"/>
        <v>4.4776119402985072E-2</v>
      </c>
      <c r="G203" s="41">
        <f t="shared" si="26"/>
        <v>1</v>
      </c>
      <c r="H203" s="41" t="str">
        <f t="shared" si="25"/>
        <v/>
      </c>
    </row>
    <row r="204" spans="1:8" s="42" customFormat="1" x14ac:dyDescent="0.2">
      <c r="A204" s="38"/>
      <c r="B204" s="39" t="s">
        <v>189</v>
      </c>
      <c r="C204" s="40">
        <v>9</v>
      </c>
      <c r="D204" s="40">
        <v>4</v>
      </c>
      <c r="E204" s="41">
        <f t="shared" si="23"/>
        <v>3.1690140845070422E-2</v>
      </c>
      <c r="F204" s="41">
        <f t="shared" si="24"/>
        <v>5.9701492537313432E-2</v>
      </c>
      <c r="G204" s="41">
        <f t="shared" si="26"/>
        <v>-0.55555555555555558</v>
      </c>
      <c r="H204" s="41">
        <f t="shared" si="25"/>
        <v>-1.7605633802816902E-2</v>
      </c>
    </row>
    <row r="205" spans="1:8" s="42" customFormat="1" x14ac:dyDescent="0.2">
      <c r="A205" s="38"/>
      <c r="B205" s="39" t="s">
        <v>190</v>
      </c>
      <c r="C205" s="40">
        <v>0</v>
      </c>
      <c r="D205" s="40">
        <v>0</v>
      </c>
      <c r="E205" s="41" t="str">
        <f t="shared" ref="E205:E236" si="27">+IF(C205=0,"",C205/C$173)</f>
        <v/>
      </c>
      <c r="F205" s="41" t="str">
        <f t="shared" ref="F205:F236" si="28">+IF(D205=0,"",D205/D$173)</f>
        <v/>
      </c>
      <c r="G205" s="41" t="str">
        <f t="shared" si="26"/>
        <v xml:space="preserve"> </v>
      </c>
      <c r="H205" s="41" t="str">
        <f t="shared" ref="H205:H236" si="29">+IF(OR(AND(E205=""),(G205="")),"",E205*G205)</f>
        <v/>
      </c>
    </row>
    <row r="206" spans="1:8" s="42" customFormat="1" x14ac:dyDescent="0.2">
      <c r="A206" s="38"/>
      <c r="B206" s="39" t="s">
        <v>191</v>
      </c>
      <c r="C206" s="40">
        <v>0</v>
      </c>
      <c r="D206" s="40">
        <v>0</v>
      </c>
      <c r="E206" s="41" t="str">
        <f t="shared" si="27"/>
        <v/>
      </c>
      <c r="F206" s="41" t="str">
        <f t="shared" si="28"/>
        <v/>
      </c>
      <c r="G206" s="41" t="str">
        <f t="shared" ref="G206:G237" si="30">+IF(AND(C206=0,D206=0)," ",IF(C206=0,1,IF(D206=0,-1,(D206-C206)/C206)))</f>
        <v xml:space="preserve"> </v>
      </c>
      <c r="H206" s="41" t="str">
        <f t="shared" si="29"/>
        <v/>
      </c>
    </row>
    <row r="207" spans="1:8" s="42" customFormat="1" x14ac:dyDescent="0.2">
      <c r="A207" s="38"/>
      <c r="B207" s="39" t="s">
        <v>192</v>
      </c>
      <c r="C207" s="40">
        <v>0</v>
      </c>
      <c r="D207" s="40">
        <v>0</v>
      </c>
      <c r="E207" s="41" t="str">
        <f t="shared" si="27"/>
        <v/>
      </c>
      <c r="F207" s="41" t="str">
        <f t="shared" si="28"/>
        <v/>
      </c>
      <c r="G207" s="41" t="str">
        <f t="shared" si="30"/>
        <v xml:space="preserve"> </v>
      </c>
      <c r="H207" s="41" t="str">
        <f t="shared" si="29"/>
        <v/>
      </c>
    </row>
    <row r="208" spans="1:8" s="42" customFormat="1" x14ac:dyDescent="0.2">
      <c r="A208" s="38"/>
      <c r="B208" s="39" t="s">
        <v>193</v>
      </c>
      <c r="C208" s="40">
        <v>1</v>
      </c>
      <c r="D208" s="40">
        <v>0</v>
      </c>
      <c r="E208" s="41">
        <f t="shared" si="27"/>
        <v>3.5211267605633804E-3</v>
      </c>
      <c r="F208" s="41" t="str">
        <f t="shared" si="28"/>
        <v/>
      </c>
      <c r="G208" s="41">
        <f t="shared" si="30"/>
        <v>-1</v>
      </c>
      <c r="H208" s="41">
        <f t="shared" si="29"/>
        <v>-3.5211267605633804E-3</v>
      </c>
    </row>
    <row r="209" spans="1:8" s="42" customFormat="1" x14ac:dyDescent="0.2">
      <c r="A209" s="38"/>
      <c r="B209" s="39" t="s">
        <v>194</v>
      </c>
      <c r="C209" s="40">
        <v>1</v>
      </c>
      <c r="D209" s="40">
        <v>1</v>
      </c>
      <c r="E209" s="41">
        <f t="shared" si="27"/>
        <v>3.5211267605633804E-3</v>
      </c>
      <c r="F209" s="41">
        <f t="shared" si="28"/>
        <v>1.4925373134328358E-2</v>
      </c>
      <c r="G209" s="41">
        <f t="shared" si="30"/>
        <v>0</v>
      </c>
      <c r="H209" s="41">
        <f t="shared" si="29"/>
        <v>0</v>
      </c>
    </row>
    <row r="210" spans="1:8" s="42" customFormat="1" x14ac:dyDescent="0.2">
      <c r="A210" s="38"/>
      <c r="B210" s="39" t="s">
        <v>195</v>
      </c>
      <c r="C210" s="40">
        <v>0</v>
      </c>
      <c r="D210" s="40">
        <v>0</v>
      </c>
      <c r="E210" s="41" t="str">
        <f t="shared" si="27"/>
        <v/>
      </c>
      <c r="F210" s="41" t="str">
        <f t="shared" si="28"/>
        <v/>
      </c>
      <c r="G210" s="41" t="str">
        <f t="shared" si="30"/>
        <v xml:space="preserve"> </v>
      </c>
      <c r="H210" s="41" t="str">
        <f t="shared" si="29"/>
        <v/>
      </c>
    </row>
    <row r="211" spans="1:8" s="42" customFormat="1" x14ac:dyDescent="0.2">
      <c r="A211" s="38"/>
      <c r="B211" s="39" t="s">
        <v>196</v>
      </c>
      <c r="C211" s="40">
        <v>0</v>
      </c>
      <c r="D211" s="40">
        <v>0</v>
      </c>
      <c r="E211" s="41" t="str">
        <f t="shared" si="27"/>
        <v/>
      </c>
      <c r="F211" s="41" t="str">
        <f t="shared" si="28"/>
        <v/>
      </c>
      <c r="G211" s="41" t="str">
        <f t="shared" si="30"/>
        <v xml:space="preserve"> </v>
      </c>
      <c r="H211" s="41" t="str">
        <f t="shared" si="29"/>
        <v/>
      </c>
    </row>
    <row r="212" spans="1:8" s="42" customFormat="1" x14ac:dyDescent="0.2">
      <c r="A212" s="38"/>
      <c r="B212" s="39" t="s">
        <v>197</v>
      </c>
      <c r="C212" s="40">
        <v>0</v>
      </c>
      <c r="D212" s="40">
        <v>0</v>
      </c>
      <c r="E212" s="41" t="str">
        <f t="shared" si="27"/>
        <v/>
      </c>
      <c r="F212" s="41" t="str">
        <f t="shared" si="28"/>
        <v/>
      </c>
      <c r="G212" s="41" t="str">
        <f t="shared" si="30"/>
        <v xml:space="preserve"> </v>
      </c>
      <c r="H212" s="41" t="str">
        <f t="shared" si="29"/>
        <v/>
      </c>
    </row>
    <row r="213" spans="1:8" s="42" customFormat="1" ht="25.5" x14ac:dyDescent="0.2">
      <c r="A213" s="38"/>
      <c r="B213" s="39" t="s">
        <v>198</v>
      </c>
      <c r="C213" s="40">
        <v>5</v>
      </c>
      <c r="D213" s="40">
        <v>4</v>
      </c>
      <c r="E213" s="41">
        <f t="shared" si="27"/>
        <v>1.7605633802816902E-2</v>
      </c>
      <c r="F213" s="41">
        <f t="shared" si="28"/>
        <v>5.9701492537313432E-2</v>
      </c>
      <c r="G213" s="41">
        <f t="shared" si="30"/>
        <v>-0.2</v>
      </c>
      <c r="H213" s="41">
        <f t="shared" si="29"/>
        <v>-3.5211267605633808E-3</v>
      </c>
    </row>
    <row r="214" spans="1:8" s="42" customFormat="1" x14ac:dyDescent="0.2">
      <c r="A214" s="38"/>
      <c r="B214" s="39" t="s">
        <v>199</v>
      </c>
      <c r="C214" s="40">
        <v>1</v>
      </c>
      <c r="D214" s="40">
        <v>0</v>
      </c>
      <c r="E214" s="41">
        <f t="shared" si="27"/>
        <v>3.5211267605633804E-3</v>
      </c>
      <c r="F214" s="41" t="str">
        <f t="shared" si="28"/>
        <v/>
      </c>
      <c r="G214" s="41">
        <f t="shared" si="30"/>
        <v>-1</v>
      </c>
      <c r="H214" s="41">
        <f t="shared" si="29"/>
        <v>-3.5211267605633804E-3</v>
      </c>
    </row>
    <row r="215" spans="1:8" s="42" customFormat="1" ht="25.5" x14ac:dyDescent="0.2">
      <c r="A215" s="38"/>
      <c r="B215" s="39" t="s">
        <v>200</v>
      </c>
      <c r="C215" s="40">
        <v>0</v>
      </c>
      <c r="D215" s="40">
        <v>0</v>
      </c>
      <c r="E215" s="41" t="str">
        <f t="shared" si="27"/>
        <v/>
      </c>
      <c r="F215" s="41" t="str">
        <f t="shared" si="28"/>
        <v/>
      </c>
      <c r="G215" s="41" t="str">
        <f t="shared" si="30"/>
        <v xml:space="preserve"> </v>
      </c>
      <c r="H215" s="41" t="str">
        <f t="shared" si="29"/>
        <v/>
      </c>
    </row>
    <row r="216" spans="1:8" s="42" customFormat="1" ht="25.5" x14ac:dyDescent="0.2">
      <c r="A216" s="38"/>
      <c r="B216" s="39" t="s">
        <v>201</v>
      </c>
      <c r="C216" s="40">
        <v>0</v>
      </c>
      <c r="D216" s="40">
        <v>0</v>
      </c>
      <c r="E216" s="41" t="str">
        <f t="shared" si="27"/>
        <v/>
      </c>
      <c r="F216" s="41" t="str">
        <f t="shared" si="28"/>
        <v/>
      </c>
      <c r="G216" s="41" t="str">
        <f t="shared" si="30"/>
        <v xml:space="preserve"> </v>
      </c>
      <c r="H216" s="41" t="str">
        <f t="shared" si="29"/>
        <v/>
      </c>
    </row>
    <row r="217" spans="1:8" s="42" customFormat="1" x14ac:dyDescent="0.2">
      <c r="A217" s="38"/>
      <c r="B217" s="39" t="s">
        <v>202</v>
      </c>
      <c r="C217" s="40">
        <v>0</v>
      </c>
      <c r="D217" s="40">
        <v>0</v>
      </c>
      <c r="E217" s="41" t="str">
        <f t="shared" si="27"/>
        <v/>
      </c>
      <c r="F217" s="41" t="str">
        <f t="shared" si="28"/>
        <v/>
      </c>
      <c r="G217" s="41" t="str">
        <f t="shared" si="30"/>
        <v xml:space="preserve"> </v>
      </c>
      <c r="H217" s="41" t="str">
        <f t="shared" si="29"/>
        <v/>
      </c>
    </row>
    <row r="218" spans="1:8" s="42" customFormat="1" x14ac:dyDescent="0.2">
      <c r="A218" s="38" t="s">
        <v>95</v>
      </c>
      <c r="B218" s="39" t="s">
        <v>203</v>
      </c>
      <c r="C218" s="40">
        <v>0</v>
      </c>
      <c r="D218" s="40">
        <v>1</v>
      </c>
      <c r="E218" s="41" t="str">
        <f t="shared" si="27"/>
        <v/>
      </c>
      <c r="F218" s="41">
        <f t="shared" si="28"/>
        <v>1.4925373134328358E-2</v>
      </c>
      <c r="G218" s="41">
        <f t="shared" si="30"/>
        <v>1</v>
      </c>
      <c r="H218" s="41" t="str">
        <f t="shared" si="29"/>
        <v/>
      </c>
    </row>
    <row r="219" spans="1:8" s="42" customFormat="1" x14ac:dyDescent="0.2">
      <c r="A219" s="38"/>
      <c r="B219" s="39" t="s">
        <v>204</v>
      </c>
      <c r="C219" s="40">
        <v>0</v>
      </c>
      <c r="D219" s="40">
        <v>0</v>
      </c>
      <c r="E219" s="41" t="str">
        <f t="shared" si="27"/>
        <v/>
      </c>
      <c r="F219" s="41" t="str">
        <f t="shared" si="28"/>
        <v/>
      </c>
      <c r="G219" s="41" t="str">
        <f t="shared" si="30"/>
        <v xml:space="preserve"> </v>
      </c>
      <c r="H219" s="41" t="str">
        <f t="shared" si="29"/>
        <v/>
      </c>
    </row>
    <row r="220" spans="1:8" s="42" customFormat="1" x14ac:dyDescent="0.2">
      <c r="A220" s="38"/>
      <c r="B220" s="39" t="s">
        <v>205</v>
      </c>
      <c r="C220" s="40">
        <v>0</v>
      </c>
      <c r="D220" s="40">
        <v>0</v>
      </c>
      <c r="E220" s="41" t="str">
        <f t="shared" si="27"/>
        <v/>
      </c>
      <c r="F220" s="41" t="str">
        <f t="shared" si="28"/>
        <v/>
      </c>
      <c r="G220" s="41" t="str">
        <f t="shared" si="30"/>
        <v xml:space="preserve"> </v>
      </c>
      <c r="H220" s="41" t="str">
        <f t="shared" si="29"/>
        <v/>
      </c>
    </row>
    <row r="221" spans="1:8" s="42" customFormat="1" x14ac:dyDescent="0.2">
      <c r="A221" s="38"/>
      <c r="B221" s="39" t="s">
        <v>206</v>
      </c>
      <c r="C221" s="40">
        <v>0</v>
      </c>
      <c r="D221" s="40">
        <v>0</v>
      </c>
      <c r="E221" s="41" t="str">
        <f t="shared" si="27"/>
        <v/>
      </c>
      <c r="F221" s="41" t="str">
        <f t="shared" si="28"/>
        <v/>
      </c>
      <c r="G221" s="41" t="str">
        <f t="shared" si="30"/>
        <v xml:space="preserve"> </v>
      </c>
      <c r="H221" s="41" t="str">
        <f t="shared" si="29"/>
        <v/>
      </c>
    </row>
    <row r="222" spans="1:8" s="42" customFormat="1" x14ac:dyDescent="0.2">
      <c r="A222" s="38"/>
      <c r="B222" s="39" t="s">
        <v>207</v>
      </c>
      <c r="C222" s="40">
        <v>0</v>
      </c>
      <c r="D222" s="40">
        <v>0</v>
      </c>
      <c r="E222" s="41" t="str">
        <f t="shared" si="27"/>
        <v/>
      </c>
      <c r="F222" s="41" t="str">
        <f t="shared" si="28"/>
        <v/>
      </c>
      <c r="G222" s="41" t="str">
        <f t="shared" si="30"/>
        <v xml:space="preserve"> </v>
      </c>
      <c r="H222" s="41" t="str">
        <f t="shared" si="29"/>
        <v/>
      </c>
    </row>
    <row r="223" spans="1:8" s="42" customFormat="1" x14ac:dyDescent="0.2">
      <c r="A223" s="38"/>
      <c r="B223" s="39" t="s">
        <v>208</v>
      </c>
      <c r="C223" s="40">
        <v>0</v>
      </c>
      <c r="D223" s="40">
        <v>0</v>
      </c>
      <c r="E223" s="41" t="str">
        <f t="shared" si="27"/>
        <v/>
      </c>
      <c r="F223" s="41" t="str">
        <f t="shared" si="28"/>
        <v/>
      </c>
      <c r="G223" s="41" t="str">
        <f t="shared" si="30"/>
        <v xml:space="preserve"> </v>
      </c>
      <c r="H223" s="41" t="str">
        <f t="shared" si="29"/>
        <v/>
      </c>
    </row>
    <row r="224" spans="1:8" s="42" customFormat="1" x14ac:dyDescent="0.2">
      <c r="A224" s="38"/>
      <c r="B224" s="39" t="s">
        <v>209</v>
      </c>
      <c r="C224" s="40">
        <v>0</v>
      </c>
      <c r="D224" s="40">
        <v>0</v>
      </c>
      <c r="E224" s="41" t="str">
        <f t="shared" si="27"/>
        <v/>
      </c>
      <c r="F224" s="41" t="str">
        <f t="shared" si="28"/>
        <v/>
      </c>
      <c r="G224" s="41" t="str">
        <f t="shared" si="30"/>
        <v xml:space="preserve"> </v>
      </c>
      <c r="H224" s="41" t="str">
        <f t="shared" si="29"/>
        <v/>
      </c>
    </row>
    <row r="225" spans="1:8" s="42" customFormat="1" x14ac:dyDescent="0.2">
      <c r="A225" s="38"/>
      <c r="B225" s="39" t="s">
        <v>210</v>
      </c>
      <c r="C225" s="40">
        <v>51</v>
      </c>
      <c r="D225" s="40">
        <v>6</v>
      </c>
      <c r="E225" s="41">
        <f t="shared" si="27"/>
        <v>0.1795774647887324</v>
      </c>
      <c r="F225" s="41">
        <f t="shared" si="28"/>
        <v>8.9552238805970144E-2</v>
      </c>
      <c r="G225" s="41">
        <f t="shared" si="30"/>
        <v>-0.88235294117647056</v>
      </c>
      <c r="H225" s="41">
        <f t="shared" si="29"/>
        <v>-0.15845070422535212</v>
      </c>
    </row>
    <row r="226" spans="1:8" s="42" customFormat="1" x14ac:dyDescent="0.2">
      <c r="A226" s="38"/>
      <c r="B226" s="39" t="s">
        <v>211</v>
      </c>
      <c r="C226" s="40">
        <v>0</v>
      </c>
      <c r="D226" s="40">
        <v>0</v>
      </c>
      <c r="E226" s="41" t="str">
        <f t="shared" si="27"/>
        <v/>
      </c>
      <c r="F226" s="41" t="str">
        <f t="shared" si="28"/>
        <v/>
      </c>
      <c r="G226" s="41" t="str">
        <f t="shared" si="30"/>
        <v xml:space="preserve"> </v>
      </c>
      <c r="H226" s="41" t="str">
        <f t="shared" si="29"/>
        <v/>
      </c>
    </row>
    <row r="227" spans="1:8" s="42" customFormat="1" x14ac:dyDescent="0.2">
      <c r="A227" s="38"/>
      <c r="B227" s="39" t="s">
        <v>212</v>
      </c>
      <c r="C227" s="40">
        <v>0</v>
      </c>
      <c r="D227" s="40">
        <v>0</v>
      </c>
      <c r="E227" s="41" t="str">
        <f t="shared" si="27"/>
        <v/>
      </c>
      <c r="F227" s="41" t="str">
        <f t="shared" si="28"/>
        <v/>
      </c>
      <c r="G227" s="41" t="str">
        <f t="shared" si="30"/>
        <v xml:space="preserve"> </v>
      </c>
      <c r="H227" s="41" t="str">
        <f t="shared" si="29"/>
        <v/>
      </c>
    </row>
    <row r="228" spans="1:8" s="42" customFormat="1" x14ac:dyDescent="0.2">
      <c r="A228" s="38"/>
      <c r="B228" s="39" t="s">
        <v>213</v>
      </c>
      <c r="C228" s="40">
        <v>0</v>
      </c>
      <c r="D228" s="40">
        <v>0</v>
      </c>
      <c r="E228" s="41" t="str">
        <f t="shared" si="27"/>
        <v/>
      </c>
      <c r="F228" s="41" t="str">
        <f t="shared" si="28"/>
        <v/>
      </c>
      <c r="G228" s="41" t="str">
        <f t="shared" si="30"/>
        <v xml:space="preserve"> </v>
      </c>
      <c r="H228" s="41" t="str">
        <f t="shared" si="29"/>
        <v/>
      </c>
    </row>
    <row r="229" spans="1:8" s="42" customFormat="1" x14ac:dyDescent="0.2">
      <c r="A229" s="38"/>
      <c r="B229" s="39" t="s">
        <v>214</v>
      </c>
      <c r="C229" s="40">
        <v>0</v>
      </c>
      <c r="D229" s="40">
        <v>0</v>
      </c>
      <c r="E229" s="41" t="str">
        <f t="shared" si="27"/>
        <v/>
      </c>
      <c r="F229" s="41" t="str">
        <f t="shared" si="28"/>
        <v/>
      </c>
      <c r="G229" s="41" t="str">
        <f t="shared" si="30"/>
        <v xml:space="preserve"> </v>
      </c>
      <c r="H229" s="41" t="str">
        <f t="shared" si="29"/>
        <v/>
      </c>
    </row>
    <row r="230" spans="1:8" s="42" customFormat="1" x14ac:dyDescent="0.2">
      <c r="A230" s="38"/>
      <c r="B230" s="39" t="s">
        <v>215</v>
      </c>
      <c r="C230" s="40">
        <v>0</v>
      </c>
      <c r="D230" s="40">
        <v>0</v>
      </c>
      <c r="E230" s="41" t="str">
        <f t="shared" si="27"/>
        <v/>
      </c>
      <c r="F230" s="41" t="str">
        <f t="shared" si="28"/>
        <v/>
      </c>
      <c r="G230" s="41" t="str">
        <f t="shared" si="30"/>
        <v xml:space="preserve"> </v>
      </c>
      <c r="H230" s="41" t="str">
        <f t="shared" si="29"/>
        <v/>
      </c>
    </row>
    <row r="231" spans="1:8" s="42" customFormat="1" x14ac:dyDescent="0.2">
      <c r="A231" s="38"/>
      <c r="B231" s="39" t="s">
        <v>216</v>
      </c>
      <c r="C231" s="40">
        <v>0</v>
      </c>
      <c r="D231" s="40">
        <v>0</v>
      </c>
      <c r="E231" s="41" t="str">
        <f t="shared" si="27"/>
        <v/>
      </c>
      <c r="F231" s="41" t="str">
        <f t="shared" si="28"/>
        <v/>
      </c>
      <c r="G231" s="41" t="str">
        <f t="shared" si="30"/>
        <v xml:space="preserve"> </v>
      </c>
      <c r="H231" s="41" t="str">
        <f t="shared" si="29"/>
        <v/>
      </c>
    </row>
    <row r="232" spans="1:8" s="42" customFormat="1" x14ac:dyDescent="0.2">
      <c r="A232" s="38" t="s">
        <v>95</v>
      </c>
      <c r="B232" s="39" t="s">
        <v>217</v>
      </c>
      <c r="C232" s="40">
        <v>0</v>
      </c>
      <c r="D232" s="40">
        <v>0</v>
      </c>
      <c r="E232" s="41" t="str">
        <f t="shared" si="27"/>
        <v/>
      </c>
      <c r="F232" s="41" t="str">
        <f t="shared" si="28"/>
        <v/>
      </c>
      <c r="G232" s="41" t="str">
        <f t="shared" si="30"/>
        <v xml:space="preserve"> </v>
      </c>
      <c r="H232" s="41" t="str">
        <f t="shared" si="29"/>
        <v/>
      </c>
    </row>
    <row r="233" spans="1:8" s="42" customFormat="1" x14ac:dyDescent="0.2">
      <c r="A233" s="38"/>
      <c r="B233" s="39" t="s">
        <v>218</v>
      </c>
      <c r="C233" s="40">
        <v>0</v>
      </c>
      <c r="D233" s="40">
        <v>0</v>
      </c>
      <c r="E233" s="41" t="str">
        <f t="shared" si="27"/>
        <v/>
      </c>
      <c r="F233" s="41" t="str">
        <f t="shared" si="28"/>
        <v/>
      </c>
      <c r="G233" s="41" t="str">
        <f t="shared" si="30"/>
        <v xml:space="preserve"> </v>
      </c>
      <c r="H233" s="41" t="str">
        <f t="shared" si="29"/>
        <v/>
      </c>
    </row>
    <row r="234" spans="1:8" s="42" customFormat="1" x14ac:dyDescent="0.2">
      <c r="A234" s="38"/>
      <c r="B234" s="39" t="s">
        <v>219</v>
      </c>
      <c r="C234" s="40">
        <v>0</v>
      </c>
      <c r="D234" s="40">
        <v>0</v>
      </c>
      <c r="E234" s="41" t="str">
        <f t="shared" si="27"/>
        <v/>
      </c>
      <c r="F234" s="41" t="str">
        <f t="shared" si="28"/>
        <v/>
      </c>
      <c r="G234" s="41" t="str">
        <f t="shared" si="30"/>
        <v xml:space="preserve"> </v>
      </c>
      <c r="H234" s="41" t="str">
        <f t="shared" si="29"/>
        <v/>
      </c>
    </row>
    <row r="235" spans="1:8" s="42" customFormat="1" x14ac:dyDescent="0.2">
      <c r="A235" s="38"/>
      <c r="B235" s="39" t="s">
        <v>220</v>
      </c>
      <c r="C235" s="40">
        <v>0</v>
      </c>
      <c r="D235" s="40">
        <v>0</v>
      </c>
      <c r="E235" s="41" t="str">
        <f t="shared" si="27"/>
        <v/>
      </c>
      <c r="F235" s="41" t="str">
        <f t="shared" si="28"/>
        <v/>
      </c>
      <c r="G235" s="41" t="str">
        <f t="shared" si="30"/>
        <v xml:space="preserve"> </v>
      </c>
      <c r="H235" s="41" t="str">
        <f t="shared" si="29"/>
        <v/>
      </c>
    </row>
    <row r="236" spans="1:8" s="42" customFormat="1" ht="25.5" x14ac:dyDescent="0.2">
      <c r="A236" s="38"/>
      <c r="B236" s="39" t="s">
        <v>221</v>
      </c>
      <c r="C236" s="40">
        <v>0</v>
      </c>
      <c r="D236" s="40">
        <v>0</v>
      </c>
      <c r="E236" s="41" t="str">
        <f t="shared" si="27"/>
        <v/>
      </c>
      <c r="F236" s="41" t="str">
        <f t="shared" si="28"/>
        <v/>
      </c>
      <c r="G236" s="41" t="str">
        <f t="shared" si="30"/>
        <v xml:space="preserve"> </v>
      </c>
      <c r="H236" s="41" t="str">
        <f t="shared" si="29"/>
        <v/>
      </c>
    </row>
    <row r="237" spans="1:8" s="42" customFormat="1" ht="25.5" x14ac:dyDescent="0.2">
      <c r="A237" s="38"/>
      <c r="B237" s="39" t="s">
        <v>222</v>
      </c>
      <c r="C237" s="40">
        <v>0</v>
      </c>
      <c r="D237" s="40">
        <v>0</v>
      </c>
      <c r="E237" s="41" t="str">
        <f t="shared" ref="E237:E268" si="31">+IF(C237=0,"",C237/C$173)</f>
        <v/>
      </c>
      <c r="F237" s="41" t="str">
        <f t="shared" ref="F237:F268" si="32">+IF(D237=0,"",D237/D$173)</f>
        <v/>
      </c>
      <c r="G237" s="41" t="str">
        <f t="shared" si="30"/>
        <v xml:space="preserve"> </v>
      </c>
      <c r="H237" s="41" t="str">
        <f t="shared" ref="H237:H268" si="33">+IF(OR(AND(E237=""),(G237="")),"",E237*G237)</f>
        <v/>
      </c>
    </row>
    <row r="238" spans="1:8" s="42" customFormat="1" x14ac:dyDescent="0.2">
      <c r="A238" s="38"/>
      <c r="B238" s="39" t="s">
        <v>223</v>
      </c>
      <c r="C238" s="40">
        <v>1</v>
      </c>
      <c r="D238" s="40">
        <v>1</v>
      </c>
      <c r="E238" s="41">
        <f t="shared" si="31"/>
        <v>3.5211267605633804E-3</v>
      </c>
      <c r="F238" s="41">
        <f t="shared" si="32"/>
        <v>1.4925373134328358E-2</v>
      </c>
      <c r="G238" s="41">
        <f t="shared" ref="G238:G269" si="34">+IF(AND(C238=0,D238=0)," ",IF(C238=0,1,IF(D238=0,-1,(D238-C238)/C238)))</f>
        <v>0</v>
      </c>
      <c r="H238" s="41">
        <f t="shared" si="33"/>
        <v>0</v>
      </c>
    </row>
    <row r="239" spans="1:8" s="42" customFormat="1" x14ac:dyDescent="0.2">
      <c r="A239" s="38"/>
      <c r="B239" s="39" t="s">
        <v>224</v>
      </c>
      <c r="C239" s="40">
        <v>0</v>
      </c>
      <c r="D239" s="40">
        <v>0</v>
      </c>
      <c r="E239" s="41" t="str">
        <f t="shared" si="31"/>
        <v/>
      </c>
      <c r="F239" s="41" t="str">
        <f t="shared" si="32"/>
        <v/>
      </c>
      <c r="G239" s="41" t="str">
        <f t="shared" si="34"/>
        <v xml:space="preserve"> </v>
      </c>
      <c r="H239" s="41" t="str">
        <f t="shared" si="33"/>
        <v/>
      </c>
    </row>
    <row r="240" spans="1:8" s="42" customFormat="1" ht="25.5" x14ac:dyDescent="0.2">
      <c r="A240" s="38"/>
      <c r="B240" s="39" t="s">
        <v>225</v>
      </c>
      <c r="C240" s="40">
        <v>0</v>
      </c>
      <c r="D240" s="40">
        <v>0</v>
      </c>
      <c r="E240" s="41" t="str">
        <f t="shared" si="31"/>
        <v/>
      </c>
      <c r="F240" s="41" t="str">
        <f t="shared" si="32"/>
        <v/>
      </c>
      <c r="G240" s="41" t="str">
        <f t="shared" si="34"/>
        <v xml:space="preserve"> </v>
      </c>
      <c r="H240" s="41" t="str">
        <f t="shared" si="33"/>
        <v/>
      </c>
    </row>
    <row r="241" spans="1:8" s="42" customFormat="1" x14ac:dyDescent="0.2">
      <c r="A241" s="38"/>
      <c r="B241" s="39" t="s">
        <v>226</v>
      </c>
      <c r="C241" s="40">
        <v>0</v>
      </c>
      <c r="D241" s="40">
        <v>0</v>
      </c>
      <c r="E241" s="41" t="str">
        <f t="shared" si="31"/>
        <v/>
      </c>
      <c r="F241" s="41" t="str">
        <f t="shared" si="32"/>
        <v/>
      </c>
      <c r="G241" s="41" t="str">
        <f t="shared" si="34"/>
        <v xml:space="preserve"> </v>
      </c>
      <c r="H241" s="41" t="str">
        <f t="shared" si="33"/>
        <v/>
      </c>
    </row>
    <row r="242" spans="1:8" s="42" customFormat="1" x14ac:dyDescent="0.2">
      <c r="A242" s="38"/>
      <c r="B242" s="39" t="s">
        <v>227</v>
      </c>
      <c r="C242" s="40">
        <v>0</v>
      </c>
      <c r="D242" s="40">
        <v>0</v>
      </c>
      <c r="E242" s="41" t="str">
        <f t="shared" si="31"/>
        <v/>
      </c>
      <c r="F242" s="41" t="str">
        <f t="shared" si="32"/>
        <v/>
      </c>
      <c r="G242" s="41" t="str">
        <f t="shared" si="34"/>
        <v xml:space="preserve"> </v>
      </c>
      <c r="H242" s="41" t="str">
        <f t="shared" si="33"/>
        <v/>
      </c>
    </row>
    <row r="243" spans="1:8" s="42" customFormat="1" x14ac:dyDescent="0.2">
      <c r="A243" s="38"/>
      <c r="B243" s="39" t="s">
        <v>228</v>
      </c>
      <c r="C243" s="40">
        <v>0</v>
      </c>
      <c r="D243" s="40">
        <v>0</v>
      </c>
      <c r="E243" s="41" t="str">
        <f t="shared" si="31"/>
        <v/>
      </c>
      <c r="F243" s="41" t="str">
        <f t="shared" si="32"/>
        <v/>
      </c>
      <c r="G243" s="41" t="str">
        <f t="shared" si="34"/>
        <v xml:space="preserve"> </v>
      </c>
      <c r="H243" s="41" t="str">
        <f t="shared" si="33"/>
        <v/>
      </c>
    </row>
    <row r="244" spans="1:8" s="42" customFormat="1" x14ac:dyDescent="0.2">
      <c r="A244" s="38"/>
      <c r="B244" s="39" t="s">
        <v>229</v>
      </c>
      <c r="C244" s="40">
        <v>1</v>
      </c>
      <c r="D244" s="40">
        <v>0</v>
      </c>
      <c r="E244" s="41">
        <f t="shared" si="31"/>
        <v>3.5211267605633804E-3</v>
      </c>
      <c r="F244" s="41" t="str">
        <f t="shared" si="32"/>
        <v/>
      </c>
      <c r="G244" s="41">
        <f t="shared" si="34"/>
        <v>-1</v>
      </c>
      <c r="H244" s="41">
        <f t="shared" si="33"/>
        <v>-3.5211267605633804E-3</v>
      </c>
    </row>
    <row r="245" spans="1:8" s="42" customFormat="1" ht="25.5" x14ac:dyDescent="0.2">
      <c r="A245" s="38"/>
      <c r="B245" s="39" t="s">
        <v>230</v>
      </c>
      <c r="C245" s="40">
        <v>0</v>
      </c>
      <c r="D245" s="40">
        <v>0</v>
      </c>
      <c r="E245" s="41" t="str">
        <f t="shared" si="31"/>
        <v/>
      </c>
      <c r="F245" s="41" t="str">
        <f t="shared" si="32"/>
        <v/>
      </c>
      <c r="G245" s="41" t="str">
        <f t="shared" si="34"/>
        <v xml:space="preserve"> </v>
      </c>
      <c r="H245" s="41" t="str">
        <f t="shared" si="33"/>
        <v/>
      </c>
    </row>
    <row r="246" spans="1:8" s="42" customFormat="1" x14ac:dyDescent="0.2">
      <c r="A246" s="38"/>
      <c r="B246" s="39" t="s">
        <v>231</v>
      </c>
      <c r="C246" s="40">
        <v>0</v>
      </c>
      <c r="D246" s="40">
        <v>0</v>
      </c>
      <c r="E246" s="41" t="str">
        <f t="shared" si="31"/>
        <v/>
      </c>
      <c r="F246" s="41" t="str">
        <f t="shared" si="32"/>
        <v/>
      </c>
      <c r="G246" s="41" t="str">
        <f t="shared" si="34"/>
        <v xml:space="preserve"> </v>
      </c>
      <c r="H246" s="41" t="str">
        <f t="shared" si="33"/>
        <v/>
      </c>
    </row>
    <row r="247" spans="1:8" s="42" customFormat="1" ht="25.5" x14ac:dyDescent="0.2">
      <c r="A247" s="38"/>
      <c r="B247" s="39" t="s">
        <v>232</v>
      </c>
      <c r="C247" s="40">
        <v>0</v>
      </c>
      <c r="D247" s="40">
        <v>0</v>
      </c>
      <c r="E247" s="41" t="str">
        <f t="shared" si="31"/>
        <v/>
      </c>
      <c r="F247" s="41" t="str">
        <f t="shared" si="32"/>
        <v/>
      </c>
      <c r="G247" s="41" t="str">
        <f t="shared" si="34"/>
        <v xml:space="preserve"> </v>
      </c>
      <c r="H247" s="41" t="str">
        <f t="shared" si="33"/>
        <v/>
      </c>
    </row>
    <row r="248" spans="1:8" s="42" customFormat="1" x14ac:dyDescent="0.2">
      <c r="A248" s="38"/>
      <c r="B248" s="39" t="s">
        <v>233</v>
      </c>
      <c r="C248" s="40">
        <v>0</v>
      </c>
      <c r="D248" s="40">
        <v>0</v>
      </c>
      <c r="E248" s="41" t="str">
        <f t="shared" si="31"/>
        <v/>
      </c>
      <c r="F248" s="41" t="str">
        <f t="shared" si="32"/>
        <v/>
      </c>
      <c r="G248" s="41" t="str">
        <f t="shared" si="34"/>
        <v xml:space="preserve"> </v>
      </c>
      <c r="H248" s="41" t="str">
        <f t="shared" si="33"/>
        <v/>
      </c>
    </row>
    <row r="249" spans="1:8" s="42" customFormat="1" x14ac:dyDescent="0.2">
      <c r="A249" s="38"/>
      <c r="B249" s="39" t="s">
        <v>234</v>
      </c>
      <c r="C249" s="40">
        <v>0</v>
      </c>
      <c r="D249" s="40">
        <v>0</v>
      </c>
      <c r="E249" s="41" t="str">
        <f t="shared" si="31"/>
        <v/>
      </c>
      <c r="F249" s="41" t="str">
        <f t="shared" si="32"/>
        <v/>
      </c>
      <c r="G249" s="41" t="str">
        <f t="shared" si="34"/>
        <v xml:space="preserve"> </v>
      </c>
      <c r="H249" s="41" t="str">
        <f t="shared" si="33"/>
        <v/>
      </c>
    </row>
    <row r="250" spans="1:8" s="42" customFormat="1" x14ac:dyDescent="0.2">
      <c r="A250" s="38"/>
      <c r="B250" s="39" t="s">
        <v>235</v>
      </c>
      <c r="C250" s="40">
        <v>1</v>
      </c>
      <c r="D250" s="40">
        <v>0</v>
      </c>
      <c r="E250" s="41">
        <f t="shared" si="31"/>
        <v>3.5211267605633804E-3</v>
      </c>
      <c r="F250" s="41" t="str">
        <f t="shared" si="32"/>
        <v/>
      </c>
      <c r="G250" s="41">
        <f t="shared" si="34"/>
        <v>-1</v>
      </c>
      <c r="H250" s="41">
        <f t="shared" si="33"/>
        <v>-3.5211267605633804E-3</v>
      </c>
    </row>
    <row r="251" spans="1:8" s="42" customFormat="1" x14ac:dyDescent="0.2">
      <c r="A251" s="38"/>
      <c r="B251" s="39" t="s">
        <v>236</v>
      </c>
      <c r="C251" s="40">
        <v>0</v>
      </c>
      <c r="D251" s="40">
        <v>0</v>
      </c>
      <c r="E251" s="41" t="str">
        <f t="shared" si="31"/>
        <v/>
      </c>
      <c r="F251" s="41" t="str">
        <f t="shared" si="32"/>
        <v/>
      </c>
      <c r="G251" s="41" t="str">
        <f t="shared" si="34"/>
        <v xml:space="preserve"> </v>
      </c>
      <c r="H251" s="41" t="str">
        <f t="shared" si="33"/>
        <v/>
      </c>
    </row>
    <row r="252" spans="1:8" s="42" customFormat="1" ht="25.5" x14ac:dyDescent="0.2">
      <c r="A252" s="38"/>
      <c r="B252" s="39" t="s">
        <v>237</v>
      </c>
      <c r="C252" s="40">
        <v>0</v>
      </c>
      <c r="D252" s="40">
        <v>0</v>
      </c>
      <c r="E252" s="41" t="str">
        <f t="shared" si="31"/>
        <v/>
      </c>
      <c r="F252" s="41" t="str">
        <f t="shared" si="32"/>
        <v/>
      </c>
      <c r="G252" s="41" t="str">
        <f t="shared" si="34"/>
        <v xml:space="preserve"> </v>
      </c>
      <c r="H252" s="41" t="str">
        <f t="shared" si="33"/>
        <v/>
      </c>
    </row>
    <row r="253" spans="1:8" s="42" customFormat="1" ht="25.5" x14ac:dyDescent="0.2">
      <c r="A253" s="38"/>
      <c r="B253" s="39" t="s">
        <v>238</v>
      </c>
      <c r="C253" s="40">
        <v>0</v>
      </c>
      <c r="D253" s="40">
        <v>0</v>
      </c>
      <c r="E253" s="41" t="str">
        <f t="shared" si="31"/>
        <v/>
      </c>
      <c r="F253" s="41" t="str">
        <f t="shared" si="32"/>
        <v/>
      </c>
      <c r="G253" s="41" t="str">
        <f t="shared" si="34"/>
        <v xml:space="preserve"> </v>
      </c>
      <c r="H253" s="41" t="str">
        <f t="shared" si="33"/>
        <v/>
      </c>
    </row>
    <row r="254" spans="1:8" s="42" customFormat="1" x14ac:dyDescent="0.2">
      <c r="A254" s="38"/>
      <c r="B254" s="39" t="s">
        <v>239</v>
      </c>
      <c r="C254" s="40">
        <v>0</v>
      </c>
      <c r="D254" s="40">
        <v>0</v>
      </c>
      <c r="E254" s="41" t="str">
        <f t="shared" si="31"/>
        <v/>
      </c>
      <c r="F254" s="41" t="str">
        <f t="shared" si="32"/>
        <v/>
      </c>
      <c r="G254" s="41" t="str">
        <f t="shared" si="34"/>
        <v xml:space="preserve"> </v>
      </c>
      <c r="H254" s="41" t="str">
        <f t="shared" si="33"/>
        <v/>
      </c>
    </row>
    <row r="255" spans="1:8" s="42" customFormat="1" ht="25.5" x14ac:dyDescent="0.2">
      <c r="A255" s="38"/>
      <c r="B255" s="39" t="s">
        <v>240</v>
      </c>
      <c r="C255" s="40">
        <v>0</v>
      </c>
      <c r="D255" s="40">
        <v>0</v>
      </c>
      <c r="E255" s="41" t="str">
        <f t="shared" si="31"/>
        <v/>
      </c>
      <c r="F255" s="41" t="str">
        <f t="shared" si="32"/>
        <v/>
      </c>
      <c r="G255" s="41" t="str">
        <f t="shared" si="34"/>
        <v xml:space="preserve"> </v>
      </c>
      <c r="H255" s="41" t="str">
        <f t="shared" si="33"/>
        <v/>
      </c>
    </row>
    <row r="256" spans="1:8" s="42" customFormat="1" x14ac:dyDescent="0.2">
      <c r="A256" s="38"/>
      <c r="B256" s="39" t="s">
        <v>241</v>
      </c>
      <c r="C256" s="40">
        <v>0</v>
      </c>
      <c r="D256" s="40">
        <v>0</v>
      </c>
      <c r="E256" s="41" t="str">
        <f t="shared" si="31"/>
        <v/>
      </c>
      <c r="F256" s="41" t="str">
        <f t="shared" si="32"/>
        <v/>
      </c>
      <c r="G256" s="41" t="str">
        <f t="shared" si="34"/>
        <v xml:space="preserve"> </v>
      </c>
      <c r="H256" s="41" t="str">
        <f t="shared" si="33"/>
        <v/>
      </c>
    </row>
    <row r="257" spans="1:8" s="42" customFormat="1" x14ac:dyDescent="0.2">
      <c r="A257" s="38"/>
      <c r="B257" s="39" t="s">
        <v>242</v>
      </c>
      <c r="C257" s="40">
        <v>0</v>
      </c>
      <c r="D257" s="40">
        <v>0</v>
      </c>
      <c r="E257" s="41" t="str">
        <f t="shared" si="31"/>
        <v/>
      </c>
      <c r="F257" s="41" t="str">
        <f t="shared" si="32"/>
        <v/>
      </c>
      <c r="G257" s="41" t="str">
        <f t="shared" si="34"/>
        <v xml:space="preserve"> </v>
      </c>
      <c r="H257" s="41" t="str">
        <f t="shared" si="33"/>
        <v/>
      </c>
    </row>
    <row r="258" spans="1:8" s="42" customFormat="1" x14ac:dyDescent="0.2">
      <c r="A258" s="38"/>
      <c r="B258" s="39" t="s">
        <v>243</v>
      </c>
      <c r="C258" s="40">
        <v>0</v>
      </c>
      <c r="D258" s="40">
        <v>0</v>
      </c>
      <c r="E258" s="41" t="str">
        <f t="shared" si="31"/>
        <v/>
      </c>
      <c r="F258" s="41" t="str">
        <f t="shared" si="32"/>
        <v/>
      </c>
      <c r="G258" s="41" t="str">
        <f t="shared" si="34"/>
        <v xml:space="preserve"> </v>
      </c>
      <c r="H258" s="41" t="str">
        <f t="shared" si="33"/>
        <v/>
      </c>
    </row>
    <row r="259" spans="1:8" s="42" customFormat="1" ht="25.5" x14ac:dyDescent="0.2">
      <c r="A259" s="38"/>
      <c r="B259" s="39" t="s">
        <v>244</v>
      </c>
      <c r="C259" s="40">
        <v>0</v>
      </c>
      <c r="D259" s="40">
        <v>0</v>
      </c>
      <c r="E259" s="41" t="str">
        <f t="shared" si="31"/>
        <v/>
      </c>
      <c r="F259" s="41" t="str">
        <f t="shared" si="32"/>
        <v/>
      </c>
      <c r="G259" s="41" t="str">
        <f t="shared" si="34"/>
        <v xml:space="preserve"> </v>
      </c>
      <c r="H259" s="41" t="str">
        <f t="shared" si="33"/>
        <v/>
      </c>
    </row>
    <row r="260" spans="1:8" s="42" customFormat="1" x14ac:dyDescent="0.2">
      <c r="A260" s="38"/>
      <c r="B260" s="39" t="s">
        <v>245</v>
      </c>
      <c r="C260" s="40">
        <v>0</v>
      </c>
      <c r="D260" s="40">
        <v>0</v>
      </c>
      <c r="E260" s="41" t="str">
        <f t="shared" si="31"/>
        <v/>
      </c>
      <c r="F260" s="41" t="str">
        <f t="shared" si="32"/>
        <v/>
      </c>
      <c r="G260" s="41" t="str">
        <f t="shared" si="34"/>
        <v xml:space="preserve"> </v>
      </c>
      <c r="H260" s="41" t="str">
        <f t="shared" si="33"/>
        <v/>
      </c>
    </row>
    <row r="261" spans="1:8" s="42" customFormat="1" x14ac:dyDescent="0.2">
      <c r="A261" s="38"/>
      <c r="B261" s="39" t="s">
        <v>246</v>
      </c>
      <c r="C261" s="40">
        <v>0</v>
      </c>
      <c r="D261" s="40">
        <v>0</v>
      </c>
      <c r="E261" s="41" t="str">
        <f t="shared" si="31"/>
        <v/>
      </c>
      <c r="F261" s="41" t="str">
        <f t="shared" si="32"/>
        <v/>
      </c>
      <c r="G261" s="41" t="str">
        <f t="shared" si="34"/>
        <v xml:space="preserve"> </v>
      </c>
      <c r="H261" s="41" t="str">
        <f t="shared" si="33"/>
        <v/>
      </c>
    </row>
    <row r="262" spans="1:8" s="42" customFormat="1" x14ac:dyDescent="0.2">
      <c r="A262" s="38"/>
      <c r="B262" s="39" t="s">
        <v>247</v>
      </c>
      <c r="C262" s="40">
        <v>0</v>
      </c>
      <c r="D262" s="40">
        <v>0</v>
      </c>
      <c r="E262" s="41" t="str">
        <f t="shared" si="31"/>
        <v/>
      </c>
      <c r="F262" s="41" t="str">
        <f t="shared" si="32"/>
        <v/>
      </c>
      <c r="G262" s="41" t="str">
        <f t="shared" si="34"/>
        <v xml:space="preserve"> </v>
      </c>
      <c r="H262" s="41" t="str">
        <f t="shared" si="33"/>
        <v/>
      </c>
    </row>
    <row r="263" spans="1:8" s="42" customFormat="1" x14ac:dyDescent="0.2">
      <c r="A263" s="38"/>
      <c r="B263" s="39" t="s">
        <v>248</v>
      </c>
      <c r="C263" s="40">
        <v>0</v>
      </c>
      <c r="D263" s="40">
        <v>0</v>
      </c>
      <c r="E263" s="41" t="str">
        <f t="shared" si="31"/>
        <v/>
      </c>
      <c r="F263" s="41" t="str">
        <f t="shared" si="32"/>
        <v/>
      </c>
      <c r="G263" s="41" t="str">
        <f t="shared" si="34"/>
        <v xml:space="preserve"> </v>
      </c>
      <c r="H263" s="41" t="str">
        <f t="shared" si="33"/>
        <v/>
      </c>
    </row>
    <row r="264" spans="1:8" s="42" customFormat="1" x14ac:dyDescent="0.2">
      <c r="A264" s="38"/>
      <c r="B264" s="39" t="s">
        <v>249</v>
      </c>
      <c r="C264" s="40">
        <v>0</v>
      </c>
      <c r="D264" s="40">
        <v>1</v>
      </c>
      <c r="E264" s="41" t="str">
        <f t="shared" si="31"/>
        <v/>
      </c>
      <c r="F264" s="41">
        <f t="shared" si="32"/>
        <v>1.4925373134328358E-2</v>
      </c>
      <c r="G264" s="41">
        <f t="shared" si="34"/>
        <v>1</v>
      </c>
      <c r="H264" s="41" t="str">
        <f t="shared" si="33"/>
        <v/>
      </c>
    </row>
    <row r="265" spans="1:8" s="42" customFormat="1" x14ac:dyDescent="0.2">
      <c r="A265" s="38"/>
      <c r="B265" s="39" t="s">
        <v>250</v>
      </c>
      <c r="C265" s="40">
        <v>0</v>
      </c>
      <c r="D265" s="40">
        <v>0</v>
      </c>
      <c r="E265" s="41" t="str">
        <f t="shared" si="31"/>
        <v/>
      </c>
      <c r="F265" s="41" t="str">
        <f t="shared" si="32"/>
        <v/>
      </c>
      <c r="G265" s="41" t="str">
        <f t="shared" si="34"/>
        <v xml:space="preserve"> </v>
      </c>
      <c r="H265" s="41" t="str">
        <f t="shared" si="33"/>
        <v/>
      </c>
    </row>
    <row r="266" spans="1:8" s="42" customFormat="1" x14ac:dyDescent="0.2">
      <c r="A266" s="38"/>
      <c r="B266" s="39" t="s">
        <v>251</v>
      </c>
      <c r="C266" s="40">
        <v>0</v>
      </c>
      <c r="D266" s="40">
        <v>0</v>
      </c>
      <c r="E266" s="41" t="str">
        <f t="shared" si="31"/>
        <v/>
      </c>
      <c r="F266" s="41" t="str">
        <f t="shared" si="32"/>
        <v/>
      </c>
      <c r="G266" s="41" t="str">
        <f t="shared" si="34"/>
        <v xml:space="preserve"> </v>
      </c>
      <c r="H266" s="41" t="str">
        <f t="shared" si="33"/>
        <v/>
      </c>
    </row>
    <row r="267" spans="1:8" s="42" customFormat="1" x14ac:dyDescent="0.2">
      <c r="A267" s="38"/>
      <c r="B267" s="39" t="s">
        <v>252</v>
      </c>
      <c r="C267" s="40">
        <v>0</v>
      </c>
      <c r="D267" s="40">
        <v>0</v>
      </c>
      <c r="E267" s="41" t="str">
        <f t="shared" si="31"/>
        <v/>
      </c>
      <c r="F267" s="41" t="str">
        <f t="shared" si="32"/>
        <v/>
      </c>
      <c r="G267" s="41" t="str">
        <f t="shared" si="34"/>
        <v xml:space="preserve"> </v>
      </c>
      <c r="H267" s="41" t="str">
        <f t="shared" si="33"/>
        <v/>
      </c>
    </row>
    <row r="268" spans="1:8" s="42" customFormat="1" x14ac:dyDescent="0.2">
      <c r="A268" s="38"/>
      <c r="B268" s="39" t="s">
        <v>253</v>
      </c>
      <c r="C268" s="40">
        <v>0</v>
      </c>
      <c r="D268" s="40">
        <v>0</v>
      </c>
      <c r="E268" s="41" t="str">
        <f t="shared" si="31"/>
        <v/>
      </c>
      <c r="F268" s="41" t="str">
        <f t="shared" si="32"/>
        <v/>
      </c>
      <c r="G268" s="41" t="str">
        <f t="shared" si="34"/>
        <v xml:space="preserve"> </v>
      </c>
      <c r="H268" s="41" t="str">
        <f t="shared" si="33"/>
        <v/>
      </c>
    </row>
    <row r="269" spans="1:8" s="42" customFormat="1" x14ac:dyDescent="0.2">
      <c r="A269" s="38"/>
      <c r="B269" s="39" t="s">
        <v>254</v>
      </c>
      <c r="C269" s="40">
        <v>0</v>
      </c>
      <c r="D269" s="40">
        <v>0</v>
      </c>
      <c r="E269" s="41" t="str">
        <f t="shared" ref="E269:E300" si="35">+IF(C269=0,"",C269/C$173)</f>
        <v/>
      </c>
      <c r="F269" s="41" t="str">
        <f t="shared" ref="F269:F300" si="36">+IF(D269=0,"",D269/D$173)</f>
        <v/>
      </c>
      <c r="G269" s="41" t="str">
        <f t="shared" si="34"/>
        <v xml:space="preserve"> </v>
      </c>
      <c r="H269" s="41" t="str">
        <f t="shared" ref="H269:H300" si="37">+IF(OR(AND(E269=""),(G269="")),"",E269*G269)</f>
        <v/>
      </c>
    </row>
    <row r="270" spans="1:8" s="42" customFormat="1" x14ac:dyDescent="0.2">
      <c r="A270" s="38"/>
      <c r="B270" s="39" t="s">
        <v>255</v>
      </c>
      <c r="C270" s="40">
        <v>0</v>
      </c>
      <c r="D270" s="40">
        <v>0</v>
      </c>
      <c r="E270" s="41" t="str">
        <f t="shared" si="35"/>
        <v/>
      </c>
      <c r="F270" s="41" t="str">
        <f t="shared" si="36"/>
        <v/>
      </c>
      <c r="G270" s="41" t="str">
        <f t="shared" ref="G270:G301" si="38">+IF(AND(C270=0,D270=0)," ",IF(C270=0,1,IF(D270=0,-1,(D270-C270)/C270)))</f>
        <v xml:space="preserve"> </v>
      </c>
      <c r="H270" s="41" t="str">
        <f t="shared" si="37"/>
        <v/>
      </c>
    </row>
    <row r="271" spans="1:8" s="42" customFormat="1" x14ac:dyDescent="0.2">
      <c r="A271" s="38"/>
      <c r="B271" s="39" t="s">
        <v>256</v>
      </c>
      <c r="C271" s="40">
        <v>28</v>
      </c>
      <c r="D271" s="40">
        <v>0</v>
      </c>
      <c r="E271" s="41">
        <f t="shared" si="35"/>
        <v>9.8591549295774641E-2</v>
      </c>
      <c r="F271" s="41" t="str">
        <f t="shared" si="36"/>
        <v/>
      </c>
      <c r="G271" s="41">
        <f t="shared" si="38"/>
        <v>-1</v>
      </c>
      <c r="H271" s="41">
        <f t="shared" si="37"/>
        <v>-9.8591549295774641E-2</v>
      </c>
    </row>
    <row r="272" spans="1:8" s="42" customFormat="1" x14ac:dyDescent="0.2">
      <c r="A272" s="38"/>
      <c r="B272" s="39" t="s">
        <v>257</v>
      </c>
      <c r="C272" s="40">
        <v>0</v>
      </c>
      <c r="D272" s="40">
        <v>0</v>
      </c>
      <c r="E272" s="41" t="str">
        <f t="shared" si="35"/>
        <v/>
      </c>
      <c r="F272" s="41" t="str">
        <f t="shared" si="36"/>
        <v/>
      </c>
      <c r="G272" s="41" t="str">
        <f t="shared" si="38"/>
        <v xml:space="preserve"> </v>
      </c>
      <c r="H272" s="41" t="str">
        <f t="shared" si="37"/>
        <v/>
      </c>
    </row>
    <row r="273" spans="1:8" s="42" customFormat="1" x14ac:dyDescent="0.2">
      <c r="A273" s="38"/>
      <c r="B273" s="39" t="s">
        <v>258</v>
      </c>
      <c r="C273" s="40">
        <v>0</v>
      </c>
      <c r="D273" s="40">
        <v>0</v>
      </c>
      <c r="E273" s="41" t="str">
        <f t="shared" si="35"/>
        <v/>
      </c>
      <c r="F273" s="41" t="str">
        <f t="shared" si="36"/>
        <v/>
      </c>
      <c r="G273" s="41" t="str">
        <f t="shared" si="38"/>
        <v xml:space="preserve"> </v>
      </c>
      <c r="H273" s="41" t="str">
        <f t="shared" si="37"/>
        <v/>
      </c>
    </row>
    <row r="274" spans="1:8" s="42" customFormat="1" x14ac:dyDescent="0.2">
      <c r="A274" s="38"/>
      <c r="B274" s="39" t="s">
        <v>259</v>
      </c>
      <c r="C274" s="40">
        <v>0</v>
      </c>
      <c r="D274" s="40">
        <v>0</v>
      </c>
      <c r="E274" s="41" t="str">
        <f t="shared" si="35"/>
        <v/>
      </c>
      <c r="F274" s="41" t="str">
        <f t="shared" si="36"/>
        <v/>
      </c>
      <c r="G274" s="41" t="str">
        <f t="shared" si="38"/>
        <v xml:space="preserve"> </v>
      </c>
      <c r="H274" s="41" t="str">
        <f t="shared" si="37"/>
        <v/>
      </c>
    </row>
    <row r="275" spans="1:8" s="42" customFormat="1" x14ac:dyDescent="0.2">
      <c r="A275" s="38"/>
      <c r="B275" s="39" t="s">
        <v>260</v>
      </c>
      <c r="C275" s="40">
        <v>0</v>
      </c>
      <c r="D275" s="40">
        <v>0</v>
      </c>
      <c r="E275" s="41" t="str">
        <f t="shared" si="35"/>
        <v/>
      </c>
      <c r="F275" s="41" t="str">
        <f t="shared" si="36"/>
        <v/>
      </c>
      <c r="G275" s="41" t="str">
        <f t="shared" si="38"/>
        <v xml:space="preserve"> </v>
      </c>
      <c r="H275" s="41" t="str">
        <f t="shared" si="37"/>
        <v/>
      </c>
    </row>
    <row r="276" spans="1:8" s="42" customFormat="1" ht="25.5" x14ac:dyDescent="0.2">
      <c r="A276" s="38"/>
      <c r="B276" s="39" t="s">
        <v>261</v>
      </c>
      <c r="C276" s="40">
        <v>0</v>
      </c>
      <c r="D276" s="40">
        <v>2</v>
      </c>
      <c r="E276" s="41" t="str">
        <f t="shared" si="35"/>
        <v/>
      </c>
      <c r="F276" s="41">
        <f t="shared" si="36"/>
        <v>2.9850746268656716E-2</v>
      </c>
      <c r="G276" s="41">
        <f t="shared" si="38"/>
        <v>1</v>
      </c>
      <c r="H276" s="41" t="str">
        <f t="shared" si="37"/>
        <v/>
      </c>
    </row>
    <row r="277" spans="1:8" s="42" customFormat="1" x14ac:dyDescent="0.2">
      <c r="A277" s="38"/>
      <c r="B277" s="39" t="s">
        <v>262</v>
      </c>
      <c r="C277" s="40">
        <v>0</v>
      </c>
      <c r="D277" s="40">
        <v>0</v>
      </c>
      <c r="E277" s="41" t="str">
        <f t="shared" si="35"/>
        <v/>
      </c>
      <c r="F277" s="41" t="str">
        <f t="shared" si="36"/>
        <v/>
      </c>
      <c r="G277" s="41" t="str">
        <f t="shared" si="38"/>
        <v xml:space="preserve"> </v>
      </c>
      <c r="H277" s="41" t="str">
        <f t="shared" si="37"/>
        <v/>
      </c>
    </row>
    <row r="278" spans="1:8" s="42" customFormat="1" x14ac:dyDescent="0.2">
      <c r="A278" s="38"/>
      <c r="B278" s="39" t="s">
        <v>263</v>
      </c>
      <c r="C278" s="40">
        <v>0</v>
      </c>
      <c r="D278" s="40">
        <v>0</v>
      </c>
      <c r="E278" s="41" t="str">
        <f t="shared" si="35"/>
        <v/>
      </c>
      <c r="F278" s="41" t="str">
        <f t="shared" si="36"/>
        <v/>
      </c>
      <c r="G278" s="41" t="str">
        <f t="shared" si="38"/>
        <v xml:space="preserve"> </v>
      </c>
      <c r="H278" s="41" t="str">
        <f t="shared" si="37"/>
        <v/>
      </c>
    </row>
    <row r="279" spans="1:8" s="42" customFormat="1" x14ac:dyDescent="0.2">
      <c r="A279" s="38"/>
      <c r="B279" s="39" t="s">
        <v>264</v>
      </c>
      <c r="C279" s="40">
        <v>0</v>
      </c>
      <c r="D279" s="40">
        <v>0</v>
      </c>
      <c r="E279" s="41" t="str">
        <f t="shared" si="35"/>
        <v/>
      </c>
      <c r="F279" s="41" t="str">
        <f t="shared" si="36"/>
        <v/>
      </c>
      <c r="G279" s="41" t="str">
        <f t="shared" si="38"/>
        <v xml:space="preserve"> </v>
      </c>
      <c r="H279" s="41" t="str">
        <f t="shared" si="37"/>
        <v/>
      </c>
    </row>
    <row r="280" spans="1:8" s="42" customFormat="1" ht="25.5" x14ac:dyDescent="0.2">
      <c r="A280" s="38"/>
      <c r="B280" s="39" t="s">
        <v>265</v>
      </c>
      <c r="C280" s="40">
        <v>0</v>
      </c>
      <c r="D280" s="40">
        <v>0</v>
      </c>
      <c r="E280" s="41" t="str">
        <f t="shared" si="35"/>
        <v/>
      </c>
      <c r="F280" s="41" t="str">
        <f t="shared" si="36"/>
        <v/>
      </c>
      <c r="G280" s="41" t="str">
        <f t="shared" si="38"/>
        <v xml:space="preserve"> </v>
      </c>
      <c r="H280" s="41" t="str">
        <f t="shared" si="37"/>
        <v/>
      </c>
    </row>
    <row r="281" spans="1:8" s="42" customFormat="1" x14ac:dyDescent="0.2">
      <c r="A281" s="38"/>
      <c r="B281" s="39" t="s">
        <v>266</v>
      </c>
      <c r="C281" s="40">
        <v>0</v>
      </c>
      <c r="D281" s="40">
        <v>1</v>
      </c>
      <c r="E281" s="41" t="str">
        <f t="shared" si="35"/>
        <v/>
      </c>
      <c r="F281" s="41">
        <f t="shared" si="36"/>
        <v>1.4925373134328358E-2</v>
      </c>
      <c r="G281" s="41">
        <f t="shared" si="38"/>
        <v>1</v>
      </c>
      <c r="H281" s="41" t="str">
        <f t="shared" si="37"/>
        <v/>
      </c>
    </row>
    <row r="282" spans="1:8" s="42" customFormat="1" x14ac:dyDescent="0.2">
      <c r="A282" s="38"/>
      <c r="B282" s="39" t="s">
        <v>267</v>
      </c>
      <c r="C282" s="40">
        <v>0</v>
      </c>
      <c r="D282" s="40">
        <v>1</v>
      </c>
      <c r="E282" s="41" t="str">
        <f t="shared" si="35"/>
        <v/>
      </c>
      <c r="F282" s="41">
        <f t="shared" si="36"/>
        <v>1.4925373134328358E-2</v>
      </c>
      <c r="G282" s="41">
        <f t="shared" si="38"/>
        <v>1</v>
      </c>
      <c r="H282" s="41" t="str">
        <f t="shared" si="37"/>
        <v/>
      </c>
    </row>
    <row r="283" spans="1:8" s="42" customFormat="1" x14ac:dyDescent="0.2">
      <c r="A283" s="38"/>
      <c r="B283" s="39" t="s">
        <v>268</v>
      </c>
      <c r="C283" s="40">
        <v>0</v>
      </c>
      <c r="D283" s="40">
        <v>4</v>
      </c>
      <c r="E283" s="41" t="str">
        <f t="shared" si="35"/>
        <v/>
      </c>
      <c r="F283" s="41">
        <f t="shared" si="36"/>
        <v>5.9701492537313432E-2</v>
      </c>
      <c r="G283" s="41">
        <f t="shared" si="38"/>
        <v>1</v>
      </c>
      <c r="H283" s="41" t="str">
        <f t="shared" si="37"/>
        <v/>
      </c>
    </row>
    <row r="284" spans="1:8" s="42" customFormat="1" x14ac:dyDescent="0.2">
      <c r="A284" s="38"/>
      <c r="B284" s="39" t="s">
        <v>269</v>
      </c>
      <c r="C284" s="40">
        <v>0</v>
      </c>
      <c r="D284" s="40">
        <v>0</v>
      </c>
      <c r="E284" s="41" t="str">
        <f t="shared" si="35"/>
        <v/>
      </c>
      <c r="F284" s="41" t="str">
        <f t="shared" si="36"/>
        <v/>
      </c>
      <c r="G284" s="41" t="str">
        <f t="shared" si="38"/>
        <v xml:space="preserve"> </v>
      </c>
      <c r="H284" s="41" t="str">
        <f t="shared" si="37"/>
        <v/>
      </c>
    </row>
    <row r="285" spans="1:8" s="42" customFormat="1" x14ac:dyDescent="0.2">
      <c r="A285" s="38"/>
      <c r="B285" s="39" t="s">
        <v>270</v>
      </c>
      <c r="C285" s="40">
        <v>0</v>
      </c>
      <c r="D285" s="40">
        <v>0</v>
      </c>
      <c r="E285" s="41" t="str">
        <f t="shared" si="35"/>
        <v/>
      </c>
      <c r="F285" s="41" t="str">
        <f t="shared" si="36"/>
        <v/>
      </c>
      <c r="G285" s="41" t="str">
        <f t="shared" si="38"/>
        <v xml:space="preserve"> </v>
      </c>
      <c r="H285" s="41" t="str">
        <f t="shared" si="37"/>
        <v/>
      </c>
    </row>
    <row r="286" spans="1:8" s="42" customFormat="1" x14ac:dyDescent="0.2">
      <c r="A286" s="38"/>
      <c r="B286" s="39" t="s">
        <v>271</v>
      </c>
      <c r="C286" s="40">
        <v>0</v>
      </c>
      <c r="D286" s="40">
        <v>1</v>
      </c>
      <c r="E286" s="41" t="str">
        <f t="shared" si="35"/>
        <v/>
      </c>
      <c r="F286" s="41">
        <f t="shared" si="36"/>
        <v>1.4925373134328358E-2</v>
      </c>
      <c r="G286" s="41">
        <f t="shared" si="38"/>
        <v>1</v>
      </c>
      <c r="H286" s="41" t="str">
        <f t="shared" si="37"/>
        <v/>
      </c>
    </row>
    <row r="287" spans="1:8" s="42" customFormat="1" x14ac:dyDescent="0.2">
      <c r="A287" s="38"/>
      <c r="B287" s="39" t="s">
        <v>272</v>
      </c>
      <c r="C287" s="40">
        <v>0</v>
      </c>
      <c r="D287" s="40">
        <v>0</v>
      </c>
      <c r="E287" s="41" t="str">
        <f t="shared" si="35"/>
        <v/>
      </c>
      <c r="F287" s="41" t="str">
        <f t="shared" si="36"/>
        <v/>
      </c>
      <c r="G287" s="41" t="str">
        <f t="shared" si="38"/>
        <v xml:space="preserve"> </v>
      </c>
      <c r="H287" s="41" t="str">
        <f t="shared" si="37"/>
        <v/>
      </c>
    </row>
    <row r="288" spans="1:8" s="42" customFormat="1" x14ac:dyDescent="0.2">
      <c r="A288" s="38"/>
      <c r="B288" s="39" t="s">
        <v>273</v>
      </c>
      <c r="C288" s="40">
        <v>0</v>
      </c>
      <c r="D288" s="40">
        <v>4</v>
      </c>
      <c r="E288" s="41" t="str">
        <f t="shared" si="35"/>
        <v/>
      </c>
      <c r="F288" s="41">
        <f t="shared" si="36"/>
        <v>5.9701492537313432E-2</v>
      </c>
      <c r="G288" s="41">
        <f t="shared" si="38"/>
        <v>1</v>
      </c>
      <c r="H288" s="41" t="str">
        <f t="shared" si="37"/>
        <v/>
      </c>
    </row>
    <row r="289" spans="1:8" s="42" customFormat="1" x14ac:dyDescent="0.2">
      <c r="A289" s="38"/>
      <c r="B289" s="39" t="s">
        <v>274</v>
      </c>
      <c r="C289" s="40">
        <v>3</v>
      </c>
      <c r="D289" s="40">
        <v>0</v>
      </c>
      <c r="E289" s="41">
        <f t="shared" si="35"/>
        <v>1.0563380281690141E-2</v>
      </c>
      <c r="F289" s="41" t="str">
        <f t="shared" si="36"/>
        <v/>
      </c>
      <c r="G289" s="41">
        <f t="shared" si="38"/>
        <v>-1</v>
      </c>
      <c r="H289" s="41">
        <f t="shared" si="37"/>
        <v>-1.0563380281690141E-2</v>
      </c>
    </row>
    <row r="290" spans="1:8" s="42" customFormat="1" x14ac:dyDescent="0.2">
      <c r="A290" s="38"/>
      <c r="B290" s="39" t="s">
        <v>275</v>
      </c>
      <c r="C290" s="40">
        <v>0</v>
      </c>
      <c r="D290" s="40">
        <v>0</v>
      </c>
      <c r="E290" s="41" t="str">
        <f t="shared" si="35"/>
        <v/>
      </c>
      <c r="F290" s="41" t="str">
        <f t="shared" si="36"/>
        <v/>
      </c>
      <c r="G290" s="41" t="str">
        <f t="shared" si="38"/>
        <v xml:space="preserve"> </v>
      </c>
      <c r="H290" s="41" t="str">
        <f t="shared" si="37"/>
        <v/>
      </c>
    </row>
    <row r="291" spans="1:8" s="42" customFormat="1" x14ac:dyDescent="0.2">
      <c r="A291" s="38"/>
      <c r="B291" s="39" t="s">
        <v>276</v>
      </c>
      <c r="C291" s="40">
        <v>0</v>
      </c>
      <c r="D291" s="40">
        <v>0</v>
      </c>
      <c r="E291" s="41" t="str">
        <f t="shared" si="35"/>
        <v/>
      </c>
      <c r="F291" s="41" t="str">
        <f t="shared" si="36"/>
        <v/>
      </c>
      <c r="G291" s="41" t="str">
        <f t="shared" si="38"/>
        <v xml:space="preserve"> </v>
      </c>
      <c r="H291" s="41" t="str">
        <f t="shared" si="37"/>
        <v/>
      </c>
    </row>
    <row r="292" spans="1:8" s="42" customFormat="1" x14ac:dyDescent="0.2">
      <c r="A292" s="38" t="s">
        <v>95</v>
      </c>
      <c r="B292" s="39" t="s">
        <v>277</v>
      </c>
      <c r="C292" s="40">
        <v>0</v>
      </c>
      <c r="D292" s="40">
        <v>0</v>
      </c>
      <c r="E292" s="41" t="str">
        <f t="shared" si="35"/>
        <v/>
      </c>
      <c r="F292" s="41" t="str">
        <f t="shared" si="36"/>
        <v/>
      </c>
      <c r="G292" s="41" t="str">
        <f t="shared" si="38"/>
        <v xml:space="preserve"> </v>
      </c>
      <c r="H292" s="41" t="str">
        <f t="shared" si="37"/>
        <v/>
      </c>
    </row>
    <row r="293" spans="1:8" s="42" customFormat="1" ht="25.5" x14ac:dyDescent="0.2">
      <c r="A293" s="38" t="s">
        <v>95</v>
      </c>
      <c r="B293" s="39" t="s">
        <v>278</v>
      </c>
      <c r="C293" s="40">
        <v>0</v>
      </c>
      <c r="D293" s="40">
        <v>0</v>
      </c>
      <c r="E293" s="41" t="str">
        <f t="shared" si="35"/>
        <v/>
      </c>
      <c r="F293" s="41" t="str">
        <f t="shared" si="36"/>
        <v/>
      </c>
      <c r="G293" s="41" t="str">
        <f t="shared" si="38"/>
        <v xml:space="preserve"> </v>
      </c>
      <c r="H293" s="41" t="str">
        <f t="shared" si="37"/>
        <v/>
      </c>
    </row>
    <row r="294" spans="1:8" s="42" customFormat="1" x14ac:dyDescent="0.2">
      <c r="A294" s="38"/>
      <c r="B294" s="39" t="s">
        <v>279</v>
      </c>
      <c r="C294" s="40">
        <v>3</v>
      </c>
      <c r="D294" s="40">
        <v>0</v>
      </c>
      <c r="E294" s="41">
        <f t="shared" si="35"/>
        <v>1.0563380281690141E-2</v>
      </c>
      <c r="F294" s="41" t="str">
        <f t="shared" si="36"/>
        <v/>
      </c>
      <c r="G294" s="41">
        <f t="shared" si="38"/>
        <v>-1</v>
      </c>
      <c r="H294" s="41">
        <f t="shared" si="37"/>
        <v>-1.0563380281690141E-2</v>
      </c>
    </row>
    <row r="295" spans="1:8" s="42" customFormat="1" x14ac:dyDescent="0.2">
      <c r="A295" s="38"/>
      <c r="B295" s="39" t="s">
        <v>280</v>
      </c>
      <c r="C295" s="40">
        <v>0</v>
      </c>
      <c r="D295" s="40">
        <v>0</v>
      </c>
      <c r="E295" s="41" t="str">
        <f t="shared" si="35"/>
        <v/>
      </c>
      <c r="F295" s="41" t="str">
        <f t="shared" si="36"/>
        <v/>
      </c>
      <c r="G295" s="41" t="str">
        <f t="shared" si="38"/>
        <v xml:space="preserve"> </v>
      </c>
      <c r="H295" s="41" t="str">
        <f t="shared" si="37"/>
        <v/>
      </c>
    </row>
    <row r="296" spans="1:8" s="42" customFormat="1" x14ac:dyDescent="0.2">
      <c r="A296" s="38"/>
      <c r="B296" s="39" t="s">
        <v>281</v>
      </c>
      <c r="C296" s="40">
        <v>0</v>
      </c>
      <c r="D296" s="40">
        <v>0</v>
      </c>
      <c r="E296" s="41" t="str">
        <f t="shared" si="35"/>
        <v/>
      </c>
      <c r="F296" s="41" t="str">
        <f t="shared" si="36"/>
        <v/>
      </c>
      <c r="G296" s="41" t="str">
        <f t="shared" si="38"/>
        <v xml:space="preserve"> </v>
      </c>
      <c r="H296" s="41" t="str">
        <f t="shared" si="37"/>
        <v/>
      </c>
    </row>
    <row r="297" spans="1:8" s="42" customFormat="1" x14ac:dyDescent="0.2">
      <c r="A297" s="38"/>
      <c r="B297" s="39" t="s">
        <v>282</v>
      </c>
      <c r="C297" s="40">
        <v>0</v>
      </c>
      <c r="D297" s="40">
        <v>0</v>
      </c>
      <c r="E297" s="41" t="str">
        <f t="shared" si="35"/>
        <v/>
      </c>
      <c r="F297" s="41" t="str">
        <f t="shared" si="36"/>
        <v/>
      </c>
      <c r="G297" s="41" t="str">
        <f t="shared" si="38"/>
        <v xml:space="preserve"> </v>
      </c>
      <c r="H297" s="41" t="str">
        <f t="shared" si="37"/>
        <v/>
      </c>
    </row>
    <row r="298" spans="1:8" s="42" customFormat="1" ht="25.5" x14ac:dyDescent="0.2">
      <c r="A298" s="38"/>
      <c r="B298" s="39" t="s">
        <v>283</v>
      </c>
      <c r="C298" s="40">
        <v>0</v>
      </c>
      <c r="D298" s="40">
        <v>0</v>
      </c>
      <c r="E298" s="41" t="str">
        <f t="shared" si="35"/>
        <v/>
      </c>
      <c r="F298" s="41" t="str">
        <f t="shared" si="36"/>
        <v/>
      </c>
      <c r="G298" s="41" t="str">
        <f t="shared" si="38"/>
        <v xml:space="preserve"> </v>
      </c>
      <c r="H298" s="41" t="str">
        <f t="shared" si="37"/>
        <v/>
      </c>
    </row>
    <row r="299" spans="1:8" s="42" customFormat="1" x14ac:dyDescent="0.2">
      <c r="A299" s="38"/>
      <c r="B299" s="39" t="s">
        <v>284</v>
      </c>
      <c r="C299" s="40">
        <v>0</v>
      </c>
      <c r="D299" s="40">
        <v>0</v>
      </c>
      <c r="E299" s="41" t="str">
        <f t="shared" si="35"/>
        <v/>
      </c>
      <c r="F299" s="41" t="str">
        <f t="shared" si="36"/>
        <v/>
      </c>
      <c r="G299" s="41" t="str">
        <f t="shared" si="38"/>
        <v xml:space="preserve"> </v>
      </c>
      <c r="H299" s="41" t="str">
        <f t="shared" si="37"/>
        <v/>
      </c>
    </row>
    <row r="300" spans="1:8" s="42" customFormat="1" x14ac:dyDescent="0.2">
      <c r="A300" s="38"/>
      <c r="B300" s="39" t="s">
        <v>285</v>
      </c>
      <c r="C300" s="40">
        <v>0</v>
      </c>
      <c r="D300" s="40">
        <v>0</v>
      </c>
      <c r="E300" s="41" t="str">
        <f t="shared" si="35"/>
        <v/>
      </c>
      <c r="F300" s="41" t="str">
        <f t="shared" si="36"/>
        <v/>
      </c>
      <c r="G300" s="41" t="str">
        <f t="shared" si="38"/>
        <v xml:space="preserve"> </v>
      </c>
      <c r="H300" s="41" t="str">
        <f t="shared" si="37"/>
        <v/>
      </c>
    </row>
    <row r="301" spans="1:8" s="42" customFormat="1" x14ac:dyDescent="0.2">
      <c r="A301" s="38"/>
      <c r="B301" s="39" t="s">
        <v>286</v>
      </c>
      <c r="C301" s="40">
        <v>0</v>
      </c>
      <c r="D301" s="40">
        <v>0</v>
      </c>
      <c r="E301" s="41" t="str">
        <f t="shared" ref="E301:E332" si="39">+IF(C301=0,"",C301/C$173)</f>
        <v/>
      </c>
      <c r="F301" s="41" t="str">
        <f t="shared" ref="F301:F332" si="40">+IF(D301=0,"",D301/D$173)</f>
        <v/>
      </c>
      <c r="G301" s="41" t="str">
        <f t="shared" si="38"/>
        <v xml:space="preserve"> </v>
      </c>
      <c r="H301" s="41" t="str">
        <f t="shared" ref="H301:H332" si="41">+IF(OR(AND(E301=""),(G301="")),"",E301*G301)</f>
        <v/>
      </c>
    </row>
    <row r="302" spans="1:8" s="42" customFormat="1" ht="25.5" x14ac:dyDescent="0.2">
      <c r="A302" s="38"/>
      <c r="B302" s="39" t="s">
        <v>287</v>
      </c>
      <c r="C302" s="40">
        <v>1</v>
      </c>
      <c r="D302" s="40">
        <v>1</v>
      </c>
      <c r="E302" s="41">
        <f t="shared" si="39"/>
        <v>3.5211267605633804E-3</v>
      </c>
      <c r="F302" s="41">
        <f t="shared" si="40"/>
        <v>1.4925373134328358E-2</v>
      </c>
      <c r="G302" s="41">
        <f t="shared" ref="G302:G333" si="42">+IF(AND(C302=0,D302=0)," ",IF(C302=0,1,IF(D302=0,-1,(D302-C302)/C302)))</f>
        <v>0</v>
      </c>
      <c r="H302" s="41">
        <f t="shared" si="41"/>
        <v>0</v>
      </c>
    </row>
    <row r="303" spans="1:8" s="42" customFormat="1" x14ac:dyDescent="0.2">
      <c r="A303" s="38"/>
      <c r="B303" s="39" t="s">
        <v>288</v>
      </c>
      <c r="C303" s="40">
        <v>0</v>
      </c>
      <c r="D303" s="40">
        <v>0</v>
      </c>
      <c r="E303" s="41" t="str">
        <f t="shared" si="39"/>
        <v/>
      </c>
      <c r="F303" s="41" t="str">
        <f t="shared" si="40"/>
        <v/>
      </c>
      <c r="G303" s="41" t="str">
        <f t="shared" si="42"/>
        <v xml:space="preserve"> </v>
      </c>
      <c r="H303" s="41" t="str">
        <f t="shared" si="41"/>
        <v/>
      </c>
    </row>
    <row r="304" spans="1:8" s="42" customFormat="1" ht="25.5" x14ac:dyDescent="0.2">
      <c r="A304" s="38" t="s">
        <v>95</v>
      </c>
      <c r="B304" s="39" t="s">
        <v>289</v>
      </c>
      <c r="C304" s="40">
        <v>0</v>
      </c>
      <c r="D304" s="40">
        <v>0</v>
      </c>
      <c r="E304" s="41" t="str">
        <f t="shared" si="39"/>
        <v/>
      </c>
      <c r="F304" s="41" t="str">
        <f t="shared" si="40"/>
        <v/>
      </c>
      <c r="G304" s="41" t="str">
        <f t="shared" si="42"/>
        <v xml:space="preserve"> </v>
      </c>
      <c r="H304" s="41" t="str">
        <f t="shared" si="41"/>
        <v/>
      </c>
    </row>
    <row r="305" spans="1:8" s="42" customFormat="1" x14ac:dyDescent="0.2">
      <c r="A305" s="38"/>
      <c r="B305" s="39" t="s">
        <v>290</v>
      </c>
      <c r="C305" s="40">
        <v>0</v>
      </c>
      <c r="D305" s="40">
        <v>0</v>
      </c>
      <c r="E305" s="41" t="str">
        <f t="shared" si="39"/>
        <v/>
      </c>
      <c r="F305" s="41" t="str">
        <f t="shared" si="40"/>
        <v/>
      </c>
      <c r="G305" s="41" t="str">
        <f t="shared" si="42"/>
        <v xml:space="preserve"> </v>
      </c>
      <c r="H305" s="41" t="str">
        <f t="shared" si="41"/>
        <v/>
      </c>
    </row>
    <row r="306" spans="1:8" s="42" customFormat="1" x14ac:dyDescent="0.2">
      <c r="A306" s="38"/>
      <c r="B306" s="39" t="s">
        <v>291</v>
      </c>
      <c r="C306" s="40">
        <v>0</v>
      </c>
      <c r="D306" s="40">
        <v>0</v>
      </c>
      <c r="E306" s="41" t="str">
        <f t="shared" si="39"/>
        <v/>
      </c>
      <c r="F306" s="41" t="str">
        <f t="shared" si="40"/>
        <v/>
      </c>
      <c r="G306" s="41" t="str">
        <f t="shared" si="42"/>
        <v xml:space="preserve"> </v>
      </c>
      <c r="H306" s="41" t="str">
        <f t="shared" si="41"/>
        <v/>
      </c>
    </row>
    <row r="307" spans="1:8" s="42" customFormat="1" x14ac:dyDescent="0.2">
      <c r="A307" s="38"/>
      <c r="B307" s="39" t="s">
        <v>292</v>
      </c>
      <c r="C307" s="40">
        <v>0</v>
      </c>
      <c r="D307" s="40">
        <v>0</v>
      </c>
      <c r="E307" s="41" t="str">
        <f t="shared" si="39"/>
        <v/>
      </c>
      <c r="F307" s="41" t="str">
        <f t="shared" si="40"/>
        <v/>
      </c>
      <c r="G307" s="41" t="str">
        <f t="shared" si="42"/>
        <v xml:space="preserve"> </v>
      </c>
      <c r="H307" s="41" t="str">
        <f t="shared" si="41"/>
        <v/>
      </c>
    </row>
    <row r="308" spans="1:8" s="42" customFormat="1" x14ac:dyDescent="0.2">
      <c r="A308" s="38"/>
      <c r="B308" s="39" t="s">
        <v>293</v>
      </c>
      <c r="C308" s="40">
        <v>46</v>
      </c>
      <c r="D308" s="40">
        <v>4</v>
      </c>
      <c r="E308" s="41">
        <f t="shared" si="39"/>
        <v>0.1619718309859155</v>
      </c>
      <c r="F308" s="41">
        <f t="shared" si="40"/>
        <v>5.9701492537313432E-2</v>
      </c>
      <c r="G308" s="41">
        <f t="shared" si="42"/>
        <v>-0.91304347826086951</v>
      </c>
      <c r="H308" s="41">
        <f t="shared" si="41"/>
        <v>-0.14788732394366197</v>
      </c>
    </row>
    <row r="309" spans="1:8" s="42" customFormat="1" x14ac:dyDescent="0.2">
      <c r="A309" s="38"/>
      <c r="B309" s="39" t="s">
        <v>294</v>
      </c>
      <c r="C309" s="40">
        <v>0</v>
      </c>
      <c r="D309" s="40">
        <v>0</v>
      </c>
      <c r="E309" s="41" t="str">
        <f t="shared" si="39"/>
        <v/>
      </c>
      <c r="F309" s="41" t="str">
        <f t="shared" si="40"/>
        <v/>
      </c>
      <c r="G309" s="41" t="str">
        <f t="shared" si="42"/>
        <v xml:space="preserve"> </v>
      </c>
      <c r="H309" s="41" t="str">
        <f t="shared" si="41"/>
        <v/>
      </c>
    </row>
    <row r="310" spans="1:8" s="42" customFormat="1" ht="25.5" x14ac:dyDescent="0.2">
      <c r="A310" s="38"/>
      <c r="B310" s="39" t="s">
        <v>295</v>
      </c>
      <c r="C310" s="40">
        <v>0</v>
      </c>
      <c r="D310" s="40">
        <v>0</v>
      </c>
      <c r="E310" s="41" t="str">
        <f t="shared" si="39"/>
        <v/>
      </c>
      <c r="F310" s="41" t="str">
        <f t="shared" si="40"/>
        <v/>
      </c>
      <c r="G310" s="41" t="str">
        <f t="shared" si="42"/>
        <v xml:space="preserve"> </v>
      </c>
      <c r="H310" s="41" t="str">
        <f t="shared" si="41"/>
        <v/>
      </c>
    </row>
    <row r="311" spans="1:8" s="42" customFormat="1" x14ac:dyDescent="0.2">
      <c r="A311" s="38"/>
      <c r="B311" s="39" t="s">
        <v>296</v>
      </c>
      <c r="C311" s="40">
        <v>0</v>
      </c>
      <c r="D311" s="40">
        <v>0</v>
      </c>
      <c r="E311" s="41" t="str">
        <f t="shared" si="39"/>
        <v/>
      </c>
      <c r="F311" s="41" t="str">
        <f t="shared" si="40"/>
        <v/>
      </c>
      <c r="G311" s="41" t="str">
        <f t="shared" si="42"/>
        <v xml:space="preserve"> </v>
      </c>
      <c r="H311" s="41" t="str">
        <f t="shared" si="41"/>
        <v/>
      </c>
    </row>
    <row r="312" spans="1:8" s="42" customFormat="1" ht="38.25" x14ac:dyDescent="0.2">
      <c r="A312" s="38"/>
      <c r="B312" s="39" t="s">
        <v>297</v>
      </c>
      <c r="C312" s="40">
        <v>0</v>
      </c>
      <c r="D312" s="40">
        <v>0</v>
      </c>
      <c r="E312" s="41" t="str">
        <f t="shared" si="39"/>
        <v/>
      </c>
      <c r="F312" s="41" t="str">
        <f t="shared" si="40"/>
        <v/>
      </c>
      <c r="G312" s="41" t="str">
        <f t="shared" si="42"/>
        <v xml:space="preserve"> </v>
      </c>
      <c r="H312" s="41" t="str">
        <f t="shared" si="41"/>
        <v/>
      </c>
    </row>
    <row r="313" spans="1:8" s="42" customFormat="1" ht="25.5" x14ac:dyDescent="0.2">
      <c r="A313" s="38"/>
      <c r="B313" s="39" t="s">
        <v>298</v>
      </c>
      <c r="C313" s="40">
        <v>1</v>
      </c>
      <c r="D313" s="40">
        <v>0</v>
      </c>
      <c r="E313" s="41">
        <f t="shared" si="39"/>
        <v>3.5211267605633804E-3</v>
      </c>
      <c r="F313" s="41" t="str">
        <f t="shared" si="40"/>
        <v/>
      </c>
      <c r="G313" s="41">
        <f t="shared" si="42"/>
        <v>-1</v>
      </c>
      <c r="H313" s="41">
        <f t="shared" si="41"/>
        <v>-3.5211267605633804E-3</v>
      </c>
    </row>
    <row r="314" spans="1:8" s="42" customFormat="1" ht="25.5" x14ac:dyDescent="0.2">
      <c r="A314" s="38"/>
      <c r="B314" s="39" t="s">
        <v>299</v>
      </c>
      <c r="C314" s="40">
        <v>0</v>
      </c>
      <c r="D314" s="40">
        <v>0</v>
      </c>
      <c r="E314" s="41" t="str">
        <f t="shared" si="39"/>
        <v/>
      </c>
      <c r="F314" s="41" t="str">
        <f t="shared" si="40"/>
        <v/>
      </c>
      <c r="G314" s="41" t="str">
        <f t="shared" si="42"/>
        <v xml:space="preserve"> </v>
      </c>
      <c r="H314" s="41" t="str">
        <f t="shared" si="41"/>
        <v/>
      </c>
    </row>
    <row r="315" spans="1:8" s="42" customFormat="1" ht="25.5" x14ac:dyDescent="0.2">
      <c r="A315" s="38"/>
      <c r="B315" s="39" t="s">
        <v>300</v>
      </c>
      <c r="C315" s="40">
        <v>0</v>
      </c>
      <c r="D315" s="40">
        <v>0</v>
      </c>
      <c r="E315" s="41" t="str">
        <f t="shared" si="39"/>
        <v/>
      </c>
      <c r="F315" s="41" t="str">
        <f t="shared" si="40"/>
        <v/>
      </c>
      <c r="G315" s="41" t="str">
        <f t="shared" si="42"/>
        <v xml:space="preserve"> </v>
      </c>
      <c r="H315" s="41" t="str">
        <f t="shared" si="41"/>
        <v/>
      </c>
    </row>
    <row r="316" spans="1:8" s="42" customFormat="1" x14ac:dyDescent="0.2">
      <c r="A316" s="38"/>
      <c r="B316" s="39" t="s">
        <v>301</v>
      </c>
      <c r="C316" s="40">
        <v>1</v>
      </c>
      <c r="D316" s="40">
        <v>0</v>
      </c>
      <c r="E316" s="41">
        <f t="shared" si="39"/>
        <v>3.5211267605633804E-3</v>
      </c>
      <c r="F316" s="41" t="str">
        <f t="shared" si="40"/>
        <v/>
      </c>
      <c r="G316" s="41">
        <f t="shared" si="42"/>
        <v>-1</v>
      </c>
      <c r="H316" s="41">
        <f t="shared" si="41"/>
        <v>-3.5211267605633804E-3</v>
      </c>
    </row>
    <row r="317" spans="1:8" s="42" customFormat="1" x14ac:dyDescent="0.2">
      <c r="A317" s="38"/>
      <c r="B317" s="39" t="s">
        <v>302</v>
      </c>
      <c r="C317" s="40">
        <v>0</v>
      </c>
      <c r="D317" s="40">
        <v>0</v>
      </c>
      <c r="E317" s="41" t="str">
        <f t="shared" si="39"/>
        <v/>
      </c>
      <c r="F317" s="41" t="str">
        <f t="shared" si="40"/>
        <v/>
      </c>
      <c r="G317" s="41" t="str">
        <f t="shared" si="42"/>
        <v xml:space="preserve"> </v>
      </c>
      <c r="H317" s="41" t="str">
        <f t="shared" si="41"/>
        <v/>
      </c>
    </row>
    <row r="318" spans="1:8" s="42" customFormat="1" ht="25.5" x14ac:dyDescent="0.2">
      <c r="A318" s="38"/>
      <c r="B318" s="39" t="s">
        <v>303</v>
      </c>
      <c r="C318" s="40">
        <v>0</v>
      </c>
      <c r="D318" s="40">
        <v>0</v>
      </c>
      <c r="E318" s="41" t="str">
        <f t="shared" si="39"/>
        <v/>
      </c>
      <c r="F318" s="41" t="str">
        <f t="shared" si="40"/>
        <v/>
      </c>
      <c r="G318" s="41" t="str">
        <f t="shared" si="42"/>
        <v xml:space="preserve"> </v>
      </c>
      <c r="H318" s="41" t="str">
        <f t="shared" si="41"/>
        <v/>
      </c>
    </row>
    <row r="319" spans="1:8" s="42" customFormat="1" ht="25.5" x14ac:dyDescent="0.2">
      <c r="A319" s="38"/>
      <c r="B319" s="39" t="s">
        <v>304</v>
      </c>
      <c r="C319" s="40">
        <v>4</v>
      </c>
      <c r="D319" s="40">
        <v>0</v>
      </c>
      <c r="E319" s="41">
        <f t="shared" si="39"/>
        <v>1.4084507042253521E-2</v>
      </c>
      <c r="F319" s="41" t="str">
        <f t="shared" si="40"/>
        <v/>
      </c>
      <c r="G319" s="41">
        <f t="shared" si="42"/>
        <v>-1</v>
      </c>
      <c r="H319" s="41">
        <f t="shared" si="41"/>
        <v>-1.4084507042253521E-2</v>
      </c>
    </row>
    <row r="320" spans="1:8" s="42" customFormat="1" x14ac:dyDescent="0.2">
      <c r="A320" s="38"/>
      <c r="B320" s="39" t="s">
        <v>305</v>
      </c>
      <c r="C320" s="40">
        <v>0</v>
      </c>
      <c r="D320" s="40">
        <v>0</v>
      </c>
      <c r="E320" s="41" t="str">
        <f t="shared" si="39"/>
        <v/>
      </c>
      <c r="F320" s="41" t="str">
        <f t="shared" si="40"/>
        <v/>
      </c>
      <c r="G320" s="41" t="str">
        <f t="shared" si="42"/>
        <v xml:space="preserve"> </v>
      </c>
      <c r="H320" s="41" t="str">
        <f t="shared" si="41"/>
        <v/>
      </c>
    </row>
    <row r="321" spans="1:8" s="42" customFormat="1" ht="25.5" x14ac:dyDescent="0.2">
      <c r="A321" s="38"/>
      <c r="B321" s="39" t="s">
        <v>306</v>
      </c>
      <c r="C321" s="40">
        <v>0</v>
      </c>
      <c r="D321" s="40">
        <v>0</v>
      </c>
      <c r="E321" s="41" t="str">
        <f t="shared" si="39"/>
        <v/>
      </c>
      <c r="F321" s="41" t="str">
        <f t="shared" si="40"/>
        <v/>
      </c>
      <c r="G321" s="41" t="str">
        <f t="shared" si="42"/>
        <v xml:space="preserve"> </v>
      </c>
      <c r="H321" s="41" t="str">
        <f t="shared" si="41"/>
        <v/>
      </c>
    </row>
    <row r="322" spans="1:8" s="42" customFormat="1" x14ac:dyDescent="0.2">
      <c r="A322" s="38"/>
      <c r="B322" s="39" t="s">
        <v>307</v>
      </c>
      <c r="C322" s="40">
        <v>0</v>
      </c>
      <c r="D322" s="40">
        <v>0</v>
      </c>
      <c r="E322" s="41" t="str">
        <f t="shared" si="39"/>
        <v/>
      </c>
      <c r="F322" s="41" t="str">
        <f t="shared" si="40"/>
        <v/>
      </c>
      <c r="G322" s="41" t="str">
        <f t="shared" si="42"/>
        <v xml:space="preserve"> </v>
      </c>
      <c r="H322" s="41" t="str">
        <f t="shared" si="41"/>
        <v/>
      </c>
    </row>
    <row r="323" spans="1:8" s="42" customFormat="1" ht="38.25" x14ac:dyDescent="0.2">
      <c r="A323" s="38"/>
      <c r="B323" s="39" t="s">
        <v>308</v>
      </c>
      <c r="C323" s="40">
        <v>0</v>
      </c>
      <c r="D323" s="40">
        <v>0</v>
      </c>
      <c r="E323" s="41" t="str">
        <f t="shared" si="39"/>
        <v/>
      </c>
      <c r="F323" s="41" t="str">
        <f t="shared" si="40"/>
        <v/>
      </c>
      <c r="G323" s="41" t="str">
        <f t="shared" si="42"/>
        <v xml:space="preserve"> </v>
      </c>
      <c r="H323" s="41" t="str">
        <f t="shared" si="41"/>
        <v/>
      </c>
    </row>
    <row r="324" spans="1:8" s="42" customFormat="1" ht="25.5" x14ac:dyDescent="0.2">
      <c r="A324" s="38"/>
      <c r="B324" s="39" t="s">
        <v>309</v>
      </c>
      <c r="C324" s="40">
        <v>0</v>
      </c>
      <c r="D324" s="40">
        <v>0</v>
      </c>
      <c r="E324" s="41" t="str">
        <f t="shared" si="39"/>
        <v/>
      </c>
      <c r="F324" s="41" t="str">
        <f t="shared" si="40"/>
        <v/>
      </c>
      <c r="G324" s="41" t="str">
        <f t="shared" si="42"/>
        <v xml:space="preserve"> </v>
      </c>
      <c r="H324" s="41" t="str">
        <f t="shared" si="41"/>
        <v/>
      </c>
    </row>
    <row r="325" spans="1:8" s="42" customFormat="1" ht="25.5" x14ac:dyDescent="0.2">
      <c r="A325" s="38"/>
      <c r="B325" s="39" t="s">
        <v>310</v>
      </c>
      <c r="C325" s="40">
        <v>0</v>
      </c>
      <c r="D325" s="40">
        <v>0</v>
      </c>
      <c r="E325" s="41" t="str">
        <f t="shared" si="39"/>
        <v/>
      </c>
      <c r="F325" s="41" t="str">
        <f t="shared" si="40"/>
        <v/>
      </c>
      <c r="G325" s="41" t="str">
        <f t="shared" si="42"/>
        <v xml:space="preserve"> </v>
      </c>
      <c r="H325" s="41" t="str">
        <f t="shared" si="41"/>
        <v/>
      </c>
    </row>
    <row r="326" spans="1:8" s="42" customFormat="1" ht="25.5" x14ac:dyDescent="0.2">
      <c r="A326" s="38"/>
      <c r="B326" s="39" t="s">
        <v>311</v>
      </c>
      <c r="C326" s="40">
        <v>0</v>
      </c>
      <c r="D326" s="40">
        <v>0</v>
      </c>
      <c r="E326" s="41" t="str">
        <f t="shared" si="39"/>
        <v/>
      </c>
      <c r="F326" s="41" t="str">
        <f t="shared" si="40"/>
        <v/>
      </c>
      <c r="G326" s="41" t="str">
        <f t="shared" si="42"/>
        <v xml:space="preserve"> </v>
      </c>
      <c r="H326" s="41" t="str">
        <f t="shared" si="41"/>
        <v/>
      </c>
    </row>
    <row r="327" spans="1:8" s="42" customFormat="1" x14ac:dyDescent="0.2">
      <c r="A327" s="38"/>
      <c r="B327" s="39" t="s">
        <v>312</v>
      </c>
      <c r="C327" s="40">
        <v>0</v>
      </c>
      <c r="D327" s="40">
        <v>0</v>
      </c>
      <c r="E327" s="41" t="str">
        <f t="shared" si="39"/>
        <v/>
      </c>
      <c r="F327" s="41" t="str">
        <f t="shared" si="40"/>
        <v/>
      </c>
      <c r="G327" s="41" t="str">
        <f t="shared" si="42"/>
        <v xml:space="preserve"> </v>
      </c>
      <c r="H327" s="41" t="str">
        <f t="shared" si="41"/>
        <v/>
      </c>
    </row>
    <row r="328" spans="1:8" s="42" customFormat="1" ht="25.5" x14ac:dyDescent="0.2">
      <c r="A328" s="38"/>
      <c r="B328" s="39" t="s">
        <v>313</v>
      </c>
      <c r="C328" s="40">
        <v>0</v>
      </c>
      <c r="D328" s="40">
        <v>0</v>
      </c>
      <c r="E328" s="41" t="str">
        <f t="shared" si="39"/>
        <v/>
      </c>
      <c r="F328" s="41" t="str">
        <f t="shared" si="40"/>
        <v/>
      </c>
      <c r="G328" s="41" t="str">
        <f t="shared" si="42"/>
        <v xml:space="preserve"> </v>
      </c>
      <c r="H328" s="41" t="str">
        <f t="shared" si="41"/>
        <v/>
      </c>
    </row>
    <row r="329" spans="1:8" s="42" customFormat="1" x14ac:dyDescent="0.2">
      <c r="A329" s="38"/>
      <c r="B329" s="39" t="s">
        <v>314</v>
      </c>
      <c r="C329" s="40">
        <v>0</v>
      </c>
      <c r="D329" s="40">
        <v>0</v>
      </c>
      <c r="E329" s="41" t="str">
        <f t="shared" si="39"/>
        <v/>
      </c>
      <c r="F329" s="41" t="str">
        <f t="shared" si="40"/>
        <v/>
      </c>
      <c r="G329" s="41" t="str">
        <f t="shared" si="42"/>
        <v xml:space="preserve"> </v>
      </c>
      <c r="H329" s="41" t="str">
        <f t="shared" si="41"/>
        <v/>
      </c>
    </row>
    <row r="330" spans="1:8" s="42" customFormat="1" ht="25.5" x14ac:dyDescent="0.2">
      <c r="A330" s="38"/>
      <c r="B330" s="39" t="s">
        <v>315</v>
      </c>
      <c r="C330" s="40">
        <v>0</v>
      </c>
      <c r="D330" s="40">
        <v>0</v>
      </c>
      <c r="E330" s="41" t="str">
        <f t="shared" si="39"/>
        <v/>
      </c>
      <c r="F330" s="41" t="str">
        <f t="shared" si="40"/>
        <v/>
      </c>
      <c r="G330" s="41" t="str">
        <f t="shared" si="42"/>
        <v xml:space="preserve"> </v>
      </c>
      <c r="H330" s="41" t="str">
        <f t="shared" si="41"/>
        <v/>
      </c>
    </row>
    <row r="331" spans="1:8" s="42" customFormat="1" x14ac:dyDescent="0.2">
      <c r="A331" s="38"/>
      <c r="B331" s="39" t="s">
        <v>316</v>
      </c>
      <c r="C331" s="40">
        <v>0</v>
      </c>
      <c r="D331" s="40">
        <v>0</v>
      </c>
      <c r="E331" s="41" t="str">
        <f t="shared" si="39"/>
        <v/>
      </c>
      <c r="F331" s="41" t="str">
        <f t="shared" si="40"/>
        <v/>
      </c>
      <c r="G331" s="41" t="str">
        <f t="shared" si="42"/>
        <v xml:space="preserve"> </v>
      </c>
      <c r="H331" s="41" t="str">
        <f t="shared" si="41"/>
        <v/>
      </c>
    </row>
    <row r="332" spans="1:8" s="42" customFormat="1" ht="25.5" x14ac:dyDescent="0.2">
      <c r="A332" s="38"/>
      <c r="B332" s="39" t="s">
        <v>317</v>
      </c>
      <c r="C332" s="40">
        <v>0</v>
      </c>
      <c r="D332" s="40">
        <v>0</v>
      </c>
      <c r="E332" s="41" t="str">
        <f t="shared" si="39"/>
        <v/>
      </c>
      <c r="F332" s="41" t="str">
        <f t="shared" si="40"/>
        <v/>
      </c>
      <c r="G332" s="41" t="str">
        <f t="shared" si="42"/>
        <v xml:space="preserve"> </v>
      </c>
      <c r="H332" s="41" t="str">
        <f t="shared" si="41"/>
        <v/>
      </c>
    </row>
    <row r="333" spans="1:8" s="42" customFormat="1" ht="25.5" x14ac:dyDescent="0.2">
      <c r="A333" s="38"/>
      <c r="B333" s="39" t="s">
        <v>318</v>
      </c>
      <c r="C333" s="40">
        <v>0</v>
      </c>
      <c r="D333" s="40">
        <v>0</v>
      </c>
      <c r="E333" s="41" t="str">
        <f t="shared" ref="E333:E343" si="43">+IF(C333=0,"",C333/C$173)</f>
        <v/>
      </c>
      <c r="F333" s="41" t="str">
        <f t="shared" ref="F333:F343" si="44">+IF(D333=0,"",D333/D$173)</f>
        <v/>
      </c>
      <c r="G333" s="41" t="str">
        <f t="shared" si="42"/>
        <v xml:space="preserve"> </v>
      </c>
      <c r="H333" s="41" t="str">
        <f t="shared" ref="H333:H343" si="45">+IF(OR(AND(E333=""),(G333="")),"",E333*G333)</f>
        <v/>
      </c>
    </row>
    <row r="334" spans="1:8" s="42" customFormat="1" ht="25.5" x14ac:dyDescent="0.2">
      <c r="A334" s="38"/>
      <c r="B334" s="39" t="s">
        <v>319</v>
      </c>
      <c r="C334" s="40">
        <v>0</v>
      </c>
      <c r="D334" s="40">
        <v>0</v>
      </c>
      <c r="E334" s="41" t="str">
        <f t="shared" si="43"/>
        <v/>
      </c>
      <c r="F334" s="41" t="str">
        <f t="shared" si="44"/>
        <v/>
      </c>
      <c r="G334" s="41" t="str">
        <f t="shared" ref="G334:G343" si="46">+IF(AND(C334=0,D334=0)," ",IF(C334=0,1,IF(D334=0,-1,(D334-C334)/C334)))</f>
        <v xml:space="preserve"> </v>
      </c>
      <c r="H334" s="41" t="str">
        <f t="shared" si="45"/>
        <v/>
      </c>
    </row>
    <row r="335" spans="1:8" s="42" customFormat="1" ht="25.5" x14ac:dyDescent="0.2">
      <c r="A335" s="38"/>
      <c r="B335" s="39" t="s">
        <v>320</v>
      </c>
      <c r="C335" s="40">
        <v>0</v>
      </c>
      <c r="D335" s="40">
        <v>0</v>
      </c>
      <c r="E335" s="41" t="str">
        <f t="shared" si="43"/>
        <v/>
      </c>
      <c r="F335" s="41" t="str">
        <f t="shared" si="44"/>
        <v/>
      </c>
      <c r="G335" s="41" t="str">
        <f t="shared" si="46"/>
        <v xml:space="preserve"> </v>
      </c>
      <c r="H335" s="41" t="str">
        <f t="shared" si="45"/>
        <v/>
      </c>
    </row>
    <row r="336" spans="1:8" s="42" customFormat="1" ht="25.5" x14ac:dyDescent="0.2">
      <c r="A336" s="38"/>
      <c r="B336" s="39" t="s">
        <v>321</v>
      </c>
      <c r="C336" s="40">
        <v>0</v>
      </c>
      <c r="D336" s="40">
        <v>0</v>
      </c>
      <c r="E336" s="41" t="str">
        <f t="shared" si="43"/>
        <v/>
      </c>
      <c r="F336" s="41" t="str">
        <f t="shared" si="44"/>
        <v/>
      </c>
      <c r="G336" s="41" t="str">
        <f t="shared" si="46"/>
        <v xml:space="preserve"> </v>
      </c>
      <c r="H336" s="41" t="str">
        <f t="shared" si="45"/>
        <v/>
      </c>
    </row>
    <row r="337" spans="1:8" s="42" customFormat="1" ht="25.5" x14ac:dyDescent="0.2">
      <c r="A337" s="38"/>
      <c r="B337" s="39" t="s">
        <v>322</v>
      </c>
      <c r="C337" s="40">
        <v>0</v>
      </c>
      <c r="D337" s="40">
        <v>0</v>
      </c>
      <c r="E337" s="41" t="str">
        <f t="shared" si="43"/>
        <v/>
      </c>
      <c r="F337" s="41" t="str">
        <f t="shared" si="44"/>
        <v/>
      </c>
      <c r="G337" s="41" t="str">
        <f t="shared" si="46"/>
        <v xml:space="preserve"> </v>
      </c>
      <c r="H337" s="41" t="str">
        <f t="shared" si="45"/>
        <v/>
      </c>
    </row>
    <row r="338" spans="1:8" s="42" customFormat="1" x14ac:dyDescent="0.2">
      <c r="A338" s="38"/>
      <c r="B338" s="39" t="s">
        <v>323</v>
      </c>
      <c r="C338" s="40">
        <v>0</v>
      </c>
      <c r="D338" s="40">
        <v>0</v>
      </c>
      <c r="E338" s="41" t="str">
        <f t="shared" si="43"/>
        <v/>
      </c>
      <c r="F338" s="41" t="str">
        <f t="shared" si="44"/>
        <v/>
      </c>
      <c r="G338" s="41" t="str">
        <f t="shared" si="46"/>
        <v xml:space="preserve"> </v>
      </c>
      <c r="H338" s="41" t="str">
        <f t="shared" si="45"/>
        <v/>
      </c>
    </row>
    <row r="339" spans="1:8" s="42" customFormat="1" ht="25.5" x14ac:dyDescent="0.2">
      <c r="A339" s="38"/>
      <c r="B339" s="39" t="s">
        <v>324</v>
      </c>
      <c r="C339" s="40">
        <v>0</v>
      </c>
      <c r="D339" s="40">
        <v>0</v>
      </c>
      <c r="E339" s="41" t="str">
        <f t="shared" si="43"/>
        <v/>
      </c>
      <c r="F339" s="41" t="str">
        <f t="shared" si="44"/>
        <v/>
      </c>
      <c r="G339" s="41" t="str">
        <f t="shared" si="46"/>
        <v xml:space="preserve"> </v>
      </c>
      <c r="H339" s="41" t="str">
        <f t="shared" si="45"/>
        <v/>
      </c>
    </row>
    <row r="340" spans="1:8" s="42" customFormat="1" ht="25.5" x14ac:dyDescent="0.2">
      <c r="A340" s="38"/>
      <c r="B340" s="39" t="s">
        <v>325</v>
      </c>
      <c r="C340" s="40">
        <v>0</v>
      </c>
      <c r="D340" s="40">
        <v>0</v>
      </c>
      <c r="E340" s="41" t="str">
        <f t="shared" si="43"/>
        <v/>
      </c>
      <c r="F340" s="41" t="str">
        <f t="shared" si="44"/>
        <v/>
      </c>
      <c r="G340" s="41" t="str">
        <f t="shared" si="46"/>
        <v xml:space="preserve"> </v>
      </c>
      <c r="H340" s="41" t="str">
        <f t="shared" si="45"/>
        <v/>
      </c>
    </row>
    <row r="341" spans="1:8" s="42" customFormat="1" x14ac:dyDescent="0.2">
      <c r="A341" s="38"/>
      <c r="B341" s="39" t="s">
        <v>326</v>
      </c>
      <c r="C341" s="40">
        <v>0</v>
      </c>
      <c r="D341" s="40">
        <v>0</v>
      </c>
      <c r="E341" s="41" t="str">
        <f t="shared" si="43"/>
        <v/>
      </c>
      <c r="F341" s="41" t="str">
        <f t="shared" si="44"/>
        <v/>
      </c>
      <c r="G341" s="41" t="str">
        <f t="shared" si="46"/>
        <v xml:space="preserve"> </v>
      </c>
      <c r="H341" s="41" t="str">
        <f t="shared" si="45"/>
        <v/>
      </c>
    </row>
    <row r="342" spans="1:8" s="42" customFormat="1" x14ac:dyDescent="0.2">
      <c r="A342" s="38"/>
      <c r="B342" s="39" t="s">
        <v>327</v>
      </c>
      <c r="C342" s="40">
        <v>0</v>
      </c>
      <c r="D342" s="40">
        <v>0</v>
      </c>
      <c r="E342" s="41" t="str">
        <f t="shared" si="43"/>
        <v/>
      </c>
      <c r="F342" s="41" t="str">
        <f t="shared" si="44"/>
        <v/>
      </c>
      <c r="G342" s="41" t="str">
        <f t="shared" si="46"/>
        <v xml:space="preserve"> </v>
      </c>
      <c r="H342" s="41" t="str">
        <f t="shared" si="45"/>
        <v/>
      </c>
    </row>
    <row r="343" spans="1:8" s="42" customFormat="1" ht="25.5" x14ac:dyDescent="0.2">
      <c r="A343" s="38"/>
      <c r="B343" s="39" t="s">
        <v>328</v>
      </c>
      <c r="C343" s="40">
        <v>0</v>
      </c>
      <c r="D343" s="40">
        <v>0</v>
      </c>
      <c r="E343" s="41" t="str">
        <f t="shared" si="43"/>
        <v/>
      </c>
      <c r="F343" s="41" t="str">
        <f t="shared" si="44"/>
        <v/>
      </c>
      <c r="G343" s="41" t="str">
        <f t="shared" si="46"/>
        <v xml:space="preserve"> </v>
      </c>
      <c r="H343" s="41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2" t="s">
        <v>3</v>
      </c>
      <c r="C347" s="22" t="s">
        <v>14</v>
      </c>
      <c r="D347" s="24"/>
      <c r="E347" s="22" t="s">
        <v>5</v>
      </c>
      <c r="F347" s="24"/>
      <c r="G347" s="22" t="s">
        <v>15</v>
      </c>
      <c r="H347" s="22" t="s">
        <v>7</v>
      </c>
    </row>
    <row r="348" spans="1:8" x14ac:dyDescent="0.2">
      <c r="A348" s="14"/>
      <c r="B348" s="23"/>
      <c r="C348" s="18">
        <v>2019</v>
      </c>
      <c r="D348" s="18">
        <v>2020</v>
      </c>
      <c r="E348" s="18">
        <v>2019</v>
      </c>
      <c r="F348" s="18">
        <v>2020</v>
      </c>
      <c r="G348" s="23"/>
      <c r="H348" s="23"/>
    </row>
    <row r="349" spans="1:8" x14ac:dyDescent="0.2">
      <c r="A349" s="14"/>
      <c r="B349" s="19" t="s">
        <v>11</v>
      </c>
      <c r="C349" s="20">
        <f>SUM(C350:C576)</f>
        <v>1000</v>
      </c>
      <c r="D349" s="20">
        <f>SUM(D350:D576)</f>
        <v>1933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0.93300000000000005</v>
      </c>
      <c r="H349" s="21">
        <f t="shared" ref="H349:H412" si="49">+IF(OR(AND(E349=""),(G349="")),"",E349*G349)</f>
        <v>0.93300000000000005</v>
      </c>
    </row>
    <row r="350" spans="1:8" s="42" customFormat="1" x14ac:dyDescent="0.2">
      <c r="A350" s="38"/>
      <c r="B350" s="39" t="s">
        <v>329</v>
      </c>
      <c r="C350" s="40">
        <v>8</v>
      </c>
      <c r="D350" s="40">
        <v>4</v>
      </c>
      <c r="E350" s="41">
        <f t="shared" si="47"/>
        <v>8.0000000000000002E-3</v>
      </c>
      <c r="F350" s="41">
        <f t="shared" si="48"/>
        <v>2.0693222969477496E-3</v>
      </c>
      <c r="G350" s="41">
        <f t="shared" ref="G350:G413" si="50">+IF(AND(C350=0,D350=0)," ",IF(C350=0,1,IF(D350=0,-1,(D350-C350)/C350)))</f>
        <v>-0.5</v>
      </c>
      <c r="H350" s="41">
        <f t="shared" si="49"/>
        <v>-4.0000000000000001E-3</v>
      </c>
    </row>
    <row r="351" spans="1:8" s="42" customFormat="1" x14ac:dyDescent="0.2">
      <c r="A351" s="38"/>
      <c r="B351" s="39" t="s">
        <v>330</v>
      </c>
      <c r="C351" s="40">
        <v>0</v>
      </c>
      <c r="D351" s="40">
        <v>1</v>
      </c>
      <c r="E351" s="41" t="str">
        <f t="shared" si="47"/>
        <v/>
      </c>
      <c r="F351" s="41">
        <f t="shared" si="48"/>
        <v>5.1733057423693739E-4</v>
      </c>
      <c r="G351" s="41">
        <f t="shared" si="50"/>
        <v>1</v>
      </c>
      <c r="H351" s="41" t="str">
        <f t="shared" si="49"/>
        <v/>
      </c>
    </row>
    <row r="352" spans="1:8" s="42" customFormat="1" x14ac:dyDescent="0.2">
      <c r="A352" s="38"/>
      <c r="B352" s="39" t="s">
        <v>331</v>
      </c>
      <c r="C352" s="40">
        <v>12</v>
      </c>
      <c r="D352" s="40">
        <v>99</v>
      </c>
      <c r="E352" s="41">
        <f t="shared" si="47"/>
        <v>1.2E-2</v>
      </c>
      <c r="F352" s="41">
        <f t="shared" si="48"/>
        <v>5.12157268494568E-2</v>
      </c>
      <c r="G352" s="41">
        <f t="shared" si="50"/>
        <v>7.25</v>
      </c>
      <c r="H352" s="41">
        <f t="shared" si="49"/>
        <v>8.7000000000000008E-2</v>
      </c>
    </row>
    <row r="353" spans="1:8" s="42" customFormat="1" x14ac:dyDescent="0.2">
      <c r="A353" s="38"/>
      <c r="B353" s="39" t="s">
        <v>332</v>
      </c>
      <c r="C353" s="40">
        <v>0</v>
      </c>
      <c r="D353" s="40">
        <v>0</v>
      </c>
      <c r="E353" s="41" t="str">
        <f t="shared" si="47"/>
        <v/>
      </c>
      <c r="F353" s="41" t="str">
        <f t="shared" si="48"/>
        <v/>
      </c>
      <c r="G353" s="41" t="str">
        <f t="shared" si="50"/>
        <v xml:space="preserve"> </v>
      </c>
      <c r="H353" s="41" t="str">
        <f t="shared" si="49"/>
        <v/>
      </c>
    </row>
    <row r="354" spans="1:8" s="42" customFormat="1" x14ac:dyDescent="0.2">
      <c r="A354" s="38"/>
      <c r="B354" s="39" t="s">
        <v>333</v>
      </c>
      <c r="C354" s="40">
        <v>0</v>
      </c>
      <c r="D354" s="40">
        <v>0</v>
      </c>
      <c r="E354" s="41" t="str">
        <f t="shared" si="47"/>
        <v/>
      </c>
      <c r="F354" s="41" t="str">
        <f t="shared" si="48"/>
        <v/>
      </c>
      <c r="G354" s="41" t="str">
        <f t="shared" si="50"/>
        <v xml:space="preserve"> </v>
      </c>
      <c r="H354" s="41" t="str">
        <f t="shared" si="49"/>
        <v/>
      </c>
    </row>
    <row r="355" spans="1:8" s="42" customFormat="1" x14ac:dyDescent="0.2">
      <c r="A355" s="38"/>
      <c r="B355" s="39" t="s">
        <v>334</v>
      </c>
      <c r="C355" s="40">
        <v>15</v>
      </c>
      <c r="D355" s="40">
        <v>2</v>
      </c>
      <c r="E355" s="41">
        <f t="shared" si="47"/>
        <v>1.4999999999999999E-2</v>
      </c>
      <c r="F355" s="41">
        <f t="shared" si="48"/>
        <v>1.0346611484738748E-3</v>
      </c>
      <c r="G355" s="41">
        <f t="shared" si="50"/>
        <v>-0.8666666666666667</v>
      </c>
      <c r="H355" s="41">
        <f t="shared" si="49"/>
        <v>-1.2999999999999999E-2</v>
      </c>
    </row>
    <row r="356" spans="1:8" s="42" customFormat="1" x14ac:dyDescent="0.2">
      <c r="A356" s="38"/>
      <c r="B356" s="39" t="s">
        <v>335</v>
      </c>
      <c r="C356" s="40">
        <v>9</v>
      </c>
      <c r="D356" s="40">
        <v>0</v>
      </c>
      <c r="E356" s="41">
        <f t="shared" si="47"/>
        <v>8.9999999999999993E-3</v>
      </c>
      <c r="F356" s="41" t="str">
        <f t="shared" si="48"/>
        <v/>
      </c>
      <c r="G356" s="41">
        <f t="shared" si="50"/>
        <v>-1</v>
      </c>
      <c r="H356" s="41">
        <f t="shared" si="49"/>
        <v>-8.9999999999999993E-3</v>
      </c>
    </row>
    <row r="357" spans="1:8" s="42" customFormat="1" x14ac:dyDescent="0.2">
      <c r="A357" s="38"/>
      <c r="B357" s="39" t="s">
        <v>336</v>
      </c>
      <c r="C357" s="40">
        <v>4</v>
      </c>
      <c r="D357" s="40">
        <v>1</v>
      </c>
      <c r="E357" s="41">
        <f t="shared" si="47"/>
        <v>4.0000000000000001E-3</v>
      </c>
      <c r="F357" s="41">
        <f t="shared" si="48"/>
        <v>5.1733057423693739E-4</v>
      </c>
      <c r="G357" s="41">
        <f t="shared" si="50"/>
        <v>-0.75</v>
      </c>
      <c r="H357" s="41">
        <f t="shared" si="49"/>
        <v>-3.0000000000000001E-3</v>
      </c>
    </row>
    <row r="358" spans="1:8" s="42" customFormat="1" x14ac:dyDescent="0.2">
      <c r="A358" s="38"/>
      <c r="B358" s="39" t="s">
        <v>337</v>
      </c>
      <c r="C358" s="40">
        <v>1</v>
      </c>
      <c r="D358" s="40">
        <v>0</v>
      </c>
      <c r="E358" s="41">
        <f t="shared" si="47"/>
        <v>1E-3</v>
      </c>
      <c r="F358" s="41" t="str">
        <f t="shared" si="48"/>
        <v/>
      </c>
      <c r="G358" s="41">
        <f t="shared" si="50"/>
        <v>-1</v>
      </c>
      <c r="H358" s="41">
        <f t="shared" si="49"/>
        <v>-1E-3</v>
      </c>
    </row>
    <row r="359" spans="1:8" s="42" customFormat="1" x14ac:dyDescent="0.2">
      <c r="A359" s="38"/>
      <c r="B359" s="39" t="s">
        <v>338</v>
      </c>
      <c r="C359" s="40">
        <v>0</v>
      </c>
      <c r="D359" s="40">
        <v>1</v>
      </c>
      <c r="E359" s="41" t="str">
        <f t="shared" si="47"/>
        <v/>
      </c>
      <c r="F359" s="41">
        <f t="shared" si="48"/>
        <v>5.1733057423693739E-4</v>
      </c>
      <c r="G359" s="41">
        <f t="shared" si="50"/>
        <v>1</v>
      </c>
      <c r="H359" s="41" t="str">
        <f t="shared" si="49"/>
        <v/>
      </c>
    </row>
    <row r="360" spans="1:8" s="42" customFormat="1" x14ac:dyDescent="0.2">
      <c r="A360" s="38"/>
      <c r="B360" s="39" t="s">
        <v>339</v>
      </c>
      <c r="C360" s="40">
        <v>0</v>
      </c>
      <c r="D360" s="40">
        <v>0</v>
      </c>
      <c r="E360" s="41" t="str">
        <f t="shared" si="47"/>
        <v/>
      </c>
      <c r="F360" s="41" t="str">
        <f t="shared" si="48"/>
        <v/>
      </c>
      <c r="G360" s="41" t="str">
        <f t="shared" si="50"/>
        <v xml:space="preserve"> </v>
      </c>
      <c r="H360" s="41" t="str">
        <f t="shared" si="49"/>
        <v/>
      </c>
    </row>
    <row r="361" spans="1:8" s="42" customFormat="1" x14ac:dyDescent="0.2">
      <c r="A361" s="38"/>
      <c r="B361" s="39" t="s">
        <v>340</v>
      </c>
      <c r="C361" s="40">
        <v>79</v>
      </c>
      <c r="D361" s="40">
        <v>6</v>
      </c>
      <c r="E361" s="41">
        <f t="shared" si="47"/>
        <v>7.9000000000000001E-2</v>
      </c>
      <c r="F361" s="41">
        <f t="shared" si="48"/>
        <v>3.1039834454216243E-3</v>
      </c>
      <c r="G361" s="41">
        <f t="shared" si="50"/>
        <v>-0.92405063291139244</v>
      </c>
      <c r="H361" s="41">
        <f t="shared" si="49"/>
        <v>-7.3000000000000009E-2</v>
      </c>
    </row>
    <row r="362" spans="1:8" s="42" customFormat="1" x14ac:dyDescent="0.2">
      <c r="A362" s="38"/>
      <c r="B362" s="39" t="s">
        <v>341</v>
      </c>
      <c r="C362" s="40">
        <v>11</v>
      </c>
      <c r="D362" s="40">
        <v>1</v>
      </c>
      <c r="E362" s="41">
        <f t="shared" si="47"/>
        <v>1.0999999999999999E-2</v>
      </c>
      <c r="F362" s="41">
        <f t="shared" si="48"/>
        <v>5.1733057423693739E-4</v>
      </c>
      <c r="G362" s="41">
        <f t="shared" si="50"/>
        <v>-0.90909090909090906</v>
      </c>
      <c r="H362" s="41">
        <f t="shared" si="49"/>
        <v>-9.9999999999999985E-3</v>
      </c>
    </row>
    <row r="363" spans="1:8" s="42" customFormat="1" x14ac:dyDescent="0.2">
      <c r="A363" s="38"/>
      <c r="B363" s="39" t="s">
        <v>342</v>
      </c>
      <c r="C363" s="40">
        <v>0</v>
      </c>
      <c r="D363" s="40">
        <v>0</v>
      </c>
      <c r="E363" s="41" t="str">
        <f t="shared" si="47"/>
        <v/>
      </c>
      <c r="F363" s="41" t="str">
        <f t="shared" si="48"/>
        <v/>
      </c>
      <c r="G363" s="41" t="str">
        <f t="shared" si="50"/>
        <v xml:space="preserve"> </v>
      </c>
      <c r="H363" s="41" t="str">
        <f t="shared" si="49"/>
        <v/>
      </c>
    </row>
    <row r="364" spans="1:8" s="42" customFormat="1" x14ac:dyDescent="0.2">
      <c r="A364" s="38"/>
      <c r="B364" s="39" t="s">
        <v>343</v>
      </c>
      <c r="C364" s="40">
        <v>20</v>
      </c>
      <c r="D364" s="40">
        <v>16</v>
      </c>
      <c r="E364" s="41">
        <f t="shared" si="47"/>
        <v>0.02</v>
      </c>
      <c r="F364" s="41">
        <f t="shared" si="48"/>
        <v>8.2772891877909982E-3</v>
      </c>
      <c r="G364" s="41">
        <f t="shared" si="50"/>
        <v>-0.2</v>
      </c>
      <c r="H364" s="41">
        <f t="shared" si="49"/>
        <v>-4.0000000000000001E-3</v>
      </c>
    </row>
    <row r="365" spans="1:8" s="42" customFormat="1" x14ac:dyDescent="0.2">
      <c r="A365" s="38"/>
      <c r="B365" s="39" t="s">
        <v>344</v>
      </c>
      <c r="C365" s="40">
        <v>1</v>
      </c>
      <c r="D365" s="40">
        <v>1</v>
      </c>
      <c r="E365" s="41">
        <f t="shared" si="47"/>
        <v>1E-3</v>
      </c>
      <c r="F365" s="41">
        <f t="shared" si="48"/>
        <v>5.1733057423693739E-4</v>
      </c>
      <c r="G365" s="41">
        <f t="shared" si="50"/>
        <v>0</v>
      </c>
      <c r="H365" s="41">
        <f t="shared" si="49"/>
        <v>0</v>
      </c>
    </row>
    <row r="366" spans="1:8" s="42" customFormat="1" x14ac:dyDescent="0.2">
      <c r="A366" s="38"/>
      <c r="B366" s="39" t="s">
        <v>345</v>
      </c>
      <c r="C366" s="40">
        <v>0</v>
      </c>
      <c r="D366" s="40">
        <v>5</v>
      </c>
      <c r="E366" s="41" t="str">
        <f t="shared" si="47"/>
        <v/>
      </c>
      <c r="F366" s="41">
        <f t="shared" si="48"/>
        <v>2.5866528711846869E-3</v>
      </c>
      <c r="G366" s="41">
        <f t="shared" si="50"/>
        <v>1</v>
      </c>
      <c r="H366" s="41" t="str">
        <f t="shared" si="49"/>
        <v/>
      </c>
    </row>
    <row r="367" spans="1:8" s="42" customFormat="1" x14ac:dyDescent="0.2">
      <c r="A367" s="38"/>
      <c r="B367" s="39" t="s">
        <v>346</v>
      </c>
      <c r="C367" s="40">
        <v>0</v>
      </c>
      <c r="D367" s="40">
        <v>0</v>
      </c>
      <c r="E367" s="41" t="str">
        <f t="shared" si="47"/>
        <v/>
      </c>
      <c r="F367" s="41" t="str">
        <f t="shared" si="48"/>
        <v/>
      </c>
      <c r="G367" s="41" t="str">
        <f t="shared" si="50"/>
        <v xml:space="preserve"> </v>
      </c>
      <c r="H367" s="41" t="str">
        <f t="shared" si="49"/>
        <v/>
      </c>
    </row>
    <row r="368" spans="1:8" s="42" customFormat="1" x14ac:dyDescent="0.2">
      <c r="A368" s="38"/>
      <c r="B368" s="39" t="s">
        <v>347</v>
      </c>
      <c r="C368" s="40">
        <v>0</v>
      </c>
      <c r="D368" s="40">
        <v>0</v>
      </c>
      <c r="E368" s="41" t="str">
        <f t="shared" si="47"/>
        <v/>
      </c>
      <c r="F368" s="41" t="str">
        <f t="shared" si="48"/>
        <v/>
      </c>
      <c r="G368" s="41" t="str">
        <f t="shared" si="50"/>
        <v xml:space="preserve"> </v>
      </c>
      <c r="H368" s="41" t="str">
        <f t="shared" si="49"/>
        <v/>
      </c>
    </row>
    <row r="369" spans="1:8" s="42" customFormat="1" x14ac:dyDescent="0.2">
      <c r="A369" s="38"/>
      <c r="B369" s="39" t="s">
        <v>348</v>
      </c>
      <c r="C369" s="40">
        <v>225</v>
      </c>
      <c r="D369" s="40">
        <v>1003</v>
      </c>
      <c r="E369" s="41">
        <f t="shared" si="47"/>
        <v>0.22500000000000001</v>
      </c>
      <c r="F369" s="41">
        <f t="shared" si="48"/>
        <v>0.51888256595964821</v>
      </c>
      <c r="G369" s="41">
        <f t="shared" si="50"/>
        <v>3.4577777777777778</v>
      </c>
      <c r="H369" s="41">
        <f t="shared" si="49"/>
        <v>0.77800000000000002</v>
      </c>
    </row>
    <row r="370" spans="1:8" s="42" customFormat="1" x14ac:dyDescent="0.2">
      <c r="A370" s="38"/>
      <c r="B370" s="39" t="s">
        <v>349</v>
      </c>
      <c r="C370" s="40">
        <v>1</v>
      </c>
      <c r="D370" s="40">
        <v>0</v>
      </c>
      <c r="E370" s="41">
        <f t="shared" si="47"/>
        <v>1E-3</v>
      </c>
      <c r="F370" s="41" t="str">
        <f t="shared" si="48"/>
        <v/>
      </c>
      <c r="G370" s="41">
        <f t="shared" si="50"/>
        <v>-1</v>
      </c>
      <c r="H370" s="41">
        <f t="shared" si="49"/>
        <v>-1E-3</v>
      </c>
    </row>
    <row r="371" spans="1:8" s="42" customFormat="1" x14ac:dyDescent="0.2">
      <c r="A371" s="38"/>
      <c r="B371" s="39" t="s">
        <v>350</v>
      </c>
      <c r="C371" s="40">
        <v>1</v>
      </c>
      <c r="D371" s="40">
        <v>0</v>
      </c>
      <c r="E371" s="41">
        <f t="shared" si="47"/>
        <v>1E-3</v>
      </c>
      <c r="F371" s="41" t="str">
        <f t="shared" si="48"/>
        <v/>
      </c>
      <c r="G371" s="41">
        <f t="shared" si="50"/>
        <v>-1</v>
      </c>
      <c r="H371" s="41">
        <f t="shared" si="49"/>
        <v>-1E-3</v>
      </c>
    </row>
    <row r="372" spans="1:8" s="42" customFormat="1" x14ac:dyDescent="0.2">
      <c r="A372" s="38"/>
      <c r="B372" s="39" t="s">
        <v>351</v>
      </c>
      <c r="C372" s="40">
        <v>0</v>
      </c>
      <c r="D372" s="40">
        <v>1</v>
      </c>
      <c r="E372" s="41" t="str">
        <f t="shared" si="47"/>
        <v/>
      </c>
      <c r="F372" s="41">
        <f t="shared" si="48"/>
        <v>5.1733057423693739E-4</v>
      </c>
      <c r="G372" s="41">
        <f t="shared" si="50"/>
        <v>1</v>
      </c>
      <c r="H372" s="41" t="str">
        <f t="shared" si="49"/>
        <v/>
      </c>
    </row>
    <row r="373" spans="1:8" s="42" customFormat="1" x14ac:dyDescent="0.2">
      <c r="A373" s="38"/>
      <c r="B373" s="39" t="s">
        <v>352</v>
      </c>
      <c r="C373" s="40">
        <v>14</v>
      </c>
      <c r="D373" s="40">
        <v>1</v>
      </c>
      <c r="E373" s="41">
        <f t="shared" si="47"/>
        <v>1.4E-2</v>
      </c>
      <c r="F373" s="41">
        <f t="shared" si="48"/>
        <v>5.1733057423693739E-4</v>
      </c>
      <c r="G373" s="41">
        <f t="shared" si="50"/>
        <v>-0.9285714285714286</v>
      </c>
      <c r="H373" s="41">
        <f t="shared" si="49"/>
        <v>-1.3000000000000001E-2</v>
      </c>
    </row>
    <row r="374" spans="1:8" s="42" customFormat="1" x14ac:dyDescent="0.2">
      <c r="A374" s="38"/>
      <c r="B374" s="39" t="s">
        <v>353</v>
      </c>
      <c r="C374" s="40">
        <v>0</v>
      </c>
      <c r="D374" s="40">
        <v>0</v>
      </c>
      <c r="E374" s="41" t="str">
        <f t="shared" si="47"/>
        <v/>
      </c>
      <c r="F374" s="41" t="str">
        <f t="shared" si="48"/>
        <v/>
      </c>
      <c r="G374" s="41" t="str">
        <f t="shared" si="50"/>
        <v xml:space="preserve"> </v>
      </c>
      <c r="H374" s="41" t="str">
        <f t="shared" si="49"/>
        <v/>
      </c>
    </row>
    <row r="375" spans="1:8" s="42" customFormat="1" x14ac:dyDescent="0.2">
      <c r="A375" s="38"/>
      <c r="B375" s="39" t="s">
        <v>354</v>
      </c>
      <c r="C375" s="40">
        <v>0</v>
      </c>
      <c r="D375" s="40">
        <v>0</v>
      </c>
      <c r="E375" s="41" t="str">
        <f t="shared" si="47"/>
        <v/>
      </c>
      <c r="F375" s="41" t="str">
        <f t="shared" si="48"/>
        <v/>
      </c>
      <c r="G375" s="41" t="str">
        <f t="shared" si="50"/>
        <v xml:space="preserve"> </v>
      </c>
      <c r="H375" s="41" t="str">
        <f t="shared" si="49"/>
        <v/>
      </c>
    </row>
    <row r="376" spans="1:8" s="42" customFormat="1" x14ac:dyDescent="0.2">
      <c r="A376" s="38"/>
      <c r="B376" s="39" t="s">
        <v>355</v>
      </c>
      <c r="C376" s="40">
        <v>0</v>
      </c>
      <c r="D376" s="40">
        <v>0</v>
      </c>
      <c r="E376" s="41" t="str">
        <f t="shared" si="47"/>
        <v/>
      </c>
      <c r="F376" s="41" t="str">
        <f t="shared" si="48"/>
        <v/>
      </c>
      <c r="G376" s="41" t="str">
        <f t="shared" si="50"/>
        <v xml:space="preserve"> </v>
      </c>
      <c r="H376" s="41" t="str">
        <f t="shared" si="49"/>
        <v/>
      </c>
    </row>
    <row r="377" spans="1:8" s="42" customFormat="1" x14ac:dyDescent="0.2">
      <c r="A377" s="38"/>
      <c r="B377" s="39" t="s">
        <v>356</v>
      </c>
      <c r="C377" s="40">
        <v>0</v>
      </c>
      <c r="D377" s="40">
        <v>0</v>
      </c>
      <c r="E377" s="41" t="str">
        <f t="shared" si="47"/>
        <v/>
      </c>
      <c r="F377" s="41" t="str">
        <f t="shared" si="48"/>
        <v/>
      </c>
      <c r="G377" s="41" t="str">
        <f t="shared" si="50"/>
        <v xml:space="preserve"> </v>
      </c>
      <c r="H377" s="41" t="str">
        <f t="shared" si="49"/>
        <v/>
      </c>
    </row>
    <row r="378" spans="1:8" s="42" customFormat="1" x14ac:dyDescent="0.2">
      <c r="A378" s="38"/>
      <c r="B378" s="39" t="s">
        <v>357</v>
      </c>
      <c r="C378" s="40">
        <v>1</v>
      </c>
      <c r="D378" s="40">
        <v>0</v>
      </c>
      <c r="E378" s="41">
        <f t="shared" si="47"/>
        <v>1E-3</v>
      </c>
      <c r="F378" s="41" t="str">
        <f t="shared" si="48"/>
        <v/>
      </c>
      <c r="G378" s="41">
        <f t="shared" si="50"/>
        <v>-1</v>
      </c>
      <c r="H378" s="41">
        <f t="shared" si="49"/>
        <v>-1E-3</v>
      </c>
    </row>
    <row r="379" spans="1:8" s="42" customFormat="1" x14ac:dyDescent="0.2">
      <c r="A379" s="38"/>
      <c r="B379" s="39" t="s">
        <v>358</v>
      </c>
      <c r="C379" s="40">
        <v>1</v>
      </c>
      <c r="D379" s="40">
        <v>0</v>
      </c>
      <c r="E379" s="41">
        <f t="shared" si="47"/>
        <v>1E-3</v>
      </c>
      <c r="F379" s="41" t="str">
        <f t="shared" si="48"/>
        <v/>
      </c>
      <c r="G379" s="41">
        <f t="shared" si="50"/>
        <v>-1</v>
      </c>
      <c r="H379" s="41">
        <f t="shared" si="49"/>
        <v>-1E-3</v>
      </c>
    </row>
    <row r="380" spans="1:8" s="42" customFormat="1" x14ac:dyDescent="0.2">
      <c r="A380" s="38" t="s">
        <v>95</v>
      </c>
      <c r="B380" s="39" t="s">
        <v>359</v>
      </c>
      <c r="C380" s="40">
        <v>0</v>
      </c>
      <c r="D380" s="40">
        <v>0</v>
      </c>
      <c r="E380" s="41" t="str">
        <f t="shared" si="47"/>
        <v/>
      </c>
      <c r="F380" s="41" t="str">
        <f t="shared" si="48"/>
        <v/>
      </c>
      <c r="G380" s="41" t="str">
        <f t="shared" si="50"/>
        <v xml:space="preserve"> </v>
      </c>
      <c r="H380" s="41" t="str">
        <f t="shared" si="49"/>
        <v/>
      </c>
    </row>
    <row r="381" spans="1:8" s="42" customFormat="1" x14ac:dyDescent="0.2">
      <c r="A381" s="38" t="s">
        <v>95</v>
      </c>
      <c r="B381" s="39" t="s">
        <v>360</v>
      </c>
      <c r="C381" s="40">
        <v>0</v>
      </c>
      <c r="D381" s="40">
        <v>0</v>
      </c>
      <c r="E381" s="41" t="str">
        <f t="shared" si="47"/>
        <v/>
      </c>
      <c r="F381" s="41" t="str">
        <f t="shared" si="48"/>
        <v/>
      </c>
      <c r="G381" s="41" t="str">
        <f t="shared" si="50"/>
        <v xml:space="preserve"> </v>
      </c>
      <c r="H381" s="41" t="str">
        <f t="shared" si="49"/>
        <v/>
      </c>
    </row>
    <row r="382" spans="1:8" s="42" customFormat="1" ht="25.5" x14ac:dyDescent="0.2">
      <c r="A382" s="38"/>
      <c r="B382" s="39" t="s">
        <v>361</v>
      </c>
      <c r="C382" s="40">
        <v>1</v>
      </c>
      <c r="D382" s="40">
        <v>0</v>
      </c>
      <c r="E382" s="41">
        <f t="shared" si="47"/>
        <v>1E-3</v>
      </c>
      <c r="F382" s="41" t="str">
        <f t="shared" si="48"/>
        <v/>
      </c>
      <c r="G382" s="41">
        <f t="shared" si="50"/>
        <v>-1</v>
      </c>
      <c r="H382" s="41">
        <f t="shared" si="49"/>
        <v>-1E-3</v>
      </c>
    </row>
    <row r="383" spans="1:8" s="42" customFormat="1" ht="25.5" x14ac:dyDescent="0.2">
      <c r="A383" s="38"/>
      <c r="B383" s="39" t="s">
        <v>362</v>
      </c>
      <c r="C383" s="40">
        <v>5</v>
      </c>
      <c r="D383" s="40">
        <v>3</v>
      </c>
      <c r="E383" s="41">
        <f t="shared" si="47"/>
        <v>5.0000000000000001E-3</v>
      </c>
      <c r="F383" s="41">
        <f t="shared" si="48"/>
        <v>1.5519917227108122E-3</v>
      </c>
      <c r="G383" s="41">
        <f t="shared" si="50"/>
        <v>-0.4</v>
      </c>
      <c r="H383" s="41">
        <f t="shared" si="49"/>
        <v>-2E-3</v>
      </c>
    </row>
    <row r="384" spans="1:8" s="42" customFormat="1" x14ac:dyDescent="0.2">
      <c r="A384" s="38"/>
      <c r="B384" s="39" t="s">
        <v>363</v>
      </c>
      <c r="C384" s="40">
        <v>28</v>
      </c>
      <c r="D384" s="40">
        <v>14</v>
      </c>
      <c r="E384" s="41">
        <f t="shared" si="47"/>
        <v>2.8000000000000001E-2</v>
      </c>
      <c r="F384" s="41">
        <f t="shared" si="48"/>
        <v>7.2426280393171234E-3</v>
      </c>
      <c r="G384" s="41">
        <f t="shared" si="50"/>
        <v>-0.5</v>
      </c>
      <c r="H384" s="41">
        <f t="shared" si="49"/>
        <v>-1.4E-2</v>
      </c>
    </row>
    <row r="385" spans="1:8" s="42" customFormat="1" x14ac:dyDescent="0.2">
      <c r="A385" s="38"/>
      <c r="B385" s="39" t="s">
        <v>364</v>
      </c>
      <c r="C385" s="40">
        <v>0</v>
      </c>
      <c r="D385" s="40">
        <v>0</v>
      </c>
      <c r="E385" s="41" t="str">
        <f t="shared" si="47"/>
        <v/>
      </c>
      <c r="F385" s="41" t="str">
        <f t="shared" si="48"/>
        <v/>
      </c>
      <c r="G385" s="41" t="str">
        <f t="shared" si="50"/>
        <v xml:space="preserve"> </v>
      </c>
      <c r="H385" s="41" t="str">
        <f t="shared" si="49"/>
        <v/>
      </c>
    </row>
    <row r="386" spans="1:8" s="42" customFormat="1" x14ac:dyDescent="0.2">
      <c r="A386" s="38"/>
      <c r="B386" s="39" t="s">
        <v>365</v>
      </c>
      <c r="C386" s="40">
        <v>2</v>
      </c>
      <c r="D386" s="40">
        <v>0</v>
      </c>
      <c r="E386" s="41">
        <f t="shared" si="47"/>
        <v>2E-3</v>
      </c>
      <c r="F386" s="41" t="str">
        <f t="shared" si="48"/>
        <v/>
      </c>
      <c r="G386" s="41">
        <f t="shared" si="50"/>
        <v>-1</v>
      </c>
      <c r="H386" s="41">
        <f t="shared" si="49"/>
        <v>-2E-3</v>
      </c>
    </row>
    <row r="387" spans="1:8" s="42" customFormat="1" x14ac:dyDescent="0.2">
      <c r="A387" s="38"/>
      <c r="B387" s="39" t="s">
        <v>366</v>
      </c>
      <c r="C387" s="40">
        <v>0</v>
      </c>
      <c r="D387" s="40">
        <v>0</v>
      </c>
      <c r="E387" s="41" t="str">
        <f t="shared" si="47"/>
        <v/>
      </c>
      <c r="F387" s="41" t="str">
        <f t="shared" si="48"/>
        <v/>
      </c>
      <c r="G387" s="41" t="str">
        <f t="shared" si="50"/>
        <v xml:space="preserve"> </v>
      </c>
      <c r="H387" s="41" t="str">
        <f t="shared" si="49"/>
        <v/>
      </c>
    </row>
    <row r="388" spans="1:8" s="42" customFormat="1" x14ac:dyDescent="0.2">
      <c r="A388" s="38"/>
      <c r="B388" s="39" t="s">
        <v>367</v>
      </c>
      <c r="C388" s="40">
        <v>1</v>
      </c>
      <c r="D388" s="40">
        <v>1</v>
      </c>
      <c r="E388" s="41">
        <f t="shared" si="47"/>
        <v>1E-3</v>
      </c>
      <c r="F388" s="41">
        <f t="shared" si="48"/>
        <v>5.1733057423693739E-4</v>
      </c>
      <c r="G388" s="41">
        <f t="shared" si="50"/>
        <v>0</v>
      </c>
      <c r="H388" s="41">
        <f t="shared" si="49"/>
        <v>0</v>
      </c>
    </row>
    <row r="389" spans="1:8" s="42" customFormat="1" x14ac:dyDescent="0.2">
      <c r="A389" s="38"/>
      <c r="B389" s="39" t="s">
        <v>368</v>
      </c>
      <c r="C389" s="40">
        <v>0</v>
      </c>
      <c r="D389" s="40">
        <v>0</v>
      </c>
      <c r="E389" s="41" t="str">
        <f t="shared" si="47"/>
        <v/>
      </c>
      <c r="F389" s="41" t="str">
        <f t="shared" si="48"/>
        <v/>
      </c>
      <c r="G389" s="41" t="str">
        <f t="shared" si="50"/>
        <v xml:space="preserve"> </v>
      </c>
      <c r="H389" s="41" t="str">
        <f t="shared" si="49"/>
        <v/>
      </c>
    </row>
    <row r="390" spans="1:8" s="42" customFormat="1" x14ac:dyDescent="0.2">
      <c r="A390" s="38" t="s">
        <v>95</v>
      </c>
      <c r="B390" s="39" t="s">
        <v>369</v>
      </c>
      <c r="C390" s="40">
        <v>0</v>
      </c>
      <c r="D390" s="40">
        <v>0</v>
      </c>
      <c r="E390" s="41" t="str">
        <f t="shared" si="47"/>
        <v/>
      </c>
      <c r="F390" s="41" t="str">
        <f t="shared" si="48"/>
        <v/>
      </c>
      <c r="G390" s="41" t="str">
        <f t="shared" si="50"/>
        <v xml:space="preserve"> </v>
      </c>
      <c r="H390" s="41" t="str">
        <f t="shared" si="49"/>
        <v/>
      </c>
    </row>
    <row r="391" spans="1:8" s="42" customFormat="1" x14ac:dyDescent="0.2">
      <c r="A391" s="38"/>
      <c r="B391" s="39" t="s">
        <v>370</v>
      </c>
      <c r="C391" s="40">
        <v>3</v>
      </c>
      <c r="D391" s="40">
        <v>6</v>
      </c>
      <c r="E391" s="41">
        <f t="shared" si="47"/>
        <v>3.0000000000000001E-3</v>
      </c>
      <c r="F391" s="41">
        <f t="shared" si="48"/>
        <v>3.1039834454216243E-3</v>
      </c>
      <c r="G391" s="41">
        <f t="shared" si="50"/>
        <v>1</v>
      </c>
      <c r="H391" s="41">
        <f t="shared" si="49"/>
        <v>3.0000000000000001E-3</v>
      </c>
    </row>
    <row r="392" spans="1:8" s="42" customFormat="1" x14ac:dyDescent="0.2">
      <c r="A392" s="38" t="s">
        <v>95</v>
      </c>
      <c r="B392" s="39" t="s">
        <v>371</v>
      </c>
      <c r="C392" s="40">
        <v>1</v>
      </c>
      <c r="D392" s="40">
        <v>0</v>
      </c>
      <c r="E392" s="41">
        <f t="shared" si="47"/>
        <v>1E-3</v>
      </c>
      <c r="F392" s="41" t="str">
        <f t="shared" si="48"/>
        <v/>
      </c>
      <c r="G392" s="41">
        <f t="shared" si="50"/>
        <v>-1</v>
      </c>
      <c r="H392" s="41">
        <f t="shared" si="49"/>
        <v>-1E-3</v>
      </c>
    </row>
    <row r="393" spans="1:8" s="42" customFormat="1" x14ac:dyDescent="0.2">
      <c r="A393" s="38" t="s">
        <v>95</v>
      </c>
      <c r="B393" s="39" t="s">
        <v>372</v>
      </c>
      <c r="C393" s="40">
        <v>0</v>
      </c>
      <c r="D393" s="40">
        <v>0</v>
      </c>
      <c r="E393" s="41" t="str">
        <f t="shared" si="47"/>
        <v/>
      </c>
      <c r="F393" s="41" t="str">
        <f t="shared" si="48"/>
        <v/>
      </c>
      <c r="G393" s="41" t="str">
        <f t="shared" si="50"/>
        <v xml:space="preserve"> </v>
      </c>
      <c r="H393" s="41" t="str">
        <f t="shared" si="49"/>
        <v/>
      </c>
    </row>
    <row r="394" spans="1:8" s="42" customFormat="1" x14ac:dyDescent="0.2">
      <c r="A394" s="38" t="s">
        <v>95</v>
      </c>
      <c r="B394" s="39" t="s">
        <v>373</v>
      </c>
      <c r="C394" s="40">
        <v>0</v>
      </c>
      <c r="D394" s="40">
        <v>0</v>
      </c>
      <c r="E394" s="41" t="str">
        <f t="shared" si="47"/>
        <v/>
      </c>
      <c r="F394" s="41" t="str">
        <f t="shared" si="48"/>
        <v/>
      </c>
      <c r="G394" s="41" t="str">
        <f t="shared" si="50"/>
        <v xml:space="preserve"> </v>
      </c>
      <c r="H394" s="41" t="str">
        <f t="shared" si="49"/>
        <v/>
      </c>
    </row>
    <row r="395" spans="1:8" s="42" customFormat="1" x14ac:dyDescent="0.2">
      <c r="A395" s="38"/>
      <c r="B395" s="39" t="s">
        <v>374</v>
      </c>
      <c r="C395" s="40">
        <v>57</v>
      </c>
      <c r="D395" s="40">
        <v>112</v>
      </c>
      <c r="E395" s="41">
        <f t="shared" si="47"/>
        <v>5.7000000000000002E-2</v>
      </c>
      <c r="F395" s="41">
        <f t="shared" si="48"/>
        <v>5.7941024314536987E-2</v>
      </c>
      <c r="G395" s="41">
        <f t="shared" si="50"/>
        <v>0.96491228070175439</v>
      </c>
      <c r="H395" s="41">
        <f t="shared" si="49"/>
        <v>5.5E-2</v>
      </c>
    </row>
    <row r="396" spans="1:8" s="42" customFormat="1" x14ac:dyDescent="0.2">
      <c r="A396" s="38" t="s">
        <v>95</v>
      </c>
      <c r="B396" s="39" t="s">
        <v>375</v>
      </c>
      <c r="C396" s="40">
        <v>0</v>
      </c>
      <c r="D396" s="40">
        <v>0</v>
      </c>
      <c r="E396" s="41" t="str">
        <f t="shared" si="47"/>
        <v/>
      </c>
      <c r="F396" s="41" t="str">
        <f t="shared" si="48"/>
        <v/>
      </c>
      <c r="G396" s="41" t="str">
        <f t="shared" si="50"/>
        <v xml:space="preserve"> </v>
      </c>
      <c r="H396" s="41" t="str">
        <f t="shared" si="49"/>
        <v/>
      </c>
    </row>
    <row r="397" spans="1:8" s="42" customFormat="1" x14ac:dyDescent="0.2">
      <c r="A397" s="38"/>
      <c r="B397" s="39" t="s">
        <v>376</v>
      </c>
      <c r="C397" s="40">
        <v>17</v>
      </c>
      <c r="D397" s="40">
        <v>1</v>
      </c>
      <c r="E397" s="41">
        <f t="shared" si="47"/>
        <v>1.7000000000000001E-2</v>
      </c>
      <c r="F397" s="41">
        <f t="shared" si="48"/>
        <v>5.1733057423693739E-4</v>
      </c>
      <c r="G397" s="41">
        <f t="shared" si="50"/>
        <v>-0.94117647058823528</v>
      </c>
      <c r="H397" s="41">
        <f t="shared" si="49"/>
        <v>-1.6E-2</v>
      </c>
    </row>
    <row r="398" spans="1:8" s="42" customFormat="1" x14ac:dyDescent="0.2">
      <c r="A398" s="38"/>
      <c r="B398" s="39" t="s">
        <v>377</v>
      </c>
      <c r="C398" s="40">
        <v>31</v>
      </c>
      <c r="D398" s="40">
        <v>25</v>
      </c>
      <c r="E398" s="41">
        <f t="shared" si="47"/>
        <v>3.1E-2</v>
      </c>
      <c r="F398" s="41">
        <f t="shared" si="48"/>
        <v>1.2933264355923435E-2</v>
      </c>
      <c r="G398" s="41">
        <f t="shared" si="50"/>
        <v>-0.19354838709677419</v>
      </c>
      <c r="H398" s="41">
        <f t="shared" si="49"/>
        <v>-6.0000000000000001E-3</v>
      </c>
    </row>
    <row r="399" spans="1:8" s="42" customFormat="1" x14ac:dyDescent="0.2">
      <c r="A399" s="38"/>
      <c r="B399" s="39" t="s">
        <v>378</v>
      </c>
      <c r="C399" s="40">
        <v>15</v>
      </c>
      <c r="D399" s="40">
        <v>22</v>
      </c>
      <c r="E399" s="41">
        <f t="shared" si="47"/>
        <v>1.4999999999999999E-2</v>
      </c>
      <c r="F399" s="41">
        <f t="shared" si="48"/>
        <v>1.1381272633212623E-2</v>
      </c>
      <c r="G399" s="41">
        <f t="shared" si="50"/>
        <v>0.46666666666666667</v>
      </c>
      <c r="H399" s="41">
        <f t="shared" si="49"/>
        <v>7.0000000000000001E-3</v>
      </c>
    </row>
    <row r="400" spans="1:8" s="42" customFormat="1" x14ac:dyDescent="0.2">
      <c r="A400" s="38"/>
      <c r="B400" s="39" t="s">
        <v>379</v>
      </c>
      <c r="C400" s="40">
        <v>0</v>
      </c>
      <c r="D400" s="40">
        <v>0</v>
      </c>
      <c r="E400" s="41" t="str">
        <f t="shared" si="47"/>
        <v/>
      </c>
      <c r="F400" s="41" t="str">
        <f t="shared" si="48"/>
        <v/>
      </c>
      <c r="G400" s="41" t="str">
        <f t="shared" si="50"/>
        <v xml:space="preserve"> </v>
      </c>
      <c r="H400" s="41" t="str">
        <f t="shared" si="49"/>
        <v/>
      </c>
    </row>
    <row r="401" spans="1:8" s="42" customFormat="1" x14ac:dyDescent="0.2">
      <c r="A401" s="38"/>
      <c r="B401" s="39" t="s">
        <v>380</v>
      </c>
      <c r="C401" s="40">
        <v>0</v>
      </c>
      <c r="D401" s="40">
        <v>1</v>
      </c>
      <c r="E401" s="41" t="str">
        <f t="shared" si="47"/>
        <v/>
      </c>
      <c r="F401" s="41">
        <f t="shared" si="48"/>
        <v>5.1733057423693739E-4</v>
      </c>
      <c r="G401" s="41">
        <f t="shared" si="50"/>
        <v>1</v>
      </c>
      <c r="H401" s="41" t="str">
        <f t="shared" si="49"/>
        <v/>
      </c>
    </row>
    <row r="402" spans="1:8" s="42" customFormat="1" ht="25.5" x14ac:dyDescent="0.2">
      <c r="A402" s="38"/>
      <c r="B402" s="39" t="s">
        <v>381</v>
      </c>
      <c r="C402" s="40">
        <v>1</v>
      </c>
      <c r="D402" s="40">
        <v>0</v>
      </c>
      <c r="E402" s="41">
        <f t="shared" si="47"/>
        <v>1E-3</v>
      </c>
      <c r="F402" s="41" t="str">
        <f t="shared" si="48"/>
        <v/>
      </c>
      <c r="G402" s="41">
        <f t="shared" si="50"/>
        <v>-1</v>
      </c>
      <c r="H402" s="41">
        <f t="shared" si="49"/>
        <v>-1E-3</v>
      </c>
    </row>
    <row r="403" spans="1:8" s="42" customFormat="1" x14ac:dyDescent="0.2">
      <c r="A403" s="38"/>
      <c r="B403" s="39" t="s">
        <v>382</v>
      </c>
      <c r="C403" s="40">
        <v>0</v>
      </c>
      <c r="D403" s="40">
        <v>0</v>
      </c>
      <c r="E403" s="41" t="str">
        <f t="shared" si="47"/>
        <v/>
      </c>
      <c r="F403" s="41" t="str">
        <f t="shared" si="48"/>
        <v/>
      </c>
      <c r="G403" s="41" t="str">
        <f t="shared" si="50"/>
        <v xml:space="preserve"> </v>
      </c>
      <c r="H403" s="41" t="str">
        <f t="shared" si="49"/>
        <v/>
      </c>
    </row>
    <row r="404" spans="1:8" s="42" customFormat="1" x14ac:dyDescent="0.2">
      <c r="A404" s="38"/>
      <c r="B404" s="39" t="s">
        <v>383</v>
      </c>
      <c r="C404" s="40">
        <v>1</v>
      </c>
      <c r="D404" s="40">
        <v>0</v>
      </c>
      <c r="E404" s="41">
        <f t="shared" si="47"/>
        <v>1E-3</v>
      </c>
      <c r="F404" s="41" t="str">
        <f t="shared" si="48"/>
        <v/>
      </c>
      <c r="G404" s="41">
        <f t="shared" si="50"/>
        <v>-1</v>
      </c>
      <c r="H404" s="41">
        <f t="shared" si="49"/>
        <v>-1E-3</v>
      </c>
    </row>
    <row r="405" spans="1:8" s="42" customFormat="1" x14ac:dyDescent="0.2">
      <c r="A405" s="38"/>
      <c r="B405" s="39" t="s">
        <v>384</v>
      </c>
      <c r="C405" s="40">
        <v>0</v>
      </c>
      <c r="D405" s="40">
        <v>0</v>
      </c>
      <c r="E405" s="41" t="str">
        <f t="shared" si="47"/>
        <v/>
      </c>
      <c r="F405" s="41" t="str">
        <f t="shared" si="48"/>
        <v/>
      </c>
      <c r="G405" s="41" t="str">
        <f t="shared" si="50"/>
        <v xml:space="preserve"> </v>
      </c>
      <c r="H405" s="41" t="str">
        <f t="shared" si="49"/>
        <v/>
      </c>
    </row>
    <row r="406" spans="1:8" s="42" customFormat="1" x14ac:dyDescent="0.2">
      <c r="A406" s="38"/>
      <c r="B406" s="39" t="s">
        <v>385</v>
      </c>
      <c r="C406" s="40">
        <v>0</v>
      </c>
      <c r="D406" s="40">
        <v>0</v>
      </c>
      <c r="E406" s="41" t="str">
        <f t="shared" si="47"/>
        <v/>
      </c>
      <c r="F406" s="41" t="str">
        <f t="shared" si="48"/>
        <v/>
      </c>
      <c r="G406" s="41" t="str">
        <f t="shared" si="50"/>
        <v xml:space="preserve"> </v>
      </c>
      <c r="H406" s="41" t="str">
        <f t="shared" si="49"/>
        <v/>
      </c>
    </row>
    <row r="407" spans="1:8" s="42" customFormat="1" x14ac:dyDescent="0.2">
      <c r="A407" s="38" t="s">
        <v>95</v>
      </c>
      <c r="B407" s="39" t="s">
        <v>386</v>
      </c>
      <c r="C407" s="40">
        <v>0</v>
      </c>
      <c r="D407" s="40">
        <v>0</v>
      </c>
      <c r="E407" s="41" t="str">
        <f t="shared" si="47"/>
        <v/>
      </c>
      <c r="F407" s="41" t="str">
        <f t="shared" si="48"/>
        <v/>
      </c>
      <c r="G407" s="41" t="str">
        <f t="shared" si="50"/>
        <v xml:space="preserve"> </v>
      </c>
      <c r="H407" s="41" t="str">
        <f t="shared" si="49"/>
        <v/>
      </c>
    </row>
    <row r="408" spans="1:8" s="42" customFormat="1" ht="25.5" x14ac:dyDescent="0.2">
      <c r="A408" s="38"/>
      <c r="B408" s="39" t="s">
        <v>387</v>
      </c>
      <c r="C408" s="40">
        <v>0</v>
      </c>
      <c r="D408" s="40">
        <v>0</v>
      </c>
      <c r="E408" s="41" t="str">
        <f t="shared" si="47"/>
        <v/>
      </c>
      <c r="F408" s="41" t="str">
        <f t="shared" si="48"/>
        <v/>
      </c>
      <c r="G408" s="41" t="str">
        <f t="shared" si="50"/>
        <v xml:space="preserve"> </v>
      </c>
      <c r="H408" s="41" t="str">
        <f t="shared" si="49"/>
        <v/>
      </c>
    </row>
    <row r="409" spans="1:8" s="42" customFormat="1" x14ac:dyDescent="0.2">
      <c r="A409" s="38"/>
      <c r="B409" s="39" t="s">
        <v>388</v>
      </c>
      <c r="C409" s="40">
        <v>0</v>
      </c>
      <c r="D409" s="40">
        <v>0</v>
      </c>
      <c r="E409" s="41" t="str">
        <f t="shared" si="47"/>
        <v/>
      </c>
      <c r="F409" s="41" t="str">
        <f t="shared" si="48"/>
        <v/>
      </c>
      <c r="G409" s="41" t="str">
        <f t="shared" si="50"/>
        <v xml:space="preserve"> </v>
      </c>
      <c r="H409" s="41" t="str">
        <f t="shared" si="49"/>
        <v/>
      </c>
    </row>
    <row r="410" spans="1:8" s="42" customFormat="1" x14ac:dyDescent="0.2">
      <c r="A410" s="38"/>
      <c r="B410" s="39" t="s">
        <v>389</v>
      </c>
      <c r="C410" s="40">
        <v>8</v>
      </c>
      <c r="D410" s="40">
        <v>5</v>
      </c>
      <c r="E410" s="41">
        <f t="shared" si="47"/>
        <v>8.0000000000000002E-3</v>
      </c>
      <c r="F410" s="41">
        <f t="shared" si="48"/>
        <v>2.5866528711846869E-3</v>
      </c>
      <c r="G410" s="41">
        <f t="shared" si="50"/>
        <v>-0.375</v>
      </c>
      <c r="H410" s="41">
        <f t="shared" si="49"/>
        <v>-3.0000000000000001E-3</v>
      </c>
    </row>
    <row r="411" spans="1:8" s="42" customFormat="1" x14ac:dyDescent="0.2">
      <c r="A411" s="38"/>
      <c r="B411" s="39" t="s">
        <v>390</v>
      </c>
      <c r="C411" s="40">
        <v>0</v>
      </c>
      <c r="D411" s="40">
        <v>0</v>
      </c>
      <c r="E411" s="41" t="str">
        <f t="shared" si="47"/>
        <v/>
      </c>
      <c r="F411" s="41" t="str">
        <f t="shared" si="48"/>
        <v/>
      </c>
      <c r="G411" s="41" t="str">
        <f t="shared" si="50"/>
        <v xml:space="preserve"> </v>
      </c>
      <c r="H411" s="41" t="str">
        <f t="shared" si="49"/>
        <v/>
      </c>
    </row>
    <row r="412" spans="1:8" s="42" customFormat="1" x14ac:dyDescent="0.2">
      <c r="A412" s="38"/>
      <c r="B412" s="39" t="s">
        <v>391</v>
      </c>
      <c r="C412" s="40">
        <v>4</v>
      </c>
      <c r="D412" s="40">
        <v>0</v>
      </c>
      <c r="E412" s="41">
        <f t="shared" si="47"/>
        <v>4.0000000000000001E-3</v>
      </c>
      <c r="F412" s="41" t="str">
        <f t="shared" si="48"/>
        <v/>
      </c>
      <c r="G412" s="41">
        <f t="shared" si="50"/>
        <v>-1</v>
      </c>
      <c r="H412" s="41">
        <f t="shared" si="49"/>
        <v>-4.0000000000000001E-3</v>
      </c>
    </row>
    <row r="413" spans="1:8" s="42" customFormat="1" x14ac:dyDescent="0.2">
      <c r="A413" s="38"/>
      <c r="B413" s="39" t="s">
        <v>392</v>
      </c>
      <c r="C413" s="40">
        <v>0</v>
      </c>
      <c r="D413" s="40">
        <v>0</v>
      </c>
      <c r="E413" s="41" t="str">
        <f t="shared" ref="E413:E476" si="51">+IF(C413=0,"",C413/C$349)</f>
        <v/>
      </c>
      <c r="F413" s="41" t="str">
        <f t="shared" ref="F413:F476" si="52">+IF(D413=0,"",D413/D$349)</f>
        <v/>
      </c>
      <c r="G413" s="41" t="str">
        <f t="shared" si="50"/>
        <v xml:space="preserve"> </v>
      </c>
      <c r="H413" s="41" t="str">
        <f t="shared" ref="H413:H476" si="53">+IF(OR(AND(E413=""),(G413="")),"",E413*G413)</f>
        <v/>
      </c>
    </row>
    <row r="414" spans="1:8" s="42" customFormat="1" x14ac:dyDescent="0.2">
      <c r="A414" s="38"/>
      <c r="B414" s="39" t="s">
        <v>393</v>
      </c>
      <c r="C414" s="40">
        <v>0</v>
      </c>
      <c r="D414" s="40">
        <v>0</v>
      </c>
      <c r="E414" s="41" t="str">
        <f t="shared" si="51"/>
        <v/>
      </c>
      <c r="F414" s="41" t="str">
        <f t="shared" si="52"/>
        <v/>
      </c>
      <c r="G414" s="41" t="str">
        <f t="shared" ref="G414:G477" si="54">+IF(AND(C414=0,D414=0)," ",IF(C414=0,1,IF(D414=0,-1,(D414-C414)/C414)))</f>
        <v xml:space="preserve"> </v>
      </c>
      <c r="H414" s="41" t="str">
        <f t="shared" si="53"/>
        <v/>
      </c>
    </row>
    <row r="415" spans="1:8" s="42" customFormat="1" x14ac:dyDescent="0.2">
      <c r="A415" s="38"/>
      <c r="B415" s="39" t="s">
        <v>394</v>
      </c>
      <c r="C415" s="40">
        <v>0</v>
      </c>
      <c r="D415" s="40">
        <v>1</v>
      </c>
      <c r="E415" s="41" t="str">
        <f t="shared" si="51"/>
        <v/>
      </c>
      <c r="F415" s="41">
        <f t="shared" si="52"/>
        <v>5.1733057423693739E-4</v>
      </c>
      <c r="G415" s="41">
        <f t="shared" si="54"/>
        <v>1</v>
      </c>
      <c r="H415" s="41" t="str">
        <f t="shared" si="53"/>
        <v/>
      </c>
    </row>
    <row r="416" spans="1:8" s="42" customFormat="1" x14ac:dyDescent="0.2">
      <c r="A416" s="38"/>
      <c r="B416" s="39" t="s">
        <v>395</v>
      </c>
      <c r="C416" s="40">
        <v>4</v>
      </c>
      <c r="D416" s="40">
        <v>1</v>
      </c>
      <c r="E416" s="41">
        <f t="shared" si="51"/>
        <v>4.0000000000000001E-3</v>
      </c>
      <c r="F416" s="41">
        <f t="shared" si="52"/>
        <v>5.1733057423693739E-4</v>
      </c>
      <c r="G416" s="41">
        <f t="shared" si="54"/>
        <v>-0.75</v>
      </c>
      <c r="H416" s="41">
        <f t="shared" si="53"/>
        <v>-3.0000000000000001E-3</v>
      </c>
    </row>
    <row r="417" spans="1:8" s="42" customFormat="1" x14ac:dyDescent="0.2">
      <c r="A417" s="38"/>
      <c r="B417" s="39" t="s">
        <v>396</v>
      </c>
      <c r="C417" s="40">
        <v>0</v>
      </c>
      <c r="D417" s="40">
        <v>0</v>
      </c>
      <c r="E417" s="41" t="str">
        <f t="shared" si="51"/>
        <v/>
      </c>
      <c r="F417" s="41" t="str">
        <f t="shared" si="52"/>
        <v/>
      </c>
      <c r="G417" s="41" t="str">
        <f t="shared" si="54"/>
        <v xml:space="preserve"> </v>
      </c>
      <c r="H417" s="41" t="str">
        <f t="shared" si="53"/>
        <v/>
      </c>
    </row>
    <row r="418" spans="1:8" s="42" customFormat="1" x14ac:dyDescent="0.2">
      <c r="A418" s="38"/>
      <c r="B418" s="39" t="s">
        <v>397</v>
      </c>
      <c r="C418" s="40">
        <v>0</v>
      </c>
      <c r="D418" s="40">
        <v>0</v>
      </c>
      <c r="E418" s="41" t="str">
        <f t="shared" si="51"/>
        <v/>
      </c>
      <c r="F418" s="41" t="str">
        <f t="shared" si="52"/>
        <v/>
      </c>
      <c r="G418" s="41" t="str">
        <f t="shared" si="54"/>
        <v xml:space="preserve"> </v>
      </c>
      <c r="H418" s="41" t="str">
        <f t="shared" si="53"/>
        <v/>
      </c>
    </row>
    <row r="419" spans="1:8" s="42" customFormat="1" x14ac:dyDescent="0.2">
      <c r="A419" s="38"/>
      <c r="B419" s="39" t="s">
        <v>398</v>
      </c>
      <c r="C419" s="40">
        <v>1</v>
      </c>
      <c r="D419" s="40">
        <v>10</v>
      </c>
      <c r="E419" s="41">
        <f t="shared" si="51"/>
        <v>1E-3</v>
      </c>
      <c r="F419" s="41">
        <f t="shared" si="52"/>
        <v>5.1733057423693739E-3</v>
      </c>
      <c r="G419" s="41">
        <f t="shared" si="54"/>
        <v>9</v>
      </c>
      <c r="H419" s="41">
        <f t="shared" si="53"/>
        <v>9.0000000000000011E-3</v>
      </c>
    </row>
    <row r="420" spans="1:8" s="42" customFormat="1" x14ac:dyDescent="0.2">
      <c r="A420" s="38"/>
      <c r="B420" s="39" t="s">
        <v>399</v>
      </c>
      <c r="C420" s="40">
        <v>50</v>
      </c>
      <c r="D420" s="40">
        <v>153</v>
      </c>
      <c r="E420" s="41">
        <f t="shared" si="51"/>
        <v>0.05</v>
      </c>
      <c r="F420" s="41">
        <f t="shared" si="52"/>
        <v>7.9151577858251429E-2</v>
      </c>
      <c r="G420" s="41">
        <f t="shared" si="54"/>
        <v>2.06</v>
      </c>
      <c r="H420" s="41">
        <f t="shared" si="53"/>
        <v>0.10300000000000001</v>
      </c>
    </row>
    <row r="421" spans="1:8" s="42" customFormat="1" x14ac:dyDescent="0.2">
      <c r="A421" s="38"/>
      <c r="B421" s="39" t="s">
        <v>400</v>
      </c>
      <c r="C421" s="40">
        <v>0</v>
      </c>
      <c r="D421" s="40">
        <v>0</v>
      </c>
      <c r="E421" s="41" t="str">
        <f t="shared" si="51"/>
        <v/>
      </c>
      <c r="F421" s="41" t="str">
        <f t="shared" si="52"/>
        <v/>
      </c>
      <c r="G421" s="41" t="str">
        <f t="shared" si="54"/>
        <v xml:space="preserve"> </v>
      </c>
      <c r="H421" s="41" t="str">
        <f t="shared" si="53"/>
        <v/>
      </c>
    </row>
    <row r="422" spans="1:8" s="42" customFormat="1" x14ac:dyDescent="0.2">
      <c r="A422" s="38"/>
      <c r="B422" s="39" t="s">
        <v>401</v>
      </c>
      <c r="C422" s="40">
        <v>0</v>
      </c>
      <c r="D422" s="40">
        <v>0</v>
      </c>
      <c r="E422" s="41" t="str">
        <f t="shared" si="51"/>
        <v/>
      </c>
      <c r="F422" s="41" t="str">
        <f t="shared" si="52"/>
        <v/>
      </c>
      <c r="G422" s="41" t="str">
        <f t="shared" si="54"/>
        <v xml:space="preserve"> </v>
      </c>
      <c r="H422" s="41" t="str">
        <f t="shared" si="53"/>
        <v/>
      </c>
    </row>
    <row r="423" spans="1:8" s="42" customFormat="1" x14ac:dyDescent="0.2">
      <c r="A423" s="38"/>
      <c r="B423" s="39" t="s">
        <v>402</v>
      </c>
      <c r="C423" s="40">
        <v>0</v>
      </c>
      <c r="D423" s="40">
        <v>0</v>
      </c>
      <c r="E423" s="41" t="str">
        <f t="shared" si="51"/>
        <v/>
      </c>
      <c r="F423" s="41" t="str">
        <f t="shared" si="52"/>
        <v/>
      </c>
      <c r="G423" s="41" t="str">
        <f t="shared" si="54"/>
        <v xml:space="preserve"> </v>
      </c>
      <c r="H423" s="41" t="str">
        <f t="shared" si="53"/>
        <v/>
      </c>
    </row>
    <row r="424" spans="1:8" s="42" customFormat="1" x14ac:dyDescent="0.2">
      <c r="A424" s="38"/>
      <c r="B424" s="39" t="s">
        <v>403</v>
      </c>
      <c r="C424" s="40">
        <v>2</v>
      </c>
      <c r="D424" s="40">
        <v>0</v>
      </c>
      <c r="E424" s="41">
        <f t="shared" si="51"/>
        <v>2E-3</v>
      </c>
      <c r="F424" s="41" t="str">
        <f t="shared" si="52"/>
        <v/>
      </c>
      <c r="G424" s="41">
        <f t="shared" si="54"/>
        <v>-1</v>
      </c>
      <c r="H424" s="41">
        <f t="shared" si="53"/>
        <v>-2E-3</v>
      </c>
    </row>
    <row r="425" spans="1:8" s="42" customFormat="1" x14ac:dyDescent="0.2">
      <c r="A425" s="38"/>
      <c r="B425" s="39" t="s">
        <v>404</v>
      </c>
      <c r="C425" s="40">
        <v>0</v>
      </c>
      <c r="D425" s="40">
        <v>0</v>
      </c>
      <c r="E425" s="41" t="str">
        <f t="shared" si="51"/>
        <v/>
      </c>
      <c r="F425" s="41" t="str">
        <f t="shared" si="52"/>
        <v/>
      </c>
      <c r="G425" s="41" t="str">
        <f t="shared" si="54"/>
        <v xml:space="preserve"> </v>
      </c>
      <c r="H425" s="41" t="str">
        <f t="shared" si="53"/>
        <v/>
      </c>
    </row>
    <row r="426" spans="1:8" s="42" customFormat="1" x14ac:dyDescent="0.2">
      <c r="A426" s="38"/>
      <c r="B426" s="39" t="s">
        <v>405</v>
      </c>
      <c r="C426" s="40">
        <v>0</v>
      </c>
      <c r="D426" s="40">
        <v>0</v>
      </c>
      <c r="E426" s="41" t="str">
        <f t="shared" si="51"/>
        <v/>
      </c>
      <c r="F426" s="41" t="str">
        <f t="shared" si="52"/>
        <v/>
      </c>
      <c r="G426" s="41" t="str">
        <f t="shared" si="54"/>
        <v xml:space="preserve"> </v>
      </c>
      <c r="H426" s="41" t="str">
        <f t="shared" si="53"/>
        <v/>
      </c>
    </row>
    <row r="427" spans="1:8" s="42" customFormat="1" x14ac:dyDescent="0.2">
      <c r="A427" s="38"/>
      <c r="B427" s="39" t="s">
        <v>406</v>
      </c>
      <c r="C427" s="40">
        <v>0</v>
      </c>
      <c r="D427" s="40">
        <v>0</v>
      </c>
      <c r="E427" s="41" t="str">
        <f t="shared" si="51"/>
        <v/>
      </c>
      <c r="F427" s="41" t="str">
        <f t="shared" si="52"/>
        <v/>
      </c>
      <c r="G427" s="41" t="str">
        <f t="shared" si="54"/>
        <v xml:space="preserve"> </v>
      </c>
      <c r="H427" s="41" t="str">
        <f t="shared" si="53"/>
        <v/>
      </c>
    </row>
    <row r="428" spans="1:8" s="42" customFormat="1" x14ac:dyDescent="0.2">
      <c r="A428" s="38"/>
      <c r="B428" s="39" t="s">
        <v>407</v>
      </c>
      <c r="C428" s="40">
        <v>0</v>
      </c>
      <c r="D428" s="40">
        <v>0</v>
      </c>
      <c r="E428" s="41" t="str">
        <f t="shared" si="51"/>
        <v/>
      </c>
      <c r="F428" s="41" t="str">
        <f t="shared" si="52"/>
        <v/>
      </c>
      <c r="G428" s="41" t="str">
        <f t="shared" si="54"/>
        <v xml:space="preserve"> </v>
      </c>
      <c r="H428" s="41" t="str">
        <f t="shared" si="53"/>
        <v/>
      </c>
    </row>
    <row r="429" spans="1:8" s="42" customFormat="1" x14ac:dyDescent="0.2">
      <c r="A429" s="38"/>
      <c r="B429" s="39" t="s">
        <v>408</v>
      </c>
      <c r="C429" s="40">
        <v>0</v>
      </c>
      <c r="D429" s="40">
        <v>0</v>
      </c>
      <c r="E429" s="41" t="str">
        <f t="shared" si="51"/>
        <v/>
      </c>
      <c r="F429" s="41" t="str">
        <f t="shared" si="52"/>
        <v/>
      </c>
      <c r="G429" s="41" t="str">
        <f t="shared" si="54"/>
        <v xml:space="preserve"> </v>
      </c>
      <c r="H429" s="41" t="str">
        <f t="shared" si="53"/>
        <v/>
      </c>
    </row>
    <row r="430" spans="1:8" s="42" customFormat="1" x14ac:dyDescent="0.2">
      <c r="A430" s="38"/>
      <c r="B430" s="39" t="s">
        <v>409</v>
      </c>
      <c r="C430" s="40">
        <v>0</v>
      </c>
      <c r="D430" s="40">
        <v>0</v>
      </c>
      <c r="E430" s="41" t="str">
        <f t="shared" si="51"/>
        <v/>
      </c>
      <c r="F430" s="41" t="str">
        <f t="shared" si="52"/>
        <v/>
      </c>
      <c r="G430" s="41" t="str">
        <f t="shared" si="54"/>
        <v xml:space="preserve"> </v>
      </c>
      <c r="H430" s="41" t="str">
        <f t="shared" si="53"/>
        <v/>
      </c>
    </row>
    <row r="431" spans="1:8" s="42" customFormat="1" ht="25.5" x14ac:dyDescent="0.2">
      <c r="A431" s="38"/>
      <c r="B431" s="39" t="s">
        <v>410</v>
      </c>
      <c r="C431" s="40">
        <v>0</v>
      </c>
      <c r="D431" s="40">
        <v>0</v>
      </c>
      <c r="E431" s="41" t="str">
        <f t="shared" si="51"/>
        <v/>
      </c>
      <c r="F431" s="41" t="str">
        <f t="shared" si="52"/>
        <v/>
      </c>
      <c r="G431" s="41" t="str">
        <f t="shared" si="54"/>
        <v xml:space="preserve"> </v>
      </c>
      <c r="H431" s="41" t="str">
        <f t="shared" si="53"/>
        <v/>
      </c>
    </row>
    <row r="432" spans="1:8" s="42" customFormat="1" ht="25.5" x14ac:dyDescent="0.2">
      <c r="A432" s="38"/>
      <c r="B432" s="39" t="s">
        <v>411</v>
      </c>
      <c r="C432" s="40">
        <v>8</v>
      </c>
      <c r="D432" s="40">
        <v>15</v>
      </c>
      <c r="E432" s="41">
        <f t="shared" si="51"/>
        <v>8.0000000000000002E-3</v>
      </c>
      <c r="F432" s="41">
        <f t="shared" si="52"/>
        <v>7.7599586135540608E-3</v>
      </c>
      <c r="G432" s="41">
        <f t="shared" si="54"/>
        <v>0.875</v>
      </c>
      <c r="H432" s="41">
        <f t="shared" si="53"/>
        <v>7.0000000000000001E-3</v>
      </c>
    </row>
    <row r="433" spans="1:8" s="42" customFormat="1" x14ac:dyDescent="0.2">
      <c r="A433" s="38"/>
      <c r="B433" s="39" t="s">
        <v>412</v>
      </c>
      <c r="C433" s="40">
        <v>0</v>
      </c>
      <c r="D433" s="40">
        <v>0</v>
      </c>
      <c r="E433" s="41" t="str">
        <f t="shared" si="51"/>
        <v/>
      </c>
      <c r="F433" s="41" t="str">
        <f t="shared" si="52"/>
        <v/>
      </c>
      <c r="G433" s="41" t="str">
        <f t="shared" si="54"/>
        <v xml:space="preserve"> </v>
      </c>
      <c r="H433" s="41" t="str">
        <f t="shared" si="53"/>
        <v/>
      </c>
    </row>
    <row r="434" spans="1:8" s="42" customFormat="1" ht="25.5" x14ac:dyDescent="0.2">
      <c r="A434" s="38"/>
      <c r="B434" s="39" t="s">
        <v>413</v>
      </c>
      <c r="C434" s="40">
        <v>0</v>
      </c>
      <c r="D434" s="40">
        <v>0</v>
      </c>
      <c r="E434" s="41" t="str">
        <f t="shared" si="51"/>
        <v/>
      </c>
      <c r="F434" s="41" t="str">
        <f t="shared" si="52"/>
        <v/>
      </c>
      <c r="G434" s="41" t="str">
        <f t="shared" si="54"/>
        <v xml:space="preserve"> </v>
      </c>
      <c r="H434" s="41" t="str">
        <f t="shared" si="53"/>
        <v/>
      </c>
    </row>
    <row r="435" spans="1:8" s="42" customFormat="1" ht="25.5" x14ac:dyDescent="0.2">
      <c r="A435" s="38"/>
      <c r="B435" s="39" t="s">
        <v>414</v>
      </c>
      <c r="C435" s="40">
        <v>0</v>
      </c>
      <c r="D435" s="40">
        <v>0</v>
      </c>
      <c r="E435" s="41" t="str">
        <f t="shared" si="51"/>
        <v/>
      </c>
      <c r="F435" s="41" t="str">
        <f t="shared" si="52"/>
        <v/>
      </c>
      <c r="G435" s="41" t="str">
        <f t="shared" si="54"/>
        <v xml:space="preserve"> </v>
      </c>
      <c r="H435" s="41" t="str">
        <f t="shared" si="53"/>
        <v/>
      </c>
    </row>
    <row r="436" spans="1:8" s="42" customFormat="1" x14ac:dyDescent="0.2">
      <c r="A436" s="38"/>
      <c r="B436" s="39" t="s">
        <v>415</v>
      </c>
      <c r="C436" s="40">
        <v>0</v>
      </c>
      <c r="D436" s="40">
        <v>0</v>
      </c>
      <c r="E436" s="41" t="str">
        <f t="shared" si="51"/>
        <v/>
      </c>
      <c r="F436" s="41" t="str">
        <f t="shared" si="52"/>
        <v/>
      </c>
      <c r="G436" s="41" t="str">
        <f t="shared" si="54"/>
        <v xml:space="preserve"> </v>
      </c>
      <c r="H436" s="41" t="str">
        <f t="shared" si="53"/>
        <v/>
      </c>
    </row>
    <row r="437" spans="1:8" s="42" customFormat="1" x14ac:dyDescent="0.2">
      <c r="A437" s="38" t="s">
        <v>95</v>
      </c>
      <c r="B437" s="39" t="s">
        <v>416</v>
      </c>
      <c r="C437" s="40">
        <v>0</v>
      </c>
      <c r="D437" s="40">
        <v>0</v>
      </c>
      <c r="E437" s="41" t="str">
        <f t="shared" si="51"/>
        <v/>
      </c>
      <c r="F437" s="41" t="str">
        <f t="shared" si="52"/>
        <v/>
      </c>
      <c r="G437" s="41" t="str">
        <f t="shared" si="54"/>
        <v xml:space="preserve"> </v>
      </c>
      <c r="H437" s="41" t="str">
        <f t="shared" si="53"/>
        <v/>
      </c>
    </row>
    <row r="438" spans="1:8" s="42" customFormat="1" x14ac:dyDescent="0.2">
      <c r="A438" s="38" t="s">
        <v>95</v>
      </c>
      <c r="B438" s="39" t="s">
        <v>417</v>
      </c>
      <c r="C438" s="40">
        <v>0</v>
      </c>
      <c r="D438" s="40">
        <v>0</v>
      </c>
      <c r="E438" s="41" t="str">
        <f t="shared" si="51"/>
        <v/>
      </c>
      <c r="F438" s="41" t="str">
        <f t="shared" si="52"/>
        <v/>
      </c>
      <c r="G438" s="41" t="str">
        <f t="shared" si="54"/>
        <v xml:space="preserve"> </v>
      </c>
      <c r="H438" s="41" t="str">
        <f t="shared" si="53"/>
        <v/>
      </c>
    </row>
    <row r="439" spans="1:8" s="42" customFormat="1" x14ac:dyDescent="0.2">
      <c r="A439" s="38" t="s">
        <v>95</v>
      </c>
      <c r="B439" s="39" t="s">
        <v>418</v>
      </c>
      <c r="C439" s="40">
        <v>0</v>
      </c>
      <c r="D439" s="40">
        <v>0</v>
      </c>
      <c r="E439" s="41" t="str">
        <f t="shared" si="51"/>
        <v/>
      </c>
      <c r="F439" s="41" t="str">
        <f t="shared" si="52"/>
        <v/>
      </c>
      <c r="G439" s="41" t="str">
        <f t="shared" si="54"/>
        <v xml:space="preserve"> </v>
      </c>
      <c r="H439" s="41" t="str">
        <f t="shared" si="53"/>
        <v/>
      </c>
    </row>
    <row r="440" spans="1:8" s="42" customFormat="1" x14ac:dyDescent="0.2">
      <c r="A440" s="38"/>
      <c r="B440" s="39" t="s">
        <v>419</v>
      </c>
      <c r="C440" s="40">
        <v>0</v>
      </c>
      <c r="D440" s="40">
        <v>0</v>
      </c>
      <c r="E440" s="41" t="str">
        <f t="shared" si="51"/>
        <v/>
      </c>
      <c r="F440" s="41" t="str">
        <f t="shared" si="52"/>
        <v/>
      </c>
      <c r="G440" s="41" t="str">
        <f t="shared" si="54"/>
        <v xml:space="preserve"> </v>
      </c>
      <c r="H440" s="41" t="str">
        <f t="shared" si="53"/>
        <v/>
      </c>
    </row>
    <row r="441" spans="1:8" s="42" customFormat="1" x14ac:dyDescent="0.2">
      <c r="A441" s="38"/>
      <c r="B441" s="39" t="s">
        <v>420</v>
      </c>
      <c r="C441" s="40">
        <v>0</v>
      </c>
      <c r="D441" s="40">
        <v>0</v>
      </c>
      <c r="E441" s="41" t="str">
        <f t="shared" si="51"/>
        <v/>
      </c>
      <c r="F441" s="41" t="str">
        <f t="shared" si="52"/>
        <v/>
      </c>
      <c r="G441" s="41" t="str">
        <f t="shared" si="54"/>
        <v xml:space="preserve"> </v>
      </c>
      <c r="H441" s="41" t="str">
        <f t="shared" si="53"/>
        <v/>
      </c>
    </row>
    <row r="442" spans="1:8" s="42" customFormat="1" x14ac:dyDescent="0.2">
      <c r="A442" s="38"/>
      <c r="B442" s="39" t="s">
        <v>421</v>
      </c>
      <c r="C442" s="40">
        <v>0</v>
      </c>
      <c r="D442" s="40">
        <v>2</v>
      </c>
      <c r="E442" s="41" t="str">
        <f t="shared" si="51"/>
        <v/>
      </c>
      <c r="F442" s="41">
        <f t="shared" si="52"/>
        <v>1.0346611484738748E-3</v>
      </c>
      <c r="G442" s="41">
        <f t="shared" si="54"/>
        <v>1</v>
      </c>
      <c r="H442" s="41" t="str">
        <f t="shared" si="53"/>
        <v/>
      </c>
    </row>
    <row r="443" spans="1:8" s="42" customFormat="1" x14ac:dyDescent="0.2">
      <c r="A443" s="38"/>
      <c r="B443" s="39" t="s">
        <v>422</v>
      </c>
      <c r="C443" s="40">
        <v>3</v>
      </c>
      <c r="D443" s="40">
        <v>0</v>
      </c>
      <c r="E443" s="41">
        <f t="shared" si="51"/>
        <v>3.0000000000000001E-3</v>
      </c>
      <c r="F443" s="41" t="str">
        <f t="shared" si="52"/>
        <v/>
      </c>
      <c r="G443" s="41">
        <f t="shared" si="54"/>
        <v>-1</v>
      </c>
      <c r="H443" s="41">
        <f t="shared" si="53"/>
        <v>-3.0000000000000001E-3</v>
      </c>
    </row>
    <row r="444" spans="1:8" s="42" customFormat="1" x14ac:dyDescent="0.2">
      <c r="A444" s="38"/>
      <c r="B444" s="39" t="s">
        <v>423</v>
      </c>
      <c r="C444" s="40">
        <v>0</v>
      </c>
      <c r="D444" s="40">
        <v>0</v>
      </c>
      <c r="E444" s="41" t="str">
        <f t="shared" si="51"/>
        <v/>
      </c>
      <c r="F444" s="41" t="str">
        <f t="shared" si="52"/>
        <v/>
      </c>
      <c r="G444" s="41" t="str">
        <f t="shared" si="54"/>
        <v xml:space="preserve"> </v>
      </c>
      <c r="H444" s="41" t="str">
        <f t="shared" si="53"/>
        <v/>
      </c>
    </row>
    <row r="445" spans="1:8" s="42" customFormat="1" x14ac:dyDescent="0.2">
      <c r="A445" s="38"/>
      <c r="B445" s="39" t="s">
        <v>424</v>
      </c>
      <c r="C445" s="40">
        <v>27</v>
      </c>
      <c r="D445" s="40">
        <v>25</v>
      </c>
      <c r="E445" s="41">
        <f t="shared" si="51"/>
        <v>2.7E-2</v>
      </c>
      <c r="F445" s="41">
        <f t="shared" si="52"/>
        <v>1.2933264355923435E-2</v>
      </c>
      <c r="G445" s="41">
        <f t="shared" si="54"/>
        <v>-7.407407407407407E-2</v>
      </c>
      <c r="H445" s="41">
        <f t="shared" si="53"/>
        <v>-2E-3</v>
      </c>
    </row>
    <row r="446" spans="1:8" s="42" customFormat="1" x14ac:dyDescent="0.2">
      <c r="A446" s="38"/>
      <c r="B446" s="39" t="s">
        <v>425</v>
      </c>
      <c r="C446" s="40">
        <v>0</v>
      </c>
      <c r="D446" s="40">
        <v>0</v>
      </c>
      <c r="E446" s="41" t="str">
        <f t="shared" si="51"/>
        <v/>
      </c>
      <c r="F446" s="41" t="str">
        <f t="shared" si="52"/>
        <v/>
      </c>
      <c r="G446" s="41" t="str">
        <f t="shared" si="54"/>
        <v xml:space="preserve"> </v>
      </c>
      <c r="H446" s="41" t="str">
        <f t="shared" si="53"/>
        <v/>
      </c>
    </row>
    <row r="447" spans="1:8" s="42" customFormat="1" x14ac:dyDescent="0.2">
      <c r="A447" s="38"/>
      <c r="B447" s="39" t="s">
        <v>426</v>
      </c>
      <c r="C447" s="40">
        <v>0</v>
      </c>
      <c r="D447" s="40">
        <v>0</v>
      </c>
      <c r="E447" s="41" t="str">
        <f t="shared" si="51"/>
        <v/>
      </c>
      <c r="F447" s="41" t="str">
        <f t="shared" si="52"/>
        <v/>
      </c>
      <c r="G447" s="41" t="str">
        <f t="shared" si="54"/>
        <v xml:space="preserve"> </v>
      </c>
      <c r="H447" s="41" t="str">
        <f t="shared" si="53"/>
        <v/>
      </c>
    </row>
    <row r="448" spans="1:8" s="42" customFormat="1" x14ac:dyDescent="0.2">
      <c r="A448" s="38"/>
      <c r="B448" s="39" t="s">
        <v>427</v>
      </c>
      <c r="C448" s="40">
        <v>0</v>
      </c>
      <c r="D448" s="40">
        <v>0</v>
      </c>
      <c r="E448" s="41" t="str">
        <f t="shared" si="51"/>
        <v/>
      </c>
      <c r="F448" s="41" t="str">
        <f t="shared" si="52"/>
        <v/>
      </c>
      <c r="G448" s="41" t="str">
        <f t="shared" si="54"/>
        <v xml:space="preserve"> </v>
      </c>
      <c r="H448" s="41" t="str">
        <f t="shared" si="53"/>
        <v/>
      </c>
    </row>
    <row r="449" spans="1:8" s="42" customFormat="1" x14ac:dyDescent="0.2">
      <c r="A449" s="38"/>
      <c r="B449" s="39" t="s">
        <v>428</v>
      </c>
      <c r="C449" s="40">
        <v>0</v>
      </c>
      <c r="D449" s="40">
        <v>0</v>
      </c>
      <c r="E449" s="41" t="str">
        <f t="shared" si="51"/>
        <v/>
      </c>
      <c r="F449" s="41" t="str">
        <f t="shared" si="52"/>
        <v/>
      </c>
      <c r="G449" s="41" t="str">
        <f t="shared" si="54"/>
        <v xml:space="preserve"> </v>
      </c>
      <c r="H449" s="41" t="str">
        <f t="shared" si="53"/>
        <v/>
      </c>
    </row>
    <row r="450" spans="1:8" s="42" customFormat="1" x14ac:dyDescent="0.2">
      <c r="A450" s="38"/>
      <c r="B450" s="39" t="s">
        <v>429</v>
      </c>
      <c r="C450" s="40">
        <v>0</v>
      </c>
      <c r="D450" s="40">
        <v>0</v>
      </c>
      <c r="E450" s="41" t="str">
        <f t="shared" si="51"/>
        <v/>
      </c>
      <c r="F450" s="41" t="str">
        <f t="shared" si="52"/>
        <v/>
      </c>
      <c r="G450" s="41" t="str">
        <f t="shared" si="54"/>
        <v xml:space="preserve"> </v>
      </c>
      <c r="H450" s="41" t="str">
        <f t="shared" si="53"/>
        <v/>
      </c>
    </row>
    <row r="451" spans="1:8" s="42" customFormat="1" x14ac:dyDescent="0.2">
      <c r="A451" s="38"/>
      <c r="B451" s="39" t="s">
        <v>430</v>
      </c>
      <c r="C451" s="40">
        <v>2</v>
      </c>
      <c r="D451" s="40">
        <v>0</v>
      </c>
      <c r="E451" s="41">
        <f t="shared" si="51"/>
        <v>2E-3</v>
      </c>
      <c r="F451" s="41" t="str">
        <f t="shared" si="52"/>
        <v/>
      </c>
      <c r="G451" s="41">
        <f t="shared" si="54"/>
        <v>-1</v>
      </c>
      <c r="H451" s="41">
        <f t="shared" si="53"/>
        <v>-2E-3</v>
      </c>
    </row>
    <row r="452" spans="1:8" s="42" customFormat="1" x14ac:dyDescent="0.2">
      <c r="A452" s="38"/>
      <c r="B452" s="39" t="s">
        <v>431</v>
      </c>
      <c r="C452" s="40">
        <v>0</v>
      </c>
      <c r="D452" s="40">
        <v>0</v>
      </c>
      <c r="E452" s="41" t="str">
        <f t="shared" si="51"/>
        <v/>
      </c>
      <c r="F452" s="41" t="str">
        <f t="shared" si="52"/>
        <v/>
      </c>
      <c r="G452" s="41" t="str">
        <f t="shared" si="54"/>
        <v xml:space="preserve"> </v>
      </c>
      <c r="H452" s="41" t="str">
        <f t="shared" si="53"/>
        <v/>
      </c>
    </row>
    <row r="453" spans="1:8" s="42" customFormat="1" x14ac:dyDescent="0.2">
      <c r="A453" s="38"/>
      <c r="B453" s="39" t="s">
        <v>432</v>
      </c>
      <c r="C453" s="40">
        <v>0</v>
      </c>
      <c r="D453" s="40">
        <v>1</v>
      </c>
      <c r="E453" s="41" t="str">
        <f t="shared" si="51"/>
        <v/>
      </c>
      <c r="F453" s="41">
        <f t="shared" si="52"/>
        <v>5.1733057423693739E-4</v>
      </c>
      <c r="G453" s="41">
        <f t="shared" si="54"/>
        <v>1</v>
      </c>
      <c r="H453" s="41" t="str">
        <f t="shared" si="53"/>
        <v/>
      </c>
    </row>
    <row r="454" spans="1:8" s="42" customFormat="1" x14ac:dyDescent="0.2">
      <c r="A454" s="38"/>
      <c r="B454" s="39" t="s">
        <v>433</v>
      </c>
      <c r="C454" s="40">
        <v>0</v>
      </c>
      <c r="D454" s="40">
        <v>0</v>
      </c>
      <c r="E454" s="41" t="str">
        <f t="shared" si="51"/>
        <v/>
      </c>
      <c r="F454" s="41" t="str">
        <f t="shared" si="52"/>
        <v/>
      </c>
      <c r="G454" s="41" t="str">
        <f t="shared" si="54"/>
        <v xml:space="preserve"> </v>
      </c>
      <c r="H454" s="41" t="str">
        <f t="shared" si="53"/>
        <v/>
      </c>
    </row>
    <row r="455" spans="1:8" s="42" customFormat="1" x14ac:dyDescent="0.2">
      <c r="A455" s="38"/>
      <c r="B455" s="39" t="s">
        <v>434</v>
      </c>
      <c r="C455" s="40">
        <v>0</v>
      </c>
      <c r="D455" s="40">
        <v>0</v>
      </c>
      <c r="E455" s="41" t="str">
        <f t="shared" si="51"/>
        <v/>
      </c>
      <c r="F455" s="41" t="str">
        <f t="shared" si="52"/>
        <v/>
      </c>
      <c r="G455" s="41" t="str">
        <f t="shared" si="54"/>
        <v xml:space="preserve"> </v>
      </c>
      <c r="H455" s="41" t="str">
        <f t="shared" si="53"/>
        <v/>
      </c>
    </row>
    <row r="456" spans="1:8" s="42" customFormat="1" x14ac:dyDescent="0.2">
      <c r="A456" s="38"/>
      <c r="B456" s="39" t="s">
        <v>435</v>
      </c>
      <c r="C456" s="40">
        <v>0</v>
      </c>
      <c r="D456" s="40">
        <v>1</v>
      </c>
      <c r="E456" s="41" t="str">
        <f t="shared" si="51"/>
        <v/>
      </c>
      <c r="F456" s="41">
        <f t="shared" si="52"/>
        <v>5.1733057423693739E-4</v>
      </c>
      <c r="G456" s="41">
        <f t="shared" si="54"/>
        <v>1</v>
      </c>
      <c r="H456" s="41" t="str">
        <f t="shared" si="53"/>
        <v/>
      </c>
    </row>
    <row r="457" spans="1:8" s="42" customFormat="1" x14ac:dyDescent="0.2">
      <c r="A457" s="38"/>
      <c r="B457" s="39" t="s">
        <v>436</v>
      </c>
      <c r="C457" s="40">
        <v>1</v>
      </c>
      <c r="D457" s="40">
        <v>0</v>
      </c>
      <c r="E457" s="41">
        <f t="shared" si="51"/>
        <v>1E-3</v>
      </c>
      <c r="F457" s="41" t="str">
        <f t="shared" si="52"/>
        <v/>
      </c>
      <c r="G457" s="41">
        <f t="shared" si="54"/>
        <v>-1</v>
      </c>
      <c r="H457" s="41">
        <f t="shared" si="53"/>
        <v>-1E-3</v>
      </c>
    </row>
    <row r="458" spans="1:8" s="42" customFormat="1" ht="25.5" x14ac:dyDescent="0.2">
      <c r="A458" s="38"/>
      <c r="B458" s="39" t="s">
        <v>437</v>
      </c>
      <c r="C458" s="40">
        <v>0</v>
      </c>
      <c r="D458" s="40">
        <v>0</v>
      </c>
      <c r="E458" s="41" t="str">
        <f t="shared" si="51"/>
        <v/>
      </c>
      <c r="F458" s="41" t="str">
        <f t="shared" si="52"/>
        <v/>
      </c>
      <c r="G458" s="41" t="str">
        <f t="shared" si="54"/>
        <v xml:space="preserve"> </v>
      </c>
      <c r="H458" s="41" t="str">
        <f t="shared" si="53"/>
        <v/>
      </c>
    </row>
    <row r="459" spans="1:8" s="42" customFormat="1" ht="25.5" x14ac:dyDescent="0.2">
      <c r="A459" s="38"/>
      <c r="B459" s="39" t="s">
        <v>438</v>
      </c>
      <c r="C459" s="40">
        <v>4</v>
      </c>
      <c r="D459" s="40">
        <v>4</v>
      </c>
      <c r="E459" s="41">
        <f t="shared" si="51"/>
        <v>4.0000000000000001E-3</v>
      </c>
      <c r="F459" s="41">
        <f t="shared" si="52"/>
        <v>2.0693222969477496E-3</v>
      </c>
      <c r="G459" s="41">
        <f t="shared" si="54"/>
        <v>0</v>
      </c>
      <c r="H459" s="41">
        <f t="shared" si="53"/>
        <v>0</v>
      </c>
    </row>
    <row r="460" spans="1:8" s="42" customFormat="1" ht="25.5" x14ac:dyDescent="0.2">
      <c r="A460" s="38"/>
      <c r="B460" s="39" t="s">
        <v>439</v>
      </c>
      <c r="C460" s="40">
        <v>0</v>
      </c>
      <c r="D460" s="40">
        <v>0</v>
      </c>
      <c r="E460" s="41" t="str">
        <f t="shared" si="51"/>
        <v/>
      </c>
      <c r="F460" s="41" t="str">
        <f t="shared" si="52"/>
        <v/>
      </c>
      <c r="G460" s="41" t="str">
        <f t="shared" si="54"/>
        <v xml:space="preserve"> </v>
      </c>
      <c r="H460" s="41" t="str">
        <f t="shared" si="53"/>
        <v/>
      </c>
    </row>
    <row r="461" spans="1:8" s="42" customFormat="1" x14ac:dyDescent="0.2">
      <c r="A461" s="38"/>
      <c r="B461" s="39" t="s">
        <v>440</v>
      </c>
      <c r="C461" s="40">
        <v>0</v>
      </c>
      <c r="D461" s="40">
        <v>0</v>
      </c>
      <c r="E461" s="41" t="str">
        <f t="shared" si="51"/>
        <v/>
      </c>
      <c r="F461" s="41" t="str">
        <f t="shared" si="52"/>
        <v/>
      </c>
      <c r="G461" s="41" t="str">
        <f t="shared" si="54"/>
        <v xml:space="preserve"> </v>
      </c>
      <c r="H461" s="41" t="str">
        <f t="shared" si="53"/>
        <v/>
      </c>
    </row>
    <row r="462" spans="1:8" s="42" customFormat="1" ht="25.5" x14ac:dyDescent="0.2">
      <c r="A462" s="38"/>
      <c r="B462" s="39" t="s">
        <v>441</v>
      </c>
      <c r="C462" s="40">
        <v>0</v>
      </c>
      <c r="D462" s="40">
        <v>0</v>
      </c>
      <c r="E462" s="41" t="str">
        <f t="shared" si="51"/>
        <v/>
      </c>
      <c r="F462" s="41" t="str">
        <f t="shared" si="52"/>
        <v/>
      </c>
      <c r="G462" s="41" t="str">
        <f t="shared" si="54"/>
        <v xml:space="preserve"> </v>
      </c>
      <c r="H462" s="41" t="str">
        <f t="shared" si="53"/>
        <v/>
      </c>
    </row>
    <row r="463" spans="1:8" s="42" customFormat="1" x14ac:dyDescent="0.2">
      <c r="A463" s="38"/>
      <c r="B463" s="39" t="s">
        <v>442</v>
      </c>
      <c r="C463" s="40">
        <v>0</v>
      </c>
      <c r="D463" s="40">
        <v>0</v>
      </c>
      <c r="E463" s="41" t="str">
        <f t="shared" si="51"/>
        <v/>
      </c>
      <c r="F463" s="41" t="str">
        <f t="shared" si="52"/>
        <v/>
      </c>
      <c r="G463" s="41" t="str">
        <f t="shared" si="54"/>
        <v xml:space="preserve"> </v>
      </c>
      <c r="H463" s="41" t="str">
        <f t="shared" si="53"/>
        <v/>
      </c>
    </row>
    <row r="464" spans="1:8" s="42" customFormat="1" x14ac:dyDescent="0.2">
      <c r="A464" s="38"/>
      <c r="B464" s="39" t="s">
        <v>443</v>
      </c>
      <c r="C464" s="40">
        <v>0</v>
      </c>
      <c r="D464" s="40">
        <v>0</v>
      </c>
      <c r="E464" s="41" t="str">
        <f t="shared" si="51"/>
        <v/>
      </c>
      <c r="F464" s="41" t="str">
        <f t="shared" si="52"/>
        <v/>
      </c>
      <c r="G464" s="41" t="str">
        <f t="shared" si="54"/>
        <v xml:space="preserve"> </v>
      </c>
      <c r="H464" s="41" t="str">
        <f t="shared" si="53"/>
        <v/>
      </c>
    </row>
    <row r="465" spans="1:8" s="42" customFormat="1" x14ac:dyDescent="0.2">
      <c r="A465" s="38"/>
      <c r="B465" s="39" t="s">
        <v>444</v>
      </c>
      <c r="C465" s="40">
        <v>3</v>
      </c>
      <c r="D465" s="40">
        <v>0</v>
      </c>
      <c r="E465" s="41">
        <f t="shared" si="51"/>
        <v>3.0000000000000001E-3</v>
      </c>
      <c r="F465" s="41" t="str">
        <f t="shared" si="52"/>
        <v/>
      </c>
      <c r="G465" s="41">
        <f t="shared" si="54"/>
        <v>-1</v>
      </c>
      <c r="H465" s="41">
        <f t="shared" si="53"/>
        <v>-3.0000000000000001E-3</v>
      </c>
    </row>
    <row r="466" spans="1:8" s="42" customFormat="1" x14ac:dyDescent="0.2">
      <c r="A466" s="38"/>
      <c r="B466" s="39" t="s">
        <v>445</v>
      </c>
      <c r="C466" s="40">
        <v>0</v>
      </c>
      <c r="D466" s="40">
        <v>0</v>
      </c>
      <c r="E466" s="41" t="str">
        <f t="shared" si="51"/>
        <v/>
      </c>
      <c r="F466" s="41" t="str">
        <f t="shared" si="52"/>
        <v/>
      </c>
      <c r="G466" s="41" t="str">
        <f t="shared" si="54"/>
        <v xml:space="preserve"> </v>
      </c>
      <c r="H466" s="41" t="str">
        <f t="shared" si="53"/>
        <v/>
      </c>
    </row>
    <row r="467" spans="1:8" s="42" customFormat="1" x14ac:dyDescent="0.2">
      <c r="A467" s="38"/>
      <c r="B467" s="39" t="s">
        <v>446</v>
      </c>
      <c r="C467" s="40">
        <v>0</v>
      </c>
      <c r="D467" s="40">
        <v>0</v>
      </c>
      <c r="E467" s="41" t="str">
        <f t="shared" si="51"/>
        <v/>
      </c>
      <c r="F467" s="41" t="str">
        <f t="shared" si="52"/>
        <v/>
      </c>
      <c r="G467" s="41" t="str">
        <f t="shared" si="54"/>
        <v xml:space="preserve"> </v>
      </c>
      <c r="H467" s="41" t="str">
        <f t="shared" si="53"/>
        <v/>
      </c>
    </row>
    <row r="468" spans="1:8" s="42" customFormat="1" x14ac:dyDescent="0.2">
      <c r="A468" s="38"/>
      <c r="B468" s="39" t="s">
        <v>447</v>
      </c>
      <c r="C468" s="40">
        <v>0</v>
      </c>
      <c r="D468" s="40">
        <v>0</v>
      </c>
      <c r="E468" s="41" t="str">
        <f t="shared" si="51"/>
        <v/>
      </c>
      <c r="F468" s="41" t="str">
        <f t="shared" si="52"/>
        <v/>
      </c>
      <c r="G468" s="41" t="str">
        <f t="shared" si="54"/>
        <v xml:space="preserve"> </v>
      </c>
      <c r="H468" s="41" t="str">
        <f t="shared" si="53"/>
        <v/>
      </c>
    </row>
    <row r="469" spans="1:8" s="42" customFormat="1" x14ac:dyDescent="0.2">
      <c r="A469" s="38"/>
      <c r="B469" s="39" t="s">
        <v>448</v>
      </c>
      <c r="C469" s="40">
        <v>0</v>
      </c>
      <c r="D469" s="40">
        <v>0</v>
      </c>
      <c r="E469" s="41" t="str">
        <f t="shared" si="51"/>
        <v/>
      </c>
      <c r="F469" s="41" t="str">
        <f t="shared" si="52"/>
        <v/>
      </c>
      <c r="G469" s="41" t="str">
        <f t="shared" si="54"/>
        <v xml:space="preserve"> </v>
      </c>
      <c r="H469" s="41" t="str">
        <f t="shared" si="53"/>
        <v/>
      </c>
    </row>
    <row r="470" spans="1:8" s="42" customFormat="1" x14ac:dyDescent="0.2">
      <c r="A470" s="38"/>
      <c r="B470" s="39" t="s">
        <v>449</v>
      </c>
      <c r="C470" s="40">
        <v>0</v>
      </c>
      <c r="D470" s="40">
        <v>0</v>
      </c>
      <c r="E470" s="41" t="str">
        <f t="shared" si="51"/>
        <v/>
      </c>
      <c r="F470" s="41" t="str">
        <f t="shared" si="52"/>
        <v/>
      </c>
      <c r="G470" s="41" t="str">
        <f t="shared" si="54"/>
        <v xml:space="preserve"> </v>
      </c>
      <c r="H470" s="41" t="str">
        <f t="shared" si="53"/>
        <v/>
      </c>
    </row>
    <row r="471" spans="1:8" s="42" customFormat="1" x14ac:dyDescent="0.2">
      <c r="A471" s="38"/>
      <c r="B471" s="39" t="s">
        <v>450</v>
      </c>
      <c r="C471" s="40">
        <v>4</v>
      </c>
      <c r="D471" s="40">
        <v>0</v>
      </c>
      <c r="E471" s="41">
        <f t="shared" si="51"/>
        <v>4.0000000000000001E-3</v>
      </c>
      <c r="F471" s="41" t="str">
        <f t="shared" si="52"/>
        <v/>
      </c>
      <c r="G471" s="41">
        <f t="shared" si="54"/>
        <v>-1</v>
      </c>
      <c r="H471" s="41">
        <f t="shared" si="53"/>
        <v>-4.0000000000000001E-3</v>
      </c>
    </row>
    <row r="472" spans="1:8" s="42" customFormat="1" x14ac:dyDescent="0.2">
      <c r="A472" s="38"/>
      <c r="B472" s="39" t="s">
        <v>451</v>
      </c>
      <c r="C472" s="40">
        <v>0</v>
      </c>
      <c r="D472" s="40">
        <v>0</v>
      </c>
      <c r="E472" s="41" t="str">
        <f t="shared" si="51"/>
        <v/>
      </c>
      <c r="F472" s="41" t="str">
        <f t="shared" si="52"/>
        <v/>
      </c>
      <c r="G472" s="41" t="str">
        <f t="shared" si="54"/>
        <v xml:space="preserve"> </v>
      </c>
      <c r="H472" s="41" t="str">
        <f t="shared" si="53"/>
        <v/>
      </c>
    </row>
    <row r="473" spans="1:8" s="42" customFormat="1" x14ac:dyDescent="0.2">
      <c r="A473" s="38"/>
      <c r="B473" s="39" t="s">
        <v>452</v>
      </c>
      <c r="C473" s="40">
        <v>0</v>
      </c>
      <c r="D473" s="40">
        <v>0</v>
      </c>
      <c r="E473" s="41" t="str">
        <f t="shared" si="51"/>
        <v/>
      </c>
      <c r="F473" s="41" t="str">
        <f t="shared" si="52"/>
        <v/>
      </c>
      <c r="G473" s="41" t="str">
        <f t="shared" si="54"/>
        <v xml:space="preserve"> </v>
      </c>
      <c r="H473" s="41" t="str">
        <f t="shared" si="53"/>
        <v/>
      </c>
    </row>
    <row r="474" spans="1:8" s="42" customFormat="1" x14ac:dyDescent="0.2">
      <c r="A474" s="38"/>
      <c r="B474" s="39" t="s">
        <v>453</v>
      </c>
      <c r="C474" s="40">
        <v>0</v>
      </c>
      <c r="D474" s="40">
        <v>0</v>
      </c>
      <c r="E474" s="41" t="str">
        <f t="shared" si="51"/>
        <v/>
      </c>
      <c r="F474" s="41" t="str">
        <f t="shared" si="52"/>
        <v/>
      </c>
      <c r="G474" s="41" t="str">
        <f t="shared" si="54"/>
        <v xml:space="preserve"> </v>
      </c>
      <c r="H474" s="41" t="str">
        <f t="shared" si="53"/>
        <v/>
      </c>
    </row>
    <row r="475" spans="1:8" s="42" customFormat="1" x14ac:dyDescent="0.2">
      <c r="A475" s="38"/>
      <c r="B475" s="39" t="s">
        <v>454</v>
      </c>
      <c r="C475" s="40">
        <v>0</v>
      </c>
      <c r="D475" s="40">
        <v>0</v>
      </c>
      <c r="E475" s="41" t="str">
        <f t="shared" si="51"/>
        <v/>
      </c>
      <c r="F475" s="41" t="str">
        <f t="shared" si="52"/>
        <v/>
      </c>
      <c r="G475" s="41" t="str">
        <f t="shared" si="54"/>
        <v xml:space="preserve"> </v>
      </c>
      <c r="H475" s="41" t="str">
        <f t="shared" si="53"/>
        <v/>
      </c>
    </row>
    <row r="476" spans="1:8" s="42" customFormat="1" x14ac:dyDescent="0.2">
      <c r="A476" s="38"/>
      <c r="B476" s="39" t="s">
        <v>455</v>
      </c>
      <c r="C476" s="40">
        <v>0</v>
      </c>
      <c r="D476" s="40">
        <v>0</v>
      </c>
      <c r="E476" s="41" t="str">
        <f t="shared" si="51"/>
        <v/>
      </c>
      <c r="F476" s="41" t="str">
        <f t="shared" si="52"/>
        <v/>
      </c>
      <c r="G476" s="41" t="str">
        <f t="shared" si="54"/>
        <v xml:space="preserve"> </v>
      </c>
      <c r="H476" s="41" t="str">
        <f t="shared" si="53"/>
        <v/>
      </c>
    </row>
    <row r="477" spans="1:8" s="42" customFormat="1" x14ac:dyDescent="0.2">
      <c r="A477" s="38"/>
      <c r="B477" s="39" t="s">
        <v>456</v>
      </c>
      <c r="C477" s="40">
        <v>0</v>
      </c>
      <c r="D477" s="40">
        <v>0</v>
      </c>
      <c r="E477" s="41" t="str">
        <f t="shared" ref="E477:E540" si="55">+IF(C477=0,"",C477/C$349)</f>
        <v/>
      </c>
      <c r="F477" s="41" t="str">
        <f t="shared" ref="F477:F540" si="56">+IF(D477=0,"",D477/D$349)</f>
        <v/>
      </c>
      <c r="G477" s="41" t="str">
        <f t="shared" si="54"/>
        <v xml:space="preserve"> </v>
      </c>
      <c r="H477" s="41" t="str">
        <f t="shared" ref="H477:H540" si="57">+IF(OR(AND(E477=""),(G477="")),"",E477*G477)</f>
        <v/>
      </c>
    </row>
    <row r="478" spans="1:8" s="42" customFormat="1" x14ac:dyDescent="0.2">
      <c r="A478" s="38"/>
      <c r="B478" s="39" t="s">
        <v>457</v>
      </c>
      <c r="C478" s="40">
        <v>0</v>
      </c>
      <c r="D478" s="40">
        <v>0</v>
      </c>
      <c r="E478" s="41" t="str">
        <f t="shared" si="55"/>
        <v/>
      </c>
      <c r="F478" s="41" t="str">
        <f t="shared" si="56"/>
        <v/>
      </c>
      <c r="G478" s="41" t="str">
        <f t="shared" ref="G478:G541" si="58">+IF(AND(C478=0,D478=0)," ",IF(C478=0,1,IF(D478=0,-1,(D478-C478)/C478)))</f>
        <v xml:space="preserve"> </v>
      </c>
      <c r="H478" s="41" t="str">
        <f t="shared" si="57"/>
        <v/>
      </c>
    </row>
    <row r="479" spans="1:8" s="42" customFormat="1" x14ac:dyDescent="0.2">
      <c r="A479" s="38"/>
      <c r="B479" s="39" t="s">
        <v>458</v>
      </c>
      <c r="C479" s="40">
        <v>1</v>
      </c>
      <c r="D479" s="40">
        <v>2</v>
      </c>
      <c r="E479" s="41">
        <f t="shared" si="55"/>
        <v>1E-3</v>
      </c>
      <c r="F479" s="41">
        <f t="shared" si="56"/>
        <v>1.0346611484738748E-3</v>
      </c>
      <c r="G479" s="41">
        <f t="shared" si="58"/>
        <v>1</v>
      </c>
      <c r="H479" s="41">
        <f t="shared" si="57"/>
        <v>1E-3</v>
      </c>
    </row>
    <row r="480" spans="1:8" s="42" customFormat="1" ht="25.5" x14ac:dyDescent="0.2">
      <c r="A480" s="38"/>
      <c r="B480" s="39" t="s">
        <v>459</v>
      </c>
      <c r="C480" s="40">
        <v>0</v>
      </c>
      <c r="D480" s="40">
        <v>0</v>
      </c>
      <c r="E480" s="41" t="str">
        <f t="shared" si="55"/>
        <v/>
      </c>
      <c r="F480" s="41" t="str">
        <f t="shared" si="56"/>
        <v/>
      </c>
      <c r="G480" s="41" t="str">
        <f t="shared" si="58"/>
        <v xml:space="preserve"> </v>
      </c>
      <c r="H480" s="41" t="str">
        <f t="shared" si="57"/>
        <v/>
      </c>
    </row>
    <row r="481" spans="1:8" s="42" customFormat="1" x14ac:dyDescent="0.2">
      <c r="A481" s="38"/>
      <c r="B481" s="39" t="s">
        <v>460</v>
      </c>
      <c r="C481" s="40">
        <v>0</v>
      </c>
      <c r="D481" s="40">
        <v>1</v>
      </c>
      <c r="E481" s="41" t="str">
        <f t="shared" si="55"/>
        <v/>
      </c>
      <c r="F481" s="41">
        <f t="shared" si="56"/>
        <v>5.1733057423693739E-4</v>
      </c>
      <c r="G481" s="41">
        <f t="shared" si="58"/>
        <v>1</v>
      </c>
      <c r="H481" s="41" t="str">
        <f t="shared" si="57"/>
        <v/>
      </c>
    </row>
    <row r="482" spans="1:8" s="42" customFormat="1" x14ac:dyDescent="0.2">
      <c r="A482" s="38"/>
      <c r="B482" s="39" t="s">
        <v>461</v>
      </c>
      <c r="C482" s="40">
        <v>0</v>
      </c>
      <c r="D482" s="40">
        <v>0</v>
      </c>
      <c r="E482" s="41" t="str">
        <f t="shared" si="55"/>
        <v/>
      </c>
      <c r="F482" s="41" t="str">
        <f t="shared" si="56"/>
        <v/>
      </c>
      <c r="G482" s="41" t="str">
        <f t="shared" si="58"/>
        <v xml:space="preserve"> </v>
      </c>
      <c r="H482" s="41" t="str">
        <f t="shared" si="57"/>
        <v/>
      </c>
    </row>
    <row r="483" spans="1:8" s="42" customFormat="1" x14ac:dyDescent="0.2">
      <c r="A483" s="38"/>
      <c r="B483" s="39" t="s">
        <v>462</v>
      </c>
      <c r="C483" s="40">
        <v>0</v>
      </c>
      <c r="D483" s="40">
        <v>0</v>
      </c>
      <c r="E483" s="41" t="str">
        <f t="shared" si="55"/>
        <v/>
      </c>
      <c r="F483" s="41" t="str">
        <f t="shared" si="56"/>
        <v/>
      </c>
      <c r="G483" s="41" t="str">
        <f t="shared" si="58"/>
        <v xml:space="preserve"> </v>
      </c>
      <c r="H483" s="41" t="str">
        <f t="shared" si="57"/>
        <v/>
      </c>
    </row>
    <row r="484" spans="1:8" s="42" customFormat="1" x14ac:dyDescent="0.2">
      <c r="A484" s="38"/>
      <c r="B484" s="39" t="s">
        <v>463</v>
      </c>
      <c r="C484" s="40">
        <v>0</v>
      </c>
      <c r="D484" s="40">
        <v>0</v>
      </c>
      <c r="E484" s="41" t="str">
        <f t="shared" si="55"/>
        <v/>
      </c>
      <c r="F484" s="41" t="str">
        <f t="shared" si="56"/>
        <v/>
      </c>
      <c r="G484" s="41" t="str">
        <f t="shared" si="58"/>
        <v xml:space="preserve"> </v>
      </c>
      <c r="H484" s="41" t="str">
        <f t="shared" si="57"/>
        <v/>
      </c>
    </row>
    <row r="485" spans="1:8" s="42" customFormat="1" x14ac:dyDescent="0.2">
      <c r="A485" s="38"/>
      <c r="B485" s="39" t="s">
        <v>464</v>
      </c>
      <c r="C485" s="40">
        <v>0</v>
      </c>
      <c r="D485" s="40">
        <v>0</v>
      </c>
      <c r="E485" s="41" t="str">
        <f t="shared" si="55"/>
        <v/>
      </c>
      <c r="F485" s="41" t="str">
        <f t="shared" si="56"/>
        <v/>
      </c>
      <c r="G485" s="41" t="str">
        <f t="shared" si="58"/>
        <v xml:space="preserve"> </v>
      </c>
      <c r="H485" s="41" t="str">
        <f t="shared" si="57"/>
        <v/>
      </c>
    </row>
    <row r="486" spans="1:8" s="42" customFormat="1" x14ac:dyDescent="0.2">
      <c r="A486" s="38"/>
      <c r="B486" s="39" t="s">
        <v>465</v>
      </c>
      <c r="C486" s="40">
        <v>2</v>
      </c>
      <c r="D486" s="40">
        <v>0</v>
      </c>
      <c r="E486" s="41">
        <f t="shared" si="55"/>
        <v>2E-3</v>
      </c>
      <c r="F486" s="41" t="str">
        <f t="shared" si="56"/>
        <v/>
      </c>
      <c r="G486" s="41">
        <f t="shared" si="58"/>
        <v>-1</v>
      </c>
      <c r="H486" s="41">
        <f t="shared" si="57"/>
        <v>-2E-3</v>
      </c>
    </row>
    <row r="487" spans="1:8" s="42" customFormat="1" x14ac:dyDescent="0.2">
      <c r="A487" s="38"/>
      <c r="B487" s="39" t="s">
        <v>466</v>
      </c>
      <c r="C487" s="40">
        <v>0</v>
      </c>
      <c r="D487" s="40">
        <v>0</v>
      </c>
      <c r="E487" s="41" t="str">
        <f t="shared" si="55"/>
        <v/>
      </c>
      <c r="F487" s="41" t="str">
        <f t="shared" si="56"/>
        <v/>
      </c>
      <c r="G487" s="41" t="str">
        <f t="shared" si="58"/>
        <v xml:space="preserve"> </v>
      </c>
      <c r="H487" s="41" t="str">
        <f t="shared" si="57"/>
        <v/>
      </c>
    </row>
    <row r="488" spans="1:8" s="42" customFormat="1" x14ac:dyDescent="0.2">
      <c r="A488" s="38"/>
      <c r="B488" s="39" t="s">
        <v>467</v>
      </c>
      <c r="C488" s="40">
        <v>0</v>
      </c>
      <c r="D488" s="40">
        <v>0</v>
      </c>
      <c r="E488" s="41" t="str">
        <f t="shared" si="55"/>
        <v/>
      </c>
      <c r="F488" s="41" t="str">
        <f t="shared" si="56"/>
        <v/>
      </c>
      <c r="G488" s="41" t="str">
        <f t="shared" si="58"/>
        <v xml:space="preserve"> </v>
      </c>
      <c r="H488" s="41" t="str">
        <f t="shared" si="57"/>
        <v/>
      </c>
    </row>
    <row r="489" spans="1:8" s="42" customFormat="1" x14ac:dyDescent="0.2">
      <c r="A489" s="38"/>
      <c r="B489" s="39" t="s">
        <v>468</v>
      </c>
      <c r="C489" s="40">
        <v>0</v>
      </c>
      <c r="D489" s="40">
        <v>0</v>
      </c>
      <c r="E489" s="41" t="str">
        <f t="shared" si="55"/>
        <v/>
      </c>
      <c r="F489" s="41" t="str">
        <f t="shared" si="56"/>
        <v/>
      </c>
      <c r="G489" s="41" t="str">
        <f t="shared" si="58"/>
        <v xml:space="preserve"> </v>
      </c>
      <c r="H489" s="41" t="str">
        <f t="shared" si="57"/>
        <v/>
      </c>
    </row>
    <row r="490" spans="1:8" s="42" customFormat="1" x14ac:dyDescent="0.2">
      <c r="A490" s="38"/>
      <c r="B490" s="39" t="s">
        <v>469</v>
      </c>
      <c r="C490" s="40">
        <v>1</v>
      </c>
      <c r="D490" s="40">
        <v>1</v>
      </c>
      <c r="E490" s="41">
        <f t="shared" si="55"/>
        <v>1E-3</v>
      </c>
      <c r="F490" s="41">
        <f t="shared" si="56"/>
        <v>5.1733057423693739E-4</v>
      </c>
      <c r="G490" s="41">
        <f t="shared" si="58"/>
        <v>0</v>
      </c>
      <c r="H490" s="41">
        <f t="shared" si="57"/>
        <v>0</v>
      </c>
    </row>
    <row r="491" spans="1:8" s="42" customFormat="1" x14ac:dyDescent="0.2">
      <c r="A491" s="38"/>
      <c r="B491" s="39" t="s">
        <v>470</v>
      </c>
      <c r="C491" s="40">
        <v>0</v>
      </c>
      <c r="D491" s="40">
        <v>0</v>
      </c>
      <c r="E491" s="41" t="str">
        <f t="shared" si="55"/>
        <v/>
      </c>
      <c r="F491" s="41" t="str">
        <f t="shared" si="56"/>
        <v/>
      </c>
      <c r="G491" s="41" t="str">
        <f t="shared" si="58"/>
        <v xml:space="preserve"> </v>
      </c>
      <c r="H491" s="41" t="str">
        <f t="shared" si="57"/>
        <v/>
      </c>
    </row>
    <row r="492" spans="1:8" s="42" customFormat="1" ht="25.5" x14ac:dyDescent="0.2">
      <c r="A492" s="38"/>
      <c r="B492" s="39" t="s">
        <v>471</v>
      </c>
      <c r="C492" s="40">
        <v>0</v>
      </c>
      <c r="D492" s="40">
        <v>0</v>
      </c>
      <c r="E492" s="41" t="str">
        <f t="shared" si="55"/>
        <v/>
      </c>
      <c r="F492" s="41" t="str">
        <f t="shared" si="56"/>
        <v/>
      </c>
      <c r="G492" s="41" t="str">
        <f t="shared" si="58"/>
        <v xml:space="preserve"> </v>
      </c>
      <c r="H492" s="41" t="str">
        <f t="shared" si="57"/>
        <v/>
      </c>
    </row>
    <row r="493" spans="1:8" s="42" customFormat="1" x14ac:dyDescent="0.2">
      <c r="A493" s="38"/>
      <c r="B493" s="39" t="s">
        <v>472</v>
      </c>
      <c r="C493" s="40">
        <v>0</v>
      </c>
      <c r="D493" s="40">
        <v>0</v>
      </c>
      <c r="E493" s="41" t="str">
        <f t="shared" si="55"/>
        <v/>
      </c>
      <c r="F493" s="41" t="str">
        <f t="shared" si="56"/>
        <v/>
      </c>
      <c r="G493" s="41" t="str">
        <f t="shared" si="58"/>
        <v xml:space="preserve"> </v>
      </c>
      <c r="H493" s="41" t="str">
        <f t="shared" si="57"/>
        <v/>
      </c>
    </row>
    <row r="494" spans="1:8" s="42" customFormat="1" ht="25.5" x14ac:dyDescent="0.2">
      <c r="A494" s="38"/>
      <c r="B494" s="39" t="s">
        <v>473</v>
      </c>
      <c r="C494" s="40">
        <v>0</v>
      </c>
      <c r="D494" s="40">
        <v>0</v>
      </c>
      <c r="E494" s="41" t="str">
        <f t="shared" si="55"/>
        <v/>
      </c>
      <c r="F494" s="41" t="str">
        <f t="shared" si="56"/>
        <v/>
      </c>
      <c r="G494" s="41" t="str">
        <f t="shared" si="58"/>
        <v xml:space="preserve"> </v>
      </c>
      <c r="H494" s="41" t="str">
        <f t="shared" si="57"/>
        <v/>
      </c>
    </row>
    <row r="495" spans="1:8" s="42" customFormat="1" x14ac:dyDescent="0.2">
      <c r="A495" s="38"/>
      <c r="B495" s="39" t="s">
        <v>474</v>
      </c>
      <c r="C495" s="40">
        <v>0</v>
      </c>
      <c r="D495" s="40">
        <v>0</v>
      </c>
      <c r="E495" s="41" t="str">
        <f t="shared" si="55"/>
        <v/>
      </c>
      <c r="F495" s="41" t="str">
        <f t="shared" si="56"/>
        <v/>
      </c>
      <c r="G495" s="41" t="str">
        <f t="shared" si="58"/>
        <v xml:space="preserve"> </v>
      </c>
      <c r="H495" s="41" t="str">
        <f t="shared" si="57"/>
        <v/>
      </c>
    </row>
    <row r="496" spans="1:8" s="42" customFormat="1" ht="25.5" x14ac:dyDescent="0.2">
      <c r="A496" s="38"/>
      <c r="B496" s="39" t="s">
        <v>475</v>
      </c>
      <c r="C496" s="40">
        <v>0</v>
      </c>
      <c r="D496" s="40">
        <v>0</v>
      </c>
      <c r="E496" s="41" t="str">
        <f t="shared" si="55"/>
        <v/>
      </c>
      <c r="F496" s="41" t="str">
        <f t="shared" si="56"/>
        <v/>
      </c>
      <c r="G496" s="41" t="str">
        <f t="shared" si="58"/>
        <v xml:space="preserve"> </v>
      </c>
      <c r="H496" s="41" t="str">
        <f t="shared" si="57"/>
        <v/>
      </c>
    </row>
    <row r="497" spans="1:8" s="42" customFormat="1" x14ac:dyDescent="0.2">
      <c r="A497" s="38"/>
      <c r="B497" s="39" t="s">
        <v>476</v>
      </c>
      <c r="C497" s="40">
        <v>0</v>
      </c>
      <c r="D497" s="40">
        <v>0</v>
      </c>
      <c r="E497" s="41" t="str">
        <f t="shared" si="55"/>
        <v/>
      </c>
      <c r="F497" s="41" t="str">
        <f t="shared" si="56"/>
        <v/>
      </c>
      <c r="G497" s="41" t="str">
        <f t="shared" si="58"/>
        <v xml:space="preserve"> </v>
      </c>
      <c r="H497" s="41" t="str">
        <f t="shared" si="57"/>
        <v/>
      </c>
    </row>
    <row r="498" spans="1:8" s="42" customFormat="1" ht="25.5" x14ac:dyDescent="0.2">
      <c r="A498" s="38"/>
      <c r="B498" s="39" t="s">
        <v>477</v>
      </c>
      <c r="C498" s="40">
        <v>0</v>
      </c>
      <c r="D498" s="40">
        <v>0</v>
      </c>
      <c r="E498" s="41" t="str">
        <f t="shared" si="55"/>
        <v/>
      </c>
      <c r="F498" s="41" t="str">
        <f t="shared" si="56"/>
        <v/>
      </c>
      <c r="G498" s="41" t="str">
        <f t="shared" si="58"/>
        <v xml:space="preserve"> </v>
      </c>
      <c r="H498" s="41" t="str">
        <f t="shared" si="57"/>
        <v/>
      </c>
    </row>
    <row r="499" spans="1:8" s="42" customFormat="1" ht="25.5" x14ac:dyDescent="0.2">
      <c r="A499" s="38"/>
      <c r="B499" s="39" t="s">
        <v>478</v>
      </c>
      <c r="C499" s="40">
        <v>0</v>
      </c>
      <c r="D499" s="40">
        <v>0</v>
      </c>
      <c r="E499" s="41" t="str">
        <f t="shared" si="55"/>
        <v/>
      </c>
      <c r="F499" s="41" t="str">
        <f t="shared" si="56"/>
        <v/>
      </c>
      <c r="G499" s="41" t="str">
        <f t="shared" si="58"/>
        <v xml:space="preserve"> </v>
      </c>
      <c r="H499" s="41" t="str">
        <f t="shared" si="57"/>
        <v/>
      </c>
    </row>
    <row r="500" spans="1:8" s="42" customFormat="1" ht="25.5" x14ac:dyDescent="0.2">
      <c r="A500" s="38"/>
      <c r="B500" s="39" t="s">
        <v>479</v>
      </c>
      <c r="C500" s="40">
        <v>0</v>
      </c>
      <c r="D500" s="40">
        <v>0</v>
      </c>
      <c r="E500" s="41" t="str">
        <f t="shared" si="55"/>
        <v/>
      </c>
      <c r="F500" s="41" t="str">
        <f t="shared" si="56"/>
        <v/>
      </c>
      <c r="G500" s="41" t="str">
        <f t="shared" si="58"/>
        <v xml:space="preserve"> </v>
      </c>
      <c r="H500" s="41" t="str">
        <f t="shared" si="57"/>
        <v/>
      </c>
    </row>
    <row r="501" spans="1:8" s="42" customFormat="1" ht="25.5" x14ac:dyDescent="0.2">
      <c r="A501" s="38"/>
      <c r="B501" s="39" t="s">
        <v>480</v>
      </c>
      <c r="C501" s="40">
        <v>0</v>
      </c>
      <c r="D501" s="40">
        <v>0</v>
      </c>
      <c r="E501" s="41" t="str">
        <f t="shared" si="55"/>
        <v/>
      </c>
      <c r="F501" s="41" t="str">
        <f t="shared" si="56"/>
        <v/>
      </c>
      <c r="G501" s="41" t="str">
        <f t="shared" si="58"/>
        <v xml:space="preserve"> </v>
      </c>
      <c r="H501" s="41" t="str">
        <f t="shared" si="57"/>
        <v/>
      </c>
    </row>
    <row r="502" spans="1:8" s="42" customFormat="1" ht="25.5" x14ac:dyDescent="0.2">
      <c r="A502" s="38"/>
      <c r="B502" s="39" t="s">
        <v>481</v>
      </c>
      <c r="C502" s="40">
        <v>0</v>
      </c>
      <c r="D502" s="40">
        <v>0</v>
      </c>
      <c r="E502" s="41" t="str">
        <f t="shared" si="55"/>
        <v/>
      </c>
      <c r="F502" s="41" t="str">
        <f t="shared" si="56"/>
        <v/>
      </c>
      <c r="G502" s="41" t="str">
        <f t="shared" si="58"/>
        <v xml:space="preserve"> </v>
      </c>
      <c r="H502" s="41" t="str">
        <f t="shared" si="57"/>
        <v/>
      </c>
    </row>
    <row r="503" spans="1:8" s="42" customFormat="1" ht="25.5" x14ac:dyDescent="0.2">
      <c r="A503" s="38"/>
      <c r="B503" s="39" t="s">
        <v>482</v>
      </c>
      <c r="C503" s="40">
        <v>0</v>
      </c>
      <c r="D503" s="40">
        <v>0</v>
      </c>
      <c r="E503" s="41" t="str">
        <f t="shared" si="55"/>
        <v/>
      </c>
      <c r="F503" s="41" t="str">
        <f t="shared" si="56"/>
        <v/>
      </c>
      <c r="G503" s="41" t="str">
        <f t="shared" si="58"/>
        <v xml:space="preserve"> </v>
      </c>
      <c r="H503" s="41" t="str">
        <f t="shared" si="57"/>
        <v/>
      </c>
    </row>
    <row r="504" spans="1:8" s="42" customFormat="1" ht="25.5" x14ac:dyDescent="0.2">
      <c r="A504" s="38"/>
      <c r="B504" s="39" t="s">
        <v>483</v>
      </c>
      <c r="C504" s="40">
        <v>0</v>
      </c>
      <c r="D504" s="40">
        <v>0</v>
      </c>
      <c r="E504" s="41" t="str">
        <f t="shared" si="55"/>
        <v/>
      </c>
      <c r="F504" s="41" t="str">
        <f t="shared" si="56"/>
        <v/>
      </c>
      <c r="G504" s="41" t="str">
        <f t="shared" si="58"/>
        <v xml:space="preserve"> </v>
      </c>
      <c r="H504" s="41" t="str">
        <f t="shared" si="57"/>
        <v/>
      </c>
    </row>
    <row r="505" spans="1:8" s="42" customFormat="1" ht="25.5" x14ac:dyDescent="0.2">
      <c r="A505" s="38"/>
      <c r="B505" s="39" t="s">
        <v>484</v>
      </c>
      <c r="C505" s="40">
        <v>0</v>
      </c>
      <c r="D505" s="40">
        <v>0</v>
      </c>
      <c r="E505" s="41" t="str">
        <f t="shared" si="55"/>
        <v/>
      </c>
      <c r="F505" s="41" t="str">
        <f t="shared" si="56"/>
        <v/>
      </c>
      <c r="G505" s="41" t="str">
        <f t="shared" si="58"/>
        <v xml:space="preserve"> </v>
      </c>
      <c r="H505" s="41" t="str">
        <f t="shared" si="57"/>
        <v/>
      </c>
    </row>
    <row r="506" spans="1:8" s="42" customFormat="1" ht="25.5" x14ac:dyDescent="0.2">
      <c r="A506" s="38"/>
      <c r="B506" s="39" t="s">
        <v>485</v>
      </c>
      <c r="C506" s="40">
        <v>0</v>
      </c>
      <c r="D506" s="40">
        <v>0</v>
      </c>
      <c r="E506" s="41" t="str">
        <f t="shared" si="55"/>
        <v/>
      </c>
      <c r="F506" s="41" t="str">
        <f t="shared" si="56"/>
        <v/>
      </c>
      <c r="G506" s="41" t="str">
        <f t="shared" si="58"/>
        <v xml:space="preserve"> </v>
      </c>
      <c r="H506" s="41" t="str">
        <f t="shared" si="57"/>
        <v/>
      </c>
    </row>
    <row r="507" spans="1:8" s="42" customFormat="1" x14ac:dyDescent="0.2">
      <c r="A507" s="38"/>
      <c r="B507" s="39" t="s">
        <v>486</v>
      </c>
      <c r="C507" s="40">
        <v>0</v>
      </c>
      <c r="D507" s="40">
        <v>0</v>
      </c>
      <c r="E507" s="41" t="str">
        <f t="shared" si="55"/>
        <v/>
      </c>
      <c r="F507" s="41" t="str">
        <f t="shared" si="56"/>
        <v/>
      </c>
      <c r="G507" s="41" t="str">
        <f t="shared" si="58"/>
        <v xml:space="preserve"> </v>
      </c>
      <c r="H507" s="41" t="str">
        <f t="shared" si="57"/>
        <v/>
      </c>
    </row>
    <row r="508" spans="1:8" s="42" customFormat="1" ht="25.5" x14ac:dyDescent="0.2">
      <c r="A508" s="38"/>
      <c r="B508" s="39" t="s">
        <v>487</v>
      </c>
      <c r="C508" s="40">
        <v>0</v>
      </c>
      <c r="D508" s="40">
        <v>0</v>
      </c>
      <c r="E508" s="41" t="str">
        <f t="shared" si="55"/>
        <v/>
      </c>
      <c r="F508" s="41" t="str">
        <f t="shared" si="56"/>
        <v/>
      </c>
      <c r="G508" s="41" t="str">
        <f t="shared" si="58"/>
        <v xml:space="preserve"> </v>
      </c>
      <c r="H508" s="41" t="str">
        <f t="shared" si="57"/>
        <v/>
      </c>
    </row>
    <row r="509" spans="1:8" s="42" customFormat="1" x14ac:dyDescent="0.2">
      <c r="A509" s="38"/>
      <c r="B509" s="39" t="s">
        <v>488</v>
      </c>
      <c r="C509" s="40">
        <v>0</v>
      </c>
      <c r="D509" s="40">
        <v>1</v>
      </c>
      <c r="E509" s="41" t="str">
        <f t="shared" si="55"/>
        <v/>
      </c>
      <c r="F509" s="41">
        <f t="shared" si="56"/>
        <v>5.1733057423693739E-4</v>
      </c>
      <c r="G509" s="41">
        <f t="shared" si="58"/>
        <v>1</v>
      </c>
      <c r="H509" s="41" t="str">
        <f t="shared" si="57"/>
        <v/>
      </c>
    </row>
    <row r="510" spans="1:8" s="42" customFormat="1" x14ac:dyDescent="0.2">
      <c r="A510" s="38"/>
      <c r="B510" s="39" t="s">
        <v>489</v>
      </c>
      <c r="C510" s="40">
        <v>0</v>
      </c>
      <c r="D510" s="40">
        <v>0</v>
      </c>
      <c r="E510" s="41" t="str">
        <f t="shared" si="55"/>
        <v/>
      </c>
      <c r="F510" s="41" t="str">
        <f t="shared" si="56"/>
        <v/>
      </c>
      <c r="G510" s="41" t="str">
        <f t="shared" si="58"/>
        <v xml:space="preserve"> </v>
      </c>
      <c r="H510" s="41" t="str">
        <f t="shared" si="57"/>
        <v/>
      </c>
    </row>
    <row r="511" spans="1:8" s="42" customFormat="1" x14ac:dyDescent="0.2">
      <c r="A511" s="38"/>
      <c r="B511" s="39" t="s">
        <v>490</v>
      </c>
      <c r="C511" s="40">
        <v>0</v>
      </c>
      <c r="D511" s="40">
        <v>0</v>
      </c>
      <c r="E511" s="41" t="str">
        <f t="shared" si="55"/>
        <v/>
      </c>
      <c r="F511" s="41" t="str">
        <f t="shared" si="56"/>
        <v/>
      </c>
      <c r="G511" s="41" t="str">
        <f t="shared" si="58"/>
        <v xml:space="preserve"> </v>
      </c>
      <c r="H511" s="41" t="str">
        <f t="shared" si="57"/>
        <v/>
      </c>
    </row>
    <row r="512" spans="1:8" s="42" customFormat="1" ht="38.25" x14ac:dyDescent="0.2">
      <c r="A512" s="38"/>
      <c r="B512" s="39" t="s">
        <v>491</v>
      </c>
      <c r="C512" s="40">
        <v>0</v>
      </c>
      <c r="D512" s="40">
        <v>0</v>
      </c>
      <c r="E512" s="41" t="str">
        <f t="shared" si="55"/>
        <v/>
      </c>
      <c r="F512" s="41" t="str">
        <f t="shared" si="56"/>
        <v/>
      </c>
      <c r="G512" s="41" t="str">
        <f t="shared" si="58"/>
        <v xml:space="preserve"> </v>
      </c>
      <c r="H512" s="41" t="str">
        <f t="shared" si="57"/>
        <v/>
      </c>
    </row>
    <row r="513" spans="1:8" s="42" customFormat="1" x14ac:dyDescent="0.2">
      <c r="A513" s="38"/>
      <c r="B513" s="39" t="s">
        <v>492</v>
      </c>
      <c r="C513" s="40">
        <v>0</v>
      </c>
      <c r="D513" s="40">
        <v>0</v>
      </c>
      <c r="E513" s="41" t="str">
        <f t="shared" si="55"/>
        <v/>
      </c>
      <c r="F513" s="41" t="str">
        <f t="shared" si="56"/>
        <v/>
      </c>
      <c r="G513" s="41" t="str">
        <f t="shared" si="58"/>
        <v xml:space="preserve"> </v>
      </c>
      <c r="H513" s="41" t="str">
        <f t="shared" si="57"/>
        <v/>
      </c>
    </row>
    <row r="514" spans="1:8" s="42" customFormat="1" ht="25.5" x14ac:dyDescent="0.2">
      <c r="A514" s="38"/>
      <c r="B514" s="39" t="s">
        <v>493</v>
      </c>
      <c r="C514" s="40">
        <v>0</v>
      </c>
      <c r="D514" s="40">
        <v>0</v>
      </c>
      <c r="E514" s="41" t="str">
        <f t="shared" si="55"/>
        <v/>
      </c>
      <c r="F514" s="41" t="str">
        <f t="shared" si="56"/>
        <v/>
      </c>
      <c r="G514" s="41" t="str">
        <f t="shared" si="58"/>
        <v xml:space="preserve"> </v>
      </c>
      <c r="H514" s="41" t="str">
        <f t="shared" si="57"/>
        <v/>
      </c>
    </row>
    <row r="515" spans="1:8" s="42" customFormat="1" ht="25.5" x14ac:dyDescent="0.2">
      <c r="A515" s="38"/>
      <c r="B515" s="39" t="s">
        <v>494</v>
      </c>
      <c r="C515" s="40">
        <v>1</v>
      </c>
      <c r="D515" s="40">
        <v>0</v>
      </c>
      <c r="E515" s="41">
        <f t="shared" si="55"/>
        <v>1E-3</v>
      </c>
      <c r="F515" s="41" t="str">
        <f t="shared" si="56"/>
        <v/>
      </c>
      <c r="G515" s="41">
        <f t="shared" si="58"/>
        <v>-1</v>
      </c>
      <c r="H515" s="41">
        <f t="shared" si="57"/>
        <v>-1E-3</v>
      </c>
    </row>
    <row r="516" spans="1:8" s="42" customFormat="1" x14ac:dyDescent="0.2">
      <c r="A516" s="38"/>
      <c r="B516" s="39" t="s">
        <v>495</v>
      </c>
      <c r="C516" s="40">
        <v>0</v>
      </c>
      <c r="D516" s="40">
        <v>0</v>
      </c>
      <c r="E516" s="41" t="str">
        <f t="shared" si="55"/>
        <v/>
      </c>
      <c r="F516" s="41" t="str">
        <f t="shared" si="56"/>
        <v/>
      </c>
      <c r="G516" s="41" t="str">
        <f t="shared" si="58"/>
        <v xml:space="preserve"> </v>
      </c>
      <c r="H516" s="41" t="str">
        <f t="shared" si="57"/>
        <v/>
      </c>
    </row>
    <row r="517" spans="1:8" s="42" customFormat="1" ht="25.5" x14ac:dyDescent="0.2">
      <c r="A517" s="38"/>
      <c r="B517" s="39" t="s">
        <v>496</v>
      </c>
      <c r="C517" s="40">
        <v>0</v>
      </c>
      <c r="D517" s="40">
        <v>0</v>
      </c>
      <c r="E517" s="41" t="str">
        <f t="shared" si="55"/>
        <v/>
      </c>
      <c r="F517" s="41" t="str">
        <f t="shared" si="56"/>
        <v/>
      </c>
      <c r="G517" s="41" t="str">
        <f t="shared" si="58"/>
        <v xml:space="preserve"> </v>
      </c>
      <c r="H517" s="41" t="str">
        <f t="shared" si="57"/>
        <v/>
      </c>
    </row>
    <row r="518" spans="1:8" s="42" customFormat="1" ht="25.5" x14ac:dyDescent="0.2">
      <c r="A518" s="38"/>
      <c r="B518" s="39" t="s">
        <v>497</v>
      </c>
      <c r="C518" s="40">
        <v>0</v>
      </c>
      <c r="D518" s="40">
        <v>0</v>
      </c>
      <c r="E518" s="41" t="str">
        <f t="shared" si="55"/>
        <v/>
      </c>
      <c r="F518" s="41" t="str">
        <f t="shared" si="56"/>
        <v/>
      </c>
      <c r="G518" s="41" t="str">
        <f t="shared" si="58"/>
        <v xml:space="preserve"> </v>
      </c>
      <c r="H518" s="41" t="str">
        <f t="shared" si="57"/>
        <v/>
      </c>
    </row>
    <row r="519" spans="1:8" s="42" customFormat="1" x14ac:dyDescent="0.2">
      <c r="A519" s="38"/>
      <c r="B519" s="39" t="s">
        <v>498</v>
      </c>
      <c r="C519" s="40">
        <v>0</v>
      </c>
      <c r="D519" s="40">
        <v>0</v>
      </c>
      <c r="E519" s="41" t="str">
        <f t="shared" si="55"/>
        <v/>
      </c>
      <c r="F519" s="41" t="str">
        <f t="shared" si="56"/>
        <v/>
      </c>
      <c r="G519" s="41" t="str">
        <f t="shared" si="58"/>
        <v xml:space="preserve"> </v>
      </c>
      <c r="H519" s="41" t="str">
        <f t="shared" si="57"/>
        <v/>
      </c>
    </row>
    <row r="520" spans="1:8" s="42" customFormat="1" ht="25.5" x14ac:dyDescent="0.2">
      <c r="A520" s="38"/>
      <c r="B520" s="39" t="s">
        <v>499</v>
      </c>
      <c r="C520" s="40">
        <v>0</v>
      </c>
      <c r="D520" s="40">
        <v>0</v>
      </c>
      <c r="E520" s="41" t="str">
        <f t="shared" si="55"/>
        <v/>
      </c>
      <c r="F520" s="41" t="str">
        <f t="shared" si="56"/>
        <v/>
      </c>
      <c r="G520" s="41" t="str">
        <f t="shared" si="58"/>
        <v xml:space="preserve"> </v>
      </c>
      <c r="H520" s="41" t="str">
        <f t="shared" si="57"/>
        <v/>
      </c>
    </row>
    <row r="521" spans="1:8" s="42" customFormat="1" x14ac:dyDescent="0.2">
      <c r="A521" s="38"/>
      <c r="B521" s="39" t="s">
        <v>500</v>
      </c>
      <c r="C521" s="40">
        <v>0</v>
      </c>
      <c r="D521" s="40">
        <v>0</v>
      </c>
      <c r="E521" s="41" t="str">
        <f t="shared" si="55"/>
        <v/>
      </c>
      <c r="F521" s="41" t="str">
        <f t="shared" si="56"/>
        <v/>
      </c>
      <c r="G521" s="41" t="str">
        <f t="shared" si="58"/>
        <v xml:space="preserve"> </v>
      </c>
      <c r="H521" s="41" t="str">
        <f t="shared" si="57"/>
        <v/>
      </c>
    </row>
    <row r="522" spans="1:8" s="42" customFormat="1" ht="25.5" x14ac:dyDescent="0.2">
      <c r="A522" s="38"/>
      <c r="B522" s="39" t="s">
        <v>501</v>
      </c>
      <c r="C522" s="40">
        <v>0</v>
      </c>
      <c r="D522" s="40">
        <v>0</v>
      </c>
      <c r="E522" s="41" t="str">
        <f t="shared" si="55"/>
        <v/>
      </c>
      <c r="F522" s="41" t="str">
        <f t="shared" si="56"/>
        <v/>
      </c>
      <c r="G522" s="41" t="str">
        <f t="shared" si="58"/>
        <v xml:space="preserve"> </v>
      </c>
      <c r="H522" s="41" t="str">
        <f t="shared" si="57"/>
        <v/>
      </c>
    </row>
    <row r="523" spans="1:8" s="42" customFormat="1" ht="25.5" x14ac:dyDescent="0.2">
      <c r="A523" s="38"/>
      <c r="B523" s="39" t="s">
        <v>502</v>
      </c>
      <c r="C523" s="40">
        <v>0</v>
      </c>
      <c r="D523" s="40">
        <v>0</v>
      </c>
      <c r="E523" s="41" t="str">
        <f t="shared" si="55"/>
        <v/>
      </c>
      <c r="F523" s="41" t="str">
        <f t="shared" si="56"/>
        <v/>
      </c>
      <c r="G523" s="41" t="str">
        <f t="shared" si="58"/>
        <v xml:space="preserve"> </v>
      </c>
      <c r="H523" s="41" t="str">
        <f t="shared" si="57"/>
        <v/>
      </c>
    </row>
    <row r="524" spans="1:8" s="42" customFormat="1" ht="25.5" x14ac:dyDescent="0.2">
      <c r="A524" s="38"/>
      <c r="B524" s="39" t="s">
        <v>503</v>
      </c>
      <c r="C524" s="40">
        <v>0</v>
      </c>
      <c r="D524" s="40">
        <v>0</v>
      </c>
      <c r="E524" s="41" t="str">
        <f t="shared" si="55"/>
        <v/>
      </c>
      <c r="F524" s="41" t="str">
        <f t="shared" si="56"/>
        <v/>
      </c>
      <c r="G524" s="41" t="str">
        <f t="shared" si="58"/>
        <v xml:space="preserve"> </v>
      </c>
      <c r="H524" s="41" t="str">
        <f t="shared" si="57"/>
        <v/>
      </c>
    </row>
    <row r="525" spans="1:8" s="42" customFormat="1" ht="25.5" x14ac:dyDescent="0.2">
      <c r="A525" s="38"/>
      <c r="B525" s="39" t="s">
        <v>504</v>
      </c>
      <c r="C525" s="40">
        <v>0</v>
      </c>
      <c r="D525" s="40">
        <v>0</v>
      </c>
      <c r="E525" s="41" t="str">
        <f t="shared" si="55"/>
        <v/>
      </c>
      <c r="F525" s="41" t="str">
        <f t="shared" si="56"/>
        <v/>
      </c>
      <c r="G525" s="41" t="str">
        <f t="shared" si="58"/>
        <v xml:space="preserve"> </v>
      </c>
      <c r="H525" s="41" t="str">
        <f t="shared" si="57"/>
        <v/>
      </c>
    </row>
    <row r="526" spans="1:8" s="42" customFormat="1" ht="25.5" x14ac:dyDescent="0.2">
      <c r="A526" s="38"/>
      <c r="B526" s="39" t="s">
        <v>505</v>
      </c>
      <c r="C526" s="40">
        <v>0</v>
      </c>
      <c r="D526" s="40">
        <v>0</v>
      </c>
      <c r="E526" s="41" t="str">
        <f t="shared" si="55"/>
        <v/>
      </c>
      <c r="F526" s="41" t="str">
        <f t="shared" si="56"/>
        <v/>
      </c>
      <c r="G526" s="41" t="str">
        <f t="shared" si="58"/>
        <v xml:space="preserve"> </v>
      </c>
      <c r="H526" s="41" t="str">
        <f t="shared" si="57"/>
        <v/>
      </c>
    </row>
    <row r="527" spans="1:8" s="42" customFormat="1" x14ac:dyDescent="0.2">
      <c r="A527" s="38"/>
      <c r="B527" s="39" t="s">
        <v>506</v>
      </c>
      <c r="C527" s="40">
        <v>0</v>
      </c>
      <c r="D527" s="40">
        <v>0</v>
      </c>
      <c r="E527" s="41" t="str">
        <f t="shared" si="55"/>
        <v/>
      </c>
      <c r="F527" s="41" t="str">
        <f t="shared" si="56"/>
        <v/>
      </c>
      <c r="G527" s="41" t="str">
        <f t="shared" si="58"/>
        <v xml:space="preserve"> </v>
      </c>
      <c r="H527" s="41" t="str">
        <f t="shared" si="57"/>
        <v/>
      </c>
    </row>
    <row r="528" spans="1:8" s="42" customFormat="1" ht="25.5" x14ac:dyDescent="0.2">
      <c r="A528" s="38"/>
      <c r="B528" s="39" t="s">
        <v>507</v>
      </c>
      <c r="C528" s="40">
        <v>0</v>
      </c>
      <c r="D528" s="40">
        <v>0</v>
      </c>
      <c r="E528" s="41" t="str">
        <f t="shared" si="55"/>
        <v/>
      </c>
      <c r="F528" s="41" t="str">
        <f t="shared" si="56"/>
        <v/>
      </c>
      <c r="G528" s="41" t="str">
        <f t="shared" si="58"/>
        <v xml:space="preserve"> </v>
      </c>
      <c r="H528" s="41" t="str">
        <f t="shared" si="57"/>
        <v/>
      </c>
    </row>
    <row r="529" spans="1:8" s="42" customFormat="1" x14ac:dyDescent="0.2">
      <c r="A529" s="38"/>
      <c r="B529" s="39" t="s">
        <v>508</v>
      </c>
      <c r="C529" s="40">
        <v>0</v>
      </c>
      <c r="D529" s="40">
        <v>0</v>
      </c>
      <c r="E529" s="41" t="str">
        <f t="shared" si="55"/>
        <v/>
      </c>
      <c r="F529" s="41" t="str">
        <f t="shared" si="56"/>
        <v/>
      </c>
      <c r="G529" s="41" t="str">
        <f t="shared" si="58"/>
        <v xml:space="preserve"> </v>
      </c>
      <c r="H529" s="41" t="str">
        <f t="shared" si="57"/>
        <v/>
      </c>
    </row>
    <row r="530" spans="1:8" s="42" customFormat="1" ht="25.5" x14ac:dyDescent="0.2">
      <c r="A530" s="38"/>
      <c r="B530" s="39" t="s">
        <v>509</v>
      </c>
      <c r="C530" s="40">
        <v>0</v>
      </c>
      <c r="D530" s="40">
        <v>0</v>
      </c>
      <c r="E530" s="41" t="str">
        <f t="shared" si="55"/>
        <v/>
      </c>
      <c r="F530" s="41" t="str">
        <f t="shared" si="56"/>
        <v/>
      </c>
      <c r="G530" s="41" t="str">
        <f t="shared" si="58"/>
        <v xml:space="preserve"> </v>
      </c>
      <c r="H530" s="41" t="str">
        <f t="shared" si="57"/>
        <v/>
      </c>
    </row>
    <row r="531" spans="1:8" s="42" customFormat="1" x14ac:dyDescent="0.2">
      <c r="A531" s="38"/>
      <c r="B531" s="39" t="s">
        <v>510</v>
      </c>
      <c r="C531" s="40">
        <v>0</v>
      </c>
      <c r="D531" s="40">
        <v>0</v>
      </c>
      <c r="E531" s="41" t="str">
        <f t="shared" si="55"/>
        <v/>
      </c>
      <c r="F531" s="41" t="str">
        <f t="shared" si="56"/>
        <v/>
      </c>
      <c r="G531" s="41" t="str">
        <f t="shared" si="58"/>
        <v xml:space="preserve"> </v>
      </c>
      <c r="H531" s="41" t="str">
        <f t="shared" si="57"/>
        <v/>
      </c>
    </row>
    <row r="532" spans="1:8" s="42" customFormat="1" x14ac:dyDescent="0.2">
      <c r="A532" s="38"/>
      <c r="B532" s="39" t="s">
        <v>511</v>
      </c>
      <c r="C532" s="40">
        <v>0</v>
      </c>
      <c r="D532" s="40">
        <v>1</v>
      </c>
      <c r="E532" s="41" t="str">
        <f t="shared" si="55"/>
        <v/>
      </c>
      <c r="F532" s="41">
        <f t="shared" si="56"/>
        <v>5.1733057423693739E-4</v>
      </c>
      <c r="G532" s="41">
        <f t="shared" si="58"/>
        <v>1</v>
      </c>
      <c r="H532" s="41" t="str">
        <f t="shared" si="57"/>
        <v/>
      </c>
    </row>
    <row r="533" spans="1:8" s="42" customFormat="1" x14ac:dyDescent="0.2">
      <c r="A533" s="38"/>
      <c r="B533" s="39" t="s">
        <v>512</v>
      </c>
      <c r="C533" s="40">
        <v>0</v>
      </c>
      <c r="D533" s="40">
        <v>0</v>
      </c>
      <c r="E533" s="41" t="str">
        <f t="shared" si="55"/>
        <v/>
      </c>
      <c r="F533" s="41" t="str">
        <f t="shared" si="56"/>
        <v/>
      </c>
      <c r="G533" s="41" t="str">
        <f t="shared" si="58"/>
        <v xml:space="preserve"> </v>
      </c>
      <c r="H533" s="41" t="str">
        <f t="shared" si="57"/>
        <v/>
      </c>
    </row>
    <row r="534" spans="1:8" s="42" customFormat="1" x14ac:dyDescent="0.2">
      <c r="A534" s="38"/>
      <c r="B534" s="39" t="s">
        <v>513</v>
      </c>
      <c r="C534" s="40">
        <v>108</v>
      </c>
      <c r="D534" s="40">
        <v>331</v>
      </c>
      <c r="E534" s="41">
        <f t="shared" si="55"/>
        <v>0.108</v>
      </c>
      <c r="F534" s="41">
        <f t="shared" si="56"/>
        <v>0.17123642007242629</v>
      </c>
      <c r="G534" s="41">
        <f t="shared" si="58"/>
        <v>2.0648148148148149</v>
      </c>
      <c r="H534" s="41">
        <f t="shared" si="57"/>
        <v>0.223</v>
      </c>
    </row>
    <row r="535" spans="1:8" s="42" customFormat="1" x14ac:dyDescent="0.2">
      <c r="A535" s="38"/>
      <c r="B535" s="39" t="s">
        <v>514</v>
      </c>
      <c r="C535" s="40">
        <v>1</v>
      </c>
      <c r="D535" s="40">
        <v>10</v>
      </c>
      <c r="E535" s="41">
        <f t="shared" si="55"/>
        <v>1E-3</v>
      </c>
      <c r="F535" s="41">
        <f t="shared" si="56"/>
        <v>5.1733057423693739E-3</v>
      </c>
      <c r="G535" s="41">
        <f t="shared" si="58"/>
        <v>9</v>
      </c>
      <c r="H535" s="41">
        <f t="shared" si="57"/>
        <v>9.0000000000000011E-3</v>
      </c>
    </row>
    <row r="536" spans="1:8" s="42" customFormat="1" ht="25.5" x14ac:dyDescent="0.2">
      <c r="A536" s="38"/>
      <c r="B536" s="39" t="s">
        <v>515</v>
      </c>
      <c r="C536" s="40">
        <v>0</v>
      </c>
      <c r="D536" s="40">
        <v>0</v>
      </c>
      <c r="E536" s="41" t="str">
        <f t="shared" si="55"/>
        <v/>
      </c>
      <c r="F536" s="41" t="str">
        <f t="shared" si="56"/>
        <v/>
      </c>
      <c r="G536" s="41" t="str">
        <f t="shared" si="58"/>
        <v xml:space="preserve"> </v>
      </c>
      <c r="H536" s="41" t="str">
        <f t="shared" si="57"/>
        <v/>
      </c>
    </row>
    <row r="537" spans="1:8" s="42" customFormat="1" x14ac:dyDescent="0.2">
      <c r="A537" s="38"/>
      <c r="B537" s="39" t="s">
        <v>516</v>
      </c>
      <c r="C537" s="40">
        <v>0</v>
      </c>
      <c r="D537" s="40">
        <v>0</v>
      </c>
      <c r="E537" s="41" t="str">
        <f t="shared" si="55"/>
        <v/>
      </c>
      <c r="F537" s="41" t="str">
        <f t="shared" si="56"/>
        <v/>
      </c>
      <c r="G537" s="41" t="str">
        <f t="shared" si="58"/>
        <v xml:space="preserve"> </v>
      </c>
      <c r="H537" s="41" t="str">
        <f t="shared" si="57"/>
        <v/>
      </c>
    </row>
    <row r="538" spans="1:8" s="42" customFormat="1" x14ac:dyDescent="0.2">
      <c r="A538" s="38"/>
      <c r="B538" s="39" t="s">
        <v>517</v>
      </c>
      <c r="C538" s="40">
        <v>7</v>
      </c>
      <c r="D538" s="40">
        <v>21</v>
      </c>
      <c r="E538" s="41">
        <f t="shared" si="55"/>
        <v>7.0000000000000001E-3</v>
      </c>
      <c r="F538" s="41">
        <f t="shared" si="56"/>
        <v>1.0863942058975685E-2</v>
      </c>
      <c r="G538" s="41">
        <f t="shared" si="58"/>
        <v>2</v>
      </c>
      <c r="H538" s="41">
        <f t="shared" si="57"/>
        <v>1.4E-2</v>
      </c>
    </row>
    <row r="539" spans="1:8" s="42" customFormat="1" x14ac:dyDescent="0.2">
      <c r="A539" s="38"/>
      <c r="B539" s="39" t="s">
        <v>518</v>
      </c>
      <c r="C539" s="40">
        <v>0</v>
      </c>
      <c r="D539" s="40">
        <v>2</v>
      </c>
      <c r="E539" s="41" t="str">
        <f t="shared" si="55"/>
        <v/>
      </c>
      <c r="F539" s="41">
        <f t="shared" si="56"/>
        <v>1.0346611484738748E-3</v>
      </c>
      <c r="G539" s="41">
        <f t="shared" si="58"/>
        <v>1</v>
      </c>
      <c r="H539" s="41" t="str">
        <f t="shared" si="57"/>
        <v/>
      </c>
    </row>
    <row r="540" spans="1:8" s="42" customFormat="1" x14ac:dyDescent="0.2">
      <c r="A540" s="38"/>
      <c r="B540" s="39" t="s">
        <v>519</v>
      </c>
      <c r="C540" s="40">
        <v>0</v>
      </c>
      <c r="D540" s="40">
        <v>0</v>
      </c>
      <c r="E540" s="41" t="str">
        <f t="shared" si="55"/>
        <v/>
      </c>
      <c r="F540" s="41" t="str">
        <f t="shared" si="56"/>
        <v/>
      </c>
      <c r="G540" s="41" t="str">
        <f t="shared" si="58"/>
        <v xml:space="preserve"> </v>
      </c>
      <c r="H540" s="41" t="str">
        <f t="shared" si="57"/>
        <v/>
      </c>
    </row>
    <row r="541" spans="1:8" s="42" customFormat="1" x14ac:dyDescent="0.2">
      <c r="A541" s="38"/>
      <c r="B541" s="39" t="s">
        <v>520</v>
      </c>
      <c r="C541" s="40">
        <v>0</v>
      </c>
      <c r="D541" s="40">
        <v>0</v>
      </c>
      <c r="E541" s="41" t="str">
        <f t="shared" ref="E541:E576" si="59">+IF(C541=0,"",C541/C$349)</f>
        <v/>
      </c>
      <c r="F541" s="41" t="str">
        <f t="shared" ref="F541:F576" si="60">+IF(D541=0,"",D541/D$349)</f>
        <v/>
      </c>
      <c r="G541" s="41" t="str">
        <f t="shared" si="58"/>
        <v xml:space="preserve"> </v>
      </c>
      <c r="H541" s="41" t="str">
        <f t="shared" ref="H541:H576" si="61">+IF(OR(AND(E541=""),(G541="")),"",E541*G541)</f>
        <v/>
      </c>
    </row>
    <row r="542" spans="1:8" s="42" customFormat="1" x14ac:dyDescent="0.2">
      <c r="A542" s="38"/>
      <c r="B542" s="39" t="s">
        <v>521</v>
      </c>
      <c r="C542" s="40">
        <v>0</v>
      </c>
      <c r="D542" s="40">
        <v>0</v>
      </c>
      <c r="E542" s="41" t="str">
        <f t="shared" si="59"/>
        <v/>
      </c>
      <c r="F542" s="41" t="str">
        <f t="shared" si="60"/>
        <v/>
      </c>
      <c r="G542" s="41" t="str">
        <f t="shared" ref="G542:G576" si="62">+IF(AND(C542=0,D542=0)," ",IF(C542=0,1,IF(D542=0,-1,(D542-C542)/C542)))</f>
        <v xml:space="preserve"> </v>
      </c>
      <c r="H542" s="41" t="str">
        <f t="shared" si="61"/>
        <v/>
      </c>
    </row>
    <row r="543" spans="1:8" s="42" customFormat="1" x14ac:dyDescent="0.2">
      <c r="A543" s="38"/>
      <c r="B543" s="39" t="s">
        <v>522</v>
      </c>
      <c r="C543" s="40">
        <v>0</v>
      </c>
      <c r="D543" s="40">
        <v>0</v>
      </c>
      <c r="E543" s="41" t="str">
        <f t="shared" si="59"/>
        <v/>
      </c>
      <c r="F543" s="41" t="str">
        <f t="shared" si="60"/>
        <v/>
      </c>
      <c r="G543" s="41" t="str">
        <f t="shared" si="62"/>
        <v xml:space="preserve"> </v>
      </c>
      <c r="H543" s="41" t="str">
        <f t="shared" si="61"/>
        <v/>
      </c>
    </row>
    <row r="544" spans="1:8" s="42" customFormat="1" x14ac:dyDescent="0.2">
      <c r="A544" s="38"/>
      <c r="B544" s="39" t="s">
        <v>523</v>
      </c>
      <c r="C544" s="40">
        <v>0</v>
      </c>
      <c r="D544" s="40">
        <v>0</v>
      </c>
      <c r="E544" s="41" t="str">
        <f t="shared" si="59"/>
        <v/>
      </c>
      <c r="F544" s="41" t="str">
        <f t="shared" si="60"/>
        <v/>
      </c>
      <c r="G544" s="41" t="str">
        <f t="shared" si="62"/>
        <v xml:space="preserve"> </v>
      </c>
      <c r="H544" s="41" t="str">
        <f t="shared" si="61"/>
        <v/>
      </c>
    </row>
    <row r="545" spans="1:8" s="42" customFormat="1" x14ac:dyDescent="0.2">
      <c r="A545" s="38"/>
      <c r="B545" s="39" t="s">
        <v>524</v>
      </c>
      <c r="C545" s="40">
        <v>0</v>
      </c>
      <c r="D545" s="40">
        <v>0</v>
      </c>
      <c r="E545" s="41" t="str">
        <f t="shared" si="59"/>
        <v/>
      </c>
      <c r="F545" s="41" t="str">
        <f t="shared" si="60"/>
        <v/>
      </c>
      <c r="G545" s="41" t="str">
        <f t="shared" si="62"/>
        <v xml:space="preserve"> </v>
      </c>
      <c r="H545" s="41" t="str">
        <f t="shared" si="61"/>
        <v/>
      </c>
    </row>
    <row r="546" spans="1:8" s="42" customFormat="1" x14ac:dyDescent="0.2">
      <c r="A546" s="38"/>
      <c r="B546" s="39" t="s">
        <v>525</v>
      </c>
      <c r="C546" s="40">
        <v>0</v>
      </c>
      <c r="D546" s="40">
        <v>0</v>
      </c>
      <c r="E546" s="41" t="str">
        <f t="shared" si="59"/>
        <v/>
      </c>
      <c r="F546" s="41" t="str">
        <f t="shared" si="60"/>
        <v/>
      </c>
      <c r="G546" s="41" t="str">
        <f t="shared" si="62"/>
        <v xml:space="preserve"> </v>
      </c>
      <c r="H546" s="41" t="str">
        <f t="shared" si="61"/>
        <v/>
      </c>
    </row>
    <row r="547" spans="1:8" s="42" customFormat="1" x14ac:dyDescent="0.2">
      <c r="A547" s="38"/>
      <c r="B547" s="39" t="s">
        <v>526</v>
      </c>
      <c r="C547" s="40">
        <v>0</v>
      </c>
      <c r="D547" s="40">
        <v>0</v>
      </c>
      <c r="E547" s="41" t="str">
        <f t="shared" si="59"/>
        <v/>
      </c>
      <c r="F547" s="41" t="str">
        <f t="shared" si="60"/>
        <v/>
      </c>
      <c r="G547" s="41" t="str">
        <f t="shared" si="62"/>
        <v xml:space="preserve"> </v>
      </c>
      <c r="H547" s="41" t="str">
        <f t="shared" si="61"/>
        <v/>
      </c>
    </row>
    <row r="548" spans="1:8" s="42" customFormat="1" ht="25.5" x14ac:dyDescent="0.2">
      <c r="A548" s="38"/>
      <c r="B548" s="39" t="s">
        <v>527</v>
      </c>
      <c r="C548" s="40">
        <v>0</v>
      </c>
      <c r="D548" s="40">
        <v>0</v>
      </c>
      <c r="E548" s="41" t="str">
        <f t="shared" si="59"/>
        <v/>
      </c>
      <c r="F548" s="41" t="str">
        <f t="shared" si="60"/>
        <v/>
      </c>
      <c r="G548" s="41" t="str">
        <f t="shared" si="62"/>
        <v xml:space="preserve"> </v>
      </c>
      <c r="H548" s="41" t="str">
        <f t="shared" si="61"/>
        <v/>
      </c>
    </row>
    <row r="549" spans="1:8" s="42" customFormat="1" ht="25.5" x14ac:dyDescent="0.2">
      <c r="A549" s="38"/>
      <c r="B549" s="39" t="s">
        <v>528</v>
      </c>
      <c r="C549" s="40">
        <v>0</v>
      </c>
      <c r="D549" s="40">
        <v>0</v>
      </c>
      <c r="E549" s="41" t="str">
        <f t="shared" si="59"/>
        <v/>
      </c>
      <c r="F549" s="41" t="str">
        <f t="shared" si="60"/>
        <v/>
      </c>
      <c r="G549" s="41" t="str">
        <f t="shared" si="62"/>
        <v xml:space="preserve"> </v>
      </c>
      <c r="H549" s="41" t="str">
        <f t="shared" si="61"/>
        <v/>
      </c>
    </row>
    <row r="550" spans="1:8" s="42" customFormat="1" x14ac:dyDescent="0.2">
      <c r="A550" s="38" t="s">
        <v>95</v>
      </c>
      <c r="B550" s="39" t="s">
        <v>529</v>
      </c>
      <c r="C550" s="40">
        <v>0</v>
      </c>
      <c r="D550" s="40">
        <v>0</v>
      </c>
      <c r="E550" s="41" t="str">
        <f t="shared" si="59"/>
        <v/>
      </c>
      <c r="F550" s="41" t="str">
        <f t="shared" si="60"/>
        <v/>
      </c>
      <c r="G550" s="41" t="str">
        <f t="shared" si="62"/>
        <v xml:space="preserve"> </v>
      </c>
      <c r="H550" s="41" t="str">
        <f t="shared" si="61"/>
        <v/>
      </c>
    </row>
    <row r="551" spans="1:8" s="42" customFormat="1" x14ac:dyDescent="0.2">
      <c r="A551" s="38"/>
      <c r="B551" s="39" t="s">
        <v>530</v>
      </c>
      <c r="C551" s="40">
        <v>1</v>
      </c>
      <c r="D551" s="40">
        <v>0</v>
      </c>
      <c r="E551" s="41">
        <f t="shared" si="59"/>
        <v>1E-3</v>
      </c>
      <c r="F551" s="41" t="str">
        <f t="shared" si="60"/>
        <v/>
      </c>
      <c r="G551" s="41">
        <f t="shared" si="62"/>
        <v>-1</v>
      </c>
      <c r="H551" s="41">
        <f t="shared" si="61"/>
        <v>-1E-3</v>
      </c>
    </row>
    <row r="552" spans="1:8" s="42" customFormat="1" ht="25.5" x14ac:dyDescent="0.2">
      <c r="A552" s="38"/>
      <c r="B552" s="39" t="s">
        <v>531</v>
      </c>
      <c r="C552" s="40">
        <v>0</v>
      </c>
      <c r="D552" s="40">
        <v>0</v>
      </c>
      <c r="E552" s="41" t="str">
        <f t="shared" si="59"/>
        <v/>
      </c>
      <c r="F552" s="41" t="str">
        <f t="shared" si="60"/>
        <v/>
      </c>
      <c r="G552" s="41" t="str">
        <f t="shared" si="62"/>
        <v xml:space="preserve"> </v>
      </c>
      <c r="H552" s="41" t="str">
        <f t="shared" si="61"/>
        <v/>
      </c>
    </row>
    <row r="553" spans="1:8" s="42" customFormat="1" x14ac:dyDescent="0.2">
      <c r="A553" s="38"/>
      <c r="B553" s="39" t="s">
        <v>532</v>
      </c>
      <c r="C553" s="40">
        <v>0</v>
      </c>
      <c r="D553" s="40">
        <v>0</v>
      </c>
      <c r="E553" s="41" t="str">
        <f t="shared" si="59"/>
        <v/>
      </c>
      <c r="F553" s="41" t="str">
        <f t="shared" si="60"/>
        <v/>
      </c>
      <c r="G553" s="41" t="str">
        <f t="shared" si="62"/>
        <v xml:space="preserve"> </v>
      </c>
      <c r="H553" s="41" t="str">
        <f t="shared" si="61"/>
        <v/>
      </c>
    </row>
    <row r="554" spans="1:8" s="42" customFormat="1" x14ac:dyDescent="0.2">
      <c r="A554" s="38"/>
      <c r="B554" s="39" t="s">
        <v>533</v>
      </c>
      <c r="C554" s="40">
        <v>1</v>
      </c>
      <c r="D554" s="40">
        <v>0</v>
      </c>
      <c r="E554" s="41">
        <f t="shared" si="59"/>
        <v>1E-3</v>
      </c>
      <c r="F554" s="41" t="str">
        <f t="shared" si="60"/>
        <v/>
      </c>
      <c r="G554" s="41">
        <f t="shared" si="62"/>
        <v>-1</v>
      </c>
      <c r="H554" s="41">
        <f t="shared" si="61"/>
        <v>-1E-3</v>
      </c>
    </row>
    <row r="555" spans="1:8" s="42" customFormat="1" ht="25.5" x14ac:dyDescent="0.2">
      <c r="A555" s="38"/>
      <c r="B555" s="39" t="s">
        <v>534</v>
      </c>
      <c r="C555" s="40">
        <v>0</v>
      </c>
      <c r="D555" s="40">
        <v>2</v>
      </c>
      <c r="E555" s="41" t="str">
        <f t="shared" si="59"/>
        <v/>
      </c>
      <c r="F555" s="41">
        <f t="shared" si="60"/>
        <v>1.0346611484738748E-3</v>
      </c>
      <c r="G555" s="41">
        <f t="shared" si="62"/>
        <v>1</v>
      </c>
      <c r="H555" s="41" t="str">
        <f t="shared" si="61"/>
        <v/>
      </c>
    </row>
    <row r="556" spans="1:8" s="42" customFormat="1" x14ac:dyDescent="0.2">
      <c r="A556" s="38"/>
      <c r="B556" s="39" t="s">
        <v>535</v>
      </c>
      <c r="C556" s="40">
        <v>0</v>
      </c>
      <c r="D556" s="40">
        <v>0</v>
      </c>
      <c r="E556" s="41" t="str">
        <f t="shared" si="59"/>
        <v/>
      </c>
      <c r="F556" s="41" t="str">
        <f t="shared" si="60"/>
        <v/>
      </c>
      <c r="G556" s="41" t="str">
        <f t="shared" si="62"/>
        <v xml:space="preserve"> </v>
      </c>
      <c r="H556" s="41" t="str">
        <f t="shared" si="61"/>
        <v/>
      </c>
    </row>
    <row r="557" spans="1:8" s="42" customFormat="1" x14ac:dyDescent="0.2">
      <c r="A557" s="38"/>
      <c r="B557" s="39" t="s">
        <v>536</v>
      </c>
      <c r="C557" s="40">
        <v>0</v>
      </c>
      <c r="D557" s="40">
        <v>0</v>
      </c>
      <c r="E557" s="41" t="str">
        <f t="shared" si="59"/>
        <v/>
      </c>
      <c r="F557" s="41" t="str">
        <f t="shared" si="60"/>
        <v/>
      </c>
      <c r="G557" s="41" t="str">
        <f t="shared" si="62"/>
        <v xml:space="preserve"> </v>
      </c>
      <c r="H557" s="41" t="str">
        <f t="shared" si="61"/>
        <v/>
      </c>
    </row>
    <row r="558" spans="1:8" s="42" customFormat="1" x14ac:dyDescent="0.2">
      <c r="A558" s="38"/>
      <c r="B558" s="39" t="s">
        <v>537</v>
      </c>
      <c r="C558" s="40">
        <v>0</v>
      </c>
      <c r="D558" s="40">
        <v>0</v>
      </c>
      <c r="E558" s="41" t="str">
        <f t="shared" si="59"/>
        <v/>
      </c>
      <c r="F558" s="41" t="str">
        <f t="shared" si="60"/>
        <v/>
      </c>
      <c r="G558" s="41" t="str">
        <f t="shared" si="62"/>
        <v xml:space="preserve"> </v>
      </c>
      <c r="H558" s="41" t="str">
        <f t="shared" si="61"/>
        <v/>
      </c>
    </row>
    <row r="559" spans="1:8" s="42" customFormat="1" x14ac:dyDescent="0.2">
      <c r="A559" s="38"/>
      <c r="B559" s="39" t="s">
        <v>538</v>
      </c>
      <c r="C559" s="40">
        <v>1</v>
      </c>
      <c r="D559" s="40">
        <v>1</v>
      </c>
      <c r="E559" s="41">
        <f t="shared" si="59"/>
        <v>1E-3</v>
      </c>
      <c r="F559" s="41">
        <f t="shared" si="60"/>
        <v>5.1733057423693739E-4</v>
      </c>
      <c r="G559" s="41">
        <f t="shared" si="62"/>
        <v>0</v>
      </c>
      <c r="H559" s="41">
        <f t="shared" si="61"/>
        <v>0</v>
      </c>
    </row>
    <row r="560" spans="1:8" s="42" customFormat="1" ht="25.5" x14ac:dyDescent="0.2">
      <c r="A560" s="38"/>
      <c r="B560" s="39" t="s">
        <v>539</v>
      </c>
      <c r="C560" s="40">
        <v>1</v>
      </c>
      <c r="D560" s="40">
        <v>2</v>
      </c>
      <c r="E560" s="41">
        <f t="shared" si="59"/>
        <v>1E-3</v>
      </c>
      <c r="F560" s="41">
        <f t="shared" si="60"/>
        <v>1.0346611484738748E-3</v>
      </c>
      <c r="G560" s="41">
        <f t="shared" si="62"/>
        <v>1</v>
      </c>
      <c r="H560" s="41">
        <f t="shared" si="61"/>
        <v>1E-3</v>
      </c>
    </row>
    <row r="561" spans="1:8" s="42" customFormat="1" x14ac:dyDescent="0.2">
      <c r="A561" s="38"/>
      <c r="B561" s="39" t="s">
        <v>540</v>
      </c>
      <c r="C561" s="40">
        <v>183</v>
      </c>
      <c r="D561" s="40">
        <v>12</v>
      </c>
      <c r="E561" s="41">
        <f t="shared" si="59"/>
        <v>0.183</v>
      </c>
      <c r="F561" s="41">
        <f t="shared" si="60"/>
        <v>6.2079668908432487E-3</v>
      </c>
      <c r="G561" s="41">
        <f t="shared" si="62"/>
        <v>-0.93442622950819676</v>
      </c>
      <c r="H561" s="41">
        <f t="shared" si="61"/>
        <v>-0.17100000000000001</v>
      </c>
    </row>
    <row r="562" spans="1:8" s="42" customFormat="1" x14ac:dyDescent="0.2">
      <c r="A562" s="38"/>
      <c r="B562" s="39" t="s">
        <v>541</v>
      </c>
      <c r="C562" s="40">
        <v>1</v>
      </c>
      <c r="D562" s="40">
        <v>1</v>
      </c>
      <c r="E562" s="41">
        <f t="shared" si="59"/>
        <v>1E-3</v>
      </c>
      <c r="F562" s="41">
        <f t="shared" si="60"/>
        <v>5.1733057423693739E-4</v>
      </c>
      <c r="G562" s="41">
        <f t="shared" si="62"/>
        <v>0</v>
      </c>
      <c r="H562" s="41">
        <f t="shared" si="61"/>
        <v>0</v>
      </c>
    </row>
    <row r="563" spans="1:8" s="42" customFormat="1" x14ac:dyDescent="0.2">
      <c r="A563" s="38"/>
      <c r="B563" s="39" t="s">
        <v>542</v>
      </c>
      <c r="C563" s="40">
        <v>1</v>
      </c>
      <c r="D563" s="40">
        <v>0</v>
      </c>
      <c r="E563" s="41">
        <f t="shared" si="59"/>
        <v>1E-3</v>
      </c>
      <c r="F563" s="41" t="str">
        <f t="shared" si="60"/>
        <v/>
      </c>
      <c r="G563" s="41">
        <f t="shared" si="62"/>
        <v>-1</v>
      </c>
      <c r="H563" s="41">
        <f t="shared" si="61"/>
        <v>-1E-3</v>
      </c>
    </row>
    <row r="564" spans="1:8" s="42" customFormat="1" x14ac:dyDescent="0.2">
      <c r="A564" s="38"/>
      <c r="B564" s="39" t="s">
        <v>543</v>
      </c>
      <c r="C564" s="40">
        <v>0</v>
      </c>
      <c r="D564" s="40">
        <v>0</v>
      </c>
      <c r="E564" s="41" t="str">
        <f t="shared" si="59"/>
        <v/>
      </c>
      <c r="F564" s="41" t="str">
        <f t="shared" si="60"/>
        <v/>
      </c>
      <c r="G564" s="41" t="str">
        <f t="shared" si="62"/>
        <v xml:space="preserve"> </v>
      </c>
      <c r="H564" s="41" t="str">
        <f t="shared" si="61"/>
        <v/>
      </c>
    </row>
    <row r="565" spans="1:8" s="42" customFormat="1" x14ac:dyDescent="0.2">
      <c r="A565" s="38"/>
      <c r="B565" s="39" t="s">
        <v>544</v>
      </c>
      <c r="C565" s="40">
        <v>0</v>
      </c>
      <c r="D565" s="40">
        <v>0</v>
      </c>
      <c r="E565" s="41" t="str">
        <f t="shared" si="59"/>
        <v/>
      </c>
      <c r="F565" s="41" t="str">
        <f t="shared" si="60"/>
        <v/>
      </c>
      <c r="G565" s="41" t="str">
        <f t="shared" si="62"/>
        <v xml:space="preserve"> </v>
      </c>
      <c r="H565" s="41" t="str">
        <f t="shared" si="61"/>
        <v/>
      </c>
    </row>
    <row r="566" spans="1:8" s="42" customFormat="1" x14ac:dyDescent="0.2">
      <c r="A566" s="38"/>
      <c r="B566" s="39" t="s">
        <v>545</v>
      </c>
      <c r="C566" s="40">
        <v>0</v>
      </c>
      <c r="D566" s="40">
        <v>0</v>
      </c>
      <c r="E566" s="41" t="str">
        <f t="shared" si="59"/>
        <v/>
      </c>
      <c r="F566" s="41" t="str">
        <f t="shared" si="60"/>
        <v/>
      </c>
      <c r="G566" s="41" t="str">
        <f t="shared" si="62"/>
        <v xml:space="preserve"> </v>
      </c>
      <c r="H566" s="41" t="str">
        <f t="shared" si="61"/>
        <v/>
      </c>
    </row>
    <row r="567" spans="1:8" s="42" customFormat="1" x14ac:dyDescent="0.2">
      <c r="A567" s="38"/>
      <c r="B567" s="39" t="s">
        <v>546</v>
      </c>
      <c r="C567" s="40">
        <v>0</v>
      </c>
      <c r="D567" s="40">
        <v>0</v>
      </c>
      <c r="E567" s="41" t="str">
        <f t="shared" si="59"/>
        <v/>
      </c>
      <c r="F567" s="41" t="str">
        <f t="shared" si="60"/>
        <v/>
      </c>
      <c r="G567" s="41" t="str">
        <f t="shared" si="62"/>
        <v xml:space="preserve"> </v>
      </c>
      <c r="H567" s="41" t="str">
        <f t="shared" si="61"/>
        <v/>
      </c>
    </row>
    <row r="568" spans="1:8" s="42" customFormat="1" x14ac:dyDescent="0.2">
      <c r="A568" s="38"/>
      <c r="B568" s="39" t="s">
        <v>547</v>
      </c>
      <c r="C568" s="40">
        <v>3</v>
      </c>
      <c r="D568" s="40">
        <v>0</v>
      </c>
      <c r="E568" s="41">
        <f t="shared" si="59"/>
        <v>3.0000000000000001E-3</v>
      </c>
      <c r="F568" s="41" t="str">
        <f t="shared" si="60"/>
        <v/>
      </c>
      <c r="G568" s="41">
        <f t="shared" si="62"/>
        <v>-1</v>
      </c>
      <c r="H568" s="41">
        <f t="shared" si="61"/>
        <v>-3.0000000000000001E-3</v>
      </c>
    </row>
    <row r="569" spans="1:8" s="42" customFormat="1" x14ac:dyDescent="0.2">
      <c r="A569" s="38"/>
      <c r="B569" s="39" t="s">
        <v>548</v>
      </c>
      <c r="C569" s="40">
        <v>0</v>
      </c>
      <c r="D569" s="40">
        <v>0</v>
      </c>
      <c r="E569" s="41" t="str">
        <f t="shared" si="59"/>
        <v/>
      </c>
      <c r="F569" s="41" t="str">
        <f t="shared" si="60"/>
        <v/>
      </c>
      <c r="G569" s="41" t="str">
        <f t="shared" si="62"/>
        <v xml:space="preserve"> </v>
      </c>
      <c r="H569" s="41" t="str">
        <f t="shared" si="61"/>
        <v/>
      </c>
    </row>
    <row r="570" spans="1:8" s="42" customFormat="1" x14ac:dyDescent="0.2">
      <c r="A570" s="38"/>
      <c r="B570" s="39" t="s">
        <v>549</v>
      </c>
      <c r="C570" s="40">
        <v>0</v>
      </c>
      <c r="D570" s="40">
        <v>0</v>
      </c>
      <c r="E570" s="41" t="str">
        <f t="shared" si="59"/>
        <v/>
      </c>
      <c r="F570" s="41" t="str">
        <f t="shared" si="60"/>
        <v/>
      </c>
      <c r="G570" s="41" t="str">
        <f t="shared" si="62"/>
        <v xml:space="preserve"> </v>
      </c>
      <c r="H570" s="41" t="str">
        <f t="shared" si="61"/>
        <v/>
      </c>
    </row>
    <row r="571" spans="1:8" s="42" customFormat="1" ht="25.5" x14ac:dyDescent="0.2">
      <c r="A571" s="38"/>
      <c r="B571" s="39" t="s">
        <v>550</v>
      </c>
      <c r="C571" s="40">
        <v>0</v>
      </c>
      <c r="D571" s="40">
        <v>0</v>
      </c>
      <c r="E571" s="41" t="str">
        <f t="shared" si="59"/>
        <v/>
      </c>
      <c r="F571" s="41" t="str">
        <f t="shared" si="60"/>
        <v/>
      </c>
      <c r="G571" s="41" t="str">
        <f t="shared" si="62"/>
        <v xml:space="preserve"> </v>
      </c>
      <c r="H571" s="41" t="str">
        <f t="shared" si="61"/>
        <v/>
      </c>
    </row>
    <row r="572" spans="1:8" s="42" customFormat="1" x14ac:dyDescent="0.2">
      <c r="A572" s="38"/>
      <c r="B572" s="39" t="s">
        <v>551</v>
      </c>
      <c r="C572" s="40">
        <v>0</v>
      </c>
      <c r="D572" s="40">
        <v>0</v>
      </c>
      <c r="E572" s="41" t="str">
        <f t="shared" si="59"/>
        <v/>
      </c>
      <c r="F572" s="41" t="str">
        <f t="shared" si="60"/>
        <v/>
      </c>
      <c r="G572" s="41" t="str">
        <f t="shared" si="62"/>
        <v xml:space="preserve"> </v>
      </c>
      <c r="H572" s="41" t="str">
        <f t="shared" si="61"/>
        <v/>
      </c>
    </row>
    <row r="573" spans="1:8" s="42" customFormat="1" x14ac:dyDescent="0.2">
      <c r="A573" s="38"/>
      <c r="B573" s="39" t="s">
        <v>552</v>
      </c>
      <c r="C573" s="40">
        <v>0</v>
      </c>
      <c r="D573" s="40">
        <v>0</v>
      </c>
      <c r="E573" s="41" t="str">
        <f t="shared" si="59"/>
        <v/>
      </c>
      <c r="F573" s="41" t="str">
        <f t="shared" si="60"/>
        <v/>
      </c>
      <c r="G573" s="41" t="str">
        <f t="shared" si="62"/>
        <v xml:space="preserve"> </v>
      </c>
      <c r="H573" s="41" t="str">
        <f t="shared" si="61"/>
        <v/>
      </c>
    </row>
    <row r="574" spans="1:8" s="42" customFormat="1" x14ac:dyDescent="0.2">
      <c r="A574" s="38"/>
      <c r="B574" s="39" t="s">
        <v>553</v>
      </c>
      <c r="C574" s="40">
        <v>0</v>
      </c>
      <c r="D574" s="40">
        <v>0</v>
      </c>
      <c r="E574" s="41" t="str">
        <f t="shared" si="59"/>
        <v/>
      </c>
      <c r="F574" s="41" t="str">
        <f t="shared" si="60"/>
        <v/>
      </c>
      <c r="G574" s="41" t="str">
        <f t="shared" si="62"/>
        <v xml:space="preserve"> </v>
      </c>
      <c r="H574" s="41" t="str">
        <f t="shared" si="61"/>
        <v/>
      </c>
    </row>
    <row r="575" spans="1:8" s="42" customFormat="1" ht="25.5" x14ac:dyDescent="0.2">
      <c r="A575" s="38"/>
      <c r="B575" s="39" t="s">
        <v>554</v>
      </c>
      <c r="C575" s="40">
        <v>0</v>
      </c>
      <c r="D575" s="40">
        <v>0</v>
      </c>
      <c r="E575" s="41" t="str">
        <f t="shared" si="59"/>
        <v/>
      </c>
      <c r="F575" s="41" t="str">
        <f t="shared" si="60"/>
        <v/>
      </c>
      <c r="G575" s="41" t="str">
        <f t="shared" si="62"/>
        <v xml:space="preserve"> </v>
      </c>
      <c r="H575" s="41" t="str">
        <f t="shared" si="61"/>
        <v/>
      </c>
    </row>
    <row r="576" spans="1:8" s="42" customFormat="1" ht="25.5" x14ac:dyDescent="0.2">
      <c r="A576" s="38"/>
      <c r="B576" s="39" t="s">
        <v>555</v>
      </c>
      <c r="C576" s="40">
        <v>0</v>
      </c>
      <c r="D576" s="40">
        <v>0</v>
      </c>
      <c r="E576" s="41" t="str">
        <f t="shared" si="59"/>
        <v/>
      </c>
      <c r="F576" s="41" t="str">
        <f t="shared" si="60"/>
        <v/>
      </c>
      <c r="G576" s="41" t="str">
        <f t="shared" si="62"/>
        <v xml:space="preserve"> </v>
      </c>
      <c r="H576" s="41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2" t="s">
        <v>3</v>
      </c>
      <c r="C580" s="22" t="s">
        <v>14</v>
      </c>
      <c r="D580" s="24"/>
      <c r="E580" s="22" t="s">
        <v>5</v>
      </c>
      <c r="F580" s="24"/>
      <c r="G580" s="22" t="s">
        <v>15</v>
      </c>
      <c r="H580" s="22" t="s">
        <v>7</v>
      </c>
    </row>
    <row r="581" spans="1:8" x14ac:dyDescent="0.2">
      <c r="A581" s="14"/>
      <c r="B581" s="23"/>
      <c r="C581" s="18">
        <v>2019</v>
      </c>
      <c r="D581" s="18">
        <v>2020</v>
      </c>
      <c r="E581" s="18">
        <v>2019</v>
      </c>
      <c r="F581" s="18">
        <v>2020</v>
      </c>
      <c r="G581" s="23"/>
      <c r="H581" s="23"/>
    </row>
    <row r="582" spans="1:8" x14ac:dyDescent="0.2">
      <c r="A582" s="14"/>
      <c r="B582" s="19" t="s">
        <v>12</v>
      </c>
      <c r="C582" s="20">
        <f>SUM(C583:C609)</f>
        <v>799</v>
      </c>
      <c r="D582" s="20">
        <f>SUM(D583:D609)</f>
        <v>581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-0.27284105131414266</v>
      </c>
      <c r="H582" s="21">
        <f t="shared" ref="H582:H609" si="65">+IF(OR(AND(E582=""),(G582="")),"",E582*G582)</f>
        <v>-0.27284105131414266</v>
      </c>
    </row>
    <row r="583" spans="1:8" s="42" customFormat="1" x14ac:dyDescent="0.2">
      <c r="A583" s="38"/>
      <c r="B583" s="39" t="s">
        <v>556</v>
      </c>
      <c r="C583" s="40">
        <v>1</v>
      </c>
      <c r="D583" s="40">
        <v>0</v>
      </c>
      <c r="E583" s="41">
        <f t="shared" si="63"/>
        <v>1.2515644555694619E-3</v>
      </c>
      <c r="F583" s="41" t="str">
        <f t="shared" si="64"/>
        <v/>
      </c>
      <c r="G583" s="41">
        <f t="shared" ref="G583:G609" si="66">+IF(AND(C583=0,D583=0)," ",IF(C583=0,1,IF(D583=0,-1,(D583-C583)/C583)))</f>
        <v>-1</v>
      </c>
      <c r="H583" s="41">
        <f t="shared" si="65"/>
        <v>-1.2515644555694619E-3</v>
      </c>
    </row>
    <row r="584" spans="1:8" s="42" customFormat="1" x14ac:dyDescent="0.2">
      <c r="A584" s="38"/>
      <c r="B584" s="39" t="s">
        <v>557</v>
      </c>
      <c r="C584" s="40">
        <v>1</v>
      </c>
      <c r="D584" s="40">
        <v>2</v>
      </c>
      <c r="E584" s="41">
        <f t="shared" si="63"/>
        <v>1.2515644555694619E-3</v>
      </c>
      <c r="F584" s="41">
        <f t="shared" si="64"/>
        <v>3.4423407917383822E-3</v>
      </c>
      <c r="G584" s="41">
        <f t="shared" si="66"/>
        <v>1</v>
      </c>
      <c r="H584" s="41">
        <f t="shared" si="65"/>
        <v>1.2515644555694619E-3</v>
      </c>
    </row>
    <row r="585" spans="1:8" s="42" customFormat="1" ht="25.5" x14ac:dyDescent="0.2">
      <c r="A585" s="38"/>
      <c r="B585" s="39" t="s">
        <v>558</v>
      </c>
      <c r="C585" s="40">
        <v>57</v>
      </c>
      <c r="D585" s="40">
        <v>9</v>
      </c>
      <c r="E585" s="41">
        <f t="shared" si="63"/>
        <v>7.1339173967459327E-2</v>
      </c>
      <c r="F585" s="41">
        <f t="shared" si="64"/>
        <v>1.549053356282272E-2</v>
      </c>
      <c r="G585" s="41">
        <f t="shared" si="66"/>
        <v>-0.84210526315789469</v>
      </c>
      <c r="H585" s="41">
        <f t="shared" si="65"/>
        <v>-6.0075093867334166E-2</v>
      </c>
    </row>
    <row r="586" spans="1:8" s="42" customFormat="1" x14ac:dyDescent="0.2">
      <c r="A586" s="38"/>
      <c r="B586" s="39" t="s">
        <v>559</v>
      </c>
      <c r="C586" s="40">
        <v>80</v>
      </c>
      <c r="D586" s="40">
        <v>152</v>
      </c>
      <c r="E586" s="41">
        <f t="shared" si="63"/>
        <v>0.10012515644555695</v>
      </c>
      <c r="F586" s="41">
        <f t="shared" si="64"/>
        <v>0.26161790017211706</v>
      </c>
      <c r="G586" s="41">
        <f t="shared" si="66"/>
        <v>0.9</v>
      </c>
      <c r="H586" s="41">
        <f t="shared" si="65"/>
        <v>9.0112640801001259E-2</v>
      </c>
    </row>
    <row r="587" spans="1:8" s="42" customFormat="1" x14ac:dyDescent="0.2">
      <c r="A587" s="38"/>
      <c r="B587" s="39" t="s">
        <v>560</v>
      </c>
      <c r="C587" s="40">
        <v>0</v>
      </c>
      <c r="D587" s="40">
        <v>1</v>
      </c>
      <c r="E587" s="41" t="str">
        <f t="shared" si="63"/>
        <v/>
      </c>
      <c r="F587" s="41">
        <f t="shared" si="64"/>
        <v>1.7211703958691911E-3</v>
      </c>
      <c r="G587" s="41">
        <f t="shared" si="66"/>
        <v>1</v>
      </c>
      <c r="H587" s="41" t="str">
        <f t="shared" si="65"/>
        <v/>
      </c>
    </row>
    <row r="588" spans="1:8" s="42" customFormat="1" x14ac:dyDescent="0.2">
      <c r="A588" s="38"/>
      <c r="B588" s="39" t="s">
        <v>561</v>
      </c>
      <c r="C588" s="40">
        <v>0</v>
      </c>
      <c r="D588" s="40">
        <v>0</v>
      </c>
      <c r="E588" s="41" t="str">
        <f t="shared" si="63"/>
        <v/>
      </c>
      <c r="F588" s="41" t="str">
        <f t="shared" si="64"/>
        <v/>
      </c>
      <c r="G588" s="41" t="str">
        <f t="shared" si="66"/>
        <v xml:space="preserve"> </v>
      </c>
      <c r="H588" s="41" t="str">
        <f t="shared" si="65"/>
        <v/>
      </c>
    </row>
    <row r="589" spans="1:8" s="42" customFormat="1" x14ac:dyDescent="0.2">
      <c r="A589" s="38"/>
      <c r="B589" s="39" t="s">
        <v>562</v>
      </c>
      <c r="C589" s="40">
        <v>0</v>
      </c>
      <c r="D589" s="40">
        <v>0</v>
      </c>
      <c r="E589" s="41" t="str">
        <f t="shared" si="63"/>
        <v/>
      </c>
      <c r="F589" s="41" t="str">
        <f t="shared" si="64"/>
        <v/>
      </c>
      <c r="G589" s="41" t="str">
        <f t="shared" si="66"/>
        <v xml:space="preserve"> </v>
      </c>
      <c r="H589" s="41" t="str">
        <f t="shared" si="65"/>
        <v/>
      </c>
    </row>
    <row r="590" spans="1:8" s="42" customFormat="1" x14ac:dyDescent="0.2">
      <c r="A590" s="38"/>
      <c r="B590" s="39" t="s">
        <v>563</v>
      </c>
      <c r="C590" s="40">
        <v>1</v>
      </c>
      <c r="D590" s="40">
        <v>0</v>
      </c>
      <c r="E590" s="41">
        <f t="shared" si="63"/>
        <v>1.2515644555694619E-3</v>
      </c>
      <c r="F590" s="41" t="str">
        <f t="shared" si="64"/>
        <v/>
      </c>
      <c r="G590" s="41">
        <f t="shared" si="66"/>
        <v>-1</v>
      </c>
      <c r="H590" s="41">
        <f t="shared" si="65"/>
        <v>-1.2515644555694619E-3</v>
      </c>
    </row>
    <row r="591" spans="1:8" s="42" customFormat="1" x14ac:dyDescent="0.2">
      <c r="A591" s="38"/>
      <c r="B591" s="39" t="s">
        <v>564</v>
      </c>
      <c r="C591" s="40">
        <v>0</v>
      </c>
      <c r="D591" s="40">
        <v>1</v>
      </c>
      <c r="E591" s="41" t="str">
        <f t="shared" si="63"/>
        <v/>
      </c>
      <c r="F591" s="41">
        <f t="shared" si="64"/>
        <v>1.7211703958691911E-3</v>
      </c>
      <c r="G591" s="41">
        <f t="shared" si="66"/>
        <v>1</v>
      </c>
      <c r="H591" s="41" t="str">
        <f t="shared" si="65"/>
        <v/>
      </c>
    </row>
    <row r="592" spans="1:8" s="42" customFormat="1" ht="25.5" x14ac:dyDescent="0.2">
      <c r="A592" s="38"/>
      <c r="B592" s="39" t="s">
        <v>565</v>
      </c>
      <c r="C592" s="40">
        <v>0</v>
      </c>
      <c r="D592" s="40">
        <v>0</v>
      </c>
      <c r="E592" s="41" t="str">
        <f t="shared" si="63"/>
        <v/>
      </c>
      <c r="F592" s="41" t="str">
        <f t="shared" si="64"/>
        <v/>
      </c>
      <c r="G592" s="41" t="str">
        <f t="shared" si="66"/>
        <v xml:space="preserve"> </v>
      </c>
      <c r="H592" s="41" t="str">
        <f t="shared" si="65"/>
        <v/>
      </c>
    </row>
    <row r="593" spans="1:8" s="42" customFormat="1" x14ac:dyDescent="0.2">
      <c r="A593" s="38"/>
      <c r="B593" s="39" t="s">
        <v>566</v>
      </c>
      <c r="C593" s="40">
        <v>1</v>
      </c>
      <c r="D593" s="40">
        <v>0</v>
      </c>
      <c r="E593" s="41">
        <f t="shared" si="63"/>
        <v>1.2515644555694619E-3</v>
      </c>
      <c r="F593" s="41" t="str">
        <f t="shared" si="64"/>
        <v/>
      </c>
      <c r="G593" s="41">
        <f t="shared" si="66"/>
        <v>-1</v>
      </c>
      <c r="H593" s="41">
        <f t="shared" si="65"/>
        <v>-1.2515644555694619E-3</v>
      </c>
    </row>
    <row r="594" spans="1:8" s="42" customFormat="1" x14ac:dyDescent="0.2">
      <c r="A594" s="38"/>
      <c r="B594" s="39" t="s">
        <v>567</v>
      </c>
      <c r="C594" s="40">
        <v>0</v>
      </c>
      <c r="D594" s="40">
        <v>0</v>
      </c>
      <c r="E594" s="41" t="str">
        <f t="shared" si="63"/>
        <v/>
      </c>
      <c r="F594" s="41" t="str">
        <f t="shared" si="64"/>
        <v/>
      </c>
      <c r="G594" s="41" t="str">
        <f t="shared" si="66"/>
        <v xml:space="preserve"> </v>
      </c>
      <c r="H594" s="41" t="str">
        <f t="shared" si="65"/>
        <v/>
      </c>
    </row>
    <row r="595" spans="1:8" s="42" customFormat="1" x14ac:dyDescent="0.2">
      <c r="A595" s="38" t="s">
        <v>95</v>
      </c>
      <c r="B595" s="39" t="s">
        <v>568</v>
      </c>
      <c r="C595" s="40">
        <v>0</v>
      </c>
      <c r="D595" s="40">
        <v>0</v>
      </c>
      <c r="E595" s="41" t="str">
        <f t="shared" si="63"/>
        <v/>
      </c>
      <c r="F595" s="41" t="str">
        <f t="shared" si="64"/>
        <v/>
      </c>
      <c r="G595" s="41" t="str">
        <f t="shared" si="66"/>
        <v xml:space="preserve"> </v>
      </c>
      <c r="H595" s="41" t="str">
        <f t="shared" si="65"/>
        <v/>
      </c>
    </row>
    <row r="596" spans="1:8" s="42" customFormat="1" x14ac:dyDescent="0.2">
      <c r="A596" s="38"/>
      <c r="B596" s="39" t="s">
        <v>569</v>
      </c>
      <c r="C596" s="40">
        <v>0</v>
      </c>
      <c r="D596" s="40">
        <v>0</v>
      </c>
      <c r="E596" s="41" t="str">
        <f t="shared" si="63"/>
        <v/>
      </c>
      <c r="F596" s="41" t="str">
        <f t="shared" si="64"/>
        <v/>
      </c>
      <c r="G596" s="41" t="str">
        <f t="shared" si="66"/>
        <v xml:space="preserve"> </v>
      </c>
      <c r="H596" s="41" t="str">
        <f t="shared" si="65"/>
        <v/>
      </c>
    </row>
    <row r="597" spans="1:8" s="42" customFormat="1" ht="25.5" x14ac:dyDescent="0.2">
      <c r="A597" s="38"/>
      <c r="B597" s="39" t="s">
        <v>570</v>
      </c>
      <c r="C597" s="40">
        <v>0</v>
      </c>
      <c r="D597" s="40">
        <v>14</v>
      </c>
      <c r="E597" s="41" t="str">
        <f t="shared" si="63"/>
        <v/>
      </c>
      <c r="F597" s="41">
        <f t="shared" si="64"/>
        <v>2.4096385542168676E-2</v>
      </c>
      <c r="G597" s="41">
        <f t="shared" si="66"/>
        <v>1</v>
      </c>
      <c r="H597" s="41" t="str">
        <f t="shared" si="65"/>
        <v/>
      </c>
    </row>
    <row r="598" spans="1:8" s="42" customFormat="1" x14ac:dyDescent="0.2">
      <c r="A598" s="38"/>
      <c r="B598" s="39" t="s">
        <v>571</v>
      </c>
      <c r="C598" s="40">
        <v>14</v>
      </c>
      <c r="D598" s="40">
        <v>3</v>
      </c>
      <c r="E598" s="41">
        <f t="shared" si="63"/>
        <v>1.7521902377972465E-2</v>
      </c>
      <c r="F598" s="41">
        <f t="shared" si="64"/>
        <v>5.1635111876075735E-3</v>
      </c>
      <c r="G598" s="41">
        <f t="shared" si="66"/>
        <v>-0.7857142857142857</v>
      </c>
      <c r="H598" s="41">
        <f t="shared" si="65"/>
        <v>-1.3767209011264079E-2</v>
      </c>
    </row>
    <row r="599" spans="1:8" s="42" customFormat="1" x14ac:dyDescent="0.2">
      <c r="A599" s="38"/>
      <c r="B599" s="39" t="s">
        <v>572</v>
      </c>
      <c r="C599" s="40">
        <v>0</v>
      </c>
      <c r="D599" s="40">
        <v>0</v>
      </c>
      <c r="E599" s="41" t="str">
        <f t="shared" si="63"/>
        <v/>
      </c>
      <c r="F599" s="41" t="str">
        <f t="shared" si="64"/>
        <v/>
      </c>
      <c r="G599" s="41" t="str">
        <f t="shared" si="66"/>
        <v xml:space="preserve"> </v>
      </c>
      <c r="H599" s="41" t="str">
        <f t="shared" si="65"/>
        <v/>
      </c>
    </row>
    <row r="600" spans="1:8" s="42" customFormat="1" x14ac:dyDescent="0.2">
      <c r="A600" s="38"/>
      <c r="B600" s="39" t="s">
        <v>573</v>
      </c>
      <c r="C600" s="40">
        <v>30</v>
      </c>
      <c r="D600" s="40">
        <v>63</v>
      </c>
      <c r="E600" s="41">
        <f t="shared" si="63"/>
        <v>3.7546933667083858E-2</v>
      </c>
      <c r="F600" s="41">
        <f t="shared" si="64"/>
        <v>0.10843373493975904</v>
      </c>
      <c r="G600" s="41">
        <f t="shared" si="66"/>
        <v>1.1000000000000001</v>
      </c>
      <c r="H600" s="41">
        <f t="shared" si="65"/>
        <v>4.1301627033792247E-2</v>
      </c>
    </row>
    <row r="601" spans="1:8" s="42" customFormat="1" x14ac:dyDescent="0.2">
      <c r="A601" s="38"/>
      <c r="B601" s="39" t="s">
        <v>574</v>
      </c>
      <c r="C601" s="40">
        <v>610</v>
      </c>
      <c r="D601" s="40">
        <v>334</v>
      </c>
      <c r="E601" s="41">
        <f t="shared" si="63"/>
        <v>0.76345431789737173</v>
      </c>
      <c r="F601" s="41">
        <f t="shared" si="64"/>
        <v>0.57487091222030984</v>
      </c>
      <c r="G601" s="41">
        <f t="shared" si="66"/>
        <v>-0.4524590163934426</v>
      </c>
      <c r="H601" s="41">
        <f t="shared" si="65"/>
        <v>-0.34543178973717148</v>
      </c>
    </row>
    <row r="602" spans="1:8" s="42" customFormat="1" x14ac:dyDescent="0.2">
      <c r="A602" s="38"/>
      <c r="B602" s="39" t="s">
        <v>575</v>
      </c>
      <c r="C602" s="40">
        <v>1</v>
      </c>
      <c r="D602" s="40">
        <v>2</v>
      </c>
      <c r="E602" s="41">
        <f t="shared" si="63"/>
        <v>1.2515644555694619E-3</v>
      </c>
      <c r="F602" s="41">
        <f t="shared" si="64"/>
        <v>3.4423407917383822E-3</v>
      </c>
      <c r="G602" s="41">
        <f t="shared" si="66"/>
        <v>1</v>
      </c>
      <c r="H602" s="41">
        <f t="shared" si="65"/>
        <v>1.2515644555694619E-3</v>
      </c>
    </row>
    <row r="603" spans="1:8" s="42" customFormat="1" x14ac:dyDescent="0.2">
      <c r="A603" s="38"/>
      <c r="B603" s="39" t="s">
        <v>576</v>
      </c>
      <c r="C603" s="40">
        <v>1</v>
      </c>
      <c r="D603" s="40">
        <v>0</v>
      </c>
      <c r="E603" s="41">
        <f t="shared" si="63"/>
        <v>1.2515644555694619E-3</v>
      </c>
      <c r="F603" s="41" t="str">
        <f t="shared" si="64"/>
        <v/>
      </c>
      <c r="G603" s="41">
        <f t="shared" si="66"/>
        <v>-1</v>
      </c>
      <c r="H603" s="41">
        <f t="shared" si="65"/>
        <v>-1.2515644555694619E-3</v>
      </c>
    </row>
    <row r="604" spans="1:8" s="42" customFormat="1" ht="25.5" x14ac:dyDescent="0.2">
      <c r="A604" s="38"/>
      <c r="B604" s="39" t="s">
        <v>577</v>
      </c>
      <c r="C604" s="40">
        <v>0</v>
      </c>
      <c r="D604" s="40">
        <v>0</v>
      </c>
      <c r="E604" s="41" t="str">
        <f t="shared" si="63"/>
        <v/>
      </c>
      <c r="F604" s="41" t="str">
        <f t="shared" si="64"/>
        <v/>
      </c>
      <c r="G604" s="41" t="str">
        <f t="shared" si="66"/>
        <v xml:space="preserve"> </v>
      </c>
      <c r="H604" s="41" t="str">
        <f t="shared" si="65"/>
        <v/>
      </c>
    </row>
    <row r="605" spans="1:8" s="42" customFormat="1" x14ac:dyDescent="0.2">
      <c r="A605" s="38"/>
      <c r="B605" s="39" t="s">
        <v>578</v>
      </c>
      <c r="C605" s="40">
        <v>1</v>
      </c>
      <c r="D605" s="40">
        <v>0</v>
      </c>
      <c r="E605" s="41">
        <f t="shared" si="63"/>
        <v>1.2515644555694619E-3</v>
      </c>
      <c r="F605" s="41" t="str">
        <f t="shared" si="64"/>
        <v/>
      </c>
      <c r="G605" s="41">
        <f t="shared" si="66"/>
        <v>-1</v>
      </c>
      <c r="H605" s="41">
        <f t="shared" si="65"/>
        <v>-1.2515644555694619E-3</v>
      </c>
    </row>
    <row r="606" spans="1:8" s="42" customFormat="1" x14ac:dyDescent="0.2">
      <c r="A606" s="38"/>
      <c r="B606" s="39" t="s">
        <v>579</v>
      </c>
      <c r="C606" s="40">
        <v>0</v>
      </c>
      <c r="D606" s="40">
        <v>0</v>
      </c>
      <c r="E606" s="41" t="str">
        <f t="shared" si="63"/>
        <v/>
      </c>
      <c r="F606" s="41" t="str">
        <f t="shared" si="64"/>
        <v/>
      </c>
      <c r="G606" s="41" t="str">
        <f t="shared" si="66"/>
        <v xml:space="preserve"> </v>
      </c>
      <c r="H606" s="41" t="str">
        <f t="shared" si="65"/>
        <v/>
      </c>
    </row>
    <row r="607" spans="1:8" s="42" customFormat="1" ht="25.5" x14ac:dyDescent="0.2">
      <c r="A607" s="38"/>
      <c r="B607" s="39" t="s">
        <v>580</v>
      </c>
      <c r="C607" s="40">
        <v>0</v>
      </c>
      <c r="D607" s="40">
        <v>0</v>
      </c>
      <c r="E607" s="41" t="str">
        <f t="shared" si="63"/>
        <v/>
      </c>
      <c r="F607" s="41" t="str">
        <f t="shared" si="64"/>
        <v/>
      </c>
      <c r="G607" s="41" t="str">
        <f t="shared" si="66"/>
        <v xml:space="preserve"> </v>
      </c>
      <c r="H607" s="41" t="str">
        <f t="shared" si="65"/>
        <v/>
      </c>
    </row>
    <row r="608" spans="1:8" s="42" customFormat="1" ht="25.5" x14ac:dyDescent="0.2">
      <c r="A608" s="38"/>
      <c r="B608" s="39" t="s">
        <v>581</v>
      </c>
      <c r="C608" s="40">
        <v>1</v>
      </c>
      <c r="D608" s="40">
        <v>0</v>
      </c>
      <c r="E608" s="41">
        <f t="shared" si="63"/>
        <v>1.2515644555694619E-3</v>
      </c>
      <c r="F608" s="41" t="str">
        <f t="shared" si="64"/>
        <v/>
      </c>
      <c r="G608" s="41">
        <f t="shared" si="66"/>
        <v>-1</v>
      </c>
      <c r="H608" s="41">
        <f t="shared" si="65"/>
        <v>-1.2515644555694619E-3</v>
      </c>
    </row>
    <row r="609" spans="1:8" ht="25.5" x14ac:dyDescent="0.2">
      <c r="A609" s="14"/>
      <c r="B609" s="15" t="s">
        <v>582</v>
      </c>
      <c r="C609" s="16">
        <v>0</v>
      </c>
      <c r="D609" s="16">
        <v>0</v>
      </c>
      <c r="E609" s="17" t="str">
        <f t="shared" si="63"/>
        <v/>
      </c>
      <c r="F609" s="17" t="str">
        <f t="shared" si="64"/>
        <v/>
      </c>
      <c r="G609" s="17" t="str">
        <f t="shared" si="66"/>
        <v xml:space="preserve"> </v>
      </c>
      <c r="H609" s="17" t="str">
        <f t="shared" si="65"/>
        <v/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610"/>
  <sheetViews>
    <sheetView showGridLines="0" workbookViewId="0">
      <selection activeCell="A583" sqref="A583:XFD60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.75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631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3</v>
      </c>
      <c r="C6" s="27" t="s">
        <v>4</v>
      </c>
      <c r="D6" s="28"/>
      <c r="E6" s="27" t="s">
        <v>5</v>
      </c>
      <c r="F6" s="28"/>
      <c r="G6" s="34" t="s">
        <v>6</v>
      </c>
      <c r="H6" s="36" t="s">
        <v>7</v>
      </c>
    </row>
    <row r="7" spans="1:8" ht="20.100000000000001" customHeight="1" thickBot="1" x14ac:dyDescent="0.25">
      <c r="B7" s="26"/>
      <c r="C7" s="7">
        <v>2019</v>
      </c>
      <c r="D7" s="7">
        <v>2020</v>
      </c>
      <c r="E7" s="7">
        <v>2019</v>
      </c>
      <c r="F7" s="7">
        <v>2020</v>
      </c>
      <c r="G7" s="35"/>
      <c r="H7" s="37"/>
    </row>
    <row r="8" spans="1:8" ht="20.100000000000001" customHeight="1" thickBot="1" x14ac:dyDescent="0.25">
      <c r="A8" s="11"/>
      <c r="B8" s="8" t="s">
        <v>632</v>
      </c>
      <c r="C8" s="12">
        <f>+C19+C75+C173+C349+C582</f>
        <v>5837</v>
      </c>
      <c r="D8" s="13">
        <f>+D19+D75+D173+D349+D582</f>
        <v>1729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-0.70378619153674837</v>
      </c>
      <c r="H8" s="10">
        <f t="shared" ref="H8:H13" si="1">+IF(OR(AND(E8=""),(G8="")),"",E8*G8)</f>
        <v>-0.70378619153674837</v>
      </c>
    </row>
    <row r="9" spans="1:8" s="42" customFormat="1" x14ac:dyDescent="0.2">
      <c r="A9" s="38"/>
      <c r="B9" s="39" t="s">
        <v>8</v>
      </c>
      <c r="C9" s="40">
        <f>+C19</f>
        <v>21</v>
      </c>
      <c r="D9" s="40">
        <f>+D19</f>
        <v>39</v>
      </c>
      <c r="E9" s="41">
        <f t="shared" ref="E9:F13" si="2">+C9/C$8</f>
        <v>3.5977385643309922E-3</v>
      </c>
      <c r="F9" s="41">
        <f t="shared" si="2"/>
        <v>2.2556390977443608E-2</v>
      </c>
      <c r="G9" s="41">
        <f t="shared" si="0"/>
        <v>0.8571428571428571</v>
      </c>
      <c r="H9" s="41">
        <f t="shared" si="1"/>
        <v>3.0837759122837073E-3</v>
      </c>
    </row>
    <row r="10" spans="1:8" s="42" customFormat="1" x14ac:dyDescent="0.2">
      <c r="A10" s="38"/>
      <c r="B10" s="39" t="s">
        <v>9</v>
      </c>
      <c r="C10" s="40">
        <f>+C75</f>
        <v>121</v>
      </c>
      <c r="D10" s="40">
        <f>+D75</f>
        <v>160</v>
      </c>
      <c r="E10" s="41">
        <f t="shared" si="2"/>
        <v>2.0729826965907146E-2</v>
      </c>
      <c r="F10" s="41">
        <f t="shared" si="2"/>
        <v>9.2539039907460957E-2</v>
      </c>
      <c r="G10" s="41">
        <f t="shared" si="0"/>
        <v>0.32231404958677684</v>
      </c>
      <c r="H10" s="41">
        <f t="shared" si="1"/>
        <v>6.6815144766146995E-3</v>
      </c>
    </row>
    <row r="11" spans="1:8" s="42" customFormat="1" ht="25.5" x14ac:dyDescent="0.2">
      <c r="A11" s="38"/>
      <c r="B11" s="39" t="s">
        <v>10</v>
      </c>
      <c r="C11" s="40">
        <f>+C173</f>
        <v>185</v>
      </c>
      <c r="D11" s="40">
        <f>+D173</f>
        <v>155</v>
      </c>
      <c r="E11" s="41">
        <f t="shared" si="2"/>
        <v>3.1694363542915882E-2</v>
      </c>
      <c r="F11" s="41">
        <f t="shared" si="2"/>
        <v>8.9647194910352807E-2</v>
      </c>
      <c r="G11" s="41">
        <f t="shared" si="0"/>
        <v>-0.16216216216216217</v>
      </c>
      <c r="H11" s="41">
        <f t="shared" si="1"/>
        <v>-5.1396265204728458E-3</v>
      </c>
    </row>
    <row r="12" spans="1:8" s="42" customFormat="1" x14ac:dyDescent="0.2">
      <c r="A12" s="38"/>
      <c r="B12" s="39" t="s">
        <v>11</v>
      </c>
      <c r="C12" s="40">
        <f>+C349</f>
        <v>575</v>
      </c>
      <c r="D12" s="40">
        <f>+D349</f>
        <v>404</v>
      </c>
      <c r="E12" s="41">
        <f t="shared" si="2"/>
        <v>9.8509508309062868E-2</v>
      </c>
      <c r="F12" s="41">
        <f t="shared" si="2"/>
        <v>0.23366107576633893</v>
      </c>
      <c r="G12" s="41">
        <f t="shared" si="0"/>
        <v>-0.29739130434782607</v>
      </c>
      <c r="H12" s="41">
        <f t="shared" si="1"/>
        <v>-2.9295871166695218E-2</v>
      </c>
    </row>
    <row r="13" spans="1:8" s="42" customFormat="1" x14ac:dyDescent="0.2">
      <c r="A13" s="38"/>
      <c r="B13" s="39" t="s">
        <v>12</v>
      </c>
      <c r="C13" s="40">
        <f>+C582</f>
        <v>4935</v>
      </c>
      <c r="D13" s="40">
        <f>+D582</f>
        <v>971</v>
      </c>
      <c r="E13" s="41">
        <f t="shared" si="2"/>
        <v>0.84546856261778314</v>
      </c>
      <c r="F13" s="41">
        <f t="shared" si="2"/>
        <v>0.56159629843840375</v>
      </c>
      <c r="G13" s="41">
        <f t="shared" si="0"/>
        <v>-0.80324214792299897</v>
      </c>
      <c r="H13" s="41">
        <f t="shared" si="1"/>
        <v>-0.67911598423847863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3</v>
      </c>
      <c r="C17" s="22" t="s">
        <v>14</v>
      </c>
      <c r="D17" s="24"/>
      <c r="E17" s="22" t="s">
        <v>5</v>
      </c>
      <c r="F17" s="24"/>
      <c r="G17" s="22" t="s">
        <v>15</v>
      </c>
      <c r="H17" s="22" t="s">
        <v>7</v>
      </c>
    </row>
    <row r="18" spans="1:8" x14ac:dyDescent="0.2">
      <c r="A18" s="14"/>
      <c r="B18" s="23"/>
      <c r="C18" s="18">
        <v>2019</v>
      </c>
      <c r="D18" s="18">
        <v>2020</v>
      </c>
      <c r="E18" s="18">
        <v>2019</v>
      </c>
      <c r="F18" s="18">
        <v>2020</v>
      </c>
      <c r="G18" s="23"/>
      <c r="H18" s="23"/>
    </row>
    <row r="19" spans="1:8" x14ac:dyDescent="0.2">
      <c r="A19" s="14"/>
      <c r="B19" s="19" t="s">
        <v>8</v>
      </c>
      <c r="C19" s="20">
        <f>SUM(C20:C69)</f>
        <v>21</v>
      </c>
      <c r="D19" s="20">
        <f>SUM(D20:D69)</f>
        <v>39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0.8571428571428571</v>
      </c>
      <c r="H19" s="21">
        <f t="shared" ref="H19:H50" si="5">+IF(OR(AND(E19=""),(G19="")),"",E19*G19)</f>
        <v>0.8571428571428571</v>
      </c>
    </row>
    <row r="20" spans="1:8" s="42" customFormat="1" x14ac:dyDescent="0.2">
      <c r="A20" s="38"/>
      <c r="B20" s="39" t="s">
        <v>16</v>
      </c>
      <c r="C20" s="40">
        <v>0</v>
      </c>
      <c r="D20" s="40">
        <v>0</v>
      </c>
      <c r="E20" s="41" t="str">
        <f t="shared" si="3"/>
        <v/>
      </c>
      <c r="F20" s="41" t="str">
        <f t="shared" si="4"/>
        <v/>
      </c>
      <c r="G20" s="41" t="str">
        <f t="shared" ref="G20:G51" si="6">+IF(AND(C20=0,D20=0)," ",IF(C20=0,1,IF(D20=0,-1,(D20-C20)/C20)))</f>
        <v xml:space="preserve"> </v>
      </c>
      <c r="H20" s="41" t="str">
        <f t="shared" si="5"/>
        <v/>
      </c>
    </row>
    <row r="21" spans="1:8" s="42" customFormat="1" x14ac:dyDescent="0.2">
      <c r="A21" s="38"/>
      <c r="B21" s="39" t="s">
        <v>17</v>
      </c>
      <c r="C21" s="40">
        <v>0</v>
      </c>
      <c r="D21" s="40">
        <v>0</v>
      </c>
      <c r="E21" s="41" t="str">
        <f t="shared" si="3"/>
        <v/>
      </c>
      <c r="F21" s="41" t="str">
        <f t="shared" si="4"/>
        <v/>
      </c>
      <c r="G21" s="41" t="str">
        <f t="shared" si="6"/>
        <v xml:space="preserve"> </v>
      </c>
      <c r="H21" s="41" t="str">
        <f t="shared" si="5"/>
        <v/>
      </c>
    </row>
    <row r="22" spans="1:8" s="42" customFormat="1" ht="38.25" x14ac:dyDescent="0.2">
      <c r="A22" s="38"/>
      <c r="B22" s="39" t="s">
        <v>18</v>
      </c>
      <c r="C22" s="40">
        <v>1</v>
      </c>
      <c r="D22" s="40">
        <v>2</v>
      </c>
      <c r="E22" s="41">
        <f t="shared" si="3"/>
        <v>4.7619047619047616E-2</v>
      </c>
      <c r="F22" s="41">
        <f t="shared" si="4"/>
        <v>5.128205128205128E-2</v>
      </c>
      <c r="G22" s="41">
        <f t="shared" si="6"/>
        <v>1</v>
      </c>
      <c r="H22" s="41">
        <f t="shared" si="5"/>
        <v>4.7619047619047616E-2</v>
      </c>
    </row>
    <row r="23" spans="1:8" s="42" customFormat="1" ht="38.25" x14ac:dyDescent="0.2">
      <c r="A23" s="38"/>
      <c r="B23" s="39" t="s">
        <v>19</v>
      </c>
      <c r="C23" s="40">
        <v>1</v>
      </c>
      <c r="D23" s="40">
        <v>0</v>
      </c>
      <c r="E23" s="41">
        <f t="shared" si="3"/>
        <v>4.7619047619047616E-2</v>
      </c>
      <c r="F23" s="41" t="str">
        <f t="shared" si="4"/>
        <v/>
      </c>
      <c r="G23" s="41">
        <f t="shared" si="6"/>
        <v>-1</v>
      </c>
      <c r="H23" s="41">
        <f t="shared" si="5"/>
        <v>-4.7619047619047616E-2</v>
      </c>
    </row>
    <row r="24" spans="1:8" s="42" customFormat="1" ht="25.5" x14ac:dyDescent="0.2">
      <c r="A24" s="38"/>
      <c r="B24" s="39" t="s">
        <v>20</v>
      </c>
      <c r="C24" s="40">
        <v>0</v>
      </c>
      <c r="D24" s="40">
        <v>2</v>
      </c>
      <c r="E24" s="41" t="str">
        <f t="shared" si="3"/>
        <v/>
      </c>
      <c r="F24" s="41">
        <f t="shared" si="4"/>
        <v>5.128205128205128E-2</v>
      </c>
      <c r="G24" s="41">
        <f t="shared" si="6"/>
        <v>1</v>
      </c>
      <c r="H24" s="41" t="str">
        <f t="shared" si="5"/>
        <v/>
      </c>
    </row>
    <row r="25" spans="1:8" s="42" customFormat="1" ht="38.25" x14ac:dyDescent="0.2">
      <c r="A25" s="38"/>
      <c r="B25" s="39" t="s">
        <v>21</v>
      </c>
      <c r="C25" s="40">
        <v>0</v>
      </c>
      <c r="D25" s="40">
        <v>0</v>
      </c>
      <c r="E25" s="41" t="str">
        <f t="shared" si="3"/>
        <v/>
      </c>
      <c r="F25" s="41" t="str">
        <f t="shared" si="4"/>
        <v/>
      </c>
      <c r="G25" s="41" t="str">
        <f t="shared" si="6"/>
        <v xml:space="preserve"> </v>
      </c>
      <c r="H25" s="41" t="str">
        <f t="shared" si="5"/>
        <v/>
      </c>
    </row>
    <row r="26" spans="1:8" s="42" customFormat="1" ht="25.5" x14ac:dyDescent="0.2">
      <c r="A26" s="38"/>
      <c r="B26" s="39" t="s">
        <v>22</v>
      </c>
      <c r="C26" s="40">
        <v>0</v>
      </c>
      <c r="D26" s="40">
        <v>0</v>
      </c>
      <c r="E26" s="41" t="str">
        <f t="shared" si="3"/>
        <v/>
      </c>
      <c r="F26" s="41" t="str">
        <f t="shared" si="4"/>
        <v/>
      </c>
      <c r="G26" s="41" t="str">
        <f t="shared" si="6"/>
        <v xml:space="preserve"> </v>
      </c>
      <c r="H26" s="41" t="str">
        <f t="shared" si="5"/>
        <v/>
      </c>
    </row>
    <row r="27" spans="1:8" s="42" customFormat="1" x14ac:dyDescent="0.2">
      <c r="A27" s="38"/>
      <c r="B27" s="39" t="s">
        <v>23</v>
      </c>
      <c r="C27" s="40">
        <v>2</v>
      </c>
      <c r="D27" s="40">
        <v>1</v>
      </c>
      <c r="E27" s="41">
        <f t="shared" si="3"/>
        <v>9.5238095238095233E-2</v>
      </c>
      <c r="F27" s="41">
        <f t="shared" si="4"/>
        <v>2.564102564102564E-2</v>
      </c>
      <c r="G27" s="41">
        <f t="shared" si="6"/>
        <v>-0.5</v>
      </c>
      <c r="H27" s="41">
        <f t="shared" si="5"/>
        <v>-4.7619047619047616E-2</v>
      </c>
    </row>
    <row r="28" spans="1:8" s="42" customFormat="1" x14ac:dyDescent="0.2">
      <c r="A28" s="38"/>
      <c r="B28" s="39" t="s">
        <v>24</v>
      </c>
      <c r="C28" s="40">
        <v>1</v>
      </c>
      <c r="D28" s="40">
        <v>0</v>
      </c>
      <c r="E28" s="41">
        <f t="shared" si="3"/>
        <v>4.7619047619047616E-2</v>
      </c>
      <c r="F28" s="41" t="str">
        <f t="shared" si="4"/>
        <v/>
      </c>
      <c r="G28" s="41">
        <f t="shared" si="6"/>
        <v>-1</v>
      </c>
      <c r="H28" s="41">
        <f t="shared" si="5"/>
        <v>-4.7619047619047616E-2</v>
      </c>
    </row>
    <row r="29" spans="1:8" s="42" customFormat="1" x14ac:dyDescent="0.2">
      <c r="A29" s="38"/>
      <c r="B29" s="39" t="s">
        <v>25</v>
      </c>
      <c r="C29" s="40">
        <v>0</v>
      </c>
      <c r="D29" s="40">
        <v>4</v>
      </c>
      <c r="E29" s="41" t="str">
        <f t="shared" si="3"/>
        <v/>
      </c>
      <c r="F29" s="41">
        <f t="shared" si="4"/>
        <v>0.10256410256410256</v>
      </c>
      <c r="G29" s="41">
        <f t="shared" si="6"/>
        <v>1</v>
      </c>
      <c r="H29" s="41" t="str">
        <f t="shared" si="5"/>
        <v/>
      </c>
    </row>
    <row r="30" spans="1:8" s="42" customFormat="1" x14ac:dyDescent="0.2">
      <c r="A30" s="38"/>
      <c r="B30" s="39" t="s">
        <v>26</v>
      </c>
      <c r="C30" s="40">
        <v>5</v>
      </c>
      <c r="D30" s="40">
        <v>7</v>
      </c>
      <c r="E30" s="41">
        <f t="shared" si="3"/>
        <v>0.23809523809523808</v>
      </c>
      <c r="F30" s="41">
        <f t="shared" si="4"/>
        <v>0.17948717948717949</v>
      </c>
      <c r="G30" s="41">
        <f t="shared" si="6"/>
        <v>0.4</v>
      </c>
      <c r="H30" s="41">
        <f t="shared" si="5"/>
        <v>9.5238095238095233E-2</v>
      </c>
    </row>
    <row r="31" spans="1:8" s="42" customFormat="1" ht="25.5" x14ac:dyDescent="0.2">
      <c r="A31" s="38"/>
      <c r="B31" s="39" t="s">
        <v>27</v>
      </c>
      <c r="C31" s="40">
        <v>0</v>
      </c>
      <c r="D31" s="40">
        <v>0</v>
      </c>
      <c r="E31" s="41" t="str">
        <f t="shared" si="3"/>
        <v/>
      </c>
      <c r="F31" s="41" t="str">
        <f t="shared" si="4"/>
        <v/>
      </c>
      <c r="G31" s="41" t="str">
        <f t="shared" si="6"/>
        <v xml:space="preserve"> </v>
      </c>
      <c r="H31" s="41" t="str">
        <f t="shared" si="5"/>
        <v/>
      </c>
    </row>
    <row r="32" spans="1:8" s="42" customFormat="1" x14ac:dyDescent="0.2">
      <c r="A32" s="38"/>
      <c r="B32" s="39" t="s">
        <v>28</v>
      </c>
      <c r="C32" s="40">
        <v>0</v>
      </c>
      <c r="D32" s="40">
        <v>2</v>
      </c>
      <c r="E32" s="41" t="str">
        <f t="shared" si="3"/>
        <v/>
      </c>
      <c r="F32" s="41">
        <f t="shared" si="4"/>
        <v>5.128205128205128E-2</v>
      </c>
      <c r="G32" s="41">
        <f t="shared" si="6"/>
        <v>1</v>
      </c>
      <c r="H32" s="41" t="str">
        <f t="shared" si="5"/>
        <v/>
      </c>
    </row>
    <row r="33" spans="1:8" s="42" customFormat="1" x14ac:dyDescent="0.2">
      <c r="A33" s="38"/>
      <c r="B33" s="39" t="s">
        <v>29</v>
      </c>
      <c r="C33" s="40">
        <v>0</v>
      </c>
      <c r="D33" s="40">
        <v>0</v>
      </c>
      <c r="E33" s="41" t="str">
        <f t="shared" si="3"/>
        <v/>
      </c>
      <c r="F33" s="41" t="str">
        <f t="shared" si="4"/>
        <v/>
      </c>
      <c r="G33" s="41" t="str">
        <f t="shared" si="6"/>
        <v xml:space="preserve"> </v>
      </c>
      <c r="H33" s="41" t="str">
        <f t="shared" si="5"/>
        <v/>
      </c>
    </row>
    <row r="34" spans="1:8" s="42" customFormat="1" x14ac:dyDescent="0.2">
      <c r="A34" s="38"/>
      <c r="B34" s="39" t="s">
        <v>30</v>
      </c>
      <c r="C34" s="40">
        <v>0</v>
      </c>
      <c r="D34" s="40">
        <v>1</v>
      </c>
      <c r="E34" s="41" t="str">
        <f t="shared" si="3"/>
        <v/>
      </c>
      <c r="F34" s="41">
        <f t="shared" si="4"/>
        <v>2.564102564102564E-2</v>
      </c>
      <c r="G34" s="41">
        <f t="shared" si="6"/>
        <v>1</v>
      </c>
      <c r="H34" s="41" t="str">
        <f t="shared" si="5"/>
        <v/>
      </c>
    </row>
    <row r="35" spans="1:8" s="42" customFormat="1" x14ac:dyDescent="0.2">
      <c r="A35" s="38"/>
      <c r="B35" s="39" t="s">
        <v>31</v>
      </c>
      <c r="C35" s="40">
        <v>0</v>
      </c>
      <c r="D35" s="40">
        <v>0</v>
      </c>
      <c r="E35" s="41" t="str">
        <f t="shared" si="3"/>
        <v/>
      </c>
      <c r="F35" s="41" t="str">
        <f t="shared" si="4"/>
        <v/>
      </c>
      <c r="G35" s="41" t="str">
        <f t="shared" si="6"/>
        <v xml:space="preserve"> </v>
      </c>
      <c r="H35" s="41" t="str">
        <f t="shared" si="5"/>
        <v/>
      </c>
    </row>
    <row r="36" spans="1:8" s="42" customFormat="1" x14ac:dyDescent="0.2">
      <c r="A36" s="38"/>
      <c r="B36" s="39" t="s">
        <v>32</v>
      </c>
      <c r="C36" s="40">
        <v>0</v>
      </c>
      <c r="D36" s="40">
        <v>1</v>
      </c>
      <c r="E36" s="41" t="str">
        <f t="shared" si="3"/>
        <v/>
      </c>
      <c r="F36" s="41">
        <f t="shared" si="4"/>
        <v>2.564102564102564E-2</v>
      </c>
      <c r="G36" s="41">
        <f t="shared" si="6"/>
        <v>1</v>
      </c>
      <c r="H36" s="41" t="str">
        <f t="shared" si="5"/>
        <v/>
      </c>
    </row>
    <row r="37" spans="1:8" s="42" customFormat="1" ht="25.5" x14ac:dyDescent="0.2">
      <c r="A37" s="38"/>
      <c r="B37" s="39" t="s">
        <v>33</v>
      </c>
      <c r="C37" s="40">
        <v>0</v>
      </c>
      <c r="D37" s="40">
        <v>0</v>
      </c>
      <c r="E37" s="41" t="str">
        <f t="shared" si="3"/>
        <v/>
      </c>
      <c r="F37" s="41" t="str">
        <f t="shared" si="4"/>
        <v/>
      </c>
      <c r="G37" s="41" t="str">
        <f t="shared" si="6"/>
        <v xml:space="preserve"> </v>
      </c>
      <c r="H37" s="41" t="str">
        <f t="shared" si="5"/>
        <v/>
      </c>
    </row>
    <row r="38" spans="1:8" s="42" customFormat="1" ht="25.5" x14ac:dyDescent="0.2">
      <c r="A38" s="38"/>
      <c r="B38" s="39" t="s">
        <v>34</v>
      </c>
      <c r="C38" s="40">
        <v>0</v>
      </c>
      <c r="D38" s="40">
        <v>1</v>
      </c>
      <c r="E38" s="41" t="str">
        <f t="shared" si="3"/>
        <v/>
      </c>
      <c r="F38" s="41">
        <f t="shared" si="4"/>
        <v>2.564102564102564E-2</v>
      </c>
      <c r="G38" s="41">
        <f t="shared" si="6"/>
        <v>1</v>
      </c>
      <c r="H38" s="41" t="str">
        <f t="shared" si="5"/>
        <v/>
      </c>
    </row>
    <row r="39" spans="1:8" s="42" customFormat="1" x14ac:dyDescent="0.2">
      <c r="A39" s="38"/>
      <c r="B39" s="39" t="s">
        <v>35</v>
      </c>
      <c r="C39" s="40">
        <v>0</v>
      </c>
      <c r="D39" s="40">
        <v>3</v>
      </c>
      <c r="E39" s="41" t="str">
        <f t="shared" si="3"/>
        <v/>
      </c>
      <c r="F39" s="41">
        <f t="shared" si="4"/>
        <v>7.6923076923076927E-2</v>
      </c>
      <c r="G39" s="41">
        <f t="shared" si="6"/>
        <v>1</v>
      </c>
      <c r="H39" s="41" t="str">
        <f t="shared" si="5"/>
        <v/>
      </c>
    </row>
    <row r="40" spans="1:8" s="42" customFormat="1" ht="25.5" x14ac:dyDescent="0.2">
      <c r="A40" s="38"/>
      <c r="B40" s="39" t="s">
        <v>36</v>
      </c>
      <c r="C40" s="40">
        <v>0</v>
      </c>
      <c r="D40" s="40">
        <v>0</v>
      </c>
      <c r="E40" s="41" t="str">
        <f t="shared" si="3"/>
        <v/>
      </c>
      <c r="F40" s="41" t="str">
        <f t="shared" si="4"/>
        <v/>
      </c>
      <c r="G40" s="41" t="str">
        <f t="shared" si="6"/>
        <v xml:space="preserve"> </v>
      </c>
      <c r="H40" s="41" t="str">
        <f t="shared" si="5"/>
        <v/>
      </c>
    </row>
    <row r="41" spans="1:8" s="42" customFormat="1" ht="25.5" x14ac:dyDescent="0.2">
      <c r="A41" s="38"/>
      <c r="B41" s="39" t="s">
        <v>37</v>
      </c>
      <c r="C41" s="40">
        <v>0</v>
      </c>
      <c r="D41" s="40">
        <v>1</v>
      </c>
      <c r="E41" s="41" t="str">
        <f t="shared" si="3"/>
        <v/>
      </c>
      <c r="F41" s="41">
        <f t="shared" si="4"/>
        <v>2.564102564102564E-2</v>
      </c>
      <c r="G41" s="41">
        <f t="shared" si="6"/>
        <v>1</v>
      </c>
      <c r="H41" s="41" t="str">
        <f t="shared" si="5"/>
        <v/>
      </c>
    </row>
    <row r="42" spans="1:8" s="42" customFormat="1" x14ac:dyDescent="0.2">
      <c r="A42" s="38"/>
      <c r="B42" s="39" t="s">
        <v>38</v>
      </c>
      <c r="C42" s="40">
        <v>0</v>
      </c>
      <c r="D42" s="40">
        <v>0</v>
      </c>
      <c r="E42" s="41" t="str">
        <f t="shared" si="3"/>
        <v/>
      </c>
      <c r="F42" s="41" t="str">
        <f t="shared" si="4"/>
        <v/>
      </c>
      <c r="G42" s="41" t="str">
        <f t="shared" si="6"/>
        <v xml:space="preserve"> </v>
      </c>
      <c r="H42" s="41" t="str">
        <f t="shared" si="5"/>
        <v/>
      </c>
    </row>
    <row r="43" spans="1:8" s="42" customFormat="1" x14ac:dyDescent="0.2">
      <c r="A43" s="38"/>
      <c r="B43" s="39" t="s">
        <v>39</v>
      </c>
      <c r="C43" s="40">
        <v>0</v>
      </c>
      <c r="D43" s="40">
        <v>0</v>
      </c>
      <c r="E43" s="41" t="str">
        <f t="shared" si="3"/>
        <v/>
      </c>
      <c r="F43" s="41" t="str">
        <f t="shared" si="4"/>
        <v/>
      </c>
      <c r="G43" s="41" t="str">
        <f t="shared" si="6"/>
        <v xml:space="preserve"> </v>
      </c>
      <c r="H43" s="41" t="str">
        <f t="shared" si="5"/>
        <v/>
      </c>
    </row>
    <row r="44" spans="1:8" s="42" customFormat="1" ht="25.5" x14ac:dyDescent="0.2">
      <c r="A44" s="38"/>
      <c r="B44" s="39" t="s">
        <v>40</v>
      </c>
      <c r="C44" s="40">
        <v>0</v>
      </c>
      <c r="D44" s="40">
        <v>0</v>
      </c>
      <c r="E44" s="41" t="str">
        <f t="shared" si="3"/>
        <v/>
      </c>
      <c r="F44" s="41" t="str">
        <f t="shared" si="4"/>
        <v/>
      </c>
      <c r="G44" s="41" t="str">
        <f t="shared" si="6"/>
        <v xml:space="preserve"> </v>
      </c>
      <c r="H44" s="41" t="str">
        <f t="shared" si="5"/>
        <v/>
      </c>
    </row>
    <row r="45" spans="1:8" s="42" customFormat="1" ht="25.5" x14ac:dyDescent="0.2">
      <c r="A45" s="38"/>
      <c r="B45" s="39" t="s">
        <v>41</v>
      </c>
      <c r="C45" s="40">
        <v>0</v>
      </c>
      <c r="D45" s="40">
        <v>0</v>
      </c>
      <c r="E45" s="41" t="str">
        <f t="shared" si="3"/>
        <v/>
      </c>
      <c r="F45" s="41" t="str">
        <f t="shared" si="4"/>
        <v/>
      </c>
      <c r="G45" s="41" t="str">
        <f t="shared" si="6"/>
        <v xml:space="preserve"> </v>
      </c>
      <c r="H45" s="41" t="str">
        <f t="shared" si="5"/>
        <v/>
      </c>
    </row>
    <row r="46" spans="1:8" s="42" customFormat="1" ht="25.5" x14ac:dyDescent="0.2">
      <c r="A46" s="38"/>
      <c r="B46" s="39" t="s">
        <v>42</v>
      </c>
      <c r="C46" s="40">
        <v>0</v>
      </c>
      <c r="D46" s="40">
        <v>0</v>
      </c>
      <c r="E46" s="41" t="str">
        <f t="shared" si="3"/>
        <v/>
      </c>
      <c r="F46" s="41" t="str">
        <f t="shared" si="4"/>
        <v/>
      </c>
      <c r="G46" s="41" t="str">
        <f t="shared" si="6"/>
        <v xml:space="preserve"> </v>
      </c>
      <c r="H46" s="41" t="str">
        <f t="shared" si="5"/>
        <v/>
      </c>
    </row>
    <row r="47" spans="1:8" s="42" customFormat="1" x14ac:dyDescent="0.2">
      <c r="A47" s="38"/>
      <c r="B47" s="39" t="s">
        <v>43</v>
      </c>
      <c r="C47" s="40">
        <v>0</v>
      </c>
      <c r="D47" s="40">
        <v>0</v>
      </c>
      <c r="E47" s="41" t="str">
        <f t="shared" si="3"/>
        <v/>
      </c>
      <c r="F47" s="41" t="str">
        <f t="shared" si="4"/>
        <v/>
      </c>
      <c r="G47" s="41" t="str">
        <f t="shared" si="6"/>
        <v xml:space="preserve"> </v>
      </c>
      <c r="H47" s="41" t="str">
        <f t="shared" si="5"/>
        <v/>
      </c>
    </row>
    <row r="48" spans="1:8" s="42" customFormat="1" ht="25.5" x14ac:dyDescent="0.2">
      <c r="A48" s="38"/>
      <c r="B48" s="39" t="s">
        <v>44</v>
      </c>
      <c r="C48" s="40">
        <v>0</v>
      </c>
      <c r="D48" s="40">
        <v>0</v>
      </c>
      <c r="E48" s="41" t="str">
        <f t="shared" si="3"/>
        <v/>
      </c>
      <c r="F48" s="41" t="str">
        <f t="shared" si="4"/>
        <v/>
      </c>
      <c r="G48" s="41" t="str">
        <f t="shared" si="6"/>
        <v xml:space="preserve"> </v>
      </c>
      <c r="H48" s="41" t="str">
        <f t="shared" si="5"/>
        <v/>
      </c>
    </row>
    <row r="49" spans="1:8" s="42" customFormat="1" ht="25.5" x14ac:dyDescent="0.2">
      <c r="A49" s="38"/>
      <c r="B49" s="39" t="s">
        <v>45</v>
      </c>
      <c r="C49" s="40">
        <v>0</v>
      </c>
      <c r="D49" s="40">
        <v>0</v>
      </c>
      <c r="E49" s="41" t="str">
        <f t="shared" si="3"/>
        <v/>
      </c>
      <c r="F49" s="41" t="str">
        <f t="shared" si="4"/>
        <v/>
      </c>
      <c r="G49" s="41" t="str">
        <f t="shared" si="6"/>
        <v xml:space="preserve"> </v>
      </c>
      <c r="H49" s="41" t="str">
        <f t="shared" si="5"/>
        <v/>
      </c>
    </row>
    <row r="50" spans="1:8" s="42" customFormat="1" x14ac:dyDescent="0.2">
      <c r="A50" s="38"/>
      <c r="B50" s="39" t="s">
        <v>46</v>
      </c>
      <c r="C50" s="40">
        <v>4</v>
      </c>
      <c r="D50" s="40">
        <v>2</v>
      </c>
      <c r="E50" s="41">
        <f t="shared" si="3"/>
        <v>0.19047619047619047</v>
      </c>
      <c r="F50" s="41">
        <f t="shared" si="4"/>
        <v>5.128205128205128E-2</v>
      </c>
      <c r="G50" s="41">
        <f t="shared" si="6"/>
        <v>-0.5</v>
      </c>
      <c r="H50" s="41">
        <f t="shared" si="5"/>
        <v>-9.5238095238095233E-2</v>
      </c>
    </row>
    <row r="51" spans="1:8" s="42" customFormat="1" x14ac:dyDescent="0.2">
      <c r="A51" s="38"/>
      <c r="B51" s="39" t="s">
        <v>47</v>
      </c>
      <c r="C51" s="40">
        <v>0</v>
      </c>
      <c r="D51" s="40">
        <v>0</v>
      </c>
      <c r="E51" s="41" t="str">
        <f t="shared" ref="E51:E69" si="7">+IF(C51=0,"",C51/C$19)</f>
        <v/>
      </c>
      <c r="F51" s="41" t="str">
        <f t="shared" ref="F51:F69" si="8">+IF(D51=0,"",D51/D$19)</f>
        <v/>
      </c>
      <c r="G51" s="41" t="str">
        <f t="shared" si="6"/>
        <v xml:space="preserve"> </v>
      </c>
      <c r="H51" s="41" t="str">
        <f t="shared" ref="H51:H69" si="9">+IF(OR(AND(E51=""),(G51="")),"",E51*G51)</f>
        <v/>
      </c>
    </row>
    <row r="52" spans="1:8" s="42" customFormat="1" x14ac:dyDescent="0.2">
      <c r="A52" s="38"/>
      <c r="B52" s="39" t="s">
        <v>48</v>
      </c>
      <c r="C52" s="40">
        <v>1</v>
      </c>
      <c r="D52" s="40">
        <v>1</v>
      </c>
      <c r="E52" s="41">
        <f t="shared" si="7"/>
        <v>4.7619047619047616E-2</v>
      </c>
      <c r="F52" s="41">
        <f t="shared" si="8"/>
        <v>2.564102564102564E-2</v>
      </c>
      <c r="G52" s="41">
        <f t="shared" ref="G52:G69" si="10">+IF(AND(C52=0,D52=0)," ",IF(C52=0,1,IF(D52=0,-1,(D52-C52)/C52)))</f>
        <v>0</v>
      </c>
      <c r="H52" s="41">
        <f t="shared" si="9"/>
        <v>0</v>
      </c>
    </row>
    <row r="53" spans="1:8" s="42" customFormat="1" x14ac:dyDescent="0.2">
      <c r="A53" s="38"/>
      <c r="B53" s="39" t="s">
        <v>49</v>
      </c>
      <c r="C53" s="40">
        <v>0</v>
      </c>
      <c r="D53" s="40">
        <v>0</v>
      </c>
      <c r="E53" s="41" t="str">
        <f t="shared" si="7"/>
        <v/>
      </c>
      <c r="F53" s="41" t="str">
        <f t="shared" si="8"/>
        <v/>
      </c>
      <c r="G53" s="41" t="str">
        <f t="shared" si="10"/>
        <v xml:space="preserve"> </v>
      </c>
      <c r="H53" s="41" t="str">
        <f t="shared" si="9"/>
        <v/>
      </c>
    </row>
    <row r="54" spans="1:8" s="42" customFormat="1" x14ac:dyDescent="0.2">
      <c r="A54" s="38"/>
      <c r="B54" s="39" t="s">
        <v>50</v>
      </c>
      <c r="C54" s="40">
        <v>1</v>
      </c>
      <c r="D54" s="40">
        <v>0</v>
      </c>
      <c r="E54" s="41">
        <f t="shared" si="7"/>
        <v>4.7619047619047616E-2</v>
      </c>
      <c r="F54" s="41" t="str">
        <f t="shared" si="8"/>
        <v/>
      </c>
      <c r="G54" s="41">
        <f t="shared" si="10"/>
        <v>-1</v>
      </c>
      <c r="H54" s="41">
        <f t="shared" si="9"/>
        <v>-4.7619047619047616E-2</v>
      </c>
    </row>
    <row r="55" spans="1:8" s="42" customFormat="1" x14ac:dyDescent="0.2">
      <c r="A55" s="38"/>
      <c r="B55" s="39" t="s">
        <v>51</v>
      </c>
      <c r="C55" s="40">
        <v>1</v>
      </c>
      <c r="D55" s="40">
        <v>0</v>
      </c>
      <c r="E55" s="41">
        <f t="shared" si="7"/>
        <v>4.7619047619047616E-2</v>
      </c>
      <c r="F55" s="41" t="str">
        <f t="shared" si="8"/>
        <v/>
      </c>
      <c r="G55" s="41">
        <f t="shared" si="10"/>
        <v>-1</v>
      </c>
      <c r="H55" s="41">
        <f t="shared" si="9"/>
        <v>-4.7619047619047616E-2</v>
      </c>
    </row>
    <row r="56" spans="1:8" s="42" customFormat="1" x14ac:dyDescent="0.2">
      <c r="A56" s="38"/>
      <c r="B56" s="39" t="s">
        <v>52</v>
      </c>
      <c r="C56" s="40">
        <v>0</v>
      </c>
      <c r="D56" s="40">
        <v>0</v>
      </c>
      <c r="E56" s="41" t="str">
        <f t="shared" si="7"/>
        <v/>
      </c>
      <c r="F56" s="41" t="str">
        <f t="shared" si="8"/>
        <v/>
      </c>
      <c r="G56" s="41" t="str">
        <f t="shared" si="10"/>
        <v xml:space="preserve"> </v>
      </c>
      <c r="H56" s="41" t="str">
        <f t="shared" si="9"/>
        <v/>
      </c>
    </row>
    <row r="57" spans="1:8" s="42" customFormat="1" x14ac:dyDescent="0.2">
      <c r="A57" s="38"/>
      <c r="B57" s="39" t="s">
        <v>53</v>
      </c>
      <c r="C57" s="40">
        <v>0</v>
      </c>
      <c r="D57" s="40">
        <v>0</v>
      </c>
      <c r="E57" s="41" t="str">
        <f t="shared" si="7"/>
        <v/>
      </c>
      <c r="F57" s="41" t="str">
        <f t="shared" si="8"/>
        <v/>
      </c>
      <c r="G57" s="41" t="str">
        <f t="shared" si="10"/>
        <v xml:space="preserve"> </v>
      </c>
      <c r="H57" s="41" t="str">
        <f t="shared" si="9"/>
        <v/>
      </c>
    </row>
    <row r="58" spans="1:8" s="42" customFormat="1" x14ac:dyDescent="0.2">
      <c r="A58" s="38"/>
      <c r="B58" s="39" t="s">
        <v>54</v>
      </c>
      <c r="C58" s="40">
        <v>0</v>
      </c>
      <c r="D58" s="40">
        <v>0</v>
      </c>
      <c r="E58" s="41" t="str">
        <f t="shared" si="7"/>
        <v/>
      </c>
      <c r="F58" s="41" t="str">
        <f t="shared" si="8"/>
        <v/>
      </c>
      <c r="G58" s="41" t="str">
        <f t="shared" si="10"/>
        <v xml:space="preserve"> </v>
      </c>
      <c r="H58" s="41" t="str">
        <f t="shared" si="9"/>
        <v/>
      </c>
    </row>
    <row r="59" spans="1:8" s="42" customFormat="1" x14ac:dyDescent="0.2">
      <c r="A59" s="38"/>
      <c r="B59" s="39" t="s">
        <v>55</v>
      </c>
      <c r="C59" s="40">
        <v>0</v>
      </c>
      <c r="D59" s="40">
        <v>1</v>
      </c>
      <c r="E59" s="41" t="str">
        <f t="shared" si="7"/>
        <v/>
      </c>
      <c r="F59" s="41">
        <f t="shared" si="8"/>
        <v>2.564102564102564E-2</v>
      </c>
      <c r="G59" s="41">
        <f t="shared" si="10"/>
        <v>1</v>
      </c>
      <c r="H59" s="41" t="str">
        <f t="shared" si="9"/>
        <v/>
      </c>
    </row>
    <row r="60" spans="1:8" s="42" customFormat="1" ht="25.5" x14ac:dyDescent="0.2">
      <c r="A60" s="38"/>
      <c r="B60" s="39" t="s">
        <v>56</v>
      </c>
      <c r="C60" s="40">
        <v>0</v>
      </c>
      <c r="D60" s="40">
        <v>0</v>
      </c>
      <c r="E60" s="41" t="str">
        <f t="shared" si="7"/>
        <v/>
      </c>
      <c r="F60" s="41" t="str">
        <f t="shared" si="8"/>
        <v/>
      </c>
      <c r="G60" s="41" t="str">
        <f t="shared" si="10"/>
        <v xml:space="preserve"> </v>
      </c>
      <c r="H60" s="41" t="str">
        <f t="shared" si="9"/>
        <v/>
      </c>
    </row>
    <row r="61" spans="1:8" s="42" customFormat="1" ht="25.5" x14ac:dyDescent="0.2">
      <c r="A61" s="38"/>
      <c r="B61" s="39" t="s">
        <v>57</v>
      </c>
      <c r="C61" s="40">
        <v>0</v>
      </c>
      <c r="D61" s="40">
        <v>0</v>
      </c>
      <c r="E61" s="41" t="str">
        <f t="shared" si="7"/>
        <v/>
      </c>
      <c r="F61" s="41" t="str">
        <f t="shared" si="8"/>
        <v/>
      </c>
      <c r="G61" s="41" t="str">
        <f t="shared" si="10"/>
        <v xml:space="preserve"> </v>
      </c>
      <c r="H61" s="41" t="str">
        <f t="shared" si="9"/>
        <v/>
      </c>
    </row>
    <row r="62" spans="1:8" s="42" customFormat="1" x14ac:dyDescent="0.2">
      <c r="A62" s="38"/>
      <c r="B62" s="39" t="s">
        <v>58</v>
      </c>
      <c r="C62" s="40">
        <v>0</v>
      </c>
      <c r="D62" s="40">
        <v>0</v>
      </c>
      <c r="E62" s="41" t="str">
        <f t="shared" si="7"/>
        <v/>
      </c>
      <c r="F62" s="41" t="str">
        <f t="shared" si="8"/>
        <v/>
      </c>
      <c r="G62" s="41" t="str">
        <f t="shared" si="10"/>
        <v xml:space="preserve"> </v>
      </c>
      <c r="H62" s="41" t="str">
        <f t="shared" si="9"/>
        <v/>
      </c>
    </row>
    <row r="63" spans="1:8" s="42" customFormat="1" x14ac:dyDescent="0.2">
      <c r="A63" s="38"/>
      <c r="B63" s="39" t="s">
        <v>59</v>
      </c>
      <c r="C63" s="40">
        <v>0</v>
      </c>
      <c r="D63" s="40">
        <v>0</v>
      </c>
      <c r="E63" s="41" t="str">
        <f t="shared" si="7"/>
        <v/>
      </c>
      <c r="F63" s="41" t="str">
        <f t="shared" si="8"/>
        <v/>
      </c>
      <c r="G63" s="41" t="str">
        <f t="shared" si="10"/>
        <v xml:space="preserve"> </v>
      </c>
      <c r="H63" s="41" t="str">
        <f t="shared" si="9"/>
        <v/>
      </c>
    </row>
    <row r="64" spans="1:8" s="42" customFormat="1" x14ac:dyDescent="0.2">
      <c r="A64" s="38"/>
      <c r="B64" s="39" t="s">
        <v>60</v>
      </c>
      <c r="C64" s="40">
        <v>2</v>
      </c>
      <c r="D64" s="40">
        <v>6</v>
      </c>
      <c r="E64" s="41">
        <f t="shared" si="7"/>
        <v>9.5238095238095233E-2</v>
      </c>
      <c r="F64" s="41">
        <f t="shared" si="8"/>
        <v>0.15384615384615385</v>
      </c>
      <c r="G64" s="41">
        <f t="shared" si="10"/>
        <v>2</v>
      </c>
      <c r="H64" s="41">
        <f t="shared" si="9"/>
        <v>0.19047619047619047</v>
      </c>
    </row>
    <row r="65" spans="1:8" s="42" customFormat="1" x14ac:dyDescent="0.2">
      <c r="A65" s="38"/>
      <c r="B65" s="39" t="s">
        <v>61</v>
      </c>
      <c r="C65" s="40">
        <v>0</v>
      </c>
      <c r="D65" s="40">
        <v>1</v>
      </c>
      <c r="E65" s="41" t="str">
        <f t="shared" si="7"/>
        <v/>
      </c>
      <c r="F65" s="41">
        <f t="shared" si="8"/>
        <v>2.564102564102564E-2</v>
      </c>
      <c r="G65" s="41">
        <f t="shared" si="10"/>
        <v>1</v>
      </c>
      <c r="H65" s="41" t="str">
        <f t="shared" si="9"/>
        <v/>
      </c>
    </row>
    <row r="66" spans="1:8" s="42" customFormat="1" x14ac:dyDescent="0.2">
      <c r="A66" s="38"/>
      <c r="B66" s="39" t="s">
        <v>62</v>
      </c>
      <c r="C66" s="40">
        <v>0</v>
      </c>
      <c r="D66" s="40">
        <v>0</v>
      </c>
      <c r="E66" s="41" t="str">
        <f t="shared" si="7"/>
        <v/>
      </c>
      <c r="F66" s="41" t="str">
        <f t="shared" si="8"/>
        <v/>
      </c>
      <c r="G66" s="41" t="str">
        <f t="shared" si="10"/>
        <v xml:space="preserve"> </v>
      </c>
      <c r="H66" s="41" t="str">
        <f t="shared" si="9"/>
        <v/>
      </c>
    </row>
    <row r="67" spans="1:8" s="42" customFormat="1" x14ac:dyDescent="0.2">
      <c r="A67" s="38"/>
      <c r="B67" s="39" t="s">
        <v>63</v>
      </c>
      <c r="C67" s="40">
        <v>1</v>
      </c>
      <c r="D67" s="40">
        <v>2</v>
      </c>
      <c r="E67" s="41">
        <f t="shared" si="7"/>
        <v>4.7619047619047616E-2</v>
      </c>
      <c r="F67" s="41">
        <f t="shared" si="8"/>
        <v>5.128205128205128E-2</v>
      </c>
      <c r="G67" s="41">
        <f t="shared" si="10"/>
        <v>1</v>
      </c>
      <c r="H67" s="41">
        <f t="shared" si="9"/>
        <v>4.7619047619047616E-2</v>
      </c>
    </row>
    <row r="68" spans="1:8" s="42" customFormat="1" x14ac:dyDescent="0.2">
      <c r="A68" s="38"/>
      <c r="B68" s="39" t="s">
        <v>64</v>
      </c>
      <c r="C68" s="40">
        <v>1</v>
      </c>
      <c r="D68" s="40">
        <v>1</v>
      </c>
      <c r="E68" s="41">
        <f t="shared" si="7"/>
        <v>4.7619047619047616E-2</v>
      </c>
      <c r="F68" s="41">
        <f t="shared" si="8"/>
        <v>2.564102564102564E-2</v>
      </c>
      <c r="G68" s="41">
        <f t="shared" si="10"/>
        <v>0</v>
      </c>
      <c r="H68" s="41">
        <f t="shared" si="9"/>
        <v>0</v>
      </c>
    </row>
    <row r="69" spans="1:8" s="42" customFormat="1" x14ac:dyDescent="0.2">
      <c r="A69" s="38"/>
      <c r="B69" s="39" t="s">
        <v>65</v>
      </c>
      <c r="C69" s="40">
        <v>0</v>
      </c>
      <c r="D69" s="40">
        <v>0</v>
      </c>
      <c r="E69" s="41" t="str">
        <f t="shared" si="7"/>
        <v/>
      </c>
      <c r="F69" s="41" t="str">
        <f t="shared" si="8"/>
        <v/>
      </c>
      <c r="G69" s="41" t="str">
        <f t="shared" si="10"/>
        <v xml:space="preserve"> </v>
      </c>
      <c r="H69" s="41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2" t="s">
        <v>3</v>
      </c>
      <c r="C73" s="22" t="s">
        <v>14</v>
      </c>
      <c r="D73" s="24"/>
      <c r="E73" s="22" t="s">
        <v>5</v>
      </c>
      <c r="F73" s="24"/>
      <c r="G73" s="22" t="s">
        <v>15</v>
      </c>
      <c r="H73" s="22" t="s">
        <v>7</v>
      </c>
    </row>
    <row r="74" spans="1:8" x14ac:dyDescent="0.2">
      <c r="A74" s="14"/>
      <c r="B74" s="23"/>
      <c r="C74" s="18">
        <v>2019</v>
      </c>
      <c r="D74" s="18">
        <v>2020</v>
      </c>
      <c r="E74" s="18">
        <v>2019</v>
      </c>
      <c r="F74" s="18">
        <v>2020</v>
      </c>
      <c r="G74" s="23"/>
      <c r="H74" s="23"/>
    </row>
    <row r="75" spans="1:8" x14ac:dyDescent="0.2">
      <c r="A75" s="14"/>
      <c r="B75" s="19" t="s">
        <v>9</v>
      </c>
      <c r="C75" s="20">
        <f>SUM(C76:C167)</f>
        <v>121</v>
      </c>
      <c r="D75" s="20">
        <f>SUM(D76:D167)</f>
        <v>160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0.32231404958677684</v>
      </c>
      <c r="H75" s="21">
        <f t="shared" ref="H75:H106" si="13">+IF(OR(AND(E75=""),(G75="")),"",E75*G75)</f>
        <v>0.32231404958677684</v>
      </c>
    </row>
    <row r="76" spans="1:8" s="42" customFormat="1" x14ac:dyDescent="0.2">
      <c r="A76" s="38"/>
      <c r="B76" s="39" t="s">
        <v>66</v>
      </c>
      <c r="C76" s="40">
        <v>3</v>
      </c>
      <c r="D76" s="40">
        <v>4</v>
      </c>
      <c r="E76" s="41">
        <f t="shared" si="11"/>
        <v>2.4793388429752067E-2</v>
      </c>
      <c r="F76" s="41">
        <f t="shared" si="12"/>
        <v>2.5000000000000001E-2</v>
      </c>
      <c r="G76" s="41">
        <f t="shared" ref="G76:G107" si="14">+IF(AND(C76=0,D76=0)," ",IF(C76=0,1,IF(D76=0,-1,(D76-C76)/C76)))</f>
        <v>0.33333333333333331</v>
      </c>
      <c r="H76" s="41">
        <f t="shared" si="13"/>
        <v>8.2644628099173556E-3</v>
      </c>
    </row>
    <row r="77" spans="1:8" s="42" customFormat="1" ht="25.5" x14ac:dyDescent="0.2">
      <c r="A77" s="38"/>
      <c r="B77" s="39" t="s">
        <v>67</v>
      </c>
      <c r="C77" s="40">
        <v>0</v>
      </c>
      <c r="D77" s="40">
        <v>1</v>
      </c>
      <c r="E77" s="41" t="str">
        <f t="shared" si="11"/>
        <v/>
      </c>
      <c r="F77" s="41">
        <f t="shared" si="12"/>
        <v>6.2500000000000003E-3</v>
      </c>
      <c r="G77" s="41">
        <f t="shared" si="14"/>
        <v>1</v>
      </c>
      <c r="H77" s="41" t="str">
        <f t="shared" si="13"/>
        <v/>
      </c>
    </row>
    <row r="78" spans="1:8" s="42" customFormat="1" x14ac:dyDescent="0.2">
      <c r="A78" s="38"/>
      <c r="B78" s="39" t="s">
        <v>68</v>
      </c>
      <c r="C78" s="40">
        <v>0</v>
      </c>
      <c r="D78" s="40">
        <v>1</v>
      </c>
      <c r="E78" s="41" t="str">
        <f t="shared" si="11"/>
        <v/>
      </c>
      <c r="F78" s="41">
        <f t="shared" si="12"/>
        <v>6.2500000000000003E-3</v>
      </c>
      <c r="G78" s="41">
        <f t="shared" si="14"/>
        <v>1</v>
      </c>
      <c r="H78" s="41" t="str">
        <f t="shared" si="13"/>
        <v/>
      </c>
    </row>
    <row r="79" spans="1:8" s="42" customFormat="1" x14ac:dyDescent="0.2">
      <c r="A79" s="38"/>
      <c r="B79" s="39" t="s">
        <v>69</v>
      </c>
      <c r="C79" s="40">
        <v>1</v>
      </c>
      <c r="D79" s="40">
        <v>1</v>
      </c>
      <c r="E79" s="41">
        <f t="shared" si="11"/>
        <v>8.2644628099173556E-3</v>
      </c>
      <c r="F79" s="41">
        <f t="shared" si="12"/>
        <v>6.2500000000000003E-3</v>
      </c>
      <c r="G79" s="41">
        <f t="shared" si="14"/>
        <v>0</v>
      </c>
      <c r="H79" s="41">
        <f t="shared" si="13"/>
        <v>0</v>
      </c>
    </row>
    <row r="80" spans="1:8" s="42" customFormat="1" ht="25.5" x14ac:dyDescent="0.2">
      <c r="A80" s="38"/>
      <c r="B80" s="39" t="s">
        <v>70</v>
      </c>
      <c r="C80" s="40">
        <v>6</v>
      </c>
      <c r="D80" s="40">
        <v>7</v>
      </c>
      <c r="E80" s="41">
        <f t="shared" si="11"/>
        <v>4.9586776859504134E-2</v>
      </c>
      <c r="F80" s="41">
        <f t="shared" si="12"/>
        <v>4.3749999999999997E-2</v>
      </c>
      <c r="G80" s="41">
        <f t="shared" si="14"/>
        <v>0.16666666666666666</v>
      </c>
      <c r="H80" s="41">
        <f t="shared" si="13"/>
        <v>8.2644628099173556E-3</v>
      </c>
    </row>
    <row r="81" spans="1:8" s="42" customFormat="1" x14ac:dyDescent="0.2">
      <c r="A81" s="38"/>
      <c r="B81" s="39" t="s">
        <v>71</v>
      </c>
      <c r="C81" s="40">
        <v>0</v>
      </c>
      <c r="D81" s="40">
        <v>0</v>
      </c>
      <c r="E81" s="41" t="str">
        <f t="shared" si="11"/>
        <v/>
      </c>
      <c r="F81" s="41" t="str">
        <f t="shared" si="12"/>
        <v/>
      </c>
      <c r="G81" s="41" t="str">
        <f t="shared" si="14"/>
        <v xml:space="preserve"> </v>
      </c>
      <c r="H81" s="41" t="str">
        <f t="shared" si="13"/>
        <v/>
      </c>
    </row>
    <row r="82" spans="1:8" s="42" customFormat="1" x14ac:dyDescent="0.2">
      <c r="A82" s="38"/>
      <c r="B82" s="39" t="s">
        <v>72</v>
      </c>
      <c r="C82" s="40">
        <v>1</v>
      </c>
      <c r="D82" s="40">
        <v>1</v>
      </c>
      <c r="E82" s="41">
        <f t="shared" si="11"/>
        <v>8.2644628099173556E-3</v>
      </c>
      <c r="F82" s="41">
        <f t="shared" si="12"/>
        <v>6.2500000000000003E-3</v>
      </c>
      <c r="G82" s="41">
        <f t="shared" si="14"/>
        <v>0</v>
      </c>
      <c r="H82" s="41">
        <f t="shared" si="13"/>
        <v>0</v>
      </c>
    </row>
    <row r="83" spans="1:8" s="42" customFormat="1" x14ac:dyDescent="0.2">
      <c r="A83" s="38"/>
      <c r="B83" s="39" t="s">
        <v>73</v>
      </c>
      <c r="C83" s="40">
        <v>1</v>
      </c>
      <c r="D83" s="40">
        <v>1</v>
      </c>
      <c r="E83" s="41">
        <f t="shared" si="11"/>
        <v>8.2644628099173556E-3</v>
      </c>
      <c r="F83" s="41">
        <f t="shared" si="12"/>
        <v>6.2500000000000003E-3</v>
      </c>
      <c r="G83" s="41">
        <f t="shared" si="14"/>
        <v>0</v>
      </c>
      <c r="H83" s="41">
        <f t="shared" si="13"/>
        <v>0</v>
      </c>
    </row>
    <row r="84" spans="1:8" s="42" customFormat="1" x14ac:dyDescent="0.2">
      <c r="A84" s="38"/>
      <c r="B84" s="39" t="s">
        <v>74</v>
      </c>
      <c r="C84" s="40">
        <v>0</v>
      </c>
      <c r="D84" s="40">
        <v>1</v>
      </c>
      <c r="E84" s="41" t="str">
        <f t="shared" si="11"/>
        <v/>
      </c>
      <c r="F84" s="41">
        <f t="shared" si="12"/>
        <v>6.2500000000000003E-3</v>
      </c>
      <c r="G84" s="41">
        <f t="shared" si="14"/>
        <v>1</v>
      </c>
      <c r="H84" s="41" t="str">
        <f t="shared" si="13"/>
        <v/>
      </c>
    </row>
    <row r="85" spans="1:8" s="42" customFormat="1" x14ac:dyDescent="0.2">
      <c r="A85" s="38"/>
      <c r="B85" s="39" t="s">
        <v>75</v>
      </c>
      <c r="C85" s="40">
        <v>1</v>
      </c>
      <c r="D85" s="40">
        <v>1</v>
      </c>
      <c r="E85" s="41">
        <f t="shared" si="11"/>
        <v>8.2644628099173556E-3</v>
      </c>
      <c r="F85" s="41">
        <f t="shared" si="12"/>
        <v>6.2500000000000003E-3</v>
      </c>
      <c r="G85" s="41">
        <f t="shared" si="14"/>
        <v>0</v>
      </c>
      <c r="H85" s="41">
        <f t="shared" si="13"/>
        <v>0</v>
      </c>
    </row>
    <row r="86" spans="1:8" s="42" customFormat="1" x14ac:dyDescent="0.2">
      <c r="A86" s="38"/>
      <c r="B86" s="39" t="s">
        <v>76</v>
      </c>
      <c r="C86" s="40">
        <v>0</v>
      </c>
      <c r="D86" s="40">
        <v>0</v>
      </c>
      <c r="E86" s="41" t="str">
        <f t="shared" si="11"/>
        <v/>
      </c>
      <c r="F86" s="41" t="str">
        <f t="shared" si="12"/>
        <v/>
      </c>
      <c r="G86" s="41" t="str">
        <f t="shared" si="14"/>
        <v xml:space="preserve"> </v>
      </c>
      <c r="H86" s="41" t="str">
        <f t="shared" si="13"/>
        <v/>
      </c>
    </row>
    <row r="87" spans="1:8" s="42" customFormat="1" x14ac:dyDescent="0.2">
      <c r="A87" s="38"/>
      <c r="B87" s="39" t="s">
        <v>77</v>
      </c>
      <c r="C87" s="40">
        <v>1</v>
      </c>
      <c r="D87" s="40">
        <v>5</v>
      </c>
      <c r="E87" s="41">
        <f t="shared" si="11"/>
        <v>8.2644628099173556E-3</v>
      </c>
      <c r="F87" s="41">
        <f t="shared" si="12"/>
        <v>3.125E-2</v>
      </c>
      <c r="G87" s="41">
        <f t="shared" si="14"/>
        <v>4</v>
      </c>
      <c r="H87" s="41">
        <f t="shared" si="13"/>
        <v>3.3057851239669422E-2</v>
      </c>
    </row>
    <row r="88" spans="1:8" s="42" customFormat="1" x14ac:dyDescent="0.2">
      <c r="A88" s="38"/>
      <c r="B88" s="39" t="s">
        <v>78</v>
      </c>
      <c r="C88" s="40">
        <v>0</v>
      </c>
      <c r="D88" s="40">
        <v>0</v>
      </c>
      <c r="E88" s="41" t="str">
        <f t="shared" si="11"/>
        <v/>
      </c>
      <c r="F88" s="41" t="str">
        <f t="shared" si="12"/>
        <v/>
      </c>
      <c r="G88" s="41" t="str">
        <f t="shared" si="14"/>
        <v xml:space="preserve"> </v>
      </c>
      <c r="H88" s="41" t="str">
        <f t="shared" si="13"/>
        <v/>
      </c>
    </row>
    <row r="89" spans="1:8" s="42" customFormat="1" x14ac:dyDescent="0.2">
      <c r="A89" s="38"/>
      <c r="B89" s="39" t="s">
        <v>79</v>
      </c>
      <c r="C89" s="40">
        <v>0</v>
      </c>
      <c r="D89" s="40">
        <v>0</v>
      </c>
      <c r="E89" s="41" t="str">
        <f t="shared" si="11"/>
        <v/>
      </c>
      <c r="F89" s="41" t="str">
        <f t="shared" si="12"/>
        <v/>
      </c>
      <c r="G89" s="41" t="str">
        <f t="shared" si="14"/>
        <v xml:space="preserve"> </v>
      </c>
      <c r="H89" s="41" t="str">
        <f t="shared" si="13"/>
        <v/>
      </c>
    </row>
    <row r="90" spans="1:8" s="42" customFormat="1" x14ac:dyDescent="0.2">
      <c r="A90" s="38"/>
      <c r="B90" s="39" t="s">
        <v>80</v>
      </c>
      <c r="C90" s="40">
        <v>1</v>
      </c>
      <c r="D90" s="40">
        <v>4</v>
      </c>
      <c r="E90" s="41">
        <f t="shared" si="11"/>
        <v>8.2644628099173556E-3</v>
      </c>
      <c r="F90" s="41">
        <f t="shared" si="12"/>
        <v>2.5000000000000001E-2</v>
      </c>
      <c r="G90" s="41">
        <f t="shared" si="14"/>
        <v>3</v>
      </c>
      <c r="H90" s="41">
        <f t="shared" si="13"/>
        <v>2.4793388429752067E-2</v>
      </c>
    </row>
    <row r="91" spans="1:8" s="42" customFormat="1" x14ac:dyDescent="0.2">
      <c r="A91" s="38"/>
      <c r="B91" s="39" t="s">
        <v>81</v>
      </c>
      <c r="C91" s="40">
        <v>5</v>
      </c>
      <c r="D91" s="40">
        <v>7</v>
      </c>
      <c r="E91" s="41">
        <f t="shared" si="11"/>
        <v>4.1322314049586778E-2</v>
      </c>
      <c r="F91" s="41">
        <f t="shared" si="12"/>
        <v>4.3749999999999997E-2</v>
      </c>
      <c r="G91" s="41">
        <f t="shared" si="14"/>
        <v>0.4</v>
      </c>
      <c r="H91" s="41">
        <f t="shared" si="13"/>
        <v>1.6528925619834711E-2</v>
      </c>
    </row>
    <row r="92" spans="1:8" s="42" customFormat="1" x14ac:dyDescent="0.2">
      <c r="A92" s="38"/>
      <c r="B92" s="39" t="s">
        <v>82</v>
      </c>
      <c r="C92" s="40">
        <v>2</v>
      </c>
      <c r="D92" s="40">
        <v>1</v>
      </c>
      <c r="E92" s="41">
        <f t="shared" si="11"/>
        <v>1.6528925619834711E-2</v>
      </c>
      <c r="F92" s="41">
        <f t="shared" si="12"/>
        <v>6.2500000000000003E-3</v>
      </c>
      <c r="G92" s="41">
        <f t="shared" si="14"/>
        <v>-0.5</v>
      </c>
      <c r="H92" s="41">
        <f t="shared" si="13"/>
        <v>-8.2644628099173556E-3</v>
      </c>
    </row>
    <row r="93" spans="1:8" s="42" customFormat="1" x14ac:dyDescent="0.2">
      <c r="A93" s="38"/>
      <c r="B93" s="39" t="s">
        <v>83</v>
      </c>
      <c r="C93" s="40">
        <v>1</v>
      </c>
      <c r="D93" s="40">
        <v>1</v>
      </c>
      <c r="E93" s="41">
        <f t="shared" si="11"/>
        <v>8.2644628099173556E-3</v>
      </c>
      <c r="F93" s="41">
        <f t="shared" si="12"/>
        <v>6.2500000000000003E-3</v>
      </c>
      <c r="G93" s="41">
        <f t="shared" si="14"/>
        <v>0</v>
      </c>
      <c r="H93" s="41">
        <f t="shared" si="13"/>
        <v>0</v>
      </c>
    </row>
    <row r="94" spans="1:8" s="42" customFormat="1" x14ac:dyDescent="0.2">
      <c r="A94" s="38"/>
      <c r="B94" s="39" t="s">
        <v>84</v>
      </c>
      <c r="C94" s="40">
        <v>1</v>
      </c>
      <c r="D94" s="40">
        <v>3</v>
      </c>
      <c r="E94" s="41">
        <f t="shared" si="11"/>
        <v>8.2644628099173556E-3</v>
      </c>
      <c r="F94" s="41">
        <f t="shared" si="12"/>
        <v>1.8749999999999999E-2</v>
      </c>
      <c r="G94" s="41">
        <f t="shared" si="14"/>
        <v>2</v>
      </c>
      <c r="H94" s="41">
        <f t="shared" si="13"/>
        <v>1.6528925619834711E-2</v>
      </c>
    </row>
    <row r="95" spans="1:8" s="42" customFormat="1" x14ac:dyDescent="0.2">
      <c r="A95" s="38"/>
      <c r="B95" s="39" t="s">
        <v>85</v>
      </c>
      <c r="C95" s="40">
        <v>0</v>
      </c>
      <c r="D95" s="40">
        <v>0</v>
      </c>
      <c r="E95" s="41" t="str">
        <f t="shared" si="11"/>
        <v/>
      </c>
      <c r="F95" s="41" t="str">
        <f t="shared" si="12"/>
        <v/>
      </c>
      <c r="G95" s="41" t="str">
        <f t="shared" si="14"/>
        <v xml:space="preserve"> </v>
      </c>
      <c r="H95" s="41" t="str">
        <f t="shared" si="13"/>
        <v/>
      </c>
    </row>
    <row r="96" spans="1:8" s="42" customFormat="1" x14ac:dyDescent="0.2">
      <c r="A96" s="38"/>
      <c r="B96" s="39" t="s">
        <v>86</v>
      </c>
      <c r="C96" s="40">
        <v>1</v>
      </c>
      <c r="D96" s="40">
        <v>2</v>
      </c>
      <c r="E96" s="41">
        <f t="shared" si="11"/>
        <v>8.2644628099173556E-3</v>
      </c>
      <c r="F96" s="41">
        <f t="shared" si="12"/>
        <v>1.2500000000000001E-2</v>
      </c>
      <c r="G96" s="41">
        <f t="shared" si="14"/>
        <v>1</v>
      </c>
      <c r="H96" s="41">
        <f t="shared" si="13"/>
        <v>8.2644628099173556E-3</v>
      </c>
    </row>
    <row r="97" spans="1:8" s="42" customFormat="1" x14ac:dyDescent="0.2">
      <c r="A97" s="38"/>
      <c r="B97" s="39" t="s">
        <v>87</v>
      </c>
      <c r="C97" s="40">
        <v>0</v>
      </c>
      <c r="D97" s="40">
        <v>0</v>
      </c>
      <c r="E97" s="41" t="str">
        <f t="shared" si="11"/>
        <v/>
      </c>
      <c r="F97" s="41" t="str">
        <f t="shared" si="12"/>
        <v/>
      </c>
      <c r="G97" s="41" t="str">
        <f t="shared" si="14"/>
        <v xml:space="preserve"> </v>
      </c>
      <c r="H97" s="41" t="str">
        <f t="shared" si="13"/>
        <v/>
      </c>
    </row>
    <row r="98" spans="1:8" s="42" customFormat="1" x14ac:dyDescent="0.2">
      <c r="A98" s="38"/>
      <c r="B98" s="39" t="s">
        <v>88</v>
      </c>
      <c r="C98" s="40">
        <v>0</v>
      </c>
      <c r="D98" s="40">
        <v>0</v>
      </c>
      <c r="E98" s="41" t="str">
        <f t="shared" si="11"/>
        <v/>
      </c>
      <c r="F98" s="41" t="str">
        <f t="shared" si="12"/>
        <v/>
      </c>
      <c r="G98" s="41" t="str">
        <f t="shared" si="14"/>
        <v xml:space="preserve"> </v>
      </c>
      <c r="H98" s="41" t="str">
        <f t="shared" si="13"/>
        <v/>
      </c>
    </row>
    <row r="99" spans="1:8" s="42" customFormat="1" x14ac:dyDescent="0.2">
      <c r="A99" s="38"/>
      <c r="B99" s="39" t="s">
        <v>89</v>
      </c>
      <c r="C99" s="40">
        <v>0</v>
      </c>
      <c r="D99" s="40">
        <v>13</v>
      </c>
      <c r="E99" s="41" t="str">
        <f t="shared" si="11"/>
        <v/>
      </c>
      <c r="F99" s="41">
        <f t="shared" si="12"/>
        <v>8.1250000000000003E-2</v>
      </c>
      <c r="G99" s="41">
        <f t="shared" si="14"/>
        <v>1</v>
      </c>
      <c r="H99" s="41" t="str">
        <f t="shared" si="13"/>
        <v/>
      </c>
    </row>
    <row r="100" spans="1:8" s="42" customFormat="1" x14ac:dyDescent="0.2">
      <c r="A100" s="38"/>
      <c r="B100" s="39" t="s">
        <v>90</v>
      </c>
      <c r="C100" s="40">
        <v>0</v>
      </c>
      <c r="D100" s="40">
        <v>0</v>
      </c>
      <c r="E100" s="41" t="str">
        <f t="shared" si="11"/>
        <v/>
      </c>
      <c r="F100" s="41" t="str">
        <f t="shared" si="12"/>
        <v/>
      </c>
      <c r="G100" s="41" t="str">
        <f t="shared" si="14"/>
        <v xml:space="preserve"> </v>
      </c>
      <c r="H100" s="41" t="str">
        <f t="shared" si="13"/>
        <v/>
      </c>
    </row>
    <row r="101" spans="1:8" s="42" customFormat="1" x14ac:dyDescent="0.2">
      <c r="A101" s="38"/>
      <c r="B101" s="39" t="s">
        <v>91</v>
      </c>
      <c r="C101" s="40">
        <v>0</v>
      </c>
      <c r="D101" s="40">
        <v>0</v>
      </c>
      <c r="E101" s="41" t="str">
        <f t="shared" si="11"/>
        <v/>
      </c>
      <c r="F101" s="41" t="str">
        <f t="shared" si="12"/>
        <v/>
      </c>
      <c r="G101" s="41" t="str">
        <f t="shared" si="14"/>
        <v xml:space="preserve"> </v>
      </c>
      <c r="H101" s="41" t="str">
        <f t="shared" si="13"/>
        <v/>
      </c>
    </row>
    <row r="102" spans="1:8" s="42" customFormat="1" x14ac:dyDescent="0.2">
      <c r="A102" s="38"/>
      <c r="B102" s="39" t="s">
        <v>92</v>
      </c>
      <c r="C102" s="40">
        <v>1</v>
      </c>
      <c r="D102" s="40">
        <v>0</v>
      </c>
      <c r="E102" s="41">
        <f t="shared" si="11"/>
        <v>8.2644628099173556E-3</v>
      </c>
      <c r="F102" s="41" t="str">
        <f t="shared" si="12"/>
        <v/>
      </c>
      <c r="G102" s="41">
        <f t="shared" si="14"/>
        <v>-1</v>
      </c>
      <c r="H102" s="41">
        <f t="shared" si="13"/>
        <v>-8.2644628099173556E-3</v>
      </c>
    </row>
    <row r="103" spans="1:8" s="42" customFormat="1" x14ac:dyDescent="0.2">
      <c r="A103" s="38"/>
      <c r="B103" s="39" t="s">
        <v>93</v>
      </c>
      <c r="C103" s="40">
        <v>1</v>
      </c>
      <c r="D103" s="40">
        <v>1</v>
      </c>
      <c r="E103" s="41">
        <f t="shared" si="11"/>
        <v>8.2644628099173556E-3</v>
      </c>
      <c r="F103" s="41">
        <f t="shared" si="12"/>
        <v>6.2500000000000003E-3</v>
      </c>
      <c r="G103" s="41">
        <f t="shared" si="14"/>
        <v>0</v>
      </c>
      <c r="H103" s="41">
        <f t="shared" si="13"/>
        <v>0</v>
      </c>
    </row>
    <row r="104" spans="1:8" s="42" customFormat="1" x14ac:dyDescent="0.2">
      <c r="A104" s="38"/>
      <c r="B104" s="39" t="s">
        <v>94</v>
      </c>
      <c r="C104" s="40">
        <v>2</v>
      </c>
      <c r="D104" s="40">
        <v>2</v>
      </c>
      <c r="E104" s="41">
        <f t="shared" si="11"/>
        <v>1.6528925619834711E-2</v>
      </c>
      <c r="F104" s="41">
        <f t="shared" si="12"/>
        <v>1.2500000000000001E-2</v>
      </c>
      <c r="G104" s="41">
        <f t="shared" si="14"/>
        <v>0</v>
      </c>
      <c r="H104" s="41">
        <f t="shared" si="13"/>
        <v>0</v>
      </c>
    </row>
    <row r="105" spans="1:8" s="42" customFormat="1" x14ac:dyDescent="0.2">
      <c r="A105" s="38" t="s">
        <v>95</v>
      </c>
      <c r="B105" s="39" t="s">
        <v>96</v>
      </c>
      <c r="C105" s="40">
        <v>0</v>
      </c>
      <c r="D105" s="40">
        <v>0</v>
      </c>
      <c r="E105" s="41" t="str">
        <f t="shared" si="11"/>
        <v/>
      </c>
      <c r="F105" s="41" t="str">
        <f t="shared" si="12"/>
        <v/>
      </c>
      <c r="G105" s="41" t="str">
        <f t="shared" si="14"/>
        <v xml:space="preserve"> </v>
      </c>
      <c r="H105" s="41" t="str">
        <f t="shared" si="13"/>
        <v/>
      </c>
    </row>
    <row r="106" spans="1:8" s="42" customFormat="1" x14ac:dyDescent="0.2">
      <c r="A106" s="38"/>
      <c r="B106" s="39" t="s">
        <v>97</v>
      </c>
      <c r="C106" s="40">
        <v>1</v>
      </c>
      <c r="D106" s="40">
        <v>1</v>
      </c>
      <c r="E106" s="41">
        <f t="shared" si="11"/>
        <v>8.2644628099173556E-3</v>
      </c>
      <c r="F106" s="41">
        <f t="shared" si="12"/>
        <v>6.2500000000000003E-3</v>
      </c>
      <c r="G106" s="41">
        <f t="shared" si="14"/>
        <v>0</v>
      </c>
      <c r="H106" s="41">
        <f t="shared" si="13"/>
        <v>0</v>
      </c>
    </row>
    <row r="107" spans="1:8" s="42" customFormat="1" x14ac:dyDescent="0.2">
      <c r="A107" s="38"/>
      <c r="B107" s="39" t="s">
        <v>98</v>
      </c>
      <c r="C107" s="40">
        <v>0</v>
      </c>
      <c r="D107" s="40">
        <v>0</v>
      </c>
      <c r="E107" s="41" t="str">
        <f t="shared" ref="E107:E138" si="15">+IF(C107=0,"",C107/C$75)</f>
        <v/>
      </c>
      <c r="F107" s="41" t="str">
        <f t="shared" ref="F107:F138" si="16">+IF(D107=0,"",D107/D$75)</f>
        <v/>
      </c>
      <c r="G107" s="41" t="str">
        <f t="shared" si="14"/>
        <v xml:space="preserve"> </v>
      </c>
      <c r="H107" s="41" t="str">
        <f t="shared" ref="H107:H138" si="17">+IF(OR(AND(E107=""),(G107="")),"",E107*G107)</f>
        <v/>
      </c>
    </row>
    <row r="108" spans="1:8" s="42" customFormat="1" x14ac:dyDescent="0.2">
      <c r="A108" s="38"/>
      <c r="B108" s="39" t="s">
        <v>99</v>
      </c>
      <c r="C108" s="40">
        <v>0</v>
      </c>
      <c r="D108" s="40">
        <v>0</v>
      </c>
      <c r="E108" s="41" t="str">
        <f t="shared" si="15"/>
        <v/>
      </c>
      <c r="F108" s="41" t="str">
        <f t="shared" si="16"/>
        <v/>
      </c>
      <c r="G108" s="41" t="str">
        <f t="shared" ref="G108:G139" si="18">+IF(AND(C108=0,D108=0)," ",IF(C108=0,1,IF(D108=0,-1,(D108-C108)/C108)))</f>
        <v xml:space="preserve"> </v>
      </c>
      <c r="H108" s="41" t="str">
        <f t="shared" si="17"/>
        <v/>
      </c>
    </row>
    <row r="109" spans="1:8" s="42" customFormat="1" x14ac:dyDescent="0.2">
      <c r="A109" s="38"/>
      <c r="B109" s="39" t="s">
        <v>100</v>
      </c>
      <c r="C109" s="40">
        <v>1</v>
      </c>
      <c r="D109" s="40">
        <v>0</v>
      </c>
      <c r="E109" s="41">
        <f t="shared" si="15"/>
        <v>8.2644628099173556E-3</v>
      </c>
      <c r="F109" s="41" t="str">
        <f t="shared" si="16"/>
        <v/>
      </c>
      <c r="G109" s="41">
        <f t="shared" si="18"/>
        <v>-1</v>
      </c>
      <c r="H109" s="41">
        <f t="shared" si="17"/>
        <v>-8.2644628099173556E-3</v>
      </c>
    </row>
    <row r="110" spans="1:8" s="42" customFormat="1" x14ac:dyDescent="0.2">
      <c r="A110" s="38"/>
      <c r="B110" s="39" t="s">
        <v>101</v>
      </c>
      <c r="C110" s="40">
        <v>0</v>
      </c>
      <c r="D110" s="40">
        <v>0</v>
      </c>
      <c r="E110" s="41" t="str">
        <f t="shared" si="15"/>
        <v/>
      </c>
      <c r="F110" s="41" t="str">
        <f t="shared" si="16"/>
        <v/>
      </c>
      <c r="G110" s="41" t="str">
        <f t="shared" si="18"/>
        <v xml:space="preserve"> </v>
      </c>
      <c r="H110" s="41" t="str">
        <f t="shared" si="17"/>
        <v/>
      </c>
    </row>
    <row r="111" spans="1:8" s="42" customFormat="1" x14ac:dyDescent="0.2">
      <c r="A111" s="38"/>
      <c r="B111" s="39" t="s">
        <v>102</v>
      </c>
      <c r="C111" s="40">
        <v>4</v>
      </c>
      <c r="D111" s="40">
        <v>1</v>
      </c>
      <c r="E111" s="41">
        <f t="shared" si="15"/>
        <v>3.3057851239669422E-2</v>
      </c>
      <c r="F111" s="41">
        <f t="shared" si="16"/>
        <v>6.2500000000000003E-3</v>
      </c>
      <c r="G111" s="41">
        <f t="shared" si="18"/>
        <v>-0.75</v>
      </c>
      <c r="H111" s="41">
        <f t="shared" si="17"/>
        <v>-2.4793388429752067E-2</v>
      </c>
    </row>
    <row r="112" spans="1:8" s="42" customFormat="1" ht="25.5" x14ac:dyDescent="0.2">
      <c r="A112" s="38"/>
      <c r="B112" s="39" t="s">
        <v>103</v>
      </c>
      <c r="C112" s="40">
        <v>1</v>
      </c>
      <c r="D112" s="40">
        <v>0</v>
      </c>
      <c r="E112" s="41">
        <f t="shared" si="15"/>
        <v>8.2644628099173556E-3</v>
      </c>
      <c r="F112" s="41" t="str">
        <f t="shared" si="16"/>
        <v/>
      </c>
      <c r="G112" s="41">
        <f t="shared" si="18"/>
        <v>-1</v>
      </c>
      <c r="H112" s="41">
        <f t="shared" si="17"/>
        <v>-8.2644628099173556E-3</v>
      </c>
    </row>
    <row r="113" spans="1:8" s="42" customFormat="1" ht="25.5" x14ac:dyDescent="0.2">
      <c r="A113" s="38"/>
      <c r="B113" s="39" t="s">
        <v>104</v>
      </c>
      <c r="C113" s="40">
        <v>4</v>
      </c>
      <c r="D113" s="40">
        <v>6</v>
      </c>
      <c r="E113" s="41">
        <f t="shared" si="15"/>
        <v>3.3057851239669422E-2</v>
      </c>
      <c r="F113" s="41">
        <f t="shared" si="16"/>
        <v>3.7499999999999999E-2</v>
      </c>
      <c r="G113" s="41">
        <f t="shared" si="18"/>
        <v>0.5</v>
      </c>
      <c r="H113" s="41">
        <f t="shared" si="17"/>
        <v>1.6528925619834711E-2</v>
      </c>
    </row>
    <row r="114" spans="1:8" s="42" customFormat="1" x14ac:dyDescent="0.2">
      <c r="A114" s="38"/>
      <c r="B114" s="39" t="s">
        <v>105</v>
      </c>
      <c r="C114" s="40">
        <v>0</v>
      </c>
      <c r="D114" s="40">
        <v>4</v>
      </c>
      <c r="E114" s="41" t="str">
        <f t="shared" si="15"/>
        <v/>
      </c>
      <c r="F114" s="41">
        <f t="shared" si="16"/>
        <v>2.5000000000000001E-2</v>
      </c>
      <c r="G114" s="41">
        <f t="shared" si="18"/>
        <v>1</v>
      </c>
      <c r="H114" s="41" t="str">
        <f t="shared" si="17"/>
        <v/>
      </c>
    </row>
    <row r="115" spans="1:8" s="42" customFormat="1" x14ac:dyDescent="0.2">
      <c r="A115" s="38"/>
      <c r="B115" s="39" t="s">
        <v>106</v>
      </c>
      <c r="C115" s="40">
        <v>4</v>
      </c>
      <c r="D115" s="40">
        <v>21</v>
      </c>
      <c r="E115" s="41">
        <f t="shared" si="15"/>
        <v>3.3057851239669422E-2</v>
      </c>
      <c r="F115" s="41">
        <f t="shared" si="16"/>
        <v>0.13125000000000001</v>
      </c>
      <c r="G115" s="41">
        <f t="shared" si="18"/>
        <v>4.25</v>
      </c>
      <c r="H115" s="41">
        <f t="shared" si="17"/>
        <v>0.14049586776859505</v>
      </c>
    </row>
    <row r="116" spans="1:8" s="42" customFormat="1" x14ac:dyDescent="0.2">
      <c r="A116" s="38"/>
      <c r="B116" s="39" t="s">
        <v>107</v>
      </c>
      <c r="C116" s="40">
        <v>0</v>
      </c>
      <c r="D116" s="40">
        <v>2</v>
      </c>
      <c r="E116" s="41" t="str">
        <f t="shared" si="15"/>
        <v/>
      </c>
      <c r="F116" s="41">
        <f t="shared" si="16"/>
        <v>1.2500000000000001E-2</v>
      </c>
      <c r="G116" s="41">
        <f t="shared" si="18"/>
        <v>1</v>
      </c>
      <c r="H116" s="41" t="str">
        <f t="shared" si="17"/>
        <v/>
      </c>
    </row>
    <row r="117" spans="1:8" s="42" customFormat="1" x14ac:dyDescent="0.2">
      <c r="A117" s="38"/>
      <c r="B117" s="39" t="s">
        <v>108</v>
      </c>
      <c r="C117" s="40">
        <v>0</v>
      </c>
      <c r="D117" s="40">
        <v>1</v>
      </c>
      <c r="E117" s="41" t="str">
        <f t="shared" si="15"/>
        <v/>
      </c>
      <c r="F117" s="41">
        <f t="shared" si="16"/>
        <v>6.2500000000000003E-3</v>
      </c>
      <c r="G117" s="41">
        <f t="shared" si="18"/>
        <v>1</v>
      </c>
      <c r="H117" s="41" t="str">
        <f t="shared" si="17"/>
        <v/>
      </c>
    </row>
    <row r="118" spans="1:8" s="42" customFormat="1" x14ac:dyDescent="0.2">
      <c r="A118" s="38"/>
      <c r="B118" s="39" t="s">
        <v>109</v>
      </c>
      <c r="C118" s="40">
        <v>1</v>
      </c>
      <c r="D118" s="40">
        <v>0</v>
      </c>
      <c r="E118" s="41">
        <f t="shared" si="15"/>
        <v>8.2644628099173556E-3</v>
      </c>
      <c r="F118" s="41" t="str">
        <f t="shared" si="16"/>
        <v/>
      </c>
      <c r="G118" s="41">
        <f t="shared" si="18"/>
        <v>-1</v>
      </c>
      <c r="H118" s="41">
        <f t="shared" si="17"/>
        <v>-8.2644628099173556E-3</v>
      </c>
    </row>
    <row r="119" spans="1:8" s="42" customFormat="1" ht="25.5" x14ac:dyDescent="0.2">
      <c r="A119" s="38"/>
      <c r="B119" s="39" t="s">
        <v>110</v>
      </c>
      <c r="C119" s="40">
        <v>0</v>
      </c>
      <c r="D119" s="40">
        <v>0</v>
      </c>
      <c r="E119" s="41" t="str">
        <f t="shared" si="15"/>
        <v/>
      </c>
      <c r="F119" s="41" t="str">
        <f t="shared" si="16"/>
        <v/>
      </c>
      <c r="G119" s="41" t="str">
        <f t="shared" si="18"/>
        <v xml:space="preserve"> </v>
      </c>
      <c r="H119" s="41" t="str">
        <f t="shared" si="17"/>
        <v/>
      </c>
    </row>
    <row r="120" spans="1:8" s="42" customFormat="1" x14ac:dyDescent="0.2">
      <c r="A120" s="38"/>
      <c r="B120" s="39" t="s">
        <v>111</v>
      </c>
      <c r="C120" s="40">
        <v>5</v>
      </c>
      <c r="D120" s="40">
        <v>0</v>
      </c>
      <c r="E120" s="41">
        <f t="shared" si="15"/>
        <v>4.1322314049586778E-2</v>
      </c>
      <c r="F120" s="41" t="str">
        <f t="shared" si="16"/>
        <v/>
      </c>
      <c r="G120" s="41">
        <f t="shared" si="18"/>
        <v>-1</v>
      </c>
      <c r="H120" s="41">
        <f t="shared" si="17"/>
        <v>-4.1322314049586778E-2</v>
      </c>
    </row>
    <row r="121" spans="1:8" s="42" customFormat="1" x14ac:dyDescent="0.2">
      <c r="A121" s="38"/>
      <c r="B121" s="39" t="s">
        <v>112</v>
      </c>
      <c r="C121" s="40">
        <v>0</v>
      </c>
      <c r="D121" s="40">
        <v>0</v>
      </c>
      <c r="E121" s="41" t="str">
        <f t="shared" si="15"/>
        <v/>
      </c>
      <c r="F121" s="41" t="str">
        <f t="shared" si="16"/>
        <v/>
      </c>
      <c r="G121" s="41" t="str">
        <f t="shared" si="18"/>
        <v xml:space="preserve"> </v>
      </c>
      <c r="H121" s="41" t="str">
        <f t="shared" si="17"/>
        <v/>
      </c>
    </row>
    <row r="122" spans="1:8" s="42" customFormat="1" x14ac:dyDescent="0.2">
      <c r="A122" s="38"/>
      <c r="B122" s="39" t="s">
        <v>113</v>
      </c>
      <c r="C122" s="40">
        <v>0</v>
      </c>
      <c r="D122" s="40">
        <v>0</v>
      </c>
      <c r="E122" s="41" t="str">
        <f t="shared" si="15"/>
        <v/>
      </c>
      <c r="F122" s="41" t="str">
        <f t="shared" si="16"/>
        <v/>
      </c>
      <c r="G122" s="41" t="str">
        <f t="shared" si="18"/>
        <v xml:space="preserve"> </v>
      </c>
      <c r="H122" s="41" t="str">
        <f t="shared" si="17"/>
        <v/>
      </c>
    </row>
    <row r="123" spans="1:8" s="42" customFormat="1" x14ac:dyDescent="0.2">
      <c r="A123" s="38"/>
      <c r="B123" s="39" t="s">
        <v>114</v>
      </c>
      <c r="C123" s="40">
        <v>0</v>
      </c>
      <c r="D123" s="40">
        <v>0</v>
      </c>
      <c r="E123" s="41" t="str">
        <f t="shared" si="15"/>
        <v/>
      </c>
      <c r="F123" s="41" t="str">
        <f t="shared" si="16"/>
        <v/>
      </c>
      <c r="G123" s="41" t="str">
        <f t="shared" si="18"/>
        <v xml:space="preserve"> </v>
      </c>
      <c r="H123" s="41" t="str">
        <f t="shared" si="17"/>
        <v/>
      </c>
    </row>
    <row r="124" spans="1:8" s="42" customFormat="1" x14ac:dyDescent="0.2">
      <c r="A124" s="38"/>
      <c r="B124" s="39" t="s">
        <v>115</v>
      </c>
      <c r="C124" s="40">
        <v>0</v>
      </c>
      <c r="D124" s="40">
        <v>0</v>
      </c>
      <c r="E124" s="41" t="str">
        <f t="shared" si="15"/>
        <v/>
      </c>
      <c r="F124" s="41" t="str">
        <f t="shared" si="16"/>
        <v/>
      </c>
      <c r="G124" s="41" t="str">
        <f t="shared" si="18"/>
        <v xml:space="preserve"> </v>
      </c>
      <c r="H124" s="41" t="str">
        <f t="shared" si="17"/>
        <v/>
      </c>
    </row>
    <row r="125" spans="1:8" s="42" customFormat="1" x14ac:dyDescent="0.2">
      <c r="A125" s="38"/>
      <c r="B125" s="39" t="s">
        <v>116</v>
      </c>
      <c r="C125" s="40">
        <v>3</v>
      </c>
      <c r="D125" s="40">
        <v>18</v>
      </c>
      <c r="E125" s="41">
        <f t="shared" si="15"/>
        <v>2.4793388429752067E-2</v>
      </c>
      <c r="F125" s="41">
        <f t="shared" si="16"/>
        <v>0.1125</v>
      </c>
      <c r="G125" s="41">
        <f t="shared" si="18"/>
        <v>5</v>
      </c>
      <c r="H125" s="41">
        <f t="shared" si="17"/>
        <v>0.12396694214876033</v>
      </c>
    </row>
    <row r="126" spans="1:8" s="42" customFormat="1" x14ac:dyDescent="0.2">
      <c r="A126" s="38"/>
      <c r="B126" s="39" t="s">
        <v>117</v>
      </c>
      <c r="C126" s="40">
        <v>8</v>
      </c>
      <c r="D126" s="40">
        <v>6</v>
      </c>
      <c r="E126" s="41">
        <f t="shared" si="15"/>
        <v>6.6115702479338845E-2</v>
      </c>
      <c r="F126" s="41">
        <f t="shared" si="16"/>
        <v>3.7499999999999999E-2</v>
      </c>
      <c r="G126" s="41">
        <f t="shared" si="18"/>
        <v>-0.25</v>
      </c>
      <c r="H126" s="41">
        <f t="shared" si="17"/>
        <v>-1.6528925619834711E-2</v>
      </c>
    </row>
    <row r="127" spans="1:8" s="42" customFormat="1" x14ac:dyDescent="0.2">
      <c r="A127" s="38"/>
      <c r="B127" s="39" t="s">
        <v>118</v>
      </c>
      <c r="C127" s="40">
        <v>0</v>
      </c>
      <c r="D127" s="40">
        <v>0</v>
      </c>
      <c r="E127" s="41" t="str">
        <f t="shared" si="15"/>
        <v/>
      </c>
      <c r="F127" s="41" t="str">
        <f t="shared" si="16"/>
        <v/>
      </c>
      <c r="G127" s="41" t="str">
        <f t="shared" si="18"/>
        <v xml:space="preserve"> </v>
      </c>
      <c r="H127" s="41" t="str">
        <f t="shared" si="17"/>
        <v/>
      </c>
    </row>
    <row r="128" spans="1:8" s="42" customFormat="1" x14ac:dyDescent="0.2">
      <c r="A128" s="38"/>
      <c r="B128" s="39" t="s">
        <v>119</v>
      </c>
      <c r="C128" s="40">
        <v>4</v>
      </c>
      <c r="D128" s="40">
        <v>8</v>
      </c>
      <c r="E128" s="41">
        <f t="shared" si="15"/>
        <v>3.3057851239669422E-2</v>
      </c>
      <c r="F128" s="41">
        <f t="shared" si="16"/>
        <v>0.05</v>
      </c>
      <c r="G128" s="41">
        <f t="shared" si="18"/>
        <v>1</v>
      </c>
      <c r="H128" s="41">
        <f t="shared" si="17"/>
        <v>3.3057851239669422E-2</v>
      </c>
    </row>
    <row r="129" spans="1:8" s="42" customFormat="1" x14ac:dyDescent="0.2">
      <c r="A129" s="38"/>
      <c r="B129" s="39" t="s">
        <v>120</v>
      </c>
      <c r="C129" s="40">
        <v>2</v>
      </c>
      <c r="D129" s="40">
        <v>3</v>
      </c>
      <c r="E129" s="41">
        <f t="shared" si="15"/>
        <v>1.6528925619834711E-2</v>
      </c>
      <c r="F129" s="41">
        <f t="shared" si="16"/>
        <v>1.8749999999999999E-2</v>
      </c>
      <c r="G129" s="41">
        <f t="shared" si="18"/>
        <v>0.5</v>
      </c>
      <c r="H129" s="41">
        <f t="shared" si="17"/>
        <v>8.2644628099173556E-3</v>
      </c>
    </row>
    <row r="130" spans="1:8" s="42" customFormat="1" x14ac:dyDescent="0.2">
      <c r="A130" s="38"/>
      <c r="B130" s="39" t="s">
        <v>121</v>
      </c>
      <c r="C130" s="40">
        <v>0</v>
      </c>
      <c r="D130" s="40">
        <v>0</v>
      </c>
      <c r="E130" s="41" t="str">
        <f t="shared" si="15"/>
        <v/>
      </c>
      <c r="F130" s="41" t="str">
        <f t="shared" si="16"/>
        <v/>
      </c>
      <c r="G130" s="41" t="str">
        <f t="shared" si="18"/>
        <v xml:space="preserve"> </v>
      </c>
      <c r="H130" s="41" t="str">
        <f t="shared" si="17"/>
        <v/>
      </c>
    </row>
    <row r="131" spans="1:8" s="42" customFormat="1" ht="25.5" x14ac:dyDescent="0.2">
      <c r="A131" s="38"/>
      <c r="B131" s="39" t="s">
        <v>122</v>
      </c>
      <c r="C131" s="40">
        <v>23</v>
      </c>
      <c r="D131" s="40">
        <v>1</v>
      </c>
      <c r="E131" s="41">
        <f t="shared" si="15"/>
        <v>0.19008264462809918</v>
      </c>
      <c r="F131" s="41">
        <f t="shared" si="16"/>
        <v>6.2500000000000003E-3</v>
      </c>
      <c r="G131" s="41">
        <f t="shared" si="18"/>
        <v>-0.95652173913043481</v>
      </c>
      <c r="H131" s="41">
        <f t="shared" si="17"/>
        <v>-0.18181818181818182</v>
      </c>
    </row>
    <row r="132" spans="1:8" s="42" customFormat="1" ht="25.5" x14ac:dyDescent="0.2">
      <c r="A132" s="38"/>
      <c r="B132" s="39" t="s">
        <v>123</v>
      </c>
      <c r="C132" s="40">
        <v>2</v>
      </c>
      <c r="D132" s="40">
        <v>2</v>
      </c>
      <c r="E132" s="41">
        <f t="shared" si="15"/>
        <v>1.6528925619834711E-2</v>
      </c>
      <c r="F132" s="41">
        <f t="shared" si="16"/>
        <v>1.2500000000000001E-2</v>
      </c>
      <c r="G132" s="41">
        <f t="shared" si="18"/>
        <v>0</v>
      </c>
      <c r="H132" s="41">
        <f t="shared" si="17"/>
        <v>0</v>
      </c>
    </row>
    <row r="133" spans="1:8" s="42" customFormat="1" x14ac:dyDescent="0.2">
      <c r="A133" s="38"/>
      <c r="B133" s="39" t="s">
        <v>124</v>
      </c>
      <c r="C133" s="40">
        <v>6</v>
      </c>
      <c r="D133" s="40">
        <v>2</v>
      </c>
      <c r="E133" s="41">
        <f t="shared" si="15"/>
        <v>4.9586776859504134E-2</v>
      </c>
      <c r="F133" s="41">
        <f t="shared" si="16"/>
        <v>1.2500000000000001E-2</v>
      </c>
      <c r="G133" s="41">
        <f t="shared" si="18"/>
        <v>-0.66666666666666663</v>
      </c>
      <c r="H133" s="41">
        <f t="shared" si="17"/>
        <v>-3.3057851239669422E-2</v>
      </c>
    </row>
    <row r="134" spans="1:8" s="42" customFormat="1" x14ac:dyDescent="0.2">
      <c r="A134" s="38"/>
      <c r="B134" s="39" t="s">
        <v>125</v>
      </c>
      <c r="C134" s="40">
        <v>3</v>
      </c>
      <c r="D134" s="40">
        <v>0</v>
      </c>
      <c r="E134" s="41">
        <f t="shared" si="15"/>
        <v>2.4793388429752067E-2</v>
      </c>
      <c r="F134" s="41" t="str">
        <f t="shared" si="16"/>
        <v/>
      </c>
      <c r="G134" s="41">
        <f t="shared" si="18"/>
        <v>-1</v>
      </c>
      <c r="H134" s="41">
        <f t="shared" si="17"/>
        <v>-2.4793388429752067E-2</v>
      </c>
    </row>
    <row r="135" spans="1:8" s="42" customFormat="1" x14ac:dyDescent="0.2">
      <c r="A135" s="38"/>
      <c r="B135" s="39" t="s">
        <v>126</v>
      </c>
      <c r="C135" s="40">
        <v>0</v>
      </c>
      <c r="D135" s="40">
        <v>0</v>
      </c>
      <c r="E135" s="41" t="str">
        <f t="shared" si="15"/>
        <v/>
      </c>
      <c r="F135" s="41" t="str">
        <f t="shared" si="16"/>
        <v/>
      </c>
      <c r="G135" s="41" t="str">
        <f t="shared" si="18"/>
        <v xml:space="preserve"> </v>
      </c>
      <c r="H135" s="41" t="str">
        <f t="shared" si="17"/>
        <v/>
      </c>
    </row>
    <row r="136" spans="1:8" s="42" customFormat="1" x14ac:dyDescent="0.2">
      <c r="A136" s="38"/>
      <c r="B136" s="39" t="s">
        <v>127</v>
      </c>
      <c r="C136" s="40">
        <v>0</v>
      </c>
      <c r="D136" s="40">
        <v>2</v>
      </c>
      <c r="E136" s="41" t="str">
        <f t="shared" si="15"/>
        <v/>
      </c>
      <c r="F136" s="41">
        <f t="shared" si="16"/>
        <v>1.2500000000000001E-2</v>
      </c>
      <c r="G136" s="41">
        <f t="shared" si="18"/>
        <v>1</v>
      </c>
      <c r="H136" s="41" t="str">
        <f t="shared" si="17"/>
        <v/>
      </c>
    </row>
    <row r="137" spans="1:8" s="42" customFormat="1" x14ac:dyDescent="0.2">
      <c r="A137" s="38"/>
      <c r="B137" s="39" t="s">
        <v>128</v>
      </c>
      <c r="C137" s="40">
        <v>1</v>
      </c>
      <c r="D137" s="40">
        <v>0</v>
      </c>
      <c r="E137" s="41">
        <f t="shared" si="15"/>
        <v>8.2644628099173556E-3</v>
      </c>
      <c r="F137" s="41" t="str">
        <f t="shared" si="16"/>
        <v/>
      </c>
      <c r="G137" s="41">
        <f t="shared" si="18"/>
        <v>-1</v>
      </c>
      <c r="H137" s="41">
        <f t="shared" si="17"/>
        <v>-8.2644628099173556E-3</v>
      </c>
    </row>
    <row r="138" spans="1:8" s="42" customFormat="1" x14ac:dyDescent="0.2">
      <c r="A138" s="38"/>
      <c r="B138" s="39" t="s">
        <v>129</v>
      </c>
      <c r="C138" s="40">
        <v>0</v>
      </c>
      <c r="D138" s="40">
        <v>1</v>
      </c>
      <c r="E138" s="41" t="str">
        <f t="shared" si="15"/>
        <v/>
      </c>
      <c r="F138" s="41">
        <f t="shared" si="16"/>
        <v>6.2500000000000003E-3</v>
      </c>
      <c r="G138" s="41">
        <f t="shared" si="18"/>
        <v>1</v>
      </c>
      <c r="H138" s="41" t="str">
        <f t="shared" si="17"/>
        <v/>
      </c>
    </row>
    <row r="139" spans="1:8" s="42" customFormat="1" x14ac:dyDescent="0.2">
      <c r="A139" s="38"/>
      <c r="B139" s="39" t="s">
        <v>130</v>
      </c>
      <c r="C139" s="40">
        <v>0</v>
      </c>
      <c r="D139" s="40">
        <v>2</v>
      </c>
      <c r="E139" s="41" t="str">
        <f t="shared" ref="E139:E167" si="19">+IF(C139=0,"",C139/C$75)</f>
        <v/>
      </c>
      <c r="F139" s="41">
        <f t="shared" ref="F139:F167" si="20">+IF(D139=0,"",D139/D$75)</f>
        <v>1.2500000000000001E-2</v>
      </c>
      <c r="G139" s="41">
        <f t="shared" si="18"/>
        <v>1</v>
      </c>
      <c r="H139" s="41" t="str">
        <f t="shared" ref="H139:H167" si="21">+IF(OR(AND(E139=""),(G139="")),"",E139*G139)</f>
        <v/>
      </c>
    </row>
    <row r="140" spans="1:8" s="42" customFormat="1" x14ac:dyDescent="0.2">
      <c r="A140" s="38"/>
      <c r="B140" s="39" t="s">
        <v>131</v>
      </c>
      <c r="C140" s="40">
        <v>0</v>
      </c>
      <c r="D140" s="40">
        <v>0</v>
      </c>
      <c r="E140" s="41" t="str">
        <f t="shared" si="19"/>
        <v/>
      </c>
      <c r="F140" s="41" t="str">
        <f t="shared" si="20"/>
        <v/>
      </c>
      <c r="G140" s="41" t="str">
        <f t="shared" ref="G140:G167" si="22">+IF(AND(C140=0,D140=0)," ",IF(C140=0,1,IF(D140=0,-1,(D140-C140)/C140)))</f>
        <v xml:space="preserve"> </v>
      </c>
      <c r="H140" s="41" t="str">
        <f t="shared" si="21"/>
        <v/>
      </c>
    </row>
    <row r="141" spans="1:8" s="42" customFormat="1" ht="25.5" x14ac:dyDescent="0.2">
      <c r="A141" s="38"/>
      <c r="B141" s="39" t="s">
        <v>132</v>
      </c>
      <c r="C141" s="40">
        <v>1</v>
      </c>
      <c r="D141" s="40">
        <v>2</v>
      </c>
      <c r="E141" s="41">
        <f t="shared" si="19"/>
        <v>8.2644628099173556E-3</v>
      </c>
      <c r="F141" s="41">
        <f t="shared" si="20"/>
        <v>1.2500000000000001E-2</v>
      </c>
      <c r="G141" s="41">
        <f t="shared" si="22"/>
        <v>1</v>
      </c>
      <c r="H141" s="41">
        <f t="shared" si="21"/>
        <v>8.2644628099173556E-3</v>
      </c>
    </row>
    <row r="142" spans="1:8" s="42" customFormat="1" ht="25.5" x14ac:dyDescent="0.2">
      <c r="A142" s="38"/>
      <c r="B142" s="39" t="s">
        <v>133</v>
      </c>
      <c r="C142" s="40">
        <v>1</v>
      </c>
      <c r="D142" s="40">
        <v>0</v>
      </c>
      <c r="E142" s="41">
        <f t="shared" si="19"/>
        <v>8.2644628099173556E-3</v>
      </c>
      <c r="F142" s="41" t="str">
        <f t="shared" si="20"/>
        <v/>
      </c>
      <c r="G142" s="41">
        <f t="shared" si="22"/>
        <v>-1</v>
      </c>
      <c r="H142" s="41">
        <f t="shared" si="21"/>
        <v>-8.2644628099173556E-3</v>
      </c>
    </row>
    <row r="143" spans="1:8" s="42" customFormat="1" ht="25.5" x14ac:dyDescent="0.2">
      <c r="A143" s="38"/>
      <c r="B143" s="39" t="s">
        <v>134</v>
      </c>
      <c r="C143" s="40">
        <v>0</v>
      </c>
      <c r="D143" s="40">
        <v>0</v>
      </c>
      <c r="E143" s="41" t="str">
        <f t="shared" si="19"/>
        <v/>
      </c>
      <c r="F143" s="41" t="str">
        <f t="shared" si="20"/>
        <v/>
      </c>
      <c r="G143" s="41" t="str">
        <f t="shared" si="22"/>
        <v xml:space="preserve"> </v>
      </c>
      <c r="H143" s="41" t="str">
        <f t="shared" si="21"/>
        <v/>
      </c>
    </row>
    <row r="144" spans="1:8" s="42" customFormat="1" ht="25.5" x14ac:dyDescent="0.2">
      <c r="A144" s="38"/>
      <c r="B144" s="39" t="s">
        <v>135</v>
      </c>
      <c r="C144" s="40">
        <v>1</v>
      </c>
      <c r="D144" s="40">
        <v>10</v>
      </c>
      <c r="E144" s="41">
        <f t="shared" si="19"/>
        <v>8.2644628099173556E-3</v>
      </c>
      <c r="F144" s="41">
        <f t="shared" si="20"/>
        <v>6.25E-2</v>
      </c>
      <c r="G144" s="41">
        <f t="shared" si="22"/>
        <v>9</v>
      </c>
      <c r="H144" s="41">
        <f t="shared" si="21"/>
        <v>7.43801652892562E-2</v>
      </c>
    </row>
    <row r="145" spans="1:8" s="42" customFormat="1" ht="25.5" x14ac:dyDescent="0.2">
      <c r="A145" s="38"/>
      <c r="B145" s="39" t="s">
        <v>136</v>
      </c>
      <c r="C145" s="40">
        <v>0</v>
      </c>
      <c r="D145" s="40">
        <v>0</v>
      </c>
      <c r="E145" s="41" t="str">
        <f t="shared" si="19"/>
        <v/>
      </c>
      <c r="F145" s="41" t="str">
        <f t="shared" si="20"/>
        <v/>
      </c>
      <c r="G145" s="41" t="str">
        <f t="shared" si="22"/>
        <v xml:space="preserve"> </v>
      </c>
      <c r="H145" s="41" t="str">
        <f t="shared" si="21"/>
        <v/>
      </c>
    </row>
    <row r="146" spans="1:8" s="42" customFormat="1" x14ac:dyDescent="0.2">
      <c r="A146" s="38" t="s">
        <v>95</v>
      </c>
      <c r="B146" s="39" t="s">
        <v>137</v>
      </c>
      <c r="C146" s="40">
        <v>0</v>
      </c>
      <c r="D146" s="40">
        <v>0</v>
      </c>
      <c r="E146" s="41" t="str">
        <f t="shared" si="19"/>
        <v/>
      </c>
      <c r="F146" s="41" t="str">
        <f t="shared" si="20"/>
        <v/>
      </c>
      <c r="G146" s="41" t="str">
        <f t="shared" si="22"/>
        <v xml:space="preserve"> </v>
      </c>
      <c r="H146" s="41" t="str">
        <f t="shared" si="21"/>
        <v/>
      </c>
    </row>
    <row r="147" spans="1:8" s="42" customFormat="1" x14ac:dyDescent="0.2">
      <c r="A147" s="38"/>
      <c r="B147" s="39" t="s">
        <v>138</v>
      </c>
      <c r="C147" s="40">
        <v>0</v>
      </c>
      <c r="D147" s="40">
        <v>0</v>
      </c>
      <c r="E147" s="41" t="str">
        <f t="shared" si="19"/>
        <v/>
      </c>
      <c r="F147" s="41" t="str">
        <f t="shared" si="20"/>
        <v/>
      </c>
      <c r="G147" s="41" t="str">
        <f t="shared" si="22"/>
        <v xml:space="preserve"> </v>
      </c>
      <c r="H147" s="41" t="str">
        <f t="shared" si="21"/>
        <v/>
      </c>
    </row>
    <row r="148" spans="1:8" s="42" customFormat="1" x14ac:dyDescent="0.2">
      <c r="A148" s="38"/>
      <c r="B148" s="39" t="s">
        <v>139</v>
      </c>
      <c r="C148" s="40">
        <v>0</v>
      </c>
      <c r="D148" s="40">
        <v>0</v>
      </c>
      <c r="E148" s="41" t="str">
        <f t="shared" si="19"/>
        <v/>
      </c>
      <c r="F148" s="41" t="str">
        <f t="shared" si="20"/>
        <v/>
      </c>
      <c r="G148" s="41" t="str">
        <f t="shared" si="22"/>
        <v xml:space="preserve"> </v>
      </c>
      <c r="H148" s="41" t="str">
        <f t="shared" si="21"/>
        <v/>
      </c>
    </row>
    <row r="149" spans="1:8" s="42" customFormat="1" x14ac:dyDescent="0.2">
      <c r="A149" s="38"/>
      <c r="B149" s="39" t="s">
        <v>140</v>
      </c>
      <c r="C149" s="40">
        <v>1</v>
      </c>
      <c r="D149" s="40">
        <v>0</v>
      </c>
      <c r="E149" s="41">
        <f t="shared" si="19"/>
        <v>8.2644628099173556E-3</v>
      </c>
      <c r="F149" s="41" t="str">
        <f t="shared" si="20"/>
        <v/>
      </c>
      <c r="G149" s="41">
        <f t="shared" si="22"/>
        <v>-1</v>
      </c>
      <c r="H149" s="41">
        <f t="shared" si="21"/>
        <v>-8.2644628099173556E-3</v>
      </c>
    </row>
    <row r="150" spans="1:8" s="42" customFormat="1" x14ac:dyDescent="0.2">
      <c r="A150" s="38"/>
      <c r="B150" s="39" t="s">
        <v>141</v>
      </c>
      <c r="C150" s="40">
        <v>0</v>
      </c>
      <c r="D150" s="40">
        <v>0</v>
      </c>
      <c r="E150" s="41" t="str">
        <f t="shared" si="19"/>
        <v/>
      </c>
      <c r="F150" s="41" t="str">
        <f t="shared" si="20"/>
        <v/>
      </c>
      <c r="G150" s="41" t="str">
        <f t="shared" si="22"/>
        <v xml:space="preserve"> </v>
      </c>
      <c r="H150" s="41" t="str">
        <f t="shared" si="21"/>
        <v/>
      </c>
    </row>
    <row r="151" spans="1:8" s="42" customFormat="1" x14ac:dyDescent="0.2">
      <c r="A151" s="38"/>
      <c r="B151" s="39" t="s">
        <v>142</v>
      </c>
      <c r="C151" s="40">
        <v>0</v>
      </c>
      <c r="D151" s="40">
        <v>0</v>
      </c>
      <c r="E151" s="41" t="str">
        <f t="shared" si="19"/>
        <v/>
      </c>
      <c r="F151" s="41" t="str">
        <f t="shared" si="20"/>
        <v/>
      </c>
      <c r="G151" s="41" t="str">
        <f t="shared" si="22"/>
        <v xml:space="preserve"> </v>
      </c>
      <c r="H151" s="41" t="str">
        <f t="shared" si="21"/>
        <v/>
      </c>
    </row>
    <row r="152" spans="1:8" s="42" customFormat="1" x14ac:dyDescent="0.2">
      <c r="A152" s="38"/>
      <c r="B152" s="39" t="s">
        <v>143</v>
      </c>
      <c r="C152" s="40">
        <v>0</v>
      </c>
      <c r="D152" s="40">
        <v>0</v>
      </c>
      <c r="E152" s="41" t="str">
        <f t="shared" si="19"/>
        <v/>
      </c>
      <c r="F152" s="41" t="str">
        <f t="shared" si="20"/>
        <v/>
      </c>
      <c r="G152" s="41" t="str">
        <f t="shared" si="22"/>
        <v xml:space="preserve"> </v>
      </c>
      <c r="H152" s="41" t="str">
        <f t="shared" si="21"/>
        <v/>
      </c>
    </row>
    <row r="153" spans="1:8" s="42" customFormat="1" x14ac:dyDescent="0.2">
      <c r="A153" s="38"/>
      <c r="B153" s="39" t="s">
        <v>144</v>
      </c>
      <c r="C153" s="40">
        <v>2</v>
      </c>
      <c r="D153" s="40">
        <v>2</v>
      </c>
      <c r="E153" s="41">
        <f t="shared" si="19"/>
        <v>1.6528925619834711E-2</v>
      </c>
      <c r="F153" s="41">
        <f t="shared" si="20"/>
        <v>1.2500000000000001E-2</v>
      </c>
      <c r="G153" s="41">
        <f t="shared" si="22"/>
        <v>0</v>
      </c>
      <c r="H153" s="41">
        <f t="shared" si="21"/>
        <v>0</v>
      </c>
    </row>
    <row r="154" spans="1:8" s="42" customFormat="1" x14ac:dyDescent="0.2">
      <c r="A154" s="38"/>
      <c r="B154" s="39" t="s">
        <v>145</v>
      </c>
      <c r="C154" s="40">
        <v>0</v>
      </c>
      <c r="D154" s="40">
        <v>1</v>
      </c>
      <c r="E154" s="41" t="str">
        <f t="shared" si="19"/>
        <v/>
      </c>
      <c r="F154" s="41">
        <f t="shared" si="20"/>
        <v>6.2500000000000003E-3</v>
      </c>
      <c r="G154" s="41">
        <f t="shared" si="22"/>
        <v>1</v>
      </c>
      <c r="H154" s="41" t="str">
        <f t="shared" si="21"/>
        <v/>
      </c>
    </row>
    <row r="155" spans="1:8" s="42" customFormat="1" ht="25.5" x14ac:dyDescent="0.2">
      <c r="A155" s="38"/>
      <c r="B155" s="39" t="s">
        <v>146</v>
      </c>
      <c r="C155" s="40">
        <v>0</v>
      </c>
      <c r="D155" s="40">
        <v>0</v>
      </c>
      <c r="E155" s="41" t="str">
        <f t="shared" si="19"/>
        <v/>
      </c>
      <c r="F155" s="41" t="str">
        <f t="shared" si="20"/>
        <v/>
      </c>
      <c r="G155" s="41" t="str">
        <f t="shared" si="22"/>
        <v xml:space="preserve"> </v>
      </c>
      <c r="H155" s="41" t="str">
        <f t="shared" si="21"/>
        <v/>
      </c>
    </row>
    <row r="156" spans="1:8" s="42" customFormat="1" x14ac:dyDescent="0.2">
      <c r="A156" s="38" t="s">
        <v>95</v>
      </c>
      <c r="B156" s="39" t="s">
        <v>147</v>
      </c>
      <c r="C156" s="40">
        <v>0</v>
      </c>
      <c r="D156" s="40">
        <v>2</v>
      </c>
      <c r="E156" s="41" t="str">
        <f t="shared" si="19"/>
        <v/>
      </c>
      <c r="F156" s="41">
        <f t="shared" si="20"/>
        <v>1.2500000000000001E-2</v>
      </c>
      <c r="G156" s="41">
        <f t="shared" si="22"/>
        <v>1</v>
      </c>
      <c r="H156" s="41" t="str">
        <f t="shared" si="21"/>
        <v/>
      </c>
    </row>
    <row r="157" spans="1:8" s="42" customFormat="1" ht="25.5" x14ac:dyDescent="0.2">
      <c r="A157" s="38"/>
      <c r="B157" s="39" t="s">
        <v>148</v>
      </c>
      <c r="C157" s="40">
        <v>0</v>
      </c>
      <c r="D157" s="40">
        <v>1</v>
      </c>
      <c r="E157" s="41" t="str">
        <f t="shared" si="19"/>
        <v/>
      </c>
      <c r="F157" s="41">
        <f t="shared" si="20"/>
        <v>6.2500000000000003E-3</v>
      </c>
      <c r="G157" s="41">
        <f t="shared" si="22"/>
        <v>1</v>
      </c>
      <c r="H157" s="41" t="str">
        <f t="shared" si="21"/>
        <v/>
      </c>
    </row>
    <row r="158" spans="1:8" s="42" customFormat="1" x14ac:dyDescent="0.2">
      <c r="A158" s="38"/>
      <c r="B158" s="39" t="s">
        <v>149</v>
      </c>
      <c r="C158" s="40">
        <v>0</v>
      </c>
      <c r="D158" s="40">
        <v>0</v>
      </c>
      <c r="E158" s="41" t="str">
        <f t="shared" si="19"/>
        <v/>
      </c>
      <c r="F158" s="41" t="str">
        <f t="shared" si="20"/>
        <v/>
      </c>
      <c r="G158" s="41" t="str">
        <f t="shared" si="22"/>
        <v xml:space="preserve"> </v>
      </c>
      <c r="H158" s="41" t="str">
        <f t="shared" si="21"/>
        <v/>
      </c>
    </row>
    <row r="159" spans="1:8" s="42" customFormat="1" x14ac:dyDescent="0.2">
      <c r="A159" s="38"/>
      <c r="B159" s="39" t="s">
        <v>150</v>
      </c>
      <c r="C159" s="40">
        <v>0</v>
      </c>
      <c r="D159" s="40">
        <v>0</v>
      </c>
      <c r="E159" s="41" t="str">
        <f t="shared" si="19"/>
        <v/>
      </c>
      <c r="F159" s="41" t="str">
        <f t="shared" si="20"/>
        <v/>
      </c>
      <c r="G159" s="41" t="str">
        <f t="shared" si="22"/>
        <v xml:space="preserve"> </v>
      </c>
      <c r="H159" s="41" t="str">
        <f t="shared" si="21"/>
        <v/>
      </c>
    </row>
    <row r="160" spans="1:8" s="42" customFormat="1" x14ac:dyDescent="0.2">
      <c r="A160" s="38"/>
      <c r="B160" s="39" t="s">
        <v>151</v>
      </c>
      <c r="C160" s="40">
        <v>0</v>
      </c>
      <c r="D160" s="40">
        <v>0</v>
      </c>
      <c r="E160" s="41" t="str">
        <f t="shared" si="19"/>
        <v/>
      </c>
      <c r="F160" s="41" t="str">
        <f t="shared" si="20"/>
        <v/>
      </c>
      <c r="G160" s="41" t="str">
        <f t="shared" si="22"/>
        <v xml:space="preserve"> </v>
      </c>
      <c r="H160" s="41" t="str">
        <f t="shared" si="21"/>
        <v/>
      </c>
    </row>
    <row r="161" spans="1:8" s="42" customFormat="1" x14ac:dyDescent="0.2">
      <c r="A161" s="38"/>
      <c r="B161" s="39" t="s">
        <v>152</v>
      </c>
      <c r="C161" s="40">
        <v>1</v>
      </c>
      <c r="D161" s="40">
        <v>0</v>
      </c>
      <c r="E161" s="41">
        <f t="shared" si="19"/>
        <v>8.2644628099173556E-3</v>
      </c>
      <c r="F161" s="41" t="str">
        <f t="shared" si="20"/>
        <v/>
      </c>
      <c r="G161" s="41">
        <f t="shared" si="22"/>
        <v>-1</v>
      </c>
      <c r="H161" s="41">
        <f t="shared" si="21"/>
        <v>-8.2644628099173556E-3</v>
      </c>
    </row>
    <row r="162" spans="1:8" s="42" customFormat="1" x14ac:dyDescent="0.2">
      <c r="A162" s="38" t="s">
        <v>95</v>
      </c>
      <c r="B162" s="39" t="s">
        <v>153</v>
      </c>
      <c r="C162" s="40">
        <v>0</v>
      </c>
      <c r="D162" s="40">
        <v>0</v>
      </c>
      <c r="E162" s="41" t="str">
        <f t="shared" si="19"/>
        <v/>
      </c>
      <c r="F162" s="41" t="str">
        <f t="shared" si="20"/>
        <v/>
      </c>
      <c r="G162" s="41" t="str">
        <f t="shared" si="22"/>
        <v xml:space="preserve"> </v>
      </c>
      <c r="H162" s="41" t="str">
        <f t="shared" si="21"/>
        <v/>
      </c>
    </row>
    <row r="163" spans="1:8" s="42" customFormat="1" x14ac:dyDescent="0.2">
      <c r="A163" s="38" t="s">
        <v>95</v>
      </c>
      <c r="B163" s="39" t="s">
        <v>154</v>
      </c>
      <c r="C163" s="40">
        <v>0</v>
      </c>
      <c r="D163" s="40">
        <v>0</v>
      </c>
      <c r="E163" s="41" t="str">
        <f t="shared" si="19"/>
        <v/>
      </c>
      <c r="F163" s="41" t="str">
        <f t="shared" si="20"/>
        <v/>
      </c>
      <c r="G163" s="41" t="str">
        <f t="shared" si="22"/>
        <v xml:space="preserve"> </v>
      </c>
      <c r="H163" s="41" t="str">
        <f t="shared" si="21"/>
        <v/>
      </c>
    </row>
    <row r="164" spans="1:8" s="42" customFormat="1" x14ac:dyDescent="0.2">
      <c r="A164" s="38"/>
      <c r="B164" s="39" t="s">
        <v>155</v>
      </c>
      <c r="C164" s="40">
        <v>11</v>
      </c>
      <c r="D164" s="40">
        <v>4</v>
      </c>
      <c r="E164" s="41">
        <f t="shared" si="19"/>
        <v>9.0909090909090912E-2</v>
      </c>
      <c r="F164" s="41">
        <f t="shared" si="20"/>
        <v>2.5000000000000001E-2</v>
      </c>
      <c r="G164" s="41">
        <f t="shared" si="22"/>
        <v>-0.63636363636363635</v>
      </c>
      <c r="H164" s="41">
        <f t="shared" si="21"/>
        <v>-5.7851239669421489E-2</v>
      </c>
    </row>
    <row r="165" spans="1:8" s="42" customFormat="1" ht="25.5" x14ac:dyDescent="0.2">
      <c r="A165" s="38"/>
      <c r="B165" s="39" t="s">
        <v>156</v>
      </c>
      <c r="C165" s="40">
        <v>0</v>
      </c>
      <c r="D165" s="40">
        <v>0</v>
      </c>
      <c r="E165" s="41" t="str">
        <f t="shared" si="19"/>
        <v/>
      </c>
      <c r="F165" s="41" t="str">
        <f t="shared" si="20"/>
        <v/>
      </c>
      <c r="G165" s="41" t="str">
        <f t="shared" si="22"/>
        <v xml:space="preserve"> </v>
      </c>
      <c r="H165" s="41" t="str">
        <f t="shared" si="21"/>
        <v/>
      </c>
    </row>
    <row r="166" spans="1:8" s="42" customFormat="1" ht="25.5" x14ac:dyDescent="0.2">
      <c r="A166" s="38"/>
      <c r="B166" s="39" t="s">
        <v>157</v>
      </c>
      <c r="C166" s="40">
        <v>1</v>
      </c>
      <c r="D166" s="40">
        <v>0</v>
      </c>
      <c r="E166" s="41">
        <f t="shared" si="19"/>
        <v>8.2644628099173556E-3</v>
      </c>
      <c r="F166" s="41" t="str">
        <f t="shared" si="20"/>
        <v/>
      </c>
      <c r="G166" s="41">
        <f t="shared" si="22"/>
        <v>-1</v>
      </c>
      <c r="H166" s="41">
        <f t="shared" si="21"/>
        <v>-8.2644628099173556E-3</v>
      </c>
    </row>
    <row r="167" spans="1:8" s="42" customFormat="1" x14ac:dyDescent="0.2">
      <c r="A167" s="38"/>
      <c r="B167" s="39" t="s">
        <v>158</v>
      </c>
      <c r="C167" s="40">
        <v>0</v>
      </c>
      <c r="D167" s="40">
        <v>0</v>
      </c>
      <c r="E167" s="41" t="str">
        <f t="shared" si="19"/>
        <v/>
      </c>
      <c r="F167" s="41" t="str">
        <f t="shared" si="20"/>
        <v/>
      </c>
      <c r="G167" s="41" t="str">
        <f t="shared" si="22"/>
        <v xml:space="preserve"> </v>
      </c>
      <c r="H167" s="41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2" t="s">
        <v>3</v>
      </c>
      <c r="C171" s="22" t="s">
        <v>14</v>
      </c>
      <c r="D171" s="24"/>
      <c r="E171" s="22" t="s">
        <v>5</v>
      </c>
      <c r="F171" s="24"/>
      <c r="G171" s="22" t="s">
        <v>15</v>
      </c>
      <c r="H171" s="22" t="s">
        <v>7</v>
      </c>
    </row>
    <row r="172" spans="1:8" x14ac:dyDescent="0.2">
      <c r="A172" s="14"/>
      <c r="B172" s="23"/>
      <c r="C172" s="18">
        <v>2019</v>
      </c>
      <c r="D172" s="18">
        <v>2020</v>
      </c>
      <c r="E172" s="18">
        <v>2019</v>
      </c>
      <c r="F172" s="18">
        <v>2020</v>
      </c>
      <c r="G172" s="23"/>
      <c r="H172" s="23"/>
    </row>
    <row r="173" spans="1:8" ht="25.5" x14ac:dyDescent="0.2">
      <c r="A173" s="14"/>
      <c r="B173" s="19" t="s">
        <v>10</v>
      </c>
      <c r="C173" s="20">
        <f>SUM(C174:C343)</f>
        <v>185</v>
      </c>
      <c r="D173" s="20">
        <f>SUM(D174:D343)</f>
        <v>155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-0.16216216216216217</v>
      </c>
      <c r="H173" s="21">
        <f t="shared" ref="H173:H204" si="25">+IF(OR(AND(E173=""),(G173="")),"",E173*G173)</f>
        <v>-0.16216216216216217</v>
      </c>
    </row>
    <row r="174" spans="1:8" s="42" customFormat="1" x14ac:dyDescent="0.2">
      <c r="A174" s="38"/>
      <c r="B174" s="39" t="s">
        <v>159</v>
      </c>
      <c r="C174" s="40">
        <v>2</v>
      </c>
      <c r="D174" s="40">
        <v>2</v>
      </c>
      <c r="E174" s="41">
        <f t="shared" si="23"/>
        <v>1.0810810810810811E-2</v>
      </c>
      <c r="F174" s="41">
        <f t="shared" si="24"/>
        <v>1.2903225806451613E-2</v>
      </c>
      <c r="G174" s="41">
        <f t="shared" ref="G174:G205" si="26">+IF(AND(C174=0,D174=0)," ",IF(C174=0,1,IF(D174=0,-1,(D174-C174)/C174)))</f>
        <v>0</v>
      </c>
      <c r="H174" s="41">
        <f t="shared" si="25"/>
        <v>0</v>
      </c>
    </row>
    <row r="175" spans="1:8" s="42" customFormat="1" x14ac:dyDescent="0.2">
      <c r="A175" s="38"/>
      <c r="B175" s="39" t="s">
        <v>160</v>
      </c>
      <c r="C175" s="40">
        <v>0</v>
      </c>
      <c r="D175" s="40">
        <v>1</v>
      </c>
      <c r="E175" s="41" t="str">
        <f t="shared" si="23"/>
        <v/>
      </c>
      <c r="F175" s="41">
        <f t="shared" si="24"/>
        <v>6.4516129032258064E-3</v>
      </c>
      <c r="G175" s="41">
        <f t="shared" si="26"/>
        <v>1</v>
      </c>
      <c r="H175" s="41" t="str">
        <f t="shared" si="25"/>
        <v/>
      </c>
    </row>
    <row r="176" spans="1:8" s="42" customFormat="1" ht="38.25" x14ac:dyDescent="0.2">
      <c r="A176" s="38"/>
      <c r="B176" s="39" t="s">
        <v>161</v>
      </c>
      <c r="C176" s="40">
        <v>0</v>
      </c>
      <c r="D176" s="40">
        <v>2</v>
      </c>
      <c r="E176" s="41" t="str">
        <f t="shared" si="23"/>
        <v/>
      </c>
      <c r="F176" s="41">
        <f t="shared" si="24"/>
        <v>1.2903225806451613E-2</v>
      </c>
      <c r="G176" s="41">
        <f t="shared" si="26"/>
        <v>1</v>
      </c>
      <c r="H176" s="41" t="str">
        <f t="shared" si="25"/>
        <v/>
      </c>
    </row>
    <row r="177" spans="1:8" s="42" customFormat="1" x14ac:dyDescent="0.2">
      <c r="A177" s="38"/>
      <c r="B177" s="39" t="s">
        <v>162</v>
      </c>
      <c r="C177" s="40">
        <v>0</v>
      </c>
      <c r="D177" s="40">
        <v>0</v>
      </c>
      <c r="E177" s="41" t="str">
        <f t="shared" si="23"/>
        <v/>
      </c>
      <c r="F177" s="41" t="str">
        <f t="shared" si="24"/>
        <v/>
      </c>
      <c r="G177" s="41" t="str">
        <f t="shared" si="26"/>
        <v xml:space="preserve"> </v>
      </c>
      <c r="H177" s="41" t="str">
        <f t="shared" si="25"/>
        <v/>
      </c>
    </row>
    <row r="178" spans="1:8" s="42" customFormat="1" ht="25.5" x14ac:dyDescent="0.2">
      <c r="A178" s="38"/>
      <c r="B178" s="39" t="s">
        <v>163</v>
      </c>
      <c r="C178" s="40">
        <v>1</v>
      </c>
      <c r="D178" s="40">
        <v>2</v>
      </c>
      <c r="E178" s="41">
        <f t="shared" si="23"/>
        <v>5.4054054054054057E-3</v>
      </c>
      <c r="F178" s="41">
        <f t="shared" si="24"/>
        <v>1.2903225806451613E-2</v>
      </c>
      <c r="G178" s="41">
        <f t="shared" si="26"/>
        <v>1</v>
      </c>
      <c r="H178" s="41">
        <f t="shared" si="25"/>
        <v>5.4054054054054057E-3</v>
      </c>
    </row>
    <row r="179" spans="1:8" s="42" customFormat="1" x14ac:dyDescent="0.2">
      <c r="A179" s="38"/>
      <c r="B179" s="39" t="s">
        <v>164</v>
      </c>
      <c r="C179" s="40">
        <v>26</v>
      </c>
      <c r="D179" s="40">
        <v>22</v>
      </c>
      <c r="E179" s="41">
        <f t="shared" si="23"/>
        <v>0.14054054054054055</v>
      </c>
      <c r="F179" s="41">
        <f t="shared" si="24"/>
        <v>0.14193548387096774</v>
      </c>
      <c r="G179" s="41">
        <f t="shared" si="26"/>
        <v>-0.15384615384615385</v>
      </c>
      <c r="H179" s="41">
        <f t="shared" si="25"/>
        <v>-2.1621621621621623E-2</v>
      </c>
    </row>
    <row r="180" spans="1:8" s="42" customFormat="1" x14ac:dyDescent="0.2">
      <c r="A180" s="38"/>
      <c r="B180" s="39" t="s">
        <v>165</v>
      </c>
      <c r="C180" s="40">
        <v>0</v>
      </c>
      <c r="D180" s="40">
        <v>0</v>
      </c>
      <c r="E180" s="41" t="str">
        <f t="shared" si="23"/>
        <v/>
      </c>
      <c r="F180" s="41" t="str">
        <f t="shared" si="24"/>
        <v/>
      </c>
      <c r="G180" s="41" t="str">
        <f t="shared" si="26"/>
        <v xml:space="preserve"> </v>
      </c>
      <c r="H180" s="41" t="str">
        <f t="shared" si="25"/>
        <v/>
      </c>
    </row>
    <row r="181" spans="1:8" s="42" customFormat="1" x14ac:dyDescent="0.2">
      <c r="A181" s="38"/>
      <c r="B181" s="39" t="s">
        <v>166</v>
      </c>
      <c r="C181" s="40">
        <v>2</v>
      </c>
      <c r="D181" s="40">
        <v>1</v>
      </c>
      <c r="E181" s="41">
        <f t="shared" si="23"/>
        <v>1.0810810810810811E-2</v>
      </c>
      <c r="F181" s="41">
        <f t="shared" si="24"/>
        <v>6.4516129032258064E-3</v>
      </c>
      <c r="G181" s="41">
        <f t="shared" si="26"/>
        <v>-0.5</v>
      </c>
      <c r="H181" s="41">
        <f t="shared" si="25"/>
        <v>-5.4054054054054057E-3</v>
      </c>
    </row>
    <row r="182" spans="1:8" s="42" customFormat="1" x14ac:dyDescent="0.2">
      <c r="A182" s="38"/>
      <c r="B182" s="39" t="s">
        <v>167</v>
      </c>
      <c r="C182" s="40">
        <v>0</v>
      </c>
      <c r="D182" s="40">
        <v>1</v>
      </c>
      <c r="E182" s="41" t="str">
        <f t="shared" si="23"/>
        <v/>
      </c>
      <c r="F182" s="41">
        <f t="shared" si="24"/>
        <v>6.4516129032258064E-3</v>
      </c>
      <c r="G182" s="41">
        <f t="shared" si="26"/>
        <v>1</v>
      </c>
      <c r="H182" s="41" t="str">
        <f t="shared" si="25"/>
        <v/>
      </c>
    </row>
    <row r="183" spans="1:8" s="42" customFormat="1" x14ac:dyDescent="0.2">
      <c r="A183" s="38"/>
      <c r="B183" s="39" t="s">
        <v>168</v>
      </c>
      <c r="C183" s="40">
        <v>0</v>
      </c>
      <c r="D183" s="40">
        <v>0</v>
      </c>
      <c r="E183" s="41" t="str">
        <f t="shared" si="23"/>
        <v/>
      </c>
      <c r="F183" s="41" t="str">
        <f t="shared" si="24"/>
        <v/>
      </c>
      <c r="G183" s="41" t="str">
        <f t="shared" si="26"/>
        <v xml:space="preserve"> </v>
      </c>
      <c r="H183" s="41" t="str">
        <f t="shared" si="25"/>
        <v/>
      </c>
    </row>
    <row r="184" spans="1:8" s="42" customFormat="1" ht="25.5" x14ac:dyDescent="0.2">
      <c r="A184" s="38"/>
      <c r="B184" s="39" t="s">
        <v>169</v>
      </c>
      <c r="C184" s="40">
        <v>0</v>
      </c>
      <c r="D184" s="40">
        <v>0</v>
      </c>
      <c r="E184" s="41" t="str">
        <f t="shared" si="23"/>
        <v/>
      </c>
      <c r="F184" s="41" t="str">
        <f t="shared" si="24"/>
        <v/>
      </c>
      <c r="G184" s="41" t="str">
        <f t="shared" si="26"/>
        <v xml:space="preserve"> </v>
      </c>
      <c r="H184" s="41" t="str">
        <f t="shared" si="25"/>
        <v/>
      </c>
    </row>
    <row r="185" spans="1:8" s="42" customFormat="1" x14ac:dyDescent="0.2">
      <c r="A185" s="38"/>
      <c r="B185" s="39" t="s">
        <v>170</v>
      </c>
      <c r="C185" s="40">
        <v>1</v>
      </c>
      <c r="D185" s="40">
        <v>1</v>
      </c>
      <c r="E185" s="41">
        <f t="shared" si="23"/>
        <v>5.4054054054054057E-3</v>
      </c>
      <c r="F185" s="41">
        <f t="shared" si="24"/>
        <v>6.4516129032258064E-3</v>
      </c>
      <c r="G185" s="41">
        <f t="shared" si="26"/>
        <v>0</v>
      </c>
      <c r="H185" s="41">
        <f t="shared" si="25"/>
        <v>0</v>
      </c>
    </row>
    <row r="186" spans="1:8" s="42" customFormat="1" x14ac:dyDescent="0.2">
      <c r="A186" s="38"/>
      <c r="B186" s="39" t="s">
        <v>171</v>
      </c>
      <c r="C186" s="40">
        <v>16</v>
      </c>
      <c r="D186" s="40">
        <v>2</v>
      </c>
      <c r="E186" s="41">
        <f t="shared" si="23"/>
        <v>8.6486486486486491E-2</v>
      </c>
      <c r="F186" s="41">
        <f t="shared" si="24"/>
        <v>1.2903225806451613E-2</v>
      </c>
      <c r="G186" s="41">
        <f t="shared" si="26"/>
        <v>-0.875</v>
      </c>
      <c r="H186" s="41">
        <f t="shared" si="25"/>
        <v>-7.567567567567568E-2</v>
      </c>
    </row>
    <row r="187" spans="1:8" s="42" customFormat="1" x14ac:dyDescent="0.2">
      <c r="A187" s="38"/>
      <c r="B187" s="39" t="s">
        <v>172</v>
      </c>
      <c r="C187" s="40">
        <v>3</v>
      </c>
      <c r="D187" s="40">
        <v>0</v>
      </c>
      <c r="E187" s="41">
        <f t="shared" si="23"/>
        <v>1.6216216216216217E-2</v>
      </c>
      <c r="F187" s="41" t="str">
        <f t="shared" si="24"/>
        <v/>
      </c>
      <c r="G187" s="41">
        <f t="shared" si="26"/>
        <v>-1</v>
      </c>
      <c r="H187" s="41">
        <f t="shared" si="25"/>
        <v>-1.6216216216216217E-2</v>
      </c>
    </row>
    <row r="188" spans="1:8" s="42" customFormat="1" ht="25.5" x14ac:dyDescent="0.2">
      <c r="A188" s="38"/>
      <c r="B188" s="39" t="s">
        <v>173</v>
      </c>
      <c r="C188" s="40">
        <v>3</v>
      </c>
      <c r="D188" s="40">
        <v>2</v>
      </c>
      <c r="E188" s="41">
        <f t="shared" si="23"/>
        <v>1.6216216216216217E-2</v>
      </c>
      <c r="F188" s="41">
        <f t="shared" si="24"/>
        <v>1.2903225806451613E-2</v>
      </c>
      <c r="G188" s="41">
        <f t="shared" si="26"/>
        <v>-0.33333333333333331</v>
      </c>
      <c r="H188" s="41">
        <f t="shared" si="25"/>
        <v>-5.4054054054054057E-3</v>
      </c>
    </row>
    <row r="189" spans="1:8" s="42" customFormat="1" ht="25.5" x14ac:dyDescent="0.2">
      <c r="A189" s="38"/>
      <c r="B189" s="39" t="s">
        <v>174</v>
      </c>
      <c r="C189" s="40">
        <v>0</v>
      </c>
      <c r="D189" s="40">
        <v>0</v>
      </c>
      <c r="E189" s="41" t="str">
        <f t="shared" si="23"/>
        <v/>
      </c>
      <c r="F189" s="41" t="str">
        <f t="shared" si="24"/>
        <v/>
      </c>
      <c r="G189" s="41" t="str">
        <f t="shared" si="26"/>
        <v xml:space="preserve"> </v>
      </c>
      <c r="H189" s="41" t="str">
        <f t="shared" si="25"/>
        <v/>
      </c>
    </row>
    <row r="190" spans="1:8" s="42" customFormat="1" x14ac:dyDescent="0.2">
      <c r="A190" s="38"/>
      <c r="B190" s="39" t="s">
        <v>175</v>
      </c>
      <c r="C190" s="40">
        <v>0</v>
      </c>
      <c r="D190" s="40">
        <v>1</v>
      </c>
      <c r="E190" s="41" t="str">
        <f t="shared" si="23"/>
        <v/>
      </c>
      <c r="F190" s="41">
        <f t="shared" si="24"/>
        <v>6.4516129032258064E-3</v>
      </c>
      <c r="G190" s="41">
        <f t="shared" si="26"/>
        <v>1</v>
      </c>
      <c r="H190" s="41" t="str">
        <f t="shared" si="25"/>
        <v/>
      </c>
    </row>
    <row r="191" spans="1:8" s="42" customFormat="1" x14ac:dyDescent="0.2">
      <c r="A191" s="38"/>
      <c r="B191" s="39" t="s">
        <v>176</v>
      </c>
      <c r="C191" s="40">
        <v>0</v>
      </c>
      <c r="D191" s="40">
        <v>0</v>
      </c>
      <c r="E191" s="41" t="str">
        <f t="shared" si="23"/>
        <v/>
      </c>
      <c r="F191" s="41" t="str">
        <f t="shared" si="24"/>
        <v/>
      </c>
      <c r="G191" s="41" t="str">
        <f t="shared" si="26"/>
        <v xml:space="preserve"> </v>
      </c>
      <c r="H191" s="41" t="str">
        <f t="shared" si="25"/>
        <v/>
      </c>
    </row>
    <row r="192" spans="1:8" s="42" customFormat="1" x14ac:dyDescent="0.2">
      <c r="A192" s="38"/>
      <c r="B192" s="39" t="s">
        <v>177</v>
      </c>
      <c r="C192" s="40">
        <v>0</v>
      </c>
      <c r="D192" s="40">
        <v>0</v>
      </c>
      <c r="E192" s="41" t="str">
        <f t="shared" si="23"/>
        <v/>
      </c>
      <c r="F192" s="41" t="str">
        <f t="shared" si="24"/>
        <v/>
      </c>
      <c r="G192" s="41" t="str">
        <f t="shared" si="26"/>
        <v xml:space="preserve"> </v>
      </c>
      <c r="H192" s="41" t="str">
        <f t="shared" si="25"/>
        <v/>
      </c>
    </row>
    <row r="193" spans="1:8" s="42" customFormat="1" ht="25.5" x14ac:dyDescent="0.2">
      <c r="A193" s="38" t="s">
        <v>95</v>
      </c>
      <c r="B193" s="39" t="s">
        <v>178</v>
      </c>
      <c r="C193" s="40">
        <v>0</v>
      </c>
      <c r="D193" s="40">
        <v>0</v>
      </c>
      <c r="E193" s="41" t="str">
        <f t="shared" si="23"/>
        <v/>
      </c>
      <c r="F193" s="41" t="str">
        <f t="shared" si="24"/>
        <v/>
      </c>
      <c r="G193" s="41" t="str">
        <f t="shared" si="26"/>
        <v xml:space="preserve"> </v>
      </c>
      <c r="H193" s="41" t="str">
        <f t="shared" si="25"/>
        <v/>
      </c>
    </row>
    <row r="194" spans="1:8" s="42" customFormat="1" x14ac:dyDescent="0.2">
      <c r="A194" s="38"/>
      <c r="B194" s="39" t="s">
        <v>179</v>
      </c>
      <c r="C194" s="40">
        <v>1</v>
      </c>
      <c r="D194" s="40">
        <v>1</v>
      </c>
      <c r="E194" s="41">
        <f t="shared" si="23"/>
        <v>5.4054054054054057E-3</v>
      </c>
      <c r="F194" s="41">
        <f t="shared" si="24"/>
        <v>6.4516129032258064E-3</v>
      </c>
      <c r="G194" s="41">
        <f t="shared" si="26"/>
        <v>0</v>
      </c>
      <c r="H194" s="41">
        <f t="shared" si="25"/>
        <v>0</v>
      </c>
    </row>
    <row r="195" spans="1:8" s="42" customFormat="1" x14ac:dyDescent="0.2">
      <c r="A195" s="38"/>
      <c r="B195" s="39" t="s">
        <v>180</v>
      </c>
      <c r="C195" s="40">
        <v>0</v>
      </c>
      <c r="D195" s="40">
        <v>0</v>
      </c>
      <c r="E195" s="41" t="str">
        <f t="shared" si="23"/>
        <v/>
      </c>
      <c r="F195" s="41" t="str">
        <f t="shared" si="24"/>
        <v/>
      </c>
      <c r="G195" s="41" t="str">
        <f t="shared" si="26"/>
        <v xml:space="preserve"> </v>
      </c>
      <c r="H195" s="41" t="str">
        <f t="shared" si="25"/>
        <v/>
      </c>
    </row>
    <row r="196" spans="1:8" s="42" customFormat="1" x14ac:dyDescent="0.2">
      <c r="A196" s="38"/>
      <c r="B196" s="39" t="s">
        <v>181</v>
      </c>
      <c r="C196" s="40">
        <v>0</v>
      </c>
      <c r="D196" s="40">
        <v>0</v>
      </c>
      <c r="E196" s="41" t="str">
        <f t="shared" si="23"/>
        <v/>
      </c>
      <c r="F196" s="41" t="str">
        <f t="shared" si="24"/>
        <v/>
      </c>
      <c r="G196" s="41" t="str">
        <f t="shared" si="26"/>
        <v xml:space="preserve"> </v>
      </c>
      <c r="H196" s="41" t="str">
        <f t="shared" si="25"/>
        <v/>
      </c>
    </row>
    <row r="197" spans="1:8" s="42" customFormat="1" x14ac:dyDescent="0.2">
      <c r="A197" s="38"/>
      <c r="B197" s="39" t="s">
        <v>182</v>
      </c>
      <c r="C197" s="40">
        <v>0</v>
      </c>
      <c r="D197" s="40">
        <v>1</v>
      </c>
      <c r="E197" s="41" t="str">
        <f t="shared" si="23"/>
        <v/>
      </c>
      <c r="F197" s="41">
        <f t="shared" si="24"/>
        <v>6.4516129032258064E-3</v>
      </c>
      <c r="G197" s="41">
        <f t="shared" si="26"/>
        <v>1</v>
      </c>
      <c r="H197" s="41" t="str">
        <f t="shared" si="25"/>
        <v/>
      </c>
    </row>
    <row r="198" spans="1:8" s="42" customFormat="1" x14ac:dyDescent="0.2">
      <c r="A198" s="38"/>
      <c r="B198" s="39" t="s">
        <v>183</v>
      </c>
      <c r="C198" s="40">
        <v>0</v>
      </c>
      <c r="D198" s="40">
        <v>0</v>
      </c>
      <c r="E198" s="41" t="str">
        <f t="shared" si="23"/>
        <v/>
      </c>
      <c r="F198" s="41" t="str">
        <f t="shared" si="24"/>
        <v/>
      </c>
      <c r="G198" s="41" t="str">
        <f t="shared" si="26"/>
        <v xml:space="preserve"> </v>
      </c>
      <c r="H198" s="41" t="str">
        <f t="shared" si="25"/>
        <v/>
      </c>
    </row>
    <row r="199" spans="1:8" s="42" customFormat="1" x14ac:dyDescent="0.2">
      <c r="A199" s="38"/>
      <c r="B199" s="39" t="s">
        <v>184</v>
      </c>
      <c r="C199" s="40">
        <v>0</v>
      </c>
      <c r="D199" s="40">
        <v>1</v>
      </c>
      <c r="E199" s="41" t="str">
        <f t="shared" si="23"/>
        <v/>
      </c>
      <c r="F199" s="41">
        <f t="shared" si="24"/>
        <v>6.4516129032258064E-3</v>
      </c>
      <c r="G199" s="41">
        <f t="shared" si="26"/>
        <v>1</v>
      </c>
      <c r="H199" s="41" t="str">
        <f t="shared" si="25"/>
        <v/>
      </c>
    </row>
    <row r="200" spans="1:8" s="42" customFormat="1" ht="25.5" x14ac:dyDescent="0.2">
      <c r="A200" s="38"/>
      <c r="B200" s="39" t="s">
        <v>185</v>
      </c>
      <c r="C200" s="40">
        <v>2</v>
      </c>
      <c r="D200" s="40">
        <v>1</v>
      </c>
      <c r="E200" s="41">
        <f t="shared" si="23"/>
        <v>1.0810810810810811E-2</v>
      </c>
      <c r="F200" s="41">
        <f t="shared" si="24"/>
        <v>6.4516129032258064E-3</v>
      </c>
      <c r="G200" s="41">
        <f t="shared" si="26"/>
        <v>-0.5</v>
      </c>
      <c r="H200" s="41">
        <f t="shared" si="25"/>
        <v>-5.4054054054054057E-3</v>
      </c>
    </row>
    <row r="201" spans="1:8" s="42" customFormat="1" x14ac:dyDescent="0.2">
      <c r="A201" s="38"/>
      <c r="B201" s="39" t="s">
        <v>186</v>
      </c>
      <c r="C201" s="40">
        <v>6</v>
      </c>
      <c r="D201" s="40">
        <v>0</v>
      </c>
      <c r="E201" s="41">
        <f t="shared" si="23"/>
        <v>3.2432432432432434E-2</v>
      </c>
      <c r="F201" s="41" t="str">
        <f t="shared" si="24"/>
        <v/>
      </c>
      <c r="G201" s="41">
        <f t="shared" si="26"/>
        <v>-1</v>
      </c>
      <c r="H201" s="41">
        <f t="shared" si="25"/>
        <v>-3.2432432432432434E-2</v>
      </c>
    </row>
    <row r="202" spans="1:8" s="42" customFormat="1" x14ac:dyDescent="0.2">
      <c r="A202" s="38"/>
      <c r="B202" s="39" t="s">
        <v>187</v>
      </c>
      <c r="C202" s="40">
        <v>3</v>
      </c>
      <c r="D202" s="40">
        <v>3</v>
      </c>
      <c r="E202" s="41">
        <f t="shared" si="23"/>
        <v>1.6216216216216217E-2</v>
      </c>
      <c r="F202" s="41">
        <f t="shared" si="24"/>
        <v>1.935483870967742E-2</v>
      </c>
      <c r="G202" s="41">
        <f t="shared" si="26"/>
        <v>0</v>
      </c>
      <c r="H202" s="41">
        <f t="shared" si="25"/>
        <v>0</v>
      </c>
    </row>
    <row r="203" spans="1:8" s="42" customFormat="1" x14ac:dyDescent="0.2">
      <c r="A203" s="38"/>
      <c r="B203" s="39" t="s">
        <v>188</v>
      </c>
      <c r="C203" s="40">
        <v>1</v>
      </c>
      <c r="D203" s="40">
        <v>5</v>
      </c>
      <c r="E203" s="41">
        <f t="shared" si="23"/>
        <v>5.4054054054054057E-3</v>
      </c>
      <c r="F203" s="41">
        <f t="shared" si="24"/>
        <v>3.2258064516129031E-2</v>
      </c>
      <c r="G203" s="41">
        <f t="shared" si="26"/>
        <v>4</v>
      </c>
      <c r="H203" s="41">
        <f t="shared" si="25"/>
        <v>2.1621621621621623E-2</v>
      </c>
    </row>
    <row r="204" spans="1:8" s="42" customFormat="1" x14ac:dyDescent="0.2">
      <c r="A204" s="38"/>
      <c r="B204" s="39" t="s">
        <v>189</v>
      </c>
      <c r="C204" s="40">
        <v>0</v>
      </c>
      <c r="D204" s="40">
        <v>4</v>
      </c>
      <c r="E204" s="41" t="str">
        <f t="shared" si="23"/>
        <v/>
      </c>
      <c r="F204" s="41">
        <f t="shared" si="24"/>
        <v>2.5806451612903226E-2</v>
      </c>
      <c r="G204" s="41">
        <f t="shared" si="26"/>
        <v>1</v>
      </c>
      <c r="H204" s="41" t="str">
        <f t="shared" si="25"/>
        <v/>
      </c>
    </row>
    <row r="205" spans="1:8" s="42" customFormat="1" x14ac:dyDescent="0.2">
      <c r="A205" s="38"/>
      <c r="B205" s="39" t="s">
        <v>190</v>
      </c>
      <c r="C205" s="40">
        <v>0</v>
      </c>
      <c r="D205" s="40">
        <v>0</v>
      </c>
      <c r="E205" s="41" t="str">
        <f t="shared" ref="E205:E236" si="27">+IF(C205=0,"",C205/C$173)</f>
        <v/>
      </c>
      <c r="F205" s="41" t="str">
        <f t="shared" ref="F205:F236" si="28">+IF(D205=0,"",D205/D$173)</f>
        <v/>
      </c>
      <c r="G205" s="41" t="str">
        <f t="shared" si="26"/>
        <v xml:space="preserve"> </v>
      </c>
      <c r="H205" s="41" t="str">
        <f t="shared" ref="H205:H236" si="29">+IF(OR(AND(E205=""),(G205="")),"",E205*G205)</f>
        <v/>
      </c>
    </row>
    <row r="206" spans="1:8" s="42" customFormat="1" x14ac:dyDescent="0.2">
      <c r="A206" s="38"/>
      <c r="B206" s="39" t="s">
        <v>191</v>
      </c>
      <c r="C206" s="40">
        <v>0</v>
      </c>
      <c r="D206" s="40">
        <v>0</v>
      </c>
      <c r="E206" s="41" t="str">
        <f t="shared" si="27"/>
        <v/>
      </c>
      <c r="F206" s="41" t="str">
        <f t="shared" si="28"/>
        <v/>
      </c>
      <c r="G206" s="41" t="str">
        <f t="shared" ref="G206:G237" si="30">+IF(AND(C206=0,D206=0)," ",IF(C206=0,1,IF(D206=0,-1,(D206-C206)/C206)))</f>
        <v xml:space="preserve"> </v>
      </c>
      <c r="H206" s="41" t="str">
        <f t="shared" si="29"/>
        <v/>
      </c>
    </row>
    <row r="207" spans="1:8" s="42" customFormat="1" x14ac:dyDescent="0.2">
      <c r="A207" s="38"/>
      <c r="B207" s="39" t="s">
        <v>192</v>
      </c>
      <c r="C207" s="40">
        <v>0</v>
      </c>
      <c r="D207" s="40">
        <v>0</v>
      </c>
      <c r="E207" s="41" t="str">
        <f t="shared" si="27"/>
        <v/>
      </c>
      <c r="F207" s="41" t="str">
        <f t="shared" si="28"/>
        <v/>
      </c>
      <c r="G207" s="41" t="str">
        <f t="shared" si="30"/>
        <v xml:space="preserve"> </v>
      </c>
      <c r="H207" s="41" t="str">
        <f t="shared" si="29"/>
        <v/>
      </c>
    </row>
    <row r="208" spans="1:8" s="42" customFormat="1" x14ac:dyDescent="0.2">
      <c r="A208" s="38"/>
      <c r="B208" s="39" t="s">
        <v>193</v>
      </c>
      <c r="C208" s="40">
        <v>0</v>
      </c>
      <c r="D208" s="40">
        <v>0</v>
      </c>
      <c r="E208" s="41" t="str">
        <f t="shared" si="27"/>
        <v/>
      </c>
      <c r="F208" s="41" t="str">
        <f t="shared" si="28"/>
        <v/>
      </c>
      <c r="G208" s="41" t="str">
        <f t="shared" si="30"/>
        <v xml:space="preserve"> </v>
      </c>
      <c r="H208" s="41" t="str">
        <f t="shared" si="29"/>
        <v/>
      </c>
    </row>
    <row r="209" spans="1:8" s="42" customFormat="1" x14ac:dyDescent="0.2">
      <c r="A209" s="38"/>
      <c r="B209" s="39" t="s">
        <v>194</v>
      </c>
      <c r="C209" s="40">
        <v>2</v>
      </c>
      <c r="D209" s="40">
        <v>2</v>
      </c>
      <c r="E209" s="41">
        <f t="shared" si="27"/>
        <v>1.0810810810810811E-2</v>
      </c>
      <c r="F209" s="41">
        <f t="shared" si="28"/>
        <v>1.2903225806451613E-2</v>
      </c>
      <c r="G209" s="41">
        <f t="shared" si="30"/>
        <v>0</v>
      </c>
      <c r="H209" s="41">
        <f t="shared" si="29"/>
        <v>0</v>
      </c>
    </row>
    <row r="210" spans="1:8" s="42" customFormat="1" x14ac:dyDescent="0.2">
      <c r="A210" s="38"/>
      <c r="B210" s="39" t="s">
        <v>195</v>
      </c>
      <c r="C210" s="40">
        <v>1</v>
      </c>
      <c r="D210" s="40">
        <v>3</v>
      </c>
      <c r="E210" s="41">
        <f t="shared" si="27"/>
        <v>5.4054054054054057E-3</v>
      </c>
      <c r="F210" s="41">
        <f t="shared" si="28"/>
        <v>1.935483870967742E-2</v>
      </c>
      <c r="G210" s="41">
        <f t="shared" si="30"/>
        <v>2</v>
      </c>
      <c r="H210" s="41">
        <f t="shared" si="29"/>
        <v>1.0810810810810811E-2</v>
      </c>
    </row>
    <row r="211" spans="1:8" s="42" customFormat="1" x14ac:dyDescent="0.2">
      <c r="A211" s="38"/>
      <c r="B211" s="39" t="s">
        <v>196</v>
      </c>
      <c r="C211" s="40">
        <v>0</v>
      </c>
      <c r="D211" s="40">
        <v>0</v>
      </c>
      <c r="E211" s="41" t="str">
        <f t="shared" si="27"/>
        <v/>
      </c>
      <c r="F211" s="41" t="str">
        <f t="shared" si="28"/>
        <v/>
      </c>
      <c r="G211" s="41" t="str">
        <f t="shared" si="30"/>
        <v xml:space="preserve"> </v>
      </c>
      <c r="H211" s="41" t="str">
        <f t="shared" si="29"/>
        <v/>
      </c>
    </row>
    <row r="212" spans="1:8" s="42" customFormat="1" x14ac:dyDescent="0.2">
      <c r="A212" s="38"/>
      <c r="B212" s="39" t="s">
        <v>197</v>
      </c>
      <c r="C212" s="40">
        <v>0</v>
      </c>
      <c r="D212" s="40">
        <v>0</v>
      </c>
      <c r="E212" s="41" t="str">
        <f t="shared" si="27"/>
        <v/>
      </c>
      <c r="F212" s="41" t="str">
        <f t="shared" si="28"/>
        <v/>
      </c>
      <c r="G212" s="41" t="str">
        <f t="shared" si="30"/>
        <v xml:space="preserve"> </v>
      </c>
      <c r="H212" s="41" t="str">
        <f t="shared" si="29"/>
        <v/>
      </c>
    </row>
    <row r="213" spans="1:8" s="42" customFormat="1" ht="25.5" x14ac:dyDescent="0.2">
      <c r="A213" s="38"/>
      <c r="B213" s="39" t="s">
        <v>198</v>
      </c>
      <c r="C213" s="40">
        <v>2</v>
      </c>
      <c r="D213" s="40">
        <v>5</v>
      </c>
      <c r="E213" s="41">
        <f t="shared" si="27"/>
        <v>1.0810810810810811E-2</v>
      </c>
      <c r="F213" s="41">
        <f t="shared" si="28"/>
        <v>3.2258064516129031E-2</v>
      </c>
      <c r="G213" s="41">
        <f t="shared" si="30"/>
        <v>1.5</v>
      </c>
      <c r="H213" s="41">
        <f t="shared" si="29"/>
        <v>1.6216216216216217E-2</v>
      </c>
    </row>
    <row r="214" spans="1:8" s="42" customFormat="1" x14ac:dyDescent="0.2">
      <c r="A214" s="38"/>
      <c r="B214" s="39" t="s">
        <v>199</v>
      </c>
      <c r="C214" s="40">
        <v>1</v>
      </c>
      <c r="D214" s="40">
        <v>1</v>
      </c>
      <c r="E214" s="41">
        <f t="shared" si="27"/>
        <v>5.4054054054054057E-3</v>
      </c>
      <c r="F214" s="41">
        <f t="shared" si="28"/>
        <v>6.4516129032258064E-3</v>
      </c>
      <c r="G214" s="41">
        <f t="shared" si="30"/>
        <v>0</v>
      </c>
      <c r="H214" s="41">
        <f t="shared" si="29"/>
        <v>0</v>
      </c>
    </row>
    <row r="215" spans="1:8" s="42" customFormat="1" ht="25.5" x14ac:dyDescent="0.2">
      <c r="A215" s="38"/>
      <c r="B215" s="39" t="s">
        <v>200</v>
      </c>
      <c r="C215" s="40">
        <v>0</v>
      </c>
      <c r="D215" s="40">
        <v>0</v>
      </c>
      <c r="E215" s="41" t="str">
        <f t="shared" si="27"/>
        <v/>
      </c>
      <c r="F215" s="41" t="str">
        <f t="shared" si="28"/>
        <v/>
      </c>
      <c r="G215" s="41" t="str">
        <f t="shared" si="30"/>
        <v xml:space="preserve"> </v>
      </c>
      <c r="H215" s="41" t="str">
        <f t="shared" si="29"/>
        <v/>
      </c>
    </row>
    <row r="216" spans="1:8" s="42" customFormat="1" ht="25.5" x14ac:dyDescent="0.2">
      <c r="A216" s="38"/>
      <c r="B216" s="39" t="s">
        <v>201</v>
      </c>
      <c r="C216" s="40">
        <v>0</v>
      </c>
      <c r="D216" s="40">
        <v>0</v>
      </c>
      <c r="E216" s="41" t="str">
        <f t="shared" si="27"/>
        <v/>
      </c>
      <c r="F216" s="41" t="str">
        <f t="shared" si="28"/>
        <v/>
      </c>
      <c r="G216" s="41" t="str">
        <f t="shared" si="30"/>
        <v xml:space="preserve"> </v>
      </c>
      <c r="H216" s="41" t="str">
        <f t="shared" si="29"/>
        <v/>
      </c>
    </row>
    <row r="217" spans="1:8" s="42" customFormat="1" x14ac:dyDescent="0.2">
      <c r="A217" s="38"/>
      <c r="B217" s="39" t="s">
        <v>202</v>
      </c>
      <c r="C217" s="40">
        <v>0</v>
      </c>
      <c r="D217" s="40">
        <v>0</v>
      </c>
      <c r="E217" s="41" t="str">
        <f t="shared" si="27"/>
        <v/>
      </c>
      <c r="F217" s="41" t="str">
        <f t="shared" si="28"/>
        <v/>
      </c>
      <c r="G217" s="41" t="str">
        <f t="shared" si="30"/>
        <v xml:space="preserve"> </v>
      </c>
      <c r="H217" s="41" t="str">
        <f t="shared" si="29"/>
        <v/>
      </c>
    </row>
    <row r="218" spans="1:8" s="42" customFormat="1" x14ac:dyDescent="0.2">
      <c r="A218" s="38" t="s">
        <v>95</v>
      </c>
      <c r="B218" s="39" t="s">
        <v>203</v>
      </c>
      <c r="C218" s="40">
        <v>0</v>
      </c>
      <c r="D218" s="40">
        <v>0</v>
      </c>
      <c r="E218" s="41" t="str">
        <f t="shared" si="27"/>
        <v/>
      </c>
      <c r="F218" s="41" t="str">
        <f t="shared" si="28"/>
        <v/>
      </c>
      <c r="G218" s="41" t="str">
        <f t="shared" si="30"/>
        <v xml:space="preserve"> </v>
      </c>
      <c r="H218" s="41" t="str">
        <f t="shared" si="29"/>
        <v/>
      </c>
    </row>
    <row r="219" spans="1:8" s="42" customFormat="1" x14ac:dyDescent="0.2">
      <c r="A219" s="38"/>
      <c r="B219" s="39" t="s">
        <v>204</v>
      </c>
      <c r="C219" s="40">
        <v>0</v>
      </c>
      <c r="D219" s="40">
        <v>0</v>
      </c>
      <c r="E219" s="41" t="str">
        <f t="shared" si="27"/>
        <v/>
      </c>
      <c r="F219" s="41" t="str">
        <f t="shared" si="28"/>
        <v/>
      </c>
      <c r="G219" s="41" t="str">
        <f t="shared" si="30"/>
        <v xml:space="preserve"> </v>
      </c>
      <c r="H219" s="41" t="str">
        <f t="shared" si="29"/>
        <v/>
      </c>
    </row>
    <row r="220" spans="1:8" s="42" customFormat="1" x14ac:dyDescent="0.2">
      <c r="A220" s="38"/>
      <c r="B220" s="39" t="s">
        <v>205</v>
      </c>
      <c r="C220" s="40">
        <v>0</v>
      </c>
      <c r="D220" s="40">
        <v>0</v>
      </c>
      <c r="E220" s="41" t="str">
        <f t="shared" si="27"/>
        <v/>
      </c>
      <c r="F220" s="41" t="str">
        <f t="shared" si="28"/>
        <v/>
      </c>
      <c r="G220" s="41" t="str">
        <f t="shared" si="30"/>
        <v xml:space="preserve"> </v>
      </c>
      <c r="H220" s="41" t="str">
        <f t="shared" si="29"/>
        <v/>
      </c>
    </row>
    <row r="221" spans="1:8" s="42" customFormat="1" x14ac:dyDescent="0.2">
      <c r="A221" s="38"/>
      <c r="B221" s="39" t="s">
        <v>206</v>
      </c>
      <c r="C221" s="40">
        <v>0</v>
      </c>
      <c r="D221" s="40">
        <v>0</v>
      </c>
      <c r="E221" s="41" t="str">
        <f t="shared" si="27"/>
        <v/>
      </c>
      <c r="F221" s="41" t="str">
        <f t="shared" si="28"/>
        <v/>
      </c>
      <c r="G221" s="41" t="str">
        <f t="shared" si="30"/>
        <v xml:space="preserve"> </v>
      </c>
      <c r="H221" s="41" t="str">
        <f t="shared" si="29"/>
        <v/>
      </c>
    </row>
    <row r="222" spans="1:8" s="42" customFormat="1" x14ac:dyDescent="0.2">
      <c r="A222" s="38"/>
      <c r="B222" s="39" t="s">
        <v>207</v>
      </c>
      <c r="C222" s="40">
        <v>0</v>
      </c>
      <c r="D222" s="40">
        <v>0</v>
      </c>
      <c r="E222" s="41" t="str">
        <f t="shared" si="27"/>
        <v/>
      </c>
      <c r="F222" s="41" t="str">
        <f t="shared" si="28"/>
        <v/>
      </c>
      <c r="G222" s="41" t="str">
        <f t="shared" si="30"/>
        <v xml:space="preserve"> </v>
      </c>
      <c r="H222" s="41" t="str">
        <f t="shared" si="29"/>
        <v/>
      </c>
    </row>
    <row r="223" spans="1:8" s="42" customFormat="1" x14ac:dyDescent="0.2">
      <c r="A223" s="38"/>
      <c r="B223" s="39" t="s">
        <v>208</v>
      </c>
      <c r="C223" s="40">
        <v>0</v>
      </c>
      <c r="D223" s="40">
        <v>0</v>
      </c>
      <c r="E223" s="41" t="str">
        <f t="shared" si="27"/>
        <v/>
      </c>
      <c r="F223" s="41" t="str">
        <f t="shared" si="28"/>
        <v/>
      </c>
      <c r="G223" s="41" t="str">
        <f t="shared" si="30"/>
        <v xml:space="preserve"> </v>
      </c>
      <c r="H223" s="41" t="str">
        <f t="shared" si="29"/>
        <v/>
      </c>
    </row>
    <row r="224" spans="1:8" s="42" customFormat="1" x14ac:dyDescent="0.2">
      <c r="A224" s="38"/>
      <c r="B224" s="39" t="s">
        <v>209</v>
      </c>
      <c r="C224" s="40">
        <v>0</v>
      </c>
      <c r="D224" s="40">
        <v>0</v>
      </c>
      <c r="E224" s="41" t="str">
        <f t="shared" si="27"/>
        <v/>
      </c>
      <c r="F224" s="41" t="str">
        <f t="shared" si="28"/>
        <v/>
      </c>
      <c r="G224" s="41" t="str">
        <f t="shared" si="30"/>
        <v xml:space="preserve"> </v>
      </c>
      <c r="H224" s="41" t="str">
        <f t="shared" si="29"/>
        <v/>
      </c>
    </row>
    <row r="225" spans="1:8" s="42" customFormat="1" x14ac:dyDescent="0.2">
      <c r="A225" s="38"/>
      <c r="B225" s="39" t="s">
        <v>210</v>
      </c>
      <c r="C225" s="40">
        <v>15</v>
      </c>
      <c r="D225" s="40">
        <v>12</v>
      </c>
      <c r="E225" s="41">
        <f t="shared" si="27"/>
        <v>8.1081081081081086E-2</v>
      </c>
      <c r="F225" s="41">
        <f t="shared" si="28"/>
        <v>7.7419354838709681E-2</v>
      </c>
      <c r="G225" s="41">
        <f t="shared" si="30"/>
        <v>-0.2</v>
      </c>
      <c r="H225" s="41">
        <f t="shared" si="29"/>
        <v>-1.6216216216216217E-2</v>
      </c>
    </row>
    <row r="226" spans="1:8" s="42" customFormat="1" x14ac:dyDescent="0.2">
      <c r="A226" s="38"/>
      <c r="B226" s="39" t="s">
        <v>211</v>
      </c>
      <c r="C226" s="40">
        <v>0</v>
      </c>
      <c r="D226" s="40">
        <v>1</v>
      </c>
      <c r="E226" s="41" t="str">
        <f t="shared" si="27"/>
        <v/>
      </c>
      <c r="F226" s="41">
        <f t="shared" si="28"/>
        <v>6.4516129032258064E-3</v>
      </c>
      <c r="G226" s="41">
        <f t="shared" si="30"/>
        <v>1</v>
      </c>
      <c r="H226" s="41" t="str">
        <f t="shared" si="29"/>
        <v/>
      </c>
    </row>
    <row r="227" spans="1:8" s="42" customFormat="1" x14ac:dyDescent="0.2">
      <c r="A227" s="38"/>
      <c r="B227" s="39" t="s">
        <v>212</v>
      </c>
      <c r="C227" s="40">
        <v>0</v>
      </c>
      <c r="D227" s="40">
        <v>0</v>
      </c>
      <c r="E227" s="41" t="str">
        <f t="shared" si="27"/>
        <v/>
      </c>
      <c r="F227" s="41" t="str">
        <f t="shared" si="28"/>
        <v/>
      </c>
      <c r="G227" s="41" t="str">
        <f t="shared" si="30"/>
        <v xml:space="preserve"> </v>
      </c>
      <c r="H227" s="41" t="str">
        <f t="shared" si="29"/>
        <v/>
      </c>
    </row>
    <row r="228" spans="1:8" s="42" customFormat="1" x14ac:dyDescent="0.2">
      <c r="A228" s="38"/>
      <c r="B228" s="39" t="s">
        <v>213</v>
      </c>
      <c r="C228" s="40">
        <v>0</v>
      </c>
      <c r="D228" s="40">
        <v>0</v>
      </c>
      <c r="E228" s="41" t="str">
        <f t="shared" si="27"/>
        <v/>
      </c>
      <c r="F228" s="41" t="str">
        <f t="shared" si="28"/>
        <v/>
      </c>
      <c r="G228" s="41" t="str">
        <f t="shared" si="30"/>
        <v xml:space="preserve"> </v>
      </c>
      <c r="H228" s="41" t="str">
        <f t="shared" si="29"/>
        <v/>
      </c>
    </row>
    <row r="229" spans="1:8" s="42" customFormat="1" x14ac:dyDescent="0.2">
      <c r="A229" s="38"/>
      <c r="B229" s="39" t="s">
        <v>214</v>
      </c>
      <c r="C229" s="40">
        <v>0</v>
      </c>
      <c r="D229" s="40">
        <v>0</v>
      </c>
      <c r="E229" s="41" t="str">
        <f t="shared" si="27"/>
        <v/>
      </c>
      <c r="F229" s="41" t="str">
        <f t="shared" si="28"/>
        <v/>
      </c>
      <c r="G229" s="41" t="str">
        <f t="shared" si="30"/>
        <v xml:space="preserve"> </v>
      </c>
      <c r="H229" s="41" t="str">
        <f t="shared" si="29"/>
        <v/>
      </c>
    </row>
    <row r="230" spans="1:8" s="42" customFormat="1" x14ac:dyDescent="0.2">
      <c r="A230" s="38"/>
      <c r="B230" s="39" t="s">
        <v>215</v>
      </c>
      <c r="C230" s="40">
        <v>0</v>
      </c>
      <c r="D230" s="40">
        <v>0</v>
      </c>
      <c r="E230" s="41" t="str">
        <f t="shared" si="27"/>
        <v/>
      </c>
      <c r="F230" s="41" t="str">
        <f t="shared" si="28"/>
        <v/>
      </c>
      <c r="G230" s="41" t="str">
        <f t="shared" si="30"/>
        <v xml:space="preserve"> </v>
      </c>
      <c r="H230" s="41" t="str">
        <f t="shared" si="29"/>
        <v/>
      </c>
    </row>
    <row r="231" spans="1:8" s="42" customFormat="1" x14ac:dyDescent="0.2">
      <c r="A231" s="38"/>
      <c r="B231" s="39" t="s">
        <v>216</v>
      </c>
      <c r="C231" s="40">
        <v>0</v>
      </c>
      <c r="D231" s="40">
        <v>0</v>
      </c>
      <c r="E231" s="41" t="str">
        <f t="shared" si="27"/>
        <v/>
      </c>
      <c r="F231" s="41" t="str">
        <f t="shared" si="28"/>
        <v/>
      </c>
      <c r="G231" s="41" t="str">
        <f t="shared" si="30"/>
        <v xml:space="preserve"> </v>
      </c>
      <c r="H231" s="41" t="str">
        <f t="shared" si="29"/>
        <v/>
      </c>
    </row>
    <row r="232" spans="1:8" s="42" customFormat="1" x14ac:dyDescent="0.2">
      <c r="A232" s="38" t="s">
        <v>95</v>
      </c>
      <c r="B232" s="39" t="s">
        <v>217</v>
      </c>
      <c r="C232" s="40">
        <v>0</v>
      </c>
      <c r="D232" s="40">
        <v>1</v>
      </c>
      <c r="E232" s="41" t="str">
        <f t="shared" si="27"/>
        <v/>
      </c>
      <c r="F232" s="41">
        <f t="shared" si="28"/>
        <v>6.4516129032258064E-3</v>
      </c>
      <c r="G232" s="41">
        <f t="shared" si="30"/>
        <v>1</v>
      </c>
      <c r="H232" s="41" t="str">
        <f t="shared" si="29"/>
        <v/>
      </c>
    </row>
    <row r="233" spans="1:8" s="42" customFormat="1" x14ac:dyDescent="0.2">
      <c r="A233" s="38"/>
      <c r="B233" s="39" t="s">
        <v>218</v>
      </c>
      <c r="C233" s="40">
        <v>0</v>
      </c>
      <c r="D233" s="40">
        <v>3</v>
      </c>
      <c r="E233" s="41" t="str">
        <f t="shared" si="27"/>
        <v/>
      </c>
      <c r="F233" s="41">
        <f t="shared" si="28"/>
        <v>1.935483870967742E-2</v>
      </c>
      <c r="G233" s="41">
        <f t="shared" si="30"/>
        <v>1</v>
      </c>
      <c r="H233" s="41" t="str">
        <f t="shared" si="29"/>
        <v/>
      </c>
    </row>
    <row r="234" spans="1:8" s="42" customFormat="1" x14ac:dyDescent="0.2">
      <c r="A234" s="38"/>
      <c r="B234" s="39" t="s">
        <v>219</v>
      </c>
      <c r="C234" s="40">
        <v>0</v>
      </c>
      <c r="D234" s="40">
        <v>0</v>
      </c>
      <c r="E234" s="41" t="str">
        <f t="shared" si="27"/>
        <v/>
      </c>
      <c r="F234" s="41" t="str">
        <f t="shared" si="28"/>
        <v/>
      </c>
      <c r="G234" s="41" t="str">
        <f t="shared" si="30"/>
        <v xml:space="preserve"> </v>
      </c>
      <c r="H234" s="41" t="str">
        <f t="shared" si="29"/>
        <v/>
      </c>
    </row>
    <row r="235" spans="1:8" s="42" customFormat="1" x14ac:dyDescent="0.2">
      <c r="A235" s="38"/>
      <c r="B235" s="39" t="s">
        <v>220</v>
      </c>
      <c r="C235" s="40">
        <v>0</v>
      </c>
      <c r="D235" s="40">
        <v>0</v>
      </c>
      <c r="E235" s="41" t="str">
        <f t="shared" si="27"/>
        <v/>
      </c>
      <c r="F235" s="41" t="str">
        <f t="shared" si="28"/>
        <v/>
      </c>
      <c r="G235" s="41" t="str">
        <f t="shared" si="30"/>
        <v xml:space="preserve"> </v>
      </c>
      <c r="H235" s="41" t="str">
        <f t="shared" si="29"/>
        <v/>
      </c>
    </row>
    <row r="236" spans="1:8" s="42" customFormat="1" ht="25.5" x14ac:dyDescent="0.2">
      <c r="A236" s="38"/>
      <c r="B236" s="39" t="s">
        <v>221</v>
      </c>
      <c r="C236" s="40">
        <v>1</v>
      </c>
      <c r="D236" s="40">
        <v>1</v>
      </c>
      <c r="E236" s="41">
        <f t="shared" si="27"/>
        <v>5.4054054054054057E-3</v>
      </c>
      <c r="F236" s="41">
        <f t="shared" si="28"/>
        <v>6.4516129032258064E-3</v>
      </c>
      <c r="G236" s="41">
        <f t="shared" si="30"/>
        <v>0</v>
      </c>
      <c r="H236" s="41">
        <f t="shared" si="29"/>
        <v>0</v>
      </c>
    </row>
    <row r="237" spans="1:8" s="42" customFormat="1" ht="25.5" x14ac:dyDescent="0.2">
      <c r="A237" s="38"/>
      <c r="B237" s="39" t="s">
        <v>222</v>
      </c>
      <c r="C237" s="40">
        <v>0</v>
      </c>
      <c r="D237" s="40">
        <v>0</v>
      </c>
      <c r="E237" s="41" t="str">
        <f t="shared" ref="E237:E268" si="31">+IF(C237=0,"",C237/C$173)</f>
        <v/>
      </c>
      <c r="F237" s="41" t="str">
        <f t="shared" ref="F237:F268" si="32">+IF(D237=0,"",D237/D$173)</f>
        <v/>
      </c>
      <c r="G237" s="41" t="str">
        <f t="shared" si="30"/>
        <v xml:space="preserve"> </v>
      </c>
      <c r="H237" s="41" t="str">
        <f t="shared" ref="H237:H268" si="33">+IF(OR(AND(E237=""),(G237="")),"",E237*G237)</f>
        <v/>
      </c>
    </row>
    <row r="238" spans="1:8" s="42" customFormat="1" x14ac:dyDescent="0.2">
      <c r="A238" s="38"/>
      <c r="B238" s="39" t="s">
        <v>223</v>
      </c>
      <c r="C238" s="40">
        <v>3</v>
      </c>
      <c r="D238" s="40">
        <v>2</v>
      </c>
      <c r="E238" s="41">
        <f t="shared" si="31"/>
        <v>1.6216216216216217E-2</v>
      </c>
      <c r="F238" s="41">
        <f t="shared" si="32"/>
        <v>1.2903225806451613E-2</v>
      </c>
      <c r="G238" s="41">
        <f t="shared" ref="G238:G269" si="34">+IF(AND(C238=0,D238=0)," ",IF(C238=0,1,IF(D238=0,-1,(D238-C238)/C238)))</f>
        <v>-0.33333333333333331</v>
      </c>
      <c r="H238" s="41">
        <f t="shared" si="33"/>
        <v>-5.4054054054054057E-3</v>
      </c>
    </row>
    <row r="239" spans="1:8" s="42" customFormat="1" x14ac:dyDescent="0.2">
      <c r="A239" s="38"/>
      <c r="B239" s="39" t="s">
        <v>224</v>
      </c>
      <c r="C239" s="40">
        <v>0</v>
      </c>
      <c r="D239" s="40">
        <v>0</v>
      </c>
      <c r="E239" s="41" t="str">
        <f t="shared" si="31"/>
        <v/>
      </c>
      <c r="F239" s="41" t="str">
        <f t="shared" si="32"/>
        <v/>
      </c>
      <c r="G239" s="41" t="str">
        <f t="shared" si="34"/>
        <v xml:space="preserve"> </v>
      </c>
      <c r="H239" s="41" t="str">
        <f t="shared" si="33"/>
        <v/>
      </c>
    </row>
    <row r="240" spans="1:8" s="42" customFormat="1" ht="25.5" x14ac:dyDescent="0.2">
      <c r="A240" s="38"/>
      <c r="B240" s="39" t="s">
        <v>225</v>
      </c>
      <c r="C240" s="40">
        <v>0</v>
      </c>
      <c r="D240" s="40">
        <v>0</v>
      </c>
      <c r="E240" s="41" t="str">
        <f t="shared" si="31"/>
        <v/>
      </c>
      <c r="F240" s="41" t="str">
        <f t="shared" si="32"/>
        <v/>
      </c>
      <c r="G240" s="41" t="str">
        <f t="shared" si="34"/>
        <v xml:space="preserve"> </v>
      </c>
      <c r="H240" s="41" t="str">
        <f t="shared" si="33"/>
        <v/>
      </c>
    </row>
    <row r="241" spans="1:8" s="42" customFormat="1" x14ac:dyDescent="0.2">
      <c r="A241" s="38"/>
      <c r="B241" s="39" t="s">
        <v>226</v>
      </c>
      <c r="C241" s="40">
        <v>1</v>
      </c>
      <c r="D241" s="40">
        <v>0</v>
      </c>
      <c r="E241" s="41">
        <f t="shared" si="31"/>
        <v>5.4054054054054057E-3</v>
      </c>
      <c r="F241" s="41" t="str">
        <f t="shared" si="32"/>
        <v/>
      </c>
      <c r="G241" s="41">
        <f t="shared" si="34"/>
        <v>-1</v>
      </c>
      <c r="H241" s="41">
        <f t="shared" si="33"/>
        <v>-5.4054054054054057E-3</v>
      </c>
    </row>
    <row r="242" spans="1:8" s="42" customFormat="1" x14ac:dyDescent="0.2">
      <c r="A242" s="38"/>
      <c r="B242" s="39" t="s">
        <v>227</v>
      </c>
      <c r="C242" s="40">
        <v>0</v>
      </c>
      <c r="D242" s="40">
        <v>0</v>
      </c>
      <c r="E242" s="41" t="str">
        <f t="shared" si="31"/>
        <v/>
      </c>
      <c r="F242" s="41" t="str">
        <f t="shared" si="32"/>
        <v/>
      </c>
      <c r="G242" s="41" t="str">
        <f t="shared" si="34"/>
        <v xml:space="preserve"> </v>
      </c>
      <c r="H242" s="41" t="str">
        <f t="shared" si="33"/>
        <v/>
      </c>
    </row>
    <row r="243" spans="1:8" s="42" customFormat="1" x14ac:dyDescent="0.2">
      <c r="A243" s="38"/>
      <c r="B243" s="39" t="s">
        <v>228</v>
      </c>
      <c r="C243" s="40">
        <v>0</v>
      </c>
      <c r="D243" s="40">
        <v>0</v>
      </c>
      <c r="E243" s="41" t="str">
        <f t="shared" si="31"/>
        <v/>
      </c>
      <c r="F243" s="41" t="str">
        <f t="shared" si="32"/>
        <v/>
      </c>
      <c r="G243" s="41" t="str">
        <f t="shared" si="34"/>
        <v xml:space="preserve"> </v>
      </c>
      <c r="H243" s="41" t="str">
        <f t="shared" si="33"/>
        <v/>
      </c>
    </row>
    <row r="244" spans="1:8" s="42" customFormat="1" x14ac:dyDescent="0.2">
      <c r="A244" s="38"/>
      <c r="B244" s="39" t="s">
        <v>229</v>
      </c>
      <c r="C244" s="40">
        <v>4</v>
      </c>
      <c r="D244" s="40">
        <v>1</v>
      </c>
      <c r="E244" s="41">
        <f t="shared" si="31"/>
        <v>2.1621621621621623E-2</v>
      </c>
      <c r="F244" s="41">
        <f t="shared" si="32"/>
        <v>6.4516129032258064E-3</v>
      </c>
      <c r="G244" s="41">
        <f t="shared" si="34"/>
        <v>-0.75</v>
      </c>
      <c r="H244" s="41">
        <f t="shared" si="33"/>
        <v>-1.6216216216216217E-2</v>
      </c>
    </row>
    <row r="245" spans="1:8" s="42" customFormat="1" ht="25.5" x14ac:dyDescent="0.2">
      <c r="A245" s="38"/>
      <c r="B245" s="39" t="s">
        <v>230</v>
      </c>
      <c r="C245" s="40">
        <v>0</v>
      </c>
      <c r="D245" s="40">
        <v>0</v>
      </c>
      <c r="E245" s="41" t="str">
        <f t="shared" si="31"/>
        <v/>
      </c>
      <c r="F245" s="41" t="str">
        <f t="shared" si="32"/>
        <v/>
      </c>
      <c r="G245" s="41" t="str">
        <f t="shared" si="34"/>
        <v xml:space="preserve"> </v>
      </c>
      <c r="H245" s="41" t="str">
        <f t="shared" si="33"/>
        <v/>
      </c>
    </row>
    <row r="246" spans="1:8" s="42" customFormat="1" x14ac:dyDescent="0.2">
      <c r="A246" s="38"/>
      <c r="B246" s="39" t="s">
        <v>231</v>
      </c>
      <c r="C246" s="40">
        <v>0</v>
      </c>
      <c r="D246" s="40">
        <v>0</v>
      </c>
      <c r="E246" s="41" t="str">
        <f t="shared" si="31"/>
        <v/>
      </c>
      <c r="F246" s="41" t="str">
        <f t="shared" si="32"/>
        <v/>
      </c>
      <c r="G246" s="41" t="str">
        <f t="shared" si="34"/>
        <v xml:space="preserve"> </v>
      </c>
      <c r="H246" s="41" t="str">
        <f t="shared" si="33"/>
        <v/>
      </c>
    </row>
    <row r="247" spans="1:8" s="42" customFormat="1" ht="25.5" x14ac:dyDescent="0.2">
      <c r="A247" s="38"/>
      <c r="B247" s="39" t="s">
        <v>232</v>
      </c>
      <c r="C247" s="40">
        <v>0</v>
      </c>
      <c r="D247" s="40">
        <v>0</v>
      </c>
      <c r="E247" s="41" t="str">
        <f t="shared" si="31"/>
        <v/>
      </c>
      <c r="F247" s="41" t="str">
        <f t="shared" si="32"/>
        <v/>
      </c>
      <c r="G247" s="41" t="str">
        <f t="shared" si="34"/>
        <v xml:space="preserve"> </v>
      </c>
      <c r="H247" s="41" t="str">
        <f t="shared" si="33"/>
        <v/>
      </c>
    </row>
    <row r="248" spans="1:8" s="42" customFormat="1" x14ac:dyDescent="0.2">
      <c r="A248" s="38"/>
      <c r="B248" s="39" t="s">
        <v>233</v>
      </c>
      <c r="C248" s="40">
        <v>0</v>
      </c>
      <c r="D248" s="40">
        <v>0</v>
      </c>
      <c r="E248" s="41" t="str">
        <f t="shared" si="31"/>
        <v/>
      </c>
      <c r="F248" s="41" t="str">
        <f t="shared" si="32"/>
        <v/>
      </c>
      <c r="G248" s="41" t="str">
        <f t="shared" si="34"/>
        <v xml:space="preserve"> </v>
      </c>
      <c r="H248" s="41" t="str">
        <f t="shared" si="33"/>
        <v/>
      </c>
    </row>
    <row r="249" spans="1:8" s="42" customFormat="1" x14ac:dyDescent="0.2">
      <c r="A249" s="38"/>
      <c r="B249" s="39" t="s">
        <v>234</v>
      </c>
      <c r="C249" s="40">
        <v>0</v>
      </c>
      <c r="D249" s="40">
        <v>0</v>
      </c>
      <c r="E249" s="41" t="str">
        <f t="shared" si="31"/>
        <v/>
      </c>
      <c r="F249" s="41" t="str">
        <f t="shared" si="32"/>
        <v/>
      </c>
      <c r="G249" s="41" t="str">
        <f t="shared" si="34"/>
        <v xml:space="preserve"> </v>
      </c>
      <c r="H249" s="41" t="str">
        <f t="shared" si="33"/>
        <v/>
      </c>
    </row>
    <row r="250" spans="1:8" s="42" customFormat="1" x14ac:dyDescent="0.2">
      <c r="A250" s="38"/>
      <c r="B250" s="39" t="s">
        <v>235</v>
      </c>
      <c r="C250" s="40">
        <v>1</v>
      </c>
      <c r="D250" s="40">
        <v>0</v>
      </c>
      <c r="E250" s="41">
        <f t="shared" si="31"/>
        <v>5.4054054054054057E-3</v>
      </c>
      <c r="F250" s="41" t="str">
        <f t="shared" si="32"/>
        <v/>
      </c>
      <c r="G250" s="41">
        <f t="shared" si="34"/>
        <v>-1</v>
      </c>
      <c r="H250" s="41">
        <f t="shared" si="33"/>
        <v>-5.4054054054054057E-3</v>
      </c>
    </row>
    <row r="251" spans="1:8" s="42" customFormat="1" x14ac:dyDescent="0.2">
      <c r="A251" s="38"/>
      <c r="B251" s="39" t="s">
        <v>236</v>
      </c>
      <c r="C251" s="40">
        <v>0</v>
      </c>
      <c r="D251" s="40">
        <v>0</v>
      </c>
      <c r="E251" s="41" t="str">
        <f t="shared" si="31"/>
        <v/>
      </c>
      <c r="F251" s="41" t="str">
        <f t="shared" si="32"/>
        <v/>
      </c>
      <c r="G251" s="41" t="str">
        <f t="shared" si="34"/>
        <v xml:space="preserve"> </v>
      </c>
      <c r="H251" s="41" t="str">
        <f t="shared" si="33"/>
        <v/>
      </c>
    </row>
    <row r="252" spans="1:8" s="42" customFormat="1" ht="25.5" x14ac:dyDescent="0.2">
      <c r="A252" s="38"/>
      <c r="B252" s="39" t="s">
        <v>237</v>
      </c>
      <c r="C252" s="40">
        <v>0</v>
      </c>
      <c r="D252" s="40">
        <v>0</v>
      </c>
      <c r="E252" s="41" t="str">
        <f t="shared" si="31"/>
        <v/>
      </c>
      <c r="F252" s="41" t="str">
        <f t="shared" si="32"/>
        <v/>
      </c>
      <c r="G252" s="41" t="str">
        <f t="shared" si="34"/>
        <v xml:space="preserve"> </v>
      </c>
      <c r="H252" s="41" t="str">
        <f t="shared" si="33"/>
        <v/>
      </c>
    </row>
    <row r="253" spans="1:8" s="42" customFormat="1" ht="25.5" x14ac:dyDescent="0.2">
      <c r="A253" s="38"/>
      <c r="B253" s="39" t="s">
        <v>238</v>
      </c>
      <c r="C253" s="40">
        <v>0</v>
      </c>
      <c r="D253" s="40">
        <v>0</v>
      </c>
      <c r="E253" s="41" t="str">
        <f t="shared" si="31"/>
        <v/>
      </c>
      <c r="F253" s="41" t="str">
        <f t="shared" si="32"/>
        <v/>
      </c>
      <c r="G253" s="41" t="str">
        <f t="shared" si="34"/>
        <v xml:space="preserve"> </v>
      </c>
      <c r="H253" s="41" t="str">
        <f t="shared" si="33"/>
        <v/>
      </c>
    </row>
    <row r="254" spans="1:8" s="42" customFormat="1" x14ac:dyDescent="0.2">
      <c r="A254" s="38"/>
      <c r="B254" s="39" t="s">
        <v>239</v>
      </c>
      <c r="C254" s="40">
        <v>0</v>
      </c>
      <c r="D254" s="40">
        <v>0</v>
      </c>
      <c r="E254" s="41" t="str">
        <f t="shared" si="31"/>
        <v/>
      </c>
      <c r="F254" s="41" t="str">
        <f t="shared" si="32"/>
        <v/>
      </c>
      <c r="G254" s="41" t="str">
        <f t="shared" si="34"/>
        <v xml:space="preserve"> </v>
      </c>
      <c r="H254" s="41" t="str">
        <f t="shared" si="33"/>
        <v/>
      </c>
    </row>
    <row r="255" spans="1:8" s="42" customFormat="1" ht="25.5" x14ac:dyDescent="0.2">
      <c r="A255" s="38"/>
      <c r="B255" s="39" t="s">
        <v>240</v>
      </c>
      <c r="C255" s="40">
        <v>0</v>
      </c>
      <c r="D255" s="40">
        <v>0</v>
      </c>
      <c r="E255" s="41" t="str">
        <f t="shared" si="31"/>
        <v/>
      </c>
      <c r="F255" s="41" t="str">
        <f t="shared" si="32"/>
        <v/>
      </c>
      <c r="G255" s="41" t="str">
        <f t="shared" si="34"/>
        <v xml:space="preserve"> </v>
      </c>
      <c r="H255" s="41" t="str">
        <f t="shared" si="33"/>
        <v/>
      </c>
    </row>
    <row r="256" spans="1:8" s="42" customFormat="1" x14ac:dyDescent="0.2">
      <c r="A256" s="38"/>
      <c r="B256" s="39" t="s">
        <v>241</v>
      </c>
      <c r="C256" s="40">
        <v>0</v>
      </c>
      <c r="D256" s="40">
        <v>0</v>
      </c>
      <c r="E256" s="41" t="str">
        <f t="shared" si="31"/>
        <v/>
      </c>
      <c r="F256" s="41" t="str">
        <f t="shared" si="32"/>
        <v/>
      </c>
      <c r="G256" s="41" t="str">
        <f t="shared" si="34"/>
        <v xml:space="preserve"> </v>
      </c>
      <c r="H256" s="41" t="str">
        <f t="shared" si="33"/>
        <v/>
      </c>
    </row>
    <row r="257" spans="1:8" s="42" customFormat="1" x14ac:dyDescent="0.2">
      <c r="A257" s="38"/>
      <c r="B257" s="39" t="s">
        <v>242</v>
      </c>
      <c r="C257" s="40">
        <v>0</v>
      </c>
      <c r="D257" s="40">
        <v>0</v>
      </c>
      <c r="E257" s="41" t="str">
        <f t="shared" si="31"/>
        <v/>
      </c>
      <c r="F257" s="41" t="str">
        <f t="shared" si="32"/>
        <v/>
      </c>
      <c r="G257" s="41" t="str">
        <f t="shared" si="34"/>
        <v xml:space="preserve"> </v>
      </c>
      <c r="H257" s="41" t="str">
        <f t="shared" si="33"/>
        <v/>
      </c>
    </row>
    <row r="258" spans="1:8" s="42" customFormat="1" x14ac:dyDescent="0.2">
      <c r="A258" s="38"/>
      <c r="B258" s="39" t="s">
        <v>243</v>
      </c>
      <c r="C258" s="40">
        <v>0</v>
      </c>
      <c r="D258" s="40">
        <v>0</v>
      </c>
      <c r="E258" s="41" t="str">
        <f t="shared" si="31"/>
        <v/>
      </c>
      <c r="F258" s="41" t="str">
        <f t="shared" si="32"/>
        <v/>
      </c>
      <c r="G258" s="41" t="str">
        <f t="shared" si="34"/>
        <v xml:space="preserve"> </v>
      </c>
      <c r="H258" s="41" t="str">
        <f t="shared" si="33"/>
        <v/>
      </c>
    </row>
    <row r="259" spans="1:8" s="42" customFormat="1" ht="25.5" x14ac:dyDescent="0.2">
      <c r="A259" s="38"/>
      <c r="B259" s="39" t="s">
        <v>244</v>
      </c>
      <c r="C259" s="40">
        <v>1</v>
      </c>
      <c r="D259" s="40">
        <v>1</v>
      </c>
      <c r="E259" s="41">
        <f t="shared" si="31"/>
        <v>5.4054054054054057E-3</v>
      </c>
      <c r="F259" s="41">
        <f t="shared" si="32"/>
        <v>6.4516129032258064E-3</v>
      </c>
      <c r="G259" s="41">
        <f t="shared" si="34"/>
        <v>0</v>
      </c>
      <c r="H259" s="41">
        <f t="shared" si="33"/>
        <v>0</v>
      </c>
    </row>
    <row r="260" spans="1:8" s="42" customFormat="1" x14ac:dyDescent="0.2">
      <c r="A260" s="38"/>
      <c r="B260" s="39" t="s">
        <v>245</v>
      </c>
      <c r="C260" s="40">
        <v>0</v>
      </c>
      <c r="D260" s="40">
        <v>0</v>
      </c>
      <c r="E260" s="41" t="str">
        <f t="shared" si="31"/>
        <v/>
      </c>
      <c r="F260" s="41" t="str">
        <f t="shared" si="32"/>
        <v/>
      </c>
      <c r="G260" s="41" t="str">
        <f t="shared" si="34"/>
        <v xml:space="preserve"> </v>
      </c>
      <c r="H260" s="41" t="str">
        <f t="shared" si="33"/>
        <v/>
      </c>
    </row>
    <row r="261" spans="1:8" s="42" customFormat="1" x14ac:dyDescent="0.2">
      <c r="A261" s="38"/>
      <c r="B261" s="39" t="s">
        <v>246</v>
      </c>
      <c r="C261" s="40">
        <v>0</v>
      </c>
      <c r="D261" s="40">
        <v>1</v>
      </c>
      <c r="E261" s="41" t="str">
        <f t="shared" si="31"/>
        <v/>
      </c>
      <c r="F261" s="41">
        <f t="shared" si="32"/>
        <v>6.4516129032258064E-3</v>
      </c>
      <c r="G261" s="41">
        <f t="shared" si="34"/>
        <v>1</v>
      </c>
      <c r="H261" s="41" t="str">
        <f t="shared" si="33"/>
        <v/>
      </c>
    </row>
    <row r="262" spans="1:8" s="42" customFormat="1" x14ac:dyDescent="0.2">
      <c r="A262" s="38"/>
      <c r="B262" s="39" t="s">
        <v>247</v>
      </c>
      <c r="C262" s="40">
        <v>0</v>
      </c>
      <c r="D262" s="40">
        <v>0</v>
      </c>
      <c r="E262" s="41" t="str">
        <f t="shared" si="31"/>
        <v/>
      </c>
      <c r="F262" s="41" t="str">
        <f t="shared" si="32"/>
        <v/>
      </c>
      <c r="G262" s="41" t="str">
        <f t="shared" si="34"/>
        <v xml:space="preserve"> </v>
      </c>
      <c r="H262" s="41" t="str">
        <f t="shared" si="33"/>
        <v/>
      </c>
    </row>
    <row r="263" spans="1:8" s="42" customFormat="1" x14ac:dyDescent="0.2">
      <c r="A263" s="38"/>
      <c r="B263" s="39" t="s">
        <v>248</v>
      </c>
      <c r="C263" s="40">
        <v>0</v>
      </c>
      <c r="D263" s="40">
        <v>0</v>
      </c>
      <c r="E263" s="41" t="str">
        <f t="shared" si="31"/>
        <v/>
      </c>
      <c r="F263" s="41" t="str">
        <f t="shared" si="32"/>
        <v/>
      </c>
      <c r="G263" s="41" t="str">
        <f t="shared" si="34"/>
        <v xml:space="preserve"> </v>
      </c>
      <c r="H263" s="41" t="str">
        <f t="shared" si="33"/>
        <v/>
      </c>
    </row>
    <row r="264" spans="1:8" s="42" customFormat="1" x14ac:dyDescent="0.2">
      <c r="A264" s="38"/>
      <c r="B264" s="39" t="s">
        <v>249</v>
      </c>
      <c r="C264" s="40">
        <v>15</v>
      </c>
      <c r="D264" s="40">
        <v>3</v>
      </c>
      <c r="E264" s="41">
        <f t="shared" si="31"/>
        <v>8.1081081081081086E-2</v>
      </c>
      <c r="F264" s="41">
        <f t="shared" si="32"/>
        <v>1.935483870967742E-2</v>
      </c>
      <c r="G264" s="41">
        <f t="shared" si="34"/>
        <v>-0.8</v>
      </c>
      <c r="H264" s="41">
        <f t="shared" si="33"/>
        <v>-6.4864864864864868E-2</v>
      </c>
    </row>
    <row r="265" spans="1:8" s="42" customFormat="1" x14ac:dyDescent="0.2">
      <c r="A265" s="38"/>
      <c r="B265" s="39" t="s">
        <v>250</v>
      </c>
      <c r="C265" s="40">
        <v>0</v>
      </c>
      <c r="D265" s="40">
        <v>0</v>
      </c>
      <c r="E265" s="41" t="str">
        <f t="shared" si="31"/>
        <v/>
      </c>
      <c r="F265" s="41" t="str">
        <f t="shared" si="32"/>
        <v/>
      </c>
      <c r="G265" s="41" t="str">
        <f t="shared" si="34"/>
        <v xml:space="preserve"> </v>
      </c>
      <c r="H265" s="41" t="str">
        <f t="shared" si="33"/>
        <v/>
      </c>
    </row>
    <row r="266" spans="1:8" s="42" customFormat="1" x14ac:dyDescent="0.2">
      <c r="A266" s="38"/>
      <c r="B266" s="39" t="s">
        <v>251</v>
      </c>
      <c r="C266" s="40">
        <v>0</v>
      </c>
      <c r="D266" s="40">
        <v>0</v>
      </c>
      <c r="E266" s="41" t="str">
        <f t="shared" si="31"/>
        <v/>
      </c>
      <c r="F266" s="41" t="str">
        <f t="shared" si="32"/>
        <v/>
      </c>
      <c r="G266" s="41" t="str">
        <f t="shared" si="34"/>
        <v xml:space="preserve"> </v>
      </c>
      <c r="H266" s="41" t="str">
        <f t="shared" si="33"/>
        <v/>
      </c>
    </row>
    <row r="267" spans="1:8" s="42" customFormat="1" x14ac:dyDescent="0.2">
      <c r="A267" s="38"/>
      <c r="B267" s="39" t="s">
        <v>252</v>
      </c>
      <c r="C267" s="40">
        <v>0</v>
      </c>
      <c r="D267" s="40">
        <v>0</v>
      </c>
      <c r="E267" s="41" t="str">
        <f t="shared" si="31"/>
        <v/>
      </c>
      <c r="F267" s="41" t="str">
        <f t="shared" si="32"/>
        <v/>
      </c>
      <c r="G267" s="41" t="str">
        <f t="shared" si="34"/>
        <v xml:space="preserve"> </v>
      </c>
      <c r="H267" s="41" t="str">
        <f t="shared" si="33"/>
        <v/>
      </c>
    </row>
    <row r="268" spans="1:8" s="42" customFormat="1" x14ac:dyDescent="0.2">
      <c r="A268" s="38"/>
      <c r="B268" s="39" t="s">
        <v>253</v>
      </c>
      <c r="C268" s="40">
        <v>5</v>
      </c>
      <c r="D268" s="40">
        <v>0</v>
      </c>
      <c r="E268" s="41">
        <f t="shared" si="31"/>
        <v>2.7027027027027029E-2</v>
      </c>
      <c r="F268" s="41" t="str">
        <f t="shared" si="32"/>
        <v/>
      </c>
      <c r="G268" s="41">
        <f t="shared" si="34"/>
        <v>-1</v>
      </c>
      <c r="H268" s="41">
        <f t="shared" si="33"/>
        <v>-2.7027027027027029E-2</v>
      </c>
    </row>
    <row r="269" spans="1:8" s="42" customFormat="1" x14ac:dyDescent="0.2">
      <c r="A269" s="38"/>
      <c r="B269" s="39" t="s">
        <v>254</v>
      </c>
      <c r="C269" s="40">
        <v>0</v>
      </c>
      <c r="D269" s="40">
        <v>0</v>
      </c>
      <c r="E269" s="41" t="str">
        <f t="shared" ref="E269:E300" si="35">+IF(C269=0,"",C269/C$173)</f>
        <v/>
      </c>
      <c r="F269" s="41" t="str">
        <f t="shared" ref="F269:F300" si="36">+IF(D269=0,"",D269/D$173)</f>
        <v/>
      </c>
      <c r="G269" s="41" t="str">
        <f t="shared" si="34"/>
        <v xml:space="preserve"> </v>
      </c>
      <c r="H269" s="41" t="str">
        <f t="shared" ref="H269:H300" si="37">+IF(OR(AND(E269=""),(G269="")),"",E269*G269)</f>
        <v/>
      </c>
    </row>
    <row r="270" spans="1:8" s="42" customFormat="1" x14ac:dyDescent="0.2">
      <c r="A270" s="38"/>
      <c r="B270" s="39" t="s">
        <v>255</v>
      </c>
      <c r="C270" s="40">
        <v>0</v>
      </c>
      <c r="D270" s="40">
        <v>1</v>
      </c>
      <c r="E270" s="41" t="str">
        <f t="shared" si="35"/>
        <v/>
      </c>
      <c r="F270" s="41">
        <f t="shared" si="36"/>
        <v>6.4516129032258064E-3</v>
      </c>
      <c r="G270" s="41">
        <f t="shared" ref="G270:G301" si="38">+IF(AND(C270=0,D270=0)," ",IF(C270=0,1,IF(D270=0,-1,(D270-C270)/C270)))</f>
        <v>1</v>
      </c>
      <c r="H270" s="41" t="str">
        <f t="shared" si="37"/>
        <v/>
      </c>
    </row>
    <row r="271" spans="1:8" s="42" customFormat="1" x14ac:dyDescent="0.2">
      <c r="A271" s="38"/>
      <c r="B271" s="39" t="s">
        <v>256</v>
      </c>
      <c r="C271" s="40">
        <v>3</v>
      </c>
      <c r="D271" s="40">
        <v>17</v>
      </c>
      <c r="E271" s="41">
        <f t="shared" si="35"/>
        <v>1.6216216216216217E-2</v>
      </c>
      <c r="F271" s="41">
        <f t="shared" si="36"/>
        <v>0.10967741935483871</v>
      </c>
      <c r="G271" s="41">
        <f t="shared" si="38"/>
        <v>4.666666666666667</v>
      </c>
      <c r="H271" s="41">
        <f t="shared" si="37"/>
        <v>7.567567567567568E-2</v>
      </c>
    </row>
    <row r="272" spans="1:8" s="42" customFormat="1" x14ac:dyDescent="0.2">
      <c r="A272" s="38"/>
      <c r="B272" s="39" t="s">
        <v>257</v>
      </c>
      <c r="C272" s="40">
        <v>0</v>
      </c>
      <c r="D272" s="40">
        <v>0</v>
      </c>
      <c r="E272" s="41" t="str">
        <f t="shared" si="35"/>
        <v/>
      </c>
      <c r="F272" s="41" t="str">
        <f t="shared" si="36"/>
        <v/>
      </c>
      <c r="G272" s="41" t="str">
        <f t="shared" si="38"/>
        <v xml:space="preserve"> </v>
      </c>
      <c r="H272" s="41" t="str">
        <f t="shared" si="37"/>
        <v/>
      </c>
    </row>
    <row r="273" spans="1:8" s="42" customFormat="1" x14ac:dyDescent="0.2">
      <c r="A273" s="38"/>
      <c r="B273" s="39" t="s">
        <v>258</v>
      </c>
      <c r="C273" s="40">
        <v>0</v>
      </c>
      <c r="D273" s="40">
        <v>0</v>
      </c>
      <c r="E273" s="41" t="str">
        <f t="shared" si="35"/>
        <v/>
      </c>
      <c r="F273" s="41" t="str">
        <f t="shared" si="36"/>
        <v/>
      </c>
      <c r="G273" s="41" t="str">
        <f t="shared" si="38"/>
        <v xml:space="preserve"> </v>
      </c>
      <c r="H273" s="41" t="str">
        <f t="shared" si="37"/>
        <v/>
      </c>
    </row>
    <row r="274" spans="1:8" s="42" customFormat="1" x14ac:dyDescent="0.2">
      <c r="A274" s="38"/>
      <c r="B274" s="39" t="s">
        <v>259</v>
      </c>
      <c r="C274" s="40">
        <v>0</v>
      </c>
      <c r="D274" s="40">
        <v>0</v>
      </c>
      <c r="E274" s="41" t="str">
        <f t="shared" si="35"/>
        <v/>
      </c>
      <c r="F274" s="41" t="str">
        <f t="shared" si="36"/>
        <v/>
      </c>
      <c r="G274" s="41" t="str">
        <f t="shared" si="38"/>
        <v xml:space="preserve"> </v>
      </c>
      <c r="H274" s="41" t="str">
        <f t="shared" si="37"/>
        <v/>
      </c>
    </row>
    <row r="275" spans="1:8" s="42" customFormat="1" x14ac:dyDescent="0.2">
      <c r="A275" s="38"/>
      <c r="B275" s="39" t="s">
        <v>260</v>
      </c>
      <c r="C275" s="40">
        <v>1</v>
      </c>
      <c r="D275" s="40">
        <v>1</v>
      </c>
      <c r="E275" s="41">
        <f t="shared" si="35"/>
        <v>5.4054054054054057E-3</v>
      </c>
      <c r="F275" s="41">
        <f t="shared" si="36"/>
        <v>6.4516129032258064E-3</v>
      </c>
      <c r="G275" s="41">
        <f t="shared" si="38"/>
        <v>0</v>
      </c>
      <c r="H275" s="41">
        <f t="shared" si="37"/>
        <v>0</v>
      </c>
    </row>
    <row r="276" spans="1:8" s="42" customFormat="1" ht="25.5" x14ac:dyDescent="0.2">
      <c r="A276" s="38"/>
      <c r="B276" s="39" t="s">
        <v>261</v>
      </c>
      <c r="C276" s="40">
        <v>4</v>
      </c>
      <c r="D276" s="40">
        <v>11</v>
      </c>
      <c r="E276" s="41">
        <f t="shared" si="35"/>
        <v>2.1621621621621623E-2</v>
      </c>
      <c r="F276" s="41">
        <f t="shared" si="36"/>
        <v>7.0967741935483872E-2</v>
      </c>
      <c r="G276" s="41">
        <f t="shared" si="38"/>
        <v>1.75</v>
      </c>
      <c r="H276" s="41">
        <f t="shared" si="37"/>
        <v>3.783783783783784E-2</v>
      </c>
    </row>
    <row r="277" spans="1:8" s="42" customFormat="1" x14ac:dyDescent="0.2">
      <c r="A277" s="38"/>
      <c r="B277" s="39" t="s">
        <v>262</v>
      </c>
      <c r="C277" s="40">
        <v>2</v>
      </c>
      <c r="D277" s="40">
        <v>0</v>
      </c>
      <c r="E277" s="41">
        <f t="shared" si="35"/>
        <v>1.0810810810810811E-2</v>
      </c>
      <c r="F277" s="41" t="str">
        <f t="shared" si="36"/>
        <v/>
      </c>
      <c r="G277" s="41">
        <f t="shared" si="38"/>
        <v>-1</v>
      </c>
      <c r="H277" s="41">
        <f t="shared" si="37"/>
        <v>-1.0810810810810811E-2</v>
      </c>
    </row>
    <row r="278" spans="1:8" s="42" customFormat="1" x14ac:dyDescent="0.2">
      <c r="A278" s="38"/>
      <c r="B278" s="39" t="s">
        <v>263</v>
      </c>
      <c r="C278" s="40">
        <v>0</v>
      </c>
      <c r="D278" s="40">
        <v>0</v>
      </c>
      <c r="E278" s="41" t="str">
        <f t="shared" si="35"/>
        <v/>
      </c>
      <c r="F278" s="41" t="str">
        <f t="shared" si="36"/>
        <v/>
      </c>
      <c r="G278" s="41" t="str">
        <f t="shared" si="38"/>
        <v xml:space="preserve"> </v>
      </c>
      <c r="H278" s="41" t="str">
        <f t="shared" si="37"/>
        <v/>
      </c>
    </row>
    <row r="279" spans="1:8" s="42" customFormat="1" x14ac:dyDescent="0.2">
      <c r="A279" s="38"/>
      <c r="B279" s="39" t="s">
        <v>264</v>
      </c>
      <c r="C279" s="40">
        <v>0</v>
      </c>
      <c r="D279" s="40">
        <v>0</v>
      </c>
      <c r="E279" s="41" t="str">
        <f t="shared" si="35"/>
        <v/>
      </c>
      <c r="F279" s="41" t="str">
        <f t="shared" si="36"/>
        <v/>
      </c>
      <c r="G279" s="41" t="str">
        <f t="shared" si="38"/>
        <v xml:space="preserve"> </v>
      </c>
      <c r="H279" s="41" t="str">
        <f t="shared" si="37"/>
        <v/>
      </c>
    </row>
    <row r="280" spans="1:8" s="42" customFormat="1" ht="25.5" x14ac:dyDescent="0.2">
      <c r="A280" s="38"/>
      <c r="B280" s="39" t="s">
        <v>265</v>
      </c>
      <c r="C280" s="40">
        <v>1</v>
      </c>
      <c r="D280" s="40">
        <v>0</v>
      </c>
      <c r="E280" s="41">
        <f t="shared" si="35"/>
        <v>5.4054054054054057E-3</v>
      </c>
      <c r="F280" s="41" t="str">
        <f t="shared" si="36"/>
        <v/>
      </c>
      <c r="G280" s="41">
        <f t="shared" si="38"/>
        <v>-1</v>
      </c>
      <c r="H280" s="41">
        <f t="shared" si="37"/>
        <v>-5.4054054054054057E-3</v>
      </c>
    </row>
    <row r="281" spans="1:8" s="42" customFormat="1" x14ac:dyDescent="0.2">
      <c r="A281" s="38"/>
      <c r="B281" s="39" t="s">
        <v>266</v>
      </c>
      <c r="C281" s="40">
        <v>0</v>
      </c>
      <c r="D281" s="40">
        <v>0</v>
      </c>
      <c r="E281" s="41" t="str">
        <f t="shared" si="35"/>
        <v/>
      </c>
      <c r="F281" s="41" t="str">
        <f t="shared" si="36"/>
        <v/>
      </c>
      <c r="G281" s="41" t="str">
        <f t="shared" si="38"/>
        <v xml:space="preserve"> </v>
      </c>
      <c r="H281" s="41" t="str">
        <f t="shared" si="37"/>
        <v/>
      </c>
    </row>
    <row r="282" spans="1:8" s="42" customFormat="1" x14ac:dyDescent="0.2">
      <c r="A282" s="38"/>
      <c r="B282" s="39" t="s">
        <v>267</v>
      </c>
      <c r="C282" s="40">
        <v>0</v>
      </c>
      <c r="D282" s="40">
        <v>1</v>
      </c>
      <c r="E282" s="41" t="str">
        <f t="shared" si="35"/>
        <v/>
      </c>
      <c r="F282" s="41">
        <f t="shared" si="36"/>
        <v>6.4516129032258064E-3</v>
      </c>
      <c r="G282" s="41">
        <f t="shared" si="38"/>
        <v>1</v>
      </c>
      <c r="H282" s="41" t="str">
        <f t="shared" si="37"/>
        <v/>
      </c>
    </row>
    <row r="283" spans="1:8" s="42" customFormat="1" x14ac:dyDescent="0.2">
      <c r="A283" s="38"/>
      <c r="B283" s="39" t="s">
        <v>268</v>
      </c>
      <c r="C283" s="40">
        <v>2</v>
      </c>
      <c r="D283" s="40">
        <v>0</v>
      </c>
      <c r="E283" s="41">
        <f t="shared" si="35"/>
        <v>1.0810810810810811E-2</v>
      </c>
      <c r="F283" s="41" t="str">
        <f t="shared" si="36"/>
        <v/>
      </c>
      <c r="G283" s="41">
        <f t="shared" si="38"/>
        <v>-1</v>
      </c>
      <c r="H283" s="41">
        <f t="shared" si="37"/>
        <v>-1.0810810810810811E-2</v>
      </c>
    </row>
    <row r="284" spans="1:8" s="42" customFormat="1" x14ac:dyDescent="0.2">
      <c r="A284" s="38"/>
      <c r="B284" s="39" t="s">
        <v>269</v>
      </c>
      <c r="C284" s="40">
        <v>0</v>
      </c>
      <c r="D284" s="40">
        <v>0</v>
      </c>
      <c r="E284" s="41" t="str">
        <f t="shared" si="35"/>
        <v/>
      </c>
      <c r="F284" s="41" t="str">
        <f t="shared" si="36"/>
        <v/>
      </c>
      <c r="G284" s="41" t="str">
        <f t="shared" si="38"/>
        <v xml:space="preserve"> </v>
      </c>
      <c r="H284" s="41" t="str">
        <f t="shared" si="37"/>
        <v/>
      </c>
    </row>
    <row r="285" spans="1:8" s="42" customFormat="1" x14ac:dyDescent="0.2">
      <c r="A285" s="38"/>
      <c r="B285" s="39" t="s">
        <v>270</v>
      </c>
      <c r="C285" s="40">
        <v>0</v>
      </c>
      <c r="D285" s="40">
        <v>0</v>
      </c>
      <c r="E285" s="41" t="str">
        <f t="shared" si="35"/>
        <v/>
      </c>
      <c r="F285" s="41" t="str">
        <f t="shared" si="36"/>
        <v/>
      </c>
      <c r="G285" s="41" t="str">
        <f t="shared" si="38"/>
        <v xml:space="preserve"> </v>
      </c>
      <c r="H285" s="41" t="str">
        <f t="shared" si="37"/>
        <v/>
      </c>
    </row>
    <row r="286" spans="1:8" s="42" customFormat="1" x14ac:dyDescent="0.2">
      <c r="A286" s="38"/>
      <c r="B286" s="39" t="s">
        <v>271</v>
      </c>
      <c r="C286" s="40">
        <v>1</v>
      </c>
      <c r="D286" s="40">
        <v>2</v>
      </c>
      <c r="E286" s="41">
        <f t="shared" si="35"/>
        <v>5.4054054054054057E-3</v>
      </c>
      <c r="F286" s="41">
        <f t="shared" si="36"/>
        <v>1.2903225806451613E-2</v>
      </c>
      <c r="G286" s="41">
        <f t="shared" si="38"/>
        <v>1</v>
      </c>
      <c r="H286" s="41">
        <f t="shared" si="37"/>
        <v>5.4054054054054057E-3</v>
      </c>
    </row>
    <row r="287" spans="1:8" s="42" customFormat="1" x14ac:dyDescent="0.2">
      <c r="A287" s="38"/>
      <c r="B287" s="39" t="s">
        <v>272</v>
      </c>
      <c r="C287" s="40">
        <v>1</v>
      </c>
      <c r="D287" s="40">
        <v>0</v>
      </c>
      <c r="E287" s="41">
        <f t="shared" si="35"/>
        <v>5.4054054054054057E-3</v>
      </c>
      <c r="F287" s="41" t="str">
        <f t="shared" si="36"/>
        <v/>
      </c>
      <c r="G287" s="41">
        <f t="shared" si="38"/>
        <v>-1</v>
      </c>
      <c r="H287" s="41">
        <f t="shared" si="37"/>
        <v>-5.4054054054054057E-3</v>
      </c>
    </row>
    <row r="288" spans="1:8" s="42" customFormat="1" x14ac:dyDescent="0.2">
      <c r="A288" s="38"/>
      <c r="B288" s="39" t="s">
        <v>273</v>
      </c>
      <c r="C288" s="40">
        <v>0</v>
      </c>
      <c r="D288" s="40">
        <v>1</v>
      </c>
      <c r="E288" s="41" t="str">
        <f t="shared" si="35"/>
        <v/>
      </c>
      <c r="F288" s="41">
        <f t="shared" si="36"/>
        <v>6.4516129032258064E-3</v>
      </c>
      <c r="G288" s="41">
        <f t="shared" si="38"/>
        <v>1</v>
      </c>
      <c r="H288" s="41" t="str">
        <f t="shared" si="37"/>
        <v/>
      </c>
    </row>
    <row r="289" spans="1:8" s="42" customFormat="1" x14ac:dyDescent="0.2">
      <c r="A289" s="38"/>
      <c r="B289" s="39" t="s">
        <v>274</v>
      </c>
      <c r="C289" s="40">
        <v>1</v>
      </c>
      <c r="D289" s="40">
        <v>1</v>
      </c>
      <c r="E289" s="41">
        <f t="shared" si="35"/>
        <v>5.4054054054054057E-3</v>
      </c>
      <c r="F289" s="41">
        <f t="shared" si="36"/>
        <v>6.4516129032258064E-3</v>
      </c>
      <c r="G289" s="41">
        <f t="shared" si="38"/>
        <v>0</v>
      </c>
      <c r="H289" s="41">
        <f t="shared" si="37"/>
        <v>0</v>
      </c>
    </row>
    <row r="290" spans="1:8" s="42" customFormat="1" x14ac:dyDescent="0.2">
      <c r="A290" s="38"/>
      <c r="B290" s="39" t="s">
        <v>275</v>
      </c>
      <c r="C290" s="40">
        <v>0</v>
      </c>
      <c r="D290" s="40">
        <v>1</v>
      </c>
      <c r="E290" s="41" t="str">
        <f t="shared" si="35"/>
        <v/>
      </c>
      <c r="F290" s="41">
        <f t="shared" si="36"/>
        <v>6.4516129032258064E-3</v>
      </c>
      <c r="G290" s="41">
        <f t="shared" si="38"/>
        <v>1</v>
      </c>
      <c r="H290" s="41" t="str">
        <f t="shared" si="37"/>
        <v/>
      </c>
    </row>
    <row r="291" spans="1:8" s="42" customFormat="1" x14ac:dyDescent="0.2">
      <c r="A291" s="38"/>
      <c r="B291" s="39" t="s">
        <v>276</v>
      </c>
      <c r="C291" s="40">
        <v>1</v>
      </c>
      <c r="D291" s="40">
        <v>1</v>
      </c>
      <c r="E291" s="41">
        <f t="shared" si="35"/>
        <v>5.4054054054054057E-3</v>
      </c>
      <c r="F291" s="41">
        <f t="shared" si="36"/>
        <v>6.4516129032258064E-3</v>
      </c>
      <c r="G291" s="41">
        <f t="shared" si="38"/>
        <v>0</v>
      </c>
      <c r="H291" s="41">
        <f t="shared" si="37"/>
        <v>0</v>
      </c>
    </row>
    <row r="292" spans="1:8" s="42" customFormat="1" x14ac:dyDescent="0.2">
      <c r="A292" s="38" t="s">
        <v>95</v>
      </c>
      <c r="B292" s="39" t="s">
        <v>277</v>
      </c>
      <c r="C292" s="40">
        <v>0</v>
      </c>
      <c r="D292" s="40">
        <v>0</v>
      </c>
      <c r="E292" s="41" t="str">
        <f t="shared" si="35"/>
        <v/>
      </c>
      <c r="F292" s="41" t="str">
        <f t="shared" si="36"/>
        <v/>
      </c>
      <c r="G292" s="41" t="str">
        <f t="shared" si="38"/>
        <v xml:space="preserve"> </v>
      </c>
      <c r="H292" s="41" t="str">
        <f t="shared" si="37"/>
        <v/>
      </c>
    </row>
    <row r="293" spans="1:8" s="42" customFormat="1" ht="25.5" x14ac:dyDescent="0.2">
      <c r="A293" s="38" t="s">
        <v>95</v>
      </c>
      <c r="B293" s="39" t="s">
        <v>278</v>
      </c>
      <c r="C293" s="40">
        <v>13</v>
      </c>
      <c r="D293" s="40">
        <v>1</v>
      </c>
      <c r="E293" s="41">
        <f t="shared" si="35"/>
        <v>7.0270270270270274E-2</v>
      </c>
      <c r="F293" s="41">
        <f t="shared" si="36"/>
        <v>6.4516129032258064E-3</v>
      </c>
      <c r="G293" s="41">
        <f t="shared" si="38"/>
        <v>-0.92307692307692313</v>
      </c>
      <c r="H293" s="41">
        <f t="shared" si="37"/>
        <v>-6.4864864864864868E-2</v>
      </c>
    </row>
    <row r="294" spans="1:8" s="42" customFormat="1" x14ac:dyDescent="0.2">
      <c r="A294" s="38"/>
      <c r="B294" s="39" t="s">
        <v>279</v>
      </c>
      <c r="C294" s="40">
        <v>1</v>
      </c>
      <c r="D294" s="40">
        <v>0</v>
      </c>
      <c r="E294" s="41">
        <f t="shared" si="35"/>
        <v>5.4054054054054057E-3</v>
      </c>
      <c r="F294" s="41" t="str">
        <f t="shared" si="36"/>
        <v/>
      </c>
      <c r="G294" s="41">
        <f t="shared" si="38"/>
        <v>-1</v>
      </c>
      <c r="H294" s="41">
        <f t="shared" si="37"/>
        <v>-5.4054054054054057E-3</v>
      </c>
    </row>
    <row r="295" spans="1:8" s="42" customFormat="1" x14ac:dyDescent="0.2">
      <c r="A295" s="38"/>
      <c r="B295" s="39" t="s">
        <v>280</v>
      </c>
      <c r="C295" s="40">
        <v>0</v>
      </c>
      <c r="D295" s="40">
        <v>0</v>
      </c>
      <c r="E295" s="41" t="str">
        <f t="shared" si="35"/>
        <v/>
      </c>
      <c r="F295" s="41" t="str">
        <f t="shared" si="36"/>
        <v/>
      </c>
      <c r="G295" s="41" t="str">
        <f t="shared" si="38"/>
        <v xml:space="preserve"> </v>
      </c>
      <c r="H295" s="41" t="str">
        <f t="shared" si="37"/>
        <v/>
      </c>
    </row>
    <row r="296" spans="1:8" s="42" customFormat="1" x14ac:dyDescent="0.2">
      <c r="A296" s="38"/>
      <c r="B296" s="39" t="s">
        <v>281</v>
      </c>
      <c r="C296" s="40">
        <v>0</v>
      </c>
      <c r="D296" s="40">
        <v>0</v>
      </c>
      <c r="E296" s="41" t="str">
        <f t="shared" si="35"/>
        <v/>
      </c>
      <c r="F296" s="41" t="str">
        <f t="shared" si="36"/>
        <v/>
      </c>
      <c r="G296" s="41" t="str">
        <f t="shared" si="38"/>
        <v xml:space="preserve"> </v>
      </c>
      <c r="H296" s="41" t="str">
        <f t="shared" si="37"/>
        <v/>
      </c>
    </row>
    <row r="297" spans="1:8" s="42" customFormat="1" x14ac:dyDescent="0.2">
      <c r="A297" s="38"/>
      <c r="B297" s="39" t="s">
        <v>282</v>
      </c>
      <c r="C297" s="40">
        <v>0</v>
      </c>
      <c r="D297" s="40">
        <v>0</v>
      </c>
      <c r="E297" s="41" t="str">
        <f t="shared" si="35"/>
        <v/>
      </c>
      <c r="F297" s="41" t="str">
        <f t="shared" si="36"/>
        <v/>
      </c>
      <c r="G297" s="41" t="str">
        <f t="shared" si="38"/>
        <v xml:space="preserve"> </v>
      </c>
      <c r="H297" s="41" t="str">
        <f t="shared" si="37"/>
        <v/>
      </c>
    </row>
    <row r="298" spans="1:8" s="42" customFormat="1" ht="25.5" x14ac:dyDescent="0.2">
      <c r="A298" s="38"/>
      <c r="B298" s="39" t="s">
        <v>283</v>
      </c>
      <c r="C298" s="40">
        <v>1</v>
      </c>
      <c r="D298" s="40">
        <v>0</v>
      </c>
      <c r="E298" s="41">
        <f t="shared" si="35"/>
        <v>5.4054054054054057E-3</v>
      </c>
      <c r="F298" s="41" t="str">
        <f t="shared" si="36"/>
        <v/>
      </c>
      <c r="G298" s="41">
        <f t="shared" si="38"/>
        <v>-1</v>
      </c>
      <c r="H298" s="41">
        <f t="shared" si="37"/>
        <v>-5.4054054054054057E-3</v>
      </c>
    </row>
    <row r="299" spans="1:8" s="42" customFormat="1" x14ac:dyDescent="0.2">
      <c r="A299" s="38"/>
      <c r="B299" s="39" t="s">
        <v>284</v>
      </c>
      <c r="C299" s="40">
        <v>0</v>
      </c>
      <c r="D299" s="40">
        <v>0</v>
      </c>
      <c r="E299" s="41" t="str">
        <f t="shared" si="35"/>
        <v/>
      </c>
      <c r="F299" s="41" t="str">
        <f t="shared" si="36"/>
        <v/>
      </c>
      <c r="G299" s="41" t="str">
        <f t="shared" si="38"/>
        <v xml:space="preserve"> </v>
      </c>
      <c r="H299" s="41" t="str">
        <f t="shared" si="37"/>
        <v/>
      </c>
    </row>
    <row r="300" spans="1:8" s="42" customFormat="1" x14ac:dyDescent="0.2">
      <c r="A300" s="38"/>
      <c r="B300" s="39" t="s">
        <v>285</v>
      </c>
      <c r="C300" s="40">
        <v>4</v>
      </c>
      <c r="D300" s="40">
        <v>0</v>
      </c>
      <c r="E300" s="41">
        <f t="shared" si="35"/>
        <v>2.1621621621621623E-2</v>
      </c>
      <c r="F300" s="41" t="str">
        <f t="shared" si="36"/>
        <v/>
      </c>
      <c r="G300" s="41">
        <f t="shared" si="38"/>
        <v>-1</v>
      </c>
      <c r="H300" s="41">
        <f t="shared" si="37"/>
        <v>-2.1621621621621623E-2</v>
      </c>
    </row>
    <row r="301" spans="1:8" s="42" customFormat="1" x14ac:dyDescent="0.2">
      <c r="A301" s="38"/>
      <c r="B301" s="39" t="s">
        <v>286</v>
      </c>
      <c r="C301" s="40">
        <v>0</v>
      </c>
      <c r="D301" s="40">
        <v>0</v>
      </c>
      <c r="E301" s="41" t="str">
        <f t="shared" ref="E301:E332" si="39">+IF(C301=0,"",C301/C$173)</f>
        <v/>
      </c>
      <c r="F301" s="41" t="str">
        <f t="shared" ref="F301:F332" si="40">+IF(D301=0,"",D301/D$173)</f>
        <v/>
      </c>
      <c r="G301" s="41" t="str">
        <f t="shared" si="38"/>
        <v xml:space="preserve"> </v>
      </c>
      <c r="H301" s="41" t="str">
        <f t="shared" ref="H301:H332" si="41">+IF(OR(AND(E301=""),(G301="")),"",E301*G301)</f>
        <v/>
      </c>
    </row>
    <row r="302" spans="1:8" s="42" customFormat="1" ht="25.5" x14ac:dyDescent="0.2">
      <c r="A302" s="38"/>
      <c r="B302" s="39" t="s">
        <v>287</v>
      </c>
      <c r="C302" s="40">
        <v>0</v>
      </c>
      <c r="D302" s="40">
        <v>0</v>
      </c>
      <c r="E302" s="41" t="str">
        <f t="shared" si="39"/>
        <v/>
      </c>
      <c r="F302" s="41" t="str">
        <f t="shared" si="40"/>
        <v/>
      </c>
      <c r="G302" s="41" t="str">
        <f t="shared" ref="G302:G333" si="42">+IF(AND(C302=0,D302=0)," ",IF(C302=0,1,IF(D302=0,-1,(D302-C302)/C302)))</f>
        <v xml:space="preserve"> </v>
      </c>
      <c r="H302" s="41" t="str">
        <f t="shared" si="41"/>
        <v/>
      </c>
    </row>
    <row r="303" spans="1:8" s="42" customFormat="1" x14ac:dyDescent="0.2">
      <c r="A303" s="38"/>
      <c r="B303" s="39" t="s">
        <v>288</v>
      </c>
      <c r="C303" s="40">
        <v>0</v>
      </c>
      <c r="D303" s="40">
        <v>0</v>
      </c>
      <c r="E303" s="41" t="str">
        <f t="shared" si="39"/>
        <v/>
      </c>
      <c r="F303" s="41" t="str">
        <f t="shared" si="40"/>
        <v/>
      </c>
      <c r="G303" s="41" t="str">
        <f t="shared" si="42"/>
        <v xml:space="preserve"> </v>
      </c>
      <c r="H303" s="41" t="str">
        <f t="shared" si="41"/>
        <v/>
      </c>
    </row>
    <row r="304" spans="1:8" s="42" customFormat="1" ht="25.5" x14ac:dyDescent="0.2">
      <c r="A304" s="38" t="s">
        <v>95</v>
      </c>
      <c r="B304" s="39" t="s">
        <v>289</v>
      </c>
      <c r="C304" s="40">
        <v>0</v>
      </c>
      <c r="D304" s="40">
        <v>0</v>
      </c>
      <c r="E304" s="41" t="str">
        <f t="shared" si="39"/>
        <v/>
      </c>
      <c r="F304" s="41" t="str">
        <f t="shared" si="40"/>
        <v/>
      </c>
      <c r="G304" s="41" t="str">
        <f t="shared" si="42"/>
        <v xml:space="preserve"> </v>
      </c>
      <c r="H304" s="41" t="str">
        <f t="shared" si="41"/>
        <v/>
      </c>
    </row>
    <row r="305" spans="1:8" s="42" customFormat="1" x14ac:dyDescent="0.2">
      <c r="A305" s="38"/>
      <c r="B305" s="39" t="s">
        <v>290</v>
      </c>
      <c r="C305" s="40">
        <v>0</v>
      </c>
      <c r="D305" s="40">
        <v>0</v>
      </c>
      <c r="E305" s="41" t="str">
        <f t="shared" si="39"/>
        <v/>
      </c>
      <c r="F305" s="41" t="str">
        <f t="shared" si="40"/>
        <v/>
      </c>
      <c r="G305" s="41" t="str">
        <f t="shared" si="42"/>
        <v xml:space="preserve"> </v>
      </c>
      <c r="H305" s="41" t="str">
        <f t="shared" si="41"/>
        <v/>
      </c>
    </row>
    <row r="306" spans="1:8" s="42" customFormat="1" x14ac:dyDescent="0.2">
      <c r="A306" s="38"/>
      <c r="B306" s="39" t="s">
        <v>291</v>
      </c>
      <c r="C306" s="40">
        <v>0</v>
      </c>
      <c r="D306" s="40">
        <v>0</v>
      </c>
      <c r="E306" s="41" t="str">
        <f t="shared" si="39"/>
        <v/>
      </c>
      <c r="F306" s="41" t="str">
        <f t="shared" si="40"/>
        <v/>
      </c>
      <c r="G306" s="41" t="str">
        <f t="shared" si="42"/>
        <v xml:space="preserve"> </v>
      </c>
      <c r="H306" s="41" t="str">
        <f t="shared" si="41"/>
        <v/>
      </c>
    </row>
    <row r="307" spans="1:8" s="42" customFormat="1" x14ac:dyDescent="0.2">
      <c r="A307" s="38"/>
      <c r="B307" s="39" t="s">
        <v>292</v>
      </c>
      <c r="C307" s="40">
        <v>0</v>
      </c>
      <c r="D307" s="40">
        <v>0</v>
      </c>
      <c r="E307" s="41" t="str">
        <f t="shared" si="39"/>
        <v/>
      </c>
      <c r="F307" s="41" t="str">
        <f t="shared" si="40"/>
        <v/>
      </c>
      <c r="G307" s="41" t="str">
        <f t="shared" si="42"/>
        <v xml:space="preserve"> </v>
      </c>
      <c r="H307" s="41" t="str">
        <f t="shared" si="41"/>
        <v/>
      </c>
    </row>
    <row r="308" spans="1:8" s="42" customFormat="1" x14ac:dyDescent="0.2">
      <c r="A308" s="38"/>
      <c r="B308" s="39" t="s">
        <v>293</v>
      </c>
      <c r="C308" s="40">
        <v>21</v>
      </c>
      <c r="D308" s="40">
        <v>14</v>
      </c>
      <c r="E308" s="41">
        <f t="shared" si="39"/>
        <v>0.11351351351351352</v>
      </c>
      <c r="F308" s="41">
        <f t="shared" si="40"/>
        <v>9.0322580645161285E-2</v>
      </c>
      <c r="G308" s="41">
        <f t="shared" si="42"/>
        <v>-0.33333333333333331</v>
      </c>
      <c r="H308" s="41">
        <f t="shared" si="41"/>
        <v>-3.783783783783784E-2</v>
      </c>
    </row>
    <row r="309" spans="1:8" s="42" customFormat="1" x14ac:dyDescent="0.2">
      <c r="A309" s="38"/>
      <c r="B309" s="39" t="s">
        <v>294</v>
      </c>
      <c r="C309" s="40">
        <v>0</v>
      </c>
      <c r="D309" s="40">
        <v>1</v>
      </c>
      <c r="E309" s="41" t="str">
        <f t="shared" si="39"/>
        <v/>
      </c>
      <c r="F309" s="41">
        <f t="shared" si="40"/>
        <v>6.4516129032258064E-3</v>
      </c>
      <c r="G309" s="41">
        <f t="shared" si="42"/>
        <v>1</v>
      </c>
      <c r="H309" s="41" t="str">
        <f t="shared" si="41"/>
        <v/>
      </c>
    </row>
    <row r="310" spans="1:8" s="42" customFormat="1" ht="25.5" x14ac:dyDescent="0.2">
      <c r="A310" s="38"/>
      <c r="B310" s="39" t="s">
        <v>295</v>
      </c>
      <c r="C310" s="40">
        <v>1</v>
      </c>
      <c r="D310" s="40">
        <v>0</v>
      </c>
      <c r="E310" s="41">
        <f t="shared" si="39"/>
        <v>5.4054054054054057E-3</v>
      </c>
      <c r="F310" s="41" t="str">
        <f t="shared" si="40"/>
        <v/>
      </c>
      <c r="G310" s="41">
        <f t="shared" si="42"/>
        <v>-1</v>
      </c>
      <c r="H310" s="41">
        <f t="shared" si="41"/>
        <v>-5.4054054054054057E-3</v>
      </c>
    </row>
    <row r="311" spans="1:8" s="42" customFormat="1" x14ac:dyDescent="0.2">
      <c r="A311" s="38"/>
      <c r="B311" s="39" t="s">
        <v>296</v>
      </c>
      <c r="C311" s="40">
        <v>0</v>
      </c>
      <c r="D311" s="40">
        <v>0</v>
      </c>
      <c r="E311" s="41" t="str">
        <f t="shared" si="39"/>
        <v/>
      </c>
      <c r="F311" s="41" t="str">
        <f t="shared" si="40"/>
        <v/>
      </c>
      <c r="G311" s="41" t="str">
        <f t="shared" si="42"/>
        <v xml:space="preserve"> </v>
      </c>
      <c r="H311" s="41" t="str">
        <f t="shared" si="41"/>
        <v/>
      </c>
    </row>
    <row r="312" spans="1:8" s="42" customFormat="1" ht="38.25" x14ac:dyDescent="0.2">
      <c r="A312" s="38"/>
      <c r="B312" s="39" t="s">
        <v>297</v>
      </c>
      <c r="C312" s="40">
        <v>0</v>
      </c>
      <c r="D312" s="40">
        <v>0</v>
      </c>
      <c r="E312" s="41" t="str">
        <f t="shared" si="39"/>
        <v/>
      </c>
      <c r="F312" s="41" t="str">
        <f t="shared" si="40"/>
        <v/>
      </c>
      <c r="G312" s="41" t="str">
        <f t="shared" si="42"/>
        <v xml:space="preserve"> </v>
      </c>
      <c r="H312" s="41" t="str">
        <f t="shared" si="41"/>
        <v/>
      </c>
    </row>
    <row r="313" spans="1:8" s="42" customFormat="1" ht="25.5" x14ac:dyDescent="0.2">
      <c r="A313" s="38"/>
      <c r="B313" s="39" t="s">
        <v>298</v>
      </c>
      <c r="C313" s="40">
        <v>0</v>
      </c>
      <c r="D313" s="40">
        <v>0</v>
      </c>
      <c r="E313" s="41" t="str">
        <f t="shared" si="39"/>
        <v/>
      </c>
      <c r="F313" s="41" t="str">
        <f t="shared" si="40"/>
        <v/>
      </c>
      <c r="G313" s="41" t="str">
        <f t="shared" si="42"/>
        <v xml:space="preserve"> </v>
      </c>
      <c r="H313" s="41" t="str">
        <f t="shared" si="41"/>
        <v/>
      </c>
    </row>
    <row r="314" spans="1:8" s="42" customFormat="1" ht="25.5" x14ac:dyDescent="0.2">
      <c r="A314" s="38"/>
      <c r="B314" s="39" t="s">
        <v>299</v>
      </c>
      <c r="C314" s="40">
        <v>0</v>
      </c>
      <c r="D314" s="40">
        <v>0</v>
      </c>
      <c r="E314" s="41" t="str">
        <f t="shared" si="39"/>
        <v/>
      </c>
      <c r="F314" s="41" t="str">
        <f t="shared" si="40"/>
        <v/>
      </c>
      <c r="G314" s="41" t="str">
        <f t="shared" si="42"/>
        <v xml:space="preserve"> </v>
      </c>
      <c r="H314" s="41" t="str">
        <f t="shared" si="41"/>
        <v/>
      </c>
    </row>
    <row r="315" spans="1:8" s="42" customFormat="1" ht="25.5" x14ac:dyDescent="0.2">
      <c r="A315" s="38"/>
      <c r="B315" s="39" t="s">
        <v>300</v>
      </c>
      <c r="C315" s="40">
        <v>0</v>
      </c>
      <c r="D315" s="40">
        <v>0</v>
      </c>
      <c r="E315" s="41" t="str">
        <f t="shared" si="39"/>
        <v/>
      </c>
      <c r="F315" s="41" t="str">
        <f t="shared" si="40"/>
        <v/>
      </c>
      <c r="G315" s="41" t="str">
        <f t="shared" si="42"/>
        <v xml:space="preserve"> </v>
      </c>
      <c r="H315" s="41" t="str">
        <f t="shared" si="41"/>
        <v/>
      </c>
    </row>
    <row r="316" spans="1:8" s="42" customFormat="1" x14ac:dyDescent="0.2">
      <c r="A316" s="38"/>
      <c r="B316" s="39" t="s">
        <v>301</v>
      </c>
      <c r="C316" s="40">
        <v>0</v>
      </c>
      <c r="D316" s="40">
        <v>0</v>
      </c>
      <c r="E316" s="41" t="str">
        <f t="shared" si="39"/>
        <v/>
      </c>
      <c r="F316" s="41" t="str">
        <f t="shared" si="40"/>
        <v/>
      </c>
      <c r="G316" s="41" t="str">
        <f t="shared" si="42"/>
        <v xml:space="preserve"> </v>
      </c>
      <c r="H316" s="41" t="str">
        <f t="shared" si="41"/>
        <v/>
      </c>
    </row>
    <row r="317" spans="1:8" s="42" customFormat="1" x14ac:dyDescent="0.2">
      <c r="A317" s="38"/>
      <c r="B317" s="39" t="s">
        <v>302</v>
      </c>
      <c r="C317" s="40">
        <v>0</v>
      </c>
      <c r="D317" s="40">
        <v>1</v>
      </c>
      <c r="E317" s="41" t="str">
        <f t="shared" si="39"/>
        <v/>
      </c>
      <c r="F317" s="41">
        <f t="shared" si="40"/>
        <v>6.4516129032258064E-3</v>
      </c>
      <c r="G317" s="41">
        <f t="shared" si="42"/>
        <v>1</v>
      </c>
      <c r="H317" s="41" t="str">
        <f t="shared" si="41"/>
        <v/>
      </c>
    </row>
    <row r="318" spans="1:8" s="42" customFormat="1" ht="25.5" x14ac:dyDescent="0.2">
      <c r="A318" s="38"/>
      <c r="B318" s="39" t="s">
        <v>303</v>
      </c>
      <c r="C318" s="40">
        <v>0</v>
      </c>
      <c r="D318" s="40">
        <v>0</v>
      </c>
      <c r="E318" s="41" t="str">
        <f t="shared" si="39"/>
        <v/>
      </c>
      <c r="F318" s="41" t="str">
        <f t="shared" si="40"/>
        <v/>
      </c>
      <c r="G318" s="41" t="str">
        <f t="shared" si="42"/>
        <v xml:space="preserve"> </v>
      </c>
      <c r="H318" s="41" t="str">
        <f t="shared" si="41"/>
        <v/>
      </c>
    </row>
    <row r="319" spans="1:8" s="42" customFormat="1" ht="25.5" x14ac:dyDescent="0.2">
      <c r="A319" s="38"/>
      <c r="B319" s="39" t="s">
        <v>304</v>
      </c>
      <c r="C319" s="40">
        <v>5</v>
      </c>
      <c r="D319" s="40">
        <v>6</v>
      </c>
      <c r="E319" s="41">
        <f t="shared" si="39"/>
        <v>2.7027027027027029E-2</v>
      </c>
      <c r="F319" s="41">
        <f t="shared" si="40"/>
        <v>3.870967741935484E-2</v>
      </c>
      <c r="G319" s="41">
        <f t="shared" si="42"/>
        <v>0.2</v>
      </c>
      <c r="H319" s="41">
        <f t="shared" si="41"/>
        <v>5.4054054054054057E-3</v>
      </c>
    </row>
    <row r="320" spans="1:8" s="42" customFormat="1" x14ac:dyDescent="0.2">
      <c r="A320" s="38"/>
      <c r="B320" s="39" t="s">
        <v>305</v>
      </c>
      <c r="C320" s="40">
        <v>0</v>
      </c>
      <c r="D320" s="40">
        <v>0</v>
      </c>
      <c r="E320" s="41" t="str">
        <f t="shared" si="39"/>
        <v/>
      </c>
      <c r="F320" s="41" t="str">
        <f t="shared" si="40"/>
        <v/>
      </c>
      <c r="G320" s="41" t="str">
        <f t="shared" si="42"/>
        <v xml:space="preserve"> </v>
      </c>
      <c r="H320" s="41" t="str">
        <f t="shared" si="41"/>
        <v/>
      </c>
    </row>
    <row r="321" spans="1:8" s="42" customFormat="1" ht="25.5" x14ac:dyDescent="0.2">
      <c r="A321" s="38"/>
      <c r="B321" s="39" t="s">
        <v>306</v>
      </c>
      <c r="C321" s="40">
        <v>0</v>
      </c>
      <c r="D321" s="40">
        <v>0</v>
      </c>
      <c r="E321" s="41" t="str">
        <f t="shared" si="39"/>
        <v/>
      </c>
      <c r="F321" s="41" t="str">
        <f t="shared" si="40"/>
        <v/>
      </c>
      <c r="G321" s="41" t="str">
        <f t="shared" si="42"/>
        <v xml:space="preserve"> </v>
      </c>
      <c r="H321" s="41" t="str">
        <f t="shared" si="41"/>
        <v/>
      </c>
    </row>
    <row r="322" spans="1:8" s="42" customFormat="1" x14ac:dyDescent="0.2">
      <c r="A322" s="38"/>
      <c r="B322" s="39" t="s">
        <v>307</v>
      </c>
      <c r="C322" s="40">
        <v>0</v>
      </c>
      <c r="D322" s="40">
        <v>0</v>
      </c>
      <c r="E322" s="41" t="str">
        <f t="shared" si="39"/>
        <v/>
      </c>
      <c r="F322" s="41" t="str">
        <f t="shared" si="40"/>
        <v/>
      </c>
      <c r="G322" s="41" t="str">
        <f t="shared" si="42"/>
        <v xml:space="preserve"> </v>
      </c>
      <c r="H322" s="41" t="str">
        <f t="shared" si="41"/>
        <v/>
      </c>
    </row>
    <row r="323" spans="1:8" s="42" customFormat="1" ht="38.25" x14ac:dyDescent="0.2">
      <c r="A323" s="38"/>
      <c r="B323" s="39" t="s">
        <v>308</v>
      </c>
      <c r="C323" s="40">
        <v>0</v>
      </c>
      <c r="D323" s="40">
        <v>0</v>
      </c>
      <c r="E323" s="41" t="str">
        <f t="shared" si="39"/>
        <v/>
      </c>
      <c r="F323" s="41" t="str">
        <f t="shared" si="40"/>
        <v/>
      </c>
      <c r="G323" s="41" t="str">
        <f t="shared" si="42"/>
        <v xml:space="preserve"> </v>
      </c>
      <c r="H323" s="41" t="str">
        <f t="shared" si="41"/>
        <v/>
      </c>
    </row>
    <row r="324" spans="1:8" s="42" customFormat="1" ht="25.5" x14ac:dyDescent="0.2">
      <c r="A324" s="38"/>
      <c r="B324" s="39" t="s">
        <v>309</v>
      </c>
      <c r="C324" s="40">
        <v>0</v>
      </c>
      <c r="D324" s="40">
        <v>0</v>
      </c>
      <c r="E324" s="41" t="str">
        <f t="shared" si="39"/>
        <v/>
      </c>
      <c r="F324" s="41" t="str">
        <f t="shared" si="40"/>
        <v/>
      </c>
      <c r="G324" s="41" t="str">
        <f t="shared" si="42"/>
        <v xml:space="preserve"> </v>
      </c>
      <c r="H324" s="41" t="str">
        <f t="shared" si="41"/>
        <v/>
      </c>
    </row>
    <row r="325" spans="1:8" s="42" customFormat="1" ht="25.5" x14ac:dyDescent="0.2">
      <c r="A325" s="38"/>
      <c r="B325" s="39" t="s">
        <v>310</v>
      </c>
      <c r="C325" s="40">
        <v>0</v>
      </c>
      <c r="D325" s="40">
        <v>0</v>
      </c>
      <c r="E325" s="41" t="str">
        <f t="shared" si="39"/>
        <v/>
      </c>
      <c r="F325" s="41" t="str">
        <f t="shared" si="40"/>
        <v/>
      </c>
      <c r="G325" s="41" t="str">
        <f t="shared" si="42"/>
        <v xml:space="preserve"> </v>
      </c>
      <c r="H325" s="41" t="str">
        <f t="shared" si="41"/>
        <v/>
      </c>
    </row>
    <row r="326" spans="1:8" s="42" customFormat="1" ht="25.5" x14ac:dyDescent="0.2">
      <c r="A326" s="38"/>
      <c r="B326" s="39" t="s">
        <v>311</v>
      </c>
      <c r="C326" s="40">
        <v>0</v>
      </c>
      <c r="D326" s="40">
        <v>0</v>
      </c>
      <c r="E326" s="41" t="str">
        <f t="shared" si="39"/>
        <v/>
      </c>
      <c r="F326" s="41" t="str">
        <f t="shared" si="40"/>
        <v/>
      </c>
      <c r="G326" s="41" t="str">
        <f t="shared" si="42"/>
        <v xml:space="preserve"> </v>
      </c>
      <c r="H326" s="41" t="str">
        <f t="shared" si="41"/>
        <v/>
      </c>
    </row>
    <row r="327" spans="1:8" s="42" customFormat="1" x14ac:dyDescent="0.2">
      <c r="A327" s="38"/>
      <c r="B327" s="39" t="s">
        <v>312</v>
      </c>
      <c r="C327" s="40">
        <v>0</v>
      </c>
      <c r="D327" s="40">
        <v>0</v>
      </c>
      <c r="E327" s="41" t="str">
        <f t="shared" si="39"/>
        <v/>
      </c>
      <c r="F327" s="41" t="str">
        <f t="shared" si="40"/>
        <v/>
      </c>
      <c r="G327" s="41" t="str">
        <f t="shared" si="42"/>
        <v xml:space="preserve"> </v>
      </c>
      <c r="H327" s="41" t="str">
        <f t="shared" si="41"/>
        <v/>
      </c>
    </row>
    <row r="328" spans="1:8" s="42" customFormat="1" ht="25.5" x14ac:dyDescent="0.2">
      <c r="A328" s="38"/>
      <c r="B328" s="39" t="s">
        <v>313</v>
      </c>
      <c r="C328" s="40">
        <v>2</v>
      </c>
      <c r="D328" s="40">
        <v>1</v>
      </c>
      <c r="E328" s="41">
        <f t="shared" si="39"/>
        <v>1.0810810810810811E-2</v>
      </c>
      <c r="F328" s="41">
        <f t="shared" si="40"/>
        <v>6.4516129032258064E-3</v>
      </c>
      <c r="G328" s="41">
        <f t="shared" si="42"/>
        <v>-0.5</v>
      </c>
      <c r="H328" s="41">
        <f t="shared" si="41"/>
        <v>-5.4054054054054057E-3</v>
      </c>
    </row>
    <row r="329" spans="1:8" s="42" customFormat="1" x14ac:dyDescent="0.2">
      <c r="A329" s="38"/>
      <c r="B329" s="39" t="s">
        <v>314</v>
      </c>
      <c r="C329" s="40">
        <v>0</v>
      </c>
      <c r="D329" s="40">
        <v>4</v>
      </c>
      <c r="E329" s="41" t="str">
        <f t="shared" si="39"/>
        <v/>
      </c>
      <c r="F329" s="41">
        <f t="shared" si="40"/>
        <v>2.5806451612903226E-2</v>
      </c>
      <c r="G329" s="41">
        <f t="shared" si="42"/>
        <v>1</v>
      </c>
      <c r="H329" s="41" t="str">
        <f t="shared" si="41"/>
        <v/>
      </c>
    </row>
    <row r="330" spans="1:8" s="42" customFormat="1" ht="25.5" x14ac:dyDescent="0.2">
      <c r="A330" s="38"/>
      <c r="B330" s="39" t="s">
        <v>315</v>
      </c>
      <c r="C330" s="40">
        <v>0</v>
      </c>
      <c r="D330" s="40">
        <v>0</v>
      </c>
      <c r="E330" s="41" t="str">
        <f t="shared" si="39"/>
        <v/>
      </c>
      <c r="F330" s="41" t="str">
        <f t="shared" si="40"/>
        <v/>
      </c>
      <c r="G330" s="41" t="str">
        <f t="shared" si="42"/>
        <v xml:space="preserve"> </v>
      </c>
      <c r="H330" s="41" t="str">
        <f t="shared" si="41"/>
        <v/>
      </c>
    </row>
    <row r="331" spans="1:8" s="42" customFormat="1" x14ac:dyDescent="0.2">
      <c r="A331" s="38"/>
      <c r="B331" s="39" t="s">
        <v>316</v>
      </c>
      <c r="C331" s="40">
        <v>0</v>
      </c>
      <c r="D331" s="40">
        <v>0</v>
      </c>
      <c r="E331" s="41" t="str">
        <f t="shared" si="39"/>
        <v/>
      </c>
      <c r="F331" s="41" t="str">
        <f t="shared" si="40"/>
        <v/>
      </c>
      <c r="G331" s="41" t="str">
        <f t="shared" si="42"/>
        <v xml:space="preserve"> </v>
      </c>
      <c r="H331" s="41" t="str">
        <f t="shared" si="41"/>
        <v/>
      </c>
    </row>
    <row r="332" spans="1:8" s="42" customFormat="1" ht="25.5" x14ac:dyDescent="0.2">
      <c r="A332" s="38"/>
      <c r="B332" s="39" t="s">
        <v>317</v>
      </c>
      <c r="C332" s="40">
        <v>0</v>
      </c>
      <c r="D332" s="40">
        <v>0</v>
      </c>
      <c r="E332" s="41" t="str">
        <f t="shared" si="39"/>
        <v/>
      </c>
      <c r="F332" s="41" t="str">
        <f t="shared" si="40"/>
        <v/>
      </c>
      <c r="G332" s="41" t="str">
        <f t="shared" si="42"/>
        <v xml:space="preserve"> </v>
      </c>
      <c r="H332" s="41" t="str">
        <f t="shared" si="41"/>
        <v/>
      </c>
    </row>
    <row r="333" spans="1:8" s="42" customFormat="1" ht="25.5" x14ac:dyDescent="0.2">
      <c r="A333" s="38"/>
      <c r="B333" s="39" t="s">
        <v>318</v>
      </c>
      <c r="C333" s="40">
        <v>0</v>
      </c>
      <c r="D333" s="40">
        <v>0</v>
      </c>
      <c r="E333" s="41" t="str">
        <f t="shared" ref="E333:E343" si="43">+IF(C333=0,"",C333/C$173)</f>
        <v/>
      </c>
      <c r="F333" s="41" t="str">
        <f t="shared" ref="F333:F343" si="44">+IF(D333=0,"",D333/D$173)</f>
        <v/>
      </c>
      <c r="G333" s="41" t="str">
        <f t="shared" si="42"/>
        <v xml:space="preserve"> </v>
      </c>
      <c r="H333" s="41" t="str">
        <f t="shared" ref="H333:H343" si="45">+IF(OR(AND(E333=""),(G333="")),"",E333*G333)</f>
        <v/>
      </c>
    </row>
    <row r="334" spans="1:8" s="42" customFormat="1" ht="25.5" x14ac:dyDescent="0.2">
      <c r="A334" s="38"/>
      <c r="B334" s="39" t="s">
        <v>319</v>
      </c>
      <c r="C334" s="40">
        <v>0</v>
      </c>
      <c r="D334" s="40">
        <v>0</v>
      </c>
      <c r="E334" s="41" t="str">
        <f t="shared" si="43"/>
        <v/>
      </c>
      <c r="F334" s="41" t="str">
        <f t="shared" si="44"/>
        <v/>
      </c>
      <c r="G334" s="41" t="str">
        <f t="shared" ref="G334:G343" si="46">+IF(AND(C334=0,D334=0)," ",IF(C334=0,1,IF(D334=0,-1,(D334-C334)/C334)))</f>
        <v xml:space="preserve"> </v>
      </c>
      <c r="H334" s="41" t="str">
        <f t="shared" si="45"/>
        <v/>
      </c>
    </row>
    <row r="335" spans="1:8" s="42" customFormat="1" ht="25.5" x14ac:dyDescent="0.2">
      <c r="A335" s="38"/>
      <c r="B335" s="39" t="s">
        <v>320</v>
      </c>
      <c r="C335" s="40">
        <v>0</v>
      </c>
      <c r="D335" s="40">
        <v>0</v>
      </c>
      <c r="E335" s="41" t="str">
        <f t="shared" si="43"/>
        <v/>
      </c>
      <c r="F335" s="41" t="str">
        <f t="shared" si="44"/>
        <v/>
      </c>
      <c r="G335" s="41" t="str">
        <f t="shared" si="46"/>
        <v xml:space="preserve"> </v>
      </c>
      <c r="H335" s="41" t="str">
        <f t="shared" si="45"/>
        <v/>
      </c>
    </row>
    <row r="336" spans="1:8" s="42" customFormat="1" ht="25.5" x14ac:dyDescent="0.2">
      <c r="A336" s="38"/>
      <c r="B336" s="39" t="s">
        <v>321</v>
      </c>
      <c r="C336" s="40">
        <v>0</v>
      </c>
      <c r="D336" s="40">
        <v>0</v>
      </c>
      <c r="E336" s="41" t="str">
        <f t="shared" si="43"/>
        <v/>
      </c>
      <c r="F336" s="41" t="str">
        <f t="shared" si="44"/>
        <v/>
      </c>
      <c r="G336" s="41" t="str">
        <f t="shared" si="46"/>
        <v xml:space="preserve"> </v>
      </c>
      <c r="H336" s="41" t="str">
        <f t="shared" si="45"/>
        <v/>
      </c>
    </row>
    <row r="337" spans="1:8" s="42" customFormat="1" ht="25.5" x14ac:dyDescent="0.2">
      <c r="A337" s="38"/>
      <c r="B337" s="39" t="s">
        <v>322</v>
      </c>
      <c r="C337" s="40">
        <v>0</v>
      </c>
      <c r="D337" s="40">
        <v>0</v>
      </c>
      <c r="E337" s="41" t="str">
        <f t="shared" si="43"/>
        <v/>
      </c>
      <c r="F337" s="41" t="str">
        <f t="shared" si="44"/>
        <v/>
      </c>
      <c r="G337" s="41" t="str">
        <f t="shared" si="46"/>
        <v xml:space="preserve"> </v>
      </c>
      <c r="H337" s="41" t="str">
        <f t="shared" si="45"/>
        <v/>
      </c>
    </row>
    <row r="338" spans="1:8" s="42" customFormat="1" x14ac:dyDescent="0.2">
      <c r="A338" s="38"/>
      <c r="B338" s="39" t="s">
        <v>323</v>
      </c>
      <c r="C338" s="40">
        <v>0</v>
      </c>
      <c r="D338" s="40">
        <v>0</v>
      </c>
      <c r="E338" s="41" t="str">
        <f t="shared" si="43"/>
        <v/>
      </c>
      <c r="F338" s="41" t="str">
        <f t="shared" si="44"/>
        <v/>
      </c>
      <c r="G338" s="41" t="str">
        <f t="shared" si="46"/>
        <v xml:space="preserve"> </v>
      </c>
      <c r="H338" s="41" t="str">
        <f t="shared" si="45"/>
        <v/>
      </c>
    </row>
    <row r="339" spans="1:8" s="42" customFormat="1" ht="25.5" x14ac:dyDescent="0.2">
      <c r="A339" s="38"/>
      <c r="B339" s="39" t="s">
        <v>324</v>
      </c>
      <c r="C339" s="40">
        <v>0</v>
      </c>
      <c r="D339" s="40">
        <v>0</v>
      </c>
      <c r="E339" s="41" t="str">
        <f t="shared" si="43"/>
        <v/>
      </c>
      <c r="F339" s="41" t="str">
        <f t="shared" si="44"/>
        <v/>
      </c>
      <c r="G339" s="41" t="str">
        <f t="shared" si="46"/>
        <v xml:space="preserve"> </v>
      </c>
      <c r="H339" s="41" t="str">
        <f t="shared" si="45"/>
        <v/>
      </c>
    </row>
    <row r="340" spans="1:8" s="42" customFormat="1" ht="25.5" x14ac:dyDescent="0.2">
      <c r="A340" s="38"/>
      <c r="B340" s="39" t="s">
        <v>325</v>
      </c>
      <c r="C340" s="40">
        <v>0</v>
      </c>
      <c r="D340" s="40">
        <v>0</v>
      </c>
      <c r="E340" s="41" t="str">
        <f t="shared" si="43"/>
        <v/>
      </c>
      <c r="F340" s="41" t="str">
        <f t="shared" si="44"/>
        <v/>
      </c>
      <c r="G340" s="41" t="str">
        <f t="shared" si="46"/>
        <v xml:space="preserve"> </v>
      </c>
      <c r="H340" s="41" t="str">
        <f t="shared" si="45"/>
        <v/>
      </c>
    </row>
    <row r="341" spans="1:8" s="42" customFormat="1" x14ac:dyDescent="0.2">
      <c r="A341" s="38"/>
      <c r="B341" s="39" t="s">
        <v>326</v>
      </c>
      <c r="C341" s="40">
        <v>0</v>
      </c>
      <c r="D341" s="40">
        <v>0</v>
      </c>
      <c r="E341" s="41" t="str">
        <f t="shared" si="43"/>
        <v/>
      </c>
      <c r="F341" s="41" t="str">
        <f t="shared" si="44"/>
        <v/>
      </c>
      <c r="G341" s="41" t="str">
        <f t="shared" si="46"/>
        <v xml:space="preserve"> </v>
      </c>
      <c r="H341" s="41" t="str">
        <f t="shared" si="45"/>
        <v/>
      </c>
    </row>
    <row r="342" spans="1:8" s="42" customFormat="1" x14ac:dyDescent="0.2">
      <c r="A342" s="38"/>
      <c r="B342" s="39" t="s">
        <v>327</v>
      </c>
      <c r="C342" s="40">
        <v>0</v>
      </c>
      <c r="D342" s="40">
        <v>0</v>
      </c>
      <c r="E342" s="41" t="str">
        <f t="shared" si="43"/>
        <v/>
      </c>
      <c r="F342" s="41" t="str">
        <f t="shared" si="44"/>
        <v/>
      </c>
      <c r="G342" s="41" t="str">
        <f t="shared" si="46"/>
        <v xml:space="preserve"> </v>
      </c>
      <c r="H342" s="41" t="str">
        <f t="shared" si="45"/>
        <v/>
      </c>
    </row>
    <row r="343" spans="1:8" s="42" customFormat="1" ht="25.5" x14ac:dyDescent="0.2">
      <c r="A343" s="38"/>
      <c r="B343" s="39" t="s">
        <v>328</v>
      </c>
      <c r="C343" s="40">
        <v>1</v>
      </c>
      <c r="D343" s="40">
        <v>0</v>
      </c>
      <c r="E343" s="41">
        <f t="shared" si="43"/>
        <v>5.4054054054054057E-3</v>
      </c>
      <c r="F343" s="41" t="str">
        <f t="shared" si="44"/>
        <v/>
      </c>
      <c r="G343" s="41">
        <f t="shared" si="46"/>
        <v>-1</v>
      </c>
      <c r="H343" s="41">
        <f t="shared" si="45"/>
        <v>-5.4054054054054057E-3</v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2" t="s">
        <v>3</v>
      </c>
      <c r="C347" s="22" t="s">
        <v>14</v>
      </c>
      <c r="D347" s="24"/>
      <c r="E347" s="22" t="s">
        <v>5</v>
      </c>
      <c r="F347" s="24"/>
      <c r="G347" s="22" t="s">
        <v>15</v>
      </c>
      <c r="H347" s="22" t="s">
        <v>7</v>
      </c>
    </row>
    <row r="348" spans="1:8" x14ac:dyDescent="0.2">
      <c r="A348" s="14"/>
      <c r="B348" s="23"/>
      <c r="C348" s="18">
        <v>2019</v>
      </c>
      <c r="D348" s="18">
        <v>2020</v>
      </c>
      <c r="E348" s="18">
        <v>2019</v>
      </c>
      <c r="F348" s="18">
        <v>2020</v>
      </c>
      <c r="G348" s="23"/>
      <c r="H348" s="23"/>
    </row>
    <row r="349" spans="1:8" x14ac:dyDescent="0.2">
      <c r="A349" s="14"/>
      <c r="B349" s="19" t="s">
        <v>11</v>
      </c>
      <c r="C349" s="20">
        <f>SUM(C350:C576)</f>
        <v>575</v>
      </c>
      <c r="D349" s="20">
        <f>SUM(D350:D576)</f>
        <v>404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-0.29739130434782607</v>
      </c>
      <c r="H349" s="21">
        <f t="shared" ref="H349:H412" si="49">+IF(OR(AND(E349=""),(G349="")),"",E349*G349)</f>
        <v>-0.29739130434782607</v>
      </c>
    </row>
    <row r="350" spans="1:8" s="42" customFormat="1" x14ac:dyDescent="0.2">
      <c r="A350" s="38"/>
      <c r="B350" s="39" t="s">
        <v>329</v>
      </c>
      <c r="C350" s="40">
        <v>9</v>
      </c>
      <c r="D350" s="40">
        <v>9</v>
      </c>
      <c r="E350" s="41">
        <f t="shared" si="47"/>
        <v>1.5652173913043479E-2</v>
      </c>
      <c r="F350" s="41">
        <f t="shared" si="48"/>
        <v>2.2277227722772276E-2</v>
      </c>
      <c r="G350" s="41">
        <f t="shared" ref="G350:G413" si="50">+IF(AND(C350=0,D350=0)," ",IF(C350=0,1,IF(D350=0,-1,(D350-C350)/C350)))</f>
        <v>0</v>
      </c>
      <c r="H350" s="41">
        <f t="shared" si="49"/>
        <v>0</v>
      </c>
    </row>
    <row r="351" spans="1:8" s="42" customFormat="1" x14ac:dyDescent="0.2">
      <c r="A351" s="38"/>
      <c r="B351" s="39" t="s">
        <v>330</v>
      </c>
      <c r="C351" s="40">
        <v>2</v>
      </c>
      <c r="D351" s="40">
        <v>2</v>
      </c>
      <c r="E351" s="41">
        <f t="shared" si="47"/>
        <v>3.4782608695652175E-3</v>
      </c>
      <c r="F351" s="41">
        <f t="shared" si="48"/>
        <v>4.9504950495049506E-3</v>
      </c>
      <c r="G351" s="41">
        <f t="shared" si="50"/>
        <v>0</v>
      </c>
      <c r="H351" s="41">
        <f t="shared" si="49"/>
        <v>0</v>
      </c>
    </row>
    <row r="352" spans="1:8" s="42" customFormat="1" x14ac:dyDescent="0.2">
      <c r="A352" s="38"/>
      <c r="B352" s="39" t="s">
        <v>331</v>
      </c>
      <c r="C352" s="40">
        <v>0</v>
      </c>
      <c r="D352" s="40">
        <v>0</v>
      </c>
      <c r="E352" s="41" t="str">
        <f t="shared" si="47"/>
        <v/>
      </c>
      <c r="F352" s="41" t="str">
        <f t="shared" si="48"/>
        <v/>
      </c>
      <c r="G352" s="41" t="str">
        <f t="shared" si="50"/>
        <v xml:space="preserve"> </v>
      </c>
      <c r="H352" s="41" t="str">
        <f t="shared" si="49"/>
        <v/>
      </c>
    </row>
    <row r="353" spans="1:8" s="42" customFormat="1" x14ac:dyDescent="0.2">
      <c r="A353" s="38"/>
      <c r="B353" s="39" t="s">
        <v>332</v>
      </c>
      <c r="C353" s="40">
        <v>0</v>
      </c>
      <c r="D353" s="40">
        <v>0</v>
      </c>
      <c r="E353" s="41" t="str">
        <f t="shared" si="47"/>
        <v/>
      </c>
      <c r="F353" s="41" t="str">
        <f t="shared" si="48"/>
        <v/>
      </c>
      <c r="G353" s="41" t="str">
        <f t="shared" si="50"/>
        <v xml:space="preserve"> </v>
      </c>
      <c r="H353" s="41" t="str">
        <f t="shared" si="49"/>
        <v/>
      </c>
    </row>
    <row r="354" spans="1:8" s="42" customFormat="1" x14ac:dyDescent="0.2">
      <c r="A354" s="38"/>
      <c r="B354" s="39" t="s">
        <v>333</v>
      </c>
      <c r="C354" s="40">
        <v>2</v>
      </c>
      <c r="D354" s="40">
        <v>0</v>
      </c>
      <c r="E354" s="41">
        <f t="shared" si="47"/>
        <v>3.4782608695652175E-3</v>
      </c>
      <c r="F354" s="41" t="str">
        <f t="shared" si="48"/>
        <v/>
      </c>
      <c r="G354" s="41">
        <f t="shared" si="50"/>
        <v>-1</v>
      </c>
      <c r="H354" s="41">
        <f t="shared" si="49"/>
        <v>-3.4782608695652175E-3</v>
      </c>
    </row>
    <row r="355" spans="1:8" s="42" customFormat="1" x14ac:dyDescent="0.2">
      <c r="A355" s="38"/>
      <c r="B355" s="39" t="s">
        <v>334</v>
      </c>
      <c r="C355" s="40">
        <v>12</v>
      </c>
      <c r="D355" s="40">
        <v>15</v>
      </c>
      <c r="E355" s="41">
        <f t="shared" si="47"/>
        <v>2.0869565217391306E-2</v>
      </c>
      <c r="F355" s="41">
        <f t="shared" si="48"/>
        <v>3.7128712871287127E-2</v>
      </c>
      <c r="G355" s="41">
        <f t="shared" si="50"/>
        <v>0.25</v>
      </c>
      <c r="H355" s="41">
        <f t="shared" si="49"/>
        <v>5.2173913043478265E-3</v>
      </c>
    </row>
    <row r="356" spans="1:8" s="42" customFormat="1" x14ac:dyDescent="0.2">
      <c r="A356" s="38"/>
      <c r="B356" s="39" t="s">
        <v>335</v>
      </c>
      <c r="C356" s="40">
        <v>3</v>
      </c>
      <c r="D356" s="40">
        <v>1</v>
      </c>
      <c r="E356" s="41">
        <f t="shared" si="47"/>
        <v>5.2173913043478265E-3</v>
      </c>
      <c r="F356" s="41">
        <f t="shared" si="48"/>
        <v>2.4752475247524753E-3</v>
      </c>
      <c r="G356" s="41">
        <f t="shared" si="50"/>
        <v>-0.66666666666666663</v>
      </c>
      <c r="H356" s="41">
        <f t="shared" si="49"/>
        <v>-3.4782608695652175E-3</v>
      </c>
    </row>
    <row r="357" spans="1:8" s="42" customFormat="1" x14ac:dyDescent="0.2">
      <c r="A357" s="38"/>
      <c r="B357" s="39" t="s">
        <v>336</v>
      </c>
      <c r="C357" s="40">
        <v>0</v>
      </c>
      <c r="D357" s="40">
        <v>0</v>
      </c>
      <c r="E357" s="41" t="str">
        <f t="shared" si="47"/>
        <v/>
      </c>
      <c r="F357" s="41" t="str">
        <f t="shared" si="48"/>
        <v/>
      </c>
      <c r="G357" s="41" t="str">
        <f t="shared" si="50"/>
        <v xml:space="preserve"> </v>
      </c>
      <c r="H357" s="41" t="str">
        <f t="shared" si="49"/>
        <v/>
      </c>
    </row>
    <row r="358" spans="1:8" s="42" customFormat="1" x14ac:dyDescent="0.2">
      <c r="A358" s="38"/>
      <c r="B358" s="39" t="s">
        <v>337</v>
      </c>
      <c r="C358" s="40">
        <v>1</v>
      </c>
      <c r="D358" s="40">
        <v>0</v>
      </c>
      <c r="E358" s="41">
        <f t="shared" si="47"/>
        <v>1.7391304347826088E-3</v>
      </c>
      <c r="F358" s="41" t="str">
        <f t="shared" si="48"/>
        <v/>
      </c>
      <c r="G358" s="41">
        <f t="shared" si="50"/>
        <v>-1</v>
      </c>
      <c r="H358" s="41">
        <f t="shared" si="49"/>
        <v>-1.7391304347826088E-3</v>
      </c>
    </row>
    <row r="359" spans="1:8" s="42" customFormat="1" x14ac:dyDescent="0.2">
      <c r="A359" s="38"/>
      <c r="B359" s="39" t="s">
        <v>338</v>
      </c>
      <c r="C359" s="40">
        <v>1</v>
      </c>
      <c r="D359" s="40">
        <v>1</v>
      </c>
      <c r="E359" s="41">
        <f t="shared" si="47"/>
        <v>1.7391304347826088E-3</v>
      </c>
      <c r="F359" s="41">
        <f t="shared" si="48"/>
        <v>2.4752475247524753E-3</v>
      </c>
      <c r="G359" s="41">
        <f t="shared" si="50"/>
        <v>0</v>
      </c>
      <c r="H359" s="41">
        <f t="shared" si="49"/>
        <v>0</v>
      </c>
    </row>
    <row r="360" spans="1:8" s="42" customFormat="1" x14ac:dyDescent="0.2">
      <c r="A360" s="38"/>
      <c r="B360" s="39" t="s">
        <v>339</v>
      </c>
      <c r="C360" s="40">
        <v>0</v>
      </c>
      <c r="D360" s="40">
        <v>0</v>
      </c>
      <c r="E360" s="41" t="str">
        <f t="shared" si="47"/>
        <v/>
      </c>
      <c r="F360" s="41" t="str">
        <f t="shared" si="48"/>
        <v/>
      </c>
      <c r="G360" s="41" t="str">
        <f t="shared" si="50"/>
        <v xml:space="preserve"> </v>
      </c>
      <c r="H360" s="41" t="str">
        <f t="shared" si="49"/>
        <v/>
      </c>
    </row>
    <row r="361" spans="1:8" s="42" customFormat="1" x14ac:dyDescent="0.2">
      <c r="A361" s="38"/>
      <c r="B361" s="39" t="s">
        <v>340</v>
      </c>
      <c r="C361" s="40">
        <v>36</v>
      </c>
      <c r="D361" s="40">
        <v>13</v>
      </c>
      <c r="E361" s="41">
        <f t="shared" si="47"/>
        <v>6.2608695652173918E-2</v>
      </c>
      <c r="F361" s="41">
        <f t="shared" si="48"/>
        <v>3.2178217821782179E-2</v>
      </c>
      <c r="G361" s="41">
        <f t="shared" si="50"/>
        <v>-0.63888888888888884</v>
      </c>
      <c r="H361" s="41">
        <f t="shared" si="49"/>
        <v>-0.04</v>
      </c>
    </row>
    <row r="362" spans="1:8" s="42" customFormat="1" x14ac:dyDescent="0.2">
      <c r="A362" s="38"/>
      <c r="B362" s="39" t="s">
        <v>341</v>
      </c>
      <c r="C362" s="40">
        <v>1</v>
      </c>
      <c r="D362" s="40">
        <v>4</v>
      </c>
      <c r="E362" s="41">
        <f t="shared" si="47"/>
        <v>1.7391304347826088E-3</v>
      </c>
      <c r="F362" s="41">
        <f t="shared" si="48"/>
        <v>9.9009900990099011E-3</v>
      </c>
      <c r="G362" s="41">
        <f t="shared" si="50"/>
        <v>3</v>
      </c>
      <c r="H362" s="41">
        <f t="shared" si="49"/>
        <v>5.2173913043478265E-3</v>
      </c>
    </row>
    <row r="363" spans="1:8" s="42" customFormat="1" x14ac:dyDescent="0.2">
      <c r="A363" s="38"/>
      <c r="B363" s="39" t="s">
        <v>342</v>
      </c>
      <c r="C363" s="40">
        <v>0</v>
      </c>
      <c r="D363" s="40">
        <v>0</v>
      </c>
      <c r="E363" s="41" t="str">
        <f t="shared" si="47"/>
        <v/>
      </c>
      <c r="F363" s="41" t="str">
        <f t="shared" si="48"/>
        <v/>
      </c>
      <c r="G363" s="41" t="str">
        <f t="shared" si="50"/>
        <v xml:space="preserve"> </v>
      </c>
      <c r="H363" s="41" t="str">
        <f t="shared" si="49"/>
        <v/>
      </c>
    </row>
    <row r="364" spans="1:8" s="42" customFormat="1" x14ac:dyDescent="0.2">
      <c r="A364" s="38"/>
      <c r="B364" s="39" t="s">
        <v>343</v>
      </c>
      <c r="C364" s="40">
        <v>2</v>
      </c>
      <c r="D364" s="40">
        <v>4</v>
      </c>
      <c r="E364" s="41">
        <f t="shared" si="47"/>
        <v>3.4782608695652175E-3</v>
      </c>
      <c r="F364" s="41">
        <f t="shared" si="48"/>
        <v>9.9009900990099011E-3</v>
      </c>
      <c r="G364" s="41">
        <f t="shared" si="50"/>
        <v>1</v>
      </c>
      <c r="H364" s="41">
        <f t="shared" si="49"/>
        <v>3.4782608695652175E-3</v>
      </c>
    </row>
    <row r="365" spans="1:8" s="42" customFormat="1" x14ac:dyDescent="0.2">
      <c r="A365" s="38"/>
      <c r="B365" s="39" t="s">
        <v>344</v>
      </c>
      <c r="C365" s="40">
        <v>1</v>
      </c>
      <c r="D365" s="40">
        <v>0</v>
      </c>
      <c r="E365" s="41">
        <f t="shared" si="47"/>
        <v>1.7391304347826088E-3</v>
      </c>
      <c r="F365" s="41" t="str">
        <f t="shared" si="48"/>
        <v/>
      </c>
      <c r="G365" s="41">
        <f t="shared" si="50"/>
        <v>-1</v>
      </c>
      <c r="H365" s="41">
        <f t="shared" si="49"/>
        <v>-1.7391304347826088E-3</v>
      </c>
    </row>
    <row r="366" spans="1:8" s="42" customFormat="1" x14ac:dyDescent="0.2">
      <c r="A366" s="38"/>
      <c r="B366" s="39" t="s">
        <v>345</v>
      </c>
      <c r="C366" s="40">
        <v>0</v>
      </c>
      <c r="D366" s="40">
        <v>0</v>
      </c>
      <c r="E366" s="41" t="str">
        <f t="shared" si="47"/>
        <v/>
      </c>
      <c r="F366" s="41" t="str">
        <f t="shared" si="48"/>
        <v/>
      </c>
      <c r="G366" s="41" t="str">
        <f t="shared" si="50"/>
        <v xml:space="preserve"> </v>
      </c>
      <c r="H366" s="41" t="str">
        <f t="shared" si="49"/>
        <v/>
      </c>
    </row>
    <row r="367" spans="1:8" s="42" customFormat="1" x14ac:dyDescent="0.2">
      <c r="A367" s="38"/>
      <c r="B367" s="39" t="s">
        <v>346</v>
      </c>
      <c r="C367" s="40">
        <v>0</v>
      </c>
      <c r="D367" s="40">
        <v>0</v>
      </c>
      <c r="E367" s="41" t="str">
        <f t="shared" si="47"/>
        <v/>
      </c>
      <c r="F367" s="41" t="str">
        <f t="shared" si="48"/>
        <v/>
      </c>
      <c r="G367" s="41" t="str">
        <f t="shared" si="50"/>
        <v xml:space="preserve"> </v>
      </c>
      <c r="H367" s="41" t="str">
        <f t="shared" si="49"/>
        <v/>
      </c>
    </row>
    <row r="368" spans="1:8" s="42" customFormat="1" x14ac:dyDescent="0.2">
      <c r="A368" s="38"/>
      <c r="B368" s="39" t="s">
        <v>347</v>
      </c>
      <c r="C368" s="40">
        <v>0</v>
      </c>
      <c r="D368" s="40">
        <v>0</v>
      </c>
      <c r="E368" s="41" t="str">
        <f t="shared" si="47"/>
        <v/>
      </c>
      <c r="F368" s="41" t="str">
        <f t="shared" si="48"/>
        <v/>
      </c>
      <c r="G368" s="41" t="str">
        <f t="shared" si="50"/>
        <v xml:space="preserve"> </v>
      </c>
      <c r="H368" s="41" t="str">
        <f t="shared" si="49"/>
        <v/>
      </c>
    </row>
    <row r="369" spans="1:8" s="42" customFormat="1" x14ac:dyDescent="0.2">
      <c r="A369" s="38"/>
      <c r="B369" s="39" t="s">
        <v>348</v>
      </c>
      <c r="C369" s="40">
        <v>33</v>
      </c>
      <c r="D369" s="40">
        <v>52</v>
      </c>
      <c r="E369" s="41">
        <f t="shared" si="47"/>
        <v>5.7391304347826085E-2</v>
      </c>
      <c r="F369" s="41">
        <f t="shared" si="48"/>
        <v>0.12871287128712872</v>
      </c>
      <c r="G369" s="41">
        <f t="shared" si="50"/>
        <v>0.5757575757575758</v>
      </c>
      <c r="H369" s="41">
        <f t="shared" si="49"/>
        <v>3.3043478260869563E-2</v>
      </c>
    </row>
    <row r="370" spans="1:8" s="42" customFormat="1" x14ac:dyDescent="0.2">
      <c r="A370" s="38"/>
      <c r="B370" s="39" t="s">
        <v>349</v>
      </c>
      <c r="C370" s="40">
        <v>3</v>
      </c>
      <c r="D370" s="40">
        <v>0</v>
      </c>
      <c r="E370" s="41">
        <f t="shared" si="47"/>
        <v>5.2173913043478265E-3</v>
      </c>
      <c r="F370" s="41" t="str">
        <f t="shared" si="48"/>
        <v/>
      </c>
      <c r="G370" s="41">
        <f t="shared" si="50"/>
        <v>-1</v>
      </c>
      <c r="H370" s="41">
        <f t="shared" si="49"/>
        <v>-5.2173913043478265E-3</v>
      </c>
    </row>
    <row r="371" spans="1:8" s="42" customFormat="1" x14ac:dyDescent="0.2">
      <c r="A371" s="38"/>
      <c r="B371" s="39" t="s">
        <v>350</v>
      </c>
      <c r="C371" s="40">
        <v>0</v>
      </c>
      <c r="D371" s="40">
        <v>0</v>
      </c>
      <c r="E371" s="41" t="str">
        <f t="shared" si="47"/>
        <v/>
      </c>
      <c r="F371" s="41" t="str">
        <f t="shared" si="48"/>
        <v/>
      </c>
      <c r="G371" s="41" t="str">
        <f t="shared" si="50"/>
        <v xml:space="preserve"> </v>
      </c>
      <c r="H371" s="41" t="str">
        <f t="shared" si="49"/>
        <v/>
      </c>
    </row>
    <row r="372" spans="1:8" s="42" customFormat="1" x14ac:dyDescent="0.2">
      <c r="A372" s="38"/>
      <c r="B372" s="39" t="s">
        <v>351</v>
      </c>
      <c r="C372" s="40">
        <v>6</v>
      </c>
      <c r="D372" s="40">
        <v>1</v>
      </c>
      <c r="E372" s="41">
        <f t="shared" si="47"/>
        <v>1.0434782608695653E-2</v>
      </c>
      <c r="F372" s="41">
        <f t="shared" si="48"/>
        <v>2.4752475247524753E-3</v>
      </c>
      <c r="G372" s="41">
        <f t="shared" si="50"/>
        <v>-0.83333333333333337</v>
      </c>
      <c r="H372" s="41">
        <f t="shared" si="49"/>
        <v>-8.6956521739130453E-3</v>
      </c>
    </row>
    <row r="373" spans="1:8" s="42" customFormat="1" x14ac:dyDescent="0.2">
      <c r="A373" s="38"/>
      <c r="B373" s="39" t="s">
        <v>352</v>
      </c>
      <c r="C373" s="40">
        <v>22</v>
      </c>
      <c r="D373" s="40">
        <v>27</v>
      </c>
      <c r="E373" s="41">
        <f t="shared" si="47"/>
        <v>3.826086956521739E-2</v>
      </c>
      <c r="F373" s="41">
        <f t="shared" si="48"/>
        <v>6.6831683168316836E-2</v>
      </c>
      <c r="G373" s="41">
        <f t="shared" si="50"/>
        <v>0.22727272727272727</v>
      </c>
      <c r="H373" s="41">
        <f t="shared" si="49"/>
        <v>8.6956521739130436E-3</v>
      </c>
    </row>
    <row r="374" spans="1:8" s="42" customFormat="1" x14ac:dyDescent="0.2">
      <c r="A374" s="38"/>
      <c r="B374" s="39" t="s">
        <v>353</v>
      </c>
      <c r="C374" s="40">
        <v>1</v>
      </c>
      <c r="D374" s="40">
        <v>1</v>
      </c>
      <c r="E374" s="41">
        <f t="shared" si="47"/>
        <v>1.7391304347826088E-3</v>
      </c>
      <c r="F374" s="41">
        <f t="shared" si="48"/>
        <v>2.4752475247524753E-3</v>
      </c>
      <c r="G374" s="41">
        <f t="shared" si="50"/>
        <v>0</v>
      </c>
      <c r="H374" s="41">
        <f t="shared" si="49"/>
        <v>0</v>
      </c>
    </row>
    <row r="375" spans="1:8" s="42" customFormat="1" x14ac:dyDescent="0.2">
      <c r="A375" s="38"/>
      <c r="B375" s="39" t="s">
        <v>354</v>
      </c>
      <c r="C375" s="40">
        <v>0</v>
      </c>
      <c r="D375" s="40">
        <v>0</v>
      </c>
      <c r="E375" s="41" t="str">
        <f t="shared" si="47"/>
        <v/>
      </c>
      <c r="F375" s="41" t="str">
        <f t="shared" si="48"/>
        <v/>
      </c>
      <c r="G375" s="41" t="str">
        <f t="shared" si="50"/>
        <v xml:space="preserve"> </v>
      </c>
      <c r="H375" s="41" t="str">
        <f t="shared" si="49"/>
        <v/>
      </c>
    </row>
    <row r="376" spans="1:8" s="42" customFormat="1" x14ac:dyDescent="0.2">
      <c r="A376" s="38"/>
      <c r="B376" s="39" t="s">
        <v>355</v>
      </c>
      <c r="C376" s="40">
        <v>0</v>
      </c>
      <c r="D376" s="40">
        <v>0</v>
      </c>
      <c r="E376" s="41" t="str">
        <f t="shared" si="47"/>
        <v/>
      </c>
      <c r="F376" s="41" t="str">
        <f t="shared" si="48"/>
        <v/>
      </c>
      <c r="G376" s="41" t="str">
        <f t="shared" si="50"/>
        <v xml:space="preserve"> </v>
      </c>
      <c r="H376" s="41" t="str">
        <f t="shared" si="49"/>
        <v/>
      </c>
    </row>
    <row r="377" spans="1:8" s="42" customFormat="1" x14ac:dyDescent="0.2">
      <c r="A377" s="38"/>
      <c r="B377" s="39" t="s">
        <v>356</v>
      </c>
      <c r="C377" s="40">
        <v>0</v>
      </c>
      <c r="D377" s="40">
        <v>0</v>
      </c>
      <c r="E377" s="41" t="str">
        <f t="shared" si="47"/>
        <v/>
      </c>
      <c r="F377" s="41" t="str">
        <f t="shared" si="48"/>
        <v/>
      </c>
      <c r="G377" s="41" t="str">
        <f t="shared" si="50"/>
        <v xml:space="preserve"> </v>
      </c>
      <c r="H377" s="41" t="str">
        <f t="shared" si="49"/>
        <v/>
      </c>
    </row>
    <row r="378" spans="1:8" s="42" customFormat="1" x14ac:dyDescent="0.2">
      <c r="A378" s="38"/>
      <c r="B378" s="39" t="s">
        <v>357</v>
      </c>
      <c r="C378" s="40">
        <v>0</v>
      </c>
      <c r="D378" s="40">
        <v>0</v>
      </c>
      <c r="E378" s="41" t="str">
        <f t="shared" si="47"/>
        <v/>
      </c>
      <c r="F378" s="41" t="str">
        <f t="shared" si="48"/>
        <v/>
      </c>
      <c r="G378" s="41" t="str">
        <f t="shared" si="50"/>
        <v xml:space="preserve"> </v>
      </c>
      <c r="H378" s="41" t="str">
        <f t="shared" si="49"/>
        <v/>
      </c>
    </row>
    <row r="379" spans="1:8" s="42" customFormat="1" x14ac:dyDescent="0.2">
      <c r="A379" s="38"/>
      <c r="B379" s="39" t="s">
        <v>358</v>
      </c>
      <c r="C379" s="40">
        <v>2</v>
      </c>
      <c r="D379" s="40">
        <v>4</v>
      </c>
      <c r="E379" s="41">
        <f t="shared" si="47"/>
        <v>3.4782608695652175E-3</v>
      </c>
      <c r="F379" s="41">
        <f t="shared" si="48"/>
        <v>9.9009900990099011E-3</v>
      </c>
      <c r="G379" s="41">
        <f t="shared" si="50"/>
        <v>1</v>
      </c>
      <c r="H379" s="41">
        <f t="shared" si="49"/>
        <v>3.4782608695652175E-3</v>
      </c>
    </row>
    <row r="380" spans="1:8" s="42" customFormat="1" x14ac:dyDescent="0.2">
      <c r="A380" s="38" t="s">
        <v>95</v>
      </c>
      <c r="B380" s="39" t="s">
        <v>359</v>
      </c>
      <c r="C380" s="40">
        <v>0</v>
      </c>
      <c r="D380" s="40">
        <v>1</v>
      </c>
      <c r="E380" s="41" t="str">
        <f t="shared" si="47"/>
        <v/>
      </c>
      <c r="F380" s="41">
        <f t="shared" si="48"/>
        <v>2.4752475247524753E-3</v>
      </c>
      <c r="G380" s="41">
        <f t="shared" si="50"/>
        <v>1</v>
      </c>
      <c r="H380" s="41" t="str">
        <f t="shared" si="49"/>
        <v/>
      </c>
    </row>
    <row r="381" spans="1:8" s="42" customFormat="1" x14ac:dyDescent="0.2">
      <c r="A381" s="38" t="s">
        <v>95</v>
      </c>
      <c r="B381" s="39" t="s">
        <v>360</v>
      </c>
      <c r="C381" s="40">
        <v>0</v>
      </c>
      <c r="D381" s="40">
        <v>0</v>
      </c>
      <c r="E381" s="41" t="str">
        <f t="shared" si="47"/>
        <v/>
      </c>
      <c r="F381" s="41" t="str">
        <f t="shared" si="48"/>
        <v/>
      </c>
      <c r="G381" s="41" t="str">
        <f t="shared" si="50"/>
        <v xml:space="preserve"> </v>
      </c>
      <c r="H381" s="41" t="str">
        <f t="shared" si="49"/>
        <v/>
      </c>
    </row>
    <row r="382" spans="1:8" s="42" customFormat="1" ht="25.5" x14ac:dyDescent="0.2">
      <c r="A382" s="38"/>
      <c r="B382" s="39" t="s">
        <v>361</v>
      </c>
      <c r="C382" s="40">
        <v>0</v>
      </c>
      <c r="D382" s="40">
        <v>0</v>
      </c>
      <c r="E382" s="41" t="str">
        <f t="shared" si="47"/>
        <v/>
      </c>
      <c r="F382" s="41" t="str">
        <f t="shared" si="48"/>
        <v/>
      </c>
      <c r="G382" s="41" t="str">
        <f t="shared" si="50"/>
        <v xml:space="preserve"> </v>
      </c>
      <c r="H382" s="41" t="str">
        <f t="shared" si="49"/>
        <v/>
      </c>
    </row>
    <row r="383" spans="1:8" s="42" customFormat="1" ht="25.5" x14ac:dyDescent="0.2">
      <c r="A383" s="38"/>
      <c r="B383" s="39" t="s">
        <v>362</v>
      </c>
      <c r="C383" s="40">
        <v>5</v>
      </c>
      <c r="D383" s="40">
        <v>20</v>
      </c>
      <c r="E383" s="41">
        <f t="shared" si="47"/>
        <v>8.6956521739130436E-3</v>
      </c>
      <c r="F383" s="41">
        <f t="shared" si="48"/>
        <v>4.9504950495049507E-2</v>
      </c>
      <c r="G383" s="41">
        <f t="shared" si="50"/>
        <v>3</v>
      </c>
      <c r="H383" s="41">
        <f t="shared" si="49"/>
        <v>2.6086956521739132E-2</v>
      </c>
    </row>
    <row r="384" spans="1:8" s="42" customFormat="1" x14ac:dyDescent="0.2">
      <c r="A384" s="38"/>
      <c r="B384" s="39" t="s">
        <v>363</v>
      </c>
      <c r="C384" s="40">
        <v>9</v>
      </c>
      <c r="D384" s="40">
        <v>26</v>
      </c>
      <c r="E384" s="41">
        <f t="shared" si="47"/>
        <v>1.5652173913043479E-2</v>
      </c>
      <c r="F384" s="41">
        <f t="shared" si="48"/>
        <v>6.4356435643564358E-2</v>
      </c>
      <c r="G384" s="41">
        <f t="shared" si="50"/>
        <v>1.8888888888888888</v>
      </c>
      <c r="H384" s="41">
        <f t="shared" si="49"/>
        <v>2.9565217391304348E-2</v>
      </c>
    </row>
    <row r="385" spans="1:8" s="42" customFormat="1" x14ac:dyDescent="0.2">
      <c r="A385" s="38"/>
      <c r="B385" s="39" t="s">
        <v>364</v>
      </c>
      <c r="C385" s="40">
        <v>0</v>
      </c>
      <c r="D385" s="40">
        <v>0</v>
      </c>
      <c r="E385" s="41" t="str">
        <f t="shared" si="47"/>
        <v/>
      </c>
      <c r="F385" s="41" t="str">
        <f t="shared" si="48"/>
        <v/>
      </c>
      <c r="G385" s="41" t="str">
        <f t="shared" si="50"/>
        <v xml:space="preserve"> </v>
      </c>
      <c r="H385" s="41" t="str">
        <f t="shared" si="49"/>
        <v/>
      </c>
    </row>
    <row r="386" spans="1:8" s="42" customFormat="1" x14ac:dyDescent="0.2">
      <c r="A386" s="38"/>
      <c r="B386" s="39" t="s">
        <v>365</v>
      </c>
      <c r="C386" s="40">
        <v>1</v>
      </c>
      <c r="D386" s="40">
        <v>1</v>
      </c>
      <c r="E386" s="41">
        <f t="shared" si="47"/>
        <v>1.7391304347826088E-3</v>
      </c>
      <c r="F386" s="41">
        <f t="shared" si="48"/>
        <v>2.4752475247524753E-3</v>
      </c>
      <c r="G386" s="41">
        <f t="shared" si="50"/>
        <v>0</v>
      </c>
      <c r="H386" s="41">
        <f t="shared" si="49"/>
        <v>0</v>
      </c>
    </row>
    <row r="387" spans="1:8" s="42" customFormat="1" x14ac:dyDescent="0.2">
      <c r="A387" s="38"/>
      <c r="B387" s="39" t="s">
        <v>366</v>
      </c>
      <c r="C387" s="40">
        <v>0</v>
      </c>
      <c r="D387" s="40">
        <v>0</v>
      </c>
      <c r="E387" s="41" t="str">
        <f t="shared" si="47"/>
        <v/>
      </c>
      <c r="F387" s="41" t="str">
        <f t="shared" si="48"/>
        <v/>
      </c>
      <c r="G387" s="41" t="str">
        <f t="shared" si="50"/>
        <v xml:space="preserve"> </v>
      </c>
      <c r="H387" s="41" t="str">
        <f t="shared" si="49"/>
        <v/>
      </c>
    </row>
    <row r="388" spans="1:8" s="42" customFormat="1" x14ac:dyDescent="0.2">
      <c r="A388" s="38"/>
      <c r="B388" s="39" t="s">
        <v>367</v>
      </c>
      <c r="C388" s="40">
        <v>2</v>
      </c>
      <c r="D388" s="40">
        <v>1</v>
      </c>
      <c r="E388" s="41">
        <f t="shared" si="47"/>
        <v>3.4782608695652175E-3</v>
      </c>
      <c r="F388" s="41">
        <f t="shared" si="48"/>
        <v>2.4752475247524753E-3</v>
      </c>
      <c r="G388" s="41">
        <f t="shared" si="50"/>
        <v>-0.5</v>
      </c>
      <c r="H388" s="41">
        <f t="shared" si="49"/>
        <v>-1.7391304347826088E-3</v>
      </c>
    </row>
    <row r="389" spans="1:8" s="42" customFormat="1" x14ac:dyDescent="0.2">
      <c r="A389" s="38"/>
      <c r="B389" s="39" t="s">
        <v>368</v>
      </c>
      <c r="C389" s="40">
        <v>0</v>
      </c>
      <c r="D389" s="40">
        <v>0</v>
      </c>
      <c r="E389" s="41" t="str">
        <f t="shared" si="47"/>
        <v/>
      </c>
      <c r="F389" s="41" t="str">
        <f t="shared" si="48"/>
        <v/>
      </c>
      <c r="G389" s="41" t="str">
        <f t="shared" si="50"/>
        <v xml:space="preserve"> </v>
      </c>
      <c r="H389" s="41" t="str">
        <f t="shared" si="49"/>
        <v/>
      </c>
    </row>
    <row r="390" spans="1:8" s="42" customFormat="1" x14ac:dyDescent="0.2">
      <c r="A390" s="38" t="s">
        <v>95</v>
      </c>
      <c r="B390" s="39" t="s">
        <v>369</v>
      </c>
      <c r="C390" s="40">
        <v>1</v>
      </c>
      <c r="D390" s="40">
        <v>0</v>
      </c>
      <c r="E390" s="41">
        <f t="shared" si="47"/>
        <v>1.7391304347826088E-3</v>
      </c>
      <c r="F390" s="41" t="str">
        <f t="shared" si="48"/>
        <v/>
      </c>
      <c r="G390" s="41">
        <f t="shared" si="50"/>
        <v>-1</v>
      </c>
      <c r="H390" s="41">
        <f t="shared" si="49"/>
        <v>-1.7391304347826088E-3</v>
      </c>
    </row>
    <row r="391" spans="1:8" s="42" customFormat="1" x14ac:dyDescent="0.2">
      <c r="A391" s="38"/>
      <c r="B391" s="39" t="s">
        <v>370</v>
      </c>
      <c r="C391" s="40">
        <v>2</v>
      </c>
      <c r="D391" s="40">
        <v>0</v>
      </c>
      <c r="E391" s="41">
        <f t="shared" si="47"/>
        <v>3.4782608695652175E-3</v>
      </c>
      <c r="F391" s="41" t="str">
        <f t="shared" si="48"/>
        <v/>
      </c>
      <c r="G391" s="41">
        <f t="shared" si="50"/>
        <v>-1</v>
      </c>
      <c r="H391" s="41">
        <f t="shared" si="49"/>
        <v>-3.4782608695652175E-3</v>
      </c>
    </row>
    <row r="392" spans="1:8" s="42" customFormat="1" x14ac:dyDescent="0.2">
      <c r="A392" s="38" t="s">
        <v>95</v>
      </c>
      <c r="B392" s="39" t="s">
        <v>371</v>
      </c>
      <c r="C392" s="40">
        <v>0</v>
      </c>
      <c r="D392" s="40">
        <v>0</v>
      </c>
      <c r="E392" s="41" t="str">
        <f t="shared" si="47"/>
        <v/>
      </c>
      <c r="F392" s="41" t="str">
        <f t="shared" si="48"/>
        <v/>
      </c>
      <c r="G392" s="41" t="str">
        <f t="shared" si="50"/>
        <v xml:space="preserve"> </v>
      </c>
      <c r="H392" s="41" t="str">
        <f t="shared" si="49"/>
        <v/>
      </c>
    </row>
    <row r="393" spans="1:8" s="42" customFormat="1" x14ac:dyDescent="0.2">
      <c r="A393" s="38" t="s">
        <v>95</v>
      </c>
      <c r="B393" s="39" t="s">
        <v>372</v>
      </c>
      <c r="C393" s="40">
        <v>0</v>
      </c>
      <c r="D393" s="40">
        <v>0</v>
      </c>
      <c r="E393" s="41" t="str">
        <f t="shared" si="47"/>
        <v/>
      </c>
      <c r="F393" s="41" t="str">
        <f t="shared" si="48"/>
        <v/>
      </c>
      <c r="G393" s="41" t="str">
        <f t="shared" si="50"/>
        <v xml:space="preserve"> </v>
      </c>
      <c r="H393" s="41" t="str">
        <f t="shared" si="49"/>
        <v/>
      </c>
    </row>
    <row r="394" spans="1:8" s="42" customFormat="1" x14ac:dyDescent="0.2">
      <c r="A394" s="38" t="s">
        <v>95</v>
      </c>
      <c r="B394" s="39" t="s">
        <v>373</v>
      </c>
      <c r="C394" s="40">
        <v>0</v>
      </c>
      <c r="D394" s="40">
        <v>0</v>
      </c>
      <c r="E394" s="41" t="str">
        <f t="shared" si="47"/>
        <v/>
      </c>
      <c r="F394" s="41" t="str">
        <f t="shared" si="48"/>
        <v/>
      </c>
      <c r="G394" s="41" t="str">
        <f t="shared" si="50"/>
        <v xml:space="preserve"> </v>
      </c>
      <c r="H394" s="41" t="str">
        <f t="shared" si="49"/>
        <v/>
      </c>
    </row>
    <row r="395" spans="1:8" s="42" customFormat="1" x14ac:dyDescent="0.2">
      <c r="A395" s="38"/>
      <c r="B395" s="39" t="s">
        <v>374</v>
      </c>
      <c r="C395" s="40">
        <v>141</v>
      </c>
      <c r="D395" s="40">
        <v>16</v>
      </c>
      <c r="E395" s="41">
        <f t="shared" si="47"/>
        <v>0.24521739130434783</v>
      </c>
      <c r="F395" s="41">
        <f t="shared" si="48"/>
        <v>3.9603960396039604E-2</v>
      </c>
      <c r="G395" s="41">
        <f t="shared" si="50"/>
        <v>-0.88652482269503541</v>
      </c>
      <c r="H395" s="41">
        <f t="shared" si="49"/>
        <v>-0.21739130434782608</v>
      </c>
    </row>
    <row r="396" spans="1:8" s="42" customFormat="1" x14ac:dyDescent="0.2">
      <c r="A396" s="38" t="s">
        <v>95</v>
      </c>
      <c r="B396" s="39" t="s">
        <v>375</v>
      </c>
      <c r="C396" s="40">
        <v>0</v>
      </c>
      <c r="D396" s="40">
        <v>0</v>
      </c>
      <c r="E396" s="41" t="str">
        <f t="shared" si="47"/>
        <v/>
      </c>
      <c r="F396" s="41" t="str">
        <f t="shared" si="48"/>
        <v/>
      </c>
      <c r="G396" s="41" t="str">
        <f t="shared" si="50"/>
        <v xml:space="preserve"> </v>
      </c>
      <c r="H396" s="41" t="str">
        <f t="shared" si="49"/>
        <v/>
      </c>
    </row>
    <row r="397" spans="1:8" s="42" customFormat="1" x14ac:dyDescent="0.2">
      <c r="A397" s="38"/>
      <c r="B397" s="39" t="s">
        <v>376</v>
      </c>
      <c r="C397" s="40">
        <v>4</v>
      </c>
      <c r="D397" s="40">
        <v>10</v>
      </c>
      <c r="E397" s="41">
        <f t="shared" si="47"/>
        <v>6.956521739130435E-3</v>
      </c>
      <c r="F397" s="41">
        <f t="shared" si="48"/>
        <v>2.4752475247524754E-2</v>
      </c>
      <c r="G397" s="41">
        <f t="shared" si="50"/>
        <v>1.5</v>
      </c>
      <c r="H397" s="41">
        <f t="shared" si="49"/>
        <v>1.0434782608695653E-2</v>
      </c>
    </row>
    <row r="398" spans="1:8" s="42" customFormat="1" x14ac:dyDescent="0.2">
      <c r="A398" s="38"/>
      <c r="B398" s="39" t="s">
        <v>377</v>
      </c>
      <c r="C398" s="40">
        <v>34</v>
      </c>
      <c r="D398" s="40">
        <v>39</v>
      </c>
      <c r="E398" s="41">
        <f t="shared" si="47"/>
        <v>5.9130434782608696E-2</v>
      </c>
      <c r="F398" s="41">
        <f t="shared" si="48"/>
        <v>9.6534653465346537E-2</v>
      </c>
      <c r="G398" s="41">
        <f t="shared" si="50"/>
        <v>0.14705882352941177</v>
      </c>
      <c r="H398" s="41">
        <f t="shared" si="49"/>
        <v>8.6956521739130436E-3</v>
      </c>
    </row>
    <row r="399" spans="1:8" s="42" customFormat="1" x14ac:dyDescent="0.2">
      <c r="A399" s="38"/>
      <c r="B399" s="39" t="s">
        <v>378</v>
      </c>
      <c r="C399" s="40">
        <v>7</v>
      </c>
      <c r="D399" s="40">
        <v>7</v>
      </c>
      <c r="E399" s="41">
        <f t="shared" si="47"/>
        <v>1.2173913043478261E-2</v>
      </c>
      <c r="F399" s="41">
        <f t="shared" si="48"/>
        <v>1.7326732673267328E-2</v>
      </c>
      <c r="G399" s="41">
        <f t="shared" si="50"/>
        <v>0</v>
      </c>
      <c r="H399" s="41">
        <f t="shared" si="49"/>
        <v>0</v>
      </c>
    </row>
    <row r="400" spans="1:8" s="42" customFormat="1" x14ac:dyDescent="0.2">
      <c r="A400" s="38"/>
      <c r="B400" s="39" t="s">
        <v>379</v>
      </c>
      <c r="C400" s="40">
        <v>0</v>
      </c>
      <c r="D400" s="40">
        <v>0</v>
      </c>
      <c r="E400" s="41" t="str">
        <f t="shared" si="47"/>
        <v/>
      </c>
      <c r="F400" s="41" t="str">
        <f t="shared" si="48"/>
        <v/>
      </c>
      <c r="G400" s="41" t="str">
        <f t="shared" si="50"/>
        <v xml:space="preserve"> </v>
      </c>
      <c r="H400" s="41" t="str">
        <f t="shared" si="49"/>
        <v/>
      </c>
    </row>
    <row r="401" spans="1:8" s="42" customFormat="1" x14ac:dyDescent="0.2">
      <c r="A401" s="38"/>
      <c r="B401" s="39" t="s">
        <v>380</v>
      </c>
      <c r="C401" s="40">
        <v>2</v>
      </c>
      <c r="D401" s="40">
        <v>0</v>
      </c>
      <c r="E401" s="41">
        <f t="shared" si="47"/>
        <v>3.4782608695652175E-3</v>
      </c>
      <c r="F401" s="41" t="str">
        <f t="shared" si="48"/>
        <v/>
      </c>
      <c r="G401" s="41">
        <f t="shared" si="50"/>
        <v>-1</v>
      </c>
      <c r="H401" s="41">
        <f t="shared" si="49"/>
        <v>-3.4782608695652175E-3</v>
      </c>
    </row>
    <row r="402" spans="1:8" s="42" customFormat="1" ht="25.5" x14ac:dyDescent="0.2">
      <c r="A402" s="38"/>
      <c r="B402" s="39" t="s">
        <v>381</v>
      </c>
      <c r="C402" s="40">
        <v>0</v>
      </c>
      <c r="D402" s="40">
        <v>0</v>
      </c>
      <c r="E402" s="41" t="str">
        <f t="shared" si="47"/>
        <v/>
      </c>
      <c r="F402" s="41" t="str">
        <f t="shared" si="48"/>
        <v/>
      </c>
      <c r="G402" s="41" t="str">
        <f t="shared" si="50"/>
        <v xml:space="preserve"> </v>
      </c>
      <c r="H402" s="41" t="str">
        <f t="shared" si="49"/>
        <v/>
      </c>
    </row>
    <row r="403" spans="1:8" s="42" customFormat="1" x14ac:dyDescent="0.2">
      <c r="A403" s="38"/>
      <c r="B403" s="39" t="s">
        <v>382</v>
      </c>
      <c r="C403" s="40">
        <v>5</v>
      </c>
      <c r="D403" s="40">
        <v>2</v>
      </c>
      <c r="E403" s="41">
        <f t="shared" si="47"/>
        <v>8.6956521739130436E-3</v>
      </c>
      <c r="F403" s="41">
        <f t="shared" si="48"/>
        <v>4.9504950495049506E-3</v>
      </c>
      <c r="G403" s="41">
        <f t="shared" si="50"/>
        <v>-0.6</v>
      </c>
      <c r="H403" s="41">
        <f t="shared" si="49"/>
        <v>-5.2173913043478256E-3</v>
      </c>
    </row>
    <row r="404" spans="1:8" s="42" customFormat="1" x14ac:dyDescent="0.2">
      <c r="A404" s="38"/>
      <c r="B404" s="39" t="s">
        <v>383</v>
      </c>
      <c r="C404" s="40">
        <v>0</v>
      </c>
      <c r="D404" s="40">
        <v>0</v>
      </c>
      <c r="E404" s="41" t="str">
        <f t="shared" si="47"/>
        <v/>
      </c>
      <c r="F404" s="41" t="str">
        <f t="shared" si="48"/>
        <v/>
      </c>
      <c r="G404" s="41" t="str">
        <f t="shared" si="50"/>
        <v xml:space="preserve"> </v>
      </c>
      <c r="H404" s="41" t="str">
        <f t="shared" si="49"/>
        <v/>
      </c>
    </row>
    <row r="405" spans="1:8" s="42" customFormat="1" x14ac:dyDescent="0.2">
      <c r="A405" s="38"/>
      <c r="B405" s="39" t="s">
        <v>384</v>
      </c>
      <c r="C405" s="40">
        <v>11</v>
      </c>
      <c r="D405" s="40">
        <v>0</v>
      </c>
      <c r="E405" s="41">
        <f t="shared" si="47"/>
        <v>1.9130434782608695E-2</v>
      </c>
      <c r="F405" s="41" t="str">
        <f t="shared" si="48"/>
        <v/>
      </c>
      <c r="G405" s="41">
        <f t="shared" si="50"/>
        <v>-1</v>
      </c>
      <c r="H405" s="41">
        <f t="shared" si="49"/>
        <v>-1.9130434782608695E-2</v>
      </c>
    </row>
    <row r="406" spans="1:8" s="42" customFormat="1" x14ac:dyDescent="0.2">
      <c r="A406" s="38"/>
      <c r="B406" s="39" t="s">
        <v>385</v>
      </c>
      <c r="C406" s="40">
        <v>1</v>
      </c>
      <c r="D406" s="40">
        <v>1</v>
      </c>
      <c r="E406" s="41">
        <f t="shared" si="47"/>
        <v>1.7391304347826088E-3</v>
      </c>
      <c r="F406" s="41">
        <f t="shared" si="48"/>
        <v>2.4752475247524753E-3</v>
      </c>
      <c r="G406" s="41">
        <f t="shared" si="50"/>
        <v>0</v>
      </c>
      <c r="H406" s="41">
        <f t="shared" si="49"/>
        <v>0</v>
      </c>
    </row>
    <row r="407" spans="1:8" s="42" customFormat="1" x14ac:dyDescent="0.2">
      <c r="A407" s="38" t="s">
        <v>95</v>
      </c>
      <c r="B407" s="39" t="s">
        <v>386</v>
      </c>
      <c r="C407" s="40">
        <v>0</v>
      </c>
      <c r="D407" s="40">
        <v>0</v>
      </c>
      <c r="E407" s="41" t="str">
        <f t="shared" si="47"/>
        <v/>
      </c>
      <c r="F407" s="41" t="str">
        <f t="shared" si="48"/>
        <v/>
      </c>
      <c r="G407" s="41" t="str">
        <f t="shared" si="50"/>
        <v xml:space="preserve"> </v>
      </c>
      <c r="H407" s="41" t="str">
        <f t="shared" si="49"/>
        <v/>
      </c>
    </row>
    <row r="408" spans="1:8" s="42" customFormat="1" ht="25.5" x14ac:dyDescent="0.2">
      <c r="A408" s="38"/>
      <c r="B408" s="39" t="s">
        <v>387</v>
      </c>
      <c r="C408" s="40">
        <v>0</v>
      </c>
      <c r="D408" s="40">
        <v>1</v>
      </c>
      <c r="E408" s="41" t="str">
        <f t="shared" si="47"/>
        <v/>
      </c>
      <c r="F408" s="41">
        <f t="shared" si="48"/>
        <v>2.4752475247524753E-3</v>
      </c>
      <c r="G408" s="41">
        <f t="shared" si="50"/>
        <v>1</v>
      </c>
      <c r="H408" s="41" t="str">
        <f t="shared" si="49"/>
        <v/>
      </c>
    </row>
    <row r="409" spans="1:8" s="42" customFormat="1" x14ac:dyDescent="0.2">
      <c r="A409" s="38"/>
      <c r="B409" s="39" t="s">
        <v>388</v>
      </c>
      <c r="C409" s="40">
        <v>1</v>
      </c>
      <c r="D409" s="40">
        <v>2</v>
      </c>
      <c r="E409" s="41">
        <f t="shared" si="47"/>
        <v>1.7391304347826088E-3</v>
      </c>
      <c r="F409" s="41">
        <f t="shared" si="48"/>
        <v>4.9504950495049506E-3</v>
      </c>
      <c r="G409" s="41">
        <f t="shared" si="50"/>
        <v>1</v>
      </c>
      <c r="H409" s="41">
        <f t="shared" si="49"/>
        <v>1.7391304347826088E-3</v>
      </c>
    </row>
    <row r="410" spans="1:8" s="42" customFormat="1" x14ac:dyDescent="0.2">
      <c r="A410" s="38"/>
      <c r="B410" s="39" t="s">
        <v>389</v>
      </c>
      <c r="C410" s="40">
        <v>16</v>
      </c>
      <c r="D410" s="40">
        <v>3</v>
      </c>
      <c r="E410" s="41">
        <f t="shared" si="47"/>
        <v>2.782608695652174E-2</v>
      </c>
      <c r="F410" s="41">
        <f t="shared" si="48"/>
        <v>7.4257425742574254E-3</v>
      </c>
      <c r="G410" s="41">
        <f t="shared" si="50"/>
        <v>-0.8125</v>
      </c>
      <c r="H410" s="41">
        <f t="shared" si="49"/>
        <v>-2.2608695652173914E-2</v>
      </c>
    </row>
    <row r="411" spans="1:8" s="42" customFormat="1" x14ac:dyDescent="0.2">
      <c r="A411" s="38"/>
      <c r="B411" s="39" t="s">
        <v>390</v>
      </c>
      <c r="C411" s="40">
        <v>0</v>
      </c>
      <c r="D411" s="40">
        <v>1</v>
      </c>
      <c r="E411" s="41" t="str">
        <f t="shared" si="47"/>
        <v/>
      </c>
      <c r="F411" s="41">
        <f t="shared" si="48"/>
        <v>2.4752475247524753E-3</v>
      </c>
      <c r="G411" s="41">
        <f t="shared" si="50"/>
        <v>1</v>
      </c>
      <c r="H411" s="41" t="str">
        <f t="shared" si="49"/>
        <v/>
      </c>
    </row>
    <row r="412" spans="1:8" s="42" customFormat="1" x14ac:dyDescent="0.2">
      <c r="A412" s="38"/>
      <c r="B412" s="39" t="s">
        <v>391</v>
      </c>
      <c r="C412" s="40">
        <v>3</v>
      </c>
      <c r="D412" s="40">
        <v>1</v>
      </c>
      <c r="E412" s="41">
        <f t="shared" si="47"/>
        <v>5.2173913043478265E-3</v>
      </c>
      <c r="F412" s="41">
        <f t="shared" si="48"/>
        <v>2.4752475247524753E-3</v>
      </c>
      <c r="G412" s="41">
        <f t="shared" si="50"/>
        <v>-0.66666666666666663</v>
      </c>
      <c r="H412" s="41">
        <f t="shared" si="49"/>
        <v>-3.4782608695652175E-3</v>
      </c>
    </row>
    <row r="413" spans="1:8" s="42" customFormat="1" x14ac:dyDescent="0.2">
      <c r="A413" s="38"/>
      <c r="B413" s="39" t="s">
        <v>392</v>
      </c>
      <c r="C413" s="40">
        <v>3</v>
      </c>
      <c r="D413" s="40">
        <v>2</v>
      </c>
      <c r="E413" s="41">
        <f t="shared" ref="E413:E476" si="51">+IF(C413=0,"",C413/C$349)</f>
        <v>5.2173913043478265E-3</v>
      </c>
      <c r="F413" s="41">
        <f t="shared" ref="F413:F476" si="52">+IF(D413=0,"",D413/D$349)</f>
        <v>4.9504950495049506E-3</v>
      </c>
      <c r="G413" s="41">
        <f t="shared" si="50"/>
        <v>-0.33333333333333331</v>
      </c>
      <c r="H413" s="41">
        <f t="shared" ref="H413:H476" si="53">+IF(OR(AND(E413=""),(G413="")),"",E413*G413)</f>
        <v>-1.7391304347826088E-3</v>
      </c>
    </row>
    <row r="414" spans="1:8" s="42" customFormat="1" x14ac:dyDescent="0.2">
      <c r="A414" s="38"/>
      <c r="B414" s="39" t="s">
        <v>393</v>
      </c>
      <c r="C414" s="40">
        <v>0</v>
      </c>
      <c r="D414" s="40">
        <v>0</v>
      </c>
      <c r="E414" s="41" t="str">
        <f t="shared" si="51"/>
        <v/>
      </c>
      <c r="F414" s="41" t="str">
        <f t="shared" si="52"/>
        <v/>
      </c>
      <c r="G414" s="41" t="str">
        <f t="shared" ref="G414:G477" si="54">+IF(AND(C414=0,D414=0)," ",IF(C414=0,1,IF(D414=0,-1,(D414-C414)/C414)))</f>
        <v xml:space="preserve"> </v>
      </c>
      <c r="H414" s="41" t="str">
        <f t="shared" si="53"/>
        <v/>
      </c>
    </row>
    <row r="415" spans="1:8" s="42" customFormat="1" x14ac:dyDescent="0.2">
      <c r="A415" s="38"/>
      <c r="B415" s="39" t="s">
        <v>394</v>
      </c>
      <c r="C415" s="40">
        <v>0</v>
      </c>
      <c r="D415" s="40">
        <v>0</v>
      </c>
      <c r="E415" s="41" t="str">
        <f t="shared" si="51"/>
        <v/>
      </c>
      <c r="F415" s="41" t="str">
        <f t="shared" si="52"/>
        <v/>
      </c>
      <c r="G415" s="41" t="str">
        <f t="shared" si="54"/>
        <v xml:space="preserve"> </v>
      </c>
      <c r="H415" s="41" t="str">
        <f t="shared" si="53"/>
        <v/>
      </c>
    </row>
    <row r="416" spans="1:8" s="42" customFormat="1" x14ac:dyDescent="0.2">
      <c r="A416" s="38"/>
      <c r="B416" s="39" t="s">
        <v>395</v>
      </c>
      <c r="C416" s="40">
        <v>1</v>
      </c>
      <c r="D416" s="40">
        <v>0</v>
      </c>
      <c r="E416" s="41">
        <f t="shared" si="51"/>
        <v>1.7391304347826088E-3</v>
      </c>
      <c r="F416" s="41" t="str">
        <f t="shared" si="52"/>
        <v/>
      </c>
      <c r="G416" s="41">
        <f t="shared" si="54"/>
        <v>-1</v>
      </c>
      <c r="H416" s="41">
        <f t="shared" si="53"/>
        <v>-1.7391304347826088E-3</v>
      </c>
    </row>
    <row r="417" spans="1:8" s="42" customFormat="1" x14ac:dyDescent="0.2">
      <c r="A417" s="38"/>
      <c r="B417" s="39" t="s">
        <v>396</v>
      </c>
      <c r="C417" s="40">
        <v>0</v>
      </c>
      <c r="D417" s="40">
        <v>0</v>
      </c>
      <c r="E417" s="41" t="str">
        <f t="shared" si="51"/>
        <v/>
      </c>
      <c r="F417" s="41" t="str">
        <f t="shared" si="52"/>
        <v/>
      </c>
      <c r="G417" s="41" t="str">
        <f t="shared" si="54"/>
        <v xml:space="preserve"> </v>
      </c>
      <c r="H417" s="41" t="str">
        <f t="shared" si="53"/>
        <v/>
      </c>
    </row>
    <row r="418" spans="1:8" s="42" customFormat="1" x14ac:dyDescent="0.2">
      <c r="A418" s="38"/>
      <c r="B418" s="39" t="s">
        <v>397</v>
      </c>
      <c r="C418" s="40">
        <v>0</v>
      </c>
      <c r="D418" s="40">
        <v>0</v>
      </c>
      <c r="E418" s="41" t="str">
        <f t="shared" si="51"/>
        <v/>
      </c>
      <c r="F418" s="41" t="str">
        <f t="shared" si="52"/>
        <v/>
      </c>
      <c r="G418" s="41" t="str">
        <f t="shared" si="54"/>
        <v xml:space="preserve"> </v>
      </c>
      <c r="H418" s="41" t="str">
        <f t="shared" si="53"/>
        <v/>
      </c>
    </row>
    <row r="419" spans="1:8" s="42" customFormat="1" x14ac:dyDescent="0.2">
      <c r="A419" s="38"/>
      <c r="B419" s="39" t="s">
        <v>398</v>
      </c>
      <c r="C419" s="40">
        <v>15</v>
      </c>
      <c r="D419" s="40">
        <v>2</v>
      </c>
      <c r="E419" s="41">
        <f t="shared" si="51"/>
        <v>2.6086956521739129E-2</v>
      </c>
      <c r="F419" s="41">
        <f t="shared" si="52"/>
        <v>4.9504950495049506E-3</v>
      </c>
      <c r="G419" s="41">
        <f t="shared" si="54"/>
        <v>-0.8666666666666667</v>
      </c>
      <c r="H419" s="41">
        <f t="shared" si="53"/>
        <v>-2.2608695652173914E-2</v>
      </c>
    </row>
    <row r="420" spans="1:8" s="42" customFormat="1" x14ac:dyDescent="0.2">
      <c r="A420" s="38"/>
      <c r="B420" s="39" t="s">
        <v>399</v>
      </c>
      <c r="C420" s="40">
        <v>33</v>
      </c>
      <c r="D420" s="40">
        <v>11</v>
      </c>
      <c r="E420" s="41">
        <f t="shared" si="51"/>
        <v>5.7391304347826085E-2</v>
      </c>
      <c r="F420" s="41">
        <f t="shared" si="52"/>
        <v>2.7227722772277228E-2</v>
      </c>
      <c r="G420" s="41">
        <f t="shared" si="54"/>
        <v>-0.66666666666666663</v>
      </c>
      <c r="H420" s="41">
        <f t="shared" si="53"/>
        <v>-3.826086956521739E-2</v>
      </c>
    </row>
    <row r="421" spans="1:8" s="42" customFormat="1" x14ac:dyDescent="0.2">
      <c r="A421" s="38"/>
      <c r="B421" s="39" t="s">
        <v>400</v>
      </c>
      <c r="C421" s="40">
        <v>0</v>
      </c>
      <c r="D421" s="40">
        <v>0</v>
      </c>
      <c r="E421" s="41" t="str">
        <f t="shared" si="51"/>
        <v/>
      </c>
      <c r="F421" s="41" t="str">
        <f t="shared" si="52"/>
        <v/>
      </c>
      <c r="G421" s="41" t="str">
        <f t="shared" si="54"/>
        <v xml:space="preserve"> </v>
      </c>
      <c r="H421" s="41" t="str">
        <f t="shared" si="53"/>
        <v/>
      </c>
    </row>
    <row r="422" spans="1:8" s="42" customFormat="1" x14ac:dyDescent="0.2">
      <c r="A422" s="38"/>
      <c r="B422" s="39" t="s">
        <v>401</v>
      </c>
      <c r="C422" s="40">
        <v>0</v>
      </c>
      <c r="D422" s="40">
        <v>0</v>
      </c>
      <c r="E422" s="41" t="str">
        <f t="shared" si="51"/>
        <v/>
      </c>
      <c r="F422" s="41" t="str">
        <f t="shared" si="52"/>
        <v/>
      </c>
      <c r="G422" s="41" t="str">
        <f t="shared" si="54"/>
        <v xml:space="preserve"> </v>
      </c>
      <c r="H422" s="41" t="str">
        <f t="shared" si="53"/>
        <v/>
      </c>
    </row>
    <row r="423" spans="1:8" s="42" customFormat="1" x14ac:dyDescent="0.2">
      <c r="A423" s="38"/>
      <c r="B423" s="39" t="s">
        <v>402</v>
      </c>
      <c r="C423" s="40">
        <v>3</v>
      </c>
      <c r="D423" s="40">
        <v>1</v>
      </c>
      <c r="E423" s="41">
        <f t="shared" si="51"/>
        <v>5.2173913043478265E-3</v>
      </c>
      <c r="F423" s="41">
        <f t="shared" si="52"/>
        <v>2.4752475247524753E-3</v>
      </c>
      <c r="G423" s="41">
        <f t="shared" si="54"/>
        <v>-0.66666666666666663</v>
      </c>
      <c r="H423" s="41">
        <f t="shared" si="53"/>
        <v>-3.4782608695652175E-3</v>
      </c>
    </row>
    <row r="424" spans="1:8" s="42" customFormat="1" x14ac:dyDescent="0.2">
      <c r="A424" s="38"/>
      <c r="B424" s="39" t="s">
        <v>403</v>
      </c>
      <c r="C424" s="40">
        <v>2</v>
      </c>
      <c r="D424" s="40">
        <v>1</v>
      </c>
      <c r="E424" s="41">
        <f t="shared" si="51"/>
        <v>3.4782608695652175E-3</v>
      </c>
      <c r="F424" s="41">
        <f t="shared" si="52"/>
        <v>2.4752475247524753E-3</v>
      </c>
      <c r="G424" s="41">
        <f t="shared" si="54"/>
        <v>-0.5</v>
      </c>
      <c r="H424" s="41">
        <f t="shared" si="53"/>
        <v>-1.7391304347826088E-3</v>
      </c>
    </row>
    <row r="425" spans="1:8" s="42" customFormat="1" x14ac:dyDescent="0.2">
      <c r="A425" s="38"/>
      <c r="B425" s="39" t="s">
        <v>404</v>
      </c>
      <c r="C425" s="40">
        <v>0</v>
      </c>
      <c r="D425" s="40">
        <v>0</v>
      </c>
      <c r="E425" s="41" t="str">
        <f t="shared" si="51"/>
        <v/>
      </c>
      <c r="F425" s="41" t="str">
        <f t="shared" si="52"/>
        <v/>
      </c>
      <c r="G425" s="41" t="str">
        <f t="shared" si="54"/>
        <v xml:space="preserve"> </v>
      </c>
      <c r="H425" s="41" t="str">
        <f t="shared" si="53"/>
        <v/>
      </c>
    </row>
    <row r="426" spans="1:8" s="42" customFormat="1" x14ac:dyDescent="0.2">
      <c r="A426" s="38"/>
      <c r="B426" s="39" t="s">
        <v>405</v>
      </c>
      <c r="C426" s="40">
        <v>0</v>
      </c>
      <c r="D426" s="40">
        <v>0</v>
      </c>
      <c r="E426" s="41" t="str">
        <f t="shared" si="51"/>
        <v/>
      </c>
      <c r="F426" s="41" t="str">
        <f t="shared" si="52"/>
        <v/>
      </c>
      <c r="G426" s="41" t="str">
        <f t="shared" si="54"/>
        <v xml:space="preserve"> </v>
      </c>
      <c r="H426" s="41" t="str">
        <f t="shared" si="53"/>
        <v/>
      </c>
    </row>
    <row r="427" spans="1:8" s="42" customFormat="1" x14ac:dyDescent="0.2">
      <c r="A427" s="38"/>
      <c r="B427" s="39" t="s">
        <v>406</v>
      </c>
      <c r="C427" s="40">
        <v>0</v>
      </c>
      <c r="D427" s="40">
        <v>0</v>
      </c>
      <c r="E427" s="41" t="str">
        <f t="shared" si="51"/>
        <v/>
      </c>
      <c r="F427" s="41" t="str">
        <f t="shared" si="52"/>
        <v/>
      </c>
      <c r="G427" s="41" t="str">
        <f t="shared" si="54"/>
        <v xml:space="preserve"> </v>
      </c>
      <c r="H427" s="41" t="str">
        <f t="shared" si="53"/>
        <v/>
      </c>
    </row>
    <row r="428" spans="1:8" s="42" customFormat="1" x14ac:dyDescent="0.2">
      <c r="A428" s="38"/>
      <c r="B428" s="39" t="s">
        <v>407</v>
      </c>
      <c r="C428" s="40">
        <v>1</v>
      </c>
      <c r="D428" s="40">
        <v>0</v>
      </c>
      <c r="E428" s="41">
        <f t="shared" si="51"/>
        <v>1.7391304347826088E-3</v>
      </c>
      <c r="F428" s="41" t="str">
        <f t="shared" si="52"/>
        <v/>
      </c>
      <c r="G428" s="41">
        <f t="shared" si="54"/>
        <v>-1</v>
      </c>
      <c r="H428" s="41">
        <f t="shared" si="53"/>
        <v>-1.7391304347826088E-3</v>
      </c>
    </row>
    <row r="429" spans="1:8" s="42" customFormat="1" x14ac:dyDescent="0.2">
      <c r="A429" s="38"/>
      <c r="B429" s="39" t="s">
        <v>408</v>
      </c>
      <c r="C429" s="40">
        <v>2</v>
      </c>
      <c r="D429" s="40">
        <v>0</v>
      </c>
      <c r="E429" s="41">
        <f t="shared" si="51"/>
        <v>3.4782608695652175E-3</v>
      </c>
      <c r="F429" s="41" t="str">
        <f t="shared" si="52"/>
        <v/>
      </c>
      <c r="G429" s="41">
        <f t="shared" si="54"/>
        <v>-1</v>
      </c>
      <c r="H429" s="41">
        <f t="shared" si="53"/>
        <v>-3.4782608695652175E-3</v>
      </c>
    </row>
    <row r="430" spans="1:8" s="42" customFormat="1" x14ac:dyDescent="0.2">
      <c r="A430" s="38"/>
      <c r="B430" s="39" t="s">
        <v>409</v>
      </c>
      <c r="C430" s="40">
        <v>0</v>
      </c>
      <c r="D430" s="40">
        <v>0</v>
      </c>
      <c r="E430" s="41" t="str">
        <f t="shared" si="51"/>
        <v/>
      </c>
      <c r="F430" s="41" t="str">
        <f t="shared" si="52"/>
        <v/>
      </c>
      <c r="G430" s="41" t="str">
        <f t="shared" si="54"/>
        <v xml:space="preserve"> </v>
      </c>
      <c r="H430" s="41" t="str">
        <f t="shared" si="53"/>
        <v/>
      </c>
    </row>
    <row r="431" spans="1:8" s="42" customFormat="1" ht="25.5" x14ac:dyDescent="0.2">
      <c r="A431" s="38"/>
      <c r="B431" s="39" t="s">
        <v>410</v>
      </c>
      <c r="C431" s="40">
        <v>0</v>
      </c>
      <c r="D431" s="40">
        <v>0</v>
      </c>
      <c r="E431" s="41" t="str">
        <f t="shared" si="51"/>
        <v/>
      </c>
      <c r="F431" s="41" t="str">
        <f t="shared" si="52"/>
        <v/>
      </c>
      <c r="G431" s="41" t="str">
        <f t="shared" si="54"/>
        <v xml:space="preserve"> </v>
      </c>
      <c r="H431" s="41" t="str">
        <f t="shared" si="53"/>
        <v/>
      </c>
    </row>
    <row r="432" spans="1:8" s="42" customFormat="1" ht="25.5" x14ac:dyDescent="0.2">
      <c r="A432" s="38"/>
      <c r="B432" s="39" t="s">
        <v>411</v>
      </c>
      <c r="C432" s="40">
        <v>0</v>
      </c>
      <c r="D432" s="40">
        <v>1</v>
      </c>
      <c r="E432" s="41" t="str">
        <f t="shared" si="51"/>
        <v/>
      </c>
      <c r="F432" s="41">
        <f t="shared" si="52"/>
        <v>2.4752475247524753E-3</v>
      </c>
      <c r="G432" s="41">
        <f t="shared" si="54"/>
        <v>1</v>
      </c>
      <c r="H432" s="41" t="str">
        <f t="shared" si="53"/>
        <v/>
      </c>
    </row>
    <row r="433" spans="1:8" s="42" customFormat="1" x14ac:dyDescent="0.2">
      <c r="A433" s="38"/>
      <c r="B433" s="39" t="s">
        <v>412</v>
      </c>
      <c r="C433" s="40">
        <v>0</v>
      </c>
      <c r="D433" s="40">
        <v>0</v>
      </c>
      <c r="E433" s="41" t="str">
        <f t="shared" si="51"/>
        <v/>
      </c>
      <c r="F433" s="41" t="str">
        <f t="shared" si="52"/>
        <v/>
      </c>
      <c r="G433" s="41" t="str">
        <f t="shared" si="54"/>
        <v xml:space="preserve"> </v>
      </c>
      <c r="H433" s="41" t="str">
        <f t="shared" si="53"/>
        <v/>
      </c>
    </row>
    <row r="434" spans="1:8" s="42" customFormat="1" ht="25.5" x14ac:dyDescent="0.2">
      <c r="A434" s="38"/>
      <c r="B434" s="39" t="s">
        <v>413</v>
      </c>
      <c r="C434" s="40">
        <v>0</v>
      </c>
      <c r="D434" s="40">
        <v>1</v>
      </c>
      <c r="E434" s="41" t="str">
        <f t="shared" si="51"/>
        <v/>
      </c>
      <c r="F434" s="41">
        <f t="shared" si="52"/>
        <v>2.4752475247524753E-3</v>
      </c>
      <c r="G434" s="41">
        <f t="shared" si="54"/>
        <v>1</v>
      </c>
      <c r="H434" s="41" t="str">
        <f t="shared" si="53"/>
        <v/>
      </c>
    </row>
    <row r="435" spans="1:8" s="42" customFormat="1" ht="25.5" x14ac:dyDescent="0.2">
      <c r="A435" s="38"/>
      <c r="B435" s="39" t="s">
        <v>414</v>
      </c>
      <c r="C435" s="40">
        <v>0</v>
      </c>
      <c r="D435" s="40">
        <v>0</v>
      </c>
      <c r="E435" s="41" t="str">
        <f t="shared" si="51"/>
        <v/>
      </c>
      <c r="F435" s="41" t="str">
        <f t="shared" si="52"/>
        <v/>
      </c>
      <c r="G435" s="41" t="str">
        <f t="shared" si="54"/>
        <v xml:space="preserve"> </v>
      </c>
      <c r="H435" s="41" t="str">
        <f t="shared" si="53"/>
        <v/>
      </c>
    </row>
    <row r="436" spans="1:8" s="42" customFormat="1" x14ac:dyDescent="0.2">
      <c r="A436" s="38"/>
      <c r="B436" s="39" t="s">
        <v>415</v>
      </c>
      <c r="C436" s="40">
        <v>0</v>
      </c>
      <c r="D436" s="40">
        <v>0</v>
      </c>
      <c r="E436" s="41" t="str">
        <f t="shared" si="51"/>
        <v/>
      </c>
      <c r="F436" s="41" t="str">
        <f t="shared" si="52"/>
        <v/>
      </c>
      <c r="G436" s="41" t="str">
        <f t="shared" si="54"/>
        <v xml:space="preserve"> </v>
      </c>
      <c r="H436" s="41" t="str">
        <f t="shared" si="53"/>
        <v/>
      </c>
    </row>
    <row r="437" spans="1:8" s="42" customFormat="1" x14ac:dyDescent="0.2">
      <c r="A437" s="38" t="s">
        <v>95</v>
      </c>
      <c r="B437" s="39" t="s">
        <v>416</v>
      </c>
      <c r="C437" s="40">
        <v>0</v>
      </c>
      <c r="D437" s="40">
        <v>0</v>
      </c>
      <c r="E437" s="41" t="str">
        <f t="shared" si="51"/>
        <v/>
      </c>
      <c r="F437" s="41" t="str">
        <f t="shared" si="52"/>
        <v/>
      </c>
      <c r="G437" s="41" t="str">
        <f t="shared" si="54"/>
        <v xml:space="preserve"> </v>
      </c>
      <c r="H437" s="41" t="str">
        <f t="shared" si="53"/>
        <v/>
      </c>
    </row>
    <row r="438" spans="1:8" s="42" customFormat="1" x14ac:dyDescent="0.2">
      <c r="A438" s="38" t="s">
        <v>95</v>
      </c>
      <c r="B438" s="39" t="s">
        <v>417</v>
      </c>
      <c r="C438" s="40">
        <v>0</v>
      </c>
      <c r="D438" s="40">
        <v>0</v>
      </c>
      <c r="E438" s="41" t="str">
        <f t="shared" si="51"/>
        <v/>
      </c>
      <c r="F438" s="41" t="str">
        <f t="shared" si="52"/>
        <v/>
      </c>
      <c r="G438" s="41" t="str">
        <f t="shared" si="54"/>
        <v xml:space="preserve"> </v>
      </c>
      <c r="H438" s="41" t="str">
        <f t="shared" si="53"/>
        <v/>
      </c>
    </row>
    <row r="439" spans="1:8" s="42" customFormat="1" x14ac:dyDescent="0.2">
      <c r="A439" s="38" t="s">
        <v>95</v>
      </c>
      <c r="B439" s="39" t="s">
        <v>418</v>
      </c>
      <c r="C439" s="40">
        <v>0</v>
      </c>
      <c r="D439" s="40">
        <v>0</v>
      </c>
      <c r="E439" s="41" t="str">
        <f t="shared" si="51"/>
        <v/>
      </c>
      <c r="F439" s="41" t="str">
        <f t="shared" si="52"/>
        <v/>
      </c>
      <c r="G439" s="41" t="str">
        <f t="shared" si="54"/>
        <v xml:space="preserve"> </v>
      </c>
      <c r="H439" s="41" t="str">
        <f t="shared" si="53"/>
        <v/>
      </c>
    </row>
    <row r="440" spans="1:8" s="42" customFormat="1" x14ac:dyDescent="0.2">
      <c r="A440" s="38"/>
      <c r="B440" s="39" t="s">
        <v>419</v>
      </c>
      <c r="C440" s="40">
        <v>0</v>
      </c>
      <c r="D440" s="40">
        <v>0</v>
      </c>
      <c r="E440" s="41" t="str">
        <f t="shared" si="51"/>
        <v/>
      </c>
      <c r="F440" s="41" t="str">
        <f t="shared" si="52"/>
        <v/>
      </c>
      <c r="G440" s="41" t="str">
        <f t="shared" si="54"/>
        <v xml:space="preserve"> </v>
      </c>
      <c r="H440" s="41" t="str">
        <f t="shared" si="53"/>
        <v/>
      </c>
    </row>
    <row r="441" spans="1:8" s="42" customFormat="1" x14ac:dyDescent="0.2">
      <c r="A441" s="38"/>
      <c r="B441" s="39" t="s">
        <v>420</v>
      </c>
      <c r="C441" s="40">
        <v>0</v>
      </c>
      <c r="D441" s="40">
        <v>0</v>
      </c>
      <c r="E441" s="41" t="str">
        <f t="shared" si="51"/>
        <v/>
      </c>
      <c r="F441" s="41" t="str">
        <f t="shared" si="52"/>
        <v/>
      </c>
      <c r="G441" s="41" t="str">
        <f t="shared" si="54"/>
        <v xml:space="preserve"> </v>
      </c>
      <c r="H441" s="41" t="str">
        <f t="shared" si="53"/>
        <v/>
      </c>
    </row>
    <row r="442" spans="1:8" s="42" customFormat="1" x14ac:dyDescent="0.2">
      <c r="A442" s="38"/>
      <c r="B442" s="39" t="s">
        <v>421</v>
      </c>
      <c r="C442" s="40">
        <v>6</v>
      </c>
      <c r="D442" s="40">
        <v>11</v>
      </c>
      <c r="E442" s="41">
        <f t="shared" si="51"/>
        <v>1.0434782608695653E-2</v>
      </c>
      <c r="F442" s="41">
        <f t="shared" si="52"/>
        <v>2.7227722772277228E-2</v>
      </c>
      <c r="G442" s="41">
        <f t="shared" si="54"/>
        <v>0.83333333333333337</v>
      </c>
      <c r="H442" s="41">
        <f t="shared" si="53"/>
        <v>8.6956521739130453E-3</v>
      </c>
    </row>
    <row r="443" spans="1:8" s="42" customFormat="1" x14ac:dyDescent="0.2">
      <c r="A443" s="38"/>
      <c r="B443" s="39" t="s">
        <v>422</v>
      </c>
      <c r="C443" s="40">
        <v>0</v>
      </c>
      <c r="D443" s="40">
        <v>1</v>
      </c>
      <c r="E443" s="41" t="str">
        <f t="shared" si="51"/>
        <v/>
      </c>
      <c r="F443" s="41">
        <f t="shared" si="52"/>
        <v>2.4752475247524753E-3</v>
      </c>
      <c r="G443" s="41">
        <f t="shared" si="54"/>
        <v>1</v>
      </c>
      <c r="H443" s="41" t="str">
        <f t="shared" si="53"/>
        <v/>
      </c>
    </row>
    <row r="444" spans="1:8" s="42" customFormat="1" x14ac:dyDescent="0.2">
      <c r="A444" s="38"/>
      <c r="B444" s="39" t="s">
        <v>423</v>
      </c>
      <c r="C444" s="40">
        <v>0</v>
      </c>
      <c r="D444" s="40">
        <v>0</v>
      </c>
      <c r="E444" s="41" t="str">
        <f t="shared" si="51"/>
        <v/>
      </c>
      <c r="F444" s="41" t="str">
        <f t="shared" si="52"/>
        <v/>
      </c>
      <c r="G444" s="41" t="str">
        <f t="shared" si="54"/>
        <v xml:space="preserve"> </v>
      </c>
      <c r="H444" s="41" t="str">
        <f t="shared" si="53"/>
        <v/>
      </c>
    </row>
    <row r="445" spans="1:8" s="42" customFormat="1" x14ac:dyDescent="0.2">
      <c r="A445" s="38"/>
      <c r="B445" s="39" t="s">
        <v>424</v>
      </c>
      <c r="C445" s="40">
        <v>5</v>
      </c>
      <c r="D445" s="40">
        <v>0</v>
      </c>
      <c r="E445" s="41">
        <f t="shared" si="51"/>
        <v>8.6956521739130436E-3</v>
      </c>
      <c r="F445" s="41" t="str">
        <f t="shared" si="52"/>
        <v/>
      </c>
      <c r="G445" s="41">
        <f t="shared" si="54"/>
        <v>-1</v>
      </c>
      <c r="H445" s="41">
        <f t="shared" si="53"/>
        <v>-8.6956521739130436E-3</v>
      </c>
    </row>
    <row r="446" spans="1:8" s="42" customFormat="1" x14ac:dyDescent="0.2">
      <c r="A446" s="38"/>
      <c r="B446" s="39" t="s">
        <v>425</v>
      </c>
      <c r="C446" s="40">
        <v>1</v>
      </c>
      <c r="D446" s="40">
        <v>0</v>
      </c>
      <c r="E446" s="41">
        <f t="shared" si="51"/>
        <v>1.7391304347826088E-3</v>
      </c>
      <c r="F446" s="41" t="str">
        <f t="shared" si="52"/>
        <v/>
      </c>
      <c r="G446" s="41">
        <f t="shared" si="54"/>
        <v>-1</v>
      </c>
      <c r="H446" s="41">
        <f t="shared" si="53"/>
        <v>-1.7391304347826088E-3</v>
      </c>
    </row>
    <row r="447" spans="1:8" s="42" customFormat="1" x14ac:dyDescent="0.2">
      <c r="A447" s="38"/>
      <c r="B447" s="39" t="s">
        <v>426</v>
      </c>
      <c r="C447" s="40">
        <v>0</v>
      </c>
      <c r="D447" s="40">
        <v>0</v>
      </c>
      <c r="E447" s="41" t="str">
        <f t="shared" si="51"/>
        <v/>
      </c>
      <c r="F447" s="41" t="str">
        <f t="shared" si="52"/>
        <v/>
      </c>
      <c r="G447" s="41" t="str">
        <f t="shared" si="54"/>
        <v xml:space="preserve"> </v>
      </c>
      <c r="H447" s="41" t="str">
        <f t="shared" si="53"/>
        <v/>
      </c>
    </row>
    <row r="448" spans="1:8" s="42" customFormat="1" x14ac:dyDescent="0.2">
      <c r="A448" s="38"/>
      <c r="B448" s="39" t="s">
        <v>427</v>
      </c>
      <c r="C448" s="40">
        <v>0</v>
      </c>
      <c r="D448" s="40">
        <v>0</v>
      </c>
      <c r="E448" s="41" t="str">
        <f t="shared" si="51"/>
        <v/>
      </c>
      <c r="F448" s="41" t="str">
        <f t="shared" si="52"/>
        <v/>
      </c>
      <c r="G448" s="41" t="str">
        <f t="shared" si="54"/>
        <v xml:space="preserve"> </v>
      </c>
      <c r="H448" s="41" t="str">
        <f t="shared" si="53"/>
        <v/>
      </c>
    </row>
    <row r="449" spans="1:8" s="42" customFormat="1" x14ac:dyDescent="0.2">
      <c r="A449" s="38"/>
      <c r="B449" s="39" t="s">
        <v>428</v>
      </c>
      <c r="C449" s="40">
        <v>0</v>
      </c>
      <c r="D449" s="40">
        <v>0</v>
      </c>
      <c r="E449" s="41" t="str">
        <f t="shared" si="51"/>
        <v/>
      </c>
      <c r="F449" s="41" t="str">
        <f t="shared" si="52"/>
        <v/>
      </c>
      <c r="G449" s="41" t="str">
        <f t="shared" si="54"/>
        <v xml:space="preserve"> </v>
      </c>
      <c r="H449" s="41" t="str">
        <f t="shared" si="53"/>
        <v/>
      </c>
    </row>
    <row r="450" spans="1:8" s="42" customFormat="1" x14ac:dyDescent="0.2">
      <c r="A450" s="38"/>
      <c r="B450" s="39" t="s">
        <v>429</v>
      </c>
      <c r="C450" s="40">
        <v>0</v>
      </c>
      <c r="D450" s="40">
        <v>0</v>
      </c>
      <c r="E450" s="41" t="str">
        <f t="shared" si="51"/>
        <v/>
      </c>
      <c r="F450" s="41" t="str">
        <f t="shared" si="52"/>
        <v/>
      </c>
      <c r="G450" s="41" t="str">
        <f t="shared" si="54"/>
        <v xml:space="preserve"> </v>
      </c>
      <c r="H450" s="41" t="str">
        <f t="shared" si="53"/>
        <v/>
      </c>
    </row>
    <row r="451" spans="1:8" s="42" customFormat="1" x14ac:dyDescent="0.2">
      <c r="A451" s="38"/>
      <c r="B451" s="39" t="s">
        <v>430</v>
      </c>
      <c r="C451" s="40">
        <v>0</v>
      </c>
      <c r="D451" s="40">
        <v>0</v>
      </c>
      <c r="E451" s="41" t="str">
        <f t="shared" si="51"/>
        <v/>
      </c>
      <c r="F451" s="41" t="str">
        <f t="shared" si="52"/>
        <v/>
      </c>
      <c r="G451" s="41" t="str">
        <f t="shared" si="54"/>
        <v xml:space="preserve"> </v>
      </c>
      <c r="H451" s="41" t="str">
        <f t="shared" si="53"/>
        <v/>
      </c>
    </row>
    <row r="452" spans="1:8" s="42" customFormat="1" x14ac:dyDescent="0.2">
      <c r="A452" s="38"/>
      <c r="B452" s="39" t="s">
        <v>431</v>
      </c>
      <c r="C452" s="40">
        <v>0</v>
      </c>
      <c r="D452" s="40">
        <v>0</v>
      </c>
      <c r="E452" s="41" t="str">
        <f t="shared" si="51"/>
        <v/>
      </c>
      <c r="F452" s="41" t="str">
        <f t="shared" si="52"/>
        <v/>
      </c>
      <c r="G452" s="41" t="str">
        <f t="shared" si="54"/>
        <v xml:space="preserve"> </v>
      </c>
      <c r="H452" s="41" t="str">
        <f t="shared" si="53"/>
        <v/>
      </c>
    </row>
    <row r="453" spans="1:8" s="42" customFormat="1" x14ac:dyDescent="0.2">
      <c r="A453" s="38"/>
      <c r="B453" s="39" t="s">
        <v>432</v>
      </c>
      <c r="C453" s="40">
        <v>0</v>
      </c>
      <c r="D453" s="40">
        <v>0</v>
      </c>
      <c r="E453" s="41" t="str">
        <f t="shared" si="51"/>
        <v/>
      </c>
      <c r="F453" s="41" t="str">
        <f t="shared" si="52"/>
        <v/>
      </c>
      <c r="G453" s="41" t="str">
        <f t="shared" si="54"/>
        <v xml:space="preserve"> </v>
      </c>
      <c r="H453" s="41" t="str">
        <f t="shared" si="53"/>
        <v/>
      </c>
    </row>
    <row r="454" spans="1:8" s="42" customFormat="1" x14ac:dyDescent="0.2">
      <c r="A454" s="38"/>
      <c r="B454" s="39" t="s">
        <v>433</v>
      </c>
      <c r="C454" s="40">
        <v>0</v>
      </c>
      <c r="D454" s="40">
        <v>0</v>
      </c>
      <c r="E454" s="41" t="str">
        <f t="shared" si="51"/>
        <v/>
      </c>
      <c r="F454" s="41" t="str">
        <f t="shared" si="52"/>
        <v/>
      </c>
      <c r="G454" s="41" t="str">
        <f t="shared" si="54"/>
        <v xml:space="preserve"> </v>
      </c>
      <c r="H454" s="41" t="str">
        <f t="shared" si="53"/>
        <v/>
      </c>
    </row>
    <row r="455" spans="1:8" s="42" customFormat="1" x14ac:dyDescent="0.2">
      <c r="A455" s="38"/>
      <c r="B455" s="39" t="s">
        <v>434</v>
      </c>
      <c r="C455" s="40">
        <v>0</v>
      </c>
      <c r="D455" s="40">
        <v>0</v>
      </c>
      <c r="E455" s="41" t="str">
        <f t="shared" si="51"/>
        <v/>
      </c>
      <c r="F455" s="41" t="str">
        <f t="shared" si="52"/>
        <v/>
      </c>
      <c r="G455" s="41" t="str">
        <f t="shared" si="54"/>
        <v xml:space="preserve"> </v>
      </c>
      <c r="H455" s="41" t="str">
        <f t="shared" si="53"/>
        <v/>
      </c>
    </row>
    <row r="456" spans="1:8" s="42" customFormat="1" x14ac:dyDescent="0.2">
      <c r="A456" s="38"/>
      <c r="B456" s="39" t="s">
        <v>435</v>
      </c>
      <c r="C456" s="40">
        <v>0</v>
      </c>
      <c r="D456" s="40">
        <v>1</v>
      </c>
      <c r="E456" s="41" t="str">
        <f t="shared" si="51"/>
        <v/>
      </c>
      <c r="F456" s="41">
        <f t="shared" si="52"/>
        <v>2.4752475247524753E-3</v>
      </c>
      <c r="G456" s="41">
        <f t="shared" si="54"/>
        <v>1</v>
      </c>
      <c r="H456" s="41" t="str">
        <f t="shared" si="53"/>
        <v/>
      </c>
    </row>
    <row r="457" spans="1:8" s="42" customFormat="1" x14ac:dyDescent="0.2">
      <c r="A457" s="38"/>
      <c r="B457" s="39" t="s">
        <v>436</v>
      </c>
      <c r="C457" s="40">
        <v>0</v>
      </c>
      <c r="D457" s="40">
        <v>0</v>
      </c>
      <c r="E457" s="41" t="str">
        <f t="shared" si="51"/>
        <v/>
      </c>
      <c r="F457" s="41" t="str">
        <f t="shared" si="52"/>
        <v/>
      </c>
      <c r="G457" s="41" t="str">
        <f t="shared" si="54"/>
        <v xml:space="preserve"> </v>
      </c>
      <c r="H457" s="41" t="str">
        <f t="shared" si="53"/>
        <v/>
      </c>
    </row>
    <row r="458" spans="1:8" s="42" customFormat="1" ht="25.5" x14ac:dyDescent="0.2">
      <c r="A458" s="38"/>
      <c r="B458" s="39" t="s">
        <v>437</v>
      </c>
      <c r="C458" s="40">
        <v>0</v>
      </c>
      <c r="D458" s="40">
        <v>0</v>
      </c>
      <c r="E458" s="41" t="str">
        <f t="shared" si="51"/>
        <v/>
      </c>
      <c r="F458" s="41" t="str">
        <f t="shared" si="52"/>
        <v/>
      </c>
      <c r="G458" s="41" t="str">
        <f t="shared" si="54"/>
        <v xml:space="preserve"> </v>
      </c>
      <c r="H458" s="41" t="str">
        <f t="shared" si="53"/>
        <v/>
      </c>
    </row>
    <row r="459" spans="1:8" s="42" customFormat="1" ht="25.5" x14ac:dyDescent="0.2">
      <c r="A459" s="38"/>
      <c r="B459" s="39" t="s">
        <v>438</v>
      </c>
      <c r="C459" s="40">
        <v>2</v>
      </c>
      <c r="D459" s="40">
        <v>0</v>
      </c>
      <c r="E459" s="41">
        <f t="shared" si="51"/>
        <v>3.4782608695652175E-3</v>
      </c>
      <c r="F459" s="41" t="str">
        <f t="shared" si="52"/>
        <v/>
      </c>
      <c r="G459" s="41">
        <f t="shared" si="54"/>
        <v>-1</v>
      </c>
      <c r="H459" s="41">
        <f t="shared" si="53"/>
        <v>-3.4782608695652175E-3</v>
      </c>
    </row>
    <row r="460" spans="1:8" s="42" customFormat="1" ht="25.5" x14ac:dyDescent="0.2">
      <c r="A460" s="38"/>
      <c r="B460" s="39" t="s">
        <v>439</v>
      </c>
      <c r="C460" s="40">
        <v>0</v>
      </c>
      <c r="D460" s="40">
        <v>0</v>
      </c>
      <c r="E460" s="41" t="str">
        <f t="shared" si="51"/>
        <v/>
      </c>
      <c r="F460" s="41" t="str">
        <f t="shared" si="52"/>
        <v/>
      </c>
      <c r="G460" s="41" t="str">
        <f t="shared" si="54"/>
        <v xml:space="preserve"> </v>
      </c>
      <c r="H460" s="41" t="str">
        <f t="shared" si="53"/>
        <v/>
      </c>
    </row>
    <row r="461" spans="1:8" s="42" customFormat="1" x14ac:dyDescent="0.2">
      <c r="A461" s="38"/>
      <c r="B461" s="39" t="s">
        <v>440</v>
      </c>
      <c r="C461" s="40">
        <v>2</v>
      </c>
      <c r="D461" s="40">
        <v>0</v>
      </c>
      <c r="E461" s="41">
        <f t="shared" si="51"/>
        <v>3.4782608695652175E-3</v>
      </c>
      <c r="F461" s="41" t="str">
        <f t="shared" si="52"/>
        <v/>
      </c>
      <c r="G461" s="41">
        <f t="shared" si="54"/>
        <v>-1</v>
      </c>
      <c r="H461" s="41">
        <f t="shared" si="53"/>
        <v>-3.4782608695652175E-3</v>
      </c>
    </row>
    <row r="462" spans="1:8" s="42" customFormat="1" ht="25.5" x14ac:dyDescent="0.2">
      <c r="A462" s="38"/>
      <c r="B462" s="39" t="s">
        <v>441</v>
      </c>
      <c r="C462" s="40">
        <v>0</v>
      </c>
      <c r="D462" s="40">
        <v>0</v>
      </c>
      <c r="E462" s="41" t="str">
        <f t="shared" si="51"/>
        <v/>
      </c>
      <c r="F462" s="41" t="str">
        <f t="shared" si="52"/>
        <v/>
      </c>
      <c r="G462" s="41" t="str">
        <f t="shared" si="54"/>
        <v xml:space="preserve"> </v>
      </c>
      <c r="H462" s="41" t="str">
        <f t="shared" si="53"/>
        <v/>
      </c>
    </row>
    <row r="463" spans="1:8" s="42" customFormat="1" x14ac:dyDescent="0.2">
      <c r="A463" s="38"/>
      <c r="B463" s="39" t="s">
        <v>442</v>
      </c>
      <c r="C463" s="40">
        <v>0</v>
      </c>
      <c r="D463" s="40">
        <v>0</v>
      </c>
      <c r="E463" s="41" t="str">
        <f t="shared" si="51"/>
        <v/>
      </c>
      <c r="F463" s="41" t="str">
        <f t="shared" si="52"/>
        <v/>
      </c>
      <c r="G463" s="41" t="str">
        <f t="shared" si="54"/>
        <v xml:space="preserve"> </v>
      </c>
      <c r="H463" s="41" t="str">
        <f t="shared" si="53"/>
        <v/>
      </c>
    </row>
    <row r="464" spans="1:8" s="42" customFormat="1" x14ac:dyDescent="0.2">
      <c r="A464" s="38"/>
      <c r="B464" s="39" t="s">
        <v>443</v>
      </c>
      <c r="C464" s="40">
        <v>0</v>
      </c>
      <c r="D464" s="40">
        <v>0</v>
      </c>
      <c r="E464" s="41" t="str">
        <f t="shared" si="51"/>
        <v/>
      </c>
      <c r="F464" s="41" t="str">
        <f t="shared" si="52"/>
        <v/>
      </c>
      <c r="G464" s="41" t="str">
        <f t="shared" si="54"/>
        <v xml:space="preserve"> </v>
      </c>
      <c r="H464" s="41" t="str">
        <f t="shared" si="53"/>
        <v/>
      </c>
    </row>
    <row r="465" spans="1:8" s="42" customFormat="1" x14ac:dyDescent="0.2">
      <c r="A465" s="38"/>
      <c r="B465" s="39" t="s">
        <v>444</v>
      </c>
      <c r="C465" s="40">
        <v>1</v>
      </c>
      <c r="D465" s="40">
        <v>0</v>
      </c>
      <c r="E465" s="41">
        <f t="shared" si="51"/>
        <v>1.7391304347826088E-3</v>
      </c>
      <c r="F465" s="41" t="str">
        <f t="shared" si="52"/>
        <v/>
      </c>
      <c r="G465" s="41">
        <f t="shared" si="54"/>
        <v>-1</v>
      </c>
      <c r="H465" s="41">
        <f t="shared" si="53"/>
        <v>-1.7391304347826088E-3</v>
      </c>
    </row>
    <row r="466" spans="1:8" s="42" customFormat="1" x14ac:dyDescent="0.2">
      <c r="A466" s="38"/>
      <c r="B466" s="39" t="s">
        <v>445</v>
      </c>
      <c r="C466" s="40">
        <v>0</v>
      </c>
      <c r="D466" s="40">
        <v>0</v>
      </c>
      <c r="E466" s="41" t="str">
        <f t="shared" si="51"/>
        <v/>
      </c>
      <c r="F466" s="41" t="str">
        <f t="shared" si="52"/>
        <v/>
      </c>
      <c r="G466" s="41" t="str">
        <f t="shared" si="54"/>
        <v xml:space="preserve"> </v>
      </c>
      <c r="H466" s="41" t="str">
        <f t="shared" si="53"/>
        <v/>
      </c>
    </row>
    <row r="467" spans="1:8" s="42" customFormat="1" x14ac:dyDescent="0.2">
      <c r="A467" s="38"/>
      <c r="B467" s="39" t="s">
        <v>446</v>
      </c>
      <c r="C467" s="40">
        <v>0</v>
      </c>
      <c r="D467" s="40">
        <v>0</v>
      </c>
      <c r="E467" s="41" t="str">
        <f t="shared" si="51"/>
        <v/>
      </c>
      <c r="F467" s="41" t="str">
        <f t="shared" si="52"/>
        <v/>
      </c>
      <c r="G467" s="41" t="str">
        <f t="shared" si="54"/>
        <v xml:space="preserve"> </v>
      </c>
      <c r="H467" s="41" t="str">
        <f t="shared" si="53"/>
        <v/>
      </c>
    </row>
    <row r="468" spans="1:8" s="42" customFormat="1" x14ac:dyDescent="0.2">
      <c r="A468" s="38"/>
      <c r="B468" s="39" t="s">
        <v>447</v>
      </c>
      <c r="C468" s="40">
        <v>0</v>
      </c>
      <c r="D468" s="40">
        <v>0</v>
      </c>
      <c r="E468" s="41" t="str">
        <f t="shared" si="51"/>
        <v/>
      </c>
      <c r="F468" s="41" t="str">
        <f t="shared" si="52"/>
        <v/>
      </c>
      <c r="G468" s="41" t="str">
        <f t="shared" si="54"/>
        <v xml:space="preserve"> </v>
      </c>
      <c r="H468" s="41" t="str">
        <f t="shared" si="53"/>
        <v/>
      </c>
    </row>
    <row r="469" spans="1:8" s="42" customFormat="1" x14ac:dyDescent="0.2">
      <c r="A469" s="38"/>
      <c r="B469" s="39" t="s">
        <v>448</v>
      </c>
      <c r="C469" s="40">
        <v>3</v>
      </c>
      <c r="D469" s="40">
        <v>0</v>
      </c>
      <c r="E469" s="41">
        <f t="shared" si="51"/>
        <v>5.2173913043478265E-3</v>
      </c>
      <c r="F469" s="41" t="str">
        <f t="shared" si="52"/>
        <v/>
      </c>
      <c r="G469" s="41">
        <f t="shared" si="54"/>
        <v>-1</v>
      </c>
      <c r="H469" s="41">
        <f t="shared" si="53"/>
        <v>-5.2173913043478265E-3</v>
      </c>
    </row>
    <row r="470" spans="1:8" s="42" customFormat="1" x14ac:dyDescent="0.2">
      <c r="A470" s="38"/>
      <c r="B470" s="39" t="s">
        <v>449</v>
      </c>
      <c r="C470" s="40">
        <v>1</v>
      </c>
      <c r="D470" s="40">
        <v>1</v>
      </c>
      <c r="E470" s="41">
        <f t="shared" si="51"/>
        <v>1.7391304347826088E-3</v>
      </c>
      <c r="F470" s="41">
        <f t="shared" si="52"/>
        <v>2.4752475247524753E-3</v>
      </c>
      <c r="G470" s="41">
        <f t="shared" si="54"/>
        <v>0</v>
      </c>
      <c r="H470" s="41">
        <f t="shared" si="53"/>
        <v>0</v>
      </c>
    </row>
    <row r="471" spans="1:8" s="42" customFormat="1" x14ac:dyDescent="0.2">
      <c r="A471" s="38"/>
      <c r="B471" s="39" t="s">
        <v>450</v>
      </c>
      <c r="C471" s="40">
        <v>8</v>
      </c>
      <c r="D471" s="40">
        <v>12</v>
      </c>
      <c r="E471" s="41">
        <f t="shared" si="51"/>
        <v>1.391304347826087E-2</v>
      </c>
      <c r="F471" s="41">
        <f t="shared" si="52"/>
        <v>2.9702970297029702E-2</v>
      </c>
      <c r="G471" s="41">
        <f t="shared" si="54"/>
        <v>0.5</v>
      </c>
      <c r="H471" s="41">
        <f t="shared" si="53"/>
        <v>6.956521739130435E-3</v>
      </c>
    </row>
    <row r="472" spans="1:8" s="42" customFormat="1" x14ac:dyDescent="0.2">
      <c r="A472" s="38"/>
      <c r="B472" s="39" t="s">
        <v>451</v>
      </c>
      <c r="C472" s="40">
        <v>0</v>
      </c>
      <c r="D472" s="40">
        <v>0</v>
      </c>
      <c r="E472" s="41" t="str">
        <f t="shared" si="51"/>
        <v/>
      </c>
      <c r="F472" s="41" t="str">
        <f t="shared" si="52"/>
        <v/>
      </c>
      <c r="G472" s="41" t="str">
        <f t="shared" si="54"/>
        <v xml:space="preserve"> </v>
      </c>
      <c r="H472" s="41" t="str">
        <f t="shared" si="53"/>
        <v/>
      </c>
    </row>
    <row r="473" spans="1:8" s="42" customFormat="1" x14ac:dyDescent="0.2">
      <c r="A473" s="38"/>
      <c r="B473" s="39" t="s">
        <v>452</v>
      </c>
      <c r="C473" s="40">
        <v>0</v>
      </c>
      <c r="D473" s="40">
        <v>0</v>
      </c>
      <c r="E473" s="41" t="str">
        <f t="shared" si="51"/>
        <v/>
      </c>
      <c r="F473" s="41" t="str">
        <f t="shared" si="52"/>
        <v/>
      </c>
      <c r="G473" s="41" t="str">
        <f t="shared" si="54"/>
        <v xml:space="preserve"> </v>
      </c>
      <c r="H473" s="41" t="str">
        <f t="shared" si="53"/>
        <v/>
      </c>
    </row>
    <row r="474" spans="1:8" s="42" customFormat="1" x14ac:dyDescent="0.2">
      <c r="A474" s="38"/>
      <c r="B474" s="39" t="s">
        <v>453</v>
      </c>
      <c r="C474" s="40">
        <v>0</v>
      </c>
      <c r="D474" s="40">
        <v>0</v>
      </c>
      <c r="E474" s="41" t="str">
        <f t="shared" si="51"/>
        <v/>
      </c>
      <c r="F474" s="41" t="str">
        <f t="shared" si="52"/>
        <v/>
      </c>
      <c r="G474" s="41" t="str">
        <f t="shared" si="54"/>
        <v xml:space="preserve"> </v>
      </c>
      <c r="H474" s="41" t="str">
        <f t="shared" si="53"/>
        <v/>
      </c>
    </row>
    <row r="475" spans="1:8" s="42" customFormat="1" x14ac:dyDescent="0.2">
      <c r="A475" s="38"/>
      <c r="B475" s="39" t="s">
        <v>454</v>
      </c>
      <c r="C475" s="40">
        <v>0</v>
      </c>
      <c r="D475" s="40">
        <v>0</v>
      </c>
      <c r="E475" s="41" t="str">
        <f t="shared" si="51"/>
        <v/>
      </c>
      <c r="F475" s="41" t="str">
        <f t="shared" si="52"/>
        <v/>
      </c>
      <c r="G475" s="41" t="str">
        <f t="shared" si="54"/>
        <v xml:space="preserve"> </v>
      </c>
      <c r="H475" s="41" t="str">
        <f t="shared" si="53"/>
        <v/>
      </c>
    </row>
    <row r="476" spans="1:8" s="42" customFormat="1" x14ac:dyDescent="0.2">
      <c r="A476" s="38"/>
      <c r="B476" s="39" t="s">
        <v>455</v>
      </c>
      <c r="C476" s="40">
        <v>2</v>
      </c>
      <c r="D476" s="40">
        <v>0</v>
      </c>
      <c r="E476" s="41">
        <f t="shared" si="51"/>
        <v>3.4782608695652175E-3</v>
      </c>
      <c r="F476" s="41" t="str">
        <f t="shared" si="52"/>
        <v/>
      </c>
      <c r="G476" s="41">
        <f t="shared" si="54"/>
        <v>-1</v>
      </c>
      <c r="H476" s="41">
        <f t="shared" si="53"/>
        <v>-3.4782608695652175E-3</v>
      </c>
    </row>
    <row r="477" spans="1:8" s="42" customFormat="1" x14ac:dyDescent="0.2">
      <c r="A477" s="38"/>
      <c r="B477" s="39" t="s">
        <v>456</v>
      </c>
      <c r="C477" s="40">
        <v>0</v>
      </c>
      <c r="D477" s="40">
        <v>1</v>
      </c>
      <c r="E477" s="41" t="str">
        <f t="shared" ref="E477:E540" si="55">+IF(C477=0,"",C477/C$349)</f>
        <v/>
      </c>
      <c r="F477" s="41">
        <f t="shared" ref="F477:F540" si="56">+IF(D477=0,"",D477/D$349)</f>
        <v>2.4752475247524753E-3</v>
      </c>
      <c r="G477" s="41">
        <f t="shared" si="54"/>
        <v>1</v>
      </c>
      <c r="H477" s="41" t="str">
        <f t="shared" ref="H477:H540" si="57">+IF(OR(AND(E477=""),(G477="")),"",E477*G477)</f>
        <v/>
      </c>
    </row>
    <row r="478" spans="1:8" s="42" customFormat="1" x14ac:dyDescent="0.2">
      <c r="A478" s="38"/>
      <c r="B478" s="39" t="s">
        <v>457</v>
      </c>
      <c r="C478" s="40">
        <v>0</v>
      </c>
      <c r="D478" s="40">
        <v>0</v>
      </c>
      <c r="E478" s="41" t="str">
        <f t="shared" si="55"/>
        <v/>
      </c>
      <c r="F478" s="41" t="str">
        <f t="shared" si="56"/>
        <v/>
      </c>
      <c r="G478" s="41" t="str">
        <f t="shared" ref="G478:G541" si="58">+IF(AND(C478=0,D478=0)," ",IF(C478=0,1,IF(D478=0,-1,(D478-C478)/C478)))</f>
        <v xml:space="preserve"> </v>
      </c>
      <c r="H478" s="41" t="str">
        <f t="shared" si="57"/>
        <v/>
      </c>
    </row>
    <row r="479" spans="1:8" s="42" customFormat="1" x14ac:dyDescent="0.2">
      <c r="A479" s="38"/>
      <c r="B479" s="39" t="s">
        <v>458</v>
      </c>
      <c r="C479" s="40">
        <v>4</v>
      </c>
      <c r="D479" s="40">
        <v>4</v>
      </c>
      <c r="E479" s="41">
        <f t="shared" si="55"/>
        <v>6.956521739130435E-3</v>
      </c>
      <c r="F479" s="41">
        <f t="shared" si="56"/>
        <v>9.9009900990099011E-3</v>
      </c>
      <c r="G479" s="41">
        <f t="shared" si="58"/>
        <v>0</v>
      </c>
      <c r="H479" s="41">
        <f t="shared" si="57"/>
        <v>0</v>
      </c>
    </row>
    <row r="480" spans="1:8" s="42" customFormat="1" ht="25.5" x14ac:dyDescent="0.2">
      <c r="A480" s="38"/>
      <c r="B480" s="39" t="s">
        <v>459</v>
      </c>
      <c r="C480" s="40">
        <v>0</v>
      </c>
      <c r="D480" s="40">
        <v>0</v>
      </c>
      <c r="E480" s="41" t="str">
        <f t="shared" si="55"/>
        <v/>
      </c>
      <c r="F480" s="41" t="str">
        <f t="shared" si="56"/>
        <v/>
      </c>
      <c r="G480" s="41" t="str">
        <f t="shared" si="58"/>
        <v xml:space="preserve"> </v>
      </c>
      <c r="H480" s="41" t="str">
        <f t="shared" si="57"/>
        <v/>
      </c>
    </row>
    <row r="481" spans="1:8" s="42" customFormat="1" x14ac:dyDescent="0.2">
      <c r="A481" s="38"/>
      <c r="B481" s="39" t="s">
        <v>460</v>
      </c>
      <c r="C481" s="40">
        <v>0</v>
      </c>
      <c r="D481" s="40">
        <v>0</v>
      </c>
      <c r="E481" s="41" t="str">
        <f t="shared" si="55"/>
        <v/>
      </c>
      <c r="F481" s="41" t="str">
        <f t="shared" si="56"/>
        <v/>
      </c>
      <c r="G481" s="41" t="str">
        <f t="shared" si="58"/>
        <v xml:space="preserve"> </v>
      </c>
      <c r="H481" s="41" t="str">
        <f t="shared" si="57"/>
        <v/>
      </c>
    </row>
    <row r="482" spans="1:8" s="42" customFormat="1" x14ac:dyDescent="0.2">
      <c r="A482" s="38"/>
      <c r="B482" s="39" t="s">
        <v>461</v>
      </c>
      <c r="C482" s="40">
        <v>0</v>
      </c>
      <c r="D482" s="40">
        <v>0</v>
      </c>
      <c r="E482" s="41" t="str">
        <f t="shared" si="55"/>
        <v/>
      </c>
      <c r="F482" s="41" t="str">
        <f t="shared" si="56"/>
        <v/>
      </c>
      <c r="G482" s="41" t="str">
        <f t="shared" si="58"/>
        <v xml:space="preserve"> </v>
      </c>
      <c r="H482" s="41" t="str">
        <f t="shared" si="57"/>
        <v/>
      </c>
    </row>
    <row r="483" spans="1:8" s="42" customFormat="1" x14ac:dyDescent="0.2">
      <c r="A483" s="38"/>
      <c r="B483" s="39" t="s">
        <v>462</v>
      </c>
      <c r="C483" s="40">
        <v>0</v>
      </c>
      <c r="D483" s="40">
        <v>0</v>
      </c>
      <c r="E483" s="41" t="str">
        <f t="shared" si="55"/>
        <v/>
      </c>
      <c r="F483" s="41" t="str">
        <f t="shared" si="56"/>
        <v/>
      </c>
      <c r="G483" s="41" t="str">
        <f t="shared" si="58"/>
        <v xml:space="preserve"> </v>
      </c>
      <c r="H483" s="41" t="str">
        <f t="shared" si="57"/>
        <v/>
      </c>
    </row>
    <row r="484" spans="1:8" s="42" customFormat="1" x14ac:dyDescent="0.2">
      <c r="A484" s="38"/>
      <c r="B484" s="39" t="s">
        <v>463</v>
      </c>
      <c r="C484" s="40">
        <v>1</v>
      </c>
      <c r="D484" s="40">
        <v>1</v>
      </c>
      <c r="E484" s="41">
        <f t="shared" si="55"/>
        <v>1.7391304347826088E-3</v>
      </c>
      <c r="F484" s="41">
        <f t="shared" si="56"/>
        <v>2.4752475247524753E-3</v>
      </c>
      <c r="G484" s="41">
        <f t="shared" si="58"/>
        <v>0</v>
      </c>
      <c r="H484" s="41">
        <f t="shared" si="57"/>
        <v>0</v>
      </c>
    </row>
    <row r="485" spans="1:8" s="42" customFormat="1" x14ac:dyDescent="0.2">
      <c r="A485" s="38"/>
      <c r="B485" s="39" t="s">
        <v>464</v>
      </c>
      <c r="C485" s="40">
        <v>0</v>
      </c>
      <c r="D485" s="40">
        <v>0</v>
      </c>
      <c r="E485" s="41" t="str">
        <f t="shared" si="55"/>
        <v/>
      </c>
      <c r="F485" s="41" t="str">
        <f t="shared" si="56"/>
        <v/>
      </c>
      <c r="G485" s="41" t="str">
        <f t="shared" si="58"/>
        <v xml:space="preserve"> </v>
      </c>
      <c r="H485" s="41" t="str">
        <f t="shared" si="57"/>
        <v/>
      </c>
    </row>
    <row r="486" spans="1:8" s="42" customFormat="1" x14ac:dyDescent="0.2">
      <c r="A486" s="38"/>
      <c r="B486" s="39" t="s">
        <v>465</v>
      </c>
      <c r="C486" s="40">
        <v>0</v>
      </c>
      <c r="D486" s="40">
        <v>3</v>
      </c>
      <c r="E486" s="41" t="str">
        <f t="shared" si="55"/>
        <v/>
      </c>
      <c r="F486" s="41">
        <f t="shared" si="56"/>
        <v>7.4257425742574254E-3</v>
      </c>
      <c r="G486" s="41">
        <f t="shared" si="58"/>
        <v>1</v>
      </c>
      <c r="H486" s="41" t="str">
        <f t="shared" si="57"/>
        <v/>
      </c>
    </row>
    <row r="487" spans="1:8" s="42" customFormat="1" x14ac:dyDescent="0.2">
      <c r="A487" s="38"/>
      <c r="B487" s="39" t="s">
        <v>466</v>
      </c>
      <c r="C487" s="40">
        <v>2</v>
      </c>
      <c r="D487" s="40">
        <v>1</v>
      </c>
      <c r="E487" s="41">
        <f t="shared" si="55"/>
        <v>3.4782608695652175E-3</v>
      </c>
      <c r="F487" s="41">
        <f t="shared" si="56"/>
        <v>2.4752475247524753E-3</v>
      </c>
      <c r="G487" s="41">
        <f t="shared" si="58"/>
        <v>-0.5</v>
      </c>
      <c r="H487" s="41">
        <f t="shared" si="57"/>
        <v>-1.7391304347826088E-3</v>
      </c>
    </row>
    <row r="488" spans="1:8" s="42" customFormat="1" x14ac:dyDescent="0.2">
      <c r="A488" s="38"/>
      <c r="B488" s="39" t="s">
        <v>467</v>
      </c>
      <c r="C488" s="40">
        <v>1</v>
      </c>
      <c r="D488" s="40">
        <v>0</v>
      </c>
      <c r="E488" s="41">
        <f t="shared" si="55"/>
        <v>1.7391304347826088E-3</v>
      </c>
      <c r="F488" s="41" t="str">
        <f t="shared" si="56"/>
        <v/>
      </c>
      <c r="G488" s="41">
        <f t="shared" si="58"/>
        <v>-1</v>
      </c>
      <c r="H488" s="41">
        <f t="shared" si="57"/>
        <v>-1.7391304347826088E-3</v>
      </c>
    </row>
    <row r="489" spans="1:8" s="42" customFormat="1" x14ac:dyDescent="0.2">
      <c r="A489" s="38"/>
      <c r="B489" s="39" t="s">
        <v>468</v>
      </c>
      <c r="C489" s="40">
        <v>0</v>
      </c>
      <c r="D489" s="40">
        <v>0</v>
      </c>
      <c r="E489" s="41" t="str">
        <f t="shared" si="55"/>
        <v/>
      </c>
      <c r="F489" s="41" t="str">
        <f t="shared" si="56"/>
        <v/>
      </c>
      <c r="G489" s="41" t="str">
        <f t="shared" si="58"/>
        <v xml:space="preserve"> </v>
      </c>
      <c r="H489" s="41" t="str">
        <f t="shared" si="57"/>
        <v/>
      </c>
    </row>
    <row r="490" spans="1:8" s="42" customFormat="1" x14ac:dyDescent="0.2">
      <c r="A490" s="38"/>
      <c r="B490" s="39" t="s">
        <v>469</v>
      </c>
      <c r="C490" s="40">
        <v>2</v>
      </c>
      <c r="D490" s="40">
        <v>8</v>
      </c>
      <c r="E490" s="41">
        <f t="shared" si="55"/>
        <v>3.4782608695652175E-3</v>
      </c>
      <c r="F490" s="41">
        <f t="shared" si="56"/>
        <v>1.9801980198019802E-2</v>
      </c>
      <c r="G490" s="41">
        <f t="shared" si="58"/>
        <v>3</v>
      </c>
      <c r="H490" s="41">
        <f t="shared" si="57"/>
        <v>1.0434782608695653E-2</v>
      </c>
    </row>
    <row r="491" spans="1:8" s="42" customFormat="1" x14ac:dyDescent="0.2">
      <c r="A491" s="38"/>
      <c r="B491" s="39" t="s">
        <v>470</v>
      </c>
      <c r="C491" s="40">
        <v>0</v>
      </c>
      <c r="D491" s="40">
        <v>0</v>
      </c>
      <c r="E491" s="41" t="str">
        <f t="shared" si="55"/>
        <v/>
      </c>
      <c r="F491" s="41" t="str">
        <f t="shared" si="56"/>
        <v/>
      </c>
      <c r="G491" s="41" t="str">
        <f t="shared" si="58"/>
        <v xml:space="preserve"> </v>
      </c>
      <c r="H491" s="41" t="str">
        <f t="shared" si="57"/>
        <v/>
      </c>
    </row>
    <row r="492" spans="1:8" s="42" customFormat="1" ht="25.5" x14ac:dyDescent="0.2">
      <c r="A492" s="38"/>
      <c r="B492" s="39" t="s">
        <v>471</v>
      </c>
      <c r="C492" s="40">
        <v>0</v>
      </c>
      <c r="D492" s="40">
        <v>0</v>
      </c>
      <c r="E492" s="41" t="str">
        <f t="shared" si="55"/>
        <v/>
      </c>
      <c r="F492" s="41" t="str">
        <f t="shared" si="56"/>
        <v/>
      </c>
      <c r="G492" s="41" t="str">
        <f t="shared" si="58"/>
        <v xml:space="preserve"> </v>
      </c>
      <c r="H492" s="41" t="str">
        <f t="shared" si="57"/>
        <v/>
      </c>
    </row>
    <row r="493" spans="1:8" s="42" customFormat="1" x14ac:dyDescent="0.2">
      <c r="A493" s="38"/>
      <c r="B493" s="39" t="s">
        <v>472</v>
      </c>
      <c r="C493" s="40">
        <v>0</v>
      </c>
      <c r="D493" s="40">
        <v>0</v>
      </c>
      <c r="E493" s="41" t="str">
        <f t="shared" si="55"/>
        <v/>
      </c>
      <c r="F493" s="41" t="str">
        <f t="shared" si="56"/>
        <v/>
      </c>
      <c r="G493" s="41" t="str">
        <f t="shared" si="58"/>
        <v xml:space="preserve"> </v>
      </c>
      <c r="H493" s="41" t="str">
        <f t="shared" si="57"/>
        <v/>
      </c>
    </row>
    <row r="494" spans="1:8" s="42" customFormat="1" ht="25.5" x14ac:dyDescent="0.2">
      <c r="A494" s="38"/>
      <c r="B494" s="39" t="s">
        <v>473</v>
      </c>
      <c r="C494" s="40">
        <v>0</v>
      </c>
      <c r="D494" s="40">
        <v>0</v>
      </c>
      <c r="E494" s="41" t="str">
        <f t="shared" si="55"/>
        <v/>
      </c>
      <c r="F494" s="41" t="str">
        <f t="shared" si="56"/>
        <v/>
      </c>
      <c r="G494" s="41" t="str">
        <f t="shared" si="58"/>
        <v xml:space="preserve"> </v>
      </c>
      <c r="H494" s="41" t="str">
        <f t="shared" si="57"/>
        <v/>
      </c>
    </row>
    <row r="495" spans="1:8" s="42" customFormat="1" x14ac:dyDescent="0.2">
      <c r="A495" s="38"/>
      <c r="B495" s="39" t="s">
        <v>474</v>
      </c>
      <c r="C495" s="40">
        <v>0</v>
      </c>
      <c r="D495" s="40">
        <v>0</v>
      </c>
      <c r="E495" s="41" t="str">
        <f t="shared" si="55"/>
        <v/>
      </c>
      <c r="F495" s="41" t="str">
        <f t="shared" si="56"/>
        <v/>
      </c>
      <c r="G495" s="41" t="str">
        <f t="shared" si="58"/>
        <v xml:space="preserve"> </v>
      </c>
      <c r="H495" s="41" t="str">
        <f t="shared" si="57"/>
        <v/>
      </c>
    </row>
    <row r="496" spans="1:8" s="42" customFormat="1" ht="25.5" x14ac:dyDescent="0.2">
      <c r="A496" s="38"/>
      <c r="B496" s="39" t="s">
        <v>475</v>
      </c>
      <c r="C496" s="40">
        <v>0</v>
      </c>
      <c r="D496" s="40">
        <v>0</v>
      </c>
      <c r="E496" s="41" t="str">
        <f t="shared" si="55"/>
        <v/>
      </c>
      <c r="F496" s="41" t="str">
        <f t="shared" si="56"/>
        <v/>
      </c>
      <c r="G496" s="41" t="str">
        <f t="shared" si="58"/>
        <v xml:space="preserve"> </v>
      </c>
      <c r="H496" s="41" t="str">
        <f t="shared" si="57"/>
        <v/>
      </c>
    </row>
    <row r="497" spans="1:8" s="42" customFormat="1" x14ac:dyDescent="0.2">
      <c r="A497" s="38"/>
      <c r="B497" s="39" t="s">
        <v>476</v>
      </c>
      <c r="C497" s="40">
        <v>0</v>
      </c>
      <c r="D497" s="40">
        <v>0</v>
      </c>
      <c r="E497" s="41" t="str">
        <f t="shared" si="55"/>
        <v/>
      </c>
      <c r="F497" s="41" t="str">
        <f t="shared" si="56"/>
        <v/>
      </c>
      <c r="G497" s="41" t="str">
        <f t="shared" si="58"/>
        <v xml:space="preserve"> </v>
      </c>
      <c r="H497" s="41" t="str">
        <f t="shared" si="57"/>
        <v/>
      </c>
    </row>
    <row r="498" spans="1:8" s="42" customFormat="1" ht="25.5" x14ac:dyDescent="0.2">
      <c r="A498" s="38"/>
      <c r="B498" s="39" t="s">
        <v>477</v>
      </c>
      <c r="C498" s="40">
        <v>1</v>
      </c>
      <c r="D498" s="40">
        <v>1</v>
      </c>
      <c r="E498" s="41">
        <f t="shared" si="55"/>
        <v>1.7391304347826088E-3</v>
      </c>
      <c r="F498" s="41">
        <f t="shared" si="56"/>
        <v>2.4752475247524753E-3</v>
      </c>
      <c r="G498" s="41">
        <f t="shared" si="58"/>
        <v>0</v>
      </c>
      <c r="H498" s="41">
        <f t="shared" si="57"/>
        <v>0</v>
      </c>
    </row>
    <row r="499" spans="1:8" s="42" customFormat="1" ht="25.5" x14ac:dyDescent="0.2">
      <c r="A499" s="38"/>
      <c r="B499" s="39" t="s">
        <v>478</v>
      </c>
      <c r="C499" s="40">
        <v>0</v>
      </c>
      <c r="D499" s="40">
        <v>0</v>
      </c>
      <c r="E499" s="41" t="str">
        <f t="shared" si="55"/>
        <v/>
      </c>
      <c r="F499" s="41" t="str">
        <f t="shared" si="56"/>
        <v/>
      </c>
      <c r="G499" s="41" t="str">
        <f t="shared" si="58"/>
        <v xml:space="preserve"> </v>
      </c>
      <c r="H499" s="41" t="str">
        <f t="shared" si="57"/>
        <v/>
      </c>
    </row>
    <row r="500" spans="1:8" s="42" customFormat="1" ht="25.5" x14ac:dyDescent="0.2">
      <c r="A500" s="38"/>
      <c r="B500" s="39" t="s">
        <v>479</v>
      </c>
      <c r="C500" s="40">
        <v>1</v>
      </c>
      <c r="D500" s="40">
        <v>1</v>
      </c>
      <c r="E500" s="41">
        <f t="shared" si="55"/>
        <v>1.7391304347826088E-3</v>
      </c>
      <c r="F500" s="41">
        <f t="shared" si="56"/>
        <v>2.4752475247524753E-3</v>
      </c>
      <c r="G500" s="41">
        <f t="shared" si="58"/>
        <v>0</v>
      </c>
      <c r="H500" s="41">
        <f t="shared" si="57"/>
        <v>0</v>
      </c>
    </row>
    <row r="501" spans="1:8" s="42" customFormat="1" ht="25.5" x14ac:dyDescent="0.2">
      <c r="A501" s="38"/>
      <c r="B501" s="39" t="s">
        <v>480</v>
      </c>
      <c r="C501" s="40">
        <v>0</v>
      </c>
      <c r="D501" s="40">
        <v>1</v>
      </c>
      <c r="E501" s="41" t="str">
        <f t="shared" si="55"/>
        <v/>
      </c>
      <c r="F501" s="41">
        <f t="shared" si="56"/>
        <v>2.4752475247524753E-3</v>
      </c>
      <c r="G501" s="41">
        <f t="shared" si="58"/>
        <v>1</v>
      </c>
      <c r="H501" s="41" t="str">
        <f t="shared" si="57"/>
        <v/>
      </c>
    </row>
    <row r="502" spans="1:8" s="42" customFormat="1" ht="25.5" x14ac:dyDescent="0.2">
      <c r="A502" s="38"/>
      <c r="B502" s="39" t="s">
        <v>481</v>
      </c>
      <c r="C502" s="40">
        <v>0</v>
      </c>
      <c r="D502" s="40">
        <v>0</v>
      </c>
      <c r="E502" s="41" t="str">
        <f t="shared" si="55"/>
        <v/>
      </c>
      <c r="F502" s="41" t="str">
        <f t="shared" si="56"/>
        <v/>
      </c>
      <c r="G502" s="41" t="str">
        <f t="shared" si="58"/>
        <v xml:space="preserve"> </v>
      </c>
      <c r="H502" s="41" t="str">
        <f t="shared" si="57"/>
        <v/>
      </c>
    </row>
    <row r="503" spans="1:8" s="42" customFormat="1" ht="25.5" x14ac:dyDescent="0.2">
      <c r="A503" s="38"/>
      <c r="B503" s="39" t="s">
        <v>482</v>
      </c>
      <c r="C503" s="40">
        <v>0</v>
      </c>
      <c r="D503" s="40">
        <v>0</v>
      </c>
      <c r="E503" s="41" t="str">
        <f t="shared" si="55"/>
        <v/>
      </c>
      <c r="F503" s="41" t="str">
        <f t="shared" si="56"/>
        <v/>
      </c>
      <c r="G503" s="41" t="str">
        <f t="shared" si="58"/>
        <v xml:space="preserve"> </v>
      </c>
      <c r="H503" s="41" t="str">
        <f t="shared" si="57"/>
        <v/>
      </c>
    </row>
    <row r="504" spans="1:8" s="42" customFormat="1" ht="25.5" x14ac:dyDescent="0.2">
      <c r="A504" s="38"/>
      <c r="B504" s="39" t="s">
        <v>483</v>
      </c>
      <c r="C504" s="40">
        <v>0</v>
      </c>
      <c r="D504" s="40">
        <v>0</v>
      </c>
      <c r="E504" s="41" t="str">
        <f t="shared" si="55"/>
        <v/>
      </c>
      <c r="F504" s="41" t="str">
        <f t="shared" si="56"/>
        <v/>
      </c>
      <c r="G504" s="41" t="str">
        <f t="shared" si="58"/>
        <v xml:space="preserve"> </v>
      </c>
      <c r="H504" s="41" t="str">
        <f t="shared" si="57"/>
        <v/>
      </c>
    </row>
    <row r="505" spans="1:8" s="42" customFormat="1" ht="25.5" x14ac:dyDescent="0.2">
      <c r="A505" s="38"/>
      <c r="B505" s="39" t="s">
        <v>484</v>
      </c>
      <c r="C505" s="40">
        <v>0</v>
      </c>
      <c r="D505" s="40">
        <v>0</v>
      </c>
      <c r="E505" s="41" t="str">
        <f t="shared" si="55"/>
        <v/>
      </c>
      <c r="F505" s="41" t="str">
        <f t="shared" si="56"/>
        <v/>
      </c>
      <c r="G505" s="41" t="str">
        <f t="shared" si="58"/>
        <v xml:space="preserve"> </v>
      </c>
      <c r="H505" s="41" t="str">
        <f t="shared" si="57"/>
        <v/>
      </c>
    </row>
    <row r="506" spans="1:8" s="42" customFormat="1" ht="25.5" x14ac:dyDescent="0.2">
      <c r="A506" s="38"/>
      <c r="B506" s="39" t="s">
        <v>485</v>
      </c>
      <c r="C506" s="40">
        <v>0</v>
      </c>
      <c r="D506" s="40">
        <v>0</v>
      </c>
      <c r="E506" s="41" t="str">
        <f t="shared" si="55"/>
        <v/>
      </c>
      <c r="F506" s="41" t="str">
        <f t="shared" si="56"/>
        <v/>
      </c>
      <c r="G506" s="41" t="str">
        <f t="shared" si="58"/>
        <v xml:space="preserve"> </v>
      </c>
      <c r="H506" s="41" t="str">
        <f t="shared" si="57"/>
        <v/>
      </c>
    </row>
    <row r="507" spans="1:8" s="42" customFormat="1" x14ac:dyDescent="0.2">
      <c r="A507" s="38"/>
      <c r="B507" s="39" t="s">
        <v>486</v>
      </c>
      <c r="C507" s="40">
        <v>2</v>
      </c>
      <c r="D507" s="40">
        <v>2</v>
      </c>
      <c r="E507" s="41">
        <f t="shared" si="55"/>
        <v>3.4782608695652175E-3</v>
      </c>
      <c r="F507" s="41">
        <f t="shared" si="56"/>
        <v>4.9504950495049506E-3</v>
      </c>
      <c r="G507" s="41">
        <f t="shared" si="58"/>
        <v>0</v>
      </c>
      <c r="H507" s="41">
        <f t="shared" si="57"/>
        <v>0</v>
      </c>
    </row>
    <row r="508" spans="1:8" s="42" customFormat="1" ht="25.5" x14ac:dyDescent="0.2">
      <c r="A508" s="38"/>
      <c r="B508" s="39" t="s">
        <v>487</v>
      </c>
      <c r="C508" s="40">
        <v>0</v>
      </c>
      <c r="D508" s="40">
        <v>2</v>
      </c>
      <c r="E508" s="41" t="str">
        <f t="shared" si="55"/>
        <v/>
      </c>
      <c r="F508" s="41">
        <f t="shared" si="56"/>
        <v>4.9504950495049506E-3</v>
      </c>
      <c r="G508" s="41">
        <f t="shared" si="58"/>
        <v>1</v>
      </c>
      <c r="H508" s="41" t="str">
        <f t="shared" si="57"/>
        <v/>
      </c>
    </row>
    <row r="509" spans="1:8" s="42" customFormat="1" x14ac:dyDescent="0.2">
      <c r="A509" s="38"/>
      <c r="B509" s="39" t="s">
        <v>488</v>
      </c>
      <c r="C509" s="40">
        <v>0</v>
      </c>
      <c r="D509" s="40">
        <v>0</v>
      </c>
      <c r="E509" s="41" t="str">
        <f t="shared" si="55"/>
        <v/>
      </c>
      <c r="F509" s="41" t="str">
        <f t="shared" si="56"/>
        <v/>
      </c>
      <c r="G509" s="41" t="str">
        <f t="shared" si="58"/>
        <v xml:space="preserve"> </v>
      </c>
      <c r="H509" s="41" t="str">
        <f t="shared" si="57"/>
        <v/>
      </c>
    </row>
    <row r="510" spans="1:8" s="42" customFormat="1" x14ac:dyDescent="0.2">
      <c r="A510" s="38"/>
      <c r="B510" s="39" t="s">
        <v>489</v>
      </c>
      <c r="C510" s="40">
        <v>5</v>
      </c>
      <c r="D510" s="40">
        <v>2</v>
      </c>
      <c r="E510" s="41">
        <f t="shared" si="55"/>
        <v>8.6956521739130436E-3</v>
      </c>
      <c r="F510" s="41">
        <f t="shared" si="56"/>
        <v>4.9504950495049506E-3</v>
      </c>
      <c r="G510" s="41">
        <f t="shared" si="58"/>
        <v>-0.6</v>
      </c>
      <c r="H510" s="41">
        <f t="shared" si="57"/>
        <v>-5.2173913043478256E-3</v>
      </c>
    </row>
    <row r="511" spans="1:8" s="42" customFormat="1" x14ac:dyDescent="0.2">
      <c r="A511" s="38"/>
      <c r="B511" s="39" t="s">
        <v>490</v>
      </c>
      <c r="C511" s="40">
        <v>0</v>
      </c>
      <c r="D511" s="40">
        <v>1</v>
      </c>
      <c r="E511" s="41" t="str">
        <f t="shared" si="55"/>
        <v/>
      </c>
      <c r="F511" s="41">
        <f t="shared" si="56"/>
        <v>2.4752475247524753E-3</v>
      </c>
      <c r="G511" s="41">
        <f t="shared" si="58"/>
        <v>1</v>
      </c>
      <c r="H511" s="41" t="str">
        <f t="shared" si="57"/>
        <v/>
      </c>
    </row>
    <row r="512" spans="1:8" s="42" customFormat="1" ht="38.25" x14ac:dyDescent="0.2">
      <c r="A512" s="38"/>
      <c r="B512" s="39" t="s">
        <v>491</v>
      </c>
      <c r="C512" s="40">
        <v>0</v>
      </c>
      <c r="D512" s="40">
        <v>0</v>
      </c>
      <c r="E512" s="41" t="str">
        <f t="shared" si="55"/>
        <v/>
      </c>
      <c r="F512" s="41" t="str">
        <f t="shared" si="56"/>
        <v/>
      </c>
      <c r="G512" s="41" t="str">
        <f t="shared" si="58"/>
        <v xml:space="preserve"> </v>
      </c>
      <c r="H512" s="41" t="str">
        <f t="shared" si="57"/>
        <v/>
      </c>
    </row>
    <row r="513" spans="1:8" s="42" customFormat="1" x14ac:dyDescent="0.2">
      <c r="A513" s="38"/>
      <c r="B513" s="39" t="s">
        <v>492</v>
      </c>
      <c r="C513" s="40">
        <v>0</v>
      </c>
      <c r="D513" s="40">
        <v>0</v>
      </c>
      <c r="E513" s="41" t="str">
        <f t="shared" si="55"/>
        <v/>
      </c>
      <c r="F513" s="41" t="str">
        <f t="shared" si="56"/>
        <v/>
      </c>
      <c r="G513" s="41" t="str">
        <f t="shared" si="58"/>
        <v xml:space="preserve"> </v>
      </c>
      <c r="H513" s="41" t="str">
        <f t="shared" si="57"/>
        <v/>
      </c>
    </row>
    <row r="514" spans="1:8" s="42" customFormat="1" ht="25.5" x14ac:dyDescent="0.2">
      <c r="A514" s="38"/>
      <c r="B514" s="39" t="s">
        <v>493</v>
      </c>
      <c r="C514" s="40">
        <v>0</v>
      </c>
      <c r="D514" s="40">
        <v>0</v>
      </c>
      <c r="E514" s="41" t="str">
        <f t="shared" si="55"/>
        <v/>
      </c>
      <c r="F514" s="41" t="str">
        <f t="shared" si="56"/>
        <v/>
      </c>
      <c r="G514" s="41" t="str">
        <f t="shared" si="58"/>
        <v xml:space="preserve"> </v>
      </c>
      <c r="H514" s="41" t="str">
        <f t="shared" si="57"/>
        <v/>
      </c>
    </row>
    <row r="515" spans="1:8" s="42" customFormat="1" ht="25.5" x14ac:dyDescent="0.2">
      <c r="A515" s="38"/>
      <c r="B515" s="39" t="s">
        <v>494</v>
      </c>
      <c r="C515" s="40">
        <v>6</v>
      </c>
      <c r="D515" s="40">
        <v>1</v>
      </c>
      <c r="E515" s="41">
        <f t="shared" si="55"/>
        <v>1.0434782608695653E-2</v>
      </c>
      <c r="F515" s="41">
        <f t="shared" si="56"/>
        <v>2.4752475247524753E-3</v>
      </c>
      <c r="G515" s="41">
        <f t="shared" si="58"/>
        <v>-0.83333333333333337</v>
      </c>
      <c r="H515" s="41">
        <f t="shared" si="57"/>
        <v>-8.6956521739130453E-3</v>
      </c>
    </row>
    <row r="516" spans="1:8" s="42" customFormat="1" x14ac:dyDescent="0.2">
      <c r="A516" s="38"/>
      <c r="B516" s="39" t="s">
        <v>495</v>
      </c>
      <c r="C516" s="40">
        <v>2</v>
      </c>
      <c r="D516" s="40">
        <v>2</v>
      </c>
      <c r="E516" s="41">
        <f t="shared" si="55"/>
        <v>3.4782608695652175E-3</v>
      </c>
      <c r="F516" s="41">
        <f t="shared" si="56"/>
        <v>4.9504950495049506E-3</v>
      </c>
      <c r="G516" s="41">
        <f t="shared" si="58"/>
        <v>0</v>
      </c>
      <c r="H516" s="41">
        <f t="shared" si="57"/>
        <v>0</v>
      </c>
    </row>
    <row r="517" spans="1:8" s="42" customFormat="1" ht="25.5" x14ac:dyDescent="0.2">
      <c r="A517" s="38"/>
      <c r="B517" s="39" t="s">
        <v>496</v>
      </c>
      <c r="C517" s="40">
        <v>1</v>
      </c>
      <c r="D517" s="40">
        <v>12</v>
      </c>
      <c r="E517" s="41">
        <f t="shared" si="55"/>
        <v>1.7391304347826088E-3</v>
      </c>
      <c r="F517" s="41">
        <f t="shared" si="56"/>
        <v>2.9702970297029702E-2</v>
      </c>
      <c r="G517" s="41">
        <f t="shared" si="58"/>
        <v>11</v>
      </c>
      <c r="H517" s="41">
        <f t="shared" si="57"/>
        <v>1.9130434782608695E-2</v>
      </c>
    </row>
    <row r="518" spans="1:8" s="42" customFormat="1" ht="25.5" x14ac:dyDescent="0.2">
      <c r="A518" s="38"/>
      <c r="B518" s="39" t="s">
        <v>497</v>
      </c>
      <c r="C518" s="40">
        <v>0</v>
      </c>
      <c r="D518" s="40">
        <v>0</v>
      </c>
      <c r="E518" s="41" t="str">
        <f t="shared" si="55"/>
        <v/>
      </c>
      <c r="F518" s="41" t="str">
        <f t="shared" si="56"/>
        <v/>
      </c>
      <c r="G518" s="41" t="str">
        <f t="shared" si="58"/>
        <v xml:space="preserve"> </v>
      </c>
      <c r="H518" s="41" t="str">
        <f t="shared" si="57"/>
        <v/>
      </c>
    </row>
    <row r="519" spans="1:8" s="42" customFormat="1" x14ac:dyDescent="0.2">
      <c r="A519" s="38"/>
      <c r="B519" s="39" t="s">
        <v>498</v>
      </c>
      <c r="C519" s="40">
        <v>0</v>
      </c>
      <c r="D519" s="40">
        <v>0</v>
      </c>
      <c r="E519" s="41" t="str">
        <f t="shared" si="55"/>
        <v/>
      </c>
      <c r="F519" s="41" t="str">
        <f t="shared" si="56"/>
        <v/>
      </c>
      <c r="G519" s="41" t="str">
        <f t="shared" si="58"/>
        <v xml:space="preserve"> </v>
      </c>
      <c r="H519" s="41" t="str">
        <f t="shared" si="57"/>
        <v/>
      </c>
    </row>
    <row r="520" spans="1:8" s="42" customFormat="1" ht="25.5" x14ac:dyDescent="0.2">
      <c r="A520" s="38"/>
      <c r="B520" s="39" t="s">
        <v>499</v>
      </c>
      <c r="C520" s="40">
        <v>0</v>
      </c>
      <c r="D520" s="40">
        <v>0</v>
      </c>
      <c r="E520" s="41" t="str">
        <f t="shared" si="55"/>
        <v/>
      </c>
      <c r="F520" s="41" t="str">
        <f t="shared" si="56"/>
        <v/>
      </c>
      <c r="G520" s="41" t="str">
        <f t="shared" si="58"/>
        <v xml:space="preserve"> </v>
      </c>
      <c r="H520" s="41" t="str">
        <f t="shared" si="57"/>
        <v/>
      </c>
    </row>
    <row r="521" spans="1:8" s="42" customFormat="1" x14ac:dyDescent="0.2">
      <c r="A521" s="38"/>
      <c r="B521" s="39" t="s">
        <v>500</v>
      </c>
      <c r="C521" s="40">
        <v>0</v>
      </c>
      <c r="D521" s="40">
        <v>1</v>
      </c>
      <c r="E521" s="41" t="str">
        <f t="shared" si="55"/>
        <v/>
      </c>
      <c r="F521" s="41">
        <f t="shared" si="56"/>
        <v>2.4752475247524753E-3</v>
      </c>
      <c r="G521" s="41">
        <f t="shared" si="58"/>
        <v>1</v>
      </c>
      <c r="H521" s="41" t="str">
        <f t="shared" si="57"/>
        <v/>
      </c>
    </row>
    <row r="522" spans="1:8" s="42" customFormat="1" ht="25.5" x14ac:dyDescent="0.2">
      <c r="A522" s="38"/>
      <c r="B522" s="39" t="s">
        <v>501</v>
      </c>
      <c r="C522" s="40">
        <v>0</v>
      </c>
      <c r="D522" s="40">
        <v>0</v>
      </c>
      <c r="E522" s="41" t="str">
        <f t="shared" si="55"/>
        <v/>
      </c>
      <c r="F522" s="41" t="str">
        <f t="shared" si="56"/>
        <v/>
      </c>
      <c r="G522" s="41" t="str">
        <f t="shared" si="58"/>
        <v xml:space="preserve"> </v>
      </c>
      <c r="H522" s="41" t="str">
        <f t="shared" si="57"/>
        <v/>
      </c>
    </row>
    <row r="523" spans="1:8" s="42" customFormat="1" ht="25.5" x14ac:dyDescent="0.2">
      <c r="A523" s="38"/>
      <c r="B523" s="39" t="s">
        <v>502</v>
      </c>
      <c r="C523" s="40">
        <v>0</v>
      </c>
      <c r="D523" s="40">
        <v>0</v>
      </c>
      <c r="E523" s="41" t="str">
        <f t="shared" si="55"/>
        <v/>
      </c>
      <c r="F523" s="41" t="str">
        <f t="shared" si="56"/>
        <v/>
      </c>
      <c r="G523" s="41" t="str">
        <f t="shared" si="58"/>
        <v xml:space="preserve"> </v>
      </c>
      <c r="H523" s="41" t="str">
        <f t="shared" si="57"/>
        <v/>
      </c>
    </row>
    <row r="524" spans="1:8" s="42" customFormat="1" ht="25.5" x14ac:dyDescent="0.2">
      <c r="A524" s="38"/>
      <c r="B524" s="39" t="s">
        <v>503</v>
      </c>
      <c r="C524" s="40">
        <v>0</v>
      </c>
      <c r="D524" s="40">
        <v>2</v>
      </c>
      <c r="E524" s="41" t="str">
        <f t="shared" si="55"/>
        <v/>
      </c>
      <c r="F524" s="41">
        <f t="shared" si="56"/>
        <v>4.9504950495049506E-3</v>
      </c>
      <c r="G524" s="41">
        <f t="shared" si="58"/>
        <v>1</v>
      </c>
      <c r="H524" s="41" t="str">
        <f t="shared" si="57"/>
        <v/>
      </c>
    </row>
    <row r="525" spans="1:8" s="42" customFormat="1" ht="25.5" x14ac:dyDescent="0.2">
      <c r="A525" s="38"/>
      <c r="B525" s="39" t="s">
        <v>504</v>
      </c>
      <c r="C525" s="40">
        <v>0</v>
      </c>
      <c r="D525" s="40">
        <v>0</v>
      </c>
      <c r="E525" s="41" t="str">
        <f t="shared" si="55"/>
        <v/>
      </c>
      <c r="F525" s="41" t="str">
        <f t="shared" si="56"/>
        <v/>
      </c>
      <c r="G525" s="41" t="str">
        <f t="shared" si="58"/>
        <v xml:space="preserve"> </v>
      </c>
      <c r="H525" s="41" t="str">
        <f t="shared" si="57"/>
        <v/>
      </c>
    </row>
    <row r="526" spans="1:8" s="42" customFormat="1" ht="25.5" x14ac:dyDescent="0.2">
      <c r="A526" s="38"/>
      <c r="B526" s="39" t="s">
        <v>505</v>
      </c>
      <c r="C526" s="40">
        <v>0</v>
      </c>
      <c r="D526" s="40">
        <v>0</v>
      </c>
      <c r="E526" s="41" t="str">
        <f t="shared" si="55"/>
        <v/>
      </c>
      <c r="F526" s="41" t="str">
        <f t="shared" si="56"/>
        <v/>
      </c>
      <c r="G526" s="41" t="str">
        <f t="shared" si="58"/>
        <v xml:space="preserve"> </v>
      </c>
      <c r="H526" s="41" t="str">
        <f t="shared" si="57"/>
        <v/>
      </c>
    </row>
    <row r="527" spans="1:8" s="42" customFormat="1" x14ac:dyDescent="0.2">
      <c r="A527" s="38"/>
      <c r="B527" s="39" t="s">
        <v>506</v>
      </c>
      <c r="C527" s="40">
        <v>0</v>
      </c>
      <c r="D527" s="40">
        <v>0</v>
      </c>
      <c r="E527" s="41" t="str">
        <f t="shared" si="55"/>
        <v/>
      </c>
      <c r="F527" s="41" t="str">
        <f t="shared" si="56"/>
        <v/>
      </c>
      <c r="G527" s="41" t="str">
        <f t="shared" si="58"/>
        <v xml:space="preserve"> </v>
      </c>
      <c r="H527" s="41" t="str">
        <f t="shared" si="57"/>
        <v/>
      </c>
    </row>
    <row r="528" spans="1:8" s="42" customFormat="1" ht="25.5" x14ac:dyDescent="0.2">
      <c r="A528" s="38"/>
      <c r="B528" s="39" t="s">
        <v>507</v>
      </c>
      <c r="C528" s="40">
        <v>0</v>
      </c>
      <c r="D528" s="40">
        <v>0</v>
      </c>
      <c r="E528" s="41" t="str">
        <f t="shared" si="55"/>
        <v/>
      </c>
      <c r="F528" s="41" t="str">
        <f t="shared" si="56"/>
        <v/>
      </c>
      <c r="G528" s="41" t="str">
        <f t="shared" si="58"/>
        <v xml:space="preserve"> </v>
      </c>
      <c r="H528" s="41" t="str">
        <f t="shared" si="57"/>
        <v/>
      </c>
    </row>
    <row r="529" spans="1:8" s="42" customFormat="1" x14ac:dyDescent="0.2">
      <c r="A529" s="38"/>
      <c r="B529" s="39" t="s">
        <v>508</v>
      </c>
      <c r="C529" s="40">
        <v>1</v>
      </c>
      <c r="D529" s="40">
        <v>0</v>
      </c>
      <c r="E529" s="41">
        <f t="shared" si="55"/>
        <v>1.7391304347826088E-3</v>
      </c>
      <c r="F529" s="41" t="str">
        <f t="shared" si="56"/>
        <v/>
      </c>
      <c r="G529" s="41">
        <f t="shared" si="58"/>
        <v>-1</v>
      </c>
      <c r="H529" s="41">
        <f t="shared" si="57"/>
        <v>-1.7391304347826088E-3</v>
      </c>
    </row>
    <row r="530" spans="1:8" s="42" customFormat="1" ht="25.5" x14ac:dyDescent="0.2">
      <c r="A530" s="38"/>
      <c r="B530" s="39" t="s">
        <v>509</v>
      </c>
      <c r="C530" s="40">
        <v>0</v>
      </c>
      <c r="D530" s="40">
        <v>0</v>
      </c>
      <c r="E530" s="41" t="str">
        <f t="shared" si="55"/>
        <v/>
      </c>
      <c r="F530" s="41" t="str">
        <f t="shared" si="56"/>
        <v/>
      </c>
      <c r="G530" s="41" t="str">
        <f t="shared" si="58"/>
        <v xml:space="preserve"> </v>
      </c>
      <c r="H530" s="41" t="str">
        <f t="shared" si="57"/>
        <v/>
      </c>
    </row>
    <row r="531" spans="1:8" s="42" customFormat="1" x14ac:dyDescent="0.2">
      <c r="A531" s="38"/>
      <c r="B531" s="39" t="s">
        <v>510</v>
      </c>
      <c r="C531" s="40">
        <v>0</v>
      </c>
      <c r="D531" s="40">
        <v>0</v>
      </c>
      <c r="E531" s="41" t="str">
        <f t="shared" si="55"/>
        <v/>
      </c>
      <c r="F531" s="41" t="str">
        <f t="shared" si="56"/>
        <v/>
      </c>
      <c r="G531" s="41" t="str">
        <f t="shared" si="58"/>
        <v xml:space="preserve"> </v>
      </c>
      <c r="H531" s="41" t="str">
        <f t="shared" si="57"/>
        <v/>
      </c>
    </row>
    <row r="532" spans="1:8" s="42" customFormat="1" x14ac:dyDescent="0.2">
      <c r="A532" s="38"/>
      <c r="B532" s="39" t="s">
        <v>511</v>
      </c>
      <c r="C532" s="40">
        <v>0</v>
      </c>
      <c r="D532" s="40">
        <v>0</v>
      </c>
      <c r="E532" s="41" t="str">
        <f t="shared" si="55"/>
        <v/>
      </c>
      <c r="F532" s="41" t="str">
        <f t="shared" si="56"/>
        <v/>
      </c>
      <c r="G532" s="41" t="str">
        <f t="shared" si="58"/>
        <v xml:space="preserve"> </v>
      </c>
      <c r="H532" s="41" t="str">
        <f t="shared" si="57"/>
        <v/>
      </c>
    </row>
    <row r="533" spans="1:8" s="42" customFormat="1" x14ac:dyDescent="0.2">
      <c r="A533" s="38"/>
      <c r="B533" s="39" t="s">
        <v>512</v>
      </c>
      <c r="C533" s="40">
        <v>0</v>
      </c>
      <c r="D533" s="40">
        <v>0</v>
      </c>
      <c r="E533" s="41" t="str">
        <f t="shared" si="55"/>
        <v/>
      </c>
      <c r="F533" s="41" t="str">
        <f t="shared" si="56"/>
        <v/>
      </c>
      <c r="G533" s="41" t="str">
        <f t="shared" si="58"/>
        <v xml:space="preserve"> </v>
      </c>
      <c r="H533" s="41" t="str">
        <f t="shared" si="57"/>
        <v/>
      </c>
    </row>
    <row r="534" spans="1:8" s="42" customFormat="1" x14ac:dyDescent="0.2">
      <c r="A534" s="38"/>
      <c r="B534" s="39" t="s">
        <v>513</v>
      </c>
      <c r="C534" s="40">
        <v>3</v>
      </c>
      <c r="D534" s="40">
        <v>1</v>
      </c>
      <c r="E534" s="41">
        <f t="shared" si="55"/>
        <v>5.2173913043478265E-3</v>
      </c>
      <c r="F534" s="41">
        <f t="shared" si="56"/>
        <v>2.4752475247524753E-3</v>
      </c>
      <c r="G534" s="41">
        <f t="shared" si="58"/>
        <v>-0.66666666666666663</v>
      </c>
      <c r="H534" s="41">
        <f t="shared" si="57"/>
        <v>-3.4782608695652175E-3</v>
      </c>
    </row>
    <row r="535" spans="1:8" s="42" customFormat="1" x14ac:dyDescent="0.2">
      <c r="A535" s="38"/>
      <c r="B535" s="39" t="s">
        <v>514</v>
      </c>
      <c r="C535" s="40">
        <v>6</v>
      </c>
      <c r="D535" s="40">
        <v>6</v>
      </c>
      <c r="E535" s="41">
        <f t="shared" si="55"/>
        <v>1.0434782608695653E-2</v>
      </c>
      <c r="F535" s="41">
        <f t="shared" si="56"/>
        <v>1.4851485148514851E-2</v>
      </c>
      <c r="G535" s="41">
        <f t="shared" si="58"/>
        <v>0</v>
      </c>
      <c r="H535" s="41">
        <f t="shared" si="57"/>
        <v>0</v>
      </c>
    </row>
    <row r="536" spans="1:8" s="42" customFormat="1" ht="25.5" x14ac:dyDescent="0.2">
      <c r="A536" s="38"/>
      <c r="B536" s="39" t="s">
        <v>515</v>
      </c>
      <c r="C536" s="40">
        <v>0</v>
      </c>
      <c r="D536" s="40">
        <v>0</v>
      </c>
      <c r="E536" s="41" t="str">
        <f t="shared" si="55"/>
        <v/>
      </c>
      <c r="F536" s="41" t="str">
        <f t="shared" si="56"/>
        <v/>
      </c>
      <c r="G536" s="41" t="str">
        <f t="shared" si="58"/>
        <v xml:space="preserve"> </v>
      </c>
      <c r="H536" s="41" t="str">
        <f t="shared" si="57"/>
        <v/>
      </c>
    </row>
    <row r="537" spans="1:8" s="42" customFormat="1" x14ac:dyDescent="0.2">
      <c r="A537" s="38"/>
      <c r="B537" s="39" t="s">
        <v>516</v>
      </c>
      <c r="C537" s="40">
        <v>0</v>
      </c>
      <c r="D537" s="40">
        <v>0</v>
      </c>
      <c r="E537" s="41" t="str">
        <f t="shared" si="55"/>
        <v/>
      </c>
      <c r="F537" s="41" t="str">
        <f t="shared" si="56"/>
        <v/>
      </c>
      <c r="G537" s="41" t="str">
        <f t="shared" si="58"/>
        <v xml:space="preserve"> </v>
      </c>
      <c r="H537" s="41" t="str">
        <f t="shared" si="57"/>
        <v/>
      </c>
    </row>
    <row r="538" spans="1:8" s="42" customFormat="1" x14ac:dyDescent="0.2">
      <c r="A538" s="38"/>
      <c r="B538" s="39" t="s">
        <v>517</v>
      </c>
      <c r="C538" s="40">
        <v>3</v>
      </c>
      <c r="D538" s="40">
        <v>1</v>
      </c>
      <c r="E538" s="41">
        <f t="shared" si="55"/>
        <v>5.2173913043478265E-3</v>
      </c>
      <c r="F538" s="41">
        <f t="shared" si="56"/>
        <v>2.4752475247524753E-3</v>
      </c>
      <c r="G538" s="41">
        <f t="shared" si="58"/>
        <v>-0.66666666666666663</v>
      </c>
      <c r="H538" s="41">
        <f t="shared" si="57"/>
        <v>-3.4782608695652175E-3</v>
      </c>
    </row>
    <row r="539" spans="1:8" s="42" customFormat="1" x14ac:dyDescent="0.2">
      <c r="A539" s="38"/>
      <c r="B539" s="39" t="s">
        <v>518</v>
      </c>
      <c r="C539" s="40">
        <v>2</v>
      </c>
      <c r="D539" s="40">
        <v>3</v>
      </c>
      <c r="E539" s="41">
        <f t="shared" si="55"/>
        <v>3.4782608695652175E-3</v>
      </c>
      <c r="F539" s="41">
        <f t="shared" si="56"/>
        <v>7.4257425742574254E-3</v>
      </c>
      <c r="G539" s="41">
        <f t="shared" si="58"/>
        <v>0.5</v>
      </c>
      <c r="H539" s="41">
        <f t="shared" si="57"/>
        <v>1.7391304347826088E-3</v>
      </c>
    </row>
    <row r="540" spans="1:8" s="42" customFormat="1" x14ac:dyDescent="0.2">
      <c r="A540" s="38"/>
      <c r="B540" s="39" t="s">
        <v>519</v>
      </c>
      <c r="C540" s="40">
        <v>0</v>
      </c>
      <c r="D540" s="40">
        <v>0</v>
      </c>
      <c r="E540" s="41" t="str">
        <f t="shared" si="55"/>
        <v/>
      </c>
      <c r="F540" s="41" t="str">
        <f t="shared" si="56"/>
        <v/>
      </c>
      <c r="G540" s="41" t="str">
        <f t="shared" si="58"/>
        <v xml:space="preserve"> </v>
      </c>
      <c r="H540" s="41" t="str">
        <f t="shared" si="57"/>
        <v/>
      </c>
    </row>
    <row r="541" spans="1:8" s="42" customFormat="1" x14ac:dyDescent="0.2">
      <c r="A541" s="38"/>
      <c r="B541" s="39" t="s">
        <v>520</v>
      </c>
      <c r="C541" s="40">
        <v>0</v>
      </c>
      <c r="D541" s="40">
        <v>0</v>
      </c>
      <c r="E541" s="41" t="str">
        <f t="shared" ref="E541:E576" si="59">+IF(C541=0,"",C541/C$349)</f>
        <v/>
      </c>
      <c r="F541" s="41" t="str">
        <f t="shared" ref="F541:F576" si="60">+IF(D541=0,"",D541/D$349)</f>
        <v/>
      </c>
      <c r="G541" s="41" t="str">
        <f t="shared" si="58"/>
        <v xml:space="preserve"> </v>
      </c>
      <c r="H541" s="41" t="str">
        <f t="shared" ref="H541:H576" si="61">+IF(OR(AND(E541=""),(G541="")),"",E541*G541)</f>
        <v/>
      </c>
    </row>
    <row r="542" spans="1:8" s="42" customFormat="1" x14ac:dyDescent="0.2">
      <c r="A542" s="38"/>
      <c r="B542" s="39" t="s">
        <v>521</v>
      </c>
      <c r="C542" s="40">
        <v>0</v>
      </c>
      <c r="D542" s="40">
        <v>0</v>
      </c>
      <c r="E542" s="41" t="str">
        <f t="shared" si="59"/>
        <v/>
      </c>
      <c r="F542" s="41" t="str">
        <f t="shared" si="60"/>
        <v/>
      </c>
      <c r="G542" s="41" t="str">
        <f t="shared" ref="G542:G576" si="62">+IF(AND(C542=0,D542=0)," ",IF(C542=0,1,IF(D542=0,-1,(D542-C542)/C542)))</f>
        <v xml:space="preserve"> </v>
      </c>
      <c r="H542" s="41" t="str">
        <f t="shared" si="61"/>
        <v/>
      </c>
    </row>
    <row r="543" spans="1:8" s="42" customFormat="1" x14ac:dyDescent="0.2">
      <c r="A543" s="38"/>
      <c r="B543" s="39" t="s">
        <v>522</v>
      </c>
      <c r="C543" s="40">
        <v>0</v>
      </c>
      <c r="D543" s="40">
        <v>0</v>
      </c>
      <c r="E543" s="41" t="str">
        <f t="shared" si="59"/>
        <v/>
      </c>
      <c r="F543" s="41" t="str">
        <f t="shared" si="60"/>
        <v/>
      </c>
      <c r="G543" s="41" t="str">
        <f t="shared" si="62"/>
        <v xml:space="preserve"> </v>
      </c>
      <c r="H543" s="41" t="str">
        <f t="shared" si="61"/>
        <v/>
      </c>
    </row>
    <row r="544" spans="1:8" s="42" customFormat="1" x14ac:dyDescent="0.2">
      <c r="A544" s="38"/>
      <c r="B544" s="39" t="s">
        <v>523</v>
      </c>
      <c r="C544" s="40">
        <v>0</v>
      </c>
      <c r="D544" s="40">
        <v>0</v>
      </c>
      <c r="E544" s="41" t="str">
        <f t="shared" si="59"/>
        <v/>
      </c>
      <c r="F544" s="41" t="str">
        <f t="shared" si="60"/>
        <v/>
      </c>
      <c r="G544" s="41" t="str">
        <f t="shared" si="62"/>
        <v xml:space="preserve"> </v>
      </c>
      <c r="H544" s="41" t="str">
        <f t="shared" si="61"/>
        <v/>
      </c>
    </row>
    <row r="545" spans="1:8" s="42" customFormat="1" x14ac:dyDescent="0.2">
      <c r="A545" s="38"/>
      <c r="B545" s="39" t="s">
        <v>524</v>
      </c>
      <c r="C545" s="40">
        <v>0</v>
      </c>
      <c r="D545" s="40">
        <v>0</v>
      </c>
      <c r="E545" s="41" t="str">
        <f t="shared" si="59"/>
        <v/>
      </c>
      <c r="F545" s="41" t="str">
        <f t="shared" si="60"/>
        <v/>
      </c>
      <c r="G545" s="41" t="str">
        <f t="shared" si="62"/>
        <v xml:space="preserve"> </v>
      </c>
      <c r="H545" s="41" t="str">
        <f t="shared" si="61"/>
        <v/>
      </c>
    </row>
    <row r="546" spans="1:8" s="42" customFormat="1" x14ac:dyDescent="0.2">
      <c r="A546" s="38"/>
      <c r="B546" s="39" t="s">
        <v>525</v>
      </c>
      <c r="C546" s="40">
        <v>0</v>
      </c>
      <c r="D546" s="40">
        <v>0</v>
      </c>
      <c r="E546" s="41" t="str">
        <f t="shared" si="59"/>
        <v/>
      </c>
      <c r="F546" s="41" t="str">
        <f t="shared" si="60"/>
        <v/>
      </c>
      <c r="G546" s="41" t="str">
        <f t="shared" si="62"/>
        <v xml:space="preserve"> </v>
      </c>
      <c r="H546" s="41" t="str">
        <f t="shared" si="61"/>
        <v/>
      </c>
    </row>
    <row r="547" spans="1:8" s="42" customFormat="1" x14ac:dyDescent="0.2">
      <c r="A547" s="38"/>
      <c r="B547" s="39" t="s">
        <v>526</v>
      </c>
      <c r="C547" s="40">
        <v>0</v>
      </c>
      <c r="D547" s="40">
        <v>0</v>
      </c>
      <c r="E547" s="41" t="str">
        <f t="shared" si="59"/>
        <v/>
      </c>
      <c r="F547" s="41" t="str">
        <f t="shared" si="60"/>
        <v/>
      </c>
      <c r="G547" s="41" t="str">
        <f t="shared" si="62"/>
        <v xml:space="preserve"> </v>
      </c>
      <c r="H547" s="41" t="str">
        <f t="shared" si="61"/>
        <v/>
      </c>
    </row>
    <row r="548" spans="1:8" s="42" customFormat="1" ht="25.5" x14ac:dyDescent="0.2">
      <c r="A548" s="38"/>
      <c r="B548" s="39" t="s">
        <v>527</v>
      </c>
      <c r="C548" s="40">
        <v>0</v>
      </c>
      <c r="D548" s="40">
        <v>0</v>
      </c>
      <c r="E548" s="41" t="str">
        <f t="shared" si="59"/>
        <v/>
      </c>
      <c r="F548" s="41" t="str">
        <f t="shared" si="60"/>
        <v/>
      </c>
      <c r="G548" s="41" t="str">
        <f t="shared" si="62"/>
        <v xml:space="preserve"> </v>
      </c>
      <c r="H548" s="41" t="str">
        <f t="shared" si="61"/>
        <v/>
      </c>
    </row>
    <row r="549" spans="1:8" s="42" customFormat="1" ht="25.5" x14ac:dyDescent="0.2">
      <c r="A549" s="38"/>
      <c r="B549" s="39" t="s">
        <v>528</v>
      </c>
      <c r="C549" s="40">
        <v>1</v>
      </c>
      <c r="D549" s="40">
        <v>0</v>
      </c>
      <c r="E549" s="41">
        <f t="shared" si="59"/>
        <v>1.7391304347826088E-3</v>
      </c>
      <c r="F549" s="41" t="str">
        <f t="shared" si="60"/>
        <v/>
      </c>
      <c r="G549" s="41">
        <f t="shared" si="62"/>
        <v>-1</v>
      </c>
      <c r="H549" s="41">
        <f t="shared" si="61"/>
        <v>-1.7391304347826088E-3</v>
      </c>
    </row>
    <row r="550" spans="1:8" s="42" customFormat="1" x14ac:dyDescent="0.2">
      <c r="A550" s="38" t="s">
        <v>95</v>
      </c>
      <c r="B550" s="39" t="s">
        <v>529</v>
      </c>
      <c r="C550" s="40">
        <v>0</v>
      </c>
      <c r="D550" s="40">
        <v>0</v>
      </c>
      <c r="E550" s="41" t="str">
        <f t="shared" si="59"/>
        <v/>
      </c>
      <c r="F550" s="41" t="str">
        <f t="shared" si="60"/>
        <v/>
      </c>
      <c r="G550" s="41" t="str">
        <f t="shared" si="62"/>
        <v xml:space="preserve"> </v>
      </c>
      <c r="H550" s="41" t="str">
        <f t="shared" si="61"/>
        <v/>
      </c>
    </row>
    <row r="551" spans="1:8" s="42" customFormat="1" x14ac:dyDescent="0.2">
      <c r="A551" s="38"/>
      <c r="B551" s="39" t="s">
        <v>530</v>
      </c>
      <c r="C551" s="40">
        <v>0</v>
      </c>
      <c r="D551" s="40">
        <v>0</v>
      </c>
      <c r="E551" s="41" t="str">
        <f t="shared" si="59"/>
        <v/>
      </c>
      <c r="F551" s="41" t="str">
        <f t="shared" si="60"/>
        <v/>
      </c>
      <c r="G551" s="41" t="str">
        <f t="shared" si="62"/>
        <v xml:space="preserve"> </v>
      </c>
      <c r="H551" s="41" t="str">
        <f t="shared" si="61"/>
        <v/>
      </c>
    </row>
    <row r="552" spans="1:8" s="42" customFormat="1" ht="25.5" x14ac:dyDescent="0.2">
      <c r="A552" s="38"/>
      <c r="B552" s="39" t="s">
        <v>531</v>
      </c>
      <c r="C552" s="40">
        <v>0</v>
      </c>
      <c r="D552" s="40">
        <v>0</v>
      </c>
      <c r="E552" s="41" t="str">
        <f t="shared" si="59"/>
        <v/>
      </c>
      <c r="F552" s="41" t="str">
        <f t="shared" si="60"/>
        <v/>
      </c>
      <c r="G552" s="41" t="str">
        <f t="shared" si="62"/>
        <v xml:space="preserve"> </v>
      </c>
      <c r="H552" s="41" t="str">
        <f t="shared" si="61"/>
        <v/>
      </c>
    </row>
    <row r="553" spans="1:8" s="42" customFormat="1" x14ac:dyDescent="0.2">
      <c r="A553" s="38"/>
      <c r="B553" s="39" t="s">
        <v>532</v>
      </c>
      <c r="C553" s="40">
        <v>0</v>
      </c>
      <c r="D553" s="40">
        <v>0</v>
      </c>
      <c r="E553" s="41" t="str">
        <f t="shared" si="59"/>
        <v/>
      </c>
      <c r="F553" s="41" t="str">
        <f t="shared" si="60"/>
        <v/>
      </c>
      <c r="G553" s="41" t="str">
        <f t="shared" si="62"/>
        <v xml:space="preserve"> </v>
      </c>
      <c r="H553" s="41" t="str">
        <f t="shared" si="61"/>
        <v/>
      </c>
    </row>
    <row r="554" spans="1:8" s="42" customFormat="1" x14ac:dyDescent="0.2">
      <c r="A554" s="38"/>
      <c r="B554" s="39" t="s">
        <v>533</v>
      </c>
      <c r="C554" s="40">
        <v>2</v>
      </c>
      <c r="D554" s="40">
        <v>0</v>
      </c>
      <c r="E554" s="41">
        <f t="shared" si="59"/>
        <v>3.4782608695652175E-3</v>
      </c>
      <c r="F554" s="41" t="str">
        <f t="shared" si="60"/>
        <v/>
      </c>
      <c r="G554" s="41">
        <f t="shared" si="62"/>
        <v>-1</v>
      </c>
      <c r="H554" s="41">
        <f t="shared" si="61"/>
        <v>-3.4782608695652175E-3</v>
      </c>
    </row>
    <row r="555" spans="1:8" s="42" customFormat="1" ht="25.5" x14ac:dyDescent="0.2">
      <c r="A555" s="38"/>
      <c r="B555" s="39" t="s">
        <v>534</v>
      </c>
      <c r="C555" s="40">
        <v>0</v>
      </c>
      <c r="D555" s="40">
        <v>0</v>
      </c>
      <c r="E555" s="41" t="str">
        <f t="shared" si="59"/>
        <v/>
      </c>
      <c r="F555" s="41" t="str">
        <f t="shared" si="60"/>
        <v/>
      </c>
      <c r="G555" s="41" t="str">
        <f t="shared" si="62"/>
        <v xml:space="preserve"> </v>
      </c>
      <c r="H555" s="41" t="str">
        <f t="shared" si="61"/>
        <v/>
      </c>
    </row>
    <row r="556" spans="1:8" s="42" customFormat="1" x14ac:dyDescent="0.2">
      <c r="A556" s="38"/>
      <c r="B556" s="39" t="s">
        <v>535</v>
      </c>
      <c r="C556" s="40">
        <v>0</v>
      </c>
      <c r="D556" s="40">
        <v>0</v>
      </c>
      <c r="E556" s="41" t="str">
        <f t="shared" si="59"/>
        <v/>
      </c>
      <c r="F556" s="41" t="str">
        <f t="shared" si="60"/>
        <v/>
      </c>
      <c r="G556" s="41" t="str">
        <f t="shared" si="62"/>
        <v xml:space="preserve"> </v>
      </c>
      <c r="H556" s="41" t="str">
        <f t="shared" si="61"/>
        <v/>
      </c>
    </row>
    <row r="557" spans="1:8" s="42" customFormat="1" x14ac:dyDescent="0.2">
      <c r="A557" s="38"/>
      <c r="B557" s="39" t="s">
        <v>536</v>
      </c>
      <c r="C557" s="40">
        <v>0</v>
      </c>
      <c r="D557" s="40">
        <v>0</v>
      </c>
      <c r="E557" s="41" t="str">
        <f t="shared" si="59"/>
        <v/>
      </c>
      <c r="F557" s="41" t="str">
        <f t="shared" si="60"/>
        <v/>
      </c>
      <c r="G557" s="41" t="str">
        <f t="shared" si="62"/>
        <v xml:space="preserve"> </v>
      </c>
      <c r="H557" s="41" t="str">
        <f t="shared" si="61"/>
        <v/>
      </c>
    </row>
    <row r="558" spans="1:8" s="42" customFormat="1" x14ac:dyDescent="0.2">
      <c r="A558" s="38"/>
      <c r="B558" s="39" t="s">
        <v>537</v>
      </c>
      <c r="C558" s="40">
        <v>0</v>
      </c>
      <c r="D558" s="40">
        <v>0</v>
      </c>
      <c r="E558" s="41" t="str">
        <f t="shared" si="59"/>
        <v/>
      </c>
      <c r="F558" s="41" t="str">
        <f t="shared" si="60"/>
        <v/>
      </c>
      <c r="G558" s="41" t="str">
        <f t="shared" si="62"/>
        <v xml:space="preserve"> </v>
      </c>
      <c r="H558" s="41" t="str">
        <f t="shared" si="61"/>
        <v/>
      </c>
    </row>
    <row r="559" spans="1:8" s="42" customFormat="1" x14ac:dyDescent="0.2">
      <c r="A559" s="38"/>
      <c r="B559" s="39" t="s">
        <v>538</v>
      </c>
      <c r="C559" s="40">
        <v>37</v>
      </c>
      <c r="D559" s="40">
        <v>10</v>
      </c>
      <c r="E559" s="41">
        <f t="shared" si="59"/>
        <v>6.4347826086956522E-2</v>
      </c>
      <c r="F559" s="41">
        <f t="shared" si="60"/>
        <v>2.4752475247524754E-2</v>
      </c>
      <c r="G559" s="41">
        <f t="shared" si="62"/>
        <v>-0.72972972972972971</v>
      </c>
      <c r="H559" s="41">
        <f t="shared" si="61"/>
        <v>-4.6956521739130432E-2</v>
      </c>
    </row>
    <row r="560" spans="1:8" s="42" customFormat="1" ht="25.5" x14ac:dyDescent="0.2">
      <c r="A560" s="38"/>
      <c r="B560" s="39" t="s">
        <v>539</v>
      </c>
      <c r="C560" s="40">
        <v>7</v>
      </c>
      <c r="D560" s="40">
        <v>7</v>
      </c>
      <c r="E560" s="41">
        <f t="shared" si="59"/>
        <v>1.2173913043478261E-2</v>
      </c>
      <c r="F560" s="41">
        <f t="shared" si="60"/>
        <v>1.7326732673267328E-2</v>
      </c>
      <c r="G560" s="41">
        <f t="shared" si="62"/>
        <v>0</v>
      </c>
      <c r="H560" s="41">
        <f t="shared" si="61"/>
        <v>0</v>
      </c>
    </row>
    <row r="561" spans="1:8" s="42" customFormat="1" x14ac:dyDescent="0.2">
      <c r="A561" s="38"/>
      <c r="B561" s="39" t="s">
        <v>540</v>
      </c>
      <c r="C561" s="40">
        <v>7</v>
      </c>
      <c r="D561" s="40">
        <v>7</v>
      </c>
      <c r="E561" s="41">
        <f t="shared" si="59"/>
        <v>1.2173913043478261E-2</v>
      </c>
      <c r="F561" s="41">
        <f t="shared" si="60"/>
        <v>1.7326732673267328E-2</v>
      </c>
      <c r="G561" s="41">
        <f t="shared" si="62"/>
        <v>0</v>
      </c>
      <c r="H561" s="41">
        <f t="shared" si="61"/>
        <v>0</v>
      </c>
    </row>
    <row r="562" spans="1:8" s="42" customFormat="1" x14ac:dyDescent="0.2">
      <c r="A562" s="38"/>
      <c r="B562" s="39" t="s">
        <v>541</v>
      </c>
      <c r="C562" s="40">
        <v>0</v>
      </c>
      <c r="D562" s="40">
        <v>6</v>
      </c>
      <c r="E562" s="41" t="str">
        <f t="shared" si="59"/>
        <v/>
      </c>
      <c r="F562" s="41">
        <f t="shared" si="60"/>
        <v>1.4851485148514851E-2</v>
      </c>
      <c r="G562" s="41">
        <f t="shared" si="62"/>
        <v>1</v>
      </c>
      <c r="H562" s="41" t="str">
        <f t="shared" si="61"/>
        <v/>
      </c>
    </row>
    <row r="563" spans="1:8" s="42" customFormat="1" x14ac:dyDescent="0.2">
      <c r="A563" s="38"/>
      <c r="B563" s="39" t="s">
        <v>542</v>
      </c>
      <c r="C563" s="40">
        <v>0</v>
      </c>
      <c r="D563" s="40">
        <v>0</v>
      </c>
      <c r="E563" s="41" t="str">
        <f t="shared" si="59"/>
        <v/>
      </c>
      <c r="F563" s="41" t="str">
        <f t="shared" si="60"/>
        <v/>
      </c>
      <c r="G563" s="41" t="str">
        <f t="shared" si="62"/>
        <v xml:space="preserve"> </v>
      </c>
      <c r="H563" s="41" t="str">
        <f t="shared" si="61"/>
        <v/>
      </c>
    </row>
    <row r="564" spans="1:8" s="42" customFormat="1" x14ac:dyDescent="0.2">
      <c r="A564" s="38"/>
      <c r="B564" s="39" t="s">
        <v>543</v>
      </c>
      <c r="C564" s="40">
        <v>0</v>
      </c>
      <c r="D564" s="40">
        <v>0</v>
      </c>
      <c r="E564" s="41" t="str">
        <f t="shared" si="59"/>
        <v/>
      </c>
      <c r="F564" s="41" t="str">
        <f t="shared" si="60"/>
        <v/>
      </c>
      <c r="G564" s="41" t="str">
        <f t="shared" si="62"/>
        <v xml:space="preserve"> </v>
      </c>
      <c r="H564" s="41" t="str">
        <f t="shared" si="61"/>
        <v/>
      </c>
    </row>
    <row r="565" spans="1:8" s="42" customFormat="1" x14ac:dyDescent="0.2">
      <c r="A565" s="38"/>
      <c r="B565" s="39" t="s">
        <v>544</v>
      </c>
      <c r="C565" s="40">
        <v>0</v>
      </c>
      <c r="D565" s="40">
        <v>0</v>
      </c>
      <c r="E565" s="41" t="str">
        <f t="shared" si="59"/>
        <v/>
      </c>
      <c r="F565" s="41" t="str">
        <f t="shared" si="60"/>
        <v/>
      </c>
      <c r="G565" s="41" t="str">
        <f t="shared" si="62"/>
        <v xml:space="preserve"> </v>
      </c>
      <c r="H565" s="41" t="str">
        <f t="shared" si="61"/>
        <v/>
      </c>
    </row>
    <row r="566" spans="1:8" s="42" customFormat="1" x14ac:dyDescent="0.2">
      <c r="A566" s="38"/>
      <c r="B566" s="39" t="s">
        <v>545</v>
      </c>
      <c r="C566" s="40">
        <v>0</v>
      </c>
      <c r="D566" s="40">
        <v>0</v>
      </c>
      <c r="E566" s="41" t="str">
        <f t="shared" si="59"/>
        <v/>
      </c>
      <c r="F566" s="41" t="str">
        <f t="shared" si="60"/>
        <v/>
      </c>
      <c r="G566" s="41" t="str">
        <f t="shared" si="62"/>
        <v xml:space="preserve"> </v>
      </c>
      <c r="H566" s="41" t="str">
        <f t="shared" si="61"/>
        <v/>
      </c>
    </row>
    <row r="567" spans="1:8" s="42" customFormat="1" x14ac:dyDescent="0.2">
      <c r="A567" s="38"/>
      <c r="B567" s="39" t="s">
        <v>546</v>
      </c>
      <c r="C567" s="40">
        <v>0</v>
      </c>
      <c r="D567" s="40">
        <v>0</v>
      </c>
      <c r="E567" s="41" t="str">
        <f t="shared" si="59"/>
        <v/>
      </c>
      <c r="F567" s="41" t="str">
        <f t="shared" si="60"/>
        <v/>
      </c>
      <c r="G567" s="41" t="str">
        <f t="shared" si="62"/>
        <v xml:space="preserve"> </v>
      </c>
      <c r="H567" s="41" t="str">
        <f t="shared" si="61"/>
        <v/>
      </c>
    </row>
    <row r="568" spans="1:8" s="42" customFormat="1" x14ac:dyDescent="0.2">
      <c r="A568" s="38"/>
      <c r="B568" s="39" t="s">
        <v>547</v>
      </c>
      <c r="C568" s="40">
        <v>5</v>
      </c>
      <c r="D568" s="40">
        <v>3</v>
      </c>
      <c r="E568" s="41">
        <f t="shared" si="59"/>
        <v>8.6956521739130436E-3</v>
      </c>
      <c r="F568" s="41">
        <f t="shared" si="60"/>
        <v>7.4257425742574254E-3</v>
      </c>
      <c r="G568" s="41">
        <f t="shared" si="62"/>
        <v>-0.4</v>
      </c>
      <c r="H568" s="41">
        <f t="shared" si="61"/>
        <v>-3.4782608695652175E-3</v>
      </c>
    </row>
    <row r="569" spans="1:8" s="42" customFormat="1" x14ac:dyDescent="0.2">
      <c r="A569" s="38"/>
      <c r="B569" s="39" t="s">
        <v>548</v>
      </c>
      <c r="C569" s="40">
        <v>0</v>
      </c>
      <c r="D569" s="40">
        <v>0</v>
      </c>
      <c r="E569" s="41" t="str">
        <f t="shared" si="59"/>
        <v/>
      </c>
      <c r="F569" s="41" t="str">
        <f t="shared" si="60"/>
        <v/>
      </c>
      <c r="G569" s="41" t="str">
        <f t="shared" si="62"/>
        <v xml:space="preserve"> </v>
      </c>
      <c r="H569" s="41" t="str">
        <f t="shared" si="61"/>
        <v/>
      </c>
    </row>
    <row r="570" spans="1:8" s="42" customFormat="1" x14ac:dyDescent="0.2">
      <c r="A570" s="38"/>
      <c r="B570" s="39" t="s">
        <v>549</v>
      </c>
      <c r="C570" s="40">
        <v>0</v>
      </c>
      <c r="D570" s="40">
        <v>1</v>
      </c>
      <c r="E570" s="41" t="str">
        <f t="shared" si="59"/>
        <v/>
      </c>
      <c r="F570" s="41">
        <f t="shared" si="60"/>
        <v>2.4752475247524753E-3</v>
      </c>
      <c r="G570" s="41">
        <f t="shared" si="62"/>
        <v>1</v>
      </c>
      <c r="H570" s="41" t="str">
        <f t="shared" si="61"/>
        <v/>
      </c>
    </row>
    <row r="571" spans="1:8" s="42" customFormat="1" ht="25.5" x14ac:dyDescent="0.2">
      <c r="A571" s="38"/>
      <c r="B571" s="39" t="s">
        <v>550</v>
      </c>
      <c r="C571" s="40">
        <v>0</v>
      </c>
      <c r="D571" s="40">
        <v>0</v>
      </c>
      <c r="E571" s="41" t="str">
        <f t="shared" si="59"/>
        <v/>
      </c>
      <c r="F571" s="41" t="str">
        <f t="shared" si="60"/>
        <v/>
      </c>
      <c r="G571" s="41" t="str">
        <f t="shared" si="62"/>
        <v xml:space="preserve"> </v>
      </c>
      <c r="H571" s="41" t="str">
        <f t="shared" si="61"/>
        <v/>
      </c>
    </row>
    <row r="572" spans="1:8" s="42" customFormat="1" x14ac:dyDescent="0.2">
      <c r="A572" s="38"/>
      <c r="B572" s="39" t="s">
        <v>551</v>
      </c>
      <c r="C572" s="40">
        <v>0</v>
      </c>
      <c r="D572" s="40">
        <v>1</v>
      </c>
      <c r="E572" s="41" t="str">
        <f t="shared" si="59"/>
        <v/>
      </c>
      <c r="F572" s="41">
        <f t="shared" si="60"/>
        <v>2.4752475247524753E-3</v>
      </c>
      <c r="G572" s="41">
        <f t="shared" si="62"/>
        <v>1</v>
      </c>
      <c r="H572" s="41" t="str">
        <f t="shared" si="61"/>
        <v/>
      </c>
    </row>
    <row r="573" spans="1:8" s="42" customFormat="1" x14ac:dyDescent="0.2">
      <c r="A573" s="38"/>
      <c r="B573" s="39" t="s">
        <v>552</v>
      </c>
      <c r="C573" s="40">
        <v>0</v>
      </c>
      <c r="D573" s="40">
        <v>0</v>
      </c>
      <c r="E573" s="41" t="str">
        <f t="shared" si="59"/>
        <v/>
      </c>
      <c r="F573" s="41" t="str">
        <f t="shared" si="60"/>
        <v/>
      </c>
      <c r="G573" s="41" t="str">
        <f t="shared" si="62"/>
        <v xml:space="preserve"> </v>
      </c>
      <c r="H573" s="41" t="str">
        <f t="shared" si="61"/>
        <v/>
      </c>
    </row>
    <row r="574" spans="1:8" s="42" customFormat="1" x14ac:dyDescent="0.2">
      <c r="A574" s="38"/>
      <c r="B574" s="39" t="s">
        <v>553</v>
      </c>
      <c r="C574" s="40">
        <v>0</v>
      </c>
      <c r="D574" s="40">
        <v>0</v>
      </c>
      <c r="E574" s="41" t="str">
        <f t="shared" si="59"/>
        <v/>
      </c>
      <c r="F574" s="41" t="str">
        <f t="shared" si="60"/>
        <v/>
      </c>
      <c r="G574" s="41" t="str">
        <f t="shared" si="62"/>
        <v xml:space="preserve"> </v>
      </c>
      <c r="H574" s="41" t="str">
        <f t="shared" si="61"/>
        <v/>
      </c>
    </row>
    <row r="575" spans="1:8" s="42" customFormat="1" ht="25.5" x14ac:dyDescent="0.2">
      <c r="A575" s="38"/>
      <c r="B575" s="39" t="s">
        <v>554</v>
      </c>
      <c r="C575" s="40">
        <v>0</v>
      </c>
      <c r="D575" s="40">
        <v>1</v>
      </c>
      <c r="E575" s="41" t="str">
        <f t="shared" si="59"/>
        <v/>
      </c>
      <c r="F575" s="41">
        <f t="shared" si="60"/>
        <v>2.4752475247524753E-3</v>
      </c>
      <c r="G575" s="41">
        <f t="shared" si="62"/>
        <v>1</v>
      </c>
      <c r="H575" s="41" t="str">
        <f t="shared" si="61"/>
        <v/>
      </c>
    </row>
    <row r="576" spans="1:8" s="42" customFormat="1" ht="25.5" x14ac:dyDescent="0.2">
      <c r="A576" s="38"/>
      <c r="B576" s="39" t="s">
        <v>555</v>
      </c>
      <c r="C576" s="40">
        <v>0</v>
      </c>
      <c r="D576" s="40">
        <v>0</v>
      </c>
      <c r="E576" s="41" t="str">
        <f t="shared" si="59"/>
        <v/>
      </c>
      <c r="F576" s="41" t="str">
        <f t="shared" si="60"/>
        <v/>
      </c>
      <c r="G576" s="41" t="str">
        <f t="shared" si="62"/>
        <v xml:space="preserve"> </v>
      </c>
      <c r="H576" s="41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2" t="s">
        <v>3</v>
      </c>
      <c r="C580" s="22" t="s">
        <v>14</v>
      </c>
      <c r="D580" s="24"/>
      <c r="E580" s="22" t="s">
        <v>5</v>
      </c>
      <c r="F580" s="24"/>
      <c r="G580" s="22" t="s">
        <v>15</v>
      </c>
      <c r="H580" s="22" t="s">
        <v>7</v>
      </c>
    </row>
    <row r="581" spans="1:8" x14ac:dyDescent="0.2">
      <c r="A581" s="14"/>
      <c r="B581" s="23"/>
      <c r="C581" s="18">
        <v>2019</v>
      </c>
      <c r="D581" s="18">
        <v>2020</v>
      </c>
      <c r="E581" s="18">
        <v>2019</v>
      </c>
      <c r="F581" s="18">
        <v>2020</v>
      </c>
      <c r="G581" s="23"/>
      <c r="H581" s="23"/>
    </row>
    <row r="582" spans="1:8" x14ac:dyDescent="0.2">
      <c r="A582" s="14"/>
      <c r="B582" s="19" t="s">
        <v>12</v>
      </c>
      <c r="C582" s="20">
        <f>SUM(C583:C609)</f>
        <v>4935</v>
      </c>
      <c r="D582" s="20">
        <f>SUM(D583:D609)</f>
        <v>971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-0.80324214792299897</v>
      </c>
      <c r="H582" s="21">
        <f t="shared" ref="H582:H609" si="65">+IF(OR(AND(E582=""),(G582="")),"",E582*G582)</f>
        <v>-0.80324214792299897</v>
      </c>
    </row>
    <row r="583" spans="1:8" s="42" customFormat="1" x14ac:dyDescent="0.2">
      <c r="A583" s="38"/>
      <c r="B583" s="39" t="s">
        <v>556</v>
      </c>
      <c r="C583" s="40">
        <v>0</v>
      </c>
      <c r="D583" s="40">
        <v>0</v>
      </c>
      <c r="E583" s="41" t="str">
        <f t="shared" si="63"/>
        <v/>
      </c>
      <c r="F583" s="41" t="str">
        <f t="shared" si="64"/>
        <v/>
      </c>
      <c r="G583" s="41" t="str">
        <f t="shared" ref="G583:G609" si="66">+IF(AND(C583=0,D583=0)," ",IF(C583=0,1,IF(D583=0,-1,(D583-C583)/C583)))</f>
        <v xml:space="preserve"> </v>
      </c>
      <c r="H583" s="41" t="str">
        <f t="shared" si="65"/>
        <v/>
      </c>
    </row>
    <row r="584" spans="1:8" s="42" customFormat="1" x14ac:dyDescent="0.2">
      <c r="A584" s="38"/>
      <c r="B584" s="39" t="s">
        <v>557</v>
      </c>
      <c r="C584" s="40">
        <v>14</v>
      </c>
      <c r="D584" s="40">
        <v>5</v>
      </c>
      <c r="E584" s="41">
        <f t="shared" si="63"/>
        <v>2.8368794326241137E-3</v>
      </c>
      <c r="F584" s="41">
        <f t="shared" si="64"/>
        <v>5.1493305870236872E-3</v>
      </c>
      <c r="G584" s="41">
        <f t="shared" si="66"/>
        <v>-0.6428571428571429</v>
      </c>
      <c r="H584" s="41">
        <f t="shared" si="65"/>
        <v>-1.8237082066869304E-3</v>
      </c>
    </row>
    <row r="585" spans="1:8" s="42" customFormat="1" ht="25.5" x14ac:dyDescent="0.2">
      <c r="A585" s="38"/>
      <c r="B585" s="39" t="s">
        <v>558</v>
      </c>
      <c r="C585" s="40">
        <v>52</v>
      </c>
      <c r="D585" s="40">
        <v>22</v>
      </c>
      <c r="E585" s="41">
        <f t="shared" si="63"/>
        <v>1.0536980749746707E-2</v>
      </c>
      <c r="F585" s="41">
        <f t="shared" si="64"/>
        <v>2.2657054582904221E-2</v>
      </c>
      <c r="G585" s="41">
        <f t="shared" si="66"/>
        <v>-0.57692307692307687</v>
      </c>
      <c r="H585" s="41">
        <f t="shared" si="65"/>
        <v>-6.0790273556230994E-3</v>
      </c>
    </row>
    <row r="586" spans="1:8" s="42" customFormat="1" x14ac:dyDescent="0.2">
      <c r="A586" s="38"/>
      <c r="B586" s="39" t="s">
        <v>559</v>
      </c>
      <c r="C586" s="40">
        <v>150</v>
      </c>
      <c r="D586" s="40">
        <v>178</v>
      </c>
      <c r="E586" s="41">
        <f t="shared" si="63"/>
        <v>3.0395136778115502E-2</v>
      </c>
      <c r="F586" s="41">
        <f t="shared" si="64"/>
        <v>0.18331616889804325</v>
      </c>
      <c r="G586" s="41">
        <f t="shared" si="66"/>
        <v>0.18666666666666668</v>
      </c>
      <c r="H586" s="41">
        <f t="shared" si="65"/>
        <v>5.6737588652482273E-3</v>
      </c>
    </row>
    <row r="587" spans="1:8" s="42" customFormat="1" x14ac:dyDescent="0.2">
      <c r="A587" s="38"/>
      <c r="B587" s="39" t="s">
        <v>560</v>
      </c>
      <c r="C587" s="40">
        <v>1</v>
      </c>
      <c r="D587" s="40">
        <v>2</v>
      </c>
      <c r="E587" s="41">
        <f t="shared" si="63"/>
        <v>2.0263424518743666E-4</v>
      </c>
      <c r="F587" s="41">
        <f t="shared" si="64"/>
        <v>2.0597322348094747E-3</v>
      </c>
      <c r="G587" s="41">
        <f t="shared" si="66"/>
        <v>1</v>
      </c>
      <c r="H587" s="41">
        <f t="shared" si="65"/>
        <v>2.0263424518743666E-4</v>
      </c>
    </row>
    <row r="588" spans="1:8" s="42" customFormat="1" x14ac:dyDescent="0.2">
      <c r="A588" s="38"/>
      <c r="B588" s="39" t="s">
        <v>561</v>
      </c>
      <c r="C588" s="40">
        <v>0</v>
      </c>
      <c r="D588" s="40">
        <v>0</v>
      </c>
      <c r="E588" s="41" t="str">
        <f t="shared" si="63"/>
        <v/>
      </c>
      <c r="F588" s="41" t="str">
        <f t="shared" si="64"/>
        <v/>
      </c>
      <c r="G588" s="41" t="str">
        <f t="shared" si="66"/>
        <v xml:space="preserve"> </v>
      </c>
      <c r="H588" s="41" t="str">
        <f t="shared" si="65"/>
        <v/>
      </c>
    </row>
    <row r="589" spans="1:8" s="42" customFormat="1" x14ac:dyDescent="0.2">
      <c r="A589" s="38"/>
      <c r="B589" s="39" t="s">
        <v>562</v>
      </c>
      <c r="C589" s="40">
        <v>0</v>
      </c>
      <c r="D589" s="40">
        <v>1</v>
      </c>
      <c r="E589" s="41" t="str">
        <f t="shared" si="63"/>
        <v/>
      </c>
      <c r="F589" s="41">
        <f t="shared" si="64"/>
        <v>1.0298661174047373E-3</v>
      </c>
      <c r="G589" s="41">
        <f t="shared" si="66"/>
        <v>1</v>
      </c>
      <c r="H589" s="41" t="str">
        <f t="shared" si="65"/>
        <v/>
      </c>
    </row>
    <row r="590" spans="1:8" s="42" customFormat="1" x14ac:dyDescent="0.2">
      <c r="A590" s="38"/>
      <c r="B590" s="39" t="s">
        <v>563</v>
      </c>
      <c r="C590" s="40">
        <v>0</v>
      </c>
      <c r="D590" s="40">
        <v>0</v>
      </c>
      <c r="E590" s="41" t="str">
        <f t="shared" si="63"/>
        <v/>
      </c>
      <c r="F590" s="41" t="str">
        <f t="shared" si="64"/>
        <v/>
      </c>
      <c r="G590" s="41" t="str">
        <f t="shared" si="66"/>
        <v xml:space="preserve"> </v>
      </c>
      <c r="H590" s="41" t="str">
        <f t="shared" si="65"/>
        <v/>
      </c>
    </row>
    <row r="591" spans="1:8" s="42" customFormat="1" x14ac:dyDescent="0.2">
      <c r="A591" s="38"/>
      <c r="B591" s="39" t="s">
        <v>564</v>
      </c>
      <c r="C591" s="40">
        <v>1</v>
      </c>
      <c r="D591" s="40">
        <v>0</v>
      </c>
      <c r="E591" s="41">
        <f t="shared" si="63"/>
        <v>2.0263424518743666E-4</v>
      </c>
      <c r="F591" s="41" t="str">
        <f t="shared" si="64"/>
        <v/>
      </c>
      <c r="G591" s="41">
        <f t="shared" si="66"/>
        <v>-1</v>
      </c>
      <c r="H591" s="41">
        <f t="shared" si="65"/>
        <v>-2.0263424518743666E-4</v>
      </c>
    </row>
    <row r="592" spans="1:8" s="42" customFormat="1" ht="25.5" x14ac:dyDescent="0.2">
      <c r="A592" s="38"/>
      <c r="B592" s="39" t="s">
        <v>565</v>
      </c>
      <c r="C592" s="40">
        <v>0</v>
      </c>
      <c r="D592" s="40">
        <v>1</v>
      </c>
      <c r="E592" s="41" t="str">
        <f t="shared" si="63"/>
        <v/>
      </c>
      <c r="F592" s="41">
        <f t="shared" si="64"/>
        <v>1.0298661174047373E-3</v>
      </c>
      <c r="G592" s="41">
        <f t="shared" si="66"/>
        <v>1</v>
      </c>
      <c r="H592" s="41" t="str">
        <f t="shared" si="65"/>
        <v/>
      </c>
    </row>
    <row r="593" spans="1:8" s="42" customFormat="1" x14ac:dyDescent="0.2">
      <c r="A593" s="38"/>
      <c r="B593" s="39" t="s">
        <v>566</v>
      </c>
      <c r="C593" s="40">
        <v>4</v>
      </c>
      <c r="D593" s="40">
        <v>2</v>
      </c>
      <c r="E593" s="41">
        <f t="shared" si="63"/>
        <v>8.1053698074974665E-4</v>
      </c>
      <c r="F593" s="41">
        <f t="shared" si="64"/>
        <v>2.0597322348094747E-3</v>
      </c>
      <c r="G593" s="41">
        <f t="shared" si="66"/>
        <v>-0.5</v>
      </c>
      <c r="H593" s="41">
        <f t="shared" si="65"/>
        <v>-4.0526849037487333E-4</v>
      </c>
    </row>
    <row r="594" spans="1:8" s="42" customFormat="1" x14ac:dyDescent="0.2">
      <c r="A594" s="38"/>
      <c r="B594" s="39" t="s">
        <v>567</v>
      </c>
      <c r="C594" s="40">
        <v>0</v>
      </c>
      <c r="D594" s="40">
        <v>0</v>
      </c>
      <c r="E594" s="41" t="str">
        <f t="shared" si="63"/>
        <v/>
      </c>
      <c r="F594" s="41" t="str">
        <f t="shared" si="64"/>
        <v/>
      </c>
      <c r="G594" s="41" t="str">
        <f t="shared" si="66"/>
        <v xml:space="preserve"> </v>
      </c>
      <c r="H594" s="41" t="str">
        <f t="shared" si="65"/>
        <v/>
      </c>
    </row>
    <row r="595" spans="1:8" s="42" customFormat="1" x14ac:dyDescent="0.2">
      <c r="A595" s="38" t="s">
        <v>95</v>
      </c>
      <c r="B595" s="39" t="s">
        <v>568</v>
      </c>
      <c r="C595" s="40">
        <v>0</v>
      </c>
      <c r="D595" s="40">
        <v>0</v>
      </c>
      <c r="E595" s="41" t="str">
        <f t="shared" si="63"/>
        <v/>
      </c>
      <c r="F595" s="41" t="str">
        <f t="shared" si="64"/>
        <v/>
      </c>
      <c r="G595" s="41" t="str">
        <f t="shared" si="66"/>
        <v xml:space="preserve"> </v>
      </c>
      <c r="H595" s="41" t="str">
        <f t="shared" si="65"/>
        <v/>
      </c>
    </row>
    <row r="596" spans="1:8" s="42" customFormat="1" x14ac:dyDescent="0.2">
      <c r="A596" s="38"/>
      <c r="B596" s="39" t="s">
        <v>569</v>
      </c>
      <c r="C596" s="40">
        <v>0</v>
      </c>
      <c r="D596" s="40">
        <v>0</v>
      </c>
      <c r="E596" s="41" t="str">
        <f t="shared" si="63"/>
        <v/>
      </c>
      <c r="F596" s="41" t="str">
        <f t="shared" si="64"/>
        <v/>
      </c>
      <c r="G596" s="41" t="str">
        <f t="shared" si="66"/>
        <v xml:space="preserve"> </v>
      </c>
      <c r="H596" s="41" t="str">
        <f t="shared" si="65"/>
        <v/>
      </c>
    </row>
    <row r="597" spans="1:8" s="42" customFormat="1" ht="25.5" x14ac:dyDescent="0.2">
      <c r="A597" s="38"/>
      <c r="B597" s="39" t="s">
        <v>570</v>
      </c>
      <c r="C597" s="40">
        <v>0</v>
      </c>
      <c r="D597" s="40">
        <v>0</v>
      </c>
      <c r="E597" s="41" t="str">
        <f t="shared" si="63"/>
        <v/>
      </c>
      <c r="F597" s="41" t="str">
        <f t="shared" si="64"/>
        <v/>
      </c>
      <c r="G597" s="41" t="str">
        <f t="shared" si="66"/>
        <v xml:space="preserve"> </v>
      </c>
      <c r="H597" s="41" t="str">
        <f t="shared" si="65"/>
        <v/>
      </c>
    </row>
    <row r="598" spans="1:8" s="42" customFormat="1" x14ac:dyDescent="0.2">
      <c r="A598" s="38"/>
      <c r="B598" s="39" t="s">
        <v>571</v>
      </c>
      <c r="C598" s="40">
        <v>5</v>
      </c>
      <c r="D598" s="40">
        <v>4</v>
      </c>
      <c r="E598" s="41">
        <f t="shared" si="63"/>
        <v>1.0131712259371835E-3</v>
      </c>
      <c r="F598" s="41">
        <f t="shared" si="64"/>
        <v>4.1194644696189494E-3</v>
      </c>
      <c r="G598" s="41">
        <f t="shared" si="66"/>
        <v>-0.2</v>
      </c>
      <c r="H598" s="41">
        <f t="shared" si="65"/>
        <v>-2.0263424518743669E-4</v>
      </c>
    </row>
    <row r="599" spans="1:8" s="42" customFormat="1" x14ac:dyDescent="0.2">
      <c r="A599" s="38"/>
      <c r="B599" s="39" t="s">
        <v>572</v>
      </c>
      <c r="C599" s="40">
        <v>5</v>
      </c>
      <c r="D599" s="40">
        <v>2</v>
      </c>
      <c r="E599" s="41">
        <f t="shared" si="63"/>
        <v>1.0131712259371835E-3</v>
      </c>
      <c r="F599" s="41">
        <f t="shared" si="64"/>
        <v>2.0597322348094747E-3</v>
      </c>
      <c r="G599" s="41">
        <f t="shared" si="66"/>
        <v>-0.6</v>
      </c>
      <c r="H599" s="41">
        <f t="shared" si="65"/>
        <v>-6.0790273556231007E-4</v>
      </c>
    </row>
    <row r="600" spans="1:8" s="42" customFormat="1" x14ac:dyDescent="0.2">
      <c r="A600" s="38"/>
      <c r="B600" s="39" t="s">
        <v>573</v>
      </c>
      <c r="C600" s="40">
        <v>53</v>
      </c>
      <c r="D600" s="40">
        <v>86</v>
      </c>
      <c r="E600" s="41">
        <f t="shared" si="63"/>
        <v>1.0739614994934144E-2</v>
      </c>
      <c r="F600" s="41">
        <f t="shared" si="64"/>
        <v>8.8568486096807411E-2</v>
      </c>
      <c r="G600" s="41">
        <f t="shared" si="66"/>
        <v>0.62264150943396224</v>
      </c>
      <c r="H600" s="41">
        <f t="shared" si="65"/>
        <v>6.6869300911854097E-3</v>
      </c>
    </row>
    <row r="601" spans="1:8" s="42" customFormat="1" x14ac:dyDescent="0.2">
      <c r="A601" s="38"/>
      <c r="B601" s="39" t="s">
        <v>574</v>
      </c>
      <c r="C601" s="40">
        <v>4619</v>
      </c>
      <c r="D601" s="40">
        <v>640</v>
      </c>
      <c r="E601" s="41">
        <f t="shared" si="63"/>
        <v>0.93596757852077006</v>
      </c>
      <c r="F601" s="41">
        <f t="shared" si="64"/>
        <v>0.65911431513903196</v>
      </c>
      <c r="G601" s="41">
        <f t="shared" si="66"/>
        <v>-0.86144187053474774</v>
      </c>
      <c r="H601" s="41">
        <f t="shared" si="65"/>
        <v>-0.8062816616008105</v>
      </c>
    </row>
    <row r="602" spans="1:8" s="42" customFormat="1" x14ac:dyDescent="0.2">
      <c r="A602" s="38"/>
      <c r="B602" s="39" t="s">
        <v>575</v>
      </c>
      <c r="C602" s="40">
        <v>0</v>
      </c>
      <c r="D602" s="40">
        <v>0</v>
      </c>
      <c r="E602" s="41" t="str">
        <f t="shared" si="63"/>
        <v/>
      </c>
      <c r="F602" s="41" t="str">
        <f t="shared" si="64"/>
        <v/>
      </c>
      <c r="G602" s="41" t="str">
        <f t="shared" si="66"/>
        <v xml:space="preserve"> </v>
      </c>
      <c r="H602" s="41" t="str">
        <f t="shared" si="65"/>
        <v/>
      </c>
    </row>
    <row r="603" spans="1:8" s="42" customFormat="1" x14ac:dyDescent="0.2">
      <c r="A603" s="38"/>
      <c r="B603" s="39" t="s">
        <v>576</v>
      </c>
      <c r="C603" s="40">
        <v>1</v>
      </c>
      <c r="D603" s="40">
        <v>0</v>
      </c>
      <c r="E603" s="41">
        <f t="shared" si="63"/>
        <v>2.0263424518743666E-4</v>
      </c>
      <c r="F603" s="41" t="str">
        <f t="shared" si="64"/>
        <v/>
      </c>
      <c r="G603" s="41">
        <f t="shared" si="66"/>
        <v>-1</v>
      </c>
      <c r="H603" s="41">
        <f t="shared" si="65"/>
        <v>-2.0263424518743666E-4</v>
      </c>
    </row>
    <row r="604" spans="1:8" s="42" customFormat="1" ht="25.5" x14ac:dyDescent="0.2">
      <c r="A604" s="38"/>
      <c r="B604" s="39" t="s">
        <v>577</v>
      </c>
      <c r="C604" s="40">
        <v>0</v>
      </c>
      <c r="D604" s="40">
        <v>0</v>
      </c>
      <c r="E604" s="41" t="str">
        <f t="shared" si="63"/>
        <v/>
      </c>
      <c r="F604" s="41" t="str">
        <f t="shared" si="64"/>
        <v/>
      </c>
      <c r="G604" s="41" t="str">
        <f t="shared" si="66"/>
        <v xml:space="preserve"> </v>
      </c>
      <c r="H604" s="41" t="str">
        <f t="shared" si="65"/>
        <v/>
      </c>
    </row>
    <row r="605" spans="1:8" s="42" customFormat="1" x14ac:dyDescent="0.2">
      <c r="A605" s="38"/>
      <c r="B605" s="39" t="s">
        <v>578</v>
      </c>
      <c r="C605" s="40">
        <v>0</v>
      </c>
      <c r="D605" s="40">
        <v>1</v>
      </c>
      <c r="E605" s="41" t="str">
        <f t="shared" si="63"/>
        <v/>
      </c>
      <c r="F605" s="41">
        <f t="shared" si="64"/>
        <v>1.0298661174047373E-3</v>
      </c>
      <c r="G605" s="41">
        <f t="shared" si="66"/>
        <v>1</v>
      </c>
      <c r="H605" s="41" t="str">
        <f t="shared" si="65"/>
        <v/>
      </c>
    </row>
    <row r="606" spans="1:8" s="42" customFormat="1" x14ac:dyDescent="0.2">
      <c r="A606" s="38"/>
      <c r="B606" s="39" t="s">
        <v>579</v>
      </c>
      <c r="C606" s="40">
        <v>0</v>
      </c>
      <c r="D606" s="40">
        <v>0</v>
      </c>
      <c r="E606" s="41" t="str">
        <f t="shared" si="63"/>
        <v/>
      </c>
      <c r="F606" s="41" t="str">
        <f t="shared" si="64"/>
        <v/>
      </c>
      <c r="G606" s="41" t="str">
        <f t="shared" si="66"/>
        <v xml:space="preserve"> </v>
      </c>
      <c r="H606" s="41" t="str">
        <f t="shared" si="65"/>
        <v/>
      </c>
    </row>
    <row r="607" spans="1:8" s="42" customFormat="1" ht="25.5" x14ac:dyDescent="0.2">
      <c r="A607" s="38"/>
      <c r="B607" s="39" t="s">
        <v>580</v>
      </c>
      <c r="C607" s="40">
        <v>0</v>
      </c>
      <c r="D607" s="40">
        <v>0</v>
      </c>
      <c r="E607" s="41" t="str">
        <f t="shared" si="63"/>
        <v/>
      </c>
      <c r="F607" s="41" t="str">
        <f t="shared" si="64"/>
        <v/>
      </c>
      <c r="G607" s="41" t="str">
        <f t="shared" si="66"/>
        <v xml:space="preserve"> </v>
      </c>
      <c r="H607" s="41" t="str">
        <f t="shared" si="65"/>
        <v/>
      </c>
    </row>
    <row r="608" spans="1:8" s="42" customFormat="1" ht="25.5" x14ac:dyDescent="0.2">
      <c r="A608" s="38"/>
      <c r="B608" s="39" t="s">
        <v>581</v>
      </c>
      <c r="C608" s="40">
        <v>2</v>
      </c>
      <c r="D608" s="40">
        <v>6</v>
      </c>
      <c r="E608" s="41">
        <f t="shared" si="63"/>
        <v>4.0526849037487333E-4</v>
      </c>
      <c r="F608" s="41">
        <f t="shared" si="64"/>
        <v>6.1791967044284241E-3</v>
      </c>
      <c r="G608" s="41">
        <f t="shared" si="66"/>
        <v>2</v>
      </c>
      <c r="H608" s="41">
        <f t="shared" si="65"/>
        <v>8.1053698074974665E-4</v>
      </c>
    </row>
    <row r="609" spans="1:8" ht="25.5" x14ac:dyDescent="0.2">
      <c r="A609" s="14"/>
      <c r="B609" s="15" t="s">
        <v>582</v>
      </c>
      <c r="C609" s="16">
        <v>28</v>
      </c>
      <c r="D609" s="16">
        <v>21</v>
      </c>
      <c r="E609" s="17">
        <f t="shared" si="63"/>
        <v>5.6737588652482273E-3</v>
      </c>
      <c r="F609" s="17">
        <f t="shared" si="64"/>
        <v>2.1627188465499485E-2</v>
      </c>
      <c r="G609" s="17">
        <f t="shared" si="66"/>
        <v>-0.25</v>
      </c>
      <c r="H609" s="17">
        <f t="shared" si="65"/>
        <v>-1.4184397163120568E-3</v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610"/>
  <sheetViews>
    <sheetView showGridLines="0" workbookViewId="0">
      <selection activeCell="A583" sqref="A583:XFD60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.75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633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3</v>
      </c>
      <c r="C6" s="27" t="s">
        <v>4</v>
      </c>
      <c r="D6" s="28"/>
      <c r="E6" s="27" t="s">
        <v>5</v>
      </c>
      <c r="F6" s="28"/>
      <c r="G6" s="34" t="s">
        <v>6</v>
      </c>
      <c r="H6" s="36" t="s">
        <v>7</v>
      </c>
    </row>
    <row r="7" spans="1:8" ht="20.100000000000001" customHeight="1" thickBot="1" x14ac:dyDescent="0.25">
      <c r="B7" s="26"/>
      <c r="C7" s="7">
        <v>2019</v>
      </c>
      <c r="D7" s="7">
        <v>2020</v>
      </c>
      <c r="E7" s="7">
        <v>2019</v>
      </c>
      <c r="F7" s="7">
        <v>2020</v>
      </c>
      <c r="G7" s="35"/>
      <c r="H7" s="37"/>
    </row>
    <row r="8" spans="1:8" ht="20.100000000000001" customHeight="1" thickBot="1" x14ac:dyDescent="0.25">
      <c r="A8" s="11"/>
      <c r="B8" s="8" t="s">
        <v>634</v>
      </c>
      <c r="C8" s="12">
        <f>+C19+C75+C173+C349+C582</f>
        <v>5082</v>
      </c>
      <c r="D8" s="13">
        <f>+D19+D75+D173+D349+D582</f>
        <v>3986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-0.21566312475403385</v>
      </c>
      <c r="H8" s="10">
        <f t="shared" ref="H8:H13" si="1">+IF(OR(AND(E8=""),(G8="")),"",E8*G8)</f>
        <v>-0.21566312475403385</v>
      </c>
    </row>
    <row r="9" spans="1:8" s="42" customFormat="1" x14ac:dyDescent="0.2">
      <c r="A9" s="38"/>
      <c r="B9" s="39" t="s">
        <v>8</v>
      </c>
      <c r="C9" s="40">
        <f>+C19</f>
        <v>66</v>
      </c>
      <c r="D9" s="40">
        <f>+D19</f>
        <v>61</v>
      </c>
      <c r="E9" s="41">
        <f t="shared" ref="E9:F13" si="2">+C9/C$8</f>
        <v>1.2987012987012988E-2</v>
      </c>
      <c r="F9" s="41">
        <f t="shared" si="2"/>
        <v>1.5303562468640241E-2</v>
      </c>
      <c r="G9" s="41">
        <f t="shared" si="0"/>
        <v>-7.575757575757576E-2</v>
      </c>
      <c r="H9" s="41">
        <f t="shared" si="1"/>
        <v>-9.8386462022825665E-4</v>
      </c>
    </row>
    <row r="10" spans="1:8" s="42" customFormat="1" x14ac:dyDescent="0.2">
      <c r="A10" s="38"/>
      <c r="B10" s="39" t="s">
        <v>9</v>
      </c>
      <c r="C10" s="40">
        <f>+C75</f>
        <v>733</v>
      </c>
      <c r="D10" s="40">
        <f>+D75</f>
        <v>636</v>
      </c>
      <c r="E10" s="41">
        <f t="shared" si="2"/>
        <v>0.14423455332546242</v>
      </c>
      <c r="F10" s="41">
        <f t="shared" si="2"/>
        <v>0.15955845459106874</v>
      </c>
      <c r="G10" s="41">
        <f t="shared" si="0"/>
        <v>-0.13233287858117326</v>
      </c>
      <c r="H10" s="41">
        <f t="shared" si="1"/>
        <v>-1.9086973632428179E-2</v>
      </c>
    </row>
    <row r="11" spans="1:8" s="42" customFormat="1" ht="25.5" x14ac:dyDescent="0.2">
      <c r="A11" s="38"/>
      <c r="B11" s="39" t="s">
        <v>10</v>
      </c>
      <c r="C11" s="40">
        <f>+C173</f>
        <v>867</v>
      </c>
      <c r="D11" s="40">
        <f>+D173</f>
        <v>697</v>
      </c>
      <c r="E11" s="41">
        <f t="shared" si="2"/>
        <v>0.17060212514757969</v>
      </c>
      <c r="F11" s="41">
        <f t="shared" si="2"/>
        <v>0.17486201705970897</v>
      </c>
      <c r="G11" s="41">
        <f t="shared" si="0"/>
        <v>-0.19607843137254902</v>
      </c>
      <c r="H11" s="41">
        <f t="shared" si="1"/>
        <v>-3.3451397087760723E-2</v>
      </c>
    </row>
    <row r="12" spans="1:8" s="42" customFormat="1" x14ac:dyDescent="0.2">
      <c r="A12" s="38"/>
      <c r="B12" s="39" t="s">
        <v>11</v>
      </c>
      <c r="C12" s="40">
        <f>+C349</f>
        <v>2613</v>
      </c>
      <c r="D12" s="40">
        <f>+D349</f>
        <v>2145</v>
      </c>
      <c r="E12" s="41">
        <f t="shared" si="2"/>
        <v>0.51416765053128688</v>
      </c>
      <c r="F12" s="41">
        <f t="shared" si="2"/>
        <v>0.53813346713497245</v>
      </c>
      <c r="G12" s="41">
        <f t="shared" si="0"/>
        <v>-0.17910447761194029</v>
      </c>
      <c r="H12" s="41">
        <f t="shared" si="1"/>
        <v>-9.2089728453364814E-2</v>
      </c>
    </row>
    <row r="13" spans="1:8" s="42" customFormat="1" x14ac:dyDescent="0.2">
      <c r="A13" s="38"/>
      <c r="B13" s="39" t="s">
        <v>12</v>
      </c>
      <c r="C13" s="40">
        <f>+C582</f>
        <v>803</v>
      </c>
      <c r="D13" s="40">
        <f>+D582</f>
        <v>447</v>
      </c>
      <c r="E13" s="41">
        <f t="shared" si="2"/>
        <v>0.15800865800865802</v>
      </c>
      <c r="F13" s="41">
        <f t="shared" si="2"/>
        <v>0.11214249874560964</v>
      </c>
      <c r="G13" s="41">
        <f t="shared" si="0"/>
        <v>-0.44333748443337484</v>
      </c>
      <c r="H13" s="41">
        <f t="shared" si="1"/>
        <v>-7.0051160960251865E-2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3</v>
      </c>
      <c r="C17" s="22" t="s">
        <v>14</v>
      </c>
      <c r="D17" s="24"/>
      <c r="E17" s="22" t="s">
        <v>5</v>
      </c>
      <c r="F17" s="24"/>
      <c r="G17" s="22" t="s">
        <v>15</v>
      </c>
      <c r="H17" s="22" t="s">
        <v>7</v>
      </c>
    </row>
    <row r="18" spans="1:8" x14ac:dyDescent="0.2">
      <c r="A18" s="14"/>
      <c r="B18" s="23"/>
      <c r="C18" s="18">
        <v>2019</v>
      </c>
      <c r="D18" s="18">
        <v>2020</v>
      </c>
      <c r="E18" s="18">
        <v>2019</v>
      </c>
      <c r="F18" s="18">
        <v>2020</v>
      </c>
      <c r="G18" s="23"/>
      <c r="H18" s="23"/>
    </row>
    <row r="19" spans="1:8" x14ac:dyDescent="0.2">
      <c r="A19" s="14"/>
      <c r="B19" s="19" t="s">
        <v>8</v>
      </c>
      <c r="C19" s="20">
        <f>SUM(C20:C69)</f>
        <v>66</v>
      </c>
      <c r="D19" s="20">
        <f>SUM(D20:D69)</f>
        <v>61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-7.575757575757576E-2</v>
      </c>
      <c r="H19" s="21">
        <f t="shared" ref="H19:H50" si="5">+IF(OR(AND(E19=""),(G19="")),"",E19*G19)</f>
        <v>-7.575757575757576E-2</v>
      </c>
    </row>
    <row r="20" spans="1:8" s="42" customFormat="1" x14ac:dyDescent="0.2">
      <c r="A20" s="38"/>
      <c r="B20" s="39" t="s">
        <v>16</v>
      </c>
      <c r="C20" s="40">
        <v>0</v>
      </c>
      <c r="D20" s="40">
        <v>0</v>
      </c>
      <c r="E20" s="41" t="str">
        <f t="shared" si="3"/>
        <v/>
      </c>
      <c r="F20" s="41" t="str">
        <f t="shared" si="4"/>
        <v/>
      </c>
      <c r="G20" s="41" t="str">
        <f t="shared" ref="G20:G51" si="6">+IF(AND(C20=0,D20=0)," ",IF(C20=0,1,IF(D20=0,-1,(D20-C20)/C20)))</f>
        <v xml:space="preserve"> </v>
      </c>
      <c r="H20" s="41" t="str">
        <f t="shared" si="5"/>
        <v/>
      </c>
    </row>
    <row r="21" spans="1:8" s="42" customFormat="1" x14ac:dyDescent="0.2">
      <c r="A21" s="38"/>
      <c r="B21" s="39" t="s">
        <v>17</v>
      </c>
      <c r="C21" s="40">
        <v>3</v>
      </c>
      <c r="D21" s="40">
        <v>4</v>
      </c>
      <c r="E21" s="41">
        <f t="shared" si="3"/>
        <v>4.5454545454545456E-2</v>
      </c>
      <c r="F21" s="41">
        <f t="shared" si="4"/>
        <v>6.5573770491803282E-2</v>
      </c>
      <c r="G21" s="41">
        <f t="shared" si="6"/>
        <v>0.33333333333333331</v>
      </c>
      <c r="H21" s="41">
        <f t="shared" si="5"/>
        <v>1.5151515151515152E-2</v>
      </c>
    </row>
    <row r="22" spans="1:8" s="42" customFormat="1" ht="38.25" x14ac:dyDescent="0.2">
      <c r="A22" s="38"/>
      <c r="B22" s="39" t="s">
        <v>18</v>
      </c>
      <c r="C22" s="40">
        <v>0</v>
      </c>
      <c r="D22" s="40">
        <v>0</v>
      </c>
      <c r="E22" s="41" t="str">
        <f t="shared" si="3"/>
        <v/>
      </c>
      <c r="F22" s="41" t="str">
        <f t="shared" si="4"/>
        <v/>
      </c>
      <c r="G22" s="41" t="str">
        <f t="shared" si="6"/>
        <v xml:space="preserve"> </v>
      </c>
      <c r="H22" s="41" t="str">
        <f t="shared" si="5"/>
        <v/>
      </c>
    </row>
    <row r="23" spans="1:8" s="42" customFormat="1" ht="38.25" x14ac:dyDescent="0.2">
      <c r="A23" s="38"/>
      <c r="B23" s="39" t="s">
        <v>19</v>
      </c>
      <c r="C23" s="40">
        <v>1</v>
      </c>
      <c r="D23" s="40">
        <v>1</v>
      </c>
      <c r="E23" s="41">
        <f t="shared" si="3"/>
        <v>1.5151515151515152E-2</v>
      </c>
      <c r="F23" s="41">
        <f t="shared" si="4"/>
        <v>1.6393442622950821E-2</v>
      </c>
      <c r="G23" s="41">
        <f t="shared" si="6"/>
        <v>0</v>
      </c>
      <c r="H23" s="41">
        <f t="shared" si="5"/>
        <v>0</v>
      </c>
    </row>
    <row r="24" spans="1:8" s="42" customFormat="1" ht="25.5" x14ac:dyDescent="0.2">
      <c r="A24" s="38"/>
      <c r="B24" s="39" t="s">
        <v>20</v>
      </c>
      <c r="C24" s="40">
        <v>2</v>
      </c>
      <c r="D24" s="40">
        <v>0</v>
      </c>
      <c r="E24" s="41">
        <f t="shared" si="3"/>
        <v>3.0303030303030304E-2</v>
      </c>
      <c r="F24" s="41" t="str">
        <f t="shared" si="4"/>
        <v/>
      </c>
      <c r="G24" s="41">
        <f t="shared" si="6"/>
        <v>-1</v>
      </c>
      <c r="H24" s="41">
        <f t="shared" si="5"/>
        <v>-3.0303030303030304E-2</v>
      </c>
    </row>
    <row r="25" spans="1:8" s="42" customFormat="1" ht="38.25" x14ac:dyDescent="0.2">
      <c r="A25" s="38"/>
      <c r="B25" s="39" t="s">
        <v>21</v>
      </c>
      <c r="C25" s="40">
        <v>6</v>
      </c>
      <c r="D25" s="40">
        <v>1</v>
      </c>
      <c r="E25" s="41">
        <f t="shared" si="3"/>
        <v>9.0909090909090912E-2</v>
      </c>
      <c r="F25" s="41">
        <f t="shared" si="4"/>
        <v>1.6393442622950821E-2</v>
      </c>
      <c r="G25" s="41">
        <f t="shared" si="6"/>
        <v>-0.83333333333333337</v>
      </c>
      <c r="H25" s="41">
        <f t="shared" si="5"/>
        <v>-7.575757575757576E-2</v>
      </c>
    </row>
    <row r="26" spans="1:8" s="42" customFormat="1" ht="25.5" x14ac:dyDescent="0.2">
      <c r="A26" s="38"/>
      <c r="B26" s="39" t="s">
        <v>22</v>
      </c>
      <c r="C26" s="40">
        <v>0</v>
      </c>
      <c r="D26" s="40">
        <v>2</v>
      </c>
      <c r="E26" s="41" t="str">
        <f t="shared" si="3"/>
        <v/>
      </c>
      <c r="F26" s="41">
        <f t="shared" si="4"/>
        <v>3.2786885245901641E-2</v>
      </c>
      <c r="G26" s="41">
        <f t="shared" si="6"/>
        <v>1</v>
      </c>
      <c r="H26" s="41" t="str">
        <f t="shared" si="5"/>
        <v/>
      </c>
    </row>
    <row r="27" spans="1:8" s="42" customFormat="1" x14ac:dyDescent="0.2">
      <c r="A27" s="38"/>
      <c r="B27" s="39" t="s">
        <v>23</v>
      </c>
      <c r="C27" s="40">
        <v>1</v>
      </c>
      <c r="D27" s="40">
        <v>1</v>
      </c>
      <c r="E27" s="41">
        <f t="shared" si="3"/>
        <v>1.5151515151515152E-2</v>
      </c>
      <c r="F27" s="41">
        <f t="shared" si="4"/>
        <v>1.6393442622950821E-2</v>
      </c>
      <c r="G27" s="41">
        <f t="shared" si="6"/>
        <v>0</v>
      </c>
      <c r="H27" s="41">
        <f t="shared" si="5"/>
        <v>0</v>
      </c>
    </row>
    <row r="28" spans="1:8" s="42" customFormat="1" x14ac:dyDescent="0.2">
      <c r="A28" s="38"/>
      <c r="B28" s="39" t="s">
        <v>24</v>
      </c>
      <c r="C28" s="40">
        <v>1</v>
      </c>
      <c r="D28" s="40">
        <v>7</v>
      </c>
      <c r="E28" s="41">
        <f t="shared" si="3"/>
        <v>1.5151515151515152E-2</v>
      </c>
      <c r="F28" s="41">
        <f t="shared" si="4"/>
        <v>0.11475409836065574</v>
      </c>
      <c r="G28" s="41">
        <f t="shared" si="6"/>
        <v>6</v>
      </c>
      <c r="H28" s="41">
        <f t="shared" si="5"/>
        <v>9.0909090909090912E-2</v>
      </c>
    </row>
    <row r="29" spans="1:8" s="42" customFormat="1" x14ac:dyDescent="0.2">
      <c r="A29" s="38"/>
      <c r="B29" s="39" t="s">
        <v>25</v>
      </c>
      <c r="C29" s="40">
        <v>0</v>
      </c>
      <c r="D29" s="40">
        <v>4</v>
      </c>
      <c r="E29" s="41" t="str">
        <f t="shared" si="3"/>
        <v/>
      </c>
      <c r="F29" s="41">
        <f t="shared" si="4"/>
        <v>6.5573770491803282E-2</v>
      </c>
      <c r="G29" s="41">
        <f t="shared" si="6"/>
        <v>1</v>
      </c>
      <c r="H29" s="41" t="str">
        <f t="shared" si="5"/>
        <v/>
      </c>
    </row>
    <row r="30" spans="1:8" s="42" customFormat="1" x14ac:dyDescent="0.2">
      <c r="A30" s="38"/>
      <c r="B30" s="39" t="s">
        <v>26</v>
      </c>
      <c r="C30" s="40">
        <v>4</v>
      </c>
      <c r="D30" s="40">
        <v>12</v>
      </c>
      <c r="E30" s="41">
        <f t="shared" si="3"/>
        <v>6.0606060606060608E-2</v>
      </c>
      <c r="F30" s="41">
        <f t="shared" si="4"/>
        <v>0.19672131147540983</v>
      </c>
      <c r="G30" s="41">
        <f t="shared" si="6"/>
        <v>2</v>
      </c>
      <c r="H30" s="41">
        <f t="shared" si="5"/>
        <v>0.12121212121212122</v>
      </c>
    </row>
    <row r="31" spans="1:8" s="42" customFormat="1" ht="25.5" x14ac:dyDescent="0.2">
      <c r="A31" s="38"/>
      <c r="B31" s="39" t="s">
        <v>27</v>
      </c>
      <c r="C31" s="40">
        <v>0</v>
      </c>
      <c r="D31" s="40">
        <v>0</v>
      </c>
      <c r="E31" s="41" t="str">
        <f t="shared" si="3"/>
        <v/>
      </c>
      <c r="F31" s="41" t="str">
        <f t="shared" si="4"/>
        <v/>
      </c>
      <c r="G31" s="41" t="str">
        <f t="shared" si="6"/>
        <v xml:space="preserve"> </v>
      </c>
      <c r="H31" s="41" t="str">
        <f t="shared" si="5"/>
        <v/>
      </c>
    </row>
    <row r="32" spans="1:8" s="42" customFormat="1" x14ac:dyDescent="0.2">
      <c r="A32" s="38"/>
      <c r="B32" s="39" t="s">
        <v>28</v>
      </c>
      <c r="C32" s="40">
        <v>0</v>
      </c>
      <c r="D32" s="40">
        <v>1</v>
      </c>
      <c r="E32" s="41" t="str">
        <f t="shared" si="3"/>
        <v/>
      </c>
      <c r="F32" s="41">
        <f t="shared" si="4"/>
        <v>1.6393442622950821E-2</v>
      </c>
      <c r="G32" s="41">
        <f t="shared" si="6"/>
        <v>1</v>
      </c>
      <c r="H32" s="41" t="str">
        <f t="shared" si="5"/>
        <v/>
      </c>
    </row>
    <row r="33" spans="1:8" s="42" customFormat="1" x14ac:dyDescent="0.2">
      <c r="A33" s="38"/>
      <c r="B33" s="39" t="s">
        <v>29</v>
      </c>
      <c r="C33" s="40">
        <v>1</v>
      </c>
      <c r="D33" s="40">
        <v>1</v>
      </c>
      <c r="E33" s="41">
        <f t="shared" si="3"/>
        <v>1.5151515151515152E-2</v>
      </c>
      <c r="F33" s="41">
        <f t="shared" si="4"/>
        <v>1.6393442622950821E-2</v>
      </c>
      <c r="G33" s="41">
        <f t="shared" si="6"/>
        <v>0</v>
      </c>
      <c r="H33" s="41">
        <f t="shared" si="5"/>
        <v>0</v>
      </c>
    </row>
    <row r="34" spans="1:8" s="42" customFormat="1" x14ac:dyDescent="0.2">
      <c r="A34" s="38"/>
      <c r="B34" s="39" t="s">
        <v>30</v>
      </c>
      <c r="C34" s="40">
        <v>0</v>
      </c>
      <c r="D34" s="40">
        <v>0</v>
      </c>
      <c r="E34" s="41" t="str">
        <f t="shared" si="3"/>
        <v/>
      </c>
      <c r="F34" s="41" t="str">
        <f t="shared" si="4"/>
        <v/>
      </c>
      <c r="G34" s="41" t="str">
        <f t="shared" si="6"/>
        <v xml:space="preserve"> </v>
      </c>
      <c r="H34" s="41" t="str">
        <f t="shared" si="5"/>
        <v/>
      </c>
    </row>
    <row r="35" spans="1:8" s="42" customFormat="1" x14ac:dyDescent="0.2">
      <c r="A35" s="38"/>
      <c r="B35" s="39" t="s">
        <v>31</v>
      </c>
      <c r="C35" s="40">
        <v>0</v>
      </c>
      <c r="D35" s="40">
        <v>0</v>
      </c>
      <c r="E35" s="41" t="str">
        <f t="shared" si="3"/>
        <v/>
      </c>
      <c r="F35" s="41" t="str">
        <f t="shared" si="4"/>
        <v/>
      </c>
      <c r="G35" s="41" t="str">
        <f t="shared" si="6"/>
        <v xml:space="preserve"> </v>
      </c>
      <c r="H35" s="41" t="str">
        <f t="shared" si="5"/>
        <v/>
      </c>
    </row>
    <row r="36" spans="1:8" s="42" customFormat="1" x14ac:dyDescent="0.2">
      <c r="A36" s="38"/>
      <c r="B36" s="39" t="s">
        <v>32</v>
      </c>
      <c r="C36" s="40">
        <v>1</v>
      </c>
      <c r="D36" s="40">
        <v>0</v>
      </c>
      <c r="E36" s="41">
        <f t="shared" si="3"/>
        <v>1.5151515151515152E-2</v>
      </c>
      <c r="F36" s="41" t="str">
        <f t="shared" si="4"/>
        <v/>
      </c>
      <c r="G36" s="41">
        <f t="shared" si="6"/>
        <v>-1</v>
      </c>
      <c r="H36" s="41">
        <f t="shared" si="5"/>
        <v>-1.5151515151515152E-2</v>
      </c>
    </row>
    <row r="37" spans="1:8" s="42" customFormat="1" ht="25.5" x14ac:dyDescent="0.2">
      <c r="A37" s="38"/>
      <c r="B37" s="39" t="s">
        <v>33</v>
      </c>
      <c r="C37" s="40">
        <v>0</v>
      </c>
      <c r="D37" s="40">
        <v>0</v>
      </c>
      <c r="E37" s="41" t="str">
        <f t="shared" si="3"/>
        <v/>
      </c>
      <c r="F37" s="41" t="str">
        <f t="shared" si="4"/>
        <v/>
      </c>
      <c r="G37" s="41" t="str">
        <f t="shared" si="6"/>
        <v xml:space="preserve"> </v>
      </c>
      <c r="H37" s="41" t="str">
        <f t="shared" si="5"/>
        <v/>
      </c>
    </row>
    <row r="38" spans="1:8" s="42" customFormat="1" ht="25.5" x14ac:dyDescent="0.2">
      <c r="A38" s="38"/>
      <c r="B38" s="39" t="s">
        <v>34</v>
      </c>
      <c r="C38" s="40">
        <v>0</v>
      </c>
      <c r="D38" s="40">
        <v>0</v>
      </c>
      <c r="E38" s="41" t="str">
        <f t="shared" si="3"/>
        <v/>
      </c>
      <c r="F38" s="41" t="str">
        <f t="shared" si="4"/>
        <v/>
      </c>
      <c r="G38" s="41" t="str">
        <f t="shared" si="6"/>
        <v xml:space="preserve"> </v>
      </c>
      <c r="H38" s="41" t="str">
        <f t="shared" si="5"/>
        <v/>
      </c>
    </row>
    <row r="39" spans="1:8" s="42" customFormat="1" x14ac:dyDescent="0.2">
      <c r="A39" s="38"/>
      <c r="B39" s="39" t="s">
        <v>35</v>
      </c>
      <c r="C39" s="40">
        <v>2</v>
      </c>
      <c r="D39" s="40">
        <v>0</v>
      </c>
      <c r="E39" s="41">
        <f t="shared" si="3"/>
        <v>3.0303030303030304E-2</v>
      </c>
      <c r="F39" s="41" t="str">
        <f t="shared" si="4"/>
        <v/>
      </c>
      <c r="G39" s="41">
        <f t="shared" si="6"/>
        <v>-1</v>
      </c>
      <c r="H39" s="41">
        <f t="shared" si="5"/>
        <v>-3.0303030303030304E-2</v>
      </c>
    </row>
    <row r="40" spans="1:8" s="42" customFormat="1" ht="25.5" x14ac:dyDescent="0.2">
      <c r="A40" s="38"/>
      <c r="B40" s="39" t="s">
        <v>36</v>
      </c>
      <c r="C40" s="40">
        <v>0</v>
      </c>
      <c r="D40" s="40">
        <v>0</v>
      </c>
      <c r="E40" s="41" t="str">
        <f t="shared" si="3"/>
        <v/>
      </c>
      <c r="F40" s="41" t="str">
        <f t="shared" si="4"/>
        <v/>
      </c>
      <c r="G40" s="41" t="str">
        <f t="shared" si="6"/>
        <v xml:space="preserve"> </v>
      </c>
      <c r="H40" s="41" t="str">
        <f t="shared" si="5"/>
        <v/>
      </c>
    </row>
    <row r="41" spans="1:8" s="42" customFormat="1" ht="25.5" x14ac:dyDescent="0.2">
      <c r="A41" s="38"/>
      <c r="B41" s="39" t="s">
        <v>37</v>
      </c>
      <c r="C41" s="40">
        <v>0</v>
      </c>
      <c r="D41" s="40">
        <v>1</v>
      </c>
      <c r="E41" s="41" t="str">
        <f t="shared" si="3"/>
        <v/>
      </c>
      <c r="F41" s="41">
        <f t="shared" si="4"/>
        <v>1.6393442622950821E-2</v>
      </c>
      <c r="G41" s="41">
        <f t="shared" si="6"/>
        <v>1</v>
      </c>
      <c r="H41" s="41" t="str">
        <f t="shared" si="5"/>
        <v/>
      </c>
    </row>
    <row r="42" spans="1:8" s="42" customFormat="1" x14ac:dyDescent="0.2">
      <c r="A42" s="38"/>
      <c r="B42" s="39" t="s">
        <v>38</v>
      </c>
      <c r="C42" s="40">
        <v>0</v>
      </c>
      <c r="D42" s="40">
        <v>0</v>
      </c>
      <c r="E42" s="41" t="str">
        <f t="shared" si="3"/>
        <v/>
      </c>
      <c r="F42" s="41" t="str">
        <f t="shared" si="4"/>
        <v/>
      </c>
      <c r="G42" s="41" t="str">
        <f t="shared" si="6"/>
        <v xml:space="preserve"> </v>
      </c>
      <c r="H42" s="41" t="str">
        <f t="shared" si="5"/>
        <v/>
      </c>
    </row>
    <row r="43" spans="1:8" s="42" customFormat="1" x14ac:dyDescent="0.2">
      <c r="A43" s="38"/>
      <c r="B43" s="39" t="s">
        <v>39</v>
      </c>
      <c r="C43" s="40">
        <v>0</v>
      </c>
      <c r="D43" s="40">
        <v>0</v>
      </c>
      <c r="E43" s="41" t="str">
        <f t="shared" si="3"/>
        <v/>
      </c>
      <c r="F43" s="41" t="str">
        <f t="shared" si="4"/>
        <v/>
      </c>
      <c r="G43" s="41" t="str">
        <f t="shared" si="6"/>
        <v xml:space="preserve"> </v>
      </c>
      <c r="H43" s="41" t="str">
        <f t="shared" si="5"/>
        <v/>
      </c>
    </row>
    <row r="44" spans="1:8" s="42" customFormat="1" ht="25.5" x14ac:dyDescent="0.2">
      <c r="A44" s="38"/>
      <c r="B44" s="39" t="s">
        <v>40</v>
      </c>
      <c r="C44" s="40">
        <v>0</v>
      </c>
      <c r="D44" s="40">
        <v>1</v>
      </c>
      <c r="E44" s="41" t="str">
        <f t="shared" si="3"/>
        <v/>
      </c>
      <c r="F44" s="41">
        <f t="shared" si="4"/>
        <v>1.6393442622950821E-2</v>
      </c>
      <c r="G44" s="41">
        <f t="shared" si="6"/>
        <v>1</v>
      </c>
      <c r="H44" s="41" t="str">
        <f t="shared" si="5"/>
        <v/>
      </c>
    </row>
    <row r="45" spans="1:8" s="42" customFormat="1" ht="25.5" x14ac:dyDescent="0.2">
      <c r="A45" s="38"/>
      <c r="B45" s="39" t="s">
        <v>41</v>
      </c>
      <c r="C45" s="40">
        <v>0</v>
      </c>
      <c r="D45" s="40">
        <v>0</v>
      </c>
      <c r="E45" s="41" t="str">
        <f t="shared" si="3"/>
        <v/>
      </c>
      <c r="F45" s="41" t="str">
        <f t="shared" si="4"/>
        <v/>
      </c>
      <c r="G45" s="41" t="str">
        <f t="shared" si="6"/>
        <v xml:space="preserve"> </v>
      </c>
      <c r="H45" s="41" t="str">
        <f t="shared" si="5"/>
        <v/>
      </c>
    </row>
    <row r="46" spans="1:8" s="42" customFormat="1" ht="25.5" x14ac:dyDescent="0.2">
      <c r="A46" s="38"/>
      <c r="B46" s="39" t="s">
        <v>42</v>
      </c>
      <c r="C46" s="40">
        <v>0</v>
      </c>
      <c r="D46" s="40">
        <v>0</v>
      </c>
      <c r="E46" s="41" t="str">
        <f t="shared" si="3"/>
        <v/>
      </c>
      <c r="F46" s="41" t="str">
        <f t="shared" si="4"/>
        <v/>
      </c>
      <c r="G46" s="41" t="str">
        <f t="shared" si="6"/>
        <v xml:space="preserve"> </v>
      </c>
      <c r="H46" s="41" t="str">
        <f t="shared" si="5"/>
        <v/>
      </c>
    </row>
    <row r="47" spans="1:8" s="42" customFormat="1" x14ac:dyDescent="0.2">
      <c r="A47" s="38"/>
      <c r="B47" s="39" t="s">
        <v>43</v>
      </c>
      <c r="C47" s="40">
        <v>0</v>
      </c>
      <c r="D47" s="40">
        <v>0</v>
      </c>
      <c r="E47" s="41" t="str">
        <f t="shared" si="3"/>
        <v/>
      </c>
      <c r="F47" s="41" t="str">
        <f t="shared" si="4"/>
        <v/>
      </c>
      <c r="G47" s="41" t="str">
        <f t="shared" si="6"/>
        <v xml:space="preserve"> </v>
      </c>
      <c r="H47" s="41" t="str">
        <f t="shared" si="5"/>
        <v/>
      </c>
    </row>
    <row r="48" spans="1:8" s="42" customFormat="1" ht="25.5" x14ac:dyDescent="0.2">
      <c r="A48" s="38"/>
      <c r="B48" s="39" t="s">
        <v>44</v>
      </c>
      <c r="C48" s="40">
        <v>15</v>
      </c>
      <c r="D48" s="40">
        <v>3</v>
      </c>
      <c r="E48" s="41">
        <f t="shared" si="3"/>
        <v>0.22727272727272727</v>
      </c>
      <c r="F48" s="41">
        <f t="shared" si="4"/>
        <v>4.9180327868852458E-2</v>
      </c>
      <c r="G48" s="41">
        <f t="shared" si="6"/>
        <v>-0.8</v>
      </c>
      <c r="H48" s="41">
        <f t="shared" si="5"/>
        <v>-0.18181818181818182</v>
      </c>
    </row>
    <row r="49" spans="1:8" s="42" customFormat="1" ht="25.5" x14ac:dyDescent="0.2">
      <c r="A49" s="38"/>
      <c r="B49" s="39" t="s">
        <v>45</v>
      </c>
      <c r="C49" s="40">
        <v>2</v>
      </c>
      <c r="D49" s="40">
        <v>1</v>
      </c>
      <c r="E49" s="41">
        <f t="shared" si="3"/>
        <v>3.0303030303030304E-2</v>
      </c>
      <c r="F49" s="41">
        <f t="shared" si="4"/>
        <v>1.6393442622950821E-2</v>
      </c>
      <c r="G49" s="41">
        <f t="shared" si="6"/>
        <v>-0.5</v>
      </c>
      <c r="H49" s="41">
        <f t="shared" si="5"/>
        <v>-1.5151515151515152E-2</v>
      </c>
    </row>
    <row r="50" spans="1:8" s="42" customFormat="1" x14ac:dyDescent="0.2">
      <c r="A50" s="38"/>
      <c r="B50" s="39" t="s">
        <v>46</v>
      </c>
      <c r="C50" s="40">
        <v>7</v>
      </c>
      <c r="D50" s="40">
        <v>5</v>
      </c>
      <c r="E50" s="41">
        <f t="shared" si="3"/>
        <v>0.10606060606060606</v>
      </c>
      <c r="F50" s="41">
        <f t="shared" si="4"/>
        <v>8.1967213114754092E-2</v>
      </c>
      <c r="G50" s="41">
        <f t="shared" si="6"/>
        <v>-0.2857142857142857</v>
      </c>
      <c r="H50" s="41">
        <f t="shared" si="5"/>
        <v>-3.0303030303030304E-2</v>
      </c>
    </row>
    <row r="51" spans="1:8" s="42" customFormat="1" x14ac:dyDescent="0.2">
      <c r="A51" s="38"/>
      <c r="B51" s="39" t="s">
        <v>47</v>
      </c>
      <c r="C51" s="40">
        <v>0</v>
      </c>
      <c r="D51" s="40">
        <v>1</v>
      </c>
      <c r="E51" s="41" t="str">
        <f t="shared" ref="E51:E69" si="7">+IF(C51=0,"",C51/C$19)</f>
        <v/>
      </c>
      <c r="F51" s="41">
        <f t="shared" ref="F51:F69" si="8">+IF(D51=0,"",D51/D$19)</f>
        <v>1.6393442622950821E-2</v>
      </c>
      <c r="G51" s="41">
        <f t="shared" si="6"/>
        <v>1</v>
      </c>
      <c r="H51" s="41" t="str">
        <f t="shared" ref="H51:H69" si="9">+IF(OR(AND(E51=""),(G51="")),"",E51*G51)</f>
        <v/>
      </c>
    </row>
    <row r="52" spans="1:8" s="42" customFormat="1" x14ac:dyDescent="0.2">
      <c r="A52" s="38"/>
      <c r="B52" s="39" t="s">
        <v>48</v>
      </c>
      <c r="C52" s="40">
        <v>2</v>
      </c>
      <c r="D52" s="40">
        <v>0</v>
      </c>
      <c r="E52" s="41">
        <f t="shared" si="7"/>
        <v>3.0303030303030304E-2</v>
      </c>
      <c r="F52" s="41" t="str">
        <f t="shared" si="8"/>
        <v/>
      </c>
      <c r="G52" s="41">
        <f t="shared" ref="G52:G69" si="10">+IF(AND(C52=0,D52=0)," ",IF(C52=0,1,IF(D52=0,-1,(D52-C52)/C52)))</f>
        <v>-1</v>
      </c>
      <c r="H52" s="41">
        <f t="shared" si="9"/>
        <v>-3.0303030303030304E-2</v>
      </c>
    </row>
    <row r="53" spans="1:8" s="42" customFormat="1" x14ac:dyDescent="0.2">
      <c r="A53" s="38"/>
      <c r="B53" s="39" t="s">
        <v>49</v>
      </c>
      <c r="C53" s="40">
        <v>0</v>
      </c>
      <c r="D53" s="40">
        <v>0</v>
      </c>
      <c r="E53" s="41" t="str">
        <f t="shared" si="7"/>
        <v/>
      </c>
      <c r="F53" s="41" t="str">
        <f t="shared" si="8"/>
        <v/>
      </c>
      <c r="G53" s="41" t="str">
        <f t="shared" si="10"/>
        <v xml:space="preserve"> </v>
      </c>
      <c r="H53" s="41" t="str">
        <f t="shared" si="9"/>
        <v/>
      </c>
    </row>
    <row r="54" spans="1:8" s="42" customFormat="1" x14ac:dyDescent="0.2">
      <c r="A54" s="38"/>
      <c r="B54" s="39" t="s">
        <v>50</v>
      </c>
      <c r="C54" s="40">
        <v>1</v>
      </c>
      <c r="D54" s="40">
        <v>0</v>
      </c>
      <c r="E54" s="41">
        <f t="shared" si="7"/>
        <v>1.5151515151515152E-2</v>
      </c>
      <c r="F54" s="41" t="str">
        <f t="shared" si="8"/>
        <v/>
      </c>
      <c r="G54" s="41">
        <f t="shared" si="10"/>
        <v>-1</v>
      </c>
      <c r="H54" s="41">
        <f t="shared" si="9"/>
        <v>-1.5151515151515152E-2</v>
      </c>
    </row>
    <row r="55" spans="1:8" s="42" customFormat="1" x14ac:dyDescent="0.2">
      <c r="A55" s="38"/>
      <c r="B55" s="39" t="s">
        <v>51</v>
      </c>
      <c r="C55" s="40">
        <v>0</v>
      </c>
      <c r="D55" s="40">
        <v>0</v>
      </c>
      <c r="E55" s="41" t="str">
        <f t="shared" si="7"/>
        <v/>
      </c>
      <c r="F55" s="41" t="str">
        <f t="shared" si="8"/>
        <v/>
      </c>
      <c r="G55" s="41" t="str">
        <f t="shared" si="10"/>
        <v xml:space="preserve"> </v>
      </c>
      <c r="H55" s="41" t="str">
        <f t="shared" si="9"/>
        <v/>
      </c>
    </row>
    <row r="56" spans="1:8" s="42" customFormat="1" x14ac:dyDescent="0.2">
      <c r="A56" s="38"/>
      <c r="B56" s="39" t="s">
        <v>52</v>
      </c>
      <c r="C56" s="40">
        <v>0</v>
      </c>
      <c r="D56" s="40">
        <v>0</v>
      </c>
      <c r="E56" s="41" t="str">
        <f t="shared" si="7"/>
        <v/>
      </c>
      <c r="F56" s="41" t="str">
        <f t="shared" si="8"/>
        <v/>
      </c>
      <c r="G56" s="41" t="str">
        <f t="shared" si="10"/>
        <v xml:space="preserve"> </v>
      </c>
      <c r="H56" s="41" t="str">
        <f t="shared" si="9"/>
        <v/>
      </c>
    </row>
    <row r="57" spans="1:8" s="42" customFormat="1" x14ac:dyDescent="0.2">
      <c r="A57" s="38"/>
      <c r="B57" s="39" t="s">
        <v>53</v>
      </c>
      <c r="C57" s="40">
        <v>0</v>
      </c>
      <c r="D57" s="40">
        <v>0</v>
      </c>
      <c r="E57" s="41" t="str">
        <f t="shared" si="7"/>
        <v/>
      </c>
      <c r="F57" s="41" t="str">
        <f t="shared" si="8"/>
        <v/>
      </c>
      <c r="G57" s="41" t="str">
        <f t="shared" si="10"/>
        <v xml:space="preserve"> </v>
      </c>
      <c r="H57" s="41" t="str">
        <f t="shared" si="9"/>
        <v/>
      </c>
    </row>
    <row r="58" spans="1:8" s="42" customFormat="1" x14ac:dyDescent="0.2">
      <c r="A58" s="38"/>
      <c r="B58" s="39" t="s">
        <v>54</v>
      </c>
      <c r="C58" s="40">
        <v>0</v>
      </c>
      <c r="D58" s="40">
        <v>0</v>
      </c>
      <c r="E58" s="41" t="str">
        <f t="shared" si="7"/>
        <v/>
      </c>
      <c r="F58" s="41" t="str">
        <f t="shared" si="8"/>
        <v/>
      </c>
      <c r="G58" s="41" t="str">
        <f t="shared" si="10"/>
        <v xml:space="preserve"> </v>
      </c>
      <c r="H58" s="41" t="str">
        <f t="shared" si="9"/>
        <v/>
      </c>
    </row>
    <row r="59" spans="1:8" s="42" customFormat="1" x14ac:dyDescent="0.2">
      <c r="A59" s="38"/>
      <c r="B59" s="39" t="s">
        <v>55</v>
      </c>
      <c r="C59" s="40">
        <v>3</v>
      </c>
      <c r="D59" s="40">
        <v>3</v>
      </c>
      <c r="E59" s="41">
        <f t="shared" si="7"/>
        <v>4.5454545454545456E-2</v>
      </c>
      <c r="F59" s="41">
        <f t="shared" si="8"/>
        <v>4.9180327868852458E-2</v>
      </c>
      <c r="G59" s="41">
        <f t="shared" si="10"/>
        <v>0</v>
      </c>
      <c r="H59" s="41">
        <f t="shared" si="9"/>
        <v>0</v>
      </c>
    </row>
    <row r="60" spans="1:8" s="42" customFormat="1" ht="25.5" x14ac:dyDescent="0.2">
      <c r="A60" s="38"/>
      <c r="B60" s="39" t="s">
        <v>56</v>
      </c>
      <c r="C60" s="40">
        <v>0</v>
      </c>
      <c r="D60" s="40">
        <v>0</v>
      </c>
      <c r="E60" s="41" t="str">
        <f t="shared" si="7"/>
        <v/>
      </c>
      <c r="F60" s="41" t="str">
        <f t="shared" si="8"/>
        <v/>
      </c>
      <c r="G60" s="41" t="str">
        <f t="shared" si="10"/>
        <v xml:space="preserve"> </v>
      </c>
      <c r="H60" s="41" t="str">
        <f t="shared" si="9"/>
        <v/>
      </c>
    </row>
    <row r="61" spans="1:8" s="42" customFormat="1" ht="25.5" x14ac:dyDescent="0.2">
      <c r="A61" s="38"/>
      <c r="B61" s="39" t="s">
        <v>57</v>
      </c>
      <c r="C61" s="40">
        <v>6</v>
      </c>
      <c r="D61" s="40">
        <v>0</v>
      </c>
      <c r="E61" s="41">
        <f t="shared" si="7"/>
        <v>9.0909090909090912E-2</v>
      </c>
      <c r="F61" s="41" t="str">
        <f t="shared" si="8"/>
        <v/>
      </c>
      <c r="G61" s="41">
        <f t="shared" si="10"/>
        <v>-1</v>
      </c>
      <c r="H61" s="41">
        <f t="shared" si="9"/>
        <v>-9.0909090909090912E-2</v>
      </c>
    </row>
    <row r="62" spans="1:8" s="42" customFormat="1" x14ac:dyDescent="0.2">
      <c r="A62" s="38"/>
      <c r="B62" s="39" t="s">
        <v>58</v>
      </c>
      <c r="C62" s="40">
        <v>2</v>
      </c>
      <c r="D62" s="40">
        <v>1</v>
      </c>
      <c r="E62" s="41">
        <f t="shared" si="7"/>
        <v>3.0303030303030304E-2</v>
      </c>
      <c r="F62" s="41">
        <f t="shared" si="8"/>
        <v>1.6393442622950821E-2</v>
      </c>
      <c r="G62" s="41">
        <f t="shared" si="10"/>
        <v>-0.5</v>
      </c>
      <c r="H62" s="41">
        <f t="shared" si="9"/>
        <v>-1.5151515151515152E-2</v>
      </c>
    </row>
    <row r="63" spans="1:8" s="42" customFormat="1" x14ac:dyDescent="0.2">
      <c r="A63" s="38"/>
      <c r="B63" s="39" t="s">
        <v>59</v>
      </c>
      <c r="C63" s="40">
        <v>2</v>
      </c>
      <c r="D63" s="40">
        <v>0</v>
      </c>
      <c r="E63" s="41">
        <f t="shared" si="7"/>
        <v>3.0303030303030304E-2</v>
      </c>
      <c r="F63" s="41" t="str">
        <f t="shared" si="8"/>
        <v/>
      </c>
      <c r="G63" s="41">
        <f t="shared" si="10"/>
        <v>-1</v>
      </c>
      <c r="H63" s="41">
        <f t="shared" si="9"/>
        <v>-3.0303030303030304E-2</v>
      </c>
    </row>
    <row r="64" spans="1:8" s="42" customFormat="1" x14ac:dyDescent="0.2">
      <c r="A64" s="38"/>
      <c r="B64" s="39" t="s">
        <v>60</v>
      </c>
      <c r="C64" s="40">
        <v>3</v>
      </c>
      <c r="D64" s="40">
        <v>8</v>
      </c>
      <c r="E64" s="41">
        <f t="shared" si="7"/>
        <v>4.5454545454545456E-2</v>
      </c>
      <c r="F64" s="41">
        <f t="shared" si="8"/>
        <v>0.13114754098360656</v>
      </c>
      <c r="G64" s="41">
        <f t="shared" si="10"/>
        <v>1.6666666666666667</v>
      </c>
      <c r="H64" s="41">
        <f t="shared" si="9"/>
        <v>7.575757575757576E-2</v>
      </c>
    </row>
    <row r="65" spans="1:8" s="42" customFormat="1" x14ac:dyDescent="0.2">
      <c r="A65" s="38"/>
      <c r="B65" s="39" t="s">
        <v>61</v>
      </c>
      <c r="C65" s="40">
        <v>0</v>
      </c>
      <c r="D65" s="40">
        <v>2</v>
      </c>
      <c r="E65" s="41" t="str">
        <f t="shared" si="7"/>
        <v/>
      </c>
      <c r="F65" s="41">
        <f t="shared" si="8"/>
        <v>3.2786885245901641E-2</v>
      </c>
      <c r="G65" s="41">
        <f t="shared" si="10"/>
        <v>1</v>
      </c>
      <c r="H65" s="41" t="str">
        <f t="shared" si="9"/>
        <v/>
      </c>
    </row>
    <row r="66" spans="1:8" s="42" customFormat="1" x14ac:dyDescent="0.2">
      <c r="A66" s="38"/>
      <c r="B66" s="39" t="s">
        <v>62</v>
      </c>
      <c r="C66" s="40">
        <v>0</v>
      </c>
      <c r="D66" s="40">
        <v>0</v>
      </c>
      <c r="E66" s="41" t="str">
        <f t="shared" si="7"/>
        <v/>
      </c>
      <c r="F66" s="41" t="str">
        <f t="shared" si="8"/>
        <v/>
      </c>
      <c r="G66" s="41" t="str">
        <f t="shared" si="10"/>
        <v xml:space="preserve"> </v>
      </c>
      <c r="H66" s="41" t="str">
        <f t="shared" si="9"/>
        <v/>
      </c>
    </row>
    <row r="67" spans="1:8" s="42" customFormat="1" x14ac:dyDescent="0.2">
      <c r="A67" s="38"/>
      <c r="B67" s="39" t="s">
        <v>63</v>
      </c>
      <c r="C67" s="40">
        <v>0</v>
      </c>
      <c r="D67" s="40">
        <v>0</v>
      </c>
      <c r="E67" s="41" t="str">
        <f t="shared" si="7"/>
        <v/>
      </c>
      <c r="F67" s="41" t="str">
        <f t="shared" si="8"/>
        <v/>
      </c>
      <c r="G67" s="41" t="str">
        <f t="shared" si="10"/>
        <v xml:space="preserve"> </v>
      </c>
      <c r="H67" s="41" t="str">
        <f t="shared" si="9"/>
        <v/>
      </c>
    </row>
    <row r="68" spans="1:8" s="42" customFormat="1" x14ac:dyDescent="0.2">
      <c r="A68" s="38"/>
      <c r="B68" s="39" t="s">
        <v>64</v>
      </c>
      <c r="C68" s="40">
        <v>1</v>
      </c>
      <c r="D68" s="40">
        <v>1</v>
      </c>
      <c r="E68" s="41">
        <f t="shared" si="7"/>
        <v>1.5151515151515152E-2</v>
      </c>
      <c r="F68" s="41">
        <f t="shared" si="8"/>
        <v>1.6393442622950821E-2</v>
      </c>
      <c r="G68" s="41">
        <f t="shared" si="10"/>
        <v>0</v>
      </c>
      <c r="H68" s="41">
        <f t="shared" si="9"/>
        <v>0</v>
      </c>
    </row>
    <row r="69" spans="1:8" s="42" customFormat="1" x14ac:dyDescent="0.2">
      <c r="A69" s="38"/>
      <c r="B69" s="39" t="s">
        <v>65</v>
      </c>
      <c r="C69" s="40">
        <v>0</v>
      </c>
      <c r="D69" s="40">
        <v>0</v>
      </c>
      <c r="E69" s="41" t="str">
        <f t="shared" si="7"/>
        <v/>
      </c>
      <c r="F69" s="41" t="str">
        <f t="shared" si="8"/>
        <v/>
      </c>
      <c r="G69" s="41" t="str">
        <f t="shared" si="10"/>
        <v xml:space="preserve"> </v>
      </c>
      <c r="H69" s="41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2" t="s">
        <v>3</v>
      </c>
      <c r="C73" s="22" t="s">
        <v>14</v>
      </c>
      <c r="D73" s="24"/>
      <c r="E73" s="22" t="s">
        <v>5</v>
      </c>
      <c r="F73" s="24"/>
      <c r="G73" s="22" t="s">
        <v>15</v>
      </c>
      <c r="H73" s="22" t="s">
        <v>7</v>
      </c>
    </row>
    <row r="74" spans="1:8" x14ac:dyDescent="0.2">
      <c r="A74" s="14"/>
      <c r="B74" s="23"/>
      <c r="C74" s="18">
        <v>2019</v>
      </c>
      <c r="D74" s="18">
        <v>2020</v>
      </c>
      <c r="E74" s="18">
        <v>2019</v>
      </c>
      <c r="F74" s="18">
        <v>2020</v>
      </c>
      <c r="G74" s="23"/>
      <c r="H74" s="23"/>
    </row>
    <row r="75" spans="1:8" x14ac:dyDescent="0.2">
      <c r="A75" s="14"/>
      <c r="B75" s="19" t="s">
        <v>9</v>
      </c>
      <c r="C75" s="20">
        <f>SUM(C76:C167)</f>
        <v>733</v>
      </c>
      <c r="D75" s="20">
        <f>SUM(D76:D167)</f>
        <v>636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-0.13233287858117326</v>
      </c>
      <c r="H75" s="21">
        <f t="shared" ref="H75:H106" si="13">+IF(OR(AND(E75=""),(G75="")),"",E75*G75)</f>
        <v>-0.13233287858117326</v>
      </c>
    </row>
    <row r="76" spans="1:8" s="42" customFormat="1" x14ac:dyDescent="0.2">
      <c r="A76" s="38"/>
      <c r="B76" s="39" t="s">
        <v>66</v>
      </c>
      <c r="C76" s="40">
        <v>6</v>
      </c>
      <c r="D76" s="40">
        <v>7</v>
      </c>
      <c r="E76" s="41">
        <f t="shared" si="11"/>
        <v>8.1855388813096858E-3</v>
      </c>
      <c r="F76" s="41">
        <f t="shared" si="12"/>
        <v>1.10062893081761E-2</v>
      </c>
      <c r="G76" s="41">
        <f t="shared" ref="G76:G107" si="14">+IF(AND(C76=0,D76=0)," ",IF(C76=0,1,IF(D76=0,-1,(D76-C76)/C76)))</f>
        <v>0.16666666666666666</v>
      </c>
      <c r="H76" s="41">
        <f t="shared" si="13"/>
        <v>1.3642564802182808E-3</v>
      </c>
    </row>
    <row r="77" spans="1:8" s="42" customFormat="1" ht="25.5" x14ac:dyDescent="0.2">
      <c r="A77" s="38"/>
      <c r="B77" s="39" t="s">
        <v>67</v>
      </c>
      <c r="C77" s="40">
        <v>7</v>
      </c>
      <c r="D77" s="40">
        <v>1</v>
      </c>
      <c r="E77" s="41">
        <f t="shared" si="11"/>
        <v>9.5497953615279671E-3</v>
      </c>
      <c r="F77" s="41">
        <f t="shared" si="12"/>
        <v>1.5723270440251573E-3</v>
      </c>
      <c r="G77" s="41">
        <f t="shared" si="14"/>
        <v>-0.8571428571428571</v>
      </c>
      <c r="H77" s="41">
        <f t="shared" si="13"/>
        <v>-8.1855388813096858E-3</v>
      </c>
    </row>
    <row r="78" spans="1:8" s="42" customFormat="1" x14ac:dyDescent="0.2">
      <c r="A78" s="38"/>
      <c r="B78" s="39" t="s">
        <v>68</v>
      </c>
      <c r="C78" s="40">
        <v>4</v>
      </c>
      <c r="D78" s="40">
        <v>2</v>
      </c>
      <c r="E78" s="41">
        <f t="shared" si="11"/>
        <v>5.4570259208731242E-3</v>
      </c>
      <c r="F78" s="41">
        <f t="shared" si="12"/>
        <v>3.1446540880503146E-3</v>
      </c>
      <c r="G78" s="41">
        <f t="shared" si="14"/>
        <v>-0.5</v>
      </c>
      <c r="H78" s="41">
        <f t="shared" si="13"/>
        <v>-2.7285129604365621E-3</v>
      </c>
    </row>
    <row r="79" spans="1:8" s="42" customFormat="1" x14ac:dyDescent="0.2">
      <c r="A79" s="38"/>
      <c r="B79" s="39" t="s">
        <v>69</v>
      </c>
      <c r="C79" s="40">
        <v>15</v>
      </c>
      <c r="D79" s="40">
        <v>9</v>
      </c>
      <c r="E79" s="41">
        <f t="shared" si="11"/>
        <v>2.0463847203274217E-2</v>
      </c>
      <c r="F79" s="41">
        <f t="shared" si="12"/>
        <v>1.4150943396226415E-2</v>
      </c>
      <c r="G79" s="41">
        <f t="shared" si="14"/>
        <v>-0.4</v>
      </c>
      <c r="H79" s="41">
        <f t="shared" si="13"/>
        <v>-8.1855388813096876E-3</v>
      </c>
    </row>
    <row r="80" spans="1:8" s="42" customFormat="1" ht="25.5" x14ac:dyDescent="0.2">
      <c r="A80" s="38"/>
      <c r="B80" s="39" t="s">
        <v>70</v>
      </c>
      <c r="C80" s="40">
        <v>20</v>
      </c>
      <c r="D80" s="40">
        <v>27</v>
      </c>
      <c r="E80" s="41">
        <f t="shared" si="11"/>
        <v>2.7285129604365622E-2</v>
      </c>
      <c r="F80" s="41">
        <f t="shared" si="12"/>
        <v>4.2452830188679243E-2</v>
      </c>
      <c r="G80" s="41">
        <f t="shared" si="14"/>
        <v>0.35</v>
      </c>
      <c r="H80" s="41">
        <f t="shared" si="13"/>
        <v>9.5497953615279671E-3</v>
      </c>
    </row>
    <row r="81" spans="1:8" s="42" customFormat="1" x14ac:dyDescent="0.2">
      <c r="A81" s="38"/>
      <c r="B81" s="39" t="s">
        <v>71</v>
      </c>
      <c r="C81" s="40">
        <v>0</v>
      </c>
      <c r="D81" s="40">
        <v>0</v>
      </c>
      <c r="E81" s="41" t="str">
        <f t="shared" si="11"/>
        <v/>
      </c>
      <c r="F81" s="41" t="str">
        <f t="shared" si="12"/>
        <v/>
      </c>
      <c r="G81" s="41" t="str">
        <f t="shared" si="14"/>
        <v xml:space="preserve"> </v>
      </c>
      <c r="H81" s="41" t="str">
        <f t="shared" si="13"/>
        <v/>
      </c>
    </row>
    <row r="82" spans="1:8" s="42" customFormat="1" x14ac:dyDescent="0.2">
      <c r="A82" s="38"/>
      <c r="B82" s="39" t="s">
        <v>72</v>
      </c>
      <c r="C82" s="40">
        <v>0</v>
      </c>
      <c r="D82" s="40">
        <v>0</v>
      </c>
      <c r="E82" s="41" t="str">
        <f t="shared" si="11"/>
        <v/>
      </c>
      <c r="F82" s="41" t="str">
        <f t="shared" si="12"/>
        <v/>
      </c>
      <c r="G82" s="41" t="str">
        <f t="shared" si="14"/>
        <v xml:space="preserve"> </v>
      </c>
      <c r="H82" s="41" t="str">
        <f t="shared" si="13"/>
        <v/>
      </c>
    </row>
    <row r="83" spans="1:8" s="42" customFormat="1" x14ac:dyDescent="0.2">
      <c r="A83" s="38"/>
      <c r="B83" s="39" t="s">
        <v>73</v>
      </c>
      <c r="C83" s="40">
        <v>0</v>
      </c>
      <c r="D83" s="40">
        <v>0</v>
      </c>
      <c r="E83" s="41" t="str">
        <f t="shared" si="11"/>
        <v/>
      </c>
      <c r="F83" s="41" t="str">
        <f t="shared" si="12"/>
        <v/>
      </c>
      <c r="G83" s="41" t="str">
        <f t="shared" si="14"/>
        <v xml:space="preserve"> </v>
      </c>
      <c r="H83" s="41" t="str">
        <f t="shared" si="13"/>
        <v/>
      </c>
    </row>
    <row r="84" spans="1:8" s="42" customFormat="1" x14ac:dyDescent="0.2">
      <c r="A84" s="38"/>
      <c r="B84" s="39" t="s">
        <v>74</v>
      </c>
      <c r="C84" s="40">
        <v>4</v>
      </c>
      <c r="D84" s="40">
        <v>3</v>
      </c>
      <c r="E84" s="41">
        <f t="shared" si="11"/>
        <v>5.4570259208731242E-3</v>
      </c>
      <c r="F84" s="41">
        <f t="shared" si="12"/>
        <v>4.7169811320754715E-3</v>
      </c>
      <c r="G84" s="41">
        <f t="shared" si="14"/>
        <v>-0.25</v>
      </c>
      <c r="H84" s="41">
        <f t="shared" si="13"/>
        <v>-1.364256480218281E-3</v>
      </c>
    </row>
    <row r="85" spans="1:8" s="42" customFormat="1" x14ac:dyDescent="0.2">
      <c r="A85" s="38"/>
      <c r="B85" s="39" t="s">
        <v>75</v>
      </c>
      <c r="C85" s="40">
        <v>0</v>
      </c>
      <c r="D85" s="40">
        <v>1</v>
      </c>
      <c r="E85" s="41" t="str">
        <f t="shared" si="11"/>
        <v/>
      </c>
      <c r="F85" s="41">
        <f t="shared" si="12"/>
        <v>1.5723270440251573E-3</v>
      </c>
      <c r="G85" s="41">
        <f t="shared" si="14"/>
        <v>1</v>
      </c>
      <c r="H85" s="41" t="str">
        <f t="shared" si="13"/>
        <v/>
      </c>
    </row>
    <row r="86" spans="1:8" s="42" customFormat="1" x14ac:dyDescent="0.2">
      <c r="A86" s="38"/>
      <c r="B86" s="39" t="s">
        <v>76</v>
      </c>
      <c r="C86" s="40">
        <v>0</v>
      </c>
      <c r="D86" s="40">
        <v>0</v>
      </c>
      <c r="E86" s="41" t="str">
        <f t="shared" si="11"/>
        <v/>
      </c>
      <c r="F86" s="41" t="str">
        <f t="shared" si="12"/>
        <v/>
      </c>
      <c r="G86" s="41" t="str">
        <f t="shared" si="14"/>
        <v xml:space="preserve"> </v>
      </c>
      <c r="H86" s="41" t="str">
        <f t="shared" si="13"/>
        <v/>
      </c>
    </row>
    <row r="87" spans="1:8" s="42" customFormat="1" x14ac:dyDescent="0.2">
      <c r="A87" s="38"/>
      <c r="B87" s="39" t="s">
        <v>77</v>
      </c>
      <c r="C87" s="40">
        <v>2</v>
      </c>
      <c r="D87" s="40">
        <v>1</v>
      </c>
      <c r="E87" s="41">
        <f t="shared" si="11"/>
        <v>2.7285129604365621E-3</v>
      </c>
      <c r="F87" s="41">
        <f t="shared" si="12"/>
        <v>1.5723270440251573E-3</v>
      </c>
      <c r="G87" s="41">
        <f t="shared" si="14"/>
        <v>-0.5</v>
      </c>
      <c r="H87" s="41">
        <f t="shared" si="13"/>
        <v>-1.364256480218281E-3</v>
      </c>
    </row>
    <row r="88" spans="1:8" s="42" customFormat="1" x14ac:dyDescent="0.2">
      <c r="A88" s="38"/>
      <c r="B88" s="39" t="s">
        <v>78</v>
      </c>
      <c r="C88" s="40">
        <v>0</v>
      </c>
      <c r="D88" s="40">
        <v>0</v>
      </c>
      <c r="E88" s="41" t="str">
        <f t="shared" si="11"/>
        <v/>
      </c>
      <c r="F88" s="41" t="str">
        <f t="shared" si="12"/>
        <v/>
      </c>
      <c r="G88" s="41" t="str">
        <f t="shared" si="14"/>
        <v xml:space="preserve"> </v>
      </c>
      <c r="H88" s="41" t="str">
        <f t="shared" si="13"/>
        <v/>
      </c>
    </row>
    <row r="89" spans="1:8" s="42" customFormat="1" x14ac:dyDescent="0.2">
      <c r="A89" s="38"/>
      <c r="B89" s="39" t="s">
        <v>79</v>
      </c>
      <c r="C89" s="40">
        <v>179</v>
      </c>
      <c r="D89" s="40">
        <v>5</v>
      </c>
      <c r="E89" s="41">
        <f t="shared" si="11"/>
        <v>0.24420190995907232</v>
      </c>
      <c r="F89" s="41">
        <f t="shared" si="12"/>
        <v>7.8616352201257862E-3</v>
      </c>
      <c r="G89" s="41">
        <f t="shared" si="14"/>
        <v>-0.97206703910614523</v>
      </c>
      <c r="H89" s="41">
        <f t="shared" si="13"/>
        <v>-0.23738062755798089</v>
      </c>
    </row>
    <row r="90" spans="1:8" s="42" customFormat="1" x14ac:dyDescent="0.2">
      <c r="A90" s="38"/>
      <c r="B90" s="39" t="s">
        <v>80</v>
      </c>
      <c r="C90" s="40">
        <v>93</v>
      </c>
      <c r="D90" s="40">
        <v>113</v>
      </c>
      <c r="E90" s="41">
        <f t="shared" si="11"/>
        <v>0.12687585266030013</v>
      </c>
      <c r="F90" s="41">
        <f t="shared" si="12"/>
        <v>0.17767295597484276</v>
      </c>
      <c r="G90" s="41">
        <f t="shared" si="14"/>
        <v>0.21505376344086022</v>
      </c>
      <c r="H90" s="41">
        <f t="shared" si="13"/>
        <v>2.7285129604365622E-2</v>
      </c>
    </row>
    <row r="91" spans="1:8" s="42" customFormat="1" x14ac:dyDescent="0.2">
      <c r="A91" s="38"/>
      <c r="B91" s="39" t="s">
        <v>81</v>
      </c>
      <c r="C91" s="40">
        <v>14</v>
      </c>
      <c r="D91" s="40">
        <v>14</v>
      </c>
      <c r="E91" s="41">
        <f t="shared" si="11"/>
        <v>1.9099590723055934E-2</v>
      </c>
      <c r="F91" s="41">
        <f t="shared" si="12"/>
        <v>2.20125786163522E-2</v>
      </c>
      <c r="G91" s="41">
        <f t="shared" si="14"/>
        <v>0</v>
      </c>
      <c r="H91" s="41">
        <f t="shared" si="13"/>
        <v>0</v>
      </c>
    </row>
    <row r="92" spans="1:8" s="42" customFormat="1" x14ac:dyDescent="0.2">
      <c r="A92" s="38"/>
      <c r="B92" s="39" t="s">
        <v>82</v>
      </c>
      <c r="C92" s="40">
        <v>7</v>
      </c>
      <c r="D92" s="40">
        <v>7</v>
      </c>
      <c r="E92" s="41">
        <f t="shared" si="11"/>
        <v>9.5497953615279671E-3</v>
      </c>
      <c r="F92" s="41">
        <f t="shared" si="12"/>
        <v>1.10062893081761E-2</v>
      </c>
      <c r="G92" s="41">
        <f t="shared" si="14"/>
        <v>0</v>
      </c>
      <c r="H92" s="41">
        <f t="shared" si="13"/>
        <v>0</v>
      </c>
    </row>
    <row r="93" spans="1:8" s="42" customFormat="1" x14ac:dyDescent="0.2">
      <c r="A93" s="38"/>
      <c r="B93" s="39" t="s">
        <v>83</v>
      </c>
      <c r="C93" s="40">
        <v>2</v>
      </c>
      <c r="D93" s="40">
        <v>4</v>
      </c>
      <c r="E93" s="41">
        <f t="shared" si="11"/>
        <v>2.7285129604365621E-3</v>
      </c>
      <c r="F93" s="41">
        <f t="shared" si="12"/>
        <v>6.2893081761006293E-3</v>
      </c>
      <c r="G93" s="41">
        <f t="shared" si="14"/>
        <v>1</v>
      </c>
      <c r="H93" s="41">
        <f t="shared" si="13"/>
        <v>2.7285129604365621E-3</v>
      </c>
    </row>
    <row r="94" spans="1:8" s="42" customFormat="1" x14ac:dyDescent="0.2">
      <c r="A94" s="38"/>
      <c r="B94" s="39" t="s">
        <v>84</v>
      </c>
      <c r="C94" s="40">
        <v>2</v>
      </c>
      <c r="D94" s="40">
        <v>2</v>
      </c>
      <c r="E94" s="41">
        <f t="shared" si="11"/>
        <v>2.7285129604365621E-3</v>
      </c>
      <c r="F94" s="41">
        <f t="shared" si="12"/>
        <v>3.1446540880503146E-3</v>
      </c>
      <c r="G94" s="41">
        <f t="shared" si="14"/>
        <v>0</v>
      </c>
      <c r="H94" s="41">
        <f t="shared" si="13"/>
        <v>0</v>
      </c>
    </row>
    <row r="95" spans="1:8" s="42" customFormat="1" x14ac:dyDescent="0.2">
      <c r="A95" s="38"/>
      <c r="B95" s="39" t="s">
        <v>85</v>
      </c>
      <c r="C95" s="40">
        <v>2</v>
      </c>
      <c r="D95" s="40">
        <v>1</v>
      </c>
      <c r="E95" s="41">
        <f t="shared" si="11"/>
        <v>2.7285129604365621E-3</v>
      </c>
      <c r="F95" s="41">
        <f t="shared" si="12"/>
        <v>1.5723270440251573E-3</v>
      </c>
      <c r="G95" s="41">
        <f t="shared" si="14"/>
        <v>-0.5</v>
      </c>
      <c r="H95" s="41">
        <f t="shared" si="13"/>
        <v>-1.364256480218281E-3</v>
      </c>
    </row>
    <row r="96" spans="1:8" s="42" customFormat="1" x14ac:dyDescent="0.2">
      <c r="A96" s="38"/>
      <c r="B96" s="39" t="s">
        <v>86</v>
      </c>
      <c r="C96" s="40">
        <v>3</v>
      </c>
      <c r="D96" s="40">
        <v>2</v>
      </c>
      <c r="E96" s="41">
        <f t="shared" si="11"/>
        <v>4.0927694406548429E-3</v>
      </c>
      <c r="F96" s="41">
        <f t="shared" si="12"/>
        <v>3.1446540880503146E-3</v>
      </c>
      <c r="G96" s="41">
        <f t="shared" si="14"/>
        <v>-0.33333333333333331</v>
      </c>
      <c r="H96" s="41">
        <f t="shared" si="13"/>
        <v>-1.3642564802182808E-3</v>
      </c>
    </row>
    <row r="97" spans="1:8" s="42" customFormat="1" x14ac:dyDescent="0.2">
      <c r="A97" s="38"/>
      <c r="B97" s="39" t="s">
        <v>87</v>
      </c>
      <c r="C97" s="40">
        <v>2</v>
      </c>
      <c r="D97" s="40">
        <v>1</v>
      </c>
      <c r="E97" s="41">
        <f t="shared" si="11"/>
        <v>2.7285129604365621E-3</v>
      </c>
      <c r="F97" s="41">
        <f t="shared" si="12"/>
        <v>1.5723270440251573E-3</v>
      </c>
      <c r="G97" s="41">
        <f t="shared" si="14"/>
        <v>-0.5</v>
      </c>
      <c r="H97" s="41">
        <f t="shared" si="13"/>
        <v>-1.364256480218281E-3</v>
      </c>
    </row>
    <row r="98" spans="1:8" s="42" customFormat="1" x14ac:dyDescent="0.2">
      <c r="A98" s="38"/>
      <c r="B98" s="39" t="s">
        <v>88</v>
      </c>
      <c r="C98" s="40">
        <v>0</v>
      </c>
      <c r="D98" s="40">
        <v>0</v>
      </c>
      <c r="E98" s="41" t="str">
        <f t="shared" si="11"/>
        <v/>
      </c>
      <c r="F98" s="41" t="str">
        <f t="shared" si="12"/>
        <v/>
      </c>
      <c r="G98" s="41" t="str">
        <f t="shared" si="14"/>
        <v xml:space="preserve"> </v>
      </c>
      <c r="H98" s="41" t="str">
        <f t="shared" si="13"/>
        <v/>
      </c>
    </row>
    <row r="99" spans="1:8" s="42" customFormat="1" x14ac:dyDescent="0.2">
      <c r="A99" s="38"/>
      <c r="B99" s="39" t="s">
        <v>89</v>
      </c>
      <c r="C99" s="40">
        <v>15</v>
      </c>
      <c r="D99" s="40">
        <v>15</v>
      </c>
      <c r="E99" s="41">
        <f t="shared" si="11"/>
        <v>2.0463847203274217E-2</v>
      </c>
      <c r="F99" s="41">
        <f t="shared" si="12"/>
        <v>2.358490566037736E-2</v>
      </c>
      <c r="G99" s="41">
        <f t="shared" si="14"/>
        <v>0</v>
      </c>
      <c r="H99" s="41">
        <f t="shared" si="13"/>
        <v>0</v>
      </c>
    </row>
    <row r="100" spans="1:8" s="42" customFormat="1" x14ac:dyDescent="0.2">
      <c r="A100" s="38"/>
      <c r="B100" s="39" t="s">
        <v>90</v>
      </c>
      <c r="C100" s="40">
        <v>0</v>
      </c>
      <c r="D100" s="40">
        <v>0</v>
      </c>
      <c r="E100" s="41" t="str">
        <f t="shared" si="11"/>
        <v/>
      </c>
      <c r="F100" s="41" t="str">
        <f t="shared" si="12"/>
        <v/>
      </c>
      <c r="G100" s="41" t="str">
        <f t="shared" si="14"/>
        <v xml:space="preserve"> </v>
      </c>
      <c r="H100" s="41" t="str">
        <f t="shared" si="13"/>
        <v/>
      </c>
    </row>
    <row r="101" spans="1:8" s="42" customFormat="1" x14ac:dyDescent="0.2">
      <c r="A101" s="38"/>
      <c r="B101" s="39" t="s">
        <v>91</v>
      </c>
      <c r="C101" s="40">
        <v>0</v>
      </c>
      <c r="D101" s="40">
        <v>0</v>
      </c>
      <c r="E101" s="41" t="str">
        <f t="shared" si="11"/>
        <v/>
      </c>
      <c r="F101" s="41" t="str">
        <f t="shared" si="12"/>
        <v/>
      </c>
      <c r="G101" s="41" t="str">
        <f t="shared" si="14"/>
        <v xml:space="preserve"> </v>
      </c>
      <c r="H101" s="41" t="str">
        <f t="shared" si="13"/>
        <v/>
      </c>
    </row>
    <row r="102" spans="1:8" s="42" customFormat="1" x14ac:dyDescent="0.2">
      <c r="A102" s="38"/>
      <c r="B102" s="39" t="s">
        <v>92</v>
      </c>
      <c r="C102" s="40">
        <v>2</v>
      </c>
      <c r="D102" s="40">
        <v>0</v>
      </c>
      <c r="E102" s="41">
        <f t="shared" si="11"/>
        <v>2.7285129604365621E-3</v>
      </c>
      <c r="F102" s="41" t="str">
        <f t="shared" si="12"/>
        <v/>
      </c>
      <c r="G102" s="41">
        <f t="shared" si="14"/>
        <v>-1</v>
      </c>
      <c r="H102" s="41">
        <f t="shared" si="13"/>
        <v>-2.7285129604365621E-3</v>
      </c>
    </row>
    <row r="103" spans="1:8" s="42" customFormat="1" x14ac:dyDescent="0.2">
      <c r="A103" s="38"/>
      <c r="B103" s="39" t="s">
        <v>93</v>
      </c>
      <c r="C103" s="40">
        <v>24</v>
      </c>
      <c r="D103" s="40">
        <v>6</v>
      </c>
      <c r="E103" s="41">
        <f t="shared" si="11"/>
        <v>3.2742155525238743E-2</v>
      </c>
      <c r="F103" s="41">
        <f t="shared" si="12"/>
        <v>9.433962264150943E-3</v>
      </c>
      <c r="G103" s="41">
        <f t="shared" si="14"/>
        <v>-0.75</v>
      </c>
      <c r="H103" s="41">
        <f t="shared" si="13"/>
        <v>-2.4556616643929059E-2</v>
      </c>
    </row>
    <row r="104" spans="1:8" s="42" customFormat="1" x14ac:dyDescent="0.2">
      <c r="A104" s="38"/>
      <c r="B104" s="39" t="s">
        <v>94</v>
      </c>
      <c r="C104" s="40">
        <v>12</v>
      </c>
      <c r="D104" s="40">
        <v>0</v>
      </c>
      <c r="E104" s="41">
        <f t="shared" si="11"/>
        <v>1.6371077762619372E-2</v>
      </c>
      <c r="F104" s="41" t="str">
        <f t="shared" si="12"/>
        <v/>
      </c>
      <c r="G104" s="41">
        <f t="shared" si="14"/>
        <v>-1</v>
      </c>
      <c r="H104" s="41">
        <f t="shared" si="13"/>
        <v>-1.6371077762619372E-2</v>
      </c>
    </row>
    <row r="105" spans="1:8" s="42" customFormat="1" x14ac:dyDescent="0.2">
      <c r="A105" s="38" t="s">
        <v>95</v>
      </c>
      <c r="B105" s="39" t="s">
        <v>96</v>
      </c>
      <c r="C105" s="40">
        <v>0</v>
      </c>
      <c r="D105" s="40">
        <v>0</v>
      </c>
      <c r="E105" s="41" t="str">
        <f t="shared" si="11"/>
        <v/>
      </c>
      <c r="F105" s="41" t="str">
        <f t="shared" si="12"/>
        <v/>
      </c>
      <c r="G105" s="41" t="str">
        <f t="shared" si="14"/>
        <v xml:space="preserve"> </v>
      </c>
      <c r="H105" s="41" t="str">
        <f t="shared" si="13"/>
        <v/>
      </c>
    </row>
    <row r="106" spans="1:8" s="42" customFormat="1" x14ac:dyDescent="0.2">
      <c r="A106" s="38"/>
      <c r="B106" s="39" t="s">
        <v>97</v>
      </c>
      <c r="C106" s="40">
        <v>6</v>
      </c>
      <c r="D106" s="40">
        <v>1</v>
      </c>
      <c r="E106" s="41">
        <f t="shared" si="11"/>
        <v>8.1855388813096858E-3</v>
      </c>
      <c r="F106" s="41">
        <f t="shared" si="12"/>
        <v>1.5723270440251573E-3</v>
      </c>
      <c r="G106" s="41">
        <f t="shared" si="14"/>
        <v>-0.83333333333333337</v>
      </c>
      <c r="H106" s="41">
        <f t="shared" si="13"/>
        <v>-6.8212824010914054E-3</v>
      </c>
    </row>
    <row r="107" spans="1:8" s="42" customFormat="1" x14ac:dyDescent="0.2">
      <c r="A107" s="38"/>
      <c r="B107" s="39" t="s">
        <v>98</v>
      </c>
      <c r="C107" s="40">
        <v>0</v>
      </c>
      <c r="D107" s="40">
        <v>0</v>
      </c>
      <c r="E107" s="41" t="str">
        <f t="shared" ref="E107:E138" si="15">+IF(C107=0,"",C107/C$75)</f>
        <v/>
      </c>
      <c r="F107" s="41" t="str">
        <f t="shared" ref="F107:F138" si="16">+IF(D107=0,"",D107/D$75)</f>
        <v/>
      </c>
      <c r="G107" s="41" t="str">
        <f t="shared" si="14"/>
        <v xml:space="preserve"> </v>
      </c>
      <c r="H107" s="41" t="str">
        <f t="shared" ref="H107:H138" si="17">+IF(OR(AND(E107=""),(G107="")),"",E107*G107)</f>
        <v/>
      </c>
    </row>
    <row r="108" spans="1:8" s="42" customFormat="1" x14ac:dyDescent="0.2">
      <c r="A108" s="38"/>
      <c r="B108" s="39" t="s">
        <v>99</v>
      </c>
      <c r="C108" s="40">
        <v>0</v>
      </c>
      <c r="D108" s="40">
        <v>0</v>
      </c>
      <c r="E108" s="41" t="str">
        <f t="shared" si="15"/>
        <v/>
      </c>
      <c r="F108" s="41" t="str">
        <f t="shared" si="16"/>
        <v/>
      </c>
      <c r="G108" s="41" t="str">
        <f t="shared" ref="G108:G139" si="18">+IF(AND(C108=0,D108=0)," ",IF(C108=0,1,IF(D108=0,-1,(D108-C108)/C108)))</f>
        <v xml:space="preserve"> </v>
      </c>
      <c r="H108" s="41" t="str">
        <f t="shared" si="17"/>
        <v/>
      </c>
    </row>
    <row r="109" spans="1:8" s="42" customFormat="1" x14ac:dyDescent="0.2">
      <c r="A109" s="38"/>
      <c r="B109" s="39" t="s">
        <v>100</v>
      </c>
      <c r="C109" s="40">
        <v>1</v>
      </c>
      <c r="D109" s="40">
        <v>2</v>
      </c>
      <c r="E109" s="41">
        <f t="shared" si="15"/>
        <v>1.364256480218281E-3</v>
      </c>
      <c r="F109" s="41">
        <f t="shared" si="16"/>
        <v>3.1446540880503146E-3</v>
      </c>
      <c r="G109" s="41">
        <f t="shared" si="18"/>
        <v>1</v>
      </c>
      <c r="H109" s="41">
        <f t="shared" si="17"/>
        <v>1.364256480218281E-3</v>
      </c>
    </row>
    <row r="110" spans="1:8" s="42" customFormat="1" x14ac:dyDescent="0.2">
      <c r="A110" s="38"/>
      <c r="B110" s="39" t="s">
        <v>101</v>
      </c>
      <c r="C110" s="40">
        <v>0</v>
      </c>
      <c r="D110" s="40">
        <v>3</v>
      </c>
      <c r="E110" s="41" t="str">
        <f t="shared" si="15"/>
        <v/>
      </c>
      <c r="F110" s="41">
        <f t="shared" si="16"/>
        <v>4.7169811320754715E-3</v>
      </c>
      <c r="G110" s="41">
        <f t="shared" si="18"/>
        <v>1</v>
      </c>
      <c r="H110" s="41" t="str">
        <f t="shared" si="17"/>
        <v/>
      </c>
    </row>
    <row r="111" spans="1:8" s="42" customFormat="1" x14ac:dyDescent="0.2">
      <c r="A111" s="38"/>
      <c r="B111" s="39" t="s">
        <v>102</v>
      </c>
      <c r="C111" s="40">
        <v>63</v>
      </c>
      <c r="D111" s="40">
        <v>17</v>
      </c>
      <c r="E111" s="41">
        <f t="shared" si="15"/>
        <v>8.5948158253751711E-2</v>
      </c>
      <c r="F111" s="41">
        <f t="shared" si="16"/>
        <v>2.6729559748427674E-2</v>
      </c>
      <c r="G111" s="41">
        <f t="shared" si="18"/>
        <v>-0.73015873015873012</v>
      </c>
      <c r="H111" s="41">
        <f t="shared" si="17"/>
        <v>-6.2755798090040935E-2</v>
      </c>
    </row>
    <row r="112" spans="1:8" s="42" customFormat="1" ht="25.5" x14ac:dyDescent="0.2">
      <c r="A112" s="38"/>
      <c r="B112" s="39" t="s">
        <v>103</v>
      </c>
      <c r="C112" s="40">
        <v>7</v>
      </c>
      <c r="D112" s="40">
        <v>5</v>
      </c>
      <c r="E112" s="41">
        <f t="shared" si="15"/>
        <v>9.5497953615279671E-3</v>
      </c>
      <c r="F112" s="41">
        <f t="shared" si="16"/>
        <v>7.8616352201257862E-3</v>
      </c>
      <c r="G112" s="41">
        <f t="shared" si="18"/>
        <v>-0.2857142857142857</v>
      </c>
      <c r="H112" s="41">
        <f t="shared" si="17"/>
        <v>-2.7285129604365621E-3</v>
      </c>
    </row>
    <row r="113" spans="1:8" s="42" customFormat="1" ht="25.5" x14ac:dyDescent="0.2">
      <c r="A113" s="38"/>
      <c r="B113" s="39" t="s">
        <v>104</v>
      </c>
      <c r="C113" s="40">
        <v>38</v>
      </c>
      <c r="D113" s="40">
        <v>11</v>
      </c>
      <c r="E113" s="41">
        <f t="shared" si="15"/>
        <v>5.1841746248294678E-2</v>
      </c>
      <c r="F113" s="41">
        <f t="shared" si="16"/>
        <v>1.7295597484276729E-2</v>
      </c>
      <c r="G113" s="41">
        <f t="shared" si="18"/>
        <v>-0.71052631578947367</v>
      </c>
      <c r="H113" s="41">
        <f t="shared" si="17"/>
        <v>-3.6834924965893585E-2</v>
      </c>
    </row>
    <row r="114" spans="1:8" s="42" customFormat="1" x14ac:dyDescent="0.2">
      <c r="A114" s="38"/>
      <c r="B114" s="39" t="s">
        <v>105</v>
      </c>
      <c r="C114" s="40">
        <v>3</v>
      </c>
      <c r="D114" s="40">
        <v>0</v>
      </c>
      <c r="E114" s="41">
        <f t="shared" si="15"/>
        <v>4.0927694406548429E-3</v>
      </c>
      <c r="F114" s="41" t="str">
        <f t="shared" si="16"/>
        <v/>
      </c>
      <c r="G114" s="41">
        <f t="shared" si="18"/>
        <v>-1</v>
      </c>
      <c r="H114" s="41">
        <f t="shared" si="17"/>
        <v>-4.0927694406548429E-3</v>
      </c>
    </row>
    <row r="115" spans="1:8" s="42" customFormat="1" x14ac:dyDescent="0.2">
      <c r="A115" s="38"/>
      <c r="B115" s="39" t="s">
        <v>106</v>
      </c>
      <c r="C115" s="40">
        <v>11</v>
      </c>
      <c r="D115" s="40">
        <v>5</v>
      </c>
      <c r="E115" s="41">
        <f t="shared" si="15"/>
        <v>1.5006821282401092E-2</v>
      </c>
      <c r="F115" s="41">
        <f t="shared" si="16"/>
        <v>7.8616352201257862E-3</v>
      </c>
      <c r="G115" s="41">
        <f t="shared" si="18"/>
        <v>-0.54545454545454541</v>
      </c>
      <c r="H115" s="41">
        <f t="shared" si="17"/>
        <v>-8.1855388813096858E-3</v>
      </c>
    </row>
    <row r="116" spans="1:8" s="42" customFormat="1" x14ac:dyDescent="0.2">
      <c r="A116" s="38"/>
      <c r="B116" s="39" t="s">
        <v>107</v>
      </c>
      <c r="C116" s="40">
        <v>1</v>
      </c>
      <c r="D116" s="40">
        <v>0</v>
      </c>
      <c r="E116" s="41">
        <f t="shared" si="15"/>
        <v>1.364256480218281E-3</v>
      </c>
      <c r="F116" s="41" t="str">
        <f t="shared" si="16"/>
        <v/>
      </c>
      <c r="G116" s="41">
        <f t="shared" si="18"/>
        <v>-1</v>
      </c>
      <c r="H116" s="41">
        <f t="shared" si="17"/>
        <v>-1.364256480218281E-3</v>
      </c>
    </row>
    <row r="117" spans="1:8" s="42" customFormat="1" x14ac:dyDescent="0.2">
      <c r="A117" s="38"/>
      <c r="B117" s="39" t="s">
        <v>108</v>
      </c>
      <c r="C117" s="40">
        <v>2</v>
      </c>
      <c r="D117" s="40">
        <v>2</v>
      </c>
      <c r="E117" s="41">
        <f t="shared" si="15"/>
        <v>2.7285129604365621E-3</v>
      </c>
      <c r="F117" s="41">
        <f t="shared" si="16"/>
        <v>3.1446540880503146E-3</v>
      </c>
      <c r="G117" s="41">
        <f t="shared" si="18"/>
        <v>0</v>
      </c>
      <c r="H117" s="41">
        <f t="shared" si="17"/>
        <v>0</v>
      </c>
    </row>
    <row r="118" spans="1:8" s="42" customFormat="1" x14ac:dyDescent="0.2">
      <c r="A118" s="38"/>
      <c r="B118" s="39" t="s">
        <v>109</v>
      </c>
      <c r="C118" s="40">
        <v>1</v>
      </c>
      <c r="D118" s="40">
        <v>1</v>
      </c>
      <c r="E118" s="41">
        <f t="shared" si="15"/>
        <v>1.364256480218281E-3</v>
      </c>
      <c r="F118" s="41">
        <f t="shared" si="16"/>
        <v>1.5723270440251573E-3</v>
      </c>
      <c r="G118" s="41">
        <f t="shared" si="18"/>
        <v>0</v>
      </c>
      <c r="H118" s="41">
        <f t="shared" si="17"/>
        <v>0</v>
      </c>
    </row>
    <row r="119" spans="1:8" s="42" customFormat="1" ht="25.5" x14ac:dyDescent="0.2">
      <c r="A119" s="38"/>
      <c r="B119" s="39" t="s">
        <v>110</v>
      </c>
      <c r="C119" s="40">
        <v>0</v>
      </c>
      <c r="D119" s="40">
        <v>0</v>
      </c>
      <c r="E119" s="41" t="str">
        <f t="shared" si="15"/>
        <v/>
      </c>
      <c r="F119" s="41" t="str">
        <f t="shared" si="16"/>
        <v/>
      </c>
      <c r="G119" s="41" t="str">
        <f t="shared" si="18"/>
        <v xml:space="preserve"> </v>
      </c>
      <c r="H119" s="41" t="str">
        <f t="shared" si="17"/>
        <v/>
      </c>
    </row>
    <row r="120" spans="1:8" s="42" customFormat="1" x14ac:dyDescent="0.2">
      <c r="A120" s="38"/>
      <c r="B120" s="39" t="s">
        <v>111</v>
      </c>
      <c r="C120" s="40">
        <v>0</v>
      </c>
      <c r="D120" s="40">
        <v>1</v>
      </c>
      <c r="E120" s="41" t="str">
        <f t="shared" si="15"/>
        <v/>
      </c>
      <c r="F120" s="41">
        <f t="shared" si="16"/>
        <v>1.5723270440251573E-3</v>
      </c>
      <c r="G120" s="41">
        <f t="shared" si="18"/>
        <v>1</v>
      </c>
      <c r="H120" s="41" t="str">
        <f t="shared" si="17"/>
        <v/>
      </c>
    </row>
    <row r="121" spans="1:8" s="42" customFormat="1" x14ac:dyDescent="0.2">
      <c r="A121" s="38"/>
      <c r="B121" s="39" t="s">
        <v>112</v>
      </c>
      <c r="C121" s="40">
        <v>1</v>
      </c>
      <c r="D121" s="40">
        <v>1</v>
      </c>
      <c r="E121" s="41">
        <f t="shared" si="15"/>
        <v>1.364256480218281E-3</v>
      </c>
      <c r="F121" s="41">
        <f t="shared" si="16"/>
        <v>1.5723270440251573E-3</v>
      </c>
      <c r="G121" s="41">
        <f t="shared" si="18"/>
        <v>0</v>
      </c>
      <c r="H121" s="41">
        <f t="shared" si="17"/>
        <v>0</v>
      </c>
    </row>
    <row r="122" spans="1:8" s="42" customFormat="1" x14ac:dyDescent="0.2">
      <c r="A122" s="38"/>
      <c r="B122" s="39" t="s">
        <v>113</v>
      </c>
      <c r="C122" s="40">
        <v>0</v>
      </c>
      <c r="D122" s="40">
        <v>0</v>
      </c>
      <c r="E122" s="41" t="str">
        <f t="shared" si="15"/>
        <v/>
      </c>
      <c r="F122" s="41" t="str">
        <f t="shared" si="16"/>
        <v/>
      </c>
      <c r="G122" s="41" t="str">
        <f t="shared" si="18"/>
        <v xml:space="preserve"> </v>
      </c>
      <c r="H122" s="41" t="str">
        <f t="shared" si="17"/>
        <v/>
      </c>
    </row>
    <row r="123" spans="1:8" s="42" customFormat="1" x14ac:dyDescent="0.2">
      <c r="A123" s="38"/>
      <c r="B123" s="39" t="s">
        <v>114</v>
      </c>
      <c r="C123" s="40">
        <v>8</v>
      </c>
      <c r="D123" s="40">
        <v>2</v>
      </c>
      <c r="E123" s="41">
        <f t="shared" si="15"/>
        <v>1.0914051841746248E-2</v>
      </c>
      <c r="F123" s="41">
        <f t="shared" si="16"/>
        <v>3.1446540880503146E-3</v>
      </c>
      <c r="G123" s="41">
        <f t="shared" si="18"/>
        <v>-0.75</v>
      </c>
      <c r="H123" s="41">
        <f t="shared" si="17"/>
        <v>-8.1855388813096858E-3</v>
      </c>
    </row>
    <row r="124" spans="1:8" s="42" customFormat="1" x14ac:dyDescent="0.2">
      <c r="A124" s="38"/>
      <c r="B124" s="39" t="s">
        <v>115</v>
      </c>
      <c r="C124" s="40">
        <v>0</v>
      </c>
      <c r="D124" s="40">
        <v>0</v>
      </c>
      <c r="E124" s="41" t="str">
        <f t="shared" si="15"/>
        <v/>
      </c>
      <c r="F124" s="41" t="str">
        <f t="shared" si="16"/>
        <v/>
      </c>
      <c r="G124" s="41" t="str">
        <f t="shared" si="18"/>
        <v xml:space="preserve"> </v>
      </c>
      <c r="H124" s="41" t="str">
        <f t="shared" si="17"/>
        <v/>
      </c>
    </row>
    <row r="125" spans="1:8" s="42" customFormat="1" x14ac:dyDescent="0.2">
      <c r="A125" s="38"/>
      <c r="B125" s="39" t="s">
        <v>116</v>
      </c>
      <c r="C125" s="40">
        <v>15</v>
      </c>
      <c r="D125" s="40">
        <v>8</v>
      </c>
      <c r="E125" s="41">
        <f t="shared" si="15"/>
        <v>2.0463847203274217E-2</v>
      </c>
      <c r="F125" s="41">
        <f t="shared" si="16"/>
        <v>1.2578616352201259E-2</v>
      </c>
      <c r="G125" s="41">
        <f t="shared" si="18"/>
        <v>-0.46666666666666667</v>
      </c>
      <c r="H125" s="41">
        <f t="shared" si="17"/>
        <v>-9.5497953615279688E-3</v>
      </c>
    </row>
    <row r="126" spans="1:8" s="42" customFormat="1" x14ac:dyDescent="0.2">
      <c r="A126" s="38"/>
      <c r="B126" s="39" t="s">
        <v>117</v>
      </c>
      <c r="C126" s="40">
        <v>13</v>
      </c>
      <c r="D126" s="40">
        <v>6</v>
      </c>
      <c r="E126" s="41">
        <f t="shared" si="15"/>
        <v>1.7735334242837655E-2</v>
      </c>
      <c r="F126" s="41">
        <f t="shared" si="16"/>
        <v>9.433962264150943E-3</v>
      </c>
      <c r="G126" s="41">
        <f t="shared" si="18"/>
        <v>-0.53846153846153844</v>
      </c>
      <c r="H126" s="41">
        <f t="shared" si="17"/>
        <v>-9.5497953615279671E-3</v>
      </c>
    </row>
    <row r="127" spans="1:8" s="42" customFormat="1" x14ac:dyDescent="0.2">
      <c r="A127" s="38"/>
      <c r="B127" s="39" t="s">
        <v>118</v>
      </c>
      <c r="C127" s="40">
        <v>0</v>
      </c>
      <c r="D127" s="40">
        <v>0</v>
      </c>
      <c r="E127" s="41" t="str">
        <f t="shared" si="15"/>
        <v/>
      </c>
      <c r="F127" s="41" t="str">
        <f t="shared" si="16"/>
        <v/>
      </c>
      <c r="G127" s="41" t="str">
        <f t="shared" si="18"/>
        <v xml:space="preserve"> </v>
      </c>
      <c r="H127" s="41" t="str">
        <f t="shared" si="17"/>
        <v/>
      </c>
    </row>
    <row r="128" spans="1:8" s="42" customFormat="1" x14ac:dyDescent="0.2">
      <c r="A128" s="38"/>
      <c r="B128" s="39" t="s">
        <v>119</v>
      </c>
      <c r="C128" s="40">
        <v>7</v>
      </c>
      <c r="D128" s="40">
        <v>10</v>
      </c>
      <c r="E128" s="41">
        <f t="shared" si="15"/>
        <v>9.5497953615279671E-3</v>
      </c>
      <c r="F128" s="41">
        <f t="shared" si="16"/>
        <v>1.5723270440251572E-2</v>
      </c>
      <c r="G128" s="41">
        <f t="shared" si="18"/>
        <v>0.42857142857142855</v>
      </c>
      <c r="H128" s="41">
        <f t="shared" si="17"/>
        <v>4.0927694406548429E-3</v>
      </c>
    </row>
    <row r="129" spans="1:8" s="42" customFormat="1" x14ac:dyDescent="0.2">
      <c r="A129" s="38"/>
      <c r="B129" s="39" t="s">
        <v>120</v>
      </c>
      <c r="C129" s="40">
        <v>16</v>
      </c>
      <c r="D129" s="40">
        <v>31</v>
      </c>
      <c r="E129" s="41">
        <f t="shared" si="15"/>
        <v>2.1828103683492497E-2</v>
      </c>
      <c r="F129" s="41">
        <f t="shared" si="16"/>
        <v>4.8742138364779877E-2</v>
      </c>
      <c r="G129" s="41">
        <f t="shared" si="18"/>
        <v>0.9375</v>
      </c>
      <c r="H129" s="41">
        <f t="shared" si="17"/>
        <v>2.0463847203274217E-2</v>
      </c>
    </row>
    <row r="130" spans="1:8" s="42" customFormat="1" x14ac:dyDescent="0.2">
      <c r="A130" s="38"/>
      <c r="B130" s="39" t="s">
        <v>121</v>
      </c>
      <c r="C130" s="40">
        <v>9</v>
      </c>
      <c r="D130" s="40">
        <v>0</v>
      </c>
      <c r="E130" s="41">
        <f t="shared" si="15"/>
        <v>1.227830832196453E-2</v>
      </c>
      <c r="F130" s="41" t="str">
        <f t="shared" si="16"/>
        <v/>
      </c>
      <c r="G130" s="41">
        <f t="shared" si="18"/>
        <v>-1</v>
      </c>
      <c r="H130" s="41">
        <f t="shared" si="17"/>
        <v>-1.227830832196453E-2</v>
      </c>
    </row>
    <row r="131" spans="1:8" s="42" customFormat="1" ht="25.5" x14ac:dyDescent="0.2">
      <c r="A131" s="38"/>
      <c r="B131" s="39" t="s">
        <v>122</v>
      </c>
      <c r="C131" s="40">
        <v>31</v>
      </c>
      <c r="D131" s="40">
        <v>188</v>
      </c>
      <c r="E131" s="41">
        <f t="shared" si="15"/>
        <v>4.229195088676671E-2</v>
      </c>
      <c r="F131" s="41">
        <f t="shared" si="16"/>
        <v>0.29559748427672955</v>
      </c>
      <c r="G131" s="41">
        <f t="shared" si="18"/>
        <v>5.064516129032258</v>
      </c>
      <c r="H131" s="41">
        <f t="shared" si="17"/>
        <v>0.2141882673942701</v>
      </c>
    </row>
    <row r="132" spans="1:8" s="42" customFormat="1" ht="25.5" x14ac:dyDescent="0.2">
      <c r="A132" s="38"/>
      <c r="B132" s="39" t="s">
        <v>123</v>
      </c>
      <c r="C132" s="40">
        <v>4</v>
      </c>
      <c r="D132" s="40">
        <v>5</v>
      </c>
      <c r="E132" s="41">
        <f t="shared" si="15"/>
        <v>5.4570259208731242E-3</v>
      </c>
      <c r="F132" s="41">
        <f t="shared" si="16"/>
        <v>7.8616352201257862E-3</v>
      </c>
      <c r="G132" s="41">
        <f t="shared" si="18"/>
        <v>0.25</v>
      </c>
      <c r="H132" s="41">
        <f t="shared" si="17"/>
        <v>1.364256480218281E-3</v>
      </c>
    </row>
    <row r="133" spans="1:8" s="42" customFormat="1" x14ac:dyDescent="0.2">
      <c r="A133" s="38"/>
      <c r="B133" s="39" t="s">
        <v>124</v>
      </c>
      <c r="C133" s="40">
        <v>10</v>
      </c>
      <c r="D133" s="40">
        <v>23</v>
      </c>
      <c r="E133" s="41">
        <f t="shared" si="15"/>
        <v>1.3642564802182811E-2</v>
      </c>
      <c r="F133" s="41">
        <f t="shared" si="16"/>
        <v>3.6163522012578615E-2</v>
      </c>
      <c r="G133" s="41">
        <f t="shared" si="18"/>
        <v>1.3</v>
      </c>
      <c r="H133" s="41">
        <f t="shared" si="17"/>
        <v>1.7735334242837655E-2</v>
      </c>
    </row>
    <row r="134" spans="1:8" s="42" customFormat="1" x14ac:dyDescent="0.2">
      <c r="A134" s="38"/>
      <c r="B134" s="39" t="s">
        <v>125</v>
      </c>
      <c r="C134" s="40">
        <v>5</v>
      </c>
      <c r="D134" s="40">
        <v>1</v>
      </c>
      <c r="E134" s="41">
        <f t="shared" si="15"/>
        <v>6.8212824010914054E-3</v>
      </c>
      <c r="F134" s="41">
        <f t="shared" si="16"/>
        <v>1.5723270440251573E-3</v>
      </c>
      <c r="G134" s="41">
        <f t="shared" si="18"/>
        <v>-0.8</v>
      </c>
      <c r="H134" s="41">
        <f t="shared" si="17"/>
        <v>-5.457025920873125E-3</v>
      </c>
    </row>
    <row r="135" spans="1:8" s="42" customFormat="1" x14ac:dyDescent="0.2">
      <c r="A135" s="38"/>
      <c r="B135" s="39" t="s">
        <v>126</v>
      </c>
      <c r="C135" s="40">
        <v>0</v>
      </c>
      <c r="D135" s="40">
        <v>0</v>
      </c>
      <c r="E135" s="41" t="str">
        <f t="shared" si="15"/>
        <v/>
      </c>
      <c r="F135" s="41" t="str">
        <f t="shared" si="16"/>
        <v/>
      </c>
      <c r="G135" s="41" t="str">
        <f t="shared" si="18"/>
        <v xml:space="preserve"> </v>
      </c>
      <c r="H135" s="41" t="str">
        <f t="shared" si="17"/>
        <v/>
      </c>
    </row>
    <row r="136" spans="1:8" s="42" customFormat="1" x14ac:dyDescent="0.2">
      <c r="A136" s="38"/>
      <c r="B136" s="39" t="s">
        <v>127</v>
      </c>
      <c r="C136" s="40">
        <v>0</v>
      </c>
      <c r="D136" s="40">
        <v>14</v>
      </c>
      <c r="E136" s="41" t="str">
        <f t="shared" si="15"/>
        <v/>
      </c>
      <c r="F136" s="41">
        <f t="shared" si="16"/>
        <v>2.20125786163522E-2</v>
      </c>
      <c r="G136" s="41">
        <f t="shared" si="18"/>
        <v>1</v>
      </c>
      <c r="H136" s="41" t="str">
        <f t="shared" si="17"/>
        <v/>
      </c>
    </row>
    <row r="137" spans="1:8" s="42" customFormat="1" x14ac:dyDescent="0.2">
      <c r="A137" s="38"/>
      <c r="B137" s="39" t="s">
        <v>128</v>
      </c>
      <c r="C137" s="40">
        <v>1</v>
      </c>
      <c r="D137" s="40">
        <v>1</v>
      </c>
      <c r="E137" s="41">
        <f t="shared" si="15"/>
        <v>1.364256480218281E-3</v>
      </c>
      <c r="F137" s="41">
        <f t="shared" si="16"/>
        <v>1.5723270440251573E-3</v>
      </c>
      <c r="G137" s="41">
        <f t="shared" si="18"/>
        <v>0</v>
      </c>
      <c r="H137" s="41">
        <f t="shared" si="17"/>
        <v>0</v>
      </c>
    </row>
    <row r="138" spans="1:8" s="42" customFormat="1" x14ac:dyDescent="0.2">
      <c r="A138" s="38"/>
      <c r="B138" s="39" t="s">
        <v>129</v>
      </c>
      <c r="C138" s="40">
        <v>0</v>
      </c>
      <c r="D138" s="40">
        <v>0</v>
      </c>
      <c r="E138" s="41" t="str">
        <f t="shared" si="15"/>
        <v/>
      </c>
      <c r="F138" s="41" t="str">
        <f t="shared" si="16"/>
        <v/>
      </c>
      <c r="G138" s="41" t="str">
        <f t="shared" si="18"/>
        <v xml:space="preserve"> </v>
      </c>
      <c r="H138" s="41" t="str">
        <f t="shared" si="17"/>
        <v/>
      </c>
    </row>
    <row r="139" spans="1:8" s="42" customFormat="1" x14ac:dyDescent="0.2">
      <c r="A139" s="38"/>
      <c r="B139" s="39" t="s">
        <v>130</v>
      </c>
      <c r="C139" s="40">
        <v>1</v>
      </c>
      <c r="D139" s="40">
        <v>1</v>
      </c>
      <c r="E139" s="41">
        <f t="shared" ref="E139:E167" si="19">+IF(C139=0,"",C139/C$75)</f>
        <v>1.364256480218281E-3</v>
      </c>
      <c r="F139" s="41">
        <f t="shared" ref="F139:F167" si="20">+IF(D139=0,"",D139/D$75)</f>
        <v>1.5723270440251573E-3</v>
      </c>
      <c r="G139" s="41">
        <f t="shared" si="18"/>
        <v>0</v>
      </c>
      <c r="H139" s="41">
        <f t="shared" ref="H139:H167" si="21">+IF(OR(AND(E139=""),(G139="")),"",E139*G139)</f>
        <v>0</v>
      </c>
    </row>
    <row r="140" spans="1:8" s="42" customFormat="1" x14ac:dyDescent="0.2">
      <c r="A140" s="38"/>
      <c r="B140" s="39" t="s">
        <v>131</v>
      </c>
      <c r="C140" s="40">
        <v>0</v>
      </c>
      <c r="D140" s="40">
        <v>0</v>
      </c>
      <c r="E140" s="41" t="str">
        <f t="shared" si="19"/>
        <v/>
      </c>
      <c r="F140" s="41" t="str">
        <f t="shared" si="20"/>
        <v/>
      </c>
      <c r="G140" s="41" t="str">
        <f t="shared" ref="G140:G167" si="22">+IF(AND(C140=0,D140=0)," ",IF(C140=0,1,IF(D140=0,-1,(D140-C140)/C140)))</f>
        <v xml:space="preserve"> </v>
      </c>
      <c r="H140" s="41" t="str">
        <f t="shared" si="21"/>
        <v/>
      </c>
    </row>
    <row r="141" spans="1:8" s="42" customFormat="1" ht="25.5" x14ac:dyDescent="0.2">
      <c r="A141" s="38"/>
      <c r="B141" s="39" t="s">
        <v>132</v>
      </c>
      <c r="C141" s="40">
        <v>2</v>
      </c>
      <c r="D141" s="40">
        <v>4</v>
      </c>
      <c r="E141" s="41">
        <f t="shared" si="19"/>
        <v>2.7285129604365621E-3</v>
      </c>
      <c r="F141" s="41">
        <f t="shared" si="20"/>
        <v>6.2893081761006293E-3</v>
      </c>
      <c r="G141" s="41">
        <f t="shared" si="22"/>
        <v>1</v>
      </c>
      <c r="H141" s="41">
        <f t="shared" si="21"/>
        <v>2.7285129604365621E-3</v>
      </c>
    </row>
    <row r="142" spans="1:8" s="42" customFormat="1" ht="25.5" x14ac:dyDescent="0.2">
      <c r="A142" s="38"/>
      <c r="B142" s="39" t="s">
        <v>133</v>
      </c>
      <c r="C142" s="40">
        <v>3</v>
      </c>
      <c r="D142" s="40">
        <v>3</v>
      </c>
      <c r="E142" s="41">
        <f t="shared" si="19"/>
        <v>4.0927694406548429E-3</v>
      </c>
      <c r="F142" s="41">
        <f t="shared" si="20"/>
        <v>4.7169811320754715E-3</v>
      </c>
      <c r="G142" s="41">
        <f t="shared" si="22"/>
        <v>0</v>
      </c>
      <c r="H142" s="41">
        <f t="shared" si="21"/>
        <v>0</v>
      </c>
    </row>
    <row r="143" spans="1:8" s="42" customFormat="1" ht="25.5" x14ac:dyDescent="0.2">
      <c r="A143" s="38"/>
      <c r="B143" s="39" t="s">
        <v>134</v>
      </c>
      <c r="C143" s="40">
        <v>1</v>
      </c>
      <c r="D143" s="40">
        <v>1</v>
      </c>
      <c r="E143" s="41">
        <f t="shared" si="19"/>
        <v>1.364256480218281E-3</v>
      </c>
      <c r="F143" s="41">
        <f t="shared" si="20"/>
        <v>1.5723270440251573E-3</v>
      </c>
      <c r="G143" s="41">
        <f t="shared" si="22"/>
        <v>0</v>
      </c>
      <c r="H143" s="41">
        <f t="shared" si="21"/>
        <v>0</v>
      </c>
    </row>
    <row r="144" spans="1:8" s="42" customFormat="1" ht="25.5" x14ac:dyDescent="0.2">
      <c r="A144" s="38"/>
      <c r="B144" s="39" t="s">
        <v>135</v>
      </c>
      <c r="C144" s="40">
        <v>1</v>
      </c>
      <c r="D144" s="40">
        <v>0</v>
      </c>
      <c r="E144" s="41">
        <f t="shared" si="19"/>
        <v>1.364256480218281E-3</v>
      </c>
      <c r="F144" s="41" t="str">
        <f t="shared" si="20"/>
        <v/>
      </c>
      <c r="G144" s="41">
        <f t="shared" si="22"/>
        <v>-1</v>
      </c>
      <c r="H144" s="41">
        <f t="shared" si="21"/>
        <v>-1.364256480218281E-3</v>
      </c>
    </row>
    <row r="145" spans="1:8" s="42" customFormat="1" ht="25.5" x14ac:dyDescent="0.2">
      <c r="A145" s="38"/>
      <c r="B145" s="39" t="s">
        <v>136</v>
      </c>
      <c r="C145" s="40">
        <v>1</v>
      </c>
      <c r="D145" s="40">
        <v>0</v>
      </c>
      <c r="E145" s="41">
        <f t="shared" si="19"/>
        <v>1.364256480218281E-3</v>
      </c>
      <c r="F145" s="41" t="str">
        <f t="shared" si="20"/>
        <v/>
      </c>
      <c r="G145" s="41">
        <f t="shared" si="22"/>
        <v>-1</v>
      </c>
      <c r="H145" s="41">
        <f t="shared" si="21"/>
        <v>-1.364256480218281E-3</v>
      </c>
    </row>
    <row r="146" spans="1:8" s="42" customFormat="1" x14ac:dyDescent="0.2">
      <c r="A146" s="38" t="s">
        <v>95</v>
      </c>
      <c r="B146" s="39" t="s">
        <v>137</v>
      </c>
      <c r="C146" s="40">
        <v>0</v>
      </c>
      <c r="D146" s="40">
        <v>0</v>
      </c>
      <c r="E146" s="41" t="str">
        <f t="shared" si="19"/>
        <v/>
      </c>
      <c r="F146" s="41" t="str">
        <f t="shared" si="20"/>
        <v/>
      </c>
      <c r="G146" s="41" t="str">
        <f t="shared" si="22"/>
        <v xml:space="preserve"> </v>
      </c>
      <c r="H146" s="41" t="str">
        <f t="shared" si="21"/>
        <v/>
      </c>
    </row>
    <row r="147" spans="1:8" s="42" customFormat="1" x14ac:dyDescent="0.2">
      <c r="A147" s="38"/>
      <c r="B147" s="39" t="s">
        <v>138</v>
      </c>
      <c r="C147" s="40">
        <v>0</v>
      </c>
      <c r="D147" s="40">
        <v>0</v>
      </c>
      <c r="E147" s="41" t="str">
        <f t="shared" si="19"/>
        <v/>
      </c>
      <c r="F147" s="41" t="str">
        <f t="shared" si="20"/>
        <v/>
      </c>
      <c r="G147" s="41" t="str">
        <f t="shared" si="22"/>
        <v xml:space="preserve"> </v>
      </c>
      <c r="H147" s="41" t="str">
        <f t="shared" si="21"/>
        <v/>
      </c>
    </row>
    <row r="148" spans="1:8" s="42" customFormat="1" x14ac:dyDescent="0.2">
      <c r="A148" s="38"/>
      <c r="B148" s="39" t="s">
        <v>139</v>
      </c>
      <c r="C148" s="40">
        <v>0</v>
      </c>
      <c r="D148" s="40">
        <v>0</v>
      </c>
      <c r="E148" s="41" t="str">
        <f t="shared" si="19"/>
        <v/>
      </c>
      <c r="F148" s="41" t="str">
        <f t="shared" si="20"/>
        <v/>
      </c>
      <c r="G148" s="41" t="str">
        <f t="shared" si="22"/>
        <v xml:space="preserve"> </v>
      </c>
      <c r="H148" s="41" t="str">
        <f t="shared" si="21"/>
        <v/>
      </c>
    </row>
    <row r="149" spans="1:8" s="42" customFormat="1" x14ac:dyDescent="0.2">
      <c r="A149" s="38"/>
      <c r="B149" s="39" t="s">
        <v>140</v>
      </c>
      <c r="C149" s="40">
        <v>0</v>
      </c>
      <c r="D149" s="40">
        <v>0</v>
      </c>
      <c r="E149" s="41" t="str">
        <f t="shared" si="19"/>
        <v/>
      </c>
      <c r="F149" s="41" t="str">
        <f t="shared" si="20"/>
        <v/>
      </c>
      <c r="G149" s="41" t="str">
        <f t="shared" si="22"/>
        <v xml:space="preserve"> </v>
      </c>
      <c r="H149" s="41" t="str">
        <f t="shared" si="21"/>
        <v/>
      </c>
    </row>
    <row r="150" spans="1:8" s="42" customFormat="1" x14ac:dyDescent="0.2">
      <c r="A150" s="38"/>
      <c r="B150" s="39" t="s">
        <v>141</v>
      </c>
      <c r="C150" s="40">
        <v>0</v>
      </c>
      <c r="D150" s="40">
        <v>0</v>
      </c>
      <c r="E150" s="41" t="str">
        <f t="shared" si="19"/>
        <v/>
      </c>
      <c r="F150" s="41" t="str">
        <f t="shared" si="20"/>
        <v/>
      </c>
      <c r="G150" s="41" t="str">
        <f t="shared" si="22"/>
        <v xml:space="preserve"> </v>
      </c>
      <c r="H150" s="41" t="str">
        <f t="shared" si="21"/>
        <v/>
      </c>
    </row>
    <row r="151" spans="1:8" s="42" customFormat="1" x14ac:dyDescent="0.2">
      <c r="A151" s="38"/>
      <c r="B151" s="39" t="s">
        <v>142</v>
      </c>
      <c r="C151" s="40">
        <v>0</v>
      </c>
      <c r="D151" s="40">
        <v>0</v>
      </c>
      <c r="E151" s="41" t="str">
        <f t="shared" si="19"/>
        <v/>
      </c>
      <c r="F151" s="41" t="str">
        <f t="shared" si="20"/>
        <v/>
      </c>
      <c r="G151" s="41" t="str">
        <f t="shared" si="22"/>
        <v xml:space="preserve"> </v>
      </c>
      <c r="H151" s="41" t="str">
        <f t="shared" si="21"/>
        <v/>
      </c>
    </row>
    <row r="152" spans="1:8" s="42" customFormat="1" x14ac:dyDescent="0.2">
      <c r="A152" s="38"/>
      <c r="B152" s="39" t="s">
        <v>143</v>
      </c>
      <c r="C152" s="40">
        <v>0</v>
      </c>
      <c r="D152" s="40">
        <v>7</v>
      </c>
      <c r="E152" s="41" t="str">
        <f t="shared" si="19"/>
        <v/>
      </c>
      <c r="F152" s="41">
        <f t="shared" si="20"/>
        <v>1.10062893081761E-2</v>
      </c>
      <c r="G152" s="41">
        <f t="shared" si="22"/>
        <v>1</v>
      </c>
      <c r="H152" s="41" t="str">
        <f t="shared" si="21"/>
        <v/>
      </c>
    </row>
    <row r="153" spans="1:8" s="42" customFormat="1" x14ac:dyDescent="0.2">
      <c r="A153" s="38"/>
      <c r="B153" s="39" t="s">
        <v>144</v>
      </c>
      <c r="C153" s="40">
        <v>2</v>
      </c>
      <c r="D153" s="40">
        <v>2</v>
      </c>
      <c r="E153" s="41">
        <f t="shared" si="19"/>
        <v>2.7285129604365621E-3</v>
      </c>
      <c r="F153" s="41">
        <f t="shared" si="20"/>
        <v>3.1446540880503146E-3</v>
      </c>
      <c r="G153" s="41">
        <f t="shared" si="22"/>
        <v>0</v>
      </c>
      <c r="H153" s="41">
        <f t="shared" si="21"/>
        <v>0</v>
      </c>
    </row>
    <row r="154" spans="1:8" s="42" customFormat="1" x14ac:dyDescent="0.2">
      <c r="A154" s="38"/>
      <c r="B154" s="39" t="s">
        <v>145</v>
      </c>
      <c r="C154" s="40">
        <v>1</v>
      </c>
      <c r="D154" s="40">
        <v>0</v>
      </c>
      <c r="E154" s="41">
        <f t="shared" si="19"/>
        <v>1.364256480218281E-3</v>
      </c>
      <c r="F154" s="41" t="str">
        <f t="shared" si="20"/>
        <v/>
      </c>
      <c r="G154" s="41">
        <f t="shared" si="22"/>
        <v>-1</v>
      </c>
      <c r="H154" s="41">
        <f t="shared" si="21"/>
        <v>-1.364256480218281E-3</v>
      </c>
    </row>
    <row r="155" spans="1:8" s="42" customFormat="1" ht="25.5" x14ac:dyDescent="0.2">
      <c r="A155" s="38"/>
      <c r="B155" s="39" t="s">
        <v>146</v>
      </c>
      <c r="C155" s="40">
        <v>3</v>
      </c>
      <c r="D155" s="40">
        <v>2</v>
      </c>
      <c r="E155" s="41">
        <f t="shared" si="19"/>
        <v>4.0927694406548429E-3</v>
      </c>
      <c r="F155" s="41">
        <f t="shared" si="20"/>
        <v>3.1446540880503146E-3</v>
      </c>
      <c r="G155" s="41">
        <f t="shared" si="22"/>
        <v>-0.33333333333333331</v>
      </c>
      <c r="H155" s="41">
        <f t="shared" si="21"/>
        <v>-1.3642564802182808E-3</v>
      </c>
    </row>
    <row r="156" spans="1:8" s="42" customFormat="1" x14ac:dyDescent="0.2">
      <c r="A156" s="38" t="s">
        <v>95</v>
      </c>
      <c r="B156" s="39" t="s">
        <v>147</v>
      </c>
      <c r="C156" s="40">
        <v>0</v>
      </c>
      <c r="D156" s="40">
        <v>1</v>
      </c>
      <c r="E156" s="41" t="str">
        <f t="shared" si="19"/>
        <v/>
      </c>
      <c r="F156" s="41">
        <f t="shared" si="20"/>
        <v>1.5723270440251573E-3</v>
      </c>
      <c r="G156" s="41">
        <f t="shared" si="22"/>
        <v>1</v>
      </c>
      <c r="H156" s="41" t="str">
        <f t="shared" si="21"/>
        <v/>
      </c>
    </row>
    <row r="157" spans="1:8" s="42" customFormat="1" ht="25.5" x14ac:dyDescent="0.2">
      <c r="A157" s="38"/>
      <c r="B157" s="39" t="s">
        <v>148</v>
      </c>
      <c r="C157" s="40">
        <v>1</v>
      </c>
      <c r="D157" s="40">
        <v>0</v>
      </c>
      <c r="E157" s="41">
        <f t="shared" si="19"/>
        <v>1.364256480218281E-3</v>
      </c>
      <c r="F157" s="41" t="str">
        <f t="shared" si="20"/>
        <v/>
      </c>
      <c r="G157" s="41">
        <f t="shared" si="22"/>
        <v>-1</v>
      </c>
      <c r="H157" s="41">
        <f t="shared" si="21"/>
        <v>-1.364256480218281E-3</v>
      </c>
    </row>
    <row r="158" spans="1:8" s="42" customFormat="1" x14ac:dyDescent="0.2">
      <c r="A158" s="38"/>
      <c r="B158" s="39" t="s">
        <v>149</v>
      </c>
      <c r="C158" s="40">
        <v>2</v>
      </c>
      <c r="D158" s="40">
        <v>34</v>
      </c>
      <c r="E158" s="41">
        <f t="shared" si="19"/>
        <v>2.7285129604365621E-3</v>
      </c>
      <c r="F158" s="41">
        <f t="shared" si="20"/>
        <v>5.3459119496855348E-2</v>
      </c>
      <c r="G158" s="41">
        <f t="shared" si="22"/>
        <v>16</v>
      </c>
      <c r="H158" s="41">
        <f t="shared" si="21"/>
        <v>4.3656207366984993E-2</v>
      </c>
    </row>
    <row r="159" spans="1:8" s="42" customFormat="1" x14ac:dyDescent="0.2">
      <c r="A159" s="38"/>
      <c r="B159" s="39" t="s">
        <v>150</v>
      </c>
      <c r="C159" s="40">
        <v>0</v>
      </c>
      <c r="D159" s="40">
        <v>0</v>
      </c>
      <c r="E159" s="41" t="str">
        <f t="shared" si="19"/>
        <v/>
      </c>
      <c r="F159" s="41" t="str">
        <f t="shared" si="20"/>
        <v/>
      </c>
      <c r="G159" s="41" t="str">
        <f t="shared" si="22"/>
        <v xml:space="preserve"> </v>
      </c>
      <c r="H159" s="41" t="str">
        <f t="shared" si="21"/>
        <v/>
      </c>
    </row>
    <row r="160" spans="1:8" s="42" customFormat="1" x14ac:dyDescent="0.2">
      <c r="A160" s="38"/>
      <c r="B160" s="39" t="s">
        <v>151</v>
      </c>
      <c r="C160" s="40">
        <v>1</v>
      </c>
      <c r="D160" s="40">
        <v>9</v>
      </c>
      <c r="E160" s="41">
        <f t="shared" si="19"/>
        <v>1.364256480218281E-3</v>
      </c>
      <c r="F160" s="41">
        <f t="shared" si="20"/>
        <v>1.4150943396226415E-2</v>
      </c>
      <c r="G160" s="41">
        <f t="shared" si="22"/>
        <v>8</v>
      </c>
      <c r="H160" s="41">
        <f t="shared" si="21"/>
        <v>1.0914051841746248E-2</v>
      </c>
    </row>
    <row r="161" spans="1:8" s="42" customFormat="1" x14ac:dyDescent="0.2">
      <c r="A161" s="38"/>
      <c r="B161" s="39" t="s">
        <v>152</v>
      </c>
      <c r="C161" s="40">
        <v>0</v>
      </c>
      <c r="D161" s="40">
        <v>0</v>
      </c>
      <c r="E161" s="41" t="str">
        <f t="shared" si="19"/>
        <v/>
      </c>
      <c r="F161" s="41" t="str">
        <f t="shared" si="20"/>
        <v/>
      </c>
      <c r="G161" s="41" t="str">
        <f t="shared" si="22"/>
        <v xml:space="preserve"> </v>
      </c>
      <c r="H161" s="41" t="str">
        <f t="shared" si="21"/>
        <v/>
      </c>
    </row>
    <row r="162" spans="1:8" s="42" customFormat="1" x14ac:dyDescent="0.2">
      <c r="A162" s="38" t="s">
        <v>95</v>
      </c>
      <c r="B162" s="39" t="s">
        <v>153</v>
      </c>
      <c r="C162" s="40">
        <v>0</v>
      </c>
      <c r="D162" s="40">
        <v>1</v>
      </c>
      <c r="E162" s="41" t="str">
        <f t="shared" si="19"/>
        <v/>
      </c>
      <c r="F162" s="41">
        <f t="shared" si="20"/>
        <v>1.5723270440251573E-3</v>
      </c>
      <c r="G162" s="41">
        <f t="shared" si="22"/>
        <v>1</v>
      </c>
      <c r="H162" s="41" t="str">
        <f t="shared" si="21"/>
        <v/>
      </c>
    </row>
    <row r="163" spans="1:8" s="42" customFormat="1" x14ac:dyDescent="0.2">
      <c r="A163" s="38" t="s">
        <v>95</v>
      </c>
      <c r="B163" s="39" t="s">
        <v>154</v>
      </c>
      <c r="C163" s="40">
        <v>0</v>
      </c>
      <c r="D163" s="40">
        <v>1</v>
      </c>
      <c r="E163" s="41" t="str">
        <f t="shared" si="19"/>
        <v/>
      </c>
      <c r="F163" s="41">
        <f t="shared" si="20"/>
        <v>1.5723270440251573E-3</v>
      </c>
      <c r="G163" s="41">
        <f t="shared" si="22"/>
        <v>1</v>
      </c>
      <c r="H163" s="41" t="str">
        <f t="shared" si="21"/>
        <v/>
      </c>
    </row>
    <row r="164" spans="1:8" s="42" customFormat="1" x14ac:dyDescent="0.2">
      <c r="A164" s="38"/>
      <c r="B164" s="39" t="s">
        <v>155</v>
      </c>
      <c r="C164" s="40">
        <v>46</v>
      </c>
      <c r="D164" s="40">
        <v>11</v>
      </c>
      <c r="E164" s="41">
        <f t="shared" si="19"/>
        <v>6.2755798090040935E-2</v>
      </c>
      <c r="F164" s="41">
        <f t="shared" si="20"/>
        <v>1.7295597484276729E-2</v>
      </c>
      <c r="G164" s="41">
        <f t="shared" si="22"/>
        <v>-0.76086956521739135</v>
      </c>
      <c r="H164" s="41">
        <f t="shared" si="21"/>
        <v>-4.7748976807639842E-2</v>
      </c>
    </row>
    <row r="165" spans="1:8" s="42" customFormat="1" ht="25.5" x14ac:dyDescent="0.2">
      <c r="A165" s="38"/>
      <c r="B165" s="39" t="s">
        <v>156</v>
      </c>
      <c r="C165" s="40">
        <v>0</v>
      </c>
      <c r="D165" s="40">
        <v>0</v>
      </c>
      <c r="E165" s="41" t="str">
        <f t="shared" si="19"/>
        <v/>
      </c>
      <c r="F165" s="41" t="str">
        <f t="shared" si="20"/>
        <v/>
      </c>
      <c r="G165" s="41" t="str">
        <f t="shared" si="22"/>
        <v xml:space="preserve"> </v>
      </c>
      <c r="H165" s="41" t="str">
        <f t="shared" si="21"/>
        <v/>
      </c>
    </row>
    <row r="166" spans="1:8" s="42" customFormat="1" ht="25.5" x14ac:dyDescent="0.2">
      <c r="A166" s="38"/>
      <c r="B166" s="39" t="s">
        <v>157</v>
      </c>
      <c r="C166" s="40">
        <v>0</v>
      </c>
      <c r="D166" s="40">
        <v>0</v>
      </c>
      <c r="E166" s="41" t="str">
        <f t="shared" si="19"/>
        <v/>
      </c>
      <c r="F166" s="41" t="str">
        <f t="shared" si="20"/>
        <v/>
      </c>
      <c r="G166" s="41" t="str">
        <f t="shared" si="22"/>
        <v xml:space="preserve"> </v>
      </c>
      <c r="H166" s="41" t="str">
        <f t="shared" si="21"/>
        <v/>
      </c>
    </row>
    <row r="167" spans="1:8" s="42" customFormat="1" x14ac:dyDescent="0.2">
      <c r="A167" s="38"/>
      <c r="B167" s="39" t="s">
        <v>158</v>
      </c>
      <c r="C167" s="40">
        <v>0</v>
      </c>
      <c r="D167" s="40">
        <v>0</v>
      </c>
      <c r="E167" s="41" t="str">
        <f t="shared" si="19"/>
        <v/>
      </c>
      <c r="F167" s="41" t="str">
        <f t="shared" si="20"/>
        <v/>
      </c>
      <c r="G167" s="41" t="str">
        <f t="shared" si="22"/>
        <v xml:space="preserve"> </v>
      </c>
      <c r="H167" s="41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2" t="s">
        <v>3</v>
      </c>
      <c r="C171" s="22" t="s">
        <v>14</v>
      </c>
      <c r="D171" s="24"/>
      <c r="E171" s="22" t="s">
        <v>5</v>
      </c>
      <c r="F171" s="24"/>
      <c r="G171" s="22" t="s">
        <v>15</v>
      </c>
      <c r="H171" s="22" t="s">
        <v>7</v>
      </c>
    </row>
    <row r="172" spans="1:8" x14ac:dyDescent="0.2">
      <c r="A172" s="14"/>
      <c r="B172" s="23"/>
      <c r="C172" s="18">
        <v>2019</v>
      </c>
      <c r="D172" s="18">
        <v>2020</v>
      </c>
      <c r="E172" s="18">
        <v>2019</v>
      </c>
      <c r="F172" s="18">
        <v>2020</v>
      </c>
      <c r="G172" s="23"/>
      <c r="H172" s="23"/>
    </row>
    <row r="173" spans="1:8" ht="25.5" x14ac:dyDescent="0.2">
      <c r="A173" s="14"/>
      <c r="B173" s="19" t="s">
        <v>10</v>
      </c>
      <c r="C173" s="20">
        <f>SUM(C174:C343)</f>
        <v>867</v>
      </c>
      <c r="D173" s="20">
        <f>SUM(D174:D343)</f>
        <v>697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-0.19607843137254902</v>
      </c>
      <c r="H173" s="21">
        <f t="shared" ref="H173:H204" si="25">+IF(OR(AND(E173=""),(G173="")),"",E173*G173)</f>
        <v>-0.19607843137254902</v>
      </c>
    </row>
    <row r="174" spans="1:8" s="42" customFormat="1" x14ac:dyDescent="0.2">
      <c r="A174" s="38"/>
      <c r="B174" s="39" t="s">
        <v>159</v>
      </c>
      <c r="C174" s="40">
        <v>6</v>
      </c>
      <c r="D174" s="40">
        <v>4</v>
      </c>
      <c r="E174" s="41">
        <f t="shared" si="23"/>
        <v>6.920415224913495E-3</v>
      </c>
      <c r="F174" s="41">
        <f t="shared" si="24"/>
        <v>5.7388809182209472E-3</v>
      </c>
      <c r="G174" s="41">
        <f t="shared" ref="G174:G205" si="26">+IF(AND(C174=0,D174=0)," ",IF(C174=0,1,IF(D174=0,-1,(D174-C174)/C174)))</f>
        <v>-0.33333333333333331</v>
      </c>
      <c r="H174" s="41">
        <f t="shared" si="25"/>
        <v>-2.306805074971165E-3</v>
      </c>
    </row>
    <row r="175" spans="1:8" s="42" customFormat="1" x14ac:dyDescent="0.2">
      <c r="A175" s="38"/>
      <c r="B175" s="39" t="s">
        <v>160</v>
      </c>
      <c r="C175" s="40">
        <v>0</v>
      </c>
      <c r="D175" s="40">
        <v>0</v>
      </c>
      <c r="E175" s="41" t="str">
        <f t="shared" si="23"/>
        <v/>
      </c>
      <c r="F175" s="41" t="str">
        <f t="shared" si="24"/>
        <v/>
      </c>
      <c r="G175" s="41" t="str">
        <f t="shared" si="26"/>
        <v xml:space="preserve"> </v>
      </c>
      <c r="H175" s="41" t="str">
        <f t="shared" si="25"/>
        <v/>
      </c>
    </row>
    <row r="176" spans="1:8" s="42" customFormat="1" ht="38.25" x14ac:dyDescent="0.2">
      <c r="A176" s="38"/>
      <c r="B176" s="39" t="s">
        <v>161</v>
      </c>
      <c r="C176" s="40">
        <v>3</v>
      </c>
      <c r="D176" s="40">
        <v>2</v>
      </c>
      <c r="E176" s="41">
        <f t="shared" si="23"/>
        <v>3.4602076124567475E-3</v>
      </c>
      <c r="F176" s="41">
        <f t="shared" si="24"/>
        <v>2.8694404591104736E-3</v>
      </c>
      <c r="G176" s="41">
        <f t="shared" si="26"/>
        <v>-0.33333333333333331</v>
      </c>
      <c r="H176" s="41">
        <f t="shared" si="25"/>
        <v>-1.1534025374855825E-3</v>
      </c>
    </row>
    <row r="177" spans="1:8" s="42" customFormat="1" x14ac:dyDescent="0.2">
      <c r="A177" s="38"/>
      <c r="B177" s="39" t="s">
        <v>162</v>
      </c>
      <c r="C177" s="40">
        <v>0</v>
      </c>
      <c r="D177" s="40">
        <v>0</v>
      </c>
      <c r="E177" s="41" t="str">
        <f t="shared" si="23"/>
        <v/>
      </c>
      <c r="F177" s="41" t="str">
        <f t="shared" si="24"/>
        <v/>
      </c>
      <c r="G177" s="41" t="str">
        <f t="shared" si="26"/>
        <v xml:space="preserve"> </v>
      </c>
      <c r="H177" s="41" t="str">
        <f t="shared" si="25"/>
        <v/>
      </c>
    </row>
    <row r="178" spans="1:8" s="42" customFormat="1" ht="25.5" x14ac:dyDescent="0.2">
      <c r="A178" s="38"/>
      <c r="B178" s="39" t="s">
        <v>163</v>
      </c>
      <c r="C178" s="40">
        <v>2</v>
      </c>
      <c r="D178" s="40">
        <v>13</v>
      </c>
      <c r="E178" s="41">
        <f t="shared" si="23"/>
        <v>2.306805074971165E-3</v>
      </c>
      <c r="F178" s="41">
        <f t="shared" si="24"/>
        <v>1.8651362984218076E-2</v>
      </c>
      <c r="G178" s="41">
        <f t="shared" si="26"/>
        <v>5.5</v>
      </c>
      <c r="H178" s="41">
        <f t="shared" si="25"/>
        <v>1.2687427912341408E-2</v>
      </c>
    </row>
    <row r="179" spans="1:8" s="42" customFormat="1" x14ac:dyDescent="0.2">
      <c r="A179" s="38"/>
      <c r="B179" s="39" t="s">
        <v>164</v>
      </c>
      <c r="C179" s="40">
        <v>103</v>
      </c>
      <c r="D179" s="40">
        <v>66</v>
      </c>
      <c r="E179" s="41">
        <f t="shared" si="23"/>
        <v>0.11880046136101499</v>
      </c>
      <c r="F179" s="41">
        <f t="shared" si="24"/>
        <v>9.4691535150645628E-2</v>
      </c>
      <c r="G179" s="41">
        <f t="shared" si="26"/>
        <v>-0.35922330097087379</v>
      </c>
      <c r="H179" s="41">
        <f t="shared" si="25"/>
        <v>-4.2675893886966548E-2</v>
      </c>
    </row>
    <row r="180" spans="1:8" s="42" customFormat="1" x14ac:dyDescent="0.2">
      <c r="A180" s="38"/>
      <c r="B180" s="39" t="s">
        <v>165</v>
      </c>
      <c r="C180" s="40">
        <v>1</v>
      </c>
      <c r="D180" s="40">
        <v>0</v>
      </c>
      <c r="E180" s="41">
        <f t="shared" si="23"/>
        <v>1.1534025374855825E-3</v>
      </c>
      <c r="F180" s="41" t="str">
        <f t="shared" si="24"/>
        <v/>
      </c>
      <c r="G180" s="41">
        <f t="shared" si="26"/>
        <v>-1</v>
      </c>
      <c r="H180" s="41">
        <f t="shared" si="25"/>
        <v>-1.1534025374855825E-3</v>
      </c>
    </row>
    <row r="181" spans="1:8" s="42" customFormat="1" x14ac:dyDescent="0.2">
      <c r="A181" s="38"/>
      <c r="B181" s="39" t="s">
        <v>166</v>
      </c>
      <c r="C181" s="40">
        <v>9</v>
      </c>
      <c r="D181" s="40">
        <v>27</v>
      </c>
      <c r="E181" s="41">
        <f t="shared" si="23"/>
        <v>1.0380622837370242E-2</v>
      </c>
      <c r="F181" s="41">
        <f t="shared" si="24"/>
        <v>3.8737446197991389E-2</v>
      </c>
      <c r="G181" s="41">
        <f t="shared" si="26"/>
        <v>2</v>
      </c>
      <c r="H181" s="41">
        <f t="shared" si="25"/>
        <v>2.0761245674740483E-2</v>
      </c>
    </row>
    <row r="182" spans="1:8" s="42" customFormat="1" x14ac:dyDescent="0.2">
      <c r="A182" s="38"/>
      <c r="B182" s="39" t="s">
        <v>167</v>
      </c>
      <c r="C182" s="40">
        <v>0</v>
      </c>
      <c r="D182" s="40">
        <v>3</v>
      </c>
      <c r="E182" s="41" t="str">
        <f t="shared" si="23"/>
        <v/>
      </c>
      <c r="F182" s="41">
        <f t="shared" si="24"/>
        <v>4.30416068866571E-3</v>
      </c>
      <c r="G182" s="41">
        <f t="shared" si="26"/>
        <v>1</v>
      </c>
      <c r="H182" s="41" t="str">
        <f t="shared" si="25"/>
        <v/>
      </c>
    </row>
    <row r="183" spans="1:8" s="42" customFormat="1" x14ac:dyDescent="0.2">
      <c r="A183" s="38"/>
      <c r="B183" s="39" t="s">
        <v>168</v>
      </c>
      <c r="C183" s="40">
        <v>0</v>
      </c>
      <c r="D183" s="40">
        <v>1</v>
      </c>
      <c r="E183" s="41" t="str">
        <f t="shared" si="23"/>
        <v/>
      </c>
      <c r="F183" s="41">
        <f t="shared" si="24"/>
        <v>1.4347202295552368E-3</v>
      </c>
      <c r="G183" s="41">
        <f t="shared" si="26"/>
        <v>1</v>
      </c>
      <c r="H183" s="41" t="str">
        <f t="shared" si="25"/>
        <v/>
      </c>
    </row>
    <row r="184" spans="1:8" s="42" customFormat="1" ht="25.5" x14ac:dyDescent="0.2">
      <c r="A184" s="38"/>
      <c r="B184" s="39" t="s">
        <v>169</v>
      </c>
      <c r="C184" s="40">
        <v>1</v>
      </c>
      <c r="D184" s="40">
        <v>1</v>
      </c>
      <c r="E184" s="41">
        <f t="shared" si="23"/>
        <v>1.1534025374855825E-3</v>
      </c>
      <c r="F184" s="41">
        <f t="shared" si="24"/>
        <v>1.4347202295552368E-3</v>
      </c>
      <c r="G184" s="41">
        <f t="shared" si="26"/>
        <v>0</v>
      </c>
      <c r="H184" s="41">
        <f t="shared" si="25"/>
        <v>0</v>
      </c>
    </row>
    <row r="185" spans="1:8" s="42" customFormat="1" x14ac:dyDescent="0.2">
      <c r="A185" s="38"/>
      <c r="B185" s="39" t="s">
        <v>170</v>
      </c>
      <c r="C185" s="40">
        <v>1</v>
      </c>
      <c r="D185" s="40">
        <v>11</v>
      </c>
      <c r="E185" s="41">
        <f t="shared" si="23"/>
        <v>1.1534025374855825E-3</v>
      </c>
      <c r="F185" s="41">
        <f t="shared" si="24"/>
        <v>1.5781922525107604E-2</v>
      </c>
      <c r="G185" s="41">
        <f t="shared" si="26"/>
        <v>10</v>
      </c>
      <c r="H185" s="41">
        <f t="shared" si="25"/>
        <v>1.1534025374855825E-2</v>
      </c>
    </row>
    <row r="186" spans="1:8" s="42" customFormat="1" x14ac:dyDescent="0.2">
      <c r="A186" s="38"/>
      <c r="B186" s="39" t="s">
        <v>171</v>
      </c>
      <c r="C186" s="40">
        <v>10</v>
      </c>
      <c r="D186" s="40">
        <v>28</v>
      </c>
      <c r="E186" s="41">
        <f t="shared" si="23"/>
        <v>1.1534025374855825E-2</v>
      </c>
      <c r="F186" s="41">
        <f t="shared" si="24"/>
        <v>4.0172166427546625E-2</v>
      </c>
      <c r="G186" s="41">
        <f t="shared" si="26"/>
        <v>1.8</v>
      </c>
      <c r="H186" s="41">
        <f t="shared" si="25"/>
        <v>2.0761245674740487E-2</v>
      </c>
    </row>
    <row r="187" spans="1:8" s="42" customFormat="1" x14ac:dyDescent="0.2">
      <c r="A187" s="38"/>
      <c r="B187" s="39" t="s">
        <v>172</v>
      </c>
      <c r="C187" s="40">
        <v>36</v>
      </c>
      <c r="D187" s="40">
        <v>27</v>
      </c>
      <c r="E187" s="41">
        <f t="shared" si="23"/>
        <v>4.1522491349480967E-2</v>
      </c>
      <c r="F187" s="41">
        <f t="shared" si="24"/>
        <v>3.8737446197991389E-2</v>
      </c>
      <c r="G187" s="41">
        <f t="shared" si="26"/>
        <v>-0.25</v>
      </c>
      <c r="H187" s="41">
        <f t="shared" si="25"/>
        <v>-1.0380622837370242E-2</v>
      </c>
    </row>
    <row r="188" spans="1:8" s="42" customFormat="1" ht="25.5" x14ac:dyDescent="0.2">
      <c r="A188" s="38"/>
      <c r="B188" s="39" t="s">
        <v>173</v>
      </c>
      <c r="C188" s="40">
        <v>9</v>
      </c>
      <c r="D188" s="40">
        <v>5</v>
      </c>
      <c r="E188" s="41">
        <f t="shared" si="23"/>
        <v>1.0380622837370242E-2</v>
      </c>
      <c r="F188" s="41">
        <f t="shared" si="24"/>
        <v>7.1736011477761836E-3</v>
      </c>
      <c r="G188" s="41">
        <f t="shared" si="26"/>
        <v>-0.44444444444444442</v>
      </c>
      <c r="H188" s="41">
        <f t="shared" si="25"/>
        <v>-4.6136101499423291E-3</v>
      </c>
    </row>
    <row r="189" spans="1:8" s="42" customFormat="1" ht="25.5" x14ac:dyDescent="0.2">
      <c r="A189" s="38"/>
      <c r="B189" s="39" t="s">
        <v>174</v>
      </c>
      <c r="C189" s="40">
        <v>0</v>
      </c>
      <c r="D189" s="40">
        <v>1</v>
      </c>
      <c r="E189" s="41" t="str">
        <f t="shared" si="23"/>
        <v/>
      </c>
      <c r="F189" s="41">
        <f t="shared" si="24"/>
        <v>1.4347202295552368E-3</v>
      </c>
      <c r="G189" s="41">
        <f t="shared" si="26"/>
        <v>1</v>
      </c>
      <c r="H189" s="41" t="str">
        <f t="shared" si="25"/>
        <v/>
      </c>
    </row>
    <row r="190" spans="1:8" s="42" customFormat="1" x14ac:dyDescent="0.2">
      <c r="A190" s="38"/>
      <c r="B190" s="39" t="s">
        <v>175</v>
      </c>
      <c r="C190" s="40">
        <v>0</v>
      </c>
      <c r="D190" s="40">
        <v>0</v>
      </c>
      <c r="E190" s="41" t="str">
        <f t="shared" si="23"/>
        <v/>
      </c>
      <c r="F190" s="41" t="str">
        <f t="shared" si="24"/>
        <v/>
      </c>
      <c r="G190" s="41" t="str">
        <f t="shared" si="26"/>
        <v xml:space="preserve"> </v>
      </c>
      <c r="H190" s="41" t="str">
        <f t="shared" si="25"/>
        <v/>
      </c>
    </row>
    <row r="191" spans="1:8" s="42" customFormat="1" x14ac:dyDescent="0.2">
      <c r="A191" s="38"/>
      <c r="B191" s="39" t="s">
        <v>176</v>
      </c>
      <c r="C191" s="40">
        <v>1</v>
      </c>
      <c r="D191" s="40">
        <v>1</v>
      </c>
      <c r="E191" s="41">
        <f t="shared" si="23"/>
        <v>1.1534025374855825E-3</v>
      </c>
      <c r="F191" s="41">
        <f t="shared" si="24"/>
        <v>1.4347202295552368E-3</v>
      </c>
      <c r="G191" s="41">
        <f t="shared" si="26"/>
        <v>0</v>
      </c>
      <c r="H191" s="41">
        <f t="shared" si="25"/>
        <v>0</v>
      </c>
    </row>
    <row r="192" spans="1:8" s="42" customFormat="1" x14ac:dyDescent="0.2">
      <c r="A192" s="38"/>
      <c r="B192" s="39" t="s">
        <v>177</v>
      </c>
      <c r="C192" s="40">
        <v>0</v>
      </c>
      <c r="D192" s="40">
        <v>2</v>
      </c>
      <c r="E192" s="41" t="str">
        <f t="shared" si="23"/>
        <v/>
      </c>
      <c r="F192" s="41">
        <f t="shared" si="24"/>
        <v>2.8694404591104736E-3</v>
      </c>
      <c r="G192" s="41">
        <f t="shared" si="26"/>
        <v>1</v>
      </c>
      <c r="H192" s="41" t="str">
        <f t="shared" si="25"/>
        <v/>
      </c>
    </row>
    <row r="193" spans="1:8" s="42" customFormat="1" ht="25.5" x14ac:dyDescent="0.2">
      <c r="A193" s="38" t="s">
        <v>95</v>
      </c>
      <c r="B193" s="39" t="s">
        <v>178</v>
      </c>
      <c r="C193" s="40">
        <v>0</v>
      </c>
      <c r="D193" s="40">
        <v>5</v>
      </c>
      <c r="E193" s="41" t="str">
        <f t="shared" si="23"/>
        <v/>
      </c>
      <c r="F193" s="41">
        <f t="shared" si="24"/>
        <v>7.1736011477761836E-3</v>
      </c>
      <c r="G193" s="41">
        <f t="shared" si="26"/>
        <v>1</v>
      </c>
      <c r="H193" s="41" t="str">
        <f t="shared" si="25"/>
        <v/>
      </c>
    </row>
    <row r="194" spans="1:8" s="42" customFormat="1" x14ac:dyDescent="0.2">
      <c r="A194" s="38"/>
      <c r="B194" s="39" t="s">
        <v>179</v>
      </c>
      <c r="C194" s="40">
        <v>7</v>
      </c>
      <c r="D194" s="40">
        <v>2</v>
      </c>
      <c r="E194" s="41">
        <f t="shared" si="23"/>
        <v>8.0738177623990767E-3</v>
      </c>
      <c r="F194" s="41">
        <f t="shared" si="24"/>
        <v>2.8694404591104736E-3</v>
      </c>
      <c r="G194" s="41">
        <f t="shared" si="26"/>
        <v>-0.7142857142857143</v>
      </c>
      <c r="H194" s="41">
        <f t="shared" si="25"/>
        <v>-5.7670126874279116E-3</v>
      </c>
    </row>
    <row r="195" spans="1:8" s="42" customFormat="1" x14ac:dyDescent="0.2">
      <c r="A195" s="38"/>
      <c r="B195" s="39" t="s">
        <v>180</v>
      </c>
      <c r="C195" s="40">
        <v>0</v>
      </c>
      <c r="D195" s="40">
        <v>0</v>
      </c>
      <c r="E195" s="41" t="str">
        <f t="shared" si="23"/>
        <v/>
      </c>
      <c r="F195" s="41" t="str">
        <f t="shared" si="24"/>
        <v/>
      </c>
      <c r="G195" s="41" t="str">
        <f t="shared" si="26"/>
        <v xml:space="preserve"> </v>
      </c>
      <c r="H195" s="41" t="str">
        <f t="shared" si="25"/>
        <v/>
      </c>
    </row>
    <row r="196" spans="1:8" s="42" customFormat="1" x14ac:dyDescent="0.2">
      <c r="A196" s="38"/>
      <c r="B196" s="39" t="s">
        <v>181</v>
      </c>
      <c r="C196" s="40">
        <v>1</v>
      </c>
      <c r="D196" s="40">
        <v>0</v>
      </c>
      <c r="E196" s="41">
        <f t="shared" si="23"/>
        <v>1.1534025374855825E-3</v>
      </c>
      <c r="F196" s="41" t="str">
        <f t="shared" si="24"/>
        <v/>
      </c>
      <c r="G196" s="41">
        <f t="shared" si="26"/>
        <v>-1</v>
      </c>
      <c r="H196" s="41">
        <f t="shared" si="25"/>
        <v>-1.1534025374855825E-3</v>
      </c>
    </row>
    <row r="197" spans="1:8" s="42" customFormat="1" x14ac:dyDescent="0.2">
      <c r="A197" s="38"/>
      <c r="B197" s="39" t="s">
        <v>182</v>
      </c>
      <c r="C197" s="40">
        <v>0</v>
      </c>
      <c r="D197" s="40">
        <v>0</v>
      </c>
      <c r="E197" s="41" t="str">
        <f t="shared" si="23"/>
        <v/>
      </c>
      <c r="F197" s="41" t="str">
        <f t="shared" si="24"/>
        <v/>
      </c>
      <c r="G197" s="41" t="str">
        <f t="shared" si="26"/>
        <v xml:space="preserve"> </v>
      </c>
      <c r="H197" s="41" t="str">
        <f t="shared" si="25"/>
        <v/>
      </c>
    </row>
    <row r="198" spans="1:8" s="42" customFormat="1" x14ac:dyDescent="0.2">
      <c r="A198" s="38"/>
      <c r="B198" s="39" t="s">
        <v>183</v>
      </c>
      <c r="C198" s="40">
        <v>0</v>
      </c>
      <c r="D198" s="40">
        <v>14</v>
      </c>
      <c r="E198" s="41" t="str">
        <f t="shared" si="23"/>
        <v/>
      </c>
      <c r="F198" s="41">
        <f t="shared" si="24"/>
        <v>2.0086083213773313E-2</v>
      </c>
      <c r="G198" s="41">
        <f t="shared" si="26"/>
        <v>1</v>
      </c>
      <c r="H198" s="41" t="str">
        <f t="shared" si="25"/>
        <v/>
      </c>
    </row>
    <row r="199" spans="1:8" s="42" customFormat="1" x14ac:dyDescent="0.2">
      <c r="A199" s="38"/>
      <c r="B199" s="39" t="s">
        <v>184</v>
      </c>
      <c r="C199" s="40">
        <v>29</v>
      </c>
      <c r="D199" s="40">
        <v>0</v>
      </c>
      <c r="E199" s="41">
        <f t="shared" si="23"/>
        <v>3.3448673587081888E-2</v>
      </c>
      <c r="F199" s="41" t="str">
        <f t="shared" si="24"/>
        <v/>
      </c>
      <c r="G199" s="41">
        <f t="shared" si="26"/>
        <v>-1</v>
      </c>
      <c r="H199" s="41">
        <f t="shared" si="25"/>
        <v>-3.3448673587081888E-2</v>
      </c>
    </row>
    <row r="200" spans="1:8" s="42" customFormat="1" ht="25.5" x14ac:dyDescent="0.2">
      <c r="A200" s="38"/>
      <c r="B200" s="39" t="s">
        <v>185</v>
      </c>
      <c r="C200" s="40">
        <v>3</v>
      </c>
      <c r="D200" s="40">
        <v>2</v>
      </c>
      <c r="E200" s="41">
        <f t="shared" si="23"/>
        <v>3.4602076124567475E-3</v>
      </c>
      <c r="F200" s="41">
        <f t="shared" si="24"/>
        <v>2.8694404591104736E-3</v>
      </c>
      <c r="G200" s="41">
        <f t="shared" si="26"/>
        <v>-0.33333333333333331</v>
      </c>
      <c r="H200" s="41">
        <f t="shared" si="25"/>
        <v>-1.1534025374855825E-3</v>
      </c>
    </row>
    <row r="201" spans="1:8" s="42" customFormat="1" x14ac:dyDescent="0.2">
      <c r="A201" s="38"/>
      <c r="B201" s="39" t="s">
        <v>186</v>
      </c>
      <c r="C201" s="40">
        <v>33</v>
      </c>
      <c r="D201" s="40">
        <v>4</v>
      </c>
      <c r="E201" s="41">
        <f t="shared" si="23"/>
        <v>3.8062283737024222E-2</v>
      </c>
      <c r="F201" s="41">
        <f t="shared" si="24"/>
        <v>5.7388809182209472E-3</v>
      </c>
      <c r="G201" s="41">
        <f t="shared" si="26"/>
        <v>-0.87878787878787878</v>
      </c>
      <c r="H201" s="41">
        <f t="shared" si="25"/>
        <v>-3.3448673587081888E-2</v>
      </c>
    </row>
    <row r="202" spans="1:8" s="42" customFormat="1" x14ac:dyDescent="0.2">
      <c r="A202" s="38"/>
      <c r="B202" s="39" t="s">
        <v>187</v>
      </c>
      <c r="C202" s="40">
        <v>5</v>
      </c>
      <c r="D202" s="40">
        <v>5</v>
      </c>
      <c r="E202" s="41">
        <f t="shared" si="23"/>
        <v>5.7670126874279125E-3</v>
      </c>
      <c r="F202" s="41">
        <f t="shared" si="24"/>
        <v>7.1736011477761836E-3</v>
      </c>
      <c r="G202" s="41">
        <f t="shared" si="26"/>
        <v>0</v>
      </c>
      <c r="H202" s="41">
        <f t="shared" si="25"/>
        <v>0</v>
      </c>
    </row>
    <row r="203" spans="1:8" s="42" customFormat="1" x14ac:dyDescent="0.2">
      <c r="A203" s="38"/>
      <c r="B203" s="39" t="s">
        <v>188</v>
      </c>
      <c r="C203" s="40">
        <v>9</v>
      </c>
      <c r="D203" s="40">
        <v>7</v>
      </c>
      <c r="E203" s="41">
        <f t="shared" si="23"/>
        <v>1.0380622837370242E-2</v>
      </c>
      <c r="F203" s="41">
        <f t="shared" si="24"/>
        <v>1.0043041606886656E-2</v>
      </c>
      <c r="G203" s="41">
        <f t="shared" si="26"/>
        <v>-0.22222222222222221</v>
      </c>
      <c r="H203" s="41">
        <f t="shared" si="25"/>
        <v>-2.3068050749711646E-3</v>
      </c>
    </row>
    <row r="204" spans="1:8" s="42" customFormat="1" x14ac:dyDescent="0.2">
      <c r="A204" s="38"/>
      <c r="B204" s="39" t="s">
        <v>189</v>
      </c>
      <c r="C204" s="40">
        <v>1</v>
      </c>
      <c r="D204" s="40">
        <v>1</v>
      </c>
      <c r="E204" s="41">
        <f t="shared" si="23"/>
        <v>1.1534025374855825E-3</v>
      </c>
      <c r="F204" s="41">
        <f t="shared" si="24"/>
        <v>1.4347202295552368E-3</v>
      </c>
      <c r="G204" s="41">
        <f t="shared" si="26"/>
        <v>0</v>
      </c>
      <c r="H204" s="41">
        <f t="shared" si="25"/>
        <v>0</v>
      </c>
    </row>
    <row r="205" spans="1:8" s="42" customFormat="1" x14ac:dyDescent="0.2">
      <c r="A205" s="38"/>
      <c r="B205" s="39" t="s">
        <v>190</v>
      </c>
      <c r="C205" s="40">
        <v>1</v>
      </c>
      <c r="D205" s="40">
        <v>0</v>
      </c>
      <c r="E205" s="41">
        <f t="shared" ref="E205:E236" si="27">+IF(C205=0,"",C205/C$173)</f>
        <v>1.1534025374855825E-3</v>
      </c>
      <c r="F205" s="41" t="str">
        <f t="shared" ref="F205:F236" si="28">+IF(D205=0,"",D205/D$173)</f>
        <v/>
      </c>
      <c r="G205" s="41">
        <f t="shared" si="26"/>
        <v>-1</v>
      </c>
      <c r="H205" s="41">
        <f t="shared" ref="H205:H236" si="29">+IF(OR(AND(E205=""),(G205="")),"",E205*G205)</f>
        <v>-1.1534025374855825E-3</v>
      </c>
    </row>
    <row r="206" spans="1:8" s="42" customFormat="1" x14ac:dyDescent="0.2">
      <c r="A206" s="38"/>
      <c r="B206" s="39" t="s">
        <v>191</v>
      </c>
      <c r="C206" s="40">
        <v>0</v>
      </c>
      <c r="D206" s="40">
        <v>0</v>
      </c>
      <c r="E206" s="41" t="str">
        <f t="shared" si="27"/>
        <v/>
      </c>
      <c r="F206" s="41" t="str">
        <f t="shared" si="28"/>
        <v/>
      </c>
      <c r="G206" s="41" t="str">
        <f t="shared" ref="G206:G237" si="30">+IF(AND(C206=0,D206=0)," ",IF(C206=0,1,IF(D206=0,-1,(D206-C206)/C206)))</f>
        <v xml:space="preserve"> </v>
      </c>
      <c r="H206" s="41" t="str">
        <f t="shared" si="29"/>
        <v/>
      </c>
    </row>
    <row r="207" spans="1:8" s="42" customFormat="1" x14ac:dyDescent="0.2">
      <c r="A207" s="38"/>
      <c r="B207" s="39" t="s">
        <v>192</v>
      </c>
      <c r="C207" s="40">
        <v>0</v>
      </c>
      <c r="D207" s="40">
        <v>0</v>
      </c>
      <c r="E207" s="41" t="str">
        <f t="shared" si="27"/>
        <v/>
      </c>
      <c r="F207" s="41" t="str">
        <f t="shared" si="28"/>
        <v/>
      </c>
      <c r="G207" s="41" t="str">
        <f t="shared" si="30"/>
        <v xml:space="preserve"> </v>
      </c>
      <c r="H207" s="41" t="str">
        <f t="shared" si="29"/>
        <v/>
      </c>
    </row>
    <row r="208" spans="1:8" s="42" customFormat="1" x14ac:dyDescent="0.2">
      <c r="A208" s="38"/>
      <c r="B208" s="39" t="s">
        <v>193</v>
      </c>
      <c r="C208" s="40">
        <v>0</v>
      </c>
      <c r="D208" s="40">
        <v>0</v>
      </c>
      <c r="E208" s="41" t="str">
        <f t="shared" si="27"/>
        <v/>
      </c>
      <c r="F208" s="41" t="str">
        <f t="shared" si="28"/>
        <v/>
      </c>
      <c r="G208" s="41" t="str">
        <f t="shared" si="30"/>
        <v xml:space="preserve"> </v>
      </c>
      <c r="H208" s="41" t="str">
        <f t="shared" si="29"/>
        <v/>
      </c>
    </row>
    <row r="209" spans="1:8" s="42" customFormat="1" x14ac:dyDescent="0.2">
      <c r="A209" s="38"/>
      <c r="B209" s="39" t="s">
        <v>194</v>
      </c>
      <c r="C209" s="40">
        <v>3</v>
      </c>
      <c r="D209" s="40">
        <v>0</v>
      </c>
      <c r="E209" s="41">
        <f t="shared" si="27"/>
        <v>3.4602076124567475E-3</v>
      </c>
      <c r="F209" s="41" t="str">
        <f t="shared" si="28"/>
        <v/>
      </c>
      <c r="G209" s="41">
        <f t="shared" si="30"/>
        <v>-1</v>
      </c>
      <c r="H209" s="41">
        <f t="shared" si="29"/>
        <v>-3.4602076124567475E-3</v>
      </c>
    </row>
    <row r="210" spans="1:8" s="42" customFormat="1" x14ac:dyDescent="0.2">
      <c r="A210" s="38"/>
      <c r="B210" s="39" t="s">
        <v>195</v>
      </c>
      <c r="C210" s="40">
        <v>1</v>
      </c>
      <c r="D210" s="40">
        <v>0</v>
      </c>
      <c r="E210" s="41">
        <f t="shared" si="27"/>
        <v>1.1534025374855825E-3</v>
      </c>
      <c r="F210" s="41" t="str">
        <f t="shared" si="28"/>
        <v/>
      </c>
      <c r="G210" s="41">
        <f t="shared" si="30"/>
        <v>-1</v>
      </c>
      <c r="H210" s="41">
        <f t="shared" si="29"/>
        <v>-1.1534025374855825E-3</v>
      </c>
    </row>
    <row r="211" spans="1:8" s="42" customFormat="1" x14ac:dyDescent="0.2">
      <c r="A211" s="38"/>
      <c r="B211" s="39" t="s">
        <v>196</v>
      </c>
      <c r="C211" s="40">
        <v>3</v>
      </c>
      <c r="D211" s="40">
        <v>0</v>
      </c>
      <c r="E211" s="41">
        <f t="shared" si="27"/>
        <v>3.4602076124567475E-3</v>
      </c>
      <c r="F211" s="41" t="str">
        <f t="shared" si="28"/>
        <v/>
      </c>
      <c r="G211" s="41">
        <f t="shared" si="30"/>
        <v>-1</v>
      </c>
      <c r="H211" s="41">
        <f t="shared" si="29"/>
        <v>-3.4602076124567475E-3</v>
      </c>
    </row>
    <row r="212" spans="1:8" s="42" customFormat="1" x14ac:dyDescent="0.2">
      <c r="A212" s="38"/>
      <c r="B212" s="39" t="s">
        <v>197</v>
      </c>
      <c r="C212" s="40">
        <v>0</v>
      </c>
      <c r="D212" s="40">
        <v>0</v>
      </c>
      <c r="E212" s="41" t="str">
        <f t="shared" si="27"/>
        <v/>
      </c>
      <c r="F212" s="41" t="str">
        <f t="shared" si="28"/>
        <v/>
      </c>
      <c r="G212" s="41" t="str">
        <f t="shared" si="30"/>
        <v xml:space="preserve"> </v>
      </c>
      <c r="H212" s="41" t="str">
        <f t="shared" si="29"/>
        <v/>
      </c>
    </row>
    <row r="213" spans="1:8" s="42" customFormat="1" ht="25.5" x14ac:dyDescent="0.2">
      <c r="A213" s="38"/>
      <c r="B213" s="39" t="s">
        <v>198</v>
      </c>
      <c r="C213" s="40">
        <v>6</v>
      </c>
      <c r="D213" s="40">
        <v>16</v>
      </c>
      <c r="E213" s="41">
        <f t="shared" si="27"/>
        <v>6.920415224913495E-3</v>
      </c>
      <c r="F213" s="41">
        <f t="shared" si="28"/>
        <v>2.2955523672883789E-2</v>
      </c>
      <c r="G213" s="41">
        <f t="shared" si="30"/>
        <v>1.6666666666666667</v>
      </c>
      <c r="H213" s="41">
        <f t="shared" si="29"/>
        <v>1.1534025374855825E-2</v>
      </c>
    </row>
    <row r="214" spans="1:8" s="42" customFormat="1" x14ac:dyDescent="0.2">
      <c r="A214" s="38"/>
      <c r="B214" s="39" t="s">
        <v>199</v>
      </c>
      <c r="C214" s="40">
        <v>1</v>
      </c>
      <c r="D214" s="40">
        <v>1</v>
      </c>
      <c r="E214" s="41">
        <f t="shared" si="27"/>
        <v>1.1534025374855825E-3</v>
      </c>
      <c r="F214" s="41">
        <f t="shared" si="28"/>
        <v>1.4347202295552368E-3</v>
      </c>
      <c r="G214" s="41">
        <f t="shared" si="30"/>
        <v>0</v>
      </c>
      <c r="H214" s="41">
        <f t="shared" si="29"/>
        <v>0</v>
      </c>
    </row>
    <row r="215" spans="1:8" s="42" customFormat="1" ht="25.5" x14ac:dyDescent="0.2">
      <c r="A215" s="38"/>
      <c r="B215" s="39" t="s">
        <v>200</v>
      </c>
      <c r="C215" s="40">
        <v>0</v>
      </c>
      <c r="D215" s="40">
        <v>0</v>
      </c>
      <c r="E215" s="41" t="str">
        <f t="shared" si="27"/>
        <v/>
      </c>
      <c r="F215" s="41" t="str">
        <f t="shared" si="28"/>
        <v/>
      </c>
      <c r="G215" s="41" t="str">
        <f t="shared" si="30"/>
        <v xml:space="preserve"> </v>
      </c>
      <c r="H215" s="41" t="str">
        <f t="shared" si="29"/>
        <v/>
      </c>
    </row>
    <row r="216" spans="1:8" s="42" customFormat="1" ht="25.5" x14ac:dyDescent="0.2">
      <c r="A216" s="38"/>
      <c r="B216" s="39" t="s">
        <v>201</v>
      </c>
      <c r="C216" s="40">
        <v>0</v>
      </c>
      <c r="D216" s="40">
        <v>0</v>
      </c>
      <c r="E216" s="41" t="str">
        <f t="shared" si="27"/>
        <v/>
      </c>
      <c r="F216" s="41" t="str">
        <f t="shared" si="28"/>
        <v/>
      </c>
      <c r="G216" s="41" t="str">
        <f t="shared" si="30"/>
        <v xml:space="preserve"> </v>
      </c>
      <c r="H216" s="41" t="str">
        <f t="shared" si="29"/>
        <v/>
      </c>
    </row>
    <row r="217" spans="1:8" s="42" customFormat="1" x14ac:dyDescent="0.2">
      <c r="A217" s="38"/>
      <c r="B217" s="39" t="s">
        <v>202</v>
      </c>
      <c r="C217" s="40">
        <v>0</v>
      </c>
      <c r="D217" s="40">
        <v>0</v>
      </c>
      <c r="E217" s="41" t="str">
        <f t="shared" si="27"/>
        <v/>
      </c>
      <c r="F217" s="41" t="str">
        <f t="shared" si="28"/>
        <v/>
      </c>
      <c r="G217" s="41" t="str">
        <f t="shared" si="30"/>
        <v xml:space="preserve"> </v>
      </c>
      <c r="H217" s="41" t="str">
        <f t="shared" si="29"/>
        <v/>
      </c>
    </row>
    <row r="218" spans="1:8" s="42" customFormat="1" x14ac:dyDescent="0.2">
      <c r="A218" s="38" t="s">
        <v>95</v>
      </c>
      <c r="B218" s="39" t="s">
        <v>203</v>
      </c>
      <c r="C218" s="40">
        <v>0</v>
      </c>
      <c r="D218" s="40">
        <v>42</v>
      </c>
      <c r="E218" s="41" t="str">
        <f t="shared" si="27"/>
        <v/>
      </c>
      <c r="F218" s="41">
        <f t="shared" si="28"/>
        <v>6.0258249641319941E-2</v>
      </c>
      <c r="G218" s="41">
        <f t="shared" si="30"/>
        <v>1</v>
      </c>
      <c r="H218" s="41" t="str">
        <f t="shared" si="29"/>
        <v/>
      </c>
    </row>
    <row r="219" spans="1:8" s="42" customFormat="1" x14ac:dyDescent="0.2">
      <c r="A219" s="38"/>
      <c r="B219" s="39" t="s">
        <v>204</v>
      </c>
      <c r="C219" s="40">
        <v>0</v>
      </c>
      <c r="D219" s="40">
        <v>0</v>
      </c>
      <c r="E219" s="41" t="str">
        <f t="shared" si="27"/>
        <v/>
      </c>
      <c r="F219" s="41" t="str">
        <f t="shared" si="28"/>
        <v/>
      </c>
      <c r="G219" s="41" t="str">
        <f t="shared" si="30"/>
        <v xml:space="preserve"> </v>
      </c>
      <c r="H219" s="41" t="str">
        <f t="shared" si="29"/>
        <v/>
      </c>
    </row>
    <row r="220" spans="1:8" s="42" customFormat="1" x14ac:dyDescent="0.2">
      <c r="A220" s="38"/>
      <c r="B220" s="39" t="s">
        <v>205</v>
      </c>
      <c r="C220" s="40">
        <v>0</v>
      </c>
      <c r="D220" s="40">
        <v>0</v>
      </c>
      <c r="E220" s="41" t="str">
        <f t="shared" si="27"/>
        <v/>
      </c>
      <c r="F220" s="41" t="str">
        <f t="shared" si="28"/>
        <v/>
      </c>
      <c r="G220" s="41" t="str">
        <f t="shared" si="30"/>
        <v xml:space="preserve"> </v>
      </c>
      <c r="H220" s="41" t="str">
        <f t="shared" si="29"/>
        <v/>
      </c>
    </row>
    <row r="221" spans="1:8" s="42" customFormat="1" x14ac:dyDescent="0.2">
      <c r="A221" s="38"/>
      <c r="B221" s="39" t="s">
        <v>206</v>
      </c>
      <c r="C221" s="40">
        <v>0</v>
      </c>
      <c r="D221" s="40">
        <v>0</v>
      </c>
      <c r="E221" s="41" t="str">
        <f t="shared" si="27"/>
        <v/>
      </c>
      <c r="F221" s="41" t="str">
        <f t="shared" si="28"/>
        <v/>
      </c>
      <c r="G221" s="41" t="str">
        <f t="shared" si="30"/>
        <v xml:space="preserve"> </v>
      </c>
      <c r="H221" s="41" t="str">
        <f t="shared" si="29"/>
        <v/>
      </c>
    </row>
    <row r="222" spans="1:8" s="42" customFormat="1" x14ac:dyDescent="0.2">
      <c r="A222" s="38"/>
      <c r="B222" s="39" t="s">
        <v>207</v>
      </c>
      <c r="C222" s="40">
        <v>0</v>
      </c>
      <c r="D222" s="40">
        <v>0</v>
      </c>
      <c r="E222" s="41" t="str">
        <f t="shared" si="27"/>
        <v/>
      </c>
      <c r="F222" s="41" t="str">
        <f t="shared" si="28"/>
        <v/>
      </c>
      <c r="G222" s="41" t="str">
        <f t="shared" si="30"/>
        <v xml:space="preserve"> </v>
      </c>
      <c r="H222" s="41" t="str">
        <f t="shared" si="29"/>
        <v/>
      </c>
    </row>
    <row r="223" spans="1:8" s="42" customFormat="1" x14ac:dyDescent="0.2">
      <c r="A223" s="38"/>
      <c r="B223" s="39" t="s">
        <v>208</v>
      </c>
      <c r="C223" s="40">
        <v>0</v>
      </c>
      <c r="D223" s="40">
        <v>0</v>
      </c>
      <c r="E223" s="41" t="str">
        <f t="shared" si="27"/>
        <v/>
      </c>
      <c r="F223" s="41" t="str">
        <f t="shared" si="28"/>
        <v/>
      </c>
      <c r="G223" s="41" t="str">
        <f t="shared" si="30"/>
        <v xml:space="preserve"> </v>
      </c>
      <c r="H223" s="41" t="str">
        <f t="shared" si="29"/>
        <v/>
      </c>
    </row>
    <row r="224" spans="1:8" s="42" customFormat="1" x14ac:dyDescent="0.2">
      <c r="A224" s="38"/>
      <c r="B224" s="39" t="s">
        <v>209</v>
      </c>
      <c r="C224" s="40">
        <v>0</v>
      </c>
      <c r="D224" s="40">
        <v>0</v>
      </c>
      <c r="E224" s="41" t="str">
        <f t="shared" si="27"/>
        <v/>
      </c>
      <c r="F224" s="41" t="str">
        <f t="shared" si="28"/>
        <v/>
      </c>
      <c r="G224" s="41" t="str">
        <f t="shared" si="30"/>
        <v xml:space="preserve"> </v>
      </c>
      <c r="H224" s="41" t="str">
        <f t="shared" si="29"/>
        <v/>
      </c>
    </row>
    <row r="225" spans="1:8" s="42" customFormat="1" x14ac:dyDescent="0.2">
      <c r="A225" s="38"/>
      <c r="B225" s="39" t="s">
        <v>210</v>
      </c>
      <c r="C225" s="40">
        <v>43</v>
      </c>
      <c r="D225" s="40">
        <v>74</v>
      </c>
      <c r="E225" s="41">
        <f t="shared" si="27"/>
        <v>4.9596309111880045E-2</v>
      </c>
      <c r="F225" s="41">
        <f t="shared" si="28"/>
        <v>0.10616929698708752</v>
      </c>
      <c r="G225" s="41">
        <f t="shared" si="30"/>
        <v>0.72093023255813948</v>
      </c>
      <c r="H225" s="41">
        <f t="shared" si="29"/>
        <v>3.5755478662053052E-2</v>
      </c>
    </row>
    <row r="226" spans="1:8" s="42" customFormat="1" x14ac:dyDescent="0.2">
      <c r="A226" s="38"/>
      <c r="B226" s="39" t="s">
        <v>211</v>
      </c>
      <c r="C226" s="40">
        <v>0</v>
      </c>
      <c r="D226" s="40">
        <v>0</v>
      </c>
      <c r="E226" s="41" t="str">
        <f t="shared" si="27"/>
        <v/>
      </c>
      <c r="F226" s="41" t="str">
        <f t="shared" si="28"/>
        <v/>
      </c>
      <c r="G226" s="41" t="str">
        <f t="shared" si="30"/>
        <v xml:space="preserve"> </v>
      </c>
      <c r="H226" s="41" t="str">
        <f t="shared" si="29"/>
        <v/>
      </c>
    </row>
    <row r="227" spans="1:8" s="42" customFormat="1" x14ac:dyDescent="0.2">
      <c r="A227" s="38"/>
      <c r="B227" s="39" t="s">
        <v>212</v>
      </c>
      <c r="C227" s="40">
        <v>21</v>
      </c>
      <c r="D227" s="40">
        <v>0</v>
      </c>
      <c r="E227" s="41">
        <f t="shared" si="27"/>
        <v>2.4221453287197232E-2</v>
      </c>
      <c r="F227" s="41" t="str">
        <f t="shared" si="28"/>
        <v/>
      </c>
      <c r="G227" s="41">
        <f t="shared" si="30"/>
        <v>-1</v>
      </c>
      <c r="H227" s="41">
        <f t="shared" si="29"/>
        <v>-2.4221453287197232E-2</v>
      </c>
    </row>
    <row r="228" spans="1:8" s="42" customFormat="1" x14ac:dyDescent="0.2">
      <c r="A228" s="38"/>
      <c r="B228" s="39" t="s">
        <v>213</v>
      </c>
      <c r="C228" s="40">
        <v>2</v>
      </c>
      <c r="D228" s="40">
        <v>0</v>
      </c>
      <c r="E228" s="41">
        <f t="shared" si="27"/>
        <v>2.306805074971165E-3</v>
      </c>
      <c r="F228" s="41" t="str">
        <f t="shared" si="28"/>
        <v/>
      </c>
      <c r="G228" s="41">
        <f t="shared" si="30"/>
        <v>-1</v>
      </c>
      <c r="H228" s="41">
        <f t="shared" si="29"/>
        <v>-2.306805074971165E-3</v>
      </c>
    </row>
    <row r="229" spans="1:8" s="42" customFormat="1" x14ac:dyDescent="0.2">
      <c r="A229" s="38"/>
      <c r="B229" s="39" t="s">
        <v>214</v>
      </c>
      <c r="C229" s="40">
        <v>0</v>
      </c>
      <c r="D229" s="40">
        <v>0</v>
      </c>
      <c r="E229" s="41" t="str">
        <f t="shared" si="27"/>
        <v/>
      </c>
      <c r="F229" s="41" t="str">
        <f t="shared" si="28"/>
        <v/>
      </c>
      <c r="G229" s="41" t="str">
        <f t="shared" si="30"/>
        <v xml:space="preserve"> </v>
      </c>
      <c r="H229" s="41" t="str">
        <f t="shared" si="29"/>
        <v/>
      </c>
    </row>
    <row r="230" spans="1:8" s="42" customFormat="1" x14ac:dyDescent="0.2">
      <c r="A230" s="38"/>
      <c r="B230" s="39" t="s">
        <v>215</v>
      </c>
      <c r="C230" s="40">
        <v>0</v>
      </c>
      <c r="D230" s="40">
        <v>0</v>
      </c>
      <c r="E230" s="41" t="str">
        <f t="shared" si="27"/>
        <v/>
      </c>
      <c r="F230" s="41" t="str">
        <f t="shared" si="28"/>
        <v/>
      </c>
      <c r="G230" s="41" t="str">
        <f t="shared" si="30"/>
        <v xml:space="preserve"> </v>
      </c>
      <c r="H230" s="41" t="str">
        <f t="shared" si="29"/>
        <v/>
      </c>
    </row>
    <row r="231" spans="1:8" s="42" customFormat="1" x14ac:dyDescent="0.2">
      <c r="A231" s="38"/>
      <c r="B231" s="39" t="s">
        <v>216</v>
      </c>
      <c r="C231" s="40">
        <v>0</v>
      </c>
      <c r="D231" s="40">
        <v>0</v>
      </c>
      <c r="E231" s="41" t="str">
        <f t="shared" si="27"/>
        <v/>
      </c>
      <c r="F231" s="41" t="str">
        <f t="shared" si="28"/>
        <v/>
      </c>
      <c r="G231" s="41" t="str">
        <f t="shared" si="30"/>
        <v xml:space="preserve"> </v>
      </c>
      <c r="H231" s="41" t="str">
        <f t="shared" si="29"/>
        <v/>
      </c>
    </row>
    <row r="232" spans="1:8" s="42" customFormat="1" x14ac:dyDescent="0.2">
      <c r="A232" s="38" t="s">
        <v>95</v>
      </c>
      <c r="B232" s="39" t="s">
        <v>217</v>
      </c>
      <c r="C232" s="40">
        <v>0</v>
      </c>
      <c r="D232" s="40">
        <v>1</v>
      </c>
      <c r="E232" s="41" t="str">
        <f t="shared" si="27"/>
        <v/>
      </c>
      <c r="F232" s="41">
        <f t="shared" si="28"/>
        <v>1.4347202295552368E-3</v>
      </c>
      <c r="G232" s="41">
        <f t="shared" si="30"/>
        <v>1</v>
      </c>
      <c r="H232" s="41" t="str">
        <f t="shared" si="29"/>
        <v/>
      </c>
    </row>
    <row r="233" spans="1:8" s="42" customFormat="1" x14ac:dyDescent="0.2">
      <c r="A233" s="38"/>
      <c r="B233" s="39" t="s">
        <v>218</v>
      </c>
      <c r="C233" s="40">
        <v>0</v>
      </c>
      <c r="D233" s="40">
        <v>0</v>
      </c>
      <c r="E233" s="41" t="str">
        <f t="shared" si="27"/>
        <v/>
      </c>
      <c r="F233" s="41" t="str">
        <f t="shared" si="28"/>
        <v/>
      </c>
      <c r="G233" s="41" t="str">
        <f t="shared" si="30"/>
        <v xml:space="preserve"> </v>
      </c>
      <c r="H233" s="41" t="str">
        <f t="shared" si="29"/>
        <v/>
      </c>
    </row>
    <row r="234" spans="1:8" s="42" customFormat="1" x14ac:dyDescent="0.2">
      <c r="A234" s="38"/>
      <c r="B234" s="39" t="s">
        <v>219</v>
      </c>
      <c r="C234" s="40">
        <v>0</v>
      </c>
      <c r="D234" s="40">
        <v>0</v>
      </c>
      <c r="E234" s="41" t="str">
        <f t="shared" si="27"/>
        <v/>
      </c>
      <c r="F234" s="41" t="str">
        <f t="shared" si="28"/>
        <v/>
      </c>
      <c r="G234" s="41" t="str">
        <f t="shared" si="30"/>
        <v xml:space="preserve"> </v>
      </c>
      <c r="H234" s="41" t="str">
        <f t="shared" si="29"/>
        <v/>
      </c>
    </row>
    <row r="235" spans="1:8" s="42" customFormat="1" x14ac:dyDescent="0.2">
      <c r="A235" s="38"/>
      <c r="B235" s="39" t="s">
        <v>220</v>
      </c>
      <c r="C235" s="40">
        <v>0</v>
      </c>
      <c r="D235" s="40">
        <v>0</v>
      </c>
      <c r="E235" s="41" t="str">
        <f t="shared" si="27"/>
        <v/>
      </c>
      <c r="F235" s="41" t="str">
        <f t="shared" si="28"/>
        <v/>
      </c>
      <c r="G235" s="41" t="str">
        <f t="shared" si="30"/>
        <v xml:space="preserve"> </v>
      </c>
      <c r="H235" s="41" t="str">
        <f t="shared" si="29"/>
        <v/>
      </c>
    </row>
    <row r="236" spans="1:8" s="42" customFormat="1" ht="25.5" x14ac:dyDescent="0.2">
      <c r="A236" s="38"/>
      <c r="B236" s="39" t="s">
        <v>221</v>
      </c>
      <c r="C236" s="40">
        <v>3</v>
      </c>
      <c r="D236" s="40">
        <v>1</v>
      </c>
      <c r="E236" s="41">
        <f t="shared" si="27"/>
        <v>3.4602076124567475E-3</v>
      </c>
      <c r="F236" s="41">
        <f t="shared" si="28"/>
        <v>1.4347202295552368E-3</v>
      </c>
      <c r="G236" s="41">
        <f t="shared" si="30"/>
        <v>-0.66666666666666663</v>
      </c>
      <c r="H236" s="41">
        <f t="shared" si="29"/>
        <v>-2.306805074971165E-3</v>
      </c>
    </row>
    <row r="237" spans="1:8" s="42" customFormat="1" ht="25.5" x14ac:dyDescent="0.2">
      <c r="A237" s="38"/>
      <c r="B237" s="39" t="s">
        <v>222</v>
      </c>
      <c r="C237" s="40">
        <v>0</v>
      </c>
      <c r="D237" s="40">
        <v>0</v>
      </c>
      <c r="E237" s="41" t="str">
        <f t="shared" ref="E237:E268" si="31">+IF(C237=0,"",C237/C$173)</f>
        <v/>
      </c>
      <c r="F237" s="41" t="str">
        <f t="shared" ref="F237:F268" si="32">+IF(D237=0,"",D237/D$173)</f>
        <v/>
      </c>
      <c r="G237" s="41" t="str">
        <f t="shared" si="30"/>
        <v xml:space="preserve"> </v>
      </c>
      <c r="H237" s="41" t="str">
        <f t="shared" ref="H237:H268" si="33">+IF(OR(AND(E237=""),(G237="")),"",E237*G237)</f>
        <v/>
      </c>
    </row>
    <row r="238" spans="1:8" s="42" customFormat="1" x14ac:dyDescent="0.2">
      <c r="A238" s="38"/>
      <c r="B238" s="39" t="s">
        <v>223</v>
      </c>
      <c r="C238" s="40">
        <v>22</v>
      </c>
      <c r="D238" s="40">
        <v>5</v>
      </c>
      <c r="E238" s="41">
        <f t="shared" si="31"/>
        <v>2.5374855824682813E-2</v>
      </c>
      <c r="F238" s="41">
        <f t="shared" si="32"/>
        <v>7.1736011477761836E-3</v>
      </c>
      <c r="G238" s="41">
        <f t="shared" ref="G238:G269" si="34">+IF(AND(C238=0,D238=0)," ",IF(C238=0,1,IF(D238=0,-1,(D238-C238)/C238)))</f>
        <v>-0.77272727272727271</v>
      </c>
      <c r="H238" s="41">
        <f t="shared" si="33"/>
        <v>-1.9607843137254902E-2</v>
      </c>
    </row>
    <row r="239" spans="1:8" s="42" customFormat="1" x14ac:dyDescent="0.2">
      <c r="A239" s="38"/>
      <c r="B239" s="39" t="s">
        <v>224</v>
      </c>
      <c r="C239" s="40">
        <v>0</v>
      </c>
      <c r="D239" s="40">
        <v>0</v>
      </c>
      <c r="E239" s="41" t="str">
        <f t="shared" si="31"/>
        <v/>
      </c>
      <c r="F239" s="41" t="str">
        <f t="shared" si="32"/>
        <v/>
      </c>
      <c r="G239" s="41" t="str">
        <f t="shared" si="34"/>
        <v xml:space="preserve"> </v>
      </c>
      <c r="H239" s="41" t="str">
        <f t="shared" si="33"/>
        <v/>
      </c>
    </row>
    <row r="240" spans="1:8" s="42" customFormat="1" ht="25.5" x14ac:dyDescent="0.2">
      <c r="A240" s="38"/>
      <c r="B240" s="39" t="s">
        <v>225</v>
      </c>
      <c r="C240" s="40">
        <v>0</v>
      </c>
      <c r="D240" s="40">
        <v>0</v>
      </c>
      <c r="E240" s="41" t="str">
        <f t="shared" si="31"/>
        <v/>
      </c>
      <c r="F240" s="41" t="str">
        <f t="shared" si="32"/>
        <v/>
      </c>
      <c r="G240" s="41" t="str">
        <f t="shared" si="34"/>
        <v xml:space="preserve"> </v>
      </c>
      <c r="H240" s="41" t="str">
        <f t="shared" si="33"/>
        <v/>
      </c>
    </row>
    <row r="241" spans="1:8" s="42" customFormat="1" x14ac:dyDescent="0.2">
      <c r="A241" s="38"/>
      <c r="B241" s="39" t="s">
        <v>226</v>
      </c>
      <c r="C241" s="40">
        <v>7</v>
      </c>
      <c r="D241" s="40">
        <v>49</v>
      </c>
      <c r="E241" s="41">
        <f t="shared" si="31"/>
        <v>8.0738177623990767E-3</v>
      </c>
      <c r="F241" s="41">
        <f t="shared" si="32"/>
        <v>7.0301291248206596E-2</v>
      </c>
      <c r="G241" s="41">
        <f t="shared" si="34"/>
        <v>6</v>
      </c>
      <c r="H241" s="41">
        <f t="shared" si="33"/>
        <v>4.8442906574394456E-2</v>
      </c>
    </row>
    <row r="242" spans="1:8" s="42" customFormat="1" x14ac:dyDescent="0.2">
      <c r="A242" s="38"/>
      <c r="B242" s="39" t="s">
        <v>227</v>
      </c>
      <c r="C242" s="40">
        <v>0</v>
      </c>
      <c r="D242" s="40">
        <v>0</v>
      </c>
      <c r="E242" s="41" t="str">
        <f t="shared" si="31"/>
        <v/>
      </c>
      <c r="F242" s="41" t="str">
        <f t="shared" si="32"/>
        <v/>
      </c>
      <c r="G242" s="41" t="str">
        <f t="shared" si="34"/>
        <v xml:space="preserve"> </v>
      </c>
      <c r="H242" s="41" t="str">
        <f t="shared" si="33"/>
        <v/>
      </c>
    </row>
    <row r="243" spans="1:8" s="42" customFormat="1" x14ac:dyDescent="0.2">
      <c r="A243" s="38"/>
      <c r="B243" s="39" t="s">
        <v>228</v>
      </c>
      <c r="C243" s="40">
        <v>0</v>
      </c>
      <c r="D243" s="40">
        <v>0</v>
      </c>
      <c r="E243" s="41" t="str">
        <f t="shared" si="31"/>
        <v/>
      </c>
      <c r="F243" s="41" t="str">
        <f t="shared" si="32"/>
        <v/>
      </c>
      <c r="G243" s="41" t="str">
        <f t="shared" si="34"/>
        <v xml:space="preserve"> </v>
      </c>
      <c r="H243" s="41" t="str">
        <f t="shared" si="33"/>
        <v/>
      </c>
    </row>
    <row r="244" spans="1:8" s="42" customFormat="1" x14ac:dyDescent="0.2">
      <c r="A244" s="38"/>
      <c r="B244" s="39" t="s">
        <v>229</v>
      </c>
      <c r="C244" s="40">
        <v>2</v>
      </c>
      <c r="D244" s="40">
        <v>1</v>
      </c>
      <c r="E244" s="41">
        <f t="shared" si="31"/>
        <v>2.306805074971165E-3</v>
      </c>
      <c r="F244" s="41">
        <f t="shared" si="32"/>
        <v>1.4347202295552368E-3</v>
      </c>
      <c r="G244" s="41">
        <f t="shared" si="34"/>
        <v>-0.5</v>
      </c>
      <c r="H244" s="41">
        <f t="shared" si="33"/>
        <v>-1.1534025374855825E-3</v>
      </c>
    </row>
    <row r="245" spans="1:8" s="42" customFormat="1" ht="25.5" x14ac:dyDescent="0.2">
      <c r="A245" s="38"/>
      <c r="B245" s="39" t="s">
        <v>230</v>
      </c>
      <c r="C245" s="40">
        <v>0</v>
      </c>
      <c r="D245" s="40">
        <v>0</v>
      </c>
      <c r="E245" s="41" t="str">
        <f t="shared" si="31"/>
        <v/>
      </c>
      <c r="F245" s="41" t="str">
        <f t="shared" si="32"/>
        <v/>
      </c>
      <c r="G245" s="41" t="str">
        <f t="shared" si="34"/>
        <v xml:space="preserve"> </v>
      </c>
      <c r="H245" s="41" t="str">
        <f t="shared" si="33"/>
        <v/>
      </c>
    </row>
    <row r="246" spans="1:8" s="42" customFormat="1" x14ac:dyDescent="0.2">
      <c r="A246" s="38"/>
      <c r="B246" s="39" t="s">
        <v>231</v>
      </c>
      <c r="C246" s="40">
        <v>0</v>
      </c>
      <c r="D246" s="40">
        <v>0</v>
      </c>
      <c r="E246" s="41" t="str">
        <f t="shared" si="31"/>
        <v/>
      </c>
      <c r="F246" s="41" t="str">
        <f t="shared" si="32"/>
        <v/>
      </c>
      <c r="G246" s="41" t="str">
        <f t="shared" si="34"/>
        <v xml:space="preserve"> </v>
      </c>
      <c r="H246" s="41" t="str">
        <f t="shared" si="33"/>
        <v/>
      </c>
    </row>
    <row r="247" spans="1:8" s="42" customFormat="1" ht="25.5" x14ac:dyDescent="0.2">
      <c r="A247" s="38"/>
      <c r="B247" s="39" t="s">
        <v>232</v>
      </c>
      <c r="C247" s="40">
        <v>0</v>
      </c>
      <c r="D247" s="40">
        <v>73</v>
      </c>
      <c r="E247" s="41" t="str">
        <f t="shared" si="31"/>
        <v/>
      </c>
      <c r="F247" s="41">
        <f t="shared" si="32"/>
        <v>0.10473457675753228</v>
      </c>
      <c r="G247" s="41">
        <f t="shared" si="34"/>
        <v>1</v>
      </c>
      <c r="H247" s="41" t="str">
        <f t="shared" si="33"/>
        <v/>
      </c>
    </row>
    <row r="248" spans="1:8" s="42" customFormat="1" x14ac:dyDescent="0.2">
      <c r="A248" s="38"/>
      <c r="B248" s="39" t="s">
        <v>233</v>
      </c>
      <c r="C248" s="40">
        <v>0</v>
      </c>
      <c r="D248" s="40">
        <v>0</v>
      </c>
      <c r="E248" s="41" t="str">
        <f t="shared" si="31"/>
        <v/>
      </c>
      <c r="F248" s="41" t="str">
        <f t="shared" si="32"/>
        <v/>
      </c>
      <c r="G248" s="41" t="str">
        <f t="shared" si="34"/>
        <v xml:space="preserve"> </v>
      </c>
      <c r="H248" s="41" t="str">
        <f t="shared" si="33"/>
        <v/>
      </c>
    </row>
    <row r="249" spans="1:8" s="42" customFormat="1" x14ac:dyDescent="0.2">
      <c r="A249" s="38"/>
      <c r="B249" s="39" t="s">
        <v>234</v>
      </c>
      <c r="C249" s="40">
        <v>0</v>
      </c>
      <c r="D249" s="40">
        <v>0</v>
      </c>
      <c r="E249" s="41" t="str">
        <f t="shared" si="31"/>
        <v/>
      </c>
      <c r="F249" s="41" t="str">
        <f t="shared" si="32"/>
        <v/>
      </c>
      <c r="G249" s="41" t="str">
        <f t="shared" si="34"/>
        <v xml:space="preserve"> </v>
      </c>
      <c r="H249" s="41" t="str">
        <f t="shared" si="33"/>
        <v/>
      </c>
    </row>
    <row r="250" spans="1:8" s="42" customFormat="1" x14ac:dyDescent="0.2">
      <c r="A250" s="38"/>
      <c r="B250" s="39" t="s">
        <v>235</v>
      </c>
      <c r="C250" s="40">
        <v>2</v>
      </c>
      <c r="D250" s="40">
        <v>8</v>
      </c>
      <c r="E250" s="41">
        <f t="shared" si="31"/>
        <v>2.306805074971165E-3</v>
      </c>
      <c r="F250" s="41">
        <f t="shared" si="32"/>
        <v>1.1477761836441894E-2</v>
      </c>
      <c r="G250" s="41">
        <f t="shared" si="34"/>
        <v>3</v>
      </c>
      <c r="H250" s="41">
        <f t="shared" si="33"/>
        <v>6.920415224913495E-3</v>
      </c>
    </row>
    <row r="251" spans="1:8" s="42" customFormat="1" x14ac:dyDescent="0.2">
      <c r="A251" s="38"/>
      <c r="B251" s="39" t="s">
        <v>236</v>
      </c>
      <c r="C251" s="40">
        <v>0</v>
      </c>
      <c r="D251" s="40">
        <v>0</v>
      </c>
      <c r="E251" s="41" t="str">
        <f t="shared" si="31"/>
        <v/>
      </c>
      <c r="F251" s="41" t="str">
        <f t="shared" si="32"/>
        <v/>
      </c>
      <c r="G251" s="41" t="str">
        <f t="shared" si="34"/>
        <v xml:space="preserve"> </v>
      </c>
      <c r="H251" s="41" t="str">
        <f t="shared" si="33"/>
        <v/>
      </c>
    </row>
    <row r="252" spans="1:8" s="42" customFormat="1" ht="25.5" x14ac:dyDescent="0.2">
      <c r="A252" s="38"/>
      <c r="B252" s="39" t="s">
        <v>237</v>
      </c>
      <c r="C252" s="40">
        <v>0</v>
      </c>
      <c r="D252" s="40">
        <v>0</v>
      </c>
      <c r="E252" s="41" t="str">
        <f t="shared" si="31"/>
        <v/>
      </c>
      <c r="F252" s="41" t="str">
        <f t="shared" si="32"/>
        <v/>
      </c>
      <c r="G252" s="41" t="str">
        <f t="shared" si="34"/>
        <v xml:space="preserve"> </v>
      </c>
      <c r="H252" s="41" t="str">
        <f t="shared" si="33"/>
        <v/>
      </c>
    </row>
    <row r="253" spans="1:8" s="42" customFormat="1" ht="25.5" x14ac:dyDescent="0.2">
      <c r="A253" s="38"/>
      <c r="B253" s="39" t="s">
        <v>238</v>
      </c>
      <c r="C253" s="40">
        <v>16</v>
      </c>
      <c r="D253" s="40">
        <v>0</v>
      </c>
      <c r="E253" s="41">
        <f t="shared" si="31"/>
        <v>1.845444059976932E-2</v>
      </c>
      <c r="F253" s="41" t="str">
        <f t="shared" si="32"/>
        <v/>
      </c>
      <c r="G253" s="41">
        <f t="shared" si="34"/>
        <v>-1</v>
      </c>
      <c r="H253" s="41">
        <f t="shared" si="33"/>
        <v>-1.845444059976932E-2</v>
      </c>
    </row>
    <row r="254" spans="1:8" s="42" customFormat="1" x14ac:dyDescent="0.2">
      <c r="A254" s="38"/>
      <c r="B254" s="39" t="s">
        <v>239</v>
      </c>
      <c r="C254" s="40">
        <v>0</v>
      </c>
      <c r="D254" s="40">
        <v>0</v>
      </c>
      <c r="E254" s="41" t="str">
        <f t="shared" si="31"/>
        <v/>
      </c>
      <c r="F254" s="41" t="str">
        <f t="shared" si="32"/>
        <v/>
      </c>
      <c r="G254" s="41" t="str">
        <f t="shared" si="34"/>
        <v xml:space="preserve"> </v>
      </c>
      <c r="H254" s="41" t="str">
        <f t="shared" si="33"/>
        <v/>
      </c>
    </row>
    <row r="255" spans="1:8" s="42" customFormat="1" ht="25.5" x14ac:dyDescent="0.2">
      <c r="A255" s="38"/>
      <c r="B255" s="39" t="s">
        <v>240</v>
      </c>
      <c r="C255" s="40">
        <v>0</v>
      </c>
      <c r="D255" s="40">
        <v>0</v>
      </c>
      <c r="E255" s="41" t="str">
        <f t="shared" si="31"/>
        <v/>
      </c>
      <c r="F255" s="41" t="str">
        <f t="shared" si="32"/>
        <v/>
      </c>
      <c r="G255" s="41" t="str">
        <f t="shared" si="34"/>
        <v xml:space="preserve"> </v>
      </c>
      <c r="H255" s="41" t="str">
        <f t="shared" si="33"/>
        <v/>
      </c>
    </row>
    <row r="256" spans="1:8" s="42" customFormat="1" x14ac:dyDescent="0.2">
      <c r="A256" s="38"/>
      <c r="B256" s="39" t="s">
        <v>241</v>
      </c>
      <c r="C256" s="40">
        <v>0</v>
      </c>
      <c r="D256" s="40">
        <v>0</v>
      </c>
      <c r="E256" s="41" t="str">
        <f t="shared" si="31"/>
        <v/>
      </c>
      <c r="F256" s="41" t="str">
        <f t="shared" si="32"/>
        <v/>
      </c>
      <c r="G256" s="41" t="str">
        <f t="shared" si="34"/>
        <v xml:space="preserve"> </v>
      </c>
      <c r="H256" s="41" t="str">
        <f t="shared" si="33"/>
        <v/>
      </c>
    </row>
    <row r="257" spans="1:8" s="42" customFormat="1" x14ac:dyDescent="0.2">
      <c r="A257" s="38"/>
      <c r="B257" s="39" t="s">
        <v>242</v>
      </c>
      <c r="C257" s="40">
        <v>1</v>
      </c>
      <c r="D257" s="40">
        <v>0</v>
      </c>
      <c r="E257" s="41">
        <f t="shared" si="31"/>
        <v>1.1534025374855825E-3</v>
      </c>
      <c r="F257" s="41" t="str">
        <f t="shared" si="32"/>
        <v/>
      </c>
      <c r="G257" s="41">
        <f t="shared" si="34"/>
        <v>-1</v>
      </c>
      <c r="H257" s="41">
        <f t="shared" si="33"/>
        <v>-1.1534025374855825E-3</v>
      </c>
    </row>
    <row r="258" spans="1:8" s="42" customFormat="1" x14ac:dyDescent="0.2">
      <c r="A258" s="38"/>
      <c r="B258" s="39" t="s">
        <v>243</v>
      </c>
      <c r="C258" s="40">
        <v>0</v>
      </c>
      <c r="D258" s="40">
        <v>0</v>
      </c>
      <c r="E258" s="41" t="str">
        <f t="shared" si="31"/>
        <v/>
      </c>
      <c r="F258" s="41" t="str">
        <f t="shared" si="32"/>
        <v/>
      </c>
      <c r="G258" s="41" t="str">
        <f t="shared" si="34"/>
        <v xml:space="preserve"> </v>
      </c>
      <c r="H258" s="41" t="str">
        <f t="shared" si="33"/>
        <v/>
      </c>
    </row>
    <row r="259" spans="1:8" s="42" customFormat="1" ht="25.5" x14ac:dyDescent="0.2">
      <c r="A259" s="38"/>
      <c r="B259" s="39" t="s">
        <v>244</v>
      </c>
      <c r="C259" s="40">
        <v>9</v>
      </c>
      <c r="D259" s="40">
        <v>0</v>
      </c>
      <c r="E259" s="41">
        <f t="shared" si="31"/>
        <v>1.0380622837370242E-2</v>
      </c>
      <c r="F259" s="41" t="str">
        <f t="shared" si="32"/>
        <v/>
      </c>
      <c r="G259" s="41">
        <f t="shared" si="34"/>
        <v>-1</v>
      </c>
      <c r="H259" s="41">
        <f t="shared" si="33"/>
        <v>-1.0380622837370242E-2</v>
      </c>
    </row>
    <row r="260" spans="1:8" s="42" customFormat="1" x14ac:dyDescent="0.2">
      <c r="A260" s="38"/>
      <c r="B260" s="39" t="s">
        <v>245</v>
      </c>
      <c r="C260" s="40">
        <v>2</v>
      </c>
      <c r="D260" s="40">
        <v>0</v>
      </c>
      <c r="E260" s="41">
        <f t="shared" si="31"/>
        <v>2.306805074971165E-3</v>
      </c>
      <c r="F260" s="41" t="str">
        <f t="shared" si="32"/>
        <v/>
      </c>
      <c r="G260" s="41">
        <f t="shared" si="34"/>
        <v>-1</v>
      </c>
      <c r="H260" s="41">
        <f t="shared" si="33"/>
        <v>-2.306805074971165E-3</v>
      </c>
    </row>
    <row r="261" spans="1:8" s="42" customFormat="1" x14ac:dyDescent="0.2">
      <c r="A261" s="38"/>
      <c r="B261" s="39" t="s">
        <v>246</v>
      </c>
      <c r="C261" s="40">
        <v>0</v>
      </c>
      <c r="D261" s="40">
        <v>0</v>
      </c>
      <c r="E261" s="41" t="str">
        <f t="shared" si="31"/>
        <v/>
      </c>
      <c r="F261" s="41" t="str">
        <f t="shared" si="32"/>
        <v/>
      </c>
      <c r="G261" s="41" t="str">
        <f t="shared" si="34"/>
        <v xml:space="preserve"> </v>
      </c>
      <c r="H261" s="41" t="str">
        <f t="shared" si="33"/>
        <v/>
      </c>
    </row>
    <row r="262" spans="1:8" s="42" customFormat="1" x14ac:dyDescent="0.2">
      <c r="A262" s="38"/>
      <c r="B262" s="39" t="s">
        <v>247</v>
      </c>
      <c r="C262" s="40">
        <v>0</v>
      </c>
      <c r="D262" s="40">
        <v>1</v>
      </c>
      <c r="E262" s="41" t="str">
        <f t="shared" si="31"/>
        <v/>
      </c>
      <c r="F262" s="41">
        <f t="shared" si="32"/>
        <v>1.4347202295552368E-3</v>
      </c>
      <c r="G262" s="41">
        <f t="shared" si="34"/>
        <v>1</v>
      </c>
      <c r="H262" s="41" t="str">
        <f t="shared" si="33"/>
        <v/>
      </c>
    </row>
    <row r="263" spans="1:8" s="42" customFormat="1" x14ac:dyDescent="0.2">
      <c r="A263" s="38"/>
      <c r="B263" s="39" t="s">
        <v>248</v>
      </c>
      <c r="C263" s="40">
        <v>3</v>
      </c>
      <c r="D263" s="40">
        <v>1</v>
      </c>
      <c r="E263" s="41">
        <f t="shared" si="31"/>
        <v>3.4602076124567475E-3</v>
      </c>
      <c r="F263" s="41">
        <f t="shared" si="32"/>
        <v>1.4347202295552368E-3</v>
      </c>
      <c r="G263" s="41">
        <f t="shared" si="34"/>
        <v>-0.66666666666666663</v>
      </c>
      <c r="H263" s="41">
        <f t="shared" si="33"/>
        <v>-2.306805074971165E-3</v>
      </c>
    </row>
    <row r="264" spans="1:8" s="42" customFormat="1" x14ac:dyDescent="0.2">
      <c r="A264" s="38"/>
      <c r="B264" s="39" t="s">
        <v>249</v>
      </c>
      <c r="C264" s="40">
        <v>23</v>
      </c>
      <c r="D264" s="40">
        <v>45</v>
      </c>
      <c r="E264" s="41">
        <f t="shared" si="31"/>
        <v>2.6528258362168398E-2</v>
      </c>
      <c r="F264" s="41">
        <f t="shared" si="32"/>
        <v>6.4562410329985651E-2</v>
      </c>
      <c r="G264" s="41">
        <f t="shared" si="34"/>
        <v>0.95652173913043481</v>
      </c>
      <c r="H264" s="41">
        <f t="shared" si="33"/>
        <v>2.5374855824682817E-2</v>
      </c>
    </row>
    <row r="265" spans="1:8" s="42" customFormat="1" x14ac:dyDescent="0.2">
      <c r="A265" s="38"/>
      <c r="B265" s="39" t="s">
        <v>250</v>
      </c>
      <c r="C265" s="40">
        <v>0</v>
      </c>
      <c r="D265" s="40">
        <v>0</v>
      </c>
      <c r="E265" s="41" t="str">
        <f t="shared" si="31"/>
        <v/>
      </c>
      <c r="F265" s="41" t="str">
        <f t="shared" si="32"/>
        <v/>
      </c>
      <c r="G265" s="41" t="str">
        <f t="shared" si="34"/>
        <v xml:space="preserve"> </v>
      </c>
      <c r="H265" s="41" t="str">
        <f t="shared" si="33"/>
        <v/>
      </c>
    </row>
    <row r="266" spans="1:8" s="42" customFormat="1" x14ac:dyDescent="0.2">
      <c r="A266" s="38"/>
      <c r="B266" s="39" t="s">
        <v>251</v>
      </c>
      <c r="C266" s="40">
        <v>0</v>
      </c>
      <c r="D266" s="40">
        <v>0</v>
      </c>
      <c r="E266" s="41" t="str">
        <f t="shared" si="31"/>
        <v/>
      </c>
      <c r="F266" s="41" t="str">
        <f t="shared" si="32"/>
        <v/>
      </c>
      <c r="G266" s="41" t="str">
        <f t="shared" si="34"/>
        <v xml:space="preserve"> </v>
      </c>
      <c r="H266" s="41" t="str">
        <f t="shared" si="33"/>
        <v/>
      </c>
    </row>
    <row r="267" spans="1:8" s="42" customFormat="1" x14ac:dyDescent="0.2">
      <c r="A267" s="38"/>
      <c r="B267" s="39" t="s">
        <v>252</v>
      </c>
      <c r="C267" s="40">
        <v>0</v>
      </c>
      <c r="D267" s="40">
        <v>2</v>
      </c>
      <c r="E267" s="41" t="str">
        <f t="shared" si="31"/>
        <v/>
      </c>
      <c r="F267" s="41">
        <f t="shared" si="32"/>
        <v>2.8694404591104736E-3</v>
      </c>
      <c r="G267" s="41">
        <f t="shared" si="34"/>
        <v>1</v>
      </c>
      <c r="H267" s="41" t="str">
        <f t="shared" si="33"/>
        <v/>
      </c>
    </row>
    <row r="268" spans="1:8" s="42" customFormat="1" x14ac:dyDescent="0.2">
      <c r="A268" s="38"/>
      <c r="B268" s="39" t="s">
        <v>253</v>
      </c>
      <c r="C268" s="40">
        <v>2</v>
      </c>
      <c r="D268" s="40">
        <v>5</v>
      </c>
      <c r="E268" s="41">
        <f t="shared" si="31"/>
        <v>2.306805074971165E-3</v>
      </c>
      <c r="F268" s="41">
        <f t="shared" si="32"/>
        <v>7.1736011477761836E-3</v>
      </c>
      <c r="G268" s="41">
        <f t="shared" si="34"/>
        <v>1.5</v>
      </c>
      <c r="H268" s="41">
        <f t="shared" si="33"/>
        <v>3.4602076124567475E-3</v>
      </c>
    </row>
    <row r="269" spans="1:8" s="42" customFormat="1" x14ac:dyDescent="0.2">
      <c r="A269" s="38"/>
      <c r="B269" s="39" t="s">
        <v>254</v>
      </c>
      <c r="C269" s="40">
        <v>0</v>
      </c>
      <c r="D269" s="40">
        <v>0</v>
      </c>
      <c r="E269" s="41" t="str">
        <f t="shared" ref="E269:E300" si="35">+IF(C269=0,"",C269/C$173)</f>
        <v/>
      </c>
      <c r="F269" s="41" t="str">
        <f t="shared" ref="F269:F300" si="36">+IF(D269=0,"",D269/D$173)</f>
        <v/>
      </c>
      <c r="G269" s="41" t="str">
        <f t="shared" si="34"/>
        <v xml:space="preserve"> </v>
      </c>
      <c r="H269" s="41" t="str">
        <f t="shared" ref="H269:H300" si="37">+IF(OR(AND(E269=""),(G269="")),"",E269*G269)</f>
        <v/>
      </c>
    </row>
    <row r="270" spans="1:8" s="42" customFormat="1" x14ac:dyDescent="0.2">
      <c r="A270" s="38"/>
      <c r="B270" s="39" t="s">
        <v>255</v>
      </c>
      <c r="C270" s="40">
        <v>3</v>
      </c>
      <c r="D270" s="40">
        <v>0</v>
      </c>
      <c r="E270" s="41">
        <f t="shared" si="35"/>
        <v>3.4602076124567475E-3</v>
      </c>
      <c r="F270" s="41" t="str">
        <f t="shared" si="36"/>
        <v/>
      </c>
      <c r="G270" s="41">
        <f t="shared" ref="G270:G301" si="38">+IF(AND(C270=0,D270=0)," ",IF(C270=0,1,IF(D270=0,-1,(D270-C270)/C270)))</f>
        <v>-1</v>
      </c>
      <c r="H270" s="41">
        <f t="shared" si="37"/>
        <v>-3.4602076124567475E-3</v>
      </c>
    </row>
    <row r="271" spans="1:8" s="42" customFormat="1" x14ac:dyDescent="0.2">
      <c r="A271" s="38"/>
      <c r="B271" s="39" t="s">
        <v>256</v>
      </c>
      <c r="C271" s="40">
        <v>13</v>
      </c>
      <c r="D271" s="40">
        <v>5</v>
      </c>
      <c r="E271" s="41">
        <f t="shared" si="35"/>
        <v>1.4994232987312572E-2</v>
      </c>
      <c r="F271" s="41">
        <f t="shared" si="36"/>
        <v>7.1736011477761836E-3</v>
      </c>
      <c r="G271" s="41">
        <f t="shared" si="38"/>
        <v>-0.61538461538461542</v>
      </c>
      <c r="H271" s="41">
        <f t="shared" si="37"/>
        <v>-9.22722029988466E-3</v>
      </c>
    </row>
    <row r="272" spans="1:8" s="42" customFormat="1" x14ac:dyDescent="0.2">
      <c r="A272" s="38"/>
      <c r="B272" s="39" t="s">
        <v>257</v>
      </c>
      <c r="C272" s="40">
        <v>0</v>
      </c>
      <c r="D272" s="40">
        <v>0</v>
      </c>
      <c r="E272" s="41" t="str">
        <f t="shared" si="35"/>
        <v/>
      </c>
      <c r="F272" s="41" t="str">
        <f t="shared" si="36"/>
        <v/>
      </c>
      <c r="G272" s="41" t="str">
        <f t="shared" si="38"/>
        <v xml:space="preserve"> </v>
      </c>
      <c r="H272" s="41" t="str">
        <f t="shared" si="37"/>
        <v/>
      </c>
    </row>
    <row r="273" spans="1:8" s="42" customFormat="1" x14ac:dyDescent="0.2">
      <c r="A273" s="38"/>
      <c r="B273" s="39" t="s">
        <v>258</v>
      </c>
      <c r="C273" s="40">
        <v>0</v>
      </c>
      <c r="D273" s="40">
        <v>0</v>
      </c>
      <c r="E273" s="41" t="str">
        <f t="shared" si="35"/>
        <v/>
      </c>
      <c r="F273" s="41" t="str">
        <f t="shared" si="36"/>
        <v/>
      </c>
      <c r="G273" s="41" t="str">
        <f t="shared" si="38"/>
        <v xml:space="preserve"> </v>
      </c>
      <c r="H273" s="41" t="str">
        <f t="shared" si="37"/>
        <v/>
      </c>
    </row>
    <row r="274" spans="1:8" s="42" customFormat="1" x14ac:dyDescent="0.2">
      <c r="A274" s="38"/>
      <c r="B274" s="39" t="s">
        <v>259</v>
      </c>
      <c r="C274" s="40">
        <v>0</v>
      </c>
      <c r="D274" s="40">
        <v>0</v>
      </c>
      <c r="E274" s="41" t="str">
        <f t="shared" si="35"/>
        <v/>
      </c>
      <c r="F274" s="41" t="str">
        <f t="shared" si="36"/>
        <v/>
      </c>
      <c r="G274" s="41" t="str">
        <f t="shared" si="38"/>
        <v xml:space="preserve"> </v>
      </c>
      <c r="H274" s="41" t="str">
        <f t="shared" si="37"/>
        <v/>
      </c>
    </row>
    <row r="275" spans="1:8" s="42" customFormat="1" x14ac:dyDescent="0.2">
      <c r="A275" s="38"/>
      <c r="B275" s="39" t="s">
        <v>260</v>
      </c>
      <c r="C275" s="40">
        <v>1</v>
      </c>
      <c r="D275" s="40">
        <v>0</v>
      </c>
      <c r="E275" s="41">
        <f t="shared" si="35"/>
        <v>1.1534025374855825E-3</v>
      </c>
      <c r="F275" s="41" t="str">
        <f t="shared" si="36"/>
        <v/>
      </c>
      <c r="G275" s="41">
        <f t="shared" si="38"/>
        <v>-1</v>
      </c>
      <c r="H275" s="41">
        <f t="shared" si="37"/>
        <v>-1.1534025374855825E-3</v>
      </c>
    </row>
    <row r="276" spans="1:8" s="42" customFormat="1" ht="25.5" x14ac:dyDescent="0.2">
      <c r="A276" s="38"/>
      <c r="B276" s="39" t="s">
        <v>261</v>
      </c>
      <c r="C276" s="40">
        <v>15</v>
      </c>
      <c r="D276" s="40">
        <v>6</v>
      </c>
      <c r="E276" s="41">
        <f t="shared" si="35"/>
        <v>1.7301038062283738E-2</v>
      </c>
      <c r="F276" s="41">
        <f t="shared" si="36"/>
        <v>8.60832137733142E-3</v>
      </c>
      <c r="G276" s="41">
        <f t="shared" si="38"/>
        <v>-0.6</v>
      </c>
      <c r="H276" s="41">
        <f t="shared" si="37"/>
        <v>-1.0380622837370243E-2</v>
      </c>
    </row>
    <row r="277" spans="1:8" s="42" customFormat="1" x14ac:dyDescent="0.2">
      <c r="A277" s="38"/>
      <c r="B277" s="39" t="s">
        <v>262</v>
      </c>
      <c r="C277" s="40">
        <v>7</v>
      </c>
      <c r="D277" s="40">
        <v>0</v>
      </c>
      <c r="E277" s="41">
        <f t="shared" si="35"/>
        <v>8.0738177623990767E-3</v>
      </c>
      <c r="F277" s="41" t="str">
        <f t="shared" si="36"/>
        <v/>
      </c>
      <c r="G277" s="41">
        <f t="shared" si="38"/>
        <v>-1</v>
      </c>
      <c r="H277" s="41">
        <f t="shared" si="37"/>
        <v>-8.0738177623990767E-3</v>
      </c>
    </row>
    <row r="278" spans="1:8" s="42" customFormat="1" x14ac:dyDescent="0.2">
      <c r="A278" s="38"/>
      <c r="B278" s="39" t="s">
        <v>263</v>
      </c>
      <c r="C278" s="40">
        <v>0</v>
      </c>
      <c r="D278" s="40">
        <v>0</v>
      </c>
      <c r="E278" s="41" t="str">
        <f t="shared" si="35"/>
        <v/>
      </c>
      <c r="F278" s="41" t="str">
        <f t="shared" si="36"/>
        <v/>
      </c>
      <c r="G278" s="41" t="str">
        <f t="shared" si="38"/>
        <v xml:space="preserve"> </v>
      </c>
      <c r="H278" s="41" t="str">
        <f t="shared" si="37"/>
        <v/>
      </c>
    </row>
    <row r="279" spans="1:8" s="42" customFormat="1" x14ac:dyDescent="0.2">
      <c r="A279" s="38"/>
      <c r="B279" s="39" t="s">
        <v>264</v>
      </c>
      <c r="C279" s="40">
        <v>0</v>
      </c>
      <c r="D279" s="40">
        <v>0</v>
      </c>
      <c r="E279" s="41" t="str">
        <f t="shared" si="35"/>
        <v/>
      </c>
      <c r="F279" s="41" t="str">
        <f t="shared" si="36"/>
        <v/>
      </c>
      <c r="G279" s="41" t="str">
        <f t="shared" si="38"/>
        <v xml:space="preserve"> </v>
      </c>
      <c r="H279" s="41" t="str">
        <f t="shared" si="37"/>
        <v/>
      </c>
    </row>
    <row r="280" spans="1:8" s="42" customFormat="1" ht="25.5" x14ac:dyDescent="0.2">
      <c r="A280" s="38"/>
      <c r="B280" s="39" t="s">
        <v>265</v>
      </c>
      <c r="C280" s="40">
        <v>0</v>
      </c>
      <c r="D280" s="40">
        <v>0</v>
      </c>
      <c r="E280" s="41" t="str">
        <f t="shared" si="35"/>
        <v/>
      </c>
      <c r="F280" s="41" t="str">
        <f t="shared" si="36"/>
        <v/>
      </c>
      <c r="G280" s="41" t="str">
        <f t="shared" si="38"/>
        <v xml:space="preserve"> </v>
      </c>
      <c r="H280" s="41" t="str">
        <f t="shared" si="37"/>
        <v/>
      </c>
    </row>
    <row r="281" spans="1:8" s="42" customFormat="1" x14ac:dyDescent="0.2">
      <c r="A281" s="38"/>
      <c r="B281" s="39" t="s">
        <v>266</v>
      </c>
      <c r="C281" s="40">
        <v>0</v>
      </c>
      <c r="D281" s="40">
        <v>1</v>
      </c>
      <c r="E281" s="41" t="str">
        <f t="shared" si="35"/>
        <v/>
      </c>
      <c r="F281" s="41">
        <f t="shared" si="36"/>
        <v>1.4347202295552368E-3</v>
      </c>
      <c r="G281" s="41">
        <f t="shared" si="38"/>
        <v>1</v>
      </c>
      <c r="H281" s="41" t="str">
        <f t="shared" si="37"/>
        <v/>
      </c>
    </row>
    <row r="282" spans="1:8" s="42" customFormat="1" x14ac:dyDescent="0.2">
      <c r="A282" s="38"/>
      <c r="B282" s="39" t="s">
        <v>267</v>
      </c>
      <c r="C282" s="40">
        <v>2</v>
      </c>
      <c r="D282" s="40">
        <v>1</v>
      </c>
      <c r="E282" s="41">
        <f t="shared" si="35"/>
        <v>2.306805074971165E-3</v>
      </c>
      <c r="F282" s="41">
        <f t="shared" si="36"/>
        <v>1.4347202295552368E-3</v>
      </c>
      <c r="G282" s="41">
        <f t="shared" si="38"/>
        <v>-0.5</v>
      </c>
      <c r="H282" s="41">
        <f t="shared" si="37"/>
        <v>-1.1534025374855825E-3</v>
      </c>
    </row>
    <row r="283" spans="1:8" s="42" customFormat="1" x14ac:dyDescent="0.2">
      <c r="A283" s="38"/>
      <c r="B283" s="39" t="s">
        <v>268</v>
      </c>
      <c r="C283" s="40">
        <v>0</v>
      </c>
      <c r="D283" s="40">
        <v>1</v>
      </c>
      <c r="E283" s="41" t="str">
        <f t="shared" si="35"/>
        <v/>
      </c>
      <c r="F283" s="41">
        <f t="shared" si="36"/>
        <v>1.4347202295552368E-3</v>
      </c>
      <c r="G283" s="41">
        <f t="shared" si="38"/>
        <v>1</v>
      </c>
      <c r="H283" s="41" t="str">
        <f t="shared" si="37"/>
        <v/>
      </c>
    </row>
    <row r="284" spans="1:8" s="42" customFormat="1" x14ac:dyDescent="0.2">
      <c r="A284" s="38"/>
      <c r="B284" s="39" t="s">
        <v>269</v>
      </c>
      <c r="C284" s="40">
        <v>0</v>
      </c>
      <c r="D284" s="40">
        <v>0</v>
      </c>
      <c r="E284" s="41" t="str">
        <f t="shared" si="35"/>
        <v/>
      </c>
      <c r="F284" s="41" t="str">
        <f t="shared" si="36"/>
        <v/>
      </c>
      <c r="G284" s="41" t="str">
        <f t="shared" si="38"/>
        <v xml:space="preserve"> </v>
      </c>
      <c r="H284" s="41" t="str">
        <f t="shared" si="37"/>
        <v/>
      </c>
    </row>
    <row r="285" spans="1:8" s="42" customFormat="1" x14ac:dyDescent="0.2">
      <c r="A285" s="38"/>
      <c r="B285" s="39" t="s">
        <v>270</v>
      </c>
      <c r="C285" s="40">
        <v>0</v>
      </c>
      <c r="D285" s="40">
        <v>0</v>
      </c>
      <c r="E285" s="41" t="str">
        <f t="shared" si="35"/>
        <v/>
      </c>
      <c r="F285" s="41" t="str">
        <f t="shared" si="36"/>
        <v/>
      </c>
      <c r="G285" s="41" t="str">
        <f t="shared" si="38"/>
        <v xml:space="preserve"> </v>
      </c>
      <c r="H285" s="41" t="str">
        <f t="shared" si="37"/>
        <v/>
      </c>
    </row>
    <row r="286" spans="1:8" s="42" customFormat="1" x14ac:dyDescent="0.2">
      <c r="A286" s="38"/>
      <c r="B286" s="39" t="s">
        <v>271</v>
      </c>
      <c r="C286" s="40">
        <v>1</v>
      </c>
      <c r="D286" s="40">
        <v>1</v>
      </c>
      <c r="E286" s="41">
        <f t="shared" si="35"/>
        <v>1.1534025374855825E-3</v>
      </c>
      <c r="F286" s="41">
        <f t="shared" si="36"/>
        <v>1.4347202295552368E-3</v>
      </c>
      <c r="G286" s="41">
        <f t="shared" si="38"/>
        <v>0</v>
      </c>
      <c r="H286" s="41">
        <f t="shared" si="37"/>
        <v>0</v>
      </c>
    </row>
    <row r="287" spans="1:8" s="42" customFormat="1" x14ac:dyDescent="0.2">
      <c r="A287" s="38"/>
      <c r="B287" s="39" t="s">
        <v>272</v>
      </c>
      <c r="C287" s="40">
        <v>0</v>
      </c>
      <c r="D287" s="40">
        <v>0</v>
      </c>
      <c r="E287" s="41" t="str">
        <f t="shared" si="35"/>
        <v/>
      </c>
      <c r="F287" s="41" t="str">
        <f t="shared" si="36"/>
        <v/>
      </c>
      <c r="G287" s="41" t="str">
        <f t="shared" si="38"/>
        <v xml:space="preserve"> </v>
      </c>
      <c r="H287" s="41" t="str">
        <f t="shared" si="37"/>
        <v/>
      </c>
    </row>
    <row r="288" spans="1:8" s="42" customFormat="1" x14ac:dyDescent="0.2">
      <c r="A288" s="38"/>
      <c r="B288" s="39" t="s">
        <v>273</v>
      </c>
      <c r="C288" s="40">
        <v>9</v>
      </c>
      <c r="D288" s="40">
        <v>3</v>
      </c>
      <c r="E288" s="41">
        <f t="shared" si="35"/>
        <v>1.0380622837370242E-2</v>
      </c>
      <c r="F288" s="41">
        <f t="shared" si="36"/>
        <v>4.30416068866571E-3</v>
      </c>
      <c r="G288" s="41">
        <f t="shared" si="38"/>
        <v>-0.66666666666666663</v>
      </c>
      <c r="H288" s="41">
        <f t="shared" si="37"/>
        <v>-6.9204152249134942E-3</v>
      </c>
    </row>
    <row r="289" spans="1:8" s="42" customFormat="1" x14ac:dyDescent="0.2">
      <c r="A289" s="38"/>
      <c r="B289" s="39" t="s">
        <v>274</v>
      </c>
      <c r="C289" s="40">
        <v>2</v>
      </c>
      <c r="D289" s="40">
        <v>2</v>
      </c>
      <c r="E289" s="41">
        <f t="shared" si="35"/>
        <v>2.306805074971165E-3</v>
      </c>
      <c r="F289" s="41">
        <f t="shared" si="36"/>
        <v>2.8694404591104736E-3</v>
      </c>
      <c r="G289" s="41">
        <f t="shared" si="38"/>
        <v>0</v>
      </c>
      <c r="H289" s="41">
        <f t="shared" si="37"/>
        <v>0</v>
      </c>
    </row>
    <row r="290" spans="1:8" s="42" customFormat="1" x14ac:dyDescent="0.2">
      <c r="A290" s="38"/>
      <c r="B290" s="39" t="s">
        <v>275</v>
      </c>
      <c r="C290" s="40">
        <v>3</v>
      </c>
      <c r="D290" s="40">
        <v>1</v>
      </c>
      <c r="E290" s="41">
        <f t="shared" si="35"/>
        <v>3.4602076124567475E-3</v>
      </c>
      <c r="F290" s="41">
        <f t="shared" si="36"/>
        <v>1.4347202295552368E-3</v>
      </c>
      <c r="G290" s="41">
        <f t="shared" si="38"/>
        <v>-0.66666666666666663</v>
      </c>
      <c r="H290" s="41">
        <f t="shared" si="37"/>
        <v>-2.306805074971165E-3</v>
      </c>
    </row>
    <row r="291" spans="1:8" s="42" customFormat="1" x14ac:dyDescent="0.2">
      <c r="A291" s="38"/>
      <c r="B291" s="39" t="s">
        <v>276</v>
      </c>
      <c r="C291" s="40">
        <v>3</v>
      </c>
      <c r="D291" s="40">
        <v>0</v>
      </c>
      <c r="E291" s="41">
        <f t="shared" si="35"/>
        <v>3.4602076124567475E-3</v>
      </c>
      <c r="F291" s="41" t="str">
        <f t="shared" si="36"/>
        <v/>
      </c>
      <c r="G291" s="41">
        <f t="shared" si="38"/>
        <v>-1</v>
      </c>
      <c r="H291" s="41">
        <f t="shared" si="37"/>
        <v>-3.4602076124567475E-3</v>
      </c>
    </row>
    <row r="292" spans="1:8" s="42" customFormat="1" x14ac:dyDescent="0.2">
      <c r="A292" s="38" t="s">
        <v>95</v>
      </c>
      <c r="B292" s="39" t="s">
        <v>277</v>
      </c>
      <c r="C292" s="40">
        <v>0</v>
      </c>
      <c r="D292" s="40">
        <v>0</v>
      </c>
      <c r="E292" s="41" t="str">
        <f t="shared" si="35"/>
        <v/>
      </c>
      <c r="F292" s="41" t="str">
        <f t="shared" si="36"/>
        <v/>
      </c>
      <c r="G292" s="41" t="str">
        <f t="shared" si="38"/>
        <v xml:space="preserve"> </v>
      </c>
      <c r="H292" s="41" t="str">
        <f t="shared" si="37"/>
        <v/>
      </c>
    </row>
    <row r="293" spans="1:8" s="42" customFormat="1" ht="25.5" x14ac:dyDescent="0.2">
      <c r="A293" s="38" t="s">
        <v>95</v>
      </c>
      <c r="B293" s="39" t="s">
        <v>278</v>
      </c>
      <c r="C293" s="40">
        <v>5</v>
      </c>
      <c r="D293" s="40">
        <v>5</v>
      </c>
      <c r="E293" s="41">
        <f t="shared" si="35"/>
        <v>5.7670126874279125E-3</v>
      </c>
      <c r="F293" s="41">
        <f t="shared" si="36"/>
        <v>7.1736011477761836E-3</v>
      </c>
      <c r="G293" s="41">
        <f t="shared" si="38"/>
        <v>0</v>
      </c>
      <c r="H293" s="41">
        <f t="shared" si="37"/>
        <v>0</v>
      </c>
    </row>
    <row r="294" spans="1:8" s="42" customFormat="1" x14ac:dyDescent="0.2">
      <c r="A294" s="38"/>
      <c r="B294" s="39" t="s">
        <v>279</v>
      </c>
      <c r="C294" s="40">
        <v>6</v>
      </c>
      <c r="D294" s="40">
        <v>1</v>
      </c>
      <c r="E294" s="41">
        <f t="shared" si="35"/>
        <v>6.920415224913495E-3</v>
      </c>
      <c r="F294" s="41">
        <f t="shared" si="36"/>
        <v>1.4347202295552368E-3</v>
      </c>
      <c r="G294" s="41">
        <f t="shared" si="38"/>
        <v>-0.83333333333333337</v>
      </c>
      <c r="H294" s="41">
        <f t="shared" si="37"/>
        <v>-5.7670126874279125E-3</v>
      </c>
    </row>
    <row r="295" spans="1:8" s="42" customFormat="1" x14ac:dyDescent="0.2">
      <c r="A295" s="38"/>
      <c r="B295" s="39" t="s">
        <v>280</v>
      </c>
      <c r="C295" s="40">
        <v>0</v>
      </c>
      <c r="D295" s="40">
        <v>0</v>
      </c>
      <c r="E295" s="41" t="str">
        <f t="shared" si="35"/>
        <v/>
      </c>
      <c r="F295" s="41" t="str">
        <f t="shared" si="36"/>
        <v/>
      </c>
      <c r="G295" s="41" t="str">
        <f t="shared" si="38"/>
        <v xml:space="preserve"> </v>
      </c>
      <c r="H295" s="41" t="str">
        <f t="shared" si="37"/>
        <v/>
      </c>
    </row>
    <row r="296" spans="1:8" s="42" customFormat="1" x14ac:dyDescent="0.2">
      <c r="A296" s="38"/>
      <c r="B296" s="39" t="s">
        <v>281</v>
      </c>
      <c r="C296" s="40">
        <v>0</v>
      </c>
      <c r="D296" s="40">
        <v>0</v>
      </c>
      <c r="E296" s="41" t="str">
        <f t="shared" si="35"/>
        <v/>
      </c>
      <c r="F296" s="41" t="str">
        <f t="shared" si="36"/>
        <v/>
      </c>
      <c r="G296" s="41" t="str">
        <f t="shared" si="38"/>
        <v xml:space="preserve"> </v>
      </c>
      <c r="H296" s="41" t="str">
        <f t="shared" si="37"/>
        <v/>
      </c>
    </row>
    <row r="297" spans="1:8" s="42" customFormat="1" x14ac:dyDescent="0.2">
      <c r="A297" s="38"/>
      <c r="B297" s="39" t="s">
        <v>282</v>
      </c>
      <c r="C297" s="40">
        <v>0</v>
      </c>
      <c r="D297" s="40">
        <v>0</v>
      </c>
      <c r="E297" s="41" t="str">
        <f t="shared" si="35"/>
        <v/>
      </c>
      <c r="F297" s="41" t="str">
        <f t="shared" si="36"/>
        <v/>
      </c>
      <c r="G297" s="41" t="str">
        <f t="shared" si="38"/>
        <v xml:space="preserve"> </v>
      </c>
      <c r="H297" s="41" t="str">
        <f t="shared" si="37"/>
        <v/>
      </c>
    </row>
    <row r="298" spans="1:8" s="42" customFormat="1" ht="25.5" x14ac:dyDescent="0.2">
      <c r="A298" s="38"/>
      <c r="B298" s="39" t="s">
        <v>283</v>
      </c>
      <c r="C298" s="40">
        <v>0</v>
      </c>
      <c r="D298" s="40">
        <v>0</v>
      </c>
      <c r="E298" s="41" t="str">
        <f t="shared" si="35"/>
        <v/>
      </c>
      <c r="F298" s="41" t="str">
        <f t="shared" si="36"/>
        <v/>
      </c>
      <c r="G298" s="41" t="str">
        <f t="shared" si="38"/>
        <v xml:space="preserve"> </v>
      </c>
      <c r="H298" s="41" t="str">
        <f t="shared" si="37"/>
        <v/>
      </c>
    </row>
    <row r="299" spans="1:8" s="42" customFormat="1" x14ac:dyDescent="0.2">
      <c r="A299" s="38"/>
      <c r="B299" s="39" t="s">
        <v>284</v>
      </c>
      <c r="C299" s="40">
        <v>0</v>
      </c>
      <c r="D299" s="40">
        <v>0</v>
      </c>
      <c r="E299" s="41" t="str">
        <f t="shared" si="35"/>
        <v/>
      </c>
      <c r="F299" s="41" t="str">
        <f t="shared" si="36"/>
        <v/>
      </c>
      <c r="G299" s="41" t="str">
        <f t="shared" si="38"/>
        <v xml:space="preserve"> </v>
      </c>
      <c r="H299" s="41" t="str">
        <f t="shared" si="37"/>
        <v/>
      </c>
    </row>
    <row r="300" spans="1:8" s="42" customFormat="1" x14ac:dyDescent="0.2">
      <c r="A300" s="38"/>
      <c r="B300" s="39" t="s">
        <v>285</v>
      </c>
      <c r="C300" s="40">
        <v>58</v>
      </c>
      <c r="D300" s="40">
        <v>6</v>
      </c>
      <c r="E300" s="41">
        <f t="shared" si="35"/>
        <v>6.6897347174163777E-2</v>
      </c>
      <c r="F300" s="41">
        <f t="shared" si="36"/>
        <v>8.60832137733142E-3</v>
      </c>
      <c r="G300" s="41">
        <f t="shared" si="38"/>
        <v>-0.89655172413793105</v>
      </c>
      <c r="H300" s="41">
        <f t="shared" si="37"/>
        <v>-5.9976931949250287E-2</v>
      </c>
    </row>
    <row r="301" spans="1:8" s="42" customFormat="1" x14ac:dyDescent="0.2">
      <c r="A301" s="38"/>
      <c r="B301" s="39" t="s">
        <v>286</v>
      </c>
      <c r="C301" s="40">
        <v>0</v>
      </c>
      <c r="D301" s="40">
        <v>0</v>
      </c>
      <c r="E301" s="41" t="str">
        <f t="shared" ref="E301:E332" si="39">+IF(C301=0,"",C301/C$173)</f>
        <v/>
      </c>
      <c r="F301" s="41" t="str">
        <f t="shared" ref="F301:F332" si="40">+IF(D301=0,"",D301/D$173)</f>
        <v/>
      </c>
      <c r="G301" s="41" t="str">
        <f t="shared" si="38"/>
        <v xml:space="preserve"> </v>
      </c>
      <c r="H301" s="41" t="str">
        <f t="shared" ref="H301:H332" si="41">+IF(OR(AND(E301=""),(G301="")),"",E301*G301)</f>
        <v/>
      </c>
    </row>
    <row r="302" spans="1:8" s="42" customFormat="1" ht="25.5" x14ac:dyDescent="0.2">
      <c r="A302" s="38"/>
      <c r="B302" s="39" t="s">
        <v>287</v>
      </c>
      <c r="C302" s="40">
        <v>0</v>
      </c>
      <c r="D302" s="40">
        <v>0</v>
      </c>
      <c r="E302" s="41" t="str">
        <f t="shared" si="39"/>
        <v/>
      </c>
      <c r="F302" s="41" t="str">
        <f t="shared" si="40"/>
        <v/>
      </c>
      <c r="G302" s="41" t="str">
        <f t="shared" ref="G302:G333" si="42">+IF(AND(C302=0,D302=0)," ",IF(C302=0,1,IF(D302=0,-1,(D302-C302)/C302)))</f>
        <v xml:space="preserve"> </v>
      </c>
      <c r="H302" s="41" t="str">
        <f t="shared" si="41"/>
        <v/>
      </c>
    </row>
    <row r="303" spans="1:8" s="42" customFormat="1" x14ac:dyDescent="0.2">
      <c r="A303" s="38"/>
      <c r="B303" s="39" t="s">
        <v>288</v>
      </c>
      <c r="C303" s="40">
        <v>0</v>
      </c>
      <c r="D303" s="40">
        <v>0</v>
      </c>
      <c r="E303" s="41" t="str">
        <f t="shared" si="39"/>
        <v/>
      </c>
      <c r="F303" s="41" t="str">
        <f t="shared" si="40"/>
        <v/>
      </c>
      <c r="G303" s="41" t="str">
        <f t="shared" si="42"/>
        <v xml:space="preserve"> </v>
      </c>
      <c r="H303" s="41" t="str">
        <f t="shared" si="41"/>
        <v/>
      </c>
    </row>
    <row r="304" spans="1:8" s="42" customFormat="1" ht="25.5" x14ac:dyDescent="0.2">
      <c r="A304" s="38" t="s">
        <v>95</v>
      </c>
      <c r="B304" s="39" t="s">
        <v>289</v>
      </c>
      <c r="C304" s="40">
        <v>0</v>
      </c>
      <c r="D304" s="40">
        <v>0</v>
      </c>
      <c r="E304" s="41" t="str">
        <f t="shared" si="39"/>
        <v/>
      </c>
      <c r="F304" s="41" t="str">
        <f t="shared" si="40"/>
        <v/>
      </c>
      <c r="G304" s="41" t="str">
        <f t="shared" si="42"/>
        <v xml:space="preserve"> </v>
      </c>
      <c r="H304" s="41" t="str">
        <f t="shared" si="41"/>
        <v/>
      </c>
    </row>
    <row r="305" spans="1:8" s="42" customFormat="1" x14ac:dyDescent="0.2">
      <c r="A305" s="38"/>
      <c r="B305" s="39" t="s">
        <v>290</v>
      </c>
      <c r="C305" s="40">
        <v>1</v>
      </c>
      <c r="D305" s="40">
        <v>1</v>
      </c>
      <c r="E305" s="41">
        <f t="shared" si="39"/>
        <v>1.1534025374855825E-3</v>
      </c>
      <c r="F305" s="41">
        <f t="shared" si="40"/>
        <v>1.4347202295552368E-3</v>
      </c>
      <c r="G305" s="41">
        <f t="shared" si="42"/>
        <v>0</v>
      </c>
      <c r="H305" s="41">
        <f t="shared" si="41"/>
        <v>0</v>
      </c>
    </row>
    <row r="306" spans="1:8" s="42" customFormat="1" x14ac:dyDescent="0.2">
      <c r="A306" s="38"/>
      <c r="B306" s="39" t="s">
        <v>291</v>
      </c>
      <c r="C306" s="40">
        <v>0</v>
      </c>
      <c r="D306" s="40">
        <v>0</v>
      </c>
      <c r="E306" s="41" t="str">
        <f t="shared" si="39"/>
        <v/>
      </c>
      <c r="F306" s="41" t="str">
        <f t="shared" si="40"/>
        <v/>
      </c>
      <c r="G306" s="41" t="str">
        <f t="shared" si="42"/>
        <v xml:space="preserve"> </v>
      </c>
      <c r="H306" s="41" t="str">
        <f t="shared" si="41"/>
        <v/>
      </c>
    </row>
    <row r="307" spans="1:8" s="42" customFormat="1" x14ac:dyDescent="0.2">
      <c r="A307" s="38"/>
      <c r="B307" s="39" t="s">
        <v>292</v>
      </c>
      <c r="C307" s="40">
        <v>0</v>
      </c>
      <c r="D307" s="40">
        <v>0</v>
      </c>
      <c r="E307" s="41" t="str">
        <f t="shared" si="39"/>
        <v/>
      </c>
      <c r="F307" s="41" t="str">
        <f t="shared" si="40"/>
        <v/>
      </c>
      <c r="G307" s="41" t="str">
        <f t="shared" si="42"/>
        <v xml:space="preserve"> </v>
      </c>
      <c r="H307" s="41" t="str">
        <f t="shared" si="41"/>
        <v/>
      </c>
    </row>
    <row r="308" spans="1:8" s="42" customFormat="1" x14ac:dyDescent="0.2">
      <c r="A308" s="38"/>
      <c r="B308" s="39" t="s">
        <v>293</v>
      </c>
      <c r="C308" s="40">
        <v>207</v>
      </c>
      <c r="D308" s="40">
        <v>62</v>
      </c>
      <c r="E308" s="41">
        <f t="shared" si="39"/>
        <v>0.23875432525951557</v>
      </c>
      <c r="F308" s="41">
        <f t="shared" si="40"/>
        <v>8.8952654232424683E-2</v>
      </c>
      <c r="G308" s="41">
        <f t="shared" si="42"/>
        <v>-0.70048309178743962</v>
      </c>
      <c r="H308" s="41">
        <f t="shared" si="41"/>
        <v>-0.16724336793540945</v>
      </c>
    </row>
    <row r="309" spans="1:8" s="42" customFormat="1" x14ac:dyDescent="0.2">
      <c r="A309" s="38"/>
      <c r="B309" s="39" t="s">
        <v>294</v>
      </c>
      <c r="C309" s="40">
        <v>0</v>
      </c>
      <c r="D309" s="40">
        <v>0</v>
      </c>
      <c r="E309" s="41" t="str">
        <f t="shared" si="39"/>
        <v/>
      </c>
      <c r="F309" s="41" t="str">
        <f t="shared" si="40"/>
        <v/>
      </c>
      <c r="G309" s="41" t="str">
        <f t="shared" si="42"/>
        <v xml:space="preserve"> </v>
      </c>
      <c r="H309" s="41" t="str">
        <f t="shared" si="41"/>
        <v/>
      </c>
    </row>
    <row r="310" spans="1:8" s="42" customFormat="1" ht="25.5" x14ac:dyDescent="0.2">
      <c r="A310" s="38"/>
      <c r="B310" s="39" t="s">
        <v>295</v>
      </c>
      <c r="C310" s="40">
        <v>1</v>
      </c>
      <c r="D310" s="40">
        <v>1</v>
      </c>
      <c r="E310" s="41">
        <f t="shared" si="39"/>
        <v>1.1534025374855825E-3</v>
      </c>
      <c r="F310" s="41">
        <f t="shared" si="40"/>
        <v>1.4347202295552368E-3</v>
      </c>
      <c r="G310" s="41">
        <f t="shared" si="42"/>
        <v>0</v>
      </c>
      <c r="H310" s="41">
        <f t="shared" si="41"/>
        <v>0</v>
      </c>
    </row>
    <row r="311" spans="1:8" s="42" customFormat="1" x14ac:dyDescent="0.2">
      <c r="A311" s="38"/>
      <c r="B311" s="39" t="s">
        <v>296</v>
      </c>
      <c r="C311" s="40">
        <v>0</v>
      </c>
      <c r="D311" s="40">
        <v>0</v>
      </c>
      <c r="E311" s="41" t="str">
        <f t="shared" si="39"/>
        <v/>
      </c>
      <c r="F311" s="41" t="str">
        <f t="shared" si="40"/>
        <v/>
      </c>
      <c r="G311" s="41" t="str">
        <f t="shared" si="42"/>
        <v xml:space="preserve"> </v>
      </c>
      <c r="H311" s="41" t="str">
        <f t="shared" si="41"/>
        <v/>
      </c>
    </row>
    <row r="312" spans="1:8" s="42" customFormat="1" ht="38.25" x14ac:dyDescent="0.2">
      <c r="A312" s="38"/>
      <c r="B312" s="39" t="s">
        <v>297</v>
      </c>
      <c r="C312" s="40">
        <v>0</v>
      </c>
      <c r="D312" s="40">
        <v>0</v>
      </c>
      <c r="E312" s="41" t="str">
        <f t="shared" si="39"/>
        <v/>
      </c>
      <c r="F312" s="41" t="str">
        <f t="shared" si="40"/>
        <v/>
      </c>
      <c r="G312" s="41" t="str">
        <f t="shared" si="42"/>
        <v xml:space="preserve"> </v>
      </c>
      <c r="H312" s="41" t="str">
        <f t="shared" si="41"/>
        <v/>
      </c>
    </row>
    <row r="313" spans="1:8" s="42" customFormat="1" ht="25.5" x14ac:dyDescent="0.2">
      <c r="A313" s="38"/>
      <c r="B313" s="39" t="s">
        <v>298</v>
      </c>
      <c r="C313" s="40">
        <v>0</v>
      </c>
      <c r="D313" s="40">
        <v>1</v>
      </c>
      <c r="E313" s="41" t="str">
        <f t="shared" si="39"/>
        <v/>
      </c>
      <c r="F313" s="41">
        <f t="shared" si="40"/>
        <v>1.4347202295552368E-3</v>
      </c>
      <c r="G313" s="41">
        <f t="shared" si="42"/>
        <v>1</v>
      </c>
      <c r="H313" s="41" t="str">
        <f t="shared" si="41"/>
        <v/>
      </c>
    </row>
    <row r="314" spans="1:8" s="42" customFormat="1" ht="25.5" x14ac:dyDescent="0.2">
      <c r="A314" s="38"/>
      <c r="B314" s="39" t="s">
        <v>299</v>
      </c>
      <c r="C314" s="40">
        <v>0</v>
      </c>
      <c r="D314" s="40">
        <v>0</v>
      </c>
      <c r="E314" s="41" t="str">
        <f t="shared" si="39"/>
        <v/>
      </c>
      <c r="F314" s="41" t="str">
        <f t="shared" si="40"/>
        <v/>
      </c>
      <c r="G314" s="41" t="str">
        <f t="shared" si="42"/>
        <v xml:space="preserve"> </v>
      </c>
      <c r="H314" s="41" t="str">
        <f t="shared" si="41"/>
        <v/>
      </c>
    </row>
    <row r="315" spans="1:8" s="42" customFormat="1" ht="25.5" x14ac:dyDescent="0.2">
      <c r="A315" s="38"/>
      <c r="B315" s="39" t="s">
        <v>300</v>
      </c>
      <c r="C315" s="40">
        <v>0</v>
      </c>
      <c r="D315" s="40">
        <v>0</v>
      </c>
      <c r="E315" s="41" t="str">
        <f t="shared" si="39"/>
        <v/>
      </c>
      <c r="F315" s="41" t="str">
        <f t="shared" si="40"/>
        <v/>
      </c>
      <c r="G315" s="41" t="str">
        <f t="shared" si="42"/>
        <v xml:space="preserve"> </v>
      </c>
      <c r="H315" s="41" t="str">
        <f t="shared" si="41"/>
        <v/>
      </c>
    </row>
    <row r="316" spans="1:8" s="42" customFormat="1" x14ac:dyDescent="0.2">
      <c r="A316" s="38"/>
      <c r="B316" s="39" t="s">
        <v>301</v>
      </c>
      <c r="C316" s="40">
        <v>0</v>
      </c>
      <c r="D316" s="40">
        <v>0</v>
      </c>
      <c r="E316" s="41" t="str">
        <f t="shared" si="39"/>
        <v/>
      </c>
      <c r="F316" s="41" t="str">
        <f t="shared" si="40"/>
        <v/>
      </c>
      <c r="G316" s="41" t="str">
        <f t="shared" si="42"/>
        <v xml:space="preserve"> </v>
      </c>
      <c r="H316" s="41" t="str">
        <f t="shared" si="41"/>
        <v/>
      </c>
    </row>
    <row r="317" spans="1:8" s="42" customFormat="1" x14ac:dyDescent="0.2">
      <c r="A317" s="38"/>
      <c r="B317" s="39" t="s">
        <v>302</v>
      </c>
      <c r="C317" s="40">
        <v>0</v>
      </c>
      <c r="D317" s="40">
        <v>0</v>
      </c>
      <c r="E317" s="41" t="str">
        <f t="shared" si="39"/>
        <v/>
      </c>
      <c r="F317" s="41" t="str">
        <f t="shared" si="40"/>
        <v/>
      </c>
      <c r="G317" s="41" t="str">
        <f t="shared" si="42"/>
        <v xml:space="preserve"> </v>
      </c>
      <c r="H317" s="41" t="str">
        <f t="shared" si="41"/>
        <v/>
      </c>
    </row>
    <row r="318" spans="1:8" s="42" customFormat="1" ht="25.5" x14ac:dyDescent="0.2">
      <c r="A318" s="38"/>
      <c r="B318" s="39" t="s">
        <v>303</v>
      </c>
      <c r="C318" s="40">
        <v>0</v>
      </c>
      <c r="D318" s="40">
        <v>0</v>
      </c>
      <c r="E318" s="41" t="str">
        <f t="shared" si="39"/>
        <v/>
      </c>
      <c r="F318" s="41" t="str">
        <f t="shared" si="40"/>
        <v/>
      </c>
      <c r="G318" s="41" t="str">
        <f t="shared" si="42"/>
        <v xml:space="preserve"> </v>
      </c>
      <c r="H318" s="41" t="str">
        <f t="shared" si="41"/>
        <v/>
      </c>
    </row>
    <row r="319" spans="1:8" s="42" customFormat="1" ht="25.5" x14ac:dyDescent="0.2">
      <c r="A319" s="38"/>
      <c r="B319" s="39" t="s">
        <v>304</v>
      </c>
      <c r="C319" s="40">
        <v>4</v>
      </c>
      <c r="D319" s="40">
        <v>2</v>
      </c>
      <c r="E319" s="41">
        <f t="shared" si="39"/>
        <v>4.61361014994233E-3</v>
      </c>
      <c r="F319" s="41">
        <f t="shared" si="40"/>
        <v>2.8694404591104736E-3</v>
      </c>
      <c r="G319" s="41">
        <f t="shared" si="42"/>
        <v>-0.5</v>
      </c>
      <c r="H319" s="41">
        <f t="shared" si="41"/>
        <v>-2.306805074971165E-3</v>
      </c>
    </row>
    <row r="320" spans="1:8" s="42" customFormat="1" x14ac:dyDescent="0.2">
      <c r="A320" s="38"/>
      <c r="B320" s="39" t="s">
        <v>305</v>
      </c>
      <c r="C320" s="40">
        <v>0</v>
      </c>
      <c r="D320" s="40">
        <v>0</v>
      </c>
      <c r="E320" s="41" t="str">
        <f t="shared" si="39"/>
        <v/>
      </c>
      <c r="F320" s="41" t="str">
        <f t="shared" si="40"/>
        <v/>
      </c>
      <c r="G320" s="41" t="str">
        <f t="shared" si="42"/>
        <v xml:space="preserve"> </v>
      </c>
      <c r="H320" s="41" t="str">
        <f t="shared" si="41"/>
        <v/>
      </c>
    </row>
    <row r="321" spans="1:8" s="42" customFormat="1" ht="25.5" x14ac:dyDescent="0.2">
      <c r="A321" s="38"/>
      <c r="B321" s="39" t="s">
        <v>306</v>
      </c>
      <c r="C321" s="40">
        <v>2</v>
      </c>
      <c r="D321" s="40">
        <v>1</v>
      </c>
      <c r="E321" s="41">
        <f t="shared" si="39"/>
        <v>2.306805074971165E-3</v>
      </c>
      <c r="F321" s="41">
        <f t="shared" si="40"/>
        <v>1.4347202295552368E-3</v>
      </c>
      <c r="G321" s="41">
        <f t="shared" si="42"/>
        <v>-0.5</v>
      </c>
      <c r="H321" s="41">
        <f t="shared" si="41"/>
        <v>-1.1534025374855825E-3</v>
      </c>
    </row>
    <row r="322" spans="1:8" s="42" customFormat="1" x14ac:dyDescent="0.2">
      <c r="A322" s="38"/>
      <c r="B322" s="39" t="s">
        <v>307</v>
      </c>
      <c r="C322" s="40">
        <v>0</v>
      </c>
      <c r="D322" s="40">
        <v>0</v>
      </c>
      <c r="E322" s="41" t="str">
        <f t="shared" si="39"/>
        <v/>
      </c>
      <c r="F322" s="41" t="str">
        <f t="shared" si="40"/>
        <v/>
      </c>
      <c r="G322" s="41" t="str">
        <f t="shared" si="42"/>
        <v xml:space="preserve"> </v>
      </c>
      <c r="H322" s="41" t="str">
        <f t="shared" si="41"/>
        <v/>
      </c>
    </row>
    <row r="323" spans="1:8" s="42" customFormat="1" ht="38.25" x14ac:dyDescent="0.2">
      <c r="A323" s="38"/>
      <c r="B323" s="39" t="s">
        <v>308</v>
      </c>
      <c r="C323" s="40">
        <v>0</v>
      </c>
      <c r="D323" s="40">
        <v>0</v>
      </c>
      <c r="E323" s="41" t="str">
        <f t="shared" si="39"/>
        <v/>
      </c>
      <c r="F323" s="41" t="str">
        <f t="shared" si="40"/>
        <v/>
      </c>
      <c r="G323" s="41" t="str">
        <f t="shared" si="42"/>
        <v xml:space="preserve"> </v>
      </c>
      <c r="H323" s="41" t="str">
        <f t="shared" si="41"/>
        <v/>
      </c>
    </row>
    <row r="324" spans="1:8" s="42" customFormat="1" ht="25.5" x14ac:dyDescent="0.2">
      <c r="A324" s="38"/>
      <c r="B324" s="39" t="s">
        <v>309</v>
      </c>
      <c r="C324" s="40">
        <v>42</v>
      </c>
      <c r="D324" s="40">
        <v>1</v>
      </c>
      <c r="E324" s="41">
        <f t="shared" si="39"/>
        <v>4.8442906574394463E-2</v>
      </c>
      <c r="F324" s="41">
        <f t="shared" si="40"/>
        <v>1.4347202295552368E-3</v>
      </c>
      <c r="G324" s="41">
        <f t="shared" si="42"/>
        <v>-0.97619047619047616</v>
      </c>
      <c r="H324" s="41">
        <f t="shared" si="41"/>
        <v>-4.7289504036908882E-2</v>
      </c>
    </row>
    <row r="325" spans="1:8" s="42" customFormat="1" ht="25.5" x14ac:dyDescent="0.2">
      <c r="A325" s="38"/>
      <c r="B325" s="39" t="s">
        <v>310</v>
      </c>
      <c r="C325" s="40">
        <v>0</v>
      </c>
      <c r="D325" s="40">
        <v>0</v>
      </c>
      <c r="E325" s="41" t="str">
        <f t="shared" si="39"/>
        <v/>
      </c>
      <c r="F325" s="41" t="str">
        <f t="shared" si="40"/>
        <v/>
      </c>
      <c r="G325" s="41" t="str">
        <f t="shared" si="42"/>
        <v xml:space="preserve"> </v>
      </c>
      <c r="H325" s="41" t="str">
        <f t="shared" si="41"/>
        <v/>
      </c>
    </row>
    <row r="326" spans="1:8" s="42" customFormat="1" ht="25.5" x14ac:dyDescent="0.2">
      <c r="A326" s="38"/>
      <c r="B326" s="39" t="s">
        <v>311</v>
      </c>
      <c r="C326" s="40">
        <v>0</v>
      </c>
      <c r="D326" s="40">
        <v>0</v>
      </c>
      <c r="E326" s="41" t="str">
        <f t="shared" si="39"/>
        <v/>
      </c>
      <c r="F326" s="41" t="str">
        <f t="shared" si="40"/>
        <v/>
      </c>
      <c r="G326" s="41" t="str">
        <f t="shared" si="42"/>
        <v xml:space="preserve"> </v>
      </c>
      <c r="H326" s="41" t="str">
        <f t="shared" si="41"/>
        <v/>
      </c>
    </row>
    <row r="327" spans="1:8" s="42" customFormat="1" x14ac:dyDescent="0.2">
      <c r="A327" s="38"/>
      <c r="B327" s="39" t="s">
        <v>312</v>
      </c>
      <c r="C327" s="40">
        <v>1</v>
      </c>
      <c r="D327" s="40">
        <v>0</v>
      </c>
      <c r="E327" s="41">
        <f t="shared" si="39"/>
        <v>1.1534025374855825E-3</v>
      </c>
      <c r="F327" s="41" t="str">
        <f t="shared" si="40"/>
        <v/>
      </c>
      <c r="G327" s="41">
        <f t="shared" si="42"/>
        <v>-1</v>
      </c>
      <c r="H327" s="41">
        <f t="shared" si="41"/>
        <v>-1.1534025374855825E-3</v>
      </c>
    </row>
    <row r="328" spans="1:8" s="42" customFormat="1" ht="25.5" x14ac:dyDescent="0.2">
      <c r="A328" s="38"/>
      <c r="B328" s="39" t="s">
        <v>313</v>
      </c>
      <c r="C328" s="40">
        <v>37</v>
      </c>
      <c r="D328" s="40">
        <v>38</v>
      </c>
      <c r="E328" s="41">
        <f t="shared" si="39"/>
        <v>4.2675893886966548E-2</v>
      </c>
      <c r="F328" s="41">
        <f t="shared" si="40"/>
        <v>5.4519368723098996E-2</v>
      </c>
      <c r="G328" s="41">
        <f t="shared" si="42"/>
        <v>2.7027027027027029E-2</v>
      </c>
      <c r="H328" s="41">
        <f t="shared" si="41"/>
        <v>1.1534025374855825E-3</v>
      </c>
    </row>
    <row r="329" spans="1:8" s="42" customFormat="1" x14ac:dyDescent="0.2">
      <c r="A329" s="38"/>
      <c r="B329" s="39" t="s">
        <v>314</v>
      </c>
      <c r="C329" s="40">
        <v>0</v>
      </c>
      <c r="D329" s="40">
        <v>0</v>
      </c>
      <c r="E329" s="41" t="str">
        <f t="shared" si="39"/>
        <v/>
      </c>
      <c r="F329" s="41" t="str">
        <f t="shared" si="40"/>
        <v/>
      </c>
      <c r="G329" s="41" t="str">
        <f t="shared" si="42"/>
        <v xml:space="preserve"> </v>
      </c>
      <c r="H329" s="41" t="str">
        <f t="shared" si="41"/>
        <v/>
      </c>
    </row>
    <row r="330" spans="1:8" s="42" customFormat="1" ht="25.5" x14ac:dyDescent="0.2">
      <c r="A330" s="38"/>
      <c r="B330" s="39" t="s">
        <v>315</v>
      </c>
      <c r="C330" s="40">
        <v>0</v>
      </c>
      <c r="D330" s="40">
        <v>0</v>
      </c>
      <c r="E330" s="41" t="str">
        <f t="shared" si="39"/>
        <v/>
      </c>
      <c r="F330" s="41" t="str">
        <f t="shared" si="40"/>
        <v/>
      </c>
      <c r="G330" s="41" t="str">
        <f t="shared" si="42"/>
        <v xml:space="preserve"> </v>
      </c>
      <c r="H330" s="41" t="str">
        <f t="shared" si="41"/>
        <v/>
      </c>
    </row>
    <row r="331" spans="1:8" s="42" customFormat="1" x14ac:dyDescent="0.2">
      <c r="A331" s="38"/>
      <c r="B331" s="39" t="s">
        <v>316</v>
      </c>
      <c r="C331" s="40">
        <v>0</v>
      </c>
      <c r="D331" s="40">
        <v>0</v>
      </c>
      <c r="E331" s="41" t="str">
        <f t="shared" si="39"/>
        <v/>
      </c>
      <c r="F331" s="41" t="str">
        <f t="shared" si="40"/>
        <v/>
      </c>
      <c r="G331" s="41" t="str">
        <f t="shared" si="42"/>
        <v xml:space="preserve"> </v>
      </c>
      <c r="H331" s="41" t="str">
        <f t="shared" si="41"/>
        <v/>
      </c>
    </row>
    <row r="332" spans="1:8" s="42" customFormat="1" ht="25.5" x14ac:dyDescent="0.2">
      <c r="A332" s="38"/>
      <c r="B332" s="39" t="s">
        <v>317</v>
      </c>
      <c r="C332" s="40">
        <v>0</v>
      </c>
      <c r="D332" s="40">
        <v>0</v>
      </c>
      <c r="E332" s="41" t="str">
        <f t="shared" si="39"/>
        <v/>
      </c>
      <c r="F332" s="41" t="str">
        <f t="shared" si="40"/>
        <v/>
      </c>
      <c r="G332" s="41" t="str">
        <f t="shared" si="42"/>
        <v xml:space="preserve"> </v>
      </c>
      <c r="H332" s="41" t="str">
        <f t="shared" si="41"/>
        <v/>
      </c>
    </row>
    <row r="333" spans="1:8" s="42" customFormat="1" ht="25.5" x14ac:dyDescent="0.2">
      <c r="A333" s="38"/>
      <c r="B333" s="39" t="s">
        <v>318</v>
      </c>
      <c r="C333" s="40">
        <v>0</v>
      </c>
      <c r="D333" s="40">
        <v>0</v>
      </c>
      <c r="E333" s="41" t="str">
        <f t="shared" ref="E333:E343" si="43">+IF(C333=0,"",C333/C$173)</f>
        <v/>
      </c>
      <c r="F333" s="41" t="str">
        <f t="shared" ref="F333:F343" si="44">+IF(D333=0,"",D333/D$173)</f>
        <v/>
      </c>
      <c r="G333" s="41" t="str">
        <f t="shared" si="42"/>
        <v xml:space="preserve"> </v>
      </c>
      <c r="H333" s="41" t="str">
        <f t="shared" ref="H333:H343" si="45">+IF(OR(AND(E333=""),(G333="")),"",E333*G333)</f>
        <v/>
      </c>
    </row>
    <row r="334" spans="1:8" s="42" customFormat="1" ht="25.5" x14ac:dyDescent="0.2">
      <c r="A334" s="38"/>
      <c r="B334" s="39" t="s">
        <v>319</v>
      </c>
      <c r="C334" s="40">
        <v>0</v>
      </c>
      <c r="D334" s="40">
        <v>0</v>
      </c>
      <c r="E334" s="41" t="str">
        <f t="shared" si="43"/>
        <v/>
      </c>
      <c r="F334" s="41" t="str">
        <f t="shared" si="44"/>
        <v/>
      </c>
      <c r="G334" s="41" t="str">
        <f t="shared" ref="G334:G343" si="46">+IF(AND(C334=0,D334=0)," ",IF(C334=0,1,IF(D334=0,-1,(D334-C334)/C334)))</f>
        <v xml:space="preserve"> </v>
      </c>
      <c r="H334" s="41" t="str">
        <f t="shared" si="45"/>
        <v/>
      </c>
    </row>
    <row r="335" spans="1:8" s="42" customFormat="1" ht="25.5" x14ac:dyDescent="0.2">
      <c r="A335" s="38"/>
      <c r="B335" s="39" t="s">
        <v>320</v>
      </c>
      <c r="C335" s="40">
        <v>1</v>
      </c>
      <c r="D335" s="40">
        <v>0</v>
      </c>
      <c r="E335" s="41">
        <f t="shared" si="43"/>
        <v>1.1534025374855825E-3</v>
      </c>
      <c r="F335" s="41" t="str">
        <f t="shared" si="44"/>
        <v/>
      </c>
      <c r="G335" s="41">
        <f t="shared" si="46"/>
        <v>-1</v>
      </c>
      <c r="H335" s="41">
        <f t="shared" si="45"/>
        <v>-1.1534025374855825E-3</v>
      </c>
    </row>
    <row r="336" spans="1:8" s="42" customFormat="1" ht="25.5" x14ac:dyDescent="0.2">
      <c r="A336" s="38"/>
      <c r="B336" s="39" t="s">
        <v>321</v>
      </c>
      <c r="C336" s="40">
        <v>0</v>
      </c>
      <c r="D336" s="40">
        <v>0</v>
      </c>
      <c r="E336" s="41" t="str">
        <f t="shared" si="43"/>
        <v/>
      </c>
      <c r="F336" s="41" t="str">
        <f t="shared" si="44"/>
        <v/>
      </c>
      <c r="G336" s="41" t="str">
        <f t="shared" si="46"/>
        <v xml:space="preserve"> </v>
      </c>
      <c r="H336" s="41" t="str">
        <f t="shared" si="45"/>
        <v/>
      </c>
    </row>
    <row r="337" spans="1:8" s="42" customFormat="1" ht="25.5" x14ac:dyDescent="0.2">
      <c r="A337" s="38"/>
      <c r="B337" s="39" t="s">
        <v>322</v>
      </c>
      <c r="C337" s="40">
        <v>0</v>
      </c>
      <c r="D337" s="40">
        <v>0</v>
      </c>
      <c r="E337" s="41" t="str">
        <f t="shared" si="43"/>
        <v/>
      </c>
      <c r="F337" s="41" t="str">
        <f t="shared" si="44"/>
        <v/>
      </c>
      <c r="G337" s="41" t="str">
        <f t="shared" si="46"/>
        <v xml:space="preserve"> </v>
      </c>
      <c r="H337" s="41" t="str">
        <f t="shared" si="45"/>
        <v/>
      </c>
    </row>
    <row r="338" spans="1:8" s="42" customFormat="1" x14ac:dyDescent="0.2">
      <c r="A338" s="38"/>
      <c r="B338" s="39" t="s">
        <v>323</v>
      </c>
      <c r="C338" s="40">
        <v>0</v>
      </c>
      <c r="D338" s="40">
        <v>0</v>
      </c>
      <c r="E338" s="41" t="str">
        <f t="shared" si="43"/>
        <v/>
      </c>
      <c r="F338" s="41" t="str">
        <f t="shared" si="44"/>
        <v/>
      </c>
      <c r="G338" s="41" t="str">
        <f t="shared" si="46"/>
        <v xml:space="preserve"> </v>
      </c>
      <c r="H338" s="41" t="str">
        <f t="shared" si="45"/>
        <v/>
      </c>
    </row>
    <row r="339" spans="1:8" s="42" customFormat="1" ht="25.5" x14ac:dyDescent="0.2">
      <c r="A339" s="38"/>
      <c r="B339" s="39" t="s">
        <v>324</v>
      </c>
      <c r="C339" s="40">
        <v>0</v>
      </c>
      <c r="D339" s="40">
        <v>0</v>
      </c>
      <c r="E339" s="41" t="str">
        <f t="shared" si="43"/>
        <v/>
      </c>
      <c r="F339" s="41" t="str">
        <f t="shared" si="44"/>
        <v/>
      </c>
      <c r="G339" s="41" t="str">
        <f t="shared" si="46"/>
        <v xml:space="preserve"> </v>
      </c>
      <c r="H339" s="41" t="str">
        <f t="shared" si="45"/>
        <v/>
      </c>
    </row>
    <row r="340" spans="1:8" s="42" customFormat="1" ht="25.5" x14ac:dyDescent="0.2">
      <c r="A340" s="38"/>
      <c r="B340" s="39" t="s">
        <v>325</v>
      </c>
      <c r="C340" s="40">
        <v>0</v>
      </c>
      <c r="D340" s="40">
        <v>0</v>
      </c>
      <c r="E340" s="41" t="str">
        <f t="shared" si="43"/>
        <v/>
      </c>
      <c r="F340" s="41" t="str">
        <f t="shared" si="44"/>
        <v/>
      </c>
      <c r="G340" s="41" t="str">
        <f t="shared" si="46"/>
        <v xml:space="preserve"> </v>
      </c>
      <c r="H340" s="41" t="str">
        <f t="shared" si="45"/>
        <v/>
      </c>
    </row>
    <row r="341" spans="1:8" s="42" customFormat="1" x14ac:dyDescent="0.2">
      <c r="A341" s="38"/>
      <c r="B341" s="39" t="s">
        <v>326</v>
      </c>
      <c r="C341" s="40">
        <v>0</v>
      </c>
      <c r="D341" s="40">
        <v>0</v>
      </c>
      <c r="E341" s="41" t="str">
        <f t="shared" si="43"/>
        <v/>
      </c>
      <c r="F341" s="41" t="str">
        <f t="shared" si="44"/>
        <v/>
      </c>
      <c r="G341" s="41" t="str">
        <f t="shared" si="46"/>
        <v xml:space="preserve"> </v>
      </c>
      <c r="H341" s="41" t="str">
        <f t="shared" si="45"/>
        <v/>
      </c>
    </row>
    <row r="342" spans="1:8" s="42" customFormat="1" x14ac:dyDescent="0.2">
      <c r="A342" s="38"/>
      <c r="B342" s="39" t="s">
        <v>327</v>
      </c>
      <c r="C342" s="40">
        <v>0</v>
      </c>
      <c r="D342" s="40">
        <v>0</v>
      </c>
      <c r="E342" s="41" t="str">
        <f t="shared" si="43"/>
        <v/>
      </c>
      <c r="F342" s="41" t="str">
        <f t="shared" si="44"/>
        <v/>
      </c>
      <c r="G342" s="41" t="str">
        <f t="shared" si="46"/>
        <v xml:space="preserve"> </v>
      </c>
      <c r="H342" s="41" t="str">
        <f t="shared" si="45"/>
        <v/>
      </c>
    </row>
    <row r="343" spans="1:8" s="42" customFormat="1" ht="25.5" x14ac:dyDescent="0.2">
      <c r="A343" s="38"/>
      <c r="B343" s="39" t="s">
        <v>328</v>
      </c>
      <c r="C343" s="40">
        <v>0</v>
      </c>
      <c r="D343" s="40">
        <v>0</v>
      </c>
      <c r="E343" s="41" t="str">
        <f t="shared" si="43"/>
        <v/>
      </c>
      <c r="F343" s="41" t="str">
        <f t="shared" si="44"/>
        <v/>
      </c>
      <c r="G343" s="41" t="str">
        <f t="shared" si="46"/>
        <v xml:space="preserve"> </v>
      </c>
      <c r="H343" s="41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2" t="s">
        <v>3</v>
      </c>
      <c r="C347" s="22" t="s">
        <v>14</v>
      </c>
      <c r="D347" s="24"/>
      <c r="E347" s="22" t="s">
        <v>5</v>
      </c>
      <c r="F347" s="24"/>
      <c r="G347" s="22" t="s">
        <v>15</v>
      </c>
      <c r="H347" s="22" t="s">
        <v>7</v>
      </c>
    </row>
    <row r="348" spans="1:8" x14ac:dyDescent="0.2">
      <c r="A348" s="14"/>
      <c r="B348" s="23"/>
      <c r="C348" s="18">
        <v>2019</v>
      </c>
      <c r="D348" s="18">
        <v>2020</v>
      </c>
      <c r="E348" s="18">
        <v>2019</v>
      </c>
      <c r="F348" s="18">
        <v>2020</v>
      </c>
      <c r="G348" s="23"/>
      <c r="H348" s="23"/>
    </row>
    <row r="349" spans="1:8" x14ac:dyDescent="0.2">
      <c r="A349" s="14"/>
      <c r="B349" s="19" t="s">
        <v>11</v>
      </c>
      <c r="C349" s="20">
        <f>SUM(C350:C576)</f>
        <v>2613</v>
      </c>
      <c r="D349" s="20">
        <f>SUM(D350:D576)</f>
        <v>2145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-0.17910447761194029</v>
      </c>
      <c r="H349" s="21">
        <f t="shared" ref="H349:H412" si="49">+IF(OR(AND(E349=""),(G349="")),"",E349*G349)</f>
        <v>-0.17910447761194029</v>
      </c>
    </row>
    <row r="350" spans="1:8" s="42" customFormat="1" x14ac:dyDescent="0.2">
      <c r="A350" s="38"/>
      <c r="B350" s="39" t="s">
        <v>329</v>
      </c>
      <c r="C350" s="40">
        <v>28</v>
      </c>
      <c r="D350" s="40">
        <v>13</v>
      </c>
      <c r="E350" s="41">
        <f t="shared" si="47"/>
        <v>1.0715652506697282E-2</v>
      </c>
      <c r="F350" s="41">
        <f t="shared" si="48"/>
        <v>6.0606060606060606E-3</v>
      </c>
      <c r="G350" s="41">
        <f t="shared" ref="G350:G413" si="50">+IF(AND(C350=0,D350=0)," ",IF(C350=0,1,IF(D350=0,-1,(D350-C350)/C350)))</f>
        <v>-0.5357142857142857</v>
      </c>
      <c r="H350" s="41">
        <f t="shared" si="49"/>
        <v>-5.7405281285878296E-3</v>
      </c>
    </row>
    <row r="351" spans="1:8" s="42" customFormat="1" x14ac:dyDescent="0.2">
      <c r="A351" s="38"/>
      <c r="B351" s="39" t="s">
        <v>330</v>
      </c>
      <c r="C351" s="40">
        <v>5</v>
      </c>
      <c r="D351" s="40">
        <v>0</v>
      </c>
      <c r="E351" s="41">
        <f t="shared" si="47"/>
        <v>1.9135093761959434E-3</v>
      </c>
      <c r="F351" s="41" t="str">
        <f t="shared" si="48"/>
        <v/>
      </c>
      <c r="G351" s="41">
        <f t="shared" si="50"/>
        <v>-1</v>
      </c>
      <c r="H351" s="41">
        <f t="shared" si="49"/>
        <v>-1.9135093761959434E-3</v>
      </c>
    </row>
    <row r="352" spans="1:8" s="42" customFormat="1" x14ac:dyDescent="0.2">
      <c r="A352" s="38"/>
      <c r="B352" s="39" t="s">
        <v>331</v>
      </c>
      <c r="C352" s="40">
        <v>0</v>
      </c>
      <c r="D352" s="40">
        <v>0</v>
      </c>
      <c r="E352" s="41" t="str">
        <f t="shared" si="47"/>
        <v/>
      </c>
      <c r="F352" s="41" t="str">
        <f t="shared" si="48"/>
        <v/>
      </c>
      <c r="G352" s="41" t="str">
        <f t="shared" si="50"/>
        <v xml:space="preserve"> </v>
      </c>
      <c r="H352" s="41" t="str">
        <f t="shared" si="49"/>
        <v/>
      </c>
    </row>
    <row r="353" spans="1:8" s="42" customFormat="1" x14ac:dyDescent="0.2">
      <c r="A353" s="38"/>
      <c r="B353" s="39" t="s">
        <v>332</v>
      </c>
      <c r="C353" s="40">
        <v>0</v>
      </c>
      <c r="D353" s="40">
        <v>0</v>
      </c>
      <c r="E353" s="41" t="str">
        <f t="shared" si="47"/>
        <v/>
      </c>
      <c r="F353" s="41" t="str">
        <f t="shared" si="48"/>
        <v/>
      </c>
      <c r="G353" s="41" t="str">
        <f t="shared" si="50"/>
        <v xml:space="preserve"> </v>
      </c>
      <c r="H353" s="41" t="str">
        <f t="shared" si="49"/>
        <v/>
      </c>
    </row>
    <row r="354" spans="1:8" s="42" customFormat="1" x14ac:dyDescent="0.2">
      <c r="A354" s="38"/>
      <c r="B354" s="39" t="s">
        <v>333</v>
      </c>
      <c r="C354" s="40">
        <v>1</v>
      </c>
      <c r="D354" s="40">
        <v>0</v>
      </c>
      <c r="E354" s="41">
        <f t="shared" si="47"/>
        <v>3.8270187523918868E-4</v>
      </c>
      <c r="F354" s="41" t="str">
        <f t="shared" si="48"/>
        <v/>
      </c>
      <c r="G354" s="41">
        <f t="shared" si="50"/>
        <v>-1</v>
      </c>
      <c r="H354" s="41">
        <f t="shared" si="49"/>
        <v>-3.8270187523918868E-4</v>
      </c>
    </row>
    <row r="355" spans="1:8" s="42" customFormat="1" x14ac:dyDescent="0.2">
      <c r="A355" s="38"/>
      <c r="B355" s="39" t="s">
        <v>334</v>
      </c>
      <c r="C355" s="40">
        <v>30</v>
      </c>
      <c r="D355" s="40">
        <v>73</v>
      </c>
      <c r="E355" s="41">
        <f t="shared" si="47"/>
        <v>1.1481056257175661E-2</v>
      </c>
      <c r="F355" s="41">
        <f t="shared" si="48"/>
        <v>3.4032634032634033E-2</v>
      </c>
      <c r="G355" s="41">
        <f t="shared" si="50"/>
        <v>1.4333333333333333</v>
      </c>
      <c r="H355" s="41">
        <f t="shared" si="49"/>
        <v>1.6456180635285114E-2</v>
      </c>
    </row>
    <row r="356" spans="1:8" s="42" customFormat="1" x14ac:dyDescent="0.2">
      <c r="A356" s="38"/>
      <c r="B356" s="39" t="s">
        <v>335</v>
      </c>
      <c r="C356" s="40">
        <v>0</v>
      </c>
      <c r="D356" s="40">
        <v>6</v>
      </c>
      <c r="E356" s="41" t="str">
        <f t="shared" si="47"/>
        <v/>
      </c>
      <c r="F356" s="41">
        <f t="shared" si="48"/>
        <v>2.7972027972027972E-3</v>
      </c>
      <c r="G356" s="41">
        <f t="shared" si="50"/>
        <v>1</v>
      </c>
      <c r="H356" s="41" t="str">
        <f t="shared" si="49"/>
        <v/>
      </c>
    </row>
    <row r="357" spans="1:8" s="42" customFormat="1" x14ac:dyDescent="0.2">
      <c r="A357" s="38"/>
      <c r="B357" s="39" t="s">
        <v>336</v>
      </c>
      <c r="C357" s="40">
        <v>3</v>
      </c>
      <c r="D357" s="40">
        <v>2</v>
      </c>
      <c r="E357" s="41">
        <f t="shared" si="47"/>
        <v>1.148105625717566E-3</v>
      </c>
      <c r="F357" s="41">
        <f t="shared" si="48"/>
        <v>9.324009324009324E-4</v>
      </c>
      <c r="G357" s="41">
        <f t="shared" si="50"/>
        <v>-0.33333333333333331</v>
      </c>
      <c r="H357" s="41">
        <f t="shared" si="49"/>
        <v>-3.8270187523918868E-4</v>
      </c>
    </row>
    <row r="358" spans="1:8" s="42" customFormat="1" x14ac:dyDescent="0.2">
      <c r="A358" s="38"/>
      <c r="B358" s="39" t="s">
        <v>337</v>
      </c>
      <c r="C358" s="40">
        <v>4</v>
      </c>
      <c r="D358" s="40">
        <v>1</v>
      </c>
      <c r="E358" s="41">
        <f t="shared" si="47"/>
        <v>1.5308075009567547E-3</v>
      </c>
      <c r="F358" s="41">
        <f t="shared" si="48"/>
        <v>4.662004662004662E-4</v>
      </c>
      <c r="G358" s="41">
        <f t="shared" si="50"/>
        <v>-0.75</v>
      </c>
      <c r="H358" s="41">
        <f t="shared" si="49"/>
        <v>-1.148105625717566E-3</v>
      </c>
    </row>
    <row r="359" spans="1:8" s="42" customFormat="1" x14ac:dyDescent="0.2">
      <c r="A359" s="38"/>
      <c r="B359" s="39" t="s">
        <v>338</v>
      </c>
      <c r="C359" s="40">
        <v>1</v>
      </c>
      <c r="D359" s="40">
        <v>0</v>
      </c>
      <c r="E359" s="41">
        <f t="shared" si="47"/>
        <v>3.8270187523918868E-4</v>
      </c>
      <c r="F359" s="41" t="str">
        <f t="shared" si="48"/>
        <v/>
      </c>
      <c r="G359" s="41">
        <f t="shared" si="50"/>
        <v>-1</v>
      </c>
      <c r="H359" s="41">
        <f t="shared" si="49"/>
        <v>-3.8270187523918868E-4</v>
      </c>
    </row>
    <row r="360" spans="1:8" s="42" customFormat="1" x14ac:dyDescent="0.2">
      <c r="A360" s="38"/>
      <c r="B360" s="39" t="s">
        <v>339</v>
      </c>
      <c r="C360" s="40">
        <v>0</v>
      </c>
      <c r="D360" s="40">
        <v>0</v>
      </c>
      <c r="E360" s="41" t="str">
        <f t="shared" si="47"/>
        <v/>
      </c>
      <c r="F360" s="41" t="str">
        <f t="shared" si="48"/>
        <v/>
      </c>
      <c r="G360" s="41" t="str">
        <f t="shared" si="50"/>
        <v xml:space="preserve"> </v>
      </c>
      <c r="H360" s="41" t="str">
        <f t="shared" si="49"/>
        <v/>
      </c>
    </row>
    <row r="361" spans="1:8" s="42" customFormat="1" x14ac:dyDescent="0.2">
      <c r="A361" s="38"/>
      <c r="B361" s="39" t="s">
        <v>340</v>
      </c>
      <c r="C361" s="40">
        <v>164</v>
      </c>
      <c r="D361" s="40">
        <v>12</v>
      </c>
      <c r="E361" s="41">
        <f t="shared" si="47"/>
        <v>6.2763107539226939E-2</v>
      </c>
      <c r="F361" s="41">
        <f t="shared" si="48"/>
        <v>5.5944055944055944E-3</v>
      </c>
      <c r="G361" s="41">
        <f t="shared" si="50"/>
        <v>-0.92682926829268297</v>
      </c>
      <c r="H361" s="41">
        <f t="shared" si="49"/>
        <v>-5.8170685036356681E-2</v>
      </c>
    </row>
    <row r="362" spans="1:8" s="42" customFormat="1" x14ac:dyDescent="0.2">
      <c r="A362" s="38"/>
      <c r="B362" s="39" t="s">
        <v>341</v>
      </c>
      <c r="C362" s="40">
        <v>37</v>
      </c>
      <c r="D362" s="40">
        <v>34</v>
      </c>
      <c r="E362" s="41">
        <f t="shared" si="47"/>
        <v>1.4159969383849981E-2</v>
      </c>
      <c r="F362" s="41">
        <f t="shared" si="48"/>
        <v>1.5850815850815853E-2</v>
      </c>
      <c r="G362" s="41">
        <f t="shared" si="50"/>
        <v>-8.1081081081081086E-2</v>
      </c>
      <c r="H362" s="41">
        <f t="shared" si="49"/>
        <v>-1.148105625717566E-3</v>
      </c>
    </row>
    <row r="363" spans="1:8" s="42" customFormat="1" x14ac:dyDescent="0.2">
      <c r="A363" s="38"/>
      <c r="B363" s="39" t="s">
        <v>342</v>
      </c>
      <c r="C363" s="40">
        <v>0</v>
      </c>
      <c r="D363" s="40">
        <v>0</v>
      </c>
      <c r="E363" s="41" t="str">
        <f t="shared" si="47"/>
        <v/>
      </c>
      <c r="F363" s="41" t="str">
        <f t="shared" si="48"/>
        <v/>
      </c>
      <c r="G363" s="41" t="str">
        <f t="shared" si="50"/>
        <v xml:space="preserve"> </v>
      </c>
      <c r="H363" s="41" t="str">
        <f t="shared" si="49"/>
        <v/>
      </c>
    </row>
    <row r="364" spans="1:8" s="42" customFormat="1" x14ac:dyDescent="0.2">
      <c r="A364" s="38"/>
      <c r="B364" s="39" t="s">
        <v>343</v>
      </c>
      <c r="C364" s="40">
        <v>5</v>
      </c>
      <c r="D364" s="40">
        <v>5</v>
      </c>
      <c r="E364" s="41">
        <f t="shared" si="47"/>
        <v>1.9135093761959434E-3</v>
      </c>
      <c r="F364" s="41">
        <f t="shared" si="48"/>
        <v>2.331002331002331E-3</v>
      </c>
      <c r="G364" s="41">
        <f t="shared" si="50"/>
        <v>0</v>
      </c>
      <c r="H364" s="41">
        <f t="shared" si="49"/>
        <v>0</v>
      </c>
    </row>
    <row r="365" spans="1:8" s="42" customFormat="1" x14ac:dyDescent="0.2">
      <c r="A365" s="38"/>
      <c r="B365" s="39" t="s">
        <v>344</v>
      </c>
      <c r="C365" s="40">
        <v>19</v>
      </c>
      <c r="D365" s="40">
        <v>4</v>
      </c>
      <c r="E365" s="41">
        <f t="shared" si="47"/>
        <v>7.2713356295445852E-3</v>
      </c>
      <c r="F365" s="41">
        <f t="shared" si="48"/>
        <v>1.8648018648018648E-3</v>
      </c>
      <c r="G365" s="41">
        <f t="shared" si="50"/>
        <v>-0.78947368421052633</v>
      </c>
      <c r="H365" s="41">
        <f t="shared" si="49"/>
        <v>-5.7405281285878304E-3</v>
      </c>
    </row>
    <row r="366" spans="1:8" s="42" customFormat="1" x14ac:dyDescent="0.2">
      <c r="A366" s="38"/>
      <c r="B366" s="39" t="s">
        <v>345</v>
      </c>
      <c r="C366" s="40">
        <v>5</v>
      </c>
      <c r="D366" s="40">
        <v>10</v>
      </c>
      <c r="E366" s="41">
        <f t="shared" si="47"/>
        <v>1.9135093761959434E-3</v>
      </c>
      <c r="F366" s="41">
        <f t="shared" si="48"/>
        <v>4.662004662004662E-3</v>
      </c>
      <c r="G366" s="41">
        <f t="shared" si="50"/>
        <v>1</v>
      </c>
      <c r="H366" s="41">
        <f t="shared" si="49"/>
        <v>1.9135093761959434E-3</v>
      </c>
    </row>
    <row r="367" spans="1:8" s="42" customFormat="1" x14ac:dyDescent="0.2">
      <c r="A367" s="38"/>
      <c r="B367" s="39" t="s">
        <v>346</v>
      </c>
      <c r="C367" s="40">
        <v>0</v>
      </c>
      <c r="D367" s="40">
        <v>1</v>
      </c>
      <c r="E367" s="41" t="str">
        <f t="shared" si="47"/>
        <v/>
      </c>
      <c r="F367" s="41">
        <f t="shared" si="48"/>
        <v>4.662004662004662E-4</v>
      </c>
      <c r="G367" s="41">
        <f t="shared" si="50"/>
        <v>1</v>
      </c>
      <c r="H367" s="41" t="str">
        <f t="shared" si="49"/>
        <v/>
      </c>
    </row>
    <row r="368" spans="1:8" s="42" customFormat="1" x14ac:dyDescent="0.2">
      <c r="A368" s="38"/>
      <c r="B368" s="39" t="s">
        <v>347</v>
      </c>
      <c r="C368" s="40">
        <v>0</v>
      </c>
      <c r="D368" s="40">
        <v>0</v>
      </c>
      <c r="E368" s="41" t="str">
        <f t="shared" si="47"/>
        <v/>
      </c>
      <c r="F368" s="41" t="str">
        <f t="shared" si="48"/>
        <v/>
      </c>
      <c r="G368" s="41" t="str">
        <f t="shared" si="50"/>
        <v xml:space="preserve"> </v>
      </c>
      <c r="H368" s="41" t="str">
        <f t="shared" si="49"/>
        <v/>
      </c>
    </row>
    <row r="369" spans="1:8" s="42" customFormat="1" x14ac:dyDescent="0.2">
      <c r="A369" s="38"/>
      <c r="B369" s="39" t="s">
        <v>348</v>
      </c>
      <c r="C369" s="40">
        <v>727</v>
      </c>
      <c r="D369" s="40">
        <v>1156</v>
      </c>
      <c r="E369" s="41">
        <f t="shared" si="47"/>
        <v>0.27822426329889016</v>
      </c>
      <c r="F369" s="41">
        <f t="shared" si="48"/>
        <v>0.53892773892773893</v>
      </c>
      <c r="G369" s="41">
        <f t="shared" si="50"/>
        <v>0.59009628610729026</v>
      </c>
      <c r="H369" s="41">
        <f t="shared" si="49"/>
        <v>0.16417910447761194</v>
      </c>
    </row>
    <row r="370" spans="1:8" s="42" customFormat="1" x14ac:dyDescent="0.2">
      <c r="A370" s="38"/>
      <c r="B370" s="39" t="s">
        <v>349</v>
      </c>
      <c r="C370" s="40">
        <v>2</v>
      </c>
      <c r="D370" s="40">
        <v>1</v>
      </c>
      <c r="E370" s="41">
        <f t="shared" si="47"/>
        <v>7.6540375047837736E-4</v>
      </c>
      <c r="F370" s="41">
        <f t="shared" si="48"/>
        <v>4.662004662004662E-4</v>
      </c>
      <c r="G370" s="41">
        <f t="shared" si="50"/>
        <v>-0.5</v>
      </c>
      <c r="H370" s="41">
        <f t="shared" si="49"/>
        <v>-3.8270187523918868E-4</v>
      </c>
    </row>
    <row r="371" spans="1:8" s="42" customFormat="1" x14ac:dyDescent="0.2">
      <c r="A371" s="38"/>
      <c r="B371" s="39" t="s">
        <v>350</v>
      </c>
      <c r="C371" s="40">
        <v>0</v>
      </c>
      <c r="D371" s="40">
        <v>0</v>
      </c>
      <c r="E371" s="41" t="str">
        <f t="shared" si="47"/>
        <v/>
      </c>
      <c r="F371" s="41" t="str">
        <f t="shared" si="48"/>
        <v/>
      </c>
      <c r="G371" s="41" t="str">
        <f t="shared" si="50"/>
        <v xml:space="preserve"> </v>
      </c>
      <c r="H371" s="41" t="str">
        <f t="shared" si="49"/>
        <v/>
      </c>
    </row>
    <row r="372" spans="1:8" s="42" customFormat="1" x14ac:dyDescent="0.2">
      <c r="A372" s="38"/>
      <c r="B372" s="39" t="s">
        <v>351</v>
      </c>
      <c r="C372" s="40">
        <v>3</v>
      </c>
      <c r="D372" s="40">
        <v>2</v>
      </c>
      <c r="E372" s="41">
        <f t="shared" si="47"/>
        <v>1.148105625717566E-3</v>
      </c>
      <c r="F372" s="41">
        <f t="shared" si="48"/>
        <v>9.324009324009324E-4</v>
      </c>
      <c r="G372" s="41">
        <f t="shared" si="50"/>
        <v>-0.33333333333333331</v>
      </c>
      <c r="H372" s="41">
        <f t="shared" si="49"/>
        <v>-3.8270187523918868E-4</v>
      </c>
    </row>
    <row r="373" spans="1:8" s="42" customFormat="1" x14ac:dyDescent="0.2">
      <c r="A373" s="38"/>
      <c r="B373" s="39" t="s">
        <v>352</v>
      </c>
      <c r="C373" s="40">
        <v>45</v>
      </c>
      <c r="D373" s="40">
        <v>22</v>
      </c>
      <c r="E373" s="41">
        <f t="shared" si="47"/>
        <v>1.7221584385763489E-2</v>
      </c>
      <c r="F373" s="41">
        <f t="shared" si="48"/>
        <v>1.0256410256410256E-2</v>
      </c>
      <c r="G373" s="41">
        <f t="shared" si="50"/>
        <v>-0.51111111111111107</v>
      </c>
      <c r="H373" s="41">
        <f t="shared" si="49"/>
        <v>-8.8021431305013373E-3</v>
      </c>
    </row>
    <row r="374" spans="1:8" s="42" customFormat="1" x14ac:dyDescent="0.2">
      <c r="A374" s="38"/>
      <c r="B374" s="39" t="s">
        <v>353</v>
      </c>
      <c r="C374" s="40">
        <v>6</v>
      </c>
      <c r="D374" s="40">
        <v>3</v>
      </c>
      <c r="E374" s="41">
        <f t="shared" si="47"/>
        <v>2.2962112514351321E-3</v>
      </c>
      <c r="F374" s="41">
        <f t="shared" si="48"/>
        <v>1.3986013986013986E-3</v>
      </c>
      <c r="G374" s="41">
        <f t="shared" si="50"/>
        <v>-0.5</v>
      </c>
      <c r="H374" s="41">
        <f t="shared" si="49"/>
        <v>-1.148105625717566E-3</v>
      </c>
    </row>
    <row r="375" spans="1:8" s="42" customFormat="1" x14ac:dyDescent="0.2">
      <c r="A375" s="38"/>
      <c r="B375" s="39" t="s">
        <v>354</v>
      </c>
      <c r="C375" s="40">
        <v>0</v>
      </c>
      <c r="D375" s="40">
        <v>0</v>
      </c>
      <c r="E375" s="41" t="str">
        <f t="shared" si="47"/>
        <v/>
      </c>
      <c r="F375" s="41" t="str">
        <f t="shared" si="48"/>
        <v/>
      </c>
      <c r="G375" s="41" t="str">
        <f t="shared" si="50"/>
        <v xml:space="preserve"> </v>
      </c>
      <c r="H375" s="41" t="str">
        <f t="shared" si="49"/>
        <v/>
      </c>
    </row>
    <row r="376" spans="1:8" s="42" customFormat="1" x14ac:dyDescent="0.2">
      <c r="A376" s="38"/>
      <c r="B376" s="39" t="s">
        <v>355</v>
      </c>
      <c r="C376" s="40">
        <v>0</v>
      </c>
      <c r="D376" s="40">
        <v>0</v>
      </c>
      <c r="E376" s="41" t="str">
        <f t="shared" si="47"/>
        <v/>
      </c>
      <c r="F376" s="41" t="str">
        <f t="shared" si="48"/>
        <v/>
      </c>
      <c r="G376" s="41" t="str">
        <f t="shared" si="50"/>
        <v xml:space="preserve"> </v>
      </c>
      <c r="H376" s="41" t="str">
        <f t="shared" si="49"/>
        <v/>
      </c>
    </row>
    <row r="377" spans="1:8" s="42" customFormat="1" x14ac:dyDescent="0.2">
      <c r="A377" s="38"/>
      <c r="B377" s="39" t="s">
        <v>356</v>
      </c>
      <c r="C377" s="40">
        <v>0</v>
      </c>
      <c r="D377" s="40">
        <v>0</v>
      </c>
      <c r="E377" s="41" t="str">
        <f t="shared" si="47"/>
        <v/>
      </c>
      <c r="F377" s="41" t="str">
        <f t="shared" si="48"/>
        <v/>
      </c>
      <c r="G377" s="41" t="str">
        <f t="shared" si="50"/>
        <v xml:space="preserve"> </v>
      </c>
      <c r="H377" s="41" t="str">
        <f t="shared" si="49"/>
        <v/>
      </c>
    </row>
    <row r="378" spans="1:8" s="42" customFormat="1" x14ac:dyDescent="0.2">
      <c r="A378" s="38"/>
      <c r="B378" s="39" t="s">
        <v>357</v>
      </c>
      <c r="C378" s="40">
        <v>1</v>
      </c>
      <c r="D378" s="40">
        <v>0</v>
      </c>
      <c r="E378" s="41">
        <f t="shared" si="47"/>
        <v>3.8270187523918868E-4</v>
      </c>
      <c r="F378" s="41" t="str">
        <f t="shared" si="48"/>
        <v/>
      </c>
      <c r="G378" s="41">
        <f t="shared" si="50"/>
        <v>-1</v>
      </c>
      <c r="H378" s="41">
        <f t="shared" si="49"/>
        <v>-3.8270187523918868E-4</v>
      </c>
    </row>
    <row r="379" spans="1:8" s="42" customFormat="1" x14ac:dyDescent="0.2">
      <c r="A379" s="38"/>
      <c r="B379" s="39" t="s">
        <v>358</v>
      </c>
      <c r="C379" s="40">
        <v>4</v>
      </c>
      <c r="D379" s="40">
        <v>0</v>
      </c>
      <c r="E379" s="41">
        <f t="shared" si="47"/>
        <v>1.5308075009567547E-3</v>
      </c>
      <c r="F379" s="41" t="str">
        <f t="shared" si="48"/>
        <v/>
      </c>
      <c r="G379" s="41">
        <f t="shared" si="50"/>
        <v>-1</v>
      </c>
      <c r="H379" s="41">
        <f t="shared" si="49"/>
        <v>-1.5308075009567547E-3</v>
      </c>
    </row>
    <row r="380" spans="1:8" s="42" customFormat="1" x14ac:dyDescent="0.2">
      <c r="A380" s="38" t="s">
        <v>95</v>
      </c>
      <c r="B380" s="39" t="s">
        <v>359</v>
      </c>
      <c r="C380" s="40">
        <v>0</v>
      </c>
      <c r="D380" s="40">
        <v>1</v>
      </c>
      <c r="E380" s="41" t="str">
        <f t="shared" si="47"/>
        <v/>
      </c>
      <c r="F380" s="41">
        <f t="shared" si="48"/>
        <v>4.662004662004662E-4</v>
      </c>
      <c r="G380" s="41">
        <f t="shared" si="50"/>
        <v>1</v>
      </c>
      <c r="H380" s="41" t="str">
        <f t="shared" si="49"/>
        <v/>
      </c>
    </row>
    <row r="381" spans="1:8" s="42" customFormat="1" x14ac:dyDescent="0.2">
      <c r="A381" s="38" t="s">
        <v>95</v>
      </c>
      <c r="B381" s="39" t="s">
        <v>360</v>
      </c>
      <c r="C381" s="40">
        <v>0</v>
      </c>
      <c r="D381" s="40">
        <v>1</v>
      </c>
      <c r="E381" s="41" t="str">
        <f t="shared" si="47"/>
        <v/>
      </c>
      <c r="F381" s="41">
        <f t="shared" si="48"/>
        <v>4.662004662004662E-4</v>
      </c>
      <c r="G381" s="41">
        <f t="shared" si="50"/>
        <v>1</v>
      </c>
      <c r="H381" s="41" t="str">
        <f t="shared" si="49"/>
        <v/>
      </c>
    </row>
    <row r="382" spans="1:8" s="42" customFormat="1" ht="25.5" x14ac:dyDescent="0.2">
      <c r="A382" s="38"/>
      <c r="B382" s="39" t="s">
        <v>361</v>
      </c>
      <c r="C382" s="40">
        <v>0</v>
      </c>
      <c r="D382" s="40">
        <v>0</v>
      </c>
      <c r="E382" s="41" t="str">
        <f t="shared" si="47"/>
        <v/>
      </c>
      <c r="F382" s="41" t="str">
        <f t="shared" si="48"/>
        <v/>
      </c>
      <c r="G382" s="41" t="str">
        <f t="shared" si="50"/>
        <v xml:space="preserve"> </v>
      </c>
      <c r="H382" s="41" t="str">
        <f t="shared" si="49"/>
        <v/>
      </c>
    </row>
    <row r="383" spans="1:8" s="42" customFormat="1" ht="25.5" x14ac:dyDescent="0.2">
      <c r="A383" s="38"/>
      <c r="B383" s="39" t="s">
        <v>362</v>
      </c>
      <c r="C383" s="40">
        <v>9</v>
      </c>
      <c r="D383" s="40">
        <v>4</v>
      </c>
      <c r="E383" s="41">
        <f t="shared" si="47"/>
        <v>3.4443168771526979E-3</v>
      </c>
      <c r="F383" s="41">
        <f t="shared" si="48"/>
        <v>1.8648018648018648E-3</v>
      </c>
      <c r="G383" s="41">
        <f t="shared" si="50"/>
        <v>-0.55555555555555558</v>
      </c>
      <c r="H383" s="41">
        <f t="shared" si="49"/>
        <v>-1.9135093761959434E-3</v>
      </c>
    </row>
    <row r="384" spans="1:8" s="42" customFormat="1" x14ac:dyDescent="0.2">
      <c r="A384" s="38"/>
      <c r="B384" s="39" t="s">
        <v>363</v>
      </c>
      <c r="C384" s="40">
        <v>142</v>
      </c>
      <c r="D384" s="40">
        <v>29</v>
      </c>
      <c r="E384" s="41">
        <f t="shared" si="47"/>
        <v>5.4343666283964788E-2</v>
      </c>
      <c r="F384" s="41">
        <f t="shared" si="48"/>
        <v>1.3519813519813521E-2</v>
      </c>
      <c r="G384" s="41">
        <f t="shared" si="50"/>
        <v>-0.79577464788732399</v>
      </c>
      <c r="H384" s="41">
        <f t="shared" si="49"/>
        <v>-4.3245311902028322E-2</v>
      </c>
    </row>
    <row r="385" spans="1:8" s="42" customFormat="1" x14ac:dyDescent="0.2">
      <c r="A385" s="38"/>
      <c r="B385" s="39" t="s">
        <v>364</v>
      </c>
      <c r="C385" s="40">
        <v>1</v>
      </c>
      <c r="D385" s="40">
        <v>1</v>
      </c>
      <c r="E385" s="41">
        <f t="shared" si="47"/>
        <v>3.8270187523918868E-4</v>
      </c>
      <c r="F385" s="41">
        <f t="shared" si="48"/>
        <v>4.662004662004662E-4</v>
      </c>
      <c r="G385" s="41">
        <f t="shared" si="50"/>
        <v>0</v>
      </c>
      <c r="H385" s="41">
        <f t="shared" si="49"/>
        <v>0</v>
      </c>
    </row>
    <row r="386" spans="1:8" s="42" customFormat="1" x14ac:dyDescent="0.2">
      <c r="A386" s="38"/>
      <c r="B386" s="39" t="s">
        <v>365</v>
      </c>
      <c r="C386" s="40">
        <v>7</v>
      </c>
      <c r="D386" s="40">
        <v>0</v>
      </c>
      <c r="E386" s="41">
        <f t="shared" si="47"/>
        <v>2.6789131266743206E-3</v>
      </c>
      <c r="F386" s="41" t="str">
        <f t="shared" si="48"/>
        <v/>
      </c>
      <c r="G386" s="41">
        <f t="shared" si="50"/>
        <v>-1</v>
      </c>
      <c r="H386" s="41">
        <f t="shared" si="49"/>
        <v>-2.6789131266743206E-3</v>
      </c>
    </row>
    <row r="387" spans="1:8" s="42" customFormat="1" x14ac:dyDescent="0.2">
      <c r="A387" s="38"/>
      <c r="B387" s="39" t="s">
        <v>366</v>
      </c>
      <c r="C387" s="40">
        <v>0</v>
      </c>
      <c r="D387" s="40">
        <v>1</v>
      </c>
      <c r="E387" s="41" t="str">
        <f t="shared" si="47"/>
        <v/>
      </c>
      <c r="F387" s="41">
        <f t="shared" si="48"/>
        <v>4.662004662004662E-4</v>
      </c>
      <c r="G387" s="41">
        <f t="shared" si="50"/>
        <v>1</v>
      </c>
      <c r="H387" s="41" t="str">
        <f t="shared" si="49"/>
        <v/>
      </c>
    </row>
    <row r="388" spans="1:8" s="42" customFormat="1" x14ac:dyDescent="0.2">
      <c r="A388" s="38"/>
      <c r="B388" s="39" t="s">
        <v>367</v>
      </c>
      <c r="C388" s="40">
        <v>9</v>
      </c>
      <c r="D388" s="40">
        <v>0</v>
      </c>
      <c r="E388" s="41">
        <f t="shared" si="47"/>
        <v>3.4443168771526979E-3</v>
      </c>
      <c r="F388" s="41" t="str">
        <f t="shared" si="48"/>
        <v/>
      </c>
      <c r="G388" s="41">
        <f t="shared" si="50"/>
        <v>-1</v>
      </c>
      <c r="H388" s="41">
        <f t="shared" si="49"/>
        <v>-3.4443168771526979E-3</v>
      </c>
    </row>
    <row r="389" spans="1:8" s="42" customFormat="1" x14ac:dyDescent="0.2">
      <c r="A389" s="38"/>
      <c r="B389" s="39" t="s">
        <v>368</v>
      </c>
      <c r="C389" s="40">
        <v>0</v>
      </c>
      <c r="D389" s="40">
        <v>0</v>
      </c>
      <c r="E389" s="41" t="str">
        <f t="shared" si="47"/>
        <v/>
      </c>
      <c r="F389" s="41" t="str">
        <f t="shared" si="48"/>
        <v/>
      </c>
      <c r="G389" s="41" t="str">
        <f t="shared" si="50"/>
        <v xml:space="preserve"> </v>
      </c>
      <c r="H389" s="41" t="str">
        <f t="shared" si="49"/>
        <v/>
      </c>
    </row>
    <row r="390" spans="1:8" s="42" customFormat="1" x14ac:dyDescent="0.2">
      <c r="A390" s="38" t="s">
        <v>95</v>
      </c>
      <c r="B390" s="39" t="s">
        <v>369</v>
      </c>
      <c r="C390" s="40">
        <v>0</v>
      </c>
      <c r="D390" s="40">
        <v>0</v>
      </c>
      <c r="E390" s="41" t="str">
        <f t="shared" si="47"/>
        <v/>
      </c>
      <c r="F390" s="41" t="str">
        <f t="shared" si="48"/>
        <v/>
      </c>
      <c r="G390" s="41" t="str">
        <f t="shared" si="50"/>
        <v xml:space="preserve"> </v>
      </c>
      <c r="H390" s="41" t="str">
        <f t="shared" si="49"/>
        <v/>
      </c>
    </row>
    <row r="391" spans="1:8" s="42" customFormat="1" x14ac:dyDescent="0.2">
      <c r="A391" s="38"/>
      <c r="B391" s="39" t="s">
        <v>370</v>
      </c>
      <c r="C391" s="40">
        <v>4</v>
      </c>
      <c r="D391" s="40">
        <v>33</v>
      </c>
      <c r="E391" s="41">
        <f t="shared" si="47"/>
        <v>1.5308075009567547E-3</v>
      </c>
      <c r="F391" s="41">
        <f t="shared" si="48"/>
        <v>1.5384615384615385E-2</v>
      </c>
      <c r="G391" s="41">
        <f t="shared" si="50"/>
        <v>7.25</v>
      </c>
      <c r="H391" s="41">
        <f t="shared" si="49"/>
        <v>1.1098354381936472E-2</v>
      </c>
    </row>
    <row r="392" spans="1:8" s="42" customFormat="1" x14ac:dyDescent="0.2">
      <c r="A392" s="38" t="s">
        <v>95</v>
      </c>
      <c r="B392" s="39" t="s">
        <v>371</v>
      </c>
      <c r="C392" s="40">
        <v>1</v>
      </c>
      <c r="D392" s="40">
        <v>1</v>
      </c>
      <c r="E392" s="41">
        <f t="shared" si="47"/>
        <v>3.8270187523918868E-4</v>
      </c>
      <c r="F392" s="41">
        <f t="shared" si="48"/>
        <v>4.662004662004662E-4</v>
      </c>
      <c r="G392" s="41">
        <f t="shared" si="50"/>
        <v>0</v>
      </c>
      <c r="H392" s="41">
        <f t="shared" si="49"/>
        <v>0</v>
      </c>
    </row>
    <row r="393" spans="1:8" s="42" customFormat="1" x14ac:dyDescent="0.2">
      <c r="A393" s="38" t="s">
        <v>95</v>
      </c>
      <c r="B393" s="39" t="s">
        <v>372</v>
      </c>
      <c r="C393" s="40">
        <v>0</v>
      </c>
      <c r="D393" s="40">
        <v>0</v>
      </c>
      <c r="E393" s="41" t="str">
        <f t="shared" si="47"/>
        <v/>
      </c>
      <c r="F393" s="41" t="str">
        <f t="shared" si="48"/>
        <v/>
      </c>
      <c r="G393" s="41" t="str">
        <f t="shared" si="50"/>
        <v xml:space="preserve"> </v>
      </c>
      <c r="H393" s="41" t="str">
        <f t="shared" si="49"/>
        <v/>
      </c>
    </row>
    <row r="394" spans="1:8" s="42" customFormat="1" x14ac:dyDescent="0.2">
      <c r="A394" s="38" t="s">
        <v>95</v>
      </c>
      <c r="B394" s="39" t="s">
        <v>373</v>
      </c>
      <c r="C394" s="40">
        <v>0</v>
      </c>
      <c r="D394" s="40">
        <v>3</v>
      </c>
      <c r="E394" s="41" t="str">
        <f t="shared" si="47"/>
        <v/>
      </c>
      <c r="F394" s="41">
        <f t="shared" si="48"/>
        <v>1.3986013986013986E-3</v>
      </c>
      <c r="G394" s="41">
        <f t="shared" si="50"/>
        <v>1</v>
      </c>
      <c r="H394" s="41" t="str">
        <f t="shared" si="49"/>
        <v/>
      </c>
    </row>
    <row r="395" spans="1:8" s="42" customFormat="1" x14ac:dyDescent="0.2">
      <c r="A395" s="38"/>
      <c r="B395" s="39" t="s">
        <v>374</v>
      </c>
      <c r="C395" s="40">
        <v>97</v>
      </c>
      <c r="D395" s="40">
        <v>47</v>
      </c>
      <c r="E395" s="41">
        <f t="shared" si="47"/>
        <v>3.7122081898201299E-2</v>
      </c>
      <c r="F395" s="41">
        <f t="shared" si="48"/>
        <v>2.1911421911421911E-2</v>
      </c>
      <c r="G395" s="41">
        <f t="shared" si="50"/>
        <v>-0.51546391752577314</v>
      </c>
      <c r="H395" s="41">
        <f t="shared" si="49"/>
        <v>-1.9135093761959432E-2</v>
      </c>
    </row>
    <row r="396" spans="1:8" s="42" customFormat="1" x14ac:dyDescent="0.2">
      <c r="A396" s="38" t="s">
        <v>95</v>
      </c>
      <c r="B396" s="39" t="s">
        <v>375</v>
      </c>
      <c r="C396" s="40">
        <v>0</v>
      </c>
      <c r="D396" s="40">
        <v>0</v>
      </c>
      <c r="E396" s="41" t="str">
        <f t="shared" si="47"/>
        <v/>
      </c>
      <c r="F396" s="41" t="str">
        <f t="shared" si="48"/>
        <v/>
      </c>
      <c r="G396" s="41" t="str">
        <f t="shared" si="50"/>
        <v xml:space="preserve"> </v>
      </c>
      <c r="H396" s="41" t="str">
        <f t="shared" si="49"/>
        <v/>
      </c>
    </row>
    <row r="397" spans="1:8" s="42" customFormat="1" x14ac:dyDescent="0.2">
      <c r="A397" s="38"/>
      <c r="B397" s="39" t="s">
        <v>376</v>
      </c>
      <c r="C397" s="40">
        <v>30</v>
      </c>
      <c r="D397" s="40">
        <v>9</v>
      </c>
      <c r="E397" s="41">
        <f t="shared" si="47"/>
        <v>1.1481056257175661E-2</v>
      </c>
      <c r="F397" s="41">
        <f t="shared" si="48"/>
        <v>4.1958041958041958E-3</v>
      </c>
      <c r="G397" s="41">
        <f t="shared" si="50"/>
        <v>-0.7</v>
      </c>
      <c r="H397" s="41">
        <f t="shared" si="49"/>
        <v>-8.0367393800229621E-3</v>
      </c>
    </row>
    <row r="398" spans="1:8" s="42" customFormat="1" x14ac:dyDescent="0.2">
      <c r="A398" s="38"/>
      <c r="B398" s="39" t="s">
        <v>377</v>
      </c>
      <c r="C398" s="40">
        <v>399</v>
      </c>
      <c r="D398" s="40">
        <v>201</v>
      </c>
      <c r="E398" s="41">
        <f t="shared" si="47"/>
        <v>0.15269804822043628</v>
      </c>
      <c r="F398" s="41">
        <f t="shared" si="48"/>
        <v>9.37062937062937E-2</v>
      </c>
      <c r="G398" s="41">
        <f t="shared" si="50"/>
        <v>-0.49624060150375937</v>
      </c>
      <c r="H398" s="41">
        <f t="shared" si="49"/>
        <v>-7.5774971297359356E-2</v>
      </c>
    </row>
    <row r="399" spans="1:8" s="42" customFormat="1" x14ac:dyDescent="0.2">
      <c r="A399" s="38"/>
      <c r="B399" s="39" t="s">
        <v>378</v>
      </c>
      <c r="C399" s="40">
        <v>15</v>
      </c>
      <c r="D399" s="40">
        <v>46</v>
      </c>
      <c r="E399" s="41">
        <f t="shared" si="47"/>
        <v>5.7405281285878304E-3</v>
      </c>
      <c r="F399" s="41">
        <f t="shared" si="48"/>
        <v>2.1445221445221447E-2</v>
      </c>
      <c r="G399" s="41">
        <f t="shared" si="50"/>
        <v>2.0666666666666669</v>
      </c>
      <c r="H399" s="41">
        <f t="shared" si="49"/>
        <v>1.186375813241485E-2</v>
      </c>
    </row>
    <row r="400" spans="1:8" s="42" customFormat="1" x14ac:dyDescent="0.2">
      <c r="A400" s="38"/>
      <c r="B400" s="39" t="s">
        <v>379</v>
      </c>
      <c r="C400" s="40">
        <v>1</v>
      </c>
      <c r="D400" s="40">
        <v>0</v>
      </c>
      <c r="E400" s="41">
        <f t="shared" si="47"/>
        <v>3.8270187523918868E-4</v>
      </c>
      <c r="F400" s="41" t="str">
        <f t="shared" si="48"/>
        <v/>
      </c>
      <c r="G400" s="41">
        <f t="shared" si="50"/>
        <v>-1</v>
      </c>
      <c r="H400" s="41">
        <f t="shared" si="49"/>
        <v>-3.8270187523918868E-4</v>
      </c>
    </row>
    <row r="401" spans="1:8" s="42" customFormat="1" x14ac:dyDescent="0.2">
      <c r="A401" s="38"/>
      <c r="B401" s="39" t="s">
        <v>380</v>
      </c>
      <c r="C401" s="40">
        <v>33</v>
      </c>
      <c r="D401" s="40">
        <v>0</v>
      </c>
      <c r="E401" s="41">
        <f t="shared" si="47"/>
        <v>1.2629161882893225E-2</v>
      </c>
      <c r="F401" s="41" t="str">
        <f t="shared" si="48"/>
        <v/>
      </c>
      <c r="G401" s="41">
        <f t="shared" si="50"/>
        <v>-1</v>
      </c>
      <c r="H401" s="41">
        <f t="shared" si="49"/>
        <v>-1.2629161882893225E-2</v>
      </c>
    </row>
    <row r="402" spans="1:8" s="42" customFormat="1" ht="25.5" x14ac:dyDescent="0.2">
      <c r="A402" s="38"/>
      <c r="B402" s="39" t="s">
        <v>381</v>
      </c>
      <c r="C402" s="40">
        <v>9</v>
      </c>
      <c r="D402" s="40">
        <v>3</v>
      </c>
      <c r="E402" s="41">
        <f t="shared" si="47"/>
        <v>3.4443168771526979E-3</v>
      </c>
      <c r="F402" s="41">
        <f t="shared" si="48"/>
        <v>1.3986013986013986E-3</v>
      </c>
      <c r="G402" s="41">
        <f t="shared" si="50"/>
        <v>-0.66666666666666663</v>
      </c>
      <c r="H402" s="41">
        <f t="shared" si="49"/>
        <v>-2.2962112514351317E-3</v>
      </c>
    </row>
    <row r="403" spans="1:8" s="42" customFormat="1" x14ac:dyDescent="0.2">
      <c r="A403" s="38"/>
      <c r="B403" s="39" t="s">
        <v>382</v>
      </c>
      <c r="C403" s="40">
        <v>3</v>
      </c>
      <c r="D403" s="40">
        <v>3</v>
      </c>
      <c r="E403" s="41">
        <f t="shared" si="47"/>
        <v>1.148105625717566E-3</v>
      </c>
      <c r="F403" s="41">
        <f t="shared" si="48"/>
        <v>1.3986013986013986E-3</v>
      </c>
      <c r="G403" s="41">
        <f t="shared" si="50"/>
        <v>0</v>
      </c>
      <c r="H403" s="41">
        <f t="shared" si="49"/>
        <v>0</v>
      </c>
    </row>
    <row r="404" spans="1:8" s="42" customFormat="1" x14ac:dyDescent="0.2">
      <c r="A404" s="38"/>
      <c r="B404" s="39" t="s">
        <v>383</v>
      </c>
      <c r="C404" s="40">
        <v>28</v>
      </c>
      <c r="D404" s="40">
        <v>0</v>
      </c>
      <c r="E404" s="41">
        <f t="shared" si="47"/>
        <v>1.0715652506697282E-2</v>
      </c>
      <c r="F404" s="41" t="str">
        <f t="shared" si="48"/>
        <v/>
      </c>
      <c r="G404" s="41">
        <f t="shared" si="50"/>
        <v>-1</v>
      </c>
      <c r="H404" s="41">
        <f t="shared" si="49"/>
        <v>-1.0715652506697282E-2</v>
      </c>
    </row>
    <row r="405" spans="1:8" s="42" customFormat="1" x14ac:dyDescent="0.2">
      <c r="A405" s="38"/>
      <c r="B405" s="39" t="s">
        <v>384</v>
      </c>
      <c r="C405" s="40">
        <v>2</v>
      </c>
      <c r="D405" s="40">
        <v>1</v>
      </c>
      <c r="E405" s="41">
        <f t="shared" si="47"/>
        <v>7.6540375047837736E-4</v>
      </c>
      <c r="F405" s="41">
        <f t="shared" si="48"/>
        <v>4.662004662004662E-4</v>
      </c>
      <c r="G405" s="41">
        <f t="shared" si="50"/>
        <v>-0.5</v>
      </c>
      <c r="H405" s="41">
        <f t="shared" si="49"/>
        <v>-3.8270187523918868E-4</v>
      </c>
    </row>
    <row r="406" spans="1:8" s="42" customFormat="1" x14ac:dyDescent="0.2">
      <c r="A406" s="38"/>
      <c r="B406" s="39" t="s">
        <v>385</v>
      </c>
      <c r="C406" s="40">
        <v>0</v>
      </c>
      <c r="D406" s="40">
        <v>0</v>
      </c>
      <c r="E406" s="41" t="str">
        <f t="shared" si="47"/>
        <v/>
      </c>
      <c r="F406" s="41" t="str">
        <f t="shared" si="48"/>
        <v/>
      </c>
      <c r="G406" s="41" t="str">
        <f t="shared" si="50"/>
        <v xml:space="preserve"> </v>
      </c>
      <c r="H406" s="41" t="str">
        <f t="shared" si="49"/>
        <v/>
      </c>
    </row>
    <row r="407" spans="1:8" s="42" customFormat="1" x14ac:dyDescent="0.2">
      <c r="A407" s="38" t="s">
        <v>95</v>
      </c>
      <c r="B407" s="39" t="s">
        <v>386</v>
      </c>
      <c r="C407" s="40">
        <v>0</v>
      </c>
      <c r="D407" s="40">
        <v>1</v>
      </c>
      <c r="E407" s="41" t="str">
        <f t="shared" si="47"/>
        <v/>
      </c>
      <c r="F407" s="41">
        <f t="shared" si="48"/>
        <v>4.662004662004662E-4</v>
      </c>
      <c r="G407" s="41">
        <f t="shared" si="50"/>
        <v>1</v>
      </c>
      <c r="H407" s="41" t="str">
        <f t="shared" si="49"/>
        <v/>
      </c>
    </row>
    <row r="408" spans="1:8" s="42" customFormat="1" ht="25.5" x14ac:dyDescent="0.2">
      <c r="A408" s="38"/>
      <c r="B408" s="39" t="s">
        <v>387</v>
      </c>
      <c r="C408" s="40">
        <v>17</v>
      </c>
      <c r="D408" s="40">
        <v>0</v>
      </c>
      <c r="E408" s="41">
        <f t="shared" si="47"/>
        <v>6.5059318790662074E-3</v>
      </c>
      <c r="F408" s="41" t="str">
        <f t="shared" si="48"/>
        <v/>
      </c>
      <c r="G408" s="41">
        <f t="shared" si="50"/>
        <v>-1</v>
      </c>
      <c r="H408" s="41">
        <f t="shared" si="49"/>
        <v>-6.5059318790662074E-3</v>
      </c>
    </row>
    <row r="409" spans="1:8" s="42" customFormat="1" x14ac:dyDescent="0.2">
      <c r="A409" s="38"/>
      <c r="B409" s="39" t="s">
        <v>388</v>
      </c>
      <c r="C409" s="40">
        <v>43</v>
      </c>
      <c r="D409" s="40">
        <v>29</v>
      </c>
      <c r="E409" s="41">
        <f t="shared" si="47"/>
        <v>1.6456180635285114E-2</v>
      </c>
      <c r="F409" s="41">
        <f t="shared" si="48"/>
        <v>1.3519813519813521E-2</v>
      </c>
      <c r="G409" s="41">
        <f t="shared" si="50"/>
        <v>-0.32558139534883723</v>
      </c>
      <c r="H409" s="41">
        <f t="shared" si="49"/>
        <v>-5.357826253348642E-3</v>
      </c>
    </row>
    <row r="410" spans="1:8" s="42" customFormat="1" x14ac:dyDescent="0.2">
      <c r="A410" s="38"/>
      <c r="B410" s="39" t="s">
        <v>389</v>
      </c>
      <c r="C410" s="40">
        <v>19</v>
      </c>
      <c r="D410" s="40">
        <v>7</v>
      </c>
      <c r="E410" s="41">
        <f t="shared" si="47"/>
        <v>7.2713356295445852E-3</v>
      </c>
      <c r="F410" s="41">
        <f t="shared" si="48"/>
        <v>3.2634032634032634E-3</v>
      </c>
      <c r="G410" s="41">
        <f t="shared" si="50"/>
        <v>-0.63157894736842102</v>
      </c>
      <c r="H410" s="41">
        <f t="shared" si="49"/>
        <v>-4.5924225028702642E-3</v>
      </c>
    </row>
    <row r="411" spans="1:8" s="42" customFormat="1" x14ac:dyDescent="0.2">
      <c r="A411" s="38"/>
      <c r="B411" s="39" t="s">
        <v>390</v>
      </c>
      <c r="C411" s="40">
        <v>2</v>
      </c>
      <c r="D411" s="40">
        <v>0</v>
      </c>
      <c r="E411" s="41">
        <f t="shared" si="47"/>
        <v>7.6540375047837736E-4</v>
      </c>
      <c r="F411" s="41" t="str">
        <f t="shared" si="48"/>
        <v/>
      </c>
      <c r="G411" s="41">
        <f t="shared" si="50"/>
        <v>-1</v>
      </c>
      <c r="H411" s="41">
        <f t="shared" si="49"/>
        <v>-7.6540375047837736E-4</v>
      </c>
    </row>
    <row r="412" spans="1:8" s="42" customFormat="1" x14ac:dyDescent="0.2">
      <c r="A412" s="38"/>
      <c r="B412" s="39" t="s">
        <v>391</v>
      </c>
      <c r="C412" s="40">
        <v>3</v>
      </c>
      <c r="D412" s="40">
        <v>2</v>
      </c>
      <c r="E412" s="41">
        <f t="shared" si="47"/>
        <v>1.148105625717566E-3</v>
      </c>
      <c r="F412" s="41">
        <f t="shared" si="48"/>
        <v>9.324009324009324E-4</v>
      </c>
      <c r="G412" s="41">
        <f t="shared" si="50"/>
        <v>-0.33333333333333331</v>
      </c>
      <c r="H412" s="41">
        <f t="shared" si="49"/>
        <v>-3.8270187523918868E-4</v>
      </c>
    </row>
    <row r="413" spans="1:8" s="42" customFormat="1" x14ac:dyDescent="0.2">
      <c r="A413" s="38"/>
      <c r="B413" s="39" t="s">
        <v>392</v>
      </c>
      <c r="C413" s="40">
        <v>16</v>
      </c>
      <c r="D413" s="40">
        <v>1</v>
      </c>
      <c r="E413" s="41">
        <f t="shared" ref="E413:E476" si="51">+IF(C413=0,"",C413/C$349)</f>
        <v>6.1232300038270189E-3</v>
      </c>
      <c r="F413" s="41">
        <f t="shared" ref="F413:F476" si="52">+IF(D413=0,"",D413/D$349)</f>
        <v>4.662004662004662E-4</v>
      </c>
      <c r="G413" s="41">
        <f t="shared" si="50"/>
        <v>-0.9375</v>
      </c>
      <c r="H413" s="41">
        <f t="shared" ref="H413:H476" si="53">+IF(OR(AND(E413=""),(G413="")),"",E413*G413)</f>
        <v>-5.7405281285878304E-3</v>
      </c>
    </row>
    <row r="414" spans="1:8" s="42" customFormat="1" x14ac:dyDescent="0.2">
      <c r="A414" s="38"/>
      <c r="B414" s="39" t="s">
        <v>393</v>
      </c>
      <c r="C414" s="40">
        <v>0</v>
      </c>
      <c r="D414" s="40">
        <v>0</v>
      </c>
      <c r="E414" s="41" t="str">
        <f t="shared" si="51"/>
        <v/>
      </c>
      <c r="F414" s="41" t="str">
        <f t="shared" si="52"/>
        <v/>
      </c>
      <c r="G414" s="41" t="str">
        <f t="shared" ref="G414:G477" si="54">+IF(AND(C414=0,D414=0)," ",IF(C414=0,1,IF(D414=0,-1,(D414-C414)/C414)))</f>
        <v xml:space="preserve"> </v>
      </c>
      <c r="H414" s="41" t="str">
        <f t="shared" si="53"/>
        <v/>
      </c>
    </row>
    <row r="415" spans="1:8" s="42" customFormat="1" x14ac:dyDescent="0.2">
      <c r="A415" s="38"/>
      <c r="B415" s="39" t="s">
        <v>394</v>
      </c>
      <c r="C415" s="40">
        <v>0</v>
      </c>
      <c r="D415" s="40">
        <v>0</v>
      </c>
      <c r="E415" s="41" t="str">
        <f t="shared" si="51"/>
        <v/>
      </c>
      <c r="F415" s="41" t="str">
        <f t="shared" si="52"/>
        <v/>
      </c>
      <c r="G415" s="41" t="str">
        <f t="shared" si="54"/>
        <v xml:space="preserve"> </v>
      </c>
      <c r="H415" s="41" t="str">
        <f t="shared" si="53"/>
        <v/>
      </c>
    </row>
    <row r="416" spans="1:8" s="42" customFormat="1" x14ac:dyDescent="0.2">
      <c r="A416" s="38"/>
      <c r="B416" s="39" t="s">
        <v>395</v>
      </c>
      <c r="C416" s="40">
        <v>3</v>
      </c>
      <c r="D416" s="40">
        <v>0</v>
      </c>
      <c r="E416" s="41">
        <f t="shared" si="51"/>
        <v>1.148105625717566E-3</v>
      </c>
      <c r="F416" s="41" t="str">
        <f t="shared" si="52"/>
        <v/>
      </c>
      <c r="G416" s="41">
        <f t="shared" si="54"/>
        <v>-1</v>
      </c>
      <c r="H416" s="41">
        <f t="shared" si="53"/>
        <v>-1.148105625717566E-3</v>
      </c>
    </row>
    <row r="417" spans="1:8" s="42" customFormat="1" x14ac:dyDescent="0.2">
      <c r="A417" s="38"/>
      <c r="B417" s="39" t="s">
        <v>396</v>
      </c>
      <c r="C417" s="40">
        <v>2</v>
      </c>
      <c r="D417" s="40">
        <v>0</v>
      </c>
      <c r="E417" s="41">
        <f t="shared" si="51"/>
        <v>7.6540375047837736E-4</v>
      </c>
      <c r="F417" s="41" t="str">
        <f t="shared" si="52"/>
        <v/>
      </c>
      <c r="G417" s="41">
        <f t="shared" si="54"/>
        <v>-1</v>
      </c>
      <c r="H417" s="41">
        <f t="shared" si="53"/>
        <v>-7.6540375047837736E-4</v>
      </c>
    </row>
    <row r="418" spans="1:8" s="42" customFormat="1" x14ac:dyDescent="0.2">
      <c r="A418" s="38"/>
      <c r="B418" s="39" t="s">
        <v>397</v>
      </c>
      <c r="C418" s="40">
        <v>0</v>
      </c>
      <c r="D418" s="40">
        <v>0</v>
      </c>
      <c r="E418" s="41" t="str">
        <f t="shared" si="51"/>
        <v/>
      </c>
      <c r="F418" s="41" t="str">
        <f t="shared" si="52"/>
        <v/>
      </c>
      <c r="G418" s="41" t="str">
        <f t="shared" si="54"/>
        <v xml:space="preserve"> </v>
      </c>
      <c r="H418" s="41" t="str">
        <f t="shared" si="53"/>
        <v/>
      </c>
    </row>
    <row r="419" spans="1:8" s="42" customFormat="1" x14ac:dyDescent="0.2">
      <c r="A419" s="38"/>
      <c r="B419" s="39" t="s">
        <v>398</v>
      </c>
      <c r="C419" s="40">
        <v>0</v>
      </c>
      <c r="D419" s="40">
        <v>11</v>
      </c>
      <c r="E419" s="41" t="str">
        <f t="shared" si="51"/>
        <v/>
      </c>
      <c r="F419" s="41">
        <f t="shared" si="52"/>
        <v>5.1282051282051282E-3</v>
      </c>
      <c r="G419" s="41">
        <f t="shared" si="54"/>
        <v>1</v>
      </c>
      <c r="H419" s="41" t="str">
        <f t="shared" si="53"/>
        <v/>
      </c>
    </row>
    <row r="420" spans="1:8" s="42" customFormat="1" x14ac:dyDescent="0.2">
      <c r="A420" s="38"/>
      <c r="B420" s="39" t="s">
        <v>399</v>
      </c>
      <c r="C420" s="40">
        <v>188</v>
      </c>
      <c r="D420" s="40">
        <v>131</v>
      </c>
      <c r="E420" s="41">
        <f t="shared" si="51"/>
        <v>7.194795254496747E-2</v>
      </c>
      <c r="F420" s="41">
        <f t="shared" si="52"/>
        <v>6.1072261072261075E-2</v>
      </c>
      <c r="G420" s="41">
        <f t="shared" si="54"/>
        <v>-0.30319148936170215</v>
      </c>
      <c r="H420" s="41">
        <f t="shared" si="53"/>
        <v>-2.1814006888633757E-2</v>
      </c>
    </row>
    <row r="421" spans="1:8" s="42" customFormat="1" x14ac:dyDescent="0.2">
      <c r="A421" s="38"/>
      <c r="B421" s="39" t="s">
        <v>400</v>
      </c>
      <c r="C421" s="40">
        <v>0</v>
      </c>
      <c r="D421" s="40">
        <v>0</v>
      </c>
      <c r="E421" s="41" t="str">
        <f t="shared" si="51"/>
        <v/>
      </c>
      <c r="F421" s="41" t="str">
        <f t="shared" si="52"/>
        <v/>
      </c>
      <c r="G421" s="41" t="str">
        <f t="shared" si="54"/>
        <v xml:space="preserve"> </v>
      </c>
      <c r="H421" s="41" t="str">
        <f t="shared" si="53"/>
        <v/>
      </c>
    </row>
    <row r="422" spans="1:8" s="42" customFormat="1" x14ac:dyDescent="0.2">
      <c r="A422" s="38"/>
      <c r="B422" s="39" t="s">
        <v>401</v>
      </c>
      <c r="C422" s="40">
        <v>2</v>
      </c>
      <c r="D422" s="40">
        <v>0</v>
      </c>
      <c r="E422" s="41">
        <f t="shared" si="51"/>
        <v>7.6540375047837736E-4</v>
      </c>
      <c r="F422" s="41" t="str">
        <f t="shared" si="52"/>
        <v/>
      </c>
      <c r="G422" s="41">
        <f t="shared" si="54"/>
        <v>-1</v>
      </c>
      <c r="H422" s="41">
        <f t="shared" si="53"/>
        <v>-7.6540375047837736E-4</v>
      </c>
    </row>
    <row r="423" spans="1:8" s="42" customFormat="1" x14ac:dyDescent="0.2">
      <c r="A423" s="38"/>
      <c r="B423" s="39" t="s">
        <v>402</v>
      </c>
      <c r="C423" s="40">
        <v>6</v>
      </c>
      <c r="D423" s="40">
        <v>1</v>
      </c>
      <c r="E423" s="41">
        <f t="shared" si="51"/>
        <v>2.2962112514351321E-3</v>
      </c>
      <c r="F423" s="41">
        <f t="shared" si="52"/>
        <v>4.662004662004662E-4</v>
      </c>
      <c r="G423" s="41">
        <f t="shared" si="54"/>
        <v>-0.83333333333333337</v>
      </c>
      <c r="H423" s="41">
        <f t="shared" si="53"/>
        <v>-1.9135093761959434E-3</v>
      </c>
    </row>
    <row r="424" spans="1:8" s="42" customFormat="1" x14ac:dyDescent="0.2">
      <c r="A424" s="38"/>
      <c r="B424" s="39" t="s">
        <v>403</v>
      </c>
      <c r="C424" s="40">
        <v>6</v>
      </c>
      <c r="D424" s="40">
        <v>3</v>
      </c>
      <c r="E424" s="41">
        <f t="shared" si="51"/>
        <v>2.2962112514351321E-3</v>
      </c>
      <c r="F424" s="41">
        <f t="shared" si="52"/>
        <v>1.3986013986013986E-3</v>
      </c>
      <c r="G424" s="41">
        <f t="shared" si="54"/>
        <v>-0.5</v>
      </c>
      <c r="H424" s="41">
        <f t="shared" si="53"/>
        <v>-1.148105625717566E-3</v>
      </c>
    </row>
    <row r="425" spans="1:8" s="42" customFormat="1" x14ac:dyDescent="0.2">
      <c r="A425" s="38"/>
      <c r="B425" s="39" t="s">
        <v>404</v>
      </c>
      <c r="C425" s="40">
        <v>3</v>
      </c>
      <c r="D425" s="40">
        <v>1</v>
      </c>
      <c r="E425" s="41">
        <f t="shared" si="51"/>
        <v>1.148105625717566E-3</v>
      </c>
      <c r="F425" s="41">
        <f t="shared" si="52"/>
        <v>4.662004662004662E-4</v>
      </c>
      <c r="G425" s="41">
        <f t="shared" si="54"/>
        <v>-0.66666666666666663</v>
      </c>
      <c r="H425" s="41">
        <f t="shared" si="53"/>
        <v>-7.6540375047837736E-4</v>
      </c>
    </row>
    <row r="426" spans="1:8" s="42" customFormat="1" x14ac:dyDescent="0.2">
      <c r="A426" s="38"/>
      <c r="B426" s="39" t="s">
        <v>405</v>
      </c>
      <c r="C426" s="40">
        <v>0</v>
      </c>
      <c r="D426" s="40">
        <v>0</v>
      </c>
      <c r="E426" s="41" t="str">
        <f t="shared" si="51"/>
        <v/>
      </c>
      <c r="F426" s="41" t="str">
        <f t="shared" si="52"/>
        <v/>
      </c>
      <c r="G426" s="41" t="str">
        <f t="shared" si="54"/>
        <v xml:space="preserve"> </v>
      </c>
      <c r="H426" s="41" t="str">
        <f t="shared" si="53"/>
        <v/>
      </c>
    </row>
    <row r="427" spans="1:8" s="42" customFormat="1" x14ac:dyDescent="0.2">
      <c r="A427" s="38"/>
      <c r="B427" s="39" t="s">
        <v>406</v>
      </c>
      <c r="C427" s="40">
        <v>0</v>
      </c>
      <c r="D427" s="40">
        <v>0</v>
      </c>
      <c r="E427" s="41" t="str">
        <f t="shared" si="51"/>
        <v/>
      </c>
      <c r="F427" s="41" t="str">
        <f t="shared" si="52"/>
        <v/>
      </c>
      <c r="G427" s="41" t="str">
        <f t="shared" si="54"/>
        <v xml:space="preserve"> </v>
      </c>
      <c r="H427" s="41" t="str">
        <f t="shared" si="53"/>
        <v/>
      </c>
    </row>
    <row r="428" spans="1:8" s="42" customFormat="1" x14ac:dyDescent="0.2">
      <c r="A428" s="38"/>
      <c r="B428" s="39" t="s">
        <v>407</v>
      </c>
      <c r="C428" s="40">
        <v>3</v>
      </c>
      <c r="D428" s="40">
        <v>1</v>
      </c>
      <c r="E428" s="41">
        <f t="shared" si="51"/>
        <v>1.148105625717566E-3</v>
      </c>
      <c r="F428" s="41">
        <f t="shared" si="52"/>
        <v>4.662004662004662E-4</v>
      </c>
      <c r="G428" s="41">
        <f t="shared" si="54"/>
        <v>-0.66666666666666663</v>
      </c>
      <c r="H428" s="41">
        <f t="shared" si="53"/>
        <v>-7.6540375047837736E-4</v>
      </c>
    </row>
    <row r="429" spans="1:8" s="42" customFormat="1" x14ac:dyDescent="0.2">
      <c r="A429" s="38"/>
      <c r="B429" s="39" t="s">
        <v>408</v>
      </c>
      <c r="C429" s="40">
        <v>25</v>
      </c>
      <c r="D429" s="40">
        <v>2</v>
      </c>
      <c r="E429" s="41">
        <f t="shared" si="51"/>
        <v>9.567546880979716E-3</v>
      </c>
      <c r="F429" s="41">
        <f t="shared" si="52"/>
        <v>9.324009324009324E-4</v>
      </c>
      <c r="G429" s="41">
        <f t="shared" si="54"/>
        <v>-0.92</v>
      </c>
      <c r="H429" s="41">
        <f t="shared" si="53"/>
        <v>-8.802143130501339E-3</v>
      </c>
    </row>
    <row r="430" spans="1:8" s="42" customFormat="1" x14ac:dyDescent="0.2">
      <c r="A430" s="38"/>
      <c r="B430" s="39" t="s">
        <v>409</v>
      </c>
      <c r="C430" s="40">
        <v>0</v>
      </c>
      <c r="D430" s="40">
        <v>0</v>
      </c>
      <c r="E430" s="41" t="str">
        <f t="shared" si="51"/>
        <v/>
      </c>
      <c r="F430" s="41" t="str">
        <f t="shared" si="52"/>
        <v/>
      </c>
      <c r="G430" s="41" t="str">
        <f t="shared" si="54"/>
        <v xml:space="preserve"> </v>
      </c>
      <c r="H430" s="41" t="str">
        <f t="shared" si="53"/>
        <v/>
      </c>
    </row>
    <row r="431" spans="1:8" s="42" customFormat="1" ht="25.5" x14ac:dyDescent="0.2">
      <c r="A431" s="38"/>
      <c r="B431" s="39" t="s">
        <v>410</v>
      </c>
      <c r="C431" s="40">
        <v>0</v>
      </c>
      <c r="D431" s="40">
        <v>0</v>
      </c>
      <c r="E431" s="41" t="str">
        <f t="shared" si="51"/>
        <v/>
      </c>
      <c r="F431" s="41" t="str">
        <f t="shared" si="52"/>
        <v/>
      </c>
      <c r="G431" s="41" t="str">
        <f t="shared" si="54"/>
        <v xml:space="preserve"> </v>
      </c>
      <c r="H431" s="41" t="str">
        <f t="shared" si="53"/>
        <v/>
      </c>
    </row>
    <row r="432" spans="1:8" s="42" customFormat="1" ht="25.5" x14ac:dyDescent="0.2">
      <c r="A432" s="38"/>
      <c r="B432" s="39" t="s">
        <v>411</v>
      </c>
      <c r="C432" s="40">
        <v>3</v>
      </c>
      <c r="D432" s="40">
        <v>0</v>
      </c>
      <c r="E432" s="41">
        <f t="shared" si="51"/>
        <v>1.148105625717566E-3</v>
      </c>
      <c r="F432" s="41" t="str">
        <f t="shared" si="52"/>
        <v/>
      </c>
      <c r="G432" s="41">
        <f t="shared" si="54"/>
        <v>-1</v>
      </c>
      <c r="H432" s="41">
        <f t="shared" si="53"/>
        <v>-1.148105625717566E-3</v>
      </c>
    </row>
    <row r="433" spans="1:8" s="42" customFormat="1" x14ac:dyDescent="0.2">
      <c r="A433" s="38"/>
      <c r="B433" s="39" t="s">
        <v>412</v>
      </c>
      <c r="C433" s="40">
        <v>0</v>
      </c>
      <c r="D433" s="40">
        <v>0</v>
      </c>
      <c r="E433" s="41" t="str">
        <f t="shared" si="51"/>
        <v/>
      </c>
      <c r="F433" s="41" t="str">
        <f t="shared" si="52"/>
        <v/>
      </c>
      <c r="G433" s="41" t="str">
        <f t="shared" si="54"/>
        <v xml:space="preserve"> </v>
      </c>
      <c r="H433" s="41" t="str">
        <f t="shared" si="53"/>
        <v/>
      </c>
    </row>
    <row r="434" spans="1:8" s="42" customFormat="1" ht="25.5" x14ac:dyDescent="0.2">
      <c r="A434" s="38"/>
      <c r="B434" s="39" t="s">
        <v>413</v>
      </c>
      <c r="C434" s="40">
        <v>0</v>
      </c>
      <c r="D434" s="40">
        <v>0</v>
      </c>
      <c r="E434" s="41" t="str">
        <f t="shared" si="51"/>
        <v/>
      </c>
      <c r="F434" s="41" t="str">
        <f t="shared" si="52"/>
        <v/>
      </c>
      <c r="G434" s="41" t="str">
        <f t="shared" si="54"/>
        <v xml:space="preserve"> </v>
      </c>
      <c r="H434" s="41" t="str">
        <f t="shared" si="53"/>
        <v/>
      </c>
    </row>
    <row r="435" spans="1:8" s="42" customFormat="1" ht="25.5" x14ac:dyDescent="0.2">
      <c r="A435" s="38"/>
      <c r="B435" s="39" t="s">
        <v>414</v>
      </c>
      <c r="C435" s="40">
        <v>0</v>
      </c>
      <c r="D435" s="40">
        <v>0</v>
      </c>
      <c r="E435" s="41" t="str">
        <f t="shared" si="51"/>
        <v/>
      </c>
      <c r="F435" s="41" t="str">
        <f t="shared" si="52"/>
        <v/>
      </c>
      <c r="G435" s="41" t="str">
        <f t="shared" si="54"/>
        <v xml:space="preserve"> </v>
      </c>
      <c r="H435" s="41" t="str">
        <f t="shared" si="53"/>
        <v/>
      </c>
    </row>
    <row r="436" spans="1:8" s="42" customFormat="1" x14ac:dyDescent="0.2">
      <c r="A436" s="38"/>
      <c r="B436" s="39" t="s">
        <v>415</v>
      </c>
      <c r="C436" s="40">
        <v>0</v>
      </c>
      <c r="D436" s="40">
        <v>0</v>
      </c>
      <c r="E436" s="41" t="str">
        <f t="shared" si="51"/>
        <v/>
      </c>
      <c r="F436" s="41" t="str">
        <f t="shared" si="52"/>
        <v/>
      </c>
      <c r="G436" s="41" t="str">
        <f t="shared" si="54"/>
        <v xml:space="preserve"> </v>
      </c>
      <c r="H436" s="41" t="str">
        <f t="shared" si="53"/>
        <v/>
      </c>
    </row>
    <row r="437" spans="1:8" s="42" customFormat="1" x14ac:dyDescent="0.2">
      <c r="A437" s="38" t="s">
        <v>95</v>
      </c>
      <c r="B437" s="39" t="s">
        <v>416</v>
      </c>
      <c r="C437" s="40">
        <v>0</v>
      </c>
      <c r="D437" s="40">
        <v>0</v>
      </c>
      <c r="E437" s="41" t="str">
        <f t="shared" si="51"/>
        <v/>
      </c>
      <c r="F437" s="41" t="str">
        <f t="shared" si="52"/>
        <v/>
      </c>
      <c r="G437" s="41" t="str">
        <f t="shared" si="54"/>
        <v xml:space="preserve"> </v>
      </c>
      <c r="H437" s="41" t="str">
        <f t="shared" si="53"/>
        <v/>
      </c>
    </row>
    <row r="438" spans="1:8" s="42" customFormat="1" x14ac:dyDescent="0.2">
      <c r="A438" s="38" t="s">
        <v>95</v>
      </c>
      <c r="B438" s="39" t="s">
        <v>417</v>
      </c>
      <c r="C438" s="40">
        <v>0</v>
      </c>
      <c r="D438" s="40">
        <v>1</v>
      </c>
      <c r="E438" s="41" t="str">
        <f t="shared" si="51"/>
        <v/>
      </c>
      <c r="F438" s="41">
        <f t="shared" si="52"/>
        <v>4.662004662004662E-4</v>
      </c>
      <c r="G438" s="41">
        <f t="shared" si="54"/>
        <v>1</v>
      </c>
      <c r="H438" s="41" t="str">
        <f t="shared" si="53"/>
        <v/>
      </c>
    </row>
    <row r="439" spans="1:8" s="42" customFormat="1" x14ac:dyDescent="0.2">
      <c r="A439" s="38" t="s">
        <v>95</v>
      </c>
      <c r="B439" s="39" t="s">
        <v>418</v>
      </c>
      <c r="C439" s="40">
        <v>0</v>
      </c>
      <c r="D439" s="40">
        <v>1</v>
      </c>
      <c r="E439" s="41" t="str">
        <f t="shared" si="51"/>
        <v/>
      </c>
      <c r="F439" s="41">
        <f t="shared" si="52"/>
        <v>4.662004662004662E-4</v>
      </c>
      <c r="G439" s="41">
        <f t="shared" si="54"/>
        <v>1</v>
      </c>
      <c r="H439" s="41" t="str">
        <f t="shared" si="53"/>
        <v/>
      </c>
    </row>
    <row r="440" spans="1:8" s="42" customFormat="1" x14ac:dyDescent="0.2">
      <c r="A440" s="38"/>
      <c r="B440" s="39" t="s">
        <v>419</v>
      </c>
      <c r="C440" s="40">
        <v>0</v>
      </c>
      <c r="D440" s="40">
        <v>0</v>
      </c>
      <c r="E440" s="41" t="str">
        <f t="shared" si="51"/>
        <v/>
      </c>
      <c r="F440" s="41" t="str">
        <f t="shared" si="52"/>
        <v/>
      </c>
      <c r="G440" s="41" t="str">
        <f t="shared" si="54"/>
        <v xml:space="preserve"> </v>
      </c>
      <c r="H440" s="41" t="str">
        <f t="shared" si="53"/>
        <v/>
      </c>
    </row>
    <row r="441" spans="1:8" s="42" customFormat="1" x14ac:dyDescent="0.2">
      <c r="A441" s="38"/>
      <c r="B441" s="39" t="s">
        <v>420</v>
      </c>
      <c r="C441" s="40">
        <v>0</v>
      </c>
      <c r="D441" s="40">
        <v>0</v>
      </c>
      <c r="E441" s="41" t="str">
        <f t="shared" si="51"/>
        <v/>
      </c>
      <c r="F441" s="41" t="str">
        <f t="shared" si="52"/>
        <v/>
      </c>
      <c r="G441" s="41" t="str">
        <f t="shared" si="54"/>
        <v xml:space="preserve"> </v>
      </c>
      <c r="H441" s="41" t="str">
        <f t="shared" si="53"/>
        <v/>
      </c>
    </row>
    <row r="442" spans="1:8" s="42" customFormat="1" x14ac:dyDescent="0.2">
      <c r="A442" s="38"/>
      <c r="B442" s="39" t="s">
        <v>421</v>
      </c>
      <c r="C442" s="40">
        <v>2</v>
      </c>
      <c r="D442" s="40">
        <v>3</v>
      </c>
      <c r="E442" s="41">
        <f t="shared" si="51"/>
        <v>7.6540375047837736E-4</v>
      </c>
      <c r="F442" s="41">
        <f t="shared" si="52"/>
        <v>1.3986013986013986E-3</v>
      </c>
      <c r="G442" s="41">
        <f t="shared" si="54"/>
        <v>0.5</v>
      </c>
      <c r="H442" s="41">
        <f t="shared" si="53"/>
        <v>3.8270187523918868E-4</v>
      </c>
    </row>
    <row r="443" spans="1:8" s="42" customFormat="1" x14ac:dyDescent="0.2">
      <c r="A443" s="38"/>
      <c r="B443" s="39" t="s">
        <v>422</v>
      </c>
      <c r="C443" s="40">
        <v>11</v>
      </c>
      <c r="D443" s="40">
        <v>24</v>
      </c>
      <c r="E443" s="41">
        <f t="shared" si="51"/>
        <v>4.2097206276310757E-3</v>
      </c>
      <c r="F443" s="41">
        <f t="shared" si="52"/>
        <v>1.1188811188811189E-2</v>
      </c>
      <c r="G443" s="41">
        <f t="shared" si="54"/>
        <v>1.1818181818181819</v>
      </c>
      <c r="H443" s="41">
        <f t="shared" si="53"/>
        <v>4.9751243781094535E-3</v>
      </c>
    </row>
    <row r="444" spans="1:8" s="42" customFormat="1" x14ac:dyDescent="0.2">
      <c r="A444" s="38"/>
      <c r="B444" s="39" t="s">
        <v>423</v>
      </c>
      <c r="C444" s="40">
        <v>1</v>
      </c>
      <c r="D444" s="40">
        <v>0</v>
      </c>
      <c r="E444" s="41">
        <f t="shared" si="51"/>
        <v>3.8270187523918868E-4</v>
      </c>
      <c r="F444" s="41" t="str">
        <f t="shared" si="52"/>
        <v/>
      </c>
      <c r="G444" s="41">
        <f t="shared" si="54"/>
        <v>-1</v>
      </c>
      <c r="H444" s="41">
        <f t="shared" si="53"/>
        <v>-3.8270187523918868E-4</v>
      </c>
    </row>
    <row r="445" spans="1:8" s="42" customFormat="1" x14ac:dyDescent="0.2">
      <c r="A445" s="38"/>
      <c r="B445" s="39" t="s">
        <v>424</v>
      </c>
      <c r="C445" s="40">
        <v>45</v>
      </c>
      <c r="D445" s="40">
        <v>3</v>
      </c>
      <c r="E445" s="41">
        <f t="shared" si="51"/>
        <v>1.7221584385763489E-2</v>
      </c>
      <c r="F445" s="41">
        <f t="shared" si="52"/>
        <v>1.3986013986013986E-3</v>
      </c>
      <c r="G445" s="41">
        <f t="shared" si="54"/>
        <v>-0.93333333333333335</v>
      </c>
      <c r="H445" s="41">
        <f t="shared" si="53"/>
        <v>-1.6073478760045924E-2</v>
      </c>
    </row>
    <row r="446" spans="1:8" s="42" customFormat="1" x14ac:dyDescent="0.2">
      <c r="A446" s="38"/>
      <c r="B446" s="39" t="s">
        <v>425</v>
      </c>
      <c r="C446" s="40">
        <v>0</v>
      </c>
      <c r="D446" s="40">
        <v>0</v>
      </c>
      <c r="E446" s="41" t="str">
        <f t="shared" si="51"/>
        <v/>
      </c>
      <c r="F446" s="41" t="str">
        <f t="shared" si="52"/>
        <v/>
      </c>
      <c r="G446" s="41" t="str">
        <f t="shared" si="54"/>
        <v xml:space="preserve"> </v>
      </c>
      <c r="H446" s="41" t="str">
        <f t="shared" si="53"/>
        <v/>
      </c>
    </row>
    <row r="447" spans="1:8" s="42" customFormat="1" x14ac:dyDescent="0.2">
      <c r="A447" s="38"/>
      <c r="B447" s="39" t="s">
        <v>426</v>
      </c>
      <c r="C447" s="40">
        <v>0</v>
      </c>
      <c r="D447" s="40">
        <v>0</v>
      </c>
      <c r="E447" s="41" t="str">
        <f t="shared" si="51"/>
        <v/>
      </c>
      <c r="F447" s="41" t="str">
        <f t="shared" si="52"/>
        <v/>
      </c>
      <c r="G447" s="41" t="str">
        <f t="shared" si="54"/>
        <v xml:space="preserve"> </v>
      </c>
      <c r="H447" s="41" t="str">
        <f t="shared" si="53"/>
        <v/>
      </c>
    </row>
    <row r="448" spans="1:8" s="42" customFormat="1" x14ac:dyDescent="0.2">
      <c r="A448" s="38"/>
      <c r="B448" s="39" t="s">
        <v>427</v>
      </c>
      <c r="C448" s="40">
        <v>0</v>
      </c>
      <c r="D448" s="40">
        <v>0</v>
      </c>
      <c r="E448" s="41" t="str">
        <f t="shared" si="51"/>
        <v/>
      </c>
      <c r="F448" s="41" t="str">
        <f t="shared" si="52"/>
        <v/>
      </c>
      <c r="G448" s="41" t="str">
        <f t="shared" si="54"/>
        <v xml:space="preserve"> </v>
      </c>
      <c r="H448" s="41" t="str">
        <f t="shared" si="53"/>
        <v/>
      </c>
    </row>
    <row r="449" spans="1:8" s="42" customFormat="1" x14ac:dyDescent="0.2">
      <c r="A449" s="38"/>
      <c r="B449" s="39" t="s">
        <v>428</v>
      </c>
      <c r="C449" s="40">
        <v>0</v>
      </c>
      <c r="D449" s="40">
        <v>0</v>
      </c>
      <c r="E449" s="41" t="str">
        <f t="shared" si="51"/>
        <v/>
      </c>
      <c r="F449" s="41" t="str">
        <f t="shared" si="52"/>
        <v/>
      </c>
      <c r="G449" s="41" t="str">
        <f t="shared" si="54"/>
        <v xml:space="preserve"> </v>
      </c>
      <c r="H449" s="41" t="str">
        <f t="shared" si="53"/>
        <v/>
      </c>
    </row>
    <row r="450" spans="1:8" s="42" customFormat="1" x14ac:dyDescent="0.2">
      <c r="A450" s="38"/>
      <c r="B450" s="39" t="s">
        <v>429</v>
      </c>
      <c r="C450" s="40">
        <v>0</v>
      </c>
      <c r="D450" s="40">
        <v>0</v>
      </c>
      <c r="E450" s="41" t="str">
        <f t="shared" si="51"/>
        <v/>
      </c>
      <c r="F450" s="41" t="str">
        <f t="shared" si="52"/>
        <v/>
      </c>
      <c r="G450" s="41" t="str">
        <f t="shared" si="54"/>
        <v xml:space="preserve"> </v>
      </c>
      <c r="H450" s="41" t="str">
        <f t="shared" si="53"/>
        <v/>
      </c>
    </row>
    <row r="451" spans="1:8" s="42" customFormat="1" x14ac:dyDescent="0.2">
      <c r="A451" s="38"/>
      <c r="B451" s="39" t="s">
        <v>430</v>
      </c>
      <c r="C451" s="40">
        <v>0</v>
      </c>
      <c r="D451" s="40">
        <v>0</v>
      </c>
      <c r="E451" s="41" t="str">
        <f t="shared" si="51"/>
        <v/>
      </c>
      <c r="F451" s="41" t="str">
        <f t="shared" si="52"/>
        <v/>
      </c>
      <c r="G451" s="41" t="str">
        <f t="shared" si="54"/>
        <v xml:space="preserve"> </v>
      </c>
      <c r="H451" s="41" t="str">
        <f t="shared" si="53"/>
        <v/>
      </c>
    </row>
    <row r="452" spans="1:8" s="42" customFormat="1" x14ac:dyDescent="0.2">
      <c r="A452" s="38"/>
      <c r="B452" s="39" t="s">
        <v>431</v>
      </c>
      <c r="C452" s="40">
        <v>0</v>
      </c>
      <c r="D452" s="40">
        <v>0</v>
      </c>
      <c r="E452" s="41" t="str">
        <f t="shared" si="51"/>
        <v/>
      </c>
      <c r="F452" s="41" t="str">
        <f t="shared" si="52"/>
        <v/>
      </c>
      <c r="G452" s="41" t="str">
        <f t="shared" si="54"/>
        <v xml:space="preserve"> </v>
      </c>
      <c r="H452" s="41" t="str">
        <f t="shared" si="53"/>
        <v/>
      </c>
    </row>
    <row r="453" spans="1:8" s="42" customFormat="1" x14ac:dyDescent="0.2">
      <c r="A453" s="38"/>
      <c r="B453" s="39" t="s">
        <v>432</v>
      </c>
      <c r="C453" s="40">
        <v>0</v>
      </c>
      <c r="D453" s="40">
        <v>0</v>
      </c>
      <c r="E453" s="41" t="str">
        <f t="shared" si="51"/>
        <v/>
      </c>
      <c r="F453" s="41" t="str">
        <f t="shared" si="52"/>
        <v/>
      </c>
      <c r="G453" s="41" t="str">
        <f t="shared" si="54"/>
        <v xml:space="preserve"> </v>
      </c>
      <c r="H453" s="41" t="str">
        <f t="shared" si="53"/>
        <v/>
      </c>
    </row>
    <row r="454" spans="1:8" s="42" customFormat="1" x14ac:dyDescent="0.2">
      <c r="A454" s="38"/>
      <c r="B454" s="39" t="s">
        <v>433</v>
      </c>
      <c r="C454" s="40">
        <v>0</v>
      </c>
      <c r="D454" s="40">
        <v>0</v>
      </c>
      <c r="E454" s="41" t="str">
        <f t="shared" si="51"/>
        <v/>
      </c>
      <c r="F454" s="41" t="str">
        <f t="shared" si="52"/>
        <v/>
      </c>
      <c r="G454" s="41" t="str">
        <f t="shared" si="54"/>
        <v xml:space="preserve"> </v>
      </c>
      <c r="H454" s="41" t="str">
        <f t="shared" si="53"/>
        <v/>
      </c>
    </row>
    <row r="455" spans="1:8" s="42" customFormat="1" x14ac:dyDescent="0.2">
      <c r="A455" s="38"/>
      <c r="B455" s="39" t="s">
        <v>434</v>
      </c>
      <c r="C455" s="40">
        <v>0</v>
      </c>
      <c r="D455" s="40">
        <v>0</v>
      </c>
      <c r="E455" s="41" t="str">
        <f t="shared" si="51"/>
        <v/>
      </c>
      <c r="F455" s="41" t="str">
        <f t="shared" si="52"/>
        <v/>
      </c>
      <c r="G455" s="41" t="str">
        <f t="shared" si="54"/>
        <v xml:space="preserve"> </v>
      </c>
      <c r="H455" s="41" t="str">
        <f t="shared" si="53"/>
        <v/>
      </c>
    </row>
    <row r="456" spans="1:8" s="42" customFormat="1" x14ac:dyDescent="0.2">
      <c r="A456" s="38"/>
      <c r="B456" s="39" t="s">
        <v>435</v>
      </c>
      <c r="C456" s="40">
        <v>4</v>
      </c>
      <c r="D456" s="40">
        <v>1</v>
      </c>
      <c r="E456" s="41">
        <f t="shared" si="51"/>
        <v>1.5308075009567547E-3</v>
      </c>
      <c r="F456" s="41">
        <f t="shared" si="52"/>
        <v>4.662004662004662E-4</v>
      </c>
      <c r="G456" s="41">
        <f t="shared" si="54"/>
        <v>-0.75</v>
      </c>
      <c r="H456" s="41">
        <f t="shared" si="53"/>
        <v>-1.148105625717566E-3</v>
      </c>
    </row>
    <row r="457" spans="1:8" s="42" customFormat="1" x14ac:dyDescent="0.2">
      <c r="A457" s="38"/>
      <c r="B457" s="39" t="s">
        <v>436</v>
      </c>
      <c r="C457" s="40">
        <v>1</v>
      </c>
      <c r="D457" s="40">
        <v>0</v>
      </c>
      <c r="E457" s="41">
        <f t="shared" si="51"/>
        <v>3.8270187523918868E-4</v>
      </c>
      <c r="F457" s="41" t="str">
        <f t="shared" si="52"/>
        <v/>
      </c>
      <c r="G457" s="41">
        <f t="shared" si="54"/>
        <v>-1</v>
      </c>
      <c r="H457" s="41">
        <f t="shared" si="53"/>
        <v>-3.8270187523918868E-4</v>
      </c>
    </row>
    <row r="458" spans="1:8" s="42" customFormat="1" ht="25.5" x14ac:dyDescent="0.2">
      <c r="A458" s="38"/>
      <c r="B458" s="39" t="s">
        <v>437</v>
      </c>
      <c r="C458" s="40">
        <v>1</v>
      </c>
      <c r="D458" s="40">
        <v>0</v>
      </c>
      <c r="E458" s="41">
        <f t="shared" si="51"/>
        <v>3.8270187523918868E-4</v>
      </c>
      <c r="F458" s="41" t="str">
        <f t="shared" si="52"/>
        <v/>
      </c>
      <c r="G458" s="41">
        <f t="shared" si="54"/>
        <v>-1</v>
      </c>
      <c r="H458" s="41">
        <f t="shared" si="53"/>
        <v>-3.8270187523918868E-4</v>
      </c>
    </row>
    <row r="459" spans="1:8" s="42" customFormat="1" ht="25.5" x14ac:dyDescent="0.2">
      <c r="A459" s="38"/>
      <c r="B459" s="39" t="s">
        <v>438</v>
      </c>
      <c r="C459" s="40">
        <v>6</v>
      </c>
      <c r="D459" s="40">
        <v>2</v>
      </c>
      <c r="E459" s="41">
        <f t="shared" si="51"/>
        <v>2.2962112514351321E-3</v>
      </c>
      <c r="F459" s="41">
        <f t="shared" si="52"/>
        <v>9.324009324009324E-4</v>
      </c>
      <c r="G459" s="41">
        <f t="shared" si="54"/>
        <v>-0.66666666666666663</v>
      </c>
      <c r="H459" s="41">
        <f t="shared" si="53"/>
        <v>-1.5308075009567547E-3</v>
      </c>
    </row>
    <row r="460" spans="1:8" s="42" customFormat="1" ht="25.5" x14ac:dyDescent="0.2">
      <c r="A460" s="38"/>
      <c r="B460" s="39" t="s">
        <v>439</v>
      </c>
      <c r="C460" s="40">
        <v>0</v>
      </c>
      <c r="D460" s="40">
        <v>0</v>
      </c>
      <c r="E460" s="41" t="str">
        <f t="shared" si="51"/>
        <v/>
      </c>
      <c r="F460" s="41" t="str">
        <f t="shared" si="52"/>
        <v/>
      </c>
      <c r="G460" s="41" t="str">
        <f t="shared" si="54"/>
        <v xml:space="preserve"> </v>
      </c>
      <c r="H460" s="41" t="str">
        <f t="shared" si="53"/>
        <v/>
      </c>
    </row>
    <row r="461" spans="1:8" s="42" customFormat="1" x14ac:dyDescent="0.2">
      <c r="A461" s="38"/>
      <c r="B461" s="39" t="s">
        <v>440</v>
      </c>
      <c r="C461" s="40">
        <v>0</v>
      </c>
      <c r="D461" s="40">
        <v>1</v>
      </c>
      <c r="E461" s="41" t="str">
        <f t="shared" si="51"/>
        <v/>
      </c>
      <c r="F461" s="41">
        <f t="shared" si="52"/>
        <v>4.662004662004662E-4</v>
      </c>
      <c r="G461" s="41">
        <f t="shared" si="54"/>
        <v>1</v>
      </c>
      <c r="H461" s="41" t="str">
        <f t="shared" si="53"/>
        <v/>
      </c>
    </row>
    <row r="462" spans="1:8" s="42" customFormat="1" ht="25.5" x14ac:dyDescent="0.2">
      <c r="A462" s="38"/>
      <c r="B462" s="39" t="s">
        <v>441</v>
      </c>
      <c r="C462" s="40">
        <v>0</v>
      </c>
      <c r="D462" s="40">
        <v>0</v>
      </c>
      <c r="E462" s="41" t="str">
        <f t="shared" si="51"/>
        <v/>
      </c>
      <c r="F462" s="41" t="str">
        <f t="shared" si="52"/>
        <v/>
      </c>
      <c r="G462" s="41" t="str">
        <f t="shared" si="54"/>
        <v xml:space="preserve"> </v>
      </c>
      <c r="H462" s="41" t="str">
        <f t="shared" si="53"/>
        <v/>
      </c>
    </row>
    <row r="463" spans="1:8" s="42" customFormat="1" x14ac:dyDescent="0.2">
      <c r="A463" s="38"/>
      <c r="B463" s="39" t="s">
        <v>442</v>
      </c>
      <c r="C463" s="40">
        <v>1</v>
      </c>
      <c r="D463" s="40">
        <v>0</v>
      </c>
      <c r="E463" s="41">
        <f t="shared" si="51"/>
        <v>3.8270187523918868E-4</v>
      </c>
      <c r="F463" s="41" t="str">
        <f t="shared" si="52"/>
        <v/>
      </c>
      <c r="G463" s="41">
        <f t="shared" si="54"/>
        <v>-1</v>
      </c>
      <c r="H463" s="41">
        <f t="shared" si="53"/>
        <v>-3.8270187523918868E-4</v>
      </c>
    </row>
    <row r="464" spans="1:8" s="42" customFormat="1" x14ac:dyDescent="0.2">
      <c r="A464" s="38"/>
      <c r="B464" s="39" t="s">
        <v>443</v>
      </c>
      <c r="C464" s="40">
        <v>0</v>
      </c>
      <c r="D464" s="40">
        <v>0</v>
      </c>
      <c r="E464" s="41" t="str">
        <f t="shared" si="51"/>
        <v/>
      </c>
      <c r="F464" s="41" t="str">
        <f t="shared" si="52"/>
        <v/>
      </c>
      <c r="G464" s="41" t="str">
        <f t="shared" si="54"/>
        <v xml:space="preserve"> </v>
      </c>
      <c r="H464" s="41" t="str">
        <f t="shared" si="53"/>
        <v/>
      </c>
    </row>
    <row r="465" spans="1:8" s="42" customFormat="1" x14ac:dyDescent="0.2">
      <c r="A465" s="38"/>
      <c r="B465" s="39" t="s">
        <v>444</v>
      </c>
      <c r="C465" s="40">
        <v>8</v>
      </c>
      <c r="D465" s="40">
        <v>1</v>
      </c>
      <c r="E465" s="41">
        <f t="shared" si="51"/>
        <v>3.0616150019135095E-3</v>
      </c>
      <c r="F465" s="41">
        <f t="shared" si="52"/>
        <v>4.662004662004662E-4</v>
      </c>
      <c r="G465" s="41">
        <f t="shared" si="54"/>
        <v>-0.875</v>
      </c>
      <c r="H465" s="41">
        <f t="shared" si="53"/>
        <v>-2.678913126674321E-3</v>
      </c>
    </row>
    <row r="466" spans="1:8" s="42" customFormat="1" x14ac:dyDescent="0.2">
      <c r="A466" s="38"/>
      <c r="B466" s="39" t="s">
        <v>445</v>
      </c>
      <c r="C466" s="40">
        <v>5</v>
      </c>
      <c r="D466" s="40">
        <v>1</v>
      </c>
      <c r="E466" s="41">
        <f t="shared" si="51"/>
        <v>1.9135093761959434E-3</v>
      </c>
      <c r="F466" s="41">
        <f t="shared" si="52"/>
        <v>4.662004662004662E-4</v>
      </c>
      <c r="G466" s="41">
        <f t="shared" si="54"/>
        <v>-0.8</v>
      </c>
      <c r="H466" s="41">
        <f t="shared" si="53"/>
        <v>-1.5308075009567547E-3</v>
      </c>
    </row>
    <row r="467" spans="1:8" s="42" customFormat="1" x14ac:dyDescent="0.2">
      <c r="A467" s="38"/>
      <c r="B467" s="39" t="s">
        <v>446</v>
      </c>
      <c r="C467" s="40">
        <v>0</v>
      </c>
      <c r="D467" s="40">
        <v>0</v>
      </c>
      <c r="E467" s="41" t="str">
        <f t="shared" si="51"/>
        <v/>
      </c>
      <c r="F467" s="41" t="str">
        <f t="shared" si="52"/>
        <v/>
      </c>
      <c r="G467" s="41" t="str">
        <f t="shared" si="54"/>
        <v xml:space="preserve"> </v>
      </c>
      <c r="H467" s="41" t="str">
        <f t="shared" si="53"/>
        <v/>
      </c>
    </row>
    <row r="468" spans="1:8" s="42" customFormat="1" x14ac:dyDescent="0.2">
      <c r="A468" s="38"/>
      <c r="B468" s="39" t="s">
        <v>447</v>
      </c>
      <c r="C468" s="40">
        <v>0</v>
      </c>
      <c r="D468" s="40">
        <v>0</v>
      </c>
      <c r="E468" s="41" t="str">
        <f t="shared" si="51"/>
        <v/>
      </c>
      <c r="F468" s="41" t="str">
        <f t="shared" si="52"/>
        <v/>
      </c>
      <c r="G468" s="41" t="str">
        <f t="shared" si="54"/>
        <v xml:space="preserve"> </v>
      </c>
      <c r="H468" s="41" t="str">
        <f t="shared" si="53"/>
        <v/>
      </c>
    </row>
    <row r="469" spans="1:8" s="42" customFormat="1" x14ac:dyDescent="0.2">
      <c r="A469" s="38"/>
      <c r="B469" s="39" t="s">
        <v>448</v>
      </c>
      <c r="C469" s="40">
        <v>0</v>
      </c>
      <c r="D469" s="40">
        <v>1</v>
      </c>
      <c r="E469" s="41" t="str">
        <f t="shared" si="51"/>
        <v/>
      </c>
      <c r="F469" s="41">
        <f t="shared" si="52"/>
        <v>4.662004662004662E-4</v>
      </c>
      <c r="G469" s="41">
        <f t="shared" si="54"/>
        <v>1</v>
      </c>
      <c r="H469" s="41" t="str">
        <f t="shared" si="53"/>
        <v/>
      </c>
    </row>
    <row r="470" spans="1:8" s="42" customFormat="1" x14ac:dyDescent="0.2">
      <c r="A470" s="38"/>
      <c r="B470" s="39" t="s">
        <v>449</v>
      </c>
      <c r="C470" s="40">
        <v>0</v>
      </c>
      <c r="D470" s="40">
        <v>0</v>
      </c>
      <c r="E470" s="41" t="str">
        <f t="shared" si="51"/>
        <v/>
      </c>
      <c r="F470" s="41" t="str">
        <f t="shared" si="52"/>
        <v/>
      </c>
      <c r="G470" s="41" t="str">
        <f t="shared" si="54"/>
        <v xml:space="preserve"> </v>
      </c>
      <c r="H470" s="41" t="str">
        <f t="shared" si="53"/>
        <v/>
      </c>
    </row>
    <row r="471" spans="1:8" s="42" customFormat="1" x14ac:dyDescent="0.2">
      <c r="A471" s="38"/>
      <c r="B471" s="39" t="s">
        <v>450</v>
      </c>
      <c r="C471" s="40">
        <v>47</v>
      </c>
      <c r="D471" s="40">
        <v>7</v>
      </c>
      <c r="E471" s="41">
        <f t="shared" si="51"/>
        <v>1.7986988136241867E-2</v>
      </c>
      <c r="F471" s="41">
        <f t="shared" si="52"/>
        <v>3.2634032634032634E-3</v>
      </c>
      <c r="G471" s="41">
        <f t="shared" si="54"/>
        <v>-0.85106382978723405</v>
      </c>
      <c r="H471" s="41">
        <f t="shared" si="53"/>
        <v>-1.5308075009567547E-2</v>
      </c>
    </row>
    <row r="472" spans="1:8" s="42" customFormat="1" x14ac:dyDescent="0.2">
      <c r="A472" s="38"/>
      <c r="B472" s="39" t="s">
        <v>451</v>
      </c>
      <c r="C472" s="40">
        <v>0</v>
      </c>
      <c r="D472" s="40">
        <v>0</v>
      </c>
      <c r="E472" s="41" t="str">
        <f t="shared" si="51"/>
        <v/>
      </c>
      <c r="F472" s="41" t="str">
        <f t="shared" si="52"/>
        <v/>
      </c>
      <c r="G472" s="41" t="str">
        <f t="shared" si="54"/>
        <v xml:space="preserve"> </v>
      </c>
      <c r="H472" s="41" t="str">
        <f t="shared" si="53"/>
        <v/>
      </c>
    </row>
    <row r="473" spans="1:8" s="42" customFormat="1" x14ac:dyDescent="0.2">
      <c r="A473" s="38"/>
      <c r="B473" s="39" t="s">
        <v>452</v>
      </c>
      <c r="C473" s="40">
        <v>0</v>
      </c>
      <c r="D473" s="40">
        <v>0</v>
      </c>
      <c r="E473" s="41" t="str">
        <f t="shared" si="51"/>
        <v/>
      </c>
      <c r="F473" s="41" t="str">
        <f t="shared" si="52"/>
        <v/>
      </c>
      <c r="G473" s="41" t="str">
        <f t="shared" si="54"/>
        <v xml:space="preserve"> </v>
      </c>
      <c r="H473" s="41" t="str">
        <f t="shared" si="53"/>
        <v/>
      </c>
    </row>
    <row r="474" spans="1:8" s="42" customFormat="1" x14ac:dyDescent="0.2">
      <c r="A474" s="38"/>
      <c r="B474" s="39" t="s">
        <v>453</v>
      </c>
      <c r="C474" s="40">
        <v>0</v>
      </c>
      <c r="D474" s="40">
        <v>0</v>
      </c>
      <c r="E474" s="41" t="str">
        <f t="shared" si="51"/>
        <v/>
      </c>
      <c r="F474" s="41" t="str">
        <f t="shared" si="52"/>
        <v/>
      </c>
      <c r="G474" s="41" t="str">
        <f t="shared" si="54"/>
        <v xml:space="preserve"> </v>
      </c>
      <c r="H474" s="41" t="str">
        <f t="shared" si="53"/>
        <v/>
      </c>
    </row>
    <row r="475" spans="1:8" s="42" customFormat="1" x14ac:dyDescent="0.2">
      <c r="A475" s="38"/>
      <c r="B475" s="39" t="s">
        <v>454</v>
      </c>
      <c r="C475" s="40">
        <v>0</v>
      </c>
      <c r="D475" s="40">
        <v>0</v>
      </c>
      <c r="E475" s="41" t="str">
        <f t="shared" si="51"/>
        <v/>
      </c>
      <c r="F475" s="41" t="str">
        <f t="shared" si="52"/>
        <v/>
      </c>
      <c r="G475" s="41" t="str">
        <f t="shared" si="54"/>
        <v xml:space="preserve"> </v>
      </c>
      <c r="H475" s="41" t="str">
        <f t="shared" si="53"/>
        <v/>
      </c>
    </row>
    <row r="476" spans="1:8" s="42" customFormat="1" x14ac:dyDescent="0.2">
      <c r="A476" s="38"/>
      <c r="B476" s="39" t="s">
        <v>455</v>
      </c>
      <c r="C476" s="40">
        <v>0</v>
      </c>
      <c r="D476" s="40">
        <v>0</v>
      </c>
      <c r="E476" s="41" t="str">
        <f t="shared" si="51"/>
        <v/>
      </c>
      <c r="F476" s="41" t="str">
        <f t="shared" si="52"/>
        <v/>
      </c>
      <c r="G476" s="41" t="str">
        <f t="shared" si="54"/>
        <v xml:space="preserve"> </v>
      </c>
      <c r="H476" s="41" t="str">
        <f t="shared" si="53"/>
        <v/>
      </c>
    </row>
    <row r="477" spans="1:8" s="42" customFormat="1" x14ac:dyDescent="0.2">
      <c r="A477" s="38"/>
      <c r="B477" s="39" t="s">
        <v>456</v>
      </c>
      <c r="C477" s="40">
        <v>0</v>
      </c>
      <c r="D477" s="40">
        <v>0</v>
      </c>
      <c r="E477" s="41" t="str">
        <f t="shared" ref="E477:E540" si="55">+IF(C477=0,"",C477/C$349)</f>
        <v/>
      </c>
      <c r="F477" s="41" t="str">
        <f t="shared" ref="F477:F540" si="56">+IF(D477=0,"",D477/D$349)</f>
        <v/>
      </c>
      <c r="G477" s="41" t="str">
        <f t="shared" si="54"/>
        <v xml:space="preserve"> </v>
      </c>
      <c r="H477" s="41" t="str">
        <f t="shared" ref="H477:H540" si="57">+IF(OR(AND(E477=""),(G477="")),"",E477*G477)</f>
        <v/>
      </c>
    </row>
    <row r="478" spans="1:8" s="42" customFormat="1" x14ac:dyDescent="0.2">
      <c r="A478" s="38"/>
      <c r="B478" s="39" t="s">
        <v>457</v>
      </c>
      <c r="C478" s="40">
        <v>0</v>
      </c>
      <c r="D478" s="40">
        <v>0</v>
      </c>
      <c r="E478" s="41" t="str">
        <f t="shared" si="55"/>
        <v/>
      </c>
      <c r="F478" s="41" t="str">
        <f t="shared" si="56"/>
        <v/>
      </c>
      <c r="G478" s="41" t="str">
        <f t="shared" ref="G478:G541" si="58">+IF(AND(C478=0,D478=0)," ",IF(C478=0,1,IF(D478=0,-1,(D478-C478)/C478)))</f>
        <v xml:space="preserve"> </v>
      </c>
      <c r="H478" s="41" t="str">
        <f t="shared" si="57"/>
        <v/>
      </c>
    </row>
    <row r="479" spans="1:8" s="42" customFormat="1" x14ac:dyDescent="0.2">
      <c r="A479" s="38"/>
      <c r="B479" s="39" t="s">
        <v>458</v>
      </c>
      <c r="C479" s="40">
        <v>8</v>
      </c>
      <c r="D479" s="40">
        <v>4</v>
      </c>
      <c r="E479" s="41">
        <f t="shared" si="55"/>
        <v>3.0616150019135095E-3</v>
      </c>
      <c r="F479" s="41">
        <f t="shared" si="56"/>
        <v>1.8648018648018648E-3</v>
      </c>
      <c r="G479" s="41">
        <f t="shared" si="58"/>
        <v>-0.5</v>
      </c>
      <c r="H479" s="41">
        <f t="shared" si="57"/>
        <v>-1.5308075009567547E-3</v>
      </c>
    </row>
    <row r="480" spans="1:8" s="42" customFormat="1" ht="25.5" x14ac:dyDescent="0.2">
      <c r="A480" s="38"/>
      <c r="B480" s="39" t="s">
        <v>459</v>
      </c>
      <c r="C480" s="40">
        <v>0</v>
      </c>
      <c r="D480" s="40">
        <v>0</v>
      </c>
      <c r="E480" s="41" t="str">
        <f t="shared" si="55"/>
        <v/>
      </c>
      <c r="F480" s="41" t="str">
        <f t="shared" si="56"/>
        <v/>
      </c>
      <c r="G480" s="41" t="str">
        <f t="shared" si="58"/>
        <v xml:space="preserve"> </v>
      </c>
      <c r="H480" s="41" t="str">
        <f t="shared" si="57"/>
        <v/>
      </c>
    </row>
    <row r="481" spans="1:8" s="42" customFormat="1" x14ac:dyDescent="0.2">
      <c r="A481" s="38"/>
      <c r="B481" s="39" t="s">
        <v>460</v>
      </c>
      <c r="C481" s="40">
        <v>1</v>
      </c>
      <c r="D481" s="40">
        <v>0</v>
      </c>
      <c r="E481" s="41">
        <f t="shared" si="55"/>
        <v>3.8270187523918868E-4</v>
      </c>
      <c r="F481" s="41" t="str">
        <f t="shared" si="56"/>
        <v/>
      </c>
      <c r="G481" s="41">
        <f t="shared" si="58"/>
        <v>-1</v>
      </c>
      <c r="H481" s="41">
        <f t="shared" si="57"/>
        <v>-3.8270187523918868E-4</v>
      </c>
    </row>
    <row r="482" spans="1:8" s="42" customFormat="1" x14ac:dyDescent="0.2">
      <c r="A482" s="38"/>
      <c r="B482" s="39" t="s">
        <v>461</v>
      </c>
      <c r="C482" s="40">
        <v>0</v>
      </c>
      <c r="D482" s="40">
        <v>0</v>
      </c>
      <c r="E482" s="41" t="str">
        <f t="shared" si="55"/>
        <v/>
      </c>
      <c r="F482" s="41" t="str">
        <f t="shared" si="56"/>
        <v/>
      </c>
      <c r="G482" s="41" t="str">
        <f t="shared" si="58"/>
        <v xml:space="preserve"> </v>
      </c>
      <c r="H482" s="41" t="str">
        <f t="shared" si="57"/>
        <v/>
      </c>
    </row>
    <row r="483" spans="1:8" s="42" customFormat="1" x14ac:dyDescent="0.2">
      <c r="A483" s="38"/>
      <c r="B483" s="39" t="s">
        <v>462</v>
      </c>
      <c r="C483" s="40">
        <v>2</v>
      </c>
      <c r="D483" s="40">
        <v>0</v>
      </c>
      <c r="E483" s="41">
        <f t="shared" si="55"/>
        <v>7.6540375047837736E-4</v>
      </c>
      <c r="F483" s="41" t="str">
        <f t="shared" si="56"/>
        <v/>
      </c>
      <c r="G483" s="41">
        <f t="shared" si="58"/>
        <v>-1</v>
      </c>
      <c r="H483" s="41">
        <f t="shared" si="57"/>
        <v>-7.6540375047837736E-4</v>
      </c>
    </row>
    <row r="484" spans="1:8" s="42" customFormat="1" x14ac:dyDescent="0.2">
      <c r="A484" s="38"/>
      <c r="B484" s="39" t="s">
        <v>463</v>
      </c>
      <c r="C484" s="40">
        <v>6</v>
      </c>
      <c r="D484" s="40">
        <v>1</v>
      </c>
      <c r="E484" s="41">
        <f t="shared" si="55"/>
        <v>2.2962112514351321E-3</v>
      </c>
      <c r="F484" s="41">
        <f t="shared" si="56"/>
        <v>4.662004662004662E-4</v>
      </c>
      <c r="G484" s="41">
        <f t="shared" si="58"/>
        <v>-0.83333333333333337</v>
      </c>
      <c r="H484" s="41">
        <f t="shared" si="57"/>
        <v>-1.9135093761959434E-3</v>
      </c>
    </row>
    <row r="485" spans="1:8" s="42" customFormat="1" x14ac:dyDescent="0.2">
      <c r="A485" s="38"/>
      <c r="B485" s="39" t="s">
        <v>464</v>
      </c>
      <c r="C485" s="40">
        <v>1</v>
      </c>
      <c r="D485" s="40">
        <v>0</v>
      </c>
      <c r="E485" s="41">
        <f t="shared" si="55"/>
        <v>3.8270187523918868E-4</v>
      </c>
      <c r="F485" s="41" t="str">
        <f t="shared" si="56"/>
        <v/>
      </c>
      <c r="G485" s="41">
        <f t="shared" si="58"/>
        <v>-1</v>
      </c>
      <c r="H485" s="41">
        <f t="shared" si="57"/>
        <v>-3.8270187523918868E-4</v>
      </c>
    </row>
    <row r="486" spans="1:8" s="42" customFormat="1" x14ac:dyDescent="0.2">
      <c r="A486" s="38"/>
      <c r="B486" s="39" t="s">
        <v>465</v>
      </c>
      <c r="C486" s="40">
        <v>12</v>
      </c>
      <c r="D486" s="40">
        <v>3</v>
      </c>
      <c r="E486" s="41">
        <f t="shared" si="55"/>
        <v>4.5924225028702642E-3</v>
      </c>
      <c r="F486" s="41">
        <f t="shared" si="56"/>
        <v>1.3986013986013986E-3</v>
      </c>
      <c r="G486" s="41">
        <f t="shared" si="58"/>
        <v>-0.75</v>
      </c>
      <c r="H486" s="41">
        <f t="shared" si="57"/>
        <v>-3.4443168771526979E-3</v>
      </c>
    </row>
    <row r="487" spans="1:8" s="42" customFormat="1" x14ac:dyDescent="0.2">
      <c r="A487" s="38"/>
      <c r="B487" s="39" t="s">
        <v>466</v>
      </c>
      <c r="C487" s="40">
        <v>1</v>
      </c>
      <c r="D487" s="40">
        <v>0</v>
      </c>
      <c r="E487" s="41">
        <f t="shared" si="55"/>
        <v>3.8270187523918868E-4</v>
      </c>
      <c r="F487" s="41" t="str">
        <f t="shared" si="56"/>
        <v/>
      </c>
      <c r="G487" s="41">
        <f t="shared" si="58"/>
        <v>-1</v>
      </c>
      <c r="H487" s="41">
        <f t="shared" si="57"/>
        <v>-3.8270187523918868E-4</v>
      </c>
    </row>
    <row r="488" spans="1:8" s="42" customFormat="1" x14ac:dyDescent="0.2">
      <c r="A488" s="38"/>
      <c r="B488" s="39" t="s">
        <v>467</v>
      </c>
      <c r="C488" s="40">
        <v>0</v>
      </c>
      <c r="D488" s="40">
        <v>0</v>
      </c>
      <c r="E488" s="41" t="str">
        <f t="shared" si="55"/>
        <v/>
      </c>
      <c r="F488" s="41" t="str">
        <f t="shared" si="56"/>
        <v/>
      </c>
      <c r="G488" s="41" t="str">
        <f t="shared" si="58"/>
        <v xml:space="preserve"> </v>
      </c>
      <c r="H488" s="41" t="str">
        <f t="shared" si="57"/>
        <v/>
      </c>
    </row>
    <row r="489" spans="1:8" s="42" customFormat="1" x14ac:dyDescent="0.2">
      <c r="A489" s="38"/>
      <c r="B489" s="39" t="s">
        <v>468</v>
      </c>
      <c r="C489" s="40">
        <v>2</v>
      </c>
      <c r="D489" s="40">
        <v>0</v>
      </c>
      <c r="E489" s="41">
        <f t="shared" si="55"/>
        <v>7.6540375047837736E-4</v>
      </c>
      <c r="F489" s="41" t="str">
        <f t="shared" si="56"/>
        <v/>
      </c>
      <c r="G489" s="41">
        <f t="shared" si="58"/>
        <v>-1</v>
      </c>
      <c r="H489" s="41">
        <f t="shared" si="57"/>
        <v>-7.6540375047837736E-4</v>
      </c>
    </row>
    <row r="490" spans="1:8" s="42" customFormat="1" x14ac:dyDescent="0.2">
      <c r="A490" s="38"/>
      <c r="B490" s="39" t="s">
        <v>469</v>
      </c>
      <c r="C490" s="40">
        <v>4</v>
      </c>
      <c r="D490" s="40">
        <v>2</v>
      </c>
      <c r="E490" s="41">
        <f t="shared" si="55"/>
        <v>1.5308075009567547E-3</v>
      </c>
      <c r="F490" s="41">
        <f t="shared" si="56"/>
        <v>9.324009324009324E-4</v>
      </c>
      <c r="G490" s="41">
        <f t="shared" si="58"/>
        <v>-0.5</v>
      </c>
      <c r="H490" s="41">
        <f t="shared" si="57"/>
        <v>-7.6540375047837736E-4</v>
      </c>
    </row>
    <row r="491" spans="1:8" s="42" customFormat="1" x14ac:dyDescent="0.2">
      <c r="A491" s="38"/>
      <c r="B491" s="39" t="s">
        <v>470</v>
      </c>
      <c r="C491" s="40">
        <v>0</v>
      </c>
      <c r="D491" s="40">
        <v>0</v>
      </c>
      <c r="E491" s="41" t="str">
        <f t="shared" si="55"/>
        <v/>
      </c>
      <c r="F491" s="41" t="str">
        <f t="shared" si="56"/>
        <v/>
      </c>
      <c r="G491" s="41" t="str">
        <f t="shared" si="58"/>
        <v xml:space="preserve"> </v>
      </c>
      <c r="H491" s="41" t="str">
        <f t="shared" si="57"/>
        <v/>
      </c>
    </row>
    <row r="492" spans="1:8" s="42" customFormat="1" ht="25.5" x14ac:dyDescent="0.2">
      <c r="A492" s="38"/>
      <c r="B492" s="39" t="s">
        <v>471</v>
      </c>
      <c r="C492" s="40">
        <v>0</v>
      </c>
      <c r="D492" s="40">
        <v>0</v>
      </c>
      <c r="E492" s="41" t="str">
        <f t="shared" si="55"/>
        <v/>
      </c>
      <c r="F492" s="41" t="str">
        <f t="shared" si="56"/>
        <v/>
      </c>
      <c r="G492" s="41" t="str">
        <f t="shared" si="58"/>
        <v xml:space="preserve"> </v>
      </c>
      <c r="H492" s="41" t="str">
        <f t="shared" si="57"/>
        <v/>
      </c>
    </row>
    <row r="493" spans="1:8" s="42" customFormat="1" x14ac:dyDescent="0.2">
      <c r="A493" s="38"/>
      <c r="B493" s="39" t="s">
        <v>472</v>
      </c>
      <c r="C493" s="40">
        <v>0</v>
      </c>
      <c r="D493" s="40">
        <v>0</v>
      </c>
      <c r="E493" s="41" t="str">
        <f t="shared" si="55"/>
        <v/>
      </c>
      <c r="F493" s="41" t="str">
        <f t="shared" si="56"/>
        <v/>
      </c>
      <c r="G493" s="41" t="str">
        <f t="shared" si="58"/>
        <v xml:space="preserve"> </v>
      </c>
      <c r="H493" s="41" t="str">
        <f t="shared" si="57"/>
        <v/>
      </c>
    </row>
    <row r="494" spans="1:8" s="42" customFormat="1" ht="25.5" x14ac:dyDescent="0.2">
      <c r="A494" s="38"/>
      <c r="B494" s="39" t="s">
        <v>473</v>
      </c>
      <c r="C494" s="40">
        <v>0</v>
      </c>
      <c r="D494" s="40">
        <v>0</v>
      </c>
      <c r="E494" s="41" t="str">
        <f t="shared" si="55"/>
        <v/>
      </c>
      <c r="F494" s="41" t="str">
        <f t="shared" si="56"/>
        <v/>
      </c>
      <c r="G494" s="41" t="str">
        <f t="shared" si="58"/>
        <v xml:space="preserve"> </v>
      </c>
      <c r="H494" s="41" t="str">
        <f t="shared" si="57"/>
        <v/>
      </c>
    </row>
    <row r="495" spans="1:8" s="42" customFormat="1" x14ac:dyDescent="0.2">
      <c r="A495" s="38"/>
      <c r="B495" s="39" t="s">
        <v>474</v>
      </c>
      <c r="C495" s="40">
        <v>0</v>
      </c>
      <c r="D495" s="40">
        <v>0</v>
      </c>
      <c r="E495" s="41" t="str">
        <f t="shared" si="55"/>
        <v/>
      </c>
      <c r="F495" s="41" t="str">
        <f t="shared" si="56"/>
        <v/>
      </c>
      <c r="G495" s="41" t="str">
        <f t="shared" si="58"/>
        <v xml:space="preserve"> </v>
      </c>
      <c r="H495" s="41" t="str">
        <f t="shared" si="57"/>
        <v/>
      </c>
    </row>
    <row r="496" spans="1:8" s="42" customFormat="1" ht="25.5" x14ac:dyDescent="0.2">
      <c r="A496" s="38"/>
      <c r="B496" s="39" t="s">
        <v>475</v>
      </c>
      <c r="C496" s="40">
        <v>0</v>
      </c>
      <c r="D496" s="40">
        <v>0</v>
      </c>
      <c r="E496" s="41" t="str">
        <f t="shared" si="55"/>
        <v/>
      </c>
      <c r="F496" s="41" t="str">
        <f t="shared" si="56"/>
        <v/>
      </c>
      <c r="G496" s="41" t="str">
        <f t="shared" si="58"/>
        <v xml:space="preserve"> </v>
      </c>
      <c r="H496" s="41" t="str">
        <f t="shared" si="57"/>
        <v/>
      </c>
    </row>
    <row r="497" spans="1:8" s="42" customFormat="1" x14ac:dyDescent="0.2">
      <c r="A497" s="38"/>
      <c r="B497" s="39" t="s">
        <v>476</v>
      </c>
      <c r="C497" s="40">
        <v>0</v>
      </c>
      <c r="D497" s="40">
        <v>0</v>
      </c>
      <c r="E497" s="41" t="str">
        <f t="shared" si="55"/>
        <v/>
      </c>
      <c r="F497" s="41" t="str">
        <f t="shared" si="56"/>
        <v/>
      </c>
      <c r="G497" s="41" t="str">
        <f t="shared" si="58"/>
        <v xml:space="preserve"> </v>
      </c>
      <c r="H497" s="41" t="str">
        <f t="shared" si="57"/>
        <v/>
      </c>
    </row>
    <row r="498" spans="1:8" s="42" customFormat="1" ht="25.5" x14ac:dyDescent="0.2">
      <c r="A498" s="38"/>
      <c r="B498" s="39" t="s">
        <v>477</v>
      </c>
      <c r="C498" s="40">
        <v>0</v>
      </c>
      <c r="D498" s="40">
        <v>2</v>
      </c>
      <c r="E498" s="41" t="str">
        <f t="shared" si="55"/>
        <v/>
      </c>
      <c r="F498" s="41">
        <f t="shared" si="56"/>
        <v>9.324009324009324E-4</v>
      </c>
      <c r="G498" s="41">
        <f t="shared" si="58"/>
        <v>1</v>
      </c>
      <c r="H498" s="41" t="str">
        <f t="shared" si="57"/>
        <v/>
      </c>
    </row>
    <row r="499" spans="1:8" s="42" customFormat="1" ht="25.5" x14ac:dyDescent="0.2">
      <c r="A499" s="38"/>
      <c r="B499" s="39" t="s">
        <v>478</v>
      </c>
      <c r="C499" s="40">
        <v>0</v>
      </c>
      <c r="D499" s="40">
        <v>0</v>
      </c>
      <c r="E499" s="41" t="str">
        <f t="shared" si="55"/>
        <v/>
      </c>
      <c r="F499" s="41" t="str">
        <f t="shared" si="56"/>
        <v/>
      </c>
      <c r="G499" s="41" t="str">
        <f t="shared" si="58"/>
        <v xml:space="preserve"> </v>
      </c>
      <c r="H499" s="41" t="str">
        <f t="shared" si="57"/>
        <v/>
      </c>
    </row>
    <row r="500" spans="1:8" s="42" customFormat="1" ht="25.5" x14ac:dyDescent="0.2">
      <c r="A500" s="38"/>
      <c r="B500" s="39" t="s">
        <v>479</v>
      </c>
      <c r="C500" s="40">
        <v>2</v>
      </c>
      <c r="D500" s="40">
        <v>0</v>
      </c>
      <c r="E500" s="41">
        <f t="shared" si="55"/>
        <v>7.6540375047837736E-4</v>
      </c>
      <c r="F500" s="41" t="str">
        <f t="shared" si="56"/>
        <v/>
      </c>
      <c r="G500" s="41">
        <f t="shared" si="58"/>
        <v>-1</v>
      </c>
      <c r="H500" s="41">
        <f t="shared" si="57"/>
        <v>-7.6540375047837736E-4</v>
      </c>
    </row>
    <row r="501" spans="1:8" s="42" customFormat="1" ht="25.5" x14ac:dyDescent="0.2">
      <c r="A501" s="38"/>
      <c r="B501" s="39" t="s">
        <v>480</v>
      </c>
      <c r="C501" s="40">
        <v>0</v>
      </c>
      <c r="D501" s="40">
        <v>0</v>
      </c>
      <c r="E501" s="41" t="str">
        <f t="shared" si="55"/>
        <v/>
      </c>
      <c r="F501" s="41" t="str">
        <f t="shared" si="56"/>
        <v/>
      </c>
      <c r="G501" s="41" t="str">
        <f t="shared" si="58"/>
        <v xml:space="preserve"> </v>
      </c>
      <c r="H501" s="41" t="str">
        <f t="shared" si="57"/>
        <v/>
      </c>
    </row>
    <row r="502" spans="1:8" s="42" customFormat="1" ht="25.5" x14ac:dyDescent="0.2">
      <c r="A502" s="38"/>
      <c r="B502" s="39" t="s">
        <v>481</v>
      </c>
      <c r="C502" s="40">
        <v>0</v>
      </c>
      <c r="D502" s="40">
        <v>0</v>
      </c>
      <c r="E502" s="41" t="str">
        <f t="shared" si="55"/>
        <v/>
      </c>
      <c r="F502" s="41" t="str">
        <f t="shared" si="56"/>
        <v/>
      </c>
      <c r="G502" s="41" t="str">
        <f t="shared" si="58"/>
        <v xml:space="preserve"> </v>
      </c>
      <c r="H502" s="41" t="str">
        <f t="shared" si="57"/>
        <v/>
      </c>
    </row>
    <row r="503" spans="1:8" s="42" customFormat="1" ht="25.5" x14ac:dyDescent="0.2">
      <c r="A503" s="38"/>
      <c r="B503" s="39" t="s">
        <v>482</v>
      </c>
      <c r="C503" s="40">
        <v>0</v>
      </c>
      <c r="D503" s="40">
        <v>0</v>
      </c>
      <c r="E503" s="41" t="str">
        <f t="shared" si="55"/>
        <v/>
      </c>
      <c r="F503" s="41" t="str">
        <f t="shared" si="56"/>
        <v/>
      </c>
      <c r="G503" s="41" t="str">
        <f t="shared" si="58"/>
        <v xml:space="preserve"> </v>
      </c>
      <c r="H503" s="41" t="str">
        <f t="shared" si="57"/>
        <v/>
      </c>
    </row>
    <row r="504" spans="1:8" s="42" customFormat="1" ht="25.5" x14ac:dyDescent="0.2">
      <c r="A504" s="38"/>
      <c r="B504" s="39" t="s">
        <v>483</v>
      </c>
      <c r="C504" s="40">
        <v>0</v>
      </c>
      <c r="D504" s="40">
        <v>0</v>
      </c>
      <c r="E504" s="41" t="str">
        <f t="shared" si="55"/>
        <v/>
      </c>
      <c r="F504" s="41" t="str">
        <f t="shared" si="56"/>
        <v/>
      </c>
      <c r="G504" s="41" t="str">
        <f t="shared" si="58"/>
        <v xml:space="preserve"> </v>
      </c>
      <c r="H504" s="41" t="str">
        <f t="shared" si="57"/>
        <v/>
      </c>
    </row>
    <row r="505" spans="1:8" s="42" customFormat="1" ht="25.5" x14ac:dyDescent="0.2">
      <c r="A505" s="38"/>
      <c r="B505" s="39" t="s">
        <v>484</v>
      </c>
      <c r="C505" s="40">
        <v>0</v>
      </c>
      <c r="D505" s="40">
        <v>0</v>
      </c>
      <c r="E505" s="41" t="str">
        <f t="shared" si="55"/>
        <v/>
      </c>
      <c r="F505" s="41" t="str">
        <f t="shared" si="56"/>
        <v/>
      </c>
      <c r="G505" s="41" t="str">
        <f t="shared" si="58"/>
        <v xml:space="preserve"> </v>
      </c>
      <c r="H505" s="41" t="str">
        <f t="shared" si="57"/>
        <v/>
      </c>
    </row>
    <row r="506" spans="1:8" s="42" customFormat="1" ht="25.5" x14ac:dyDescent="0.2">
      <c r="A506" s="38"/>
      <c r="B506" s="39" t="s">
        <v>485</v>
      </c>
      <c r="C506" s="40">
        <v>1</v>
      </c>
      <c r="D506" s="40">
        <v>1</v>
      </c>
      <c r="E506" s="41">
        <f t="shared" si="55"/>
        <v>3.8270187523918868E-4</v>
      </c>
      <c r="F506" s="41">
        <f t="shared" si="56"/>
        <v>4.662004662004662E-4</v>
      </c>
      <c r="G506" s="41">
        <f t="shared" si="58"/>
        <v>0</v>
      </c>
      <c r="H506" s="41">
        <f t="shared" si="57"/>
        <v>0</v>
      </c>
    </row>
    <row r="507" spans="1:8" s="42" customFormat="1" x14ac:dyDescent="0.2">
      <c r="A507" s="38"/>
      <c r="B507" s="39" t="s">
        <v>486</v>
      </c>
      <c r="C507" s="40">
        <v>0</v>
      </c>
      <c r="D507" s="40">
        <v>0</v>
      </c>
      <c r="E507" s="41" t="str">
        <f t="shared" si="55"/>
        <v/>
      </c>
      <c r="F507" s="41" t="str">
        <f t="shared" si="56"/>
        <v/>
      </c>
      <c r="G507" s="41" t="str">
        <f t="shared" si="58"/>
        <v xml:space="preserve"> </v>
      </c>
      <c r="H507" s="41" t="str">
        <f t="shared" si="57"/>
        <v/>
      </c>
    </row>
    <row r="508" spans="1:8" s="42" customFormat="1" ht="25.5" x14ac:dyDescent="0.2">
      <c r="A508" s="38"/>
      <c r="B508" s="39" t="s">
        <v>487</v>
      </c>
      <c r="C508" s="40">
        <v>1</v>
      </c>
      <c r="D508" s="40">
        <v>1</v>
      </c>
      <c r="E508" s="41">
        <f t="shared" si="55"/>
        <v>3.8270187523918868E-4</v>
      </c>
      <c r="F508" s="41">
        <f t="shared" si="56"/>
        <v>4.662004662004662E-4</v>
      </c>
      <c r="G508" s="41">
        <f t="shared" si="58"/>
        <v>0</v>
      </c>
      <c r="H508" s="41">
        <f t="shared" si="57"/>
        <v>0</v>
      </c>
    </row>
    <row r="509" spans="1:8" s="42" customFormat="1" x14ac:dyDescent="0.2">
      <c r="A509" s="38"/>
      <c r="B509" s="39" t="s">
        <v>488</v>
      </c>
      <c r="C509" s="40">
        <v>2</v>
      </c>
      <c r="D509" s="40">
        <v>0</v>
      </c>
      <c r="E509" s="41">
        <f t="shared" si="55"/>
        <v>7.6540375047837736E-4</v>
      </c>
      <c r="F509" s="41" t="str">
        <f t="shared" si="56"/>
        <v/>
      </c>
      <c r="G509" s="41">
        <f t="shared" si="58"/>
        <v>-1</v>
      </c>
      <c r="H509" s="41">
        <f t="shared" si="57"/>
        <v>-7.6540375047837736E-4</v>
      </c>
    </row>
    <row r="510" spans="1:8" s="42" customFormat="1" x14ac:dyDescent="0.2">
      <c r="A510" s="38"/>
      <c r="B510" s="39" t="s">
        <v>489</v>
      </c>
      <c r="C510" s="40">
        <v>95</v>
      </c>
      <c r="D510" s="40">
        <v>8</v>
      </c>
      <c r="E510" s="41">
        <f t="shared" si="55"/>
        <v>3.6356678147722921E-2</v>
      </c>
      <c r="F510" s="41">
        <f t="shared" si="56"/>
        <v>3.7296037296037296E-3</v>
      </c>
      <c r="G510" s="41">
        <f t="shared" si="58"/>
        <v>-0.91578947368421049</v>
      </c>
      <c r="H510" s="41">
        <f t="shared" si="57"/>
        <v>-3.3295063145809413E-2</v>
      </c>
    </row>
    <row r="511" spans="1:8" s="42" customFormat="1" x14ac:dyDescent="0.2">
      <c r="A511" s="38"/>
      <c r="B511" s="39" t="s">
        <v>490</v>
      </c>
      <c r="C511" s="40">
        <v>18</v>
      </c>
      <c r="D511" s="40">
        <v>5</v>
      </c>
      <c r="E511" s="41">
        <f t="shared" si="55"/>
        <v>6.8886337543053958E-3</v>
      </c>
      <c r="F511" s="41">
        <f t="shared" si="56"/>
        <v>2.331002331002331E-3</v>
      </c>
      <c r="G511" s="41">
        <f t="shared" si="58"/>
        <v>-0.72222222222222221</v>
      </c>
      <c r="H511" s="41">
        <f t="shared" si="57"/>
        <v>-4.9751243781094526E-3</v>
      </c>
    </row>
    <row r="512" spans="1:8" s="42" customFormat="1" ht="38.25" x14ac:dyDescent="0.2">
      <c r="A512" s="38"/>
      <c r="B512" s="39" t="s">
        <v>491</v>
      </c>
      <c r="C512" s="40">
        <v>0</v>
      </c>
      <c r="D512" s="40">
        <v>0</v>
      </c>
      <c r="E512" s="41" t="str">
        <f t="shared" si="55"/>
        <v/>
      </c>
      <c r="F512" s="41" t="str">
        <f t="shared" si="56"/>
        <v/>
      </c>
      <c r="G512" s="41" t="str">
        <f t="shared" si="58"/>
        <v xml:space="preserve"> </v>
      </c>
      <c r="H512" s="41" t="str">
        <f t="shared" si="57"/>
        <v/>
      </c>
    </row>
    <row r="513" spans="1:8" s="42" customFormat="1" x14ac:dyDescent="0.2">
      <c r="A513" s="38"/>
      <c r="B513" s="39" t="s">
        <v>492</v>
      </c>
      <c r="C513" s="40">
        <v>0</v>
      </c>
      <c r="D513" s="40">
        <v>0</v>
      </c>
      <c r="E513" s="41" t="str">
        <f t="shared" si="55"/>
        <v/>
      </c>
      <c r="F513" s="41" t="str">
        <f t="shared" si="56"/>
        <v/>
      </c>
      <c r="G513" s="41" t="str">
        <f t="shared" si="58"/>
        <v xml:space="preserve"> </v>
      </c>
      <c r="H513" s="41" t="str">
        <f t="shared" si="57"/>
        <v/>
      </c>
    </row>
    <row r="514" spans="1:8" s="42" customFormat="1" ht="25.5" x14ac:dyDescent="0.2">
      <c r="A514" s="38"/>
      <c r="B514" s="39" t="s">
        <v>493</v>
      </c>
      <c r="C514" s="40">
        <v>2</v>
      </c>
      <c r="D514" s="40">
        <v>0</v>
      </c>
      <c r="E514" s="41">
        <f t="shared" si="55"/>
        <v>7.6540375047837736E-4</v>
      </c>
      <c r="F514" s="41" t="str">
        <f t="shared" si="56"/>
        <v/>
      </c>
      <c r="G514" s="41">
        <f t="shared" si="58"/>
        <v>-1</v>
      </c>
      <c r="H514" s="41">
        <f t="shared" si="57"/>
        <v>-7.6540375047837736E-4</v>
      </c>
    </row>
    <row r="515" spans="1:8" s="42" customFormat="1" ht="25.5" x14ac:dyDescent="0.2">
      <c r="A515" s="38"/>
      <c r="B515" s="39" t="s">
        <v>494</v>
      </c>
      <c r="C515" s="40">
        <v>16</v>
      </c>
      <c r="D515" s="40">
        <v>11</v>
      </c>
      <c r="E515" s="41">
        <f t="shared" si="55"/>
        <v>6.1232300038270189E-3</v>
      </c>
      <c r="F515" s="41">
        <f t="shared" si="56"/>
        <v>5.1282051282051282E-3</v>
      </c>
      <c r="G515" s="41">
        <f t="shared" si="58"/>
        <v>-0.3125</v>
      </c>
      <c r="H515" s="41">
        <f t="shared" si="57"/>
        <v>-1.9135093761959434E-3</v>
      </c>
    </row>
    <row r="516" spans="1:8" s="42" customFormat="1" x14ac:dyDescent="0.2">
      <c r="A516" s="38"/>
      <c r="B516" s="39" t="s">
        <v>495</v>
      </c>
      <c r="C516" s="40">
        <v>21</v>
      </c>
      <c r="D516" s="40">
        <v>92</v>
      </c>
      <c r="E516" s="41">
        <f t="shared" si="55"/>
        <v>8.0367393800229621E-3</v>
      </c>
      <c r="F516" s="41">
        <f t="shared" si="56"/>
        <v>4.2890442890442894E-2</v>
      </c>
      <c r="G516" s="41">
        <f t="shared" si="58"/>
        <v>3.3809523809523809</v>
      </c>
      <c r="H516" s="41">
        <f t="shared" si="57"/>
        <v>2.7171833141982394E-2</v>
      </c>
    </row>
    <row r="517" spans="1:8" s="42" customFormat="1" ht="25.5" x14ac:dyDescent="0.2">
      <c r="A517" s="38"/>
      <c r="B517" s="39" t="s">
        <v>496</v>
      </c>
      <c r="C517" s="40">
        <v>0</v>
      </c>
      <c r="D517" s="40">
        <v>0</v>
      </c>
      <c r="E517" s="41" t="str">
        <f t="shared" si="55"/>
        <v/>
      </c>
      <c r="F517" s="41" t="str">
        <f t="shared" si="56"/>
        <v/>
      </c>
      <c r="G517" s="41" t="str">
        <f t="shared" si="58"/>
        <v xml:space="preserve"> </v>
      </c>
      <c r="H517" s="41" t="str">
        <f t="shared" si="57"/>
        <v/>
      </c>
    </row>
    <row r="518" spans="1:8" s="42" customFormat="1" ht="25.5" x14ac:dyDescent="0.2">
      <c r="A518" s="38"/>
      <c r="B518" s="39" t="s">
        <v>497</v>
      </c>
      <c r="C518" s="40">
        <v>0</v>
      </c>
      <c r="D518" s="40">
        <v>0</v>
      </c>
      <c r="E518" s="41" t="str">
        <f t="shared" si="55"/>
        <v/>
      </c>
      <c r="F518" s="41" t="str">
        <f t="shared" si="56"/>
        <v/>
      </c>
      <c r="G518" s="41" t="str">
        <f t="shared" si="58"/>
        <v xml:space="preserve"> </v>
      </c>
      <c r="H518" s="41" t="str">
        <f t="shared" si="57"/>
        <v/>
      </c>
    </row>
    <row r="519" spans="1:8" s="42" customFormat="1" x14ac:dyDescent="0.2">
      <c r="A519" s="38"/>
      <c r="B519" s="39" t="s">
        <v>498</v>
      </c>
      <c r="C519" s="40">
        <v>0</v>
      </c>
      <c r="D519" s="40">
        <v>1</v>
      </c>
      <c r="E519" s="41" t="str">
        <f t="shared" si="55"/>
        <v/>
      </c>
      <c r="F519" s="41">
        <f t="shared" si="56"/>
        <v>4.662004662004662E-4</v>
      </c>
      <c r="G519" s="41">
        <f t="shared" si="58"/>
        <v>1</v>
      </c>
      <c r="H519" s="41" t="str">
        <f t="shared" si="57"/>
        <v/>
      </c>
    </row>
    <row r="520" spans="1:8" s="42" customFormat="1" ht="25.5" x14ac:dyDescent="0.2">
      <c r="A520" s="38"/>
      <c r="B520" s="39" t="s">
        <v>499</v>
      </c>
      <c r="C520" s="40">
        <v>1</v>
      </c>
      <c r="D520" s="40">
        <v>0</v>
      </c>
      <c r="E520" s="41">
        <f t="shared" si="55"/>
        <v>3.8270187523918868E-4</v>
      </c>
      <c r="F520" s="41" t="str">
        <f t="shared" si="56"/>
        <v/>
      </c>
      <c r="G520" s="41">
        <f t="shared" si="58"/>
        <v>-1</v>
      </c>
      <c r="H520" s="41">
        <f t="shared" si="57"/>
        <v>-3.8270187523918868E-4</v>
      </c>
    </row>
    <row r="521" spans="1:8" s="42" customFormat="1" x14ac:dyDescent="0.2">
      <c r="A521" s="38"/>
      <c r="B521" s="39" t="s">
        <v>500</v>
      </c>
      <c r="C521" s="40">
        <v>2</v>
      </c>
      <c r="D521" s="40">
        <v>0</v>
      </c>
      <c r="E521" s="41">
        <f t="shared" si="55"/>
        <v>7.6540375047837736E-4</v>
      </c>
      <c r="F521" s="41" t="str">
        <f t="shared" si="56"/>
        <v/>
      </c>
      <c r="G521" s="41">
        <f t="shared" si="58"/>
        <v>-1</v>
      </c>
      <c r="H521" s="41">
        <f t="shared" si="57"/>
        <v>-7.6540375047837736E-4</v>
      </c>
    </row>
    <row r="522" spans="1:8" s="42" customFormat="1" ht="25.5" x14ac:dyDescent="0.2">
      <c r="A522" s="38"/>
      <c r="B522" s="39" t="s">
        <v>501</v>
      </c>
      <c r="C522" s="40">
        <v>0</v>
      </c>
      <c r="D522" s="40">
        <v>0</v>
      </c>
      <c r="E522" s="41" t="str">
        <f t="shared" si="55"/>
        <v/>
      </c>
      <c r="F522" s="41" t="str">
        <f t="shared" si="56"/>
        <v/>
      </c>
      <c r="G522" s="41" t="str">
        <f t="shared" si="58"/>
        <v xml:space="preserve"> </v>
      </c>
      <c r="H522" s="41" t="str">
        <f t="shared" si="57"/>
        <v/>
      </c>
    </row>
    <row r="523" spans="1:8" s="42" customFormat="1" ht="25.5" x14ac:dyDescent="0.2">
      <c r="A523" s="38"/>
      <c r="B523" s="39" t="s">
        <v>502</v>
      </c>
      <c r="C523" s="40">
        <v>0</v>
      </c>
      <c r="D523" s="40">
        <v>0</v>
      </c>
      <c r="E523" s="41" t="str">
        <f t="shared" si="55"/>
        <v/>
      </c>
      <c r="F523" s="41" t="str">
        <f t="shared" si="56"/>
        <v/>
      </c>
      <c r="G523" s="41" t="str">
        <f t="shared" si="58"/>
        <v xml:space="preserve"> </v>
      </c>
      <c r="H523" s="41" t="str">
        <f t="shared" si="57"/>
        <v/>
      </c>
    </row>
    <row r="524" spans="1:8" s="42" customFormat="1" ht="25.5" x14ac:dyDescent="0.2">
      <c r="A524" s="38"/>
      <c r="B524" s="39" t="s">
        <v>503</v>
      </c>
      <c r="C524" s="40">
        <v>0</v>
      </c>
      <c r="D524" s="40">
        <v>0</v>
      </c>
      <c r="E524" s="41" t="str">
        <f t="shared" si="55"/>
        <v/>
      </c>
      <c r="F524" s="41" t="str">
        <f t="shared" si="56"/>
        <v/>
      </c>
      <c r="G524" s="41" t="str">
        <f t="shared" si="58"/>
        <v xml:space="preserve"> </v>
      </c>
      <c r="H524" s="41" t="str">
        <f t="shared" si="57"/>
        <v/>
      </c>
    </row>
    <row r="525" spans="1:8" s="42" customFormat="1" ht="25.5" x14ac:dyDescent="0.2">
      <c r="A525" s="38"/>
      <c r="B525" s="39" t="s">
        <v>504</v>
      </c>
      <c r="C525" s="40">
        <v>0</v>
      </c>
      <c r="D525" s="40">
        <v>0</v>
      </c>
      <c r="E525" s="41" t="str">
        <f t="shared" si="55"/>
        <v/>
      </c>
      <c r="F525" s="41" t="str">
        <f t="shared" si="56"/>
        <v/>
      </c>
      <c r="G525" s="41" t="str">
        <f t="shared" si="58"/>
        <v xml:space="preserve"> </v>
      </c>
      <c r="H525" s="41" t="str">
        <f t="shared" si="57"/>
        <v/>
      </c>
    </row>
    <row r="526" spans="1:8" s="42" customFormat="1" ht="25.5" x14ac:dyDescent="0.2">
      <c r="A526" s="38"/>
      <c r="B526" s="39" t="s">
        <v>505</v>
      </c>
      <c r="C526" s="40">
        <v>1</v>
      </c>
      <c r="D526" s="40">
        <v>0</v>
      </c>
      <c r="E526" s="41">
        <f t="shared" si="55"/>
        <v>3.8270187523918868E-4</v>
      </c>
      <c r="F526" s="41" t="str">
        <f t="shared" si="56"/>
        <v/>
      </c>
      <c r="G526" s="41">
        <f t="shared" si="58"/>
        <v>-1</v>
      </c>
      <c r="H526" s="41">
        <f t="shared" si="57"/>
        <v>-3.8270187523918868E-4</v>
      </c>
    </row>
    <row r="527" spans="1:8" s="42" customFormat="1" x14ac:dyDescent="0.2">
      <c r="A527" s="38"/>
      <c r="B527" s="39" t="s">
        <v>506</v>
      </c>
      <c r="C527" s="40">
        <v>0</v>
      </c>
      <c r="D527" s="40">
        <v>0</v>
      </c>
      <c r="E527" s="41" t="str">
        <f t="shared" si="55"/>
        <v/>
      </c>
      <c r="F527" s="41" t="str">
        <f t="shared" si="56"/>
        <v/>
      </c>
      <c r="G527" s="41" t="str">
        <f t="shared" si="58"/>
        <v xml:space="preserve"> </v>
      </c>
      <c r="H527" s="41" t="str">
        <f t="shared" si="57"/>
        <v/>
      </c>
    </row>
    <row r="528" spans="1:8" s="42" customFormat="1" ht="25.5" x14ac:dyDescent="0.2">
      <c r="A528" s="38"/>
      <c r="B528" s="39" t="s">
        <v>507</v>
      </c>
      <c r="C528" s="40">
        <v>0</v>
      </c>
      <c r="D528" s="40">
        <v>0</v>
      </c>
      <c r="E528" s="41" t="str">
        <f t="shared" si="55"/>
        <v/>
      </c>
      <c r="F528" s="41" t="str">
        <f t="shared" si="56"/>
        <v/>
      </c>
      <c r="G528" s="41" t="str">
        <f t="shared" si="58"/>
        <v xml:space="preserve"> </v>
      </c>
      <c r="H528" s="41" t="str">
        <f t="shared" si="57"/>
        <v/>
      </c>
    </row>
    <row r="529" spans="1:8" s="42" customFormat="1" x14ac:dyDescent="0.2">
      <c r="A529" s="38"/>
      <c r="B529" s="39" t="s">
        <v>508</v>
      </c>
      <c r="C529" s="40">
        <v>0</v>
      </c>
      <c r="D529" s="40">
        <v>18</v>
      </c>
      <c r="E529" s="41" t="str">
        <f t="shared" si="55"/>
        <v/>
      </c>
      <c r="F529" s="41">
        <f t="shared" si="56"/>
        <v>8.3916083916083916E-3</v>
      </c>
      <c r="G529" s="41">
        <f t="shared" si="58"/>
        <v>1</v>
      </c>
      <c r="H529" s="41" t="str">
        <f t="shared" si="57"/>
        <v/>
      </c>
    </row>
    <row r="530" spans="1:8" s="42" customFormat="1" ht="25.5" x14ac:dyDescent="0.2">
      <c r="A530" s="38"/>
      <c r="B530" s="39" t="s">
        <v>509</v>
      </c>
      <c r="C530" s="40">
        <v>0</v>
      </c>
      <c r="D530" s="40">
        <v>0</v>
      </c>
      <c r="E530" s="41" t="str">
        <f t="shared" si="55"/>
        <v/>
      </c>
      <c r="F530" s="41" t="str">
        <f t="shared" si="56"/>
        <v/>
      </c>
      <c r="G530" s="41" t="str">
        <f t="shared" si="58"/>
        <v xml:space="preserve"> </v>
      </c>
      <c r="H530" s="41" t="str">
        <f t="shared" si="57"/>
        <v/>
      </c>
    </row>
    <row r="531" spans="1:8" s="42" customFormat="1" x14ac:dyDescent="0.2">
      <c r="A531" s="38"/>
      <c r="B531" s="39" t="s">
        <v>510</v>
      </c>
      <c r="C531" s="40">
        <v>0</v>
      </c>
      <c r="D531" s="40">
        <v>0</v>
      </c>
      <c r="E531" s="41" t="str">
        <f t="shared" si="55"/>
        <v/>
      </c>
      <c r="F531" s="41" t="str">
        <f t="shared" si="56"/>
        <v/>
      </c>
      <c r="G531" s="41" t="str">
        <f t="shared" si="58"/>
        <v xml:space="preserve"> </v>
      </c>
      <c r="H531" s="41" t="str">
        <f t="shared" si="57"/>
        <v/>
      </c>
    </row>
    <row r="532" spans="1:8" s="42" customFormat="1" x14ac:dyDescent="0.2">
      <c r="A532" s="38"/>
      <c r="B532" s="39" t="s">
        <v>511</v>
      </c>
      <c r="C532" s="40">
        <v>1</v>
      </c>
      <c r="D532" s="40">
        <v>0</v>
      </c>
      <c r="E532" s="41">
        <f t="shared" si="55"/>
        <v>3.8270187523918868E-4</v>
      </c>
      <c r="F532" s="41" t="str">
        <f t="shared" si="56"/>
        <v/>
      </c>
      <c r="G532" s="41">
        <f t="shared" si="58"/>
        <v>-1</v>
      </c>
      <c r="H532" s="41">
        <f t="shared" si="57"/>
        <v>-3.8270187523918868E-4</v>
      </c>
    </row>
    <row r="533" spans="1:8" s="42" customFormat="1" x14ac:dyDescent="0.2">
      <c r="A533" s="38"/>
      <c r="B533" s="39" t="s">
        <v>512</v>
      </c>
      <c r="C533" s="40">
        <v>0</v>
      </c>
      <c r="D533" s="40">
        <v>0</v>
      </c>
      <c r="E533" s="41" t="str">
        <f t="shared" si="55"/>
        <v/>
      </c>
      <c r="F533" s="41" t="str">
        <f t="shared" si="56"/>
        <v/>
      </c>
      <c r="G533" s="41" t="str">
        <f t="shared" si="58"/>
        <v xml:space="preserve"> </v>
      </c>
      <c r="H533" s="41" t="str">
        <f t="shared" si="57"/>
        <v/>
      </c>
    </row>
    <row r="534" spans="1:8" s="42" customFormat="1" x14ac:dyDescent="0.2">
      <c r="A534" s="38"/>
      <c r="B534" s="39" t="s">
        <v>513</v>
      </c>
      <c r="C534" s="40">
        <v>7</v>
      </c>
      <c r="D534" s="40">
        <v>6</v>
      </c>
      <c r="E534" s="41">
        <f t="shared" si="55"/>
        <v>2.6789131266743206E-3</v>
      </c>
      <c r="F534" s="41">
        <f t="shared" si="56"/>
        <v>2.7972027972027972E-3</v>
      </c>
      <c r="G534" s="41">
        <f t="shared" si="58"/>
        <v>-0.14285714285714285</v>
      </c>
      <c r="H534" s="41">
        <f t="shared" si="57"/>
        <v>-3.8270187523918863E-4</v>
      </c>
    </row>
    <row r="535" spans="1:8" s="42" customFormat="1" x14ac:dyDescent="0.2">
      <c r="A535" s="38"/>
      <c r="B535" s="39" t="s">
        <v>514</v>
      </c>
      <c r="C535" s="40">
        <v>12</v>
      </c>
      <c r="D535" s="40">
        <v>0</v>
      </c>
      <c r="E535" s="41">
        <f t="shared" si="55"/>
        <v>4.5924225028702642E-3</v>
      </c>
      <c r="F535" s="41" t="str">
        <f t="shared" si="56"/>
        <v/>
      </c>
      <c r="G535" s="41">
        <f t="shared" si="58"/>
        <v>-1</v>
      </c>
      <c r="H535" s="41">
        <f t="shared" si="57"/>
        <v>-4.5924225028702642E-3</v>
      </c>
    </row>
    <row r="536" spans="1:8" s="42" customFormat="1" ht="25.5" x14ac:dyDescent="0.2">
      <c r="A536" s="38"/>
      <c r="B536" s="39" t="s">
        <v>515</v>
      </c>
      <c r="C536" s="40">
        <v>0</v>
      </c>
      <c r="D536" s="40">
        <v>0</v>
      </c>
      <c r="E536" s="41" t="str">
        <f t="shared" si="55"/>
        <v/>
      </c>
      <c r="F536" s="41" t="str">
        <f t="shared" si="56"/>
        <v/>
      </c>
      <c r="G536" s="41" t="str">
        <f t="shared" si="58"/>
        <v xml:space="preserve"> </v>
      </c>
      <c r="H536" s="41" t="str">
        <f t="shared" si="57"/>
        <v/>
      </c>
    </row>
    <row r="537" spans="1:8" s="42" customFormat="1" x14ac:dyDescent="0.2">
      <c r="A537" s="38"/>
      <c r="B537" s="39" t="s">
        <v>516</v>
      </c>
      <c r="C537" s="40">
        <v>0</v>
      </c>
      <c r="D537" s="40">
        <v>0</v>
      </c>
      <c r="E537" s="41" t="str">
        <f t="shared" si="55"/>
        <v/>
      </c>
      <c r="F537" s="41" t="str">
        <f t="shared" si="56"/>
        <v/>
      </c>
      <c r="G537" s="41" t="str">
        <f t="shared" si="58"/>
        <v xml:space="preserve"> </v>
      </c>
      <c r="H537" s="41" t="str">
        <f t="shared" si="57"/>
        <v/>
      </c>
    </row>
    <row r="538" spans="1:8" s="42" customFormat="1" x14ac:dyDescent="0.2">
      <c r="A538" s="38"/>
      <c r="B538" s="39" t="s">
        <v>517</v>
      </c>
      <c r="C538" s="40">
        <v>6</v>
      </c>
      <c r="D538" s="40">
        <v>5</v>
      </c>
      <c r="E538" s="41">
        <f t="shared" si="55"/>
        <v>2.2962112514351321E-3</v>
      </c>
      <c r="F538" s="41">
        <f t="shared" si="56"/>
        <v>2.331002331002331E-3</v>
      </c>
      <c r="G538" s="41">
        <f t="shared" si="58"/>
        <v>-0.16666666666666666</v>
      </c>
      <c r="H538" s="41">
        <f t="shared" si="57"/>
        <v>-3.8270187523918868E-4</v>
      </c>
    </row>
    <row r="539" spans="1:8" s="42" customFormat="1" x14ac:dyDescent="0.2">
      <c r="A539" s="38"/>
      <c r="B539" s="39" t="s">
        <v>518</v>
      </c>
      <c r="C539" s="40">
        <v>0</v>
      </c>
      <c r="D539" s="40">
        <v>6</v>
      </c>
      <c r="E539" s="41" t="str">
        <f t="shared" si="55"/>
        <v/>
      </c>
      <c r="F539" s="41">
        <f t="shared" si="56"/>
        <v>2.7972027972027972E-3</v>
      </c>
      <c r="G539" s="41">
        <f t="shared" si="58"/>
        <v>1</v>
      </c>
      <c r="H539" s="41" t="str">
        <f t="shared" si="57"/>
        <v/>
      </c>
    </row>
    <row r="540" spans="1:8" s="42" customFormat="1" x14ac:dyDescent="0.2">
      <c r="A540" s="38"/>
      <c r="B540" s="39" t="s">
        <v>519</v>
      </c>
      <c r="C540" s="40">
        <v>0</v>
      </c>
      <c r="D540" s="40">
        <v>0</v>
      </c>
      <c r="E540" s="41" t="str">
        <f t="shared" si="55"/>
        <v/>
      </c>
      <c r="F540" s="41" t="str">
        <f t="shared" si="56"/>
        <v/>
      </c>
      <c r="G540" s="41" t="str">
        <f t="shared" si="58"/>
        <v xml:space="preserve"> </v>
      </c>
      <c r="H540" s="41" t="str">
        <f t="shared" si="57"/>
        <v/>
      </c>
    </row>
    <row r="541" spans="1:8" s="42" customFormat="1" x14ac:dyDescent="0.2">
      <c r="A541" s="38"/>
      <c r="B541" s="39" t="s">
        <v>520</v>
      </c>
      <c r="C541" s="40">
        <v>0</v>
      </c>
      <c r="D541" s="40">
        <v>0</v>
      </c>
      <c r="E541" s="41" t="str">
        <f t="shared" ref="E541:E576" si="59">+IF(C541=0,"",C541/C$349)</f>
        <v/>
      </c>
      <c r="F541" s="41" t="str">
        <f t="shared" ref="F541:F576" si="60">+IF(D541=0,"",D541/D$349)</f>
        <v/>
      </c>
      <c r="G541" s="41" t="str">
        <f t="shared" si="58"/>
        <v xml:space="preserve"> </v>
      </c>
      <c r="H541" s="41" t="str">
        <f t="shared" ref="H541:H576" si="61">+IF(OR(AND(E541=""),(G541="")),"",E541*G541)</f>
        <v/>
      </c>
    </row>
    <row r="542" spans="1:8" s="42" customFormat="1" x14ac:dyDescent="0.2">
      <c r="A542" s="38"/>
      <c r="B542" s="39" t="s">
        <v>521</v>
      </c>
      <c r="C542" s="40">
        <v>2</v>
      </c>
      <c r="D542" s="40">
        <v>1</v>
      </c>
      <c r="E542" s="41">
        <f t="shared" si="59"/>
        <v>7.6540375047837736E-4</v>
      </c>
      <c r="F542" s="41">
        <f t="shared" si="60"/>
        <v>4.662004662004662E-4</v>
      </c>
      <c r="G542" s="41">
        <f t="shared" ref="G542:G576" si="62">+IF(AND(C542=0,D542=0)," ",IF(C542=0,1,IF(D542=0,-1,(D542-C542)/C542)))</f>
        <v>-0.5</v>
      </c>
      <c r="H542" s="41">
        <f t="shared" si="61"/>
        <v>-3.8270187523918868E-4</v>
      </c>
    </row>
    <row r="543" spans="1:8" s="42" customFormat="1" x14ac:dyDescent="0.2">
      <c r="A543" s="38"/>
      <c r="B543" s="39" t="s">
        <v>522</v>
      </c>
      <c r="C543" s="40">
        <v>0</v>
      </c>
      <c r="D543" s="40">
        <v>0</v>
      </c>
      <c r="E543" s="41" t="str">
        <f t="shared" si="59"/>
        <v/>
      </c>
      <c r="F543" s="41" t="str">
        <f t="shared" si="60"/>
        <v/>
      </c>
      <c r="G543" s="41" t="str">
        <f t="shared" si="62"/>
        <v xml:space="preserve"> </v>
      </c>
      <c r="H543" s="41" t="str">
        <f t="shared" si="61"/>
        <v/>
      </c>
    </row>
    <row r="544" spans="1:8" s="42" customFormat="1" x14ac:dyDescent="0.2">
      <c r="A544" s="38"/>
      <c r="B544" s="39" t="s">
        <v>523</v>
      </c>
      <c r="C544" s="40">
        <v>0</v>
      </c>
      <c r="D544" s="40">
        <v>0</v>
      </c>
      <c r="E544" s="41" t="str">
        <f t="shared" si="59"/>
        <v/>
      </c>
      <c r="F544" s="41" t="str">
        <f t="shared" si="60"/>
        <v/>
      </c>
      <c r="G544" s="41" t="str">
        <f t="shared" si="62"/>
        <v xml:space="preserve"> </v>
      </c>
      <c r="H544" s="41" t="str">
        <f t="shared" si="61"/>
        <v/>
      </c>
    </row>
    <row r="545" spans="1:8" s="42" customFormat="1" x14ac:dyDescent="0.2">
      <c r="A545" s="38"/>
      <c r="B545" s="39" t="s">
        <v>524</v>
      </c>
      <c r="C545" s="40">
        <v>0</v>
      </c>
      <c r="D545" s="40">
        <v>0</v>
      </c>
      <c r="E545" s="41" t="str">
        <f t="shared" si="59"/>
        <v/>
      </c>
      <c r="F545" s="41" t="str">
        <f t="shared" si="60"/>
        <v/>
      </c>
      <c r="G545" s="41" t="str">
        <f t="shared" si="62"/>
        <v xml:space="preserve"> </v>
      </c>
      <c r="H545" s="41" t="str">
        <f t="shared" si="61"/>
        <v/>
      </c>
    </row>
    <row r="546" spans="1:8" s="42" customFormat="1" x14ac:dyDescent="0.2">
      <c r="A546" s="38"/>
      <c r="B546" s="39" t="s">
        <v>525</v>
      </c>
      <c r="C546" s="40">
        <v>0</v>
      </c>
      <c r="D546" s="40">
        <v>0</v>
      </c>
      <c r="E546" s="41" t="str">
        <f t="shared" si="59"/>
        <v/>
      </c>
      <c r="F546" s="41" t="str">
        <f t="shared" si="60"/>
        <v/>
      </c>
      <c r="G546" s="41" t="str">
        <f t="shared" si="62"/>
        <v xml:space="preserve"> </v>
      </c>
      <c r="H546" s="41" t="str">
        <f t="shared" si="61"/>
        <v/>
      </c>
    </row>
    <row r="547" spans="1:8" s="42" customFormat="1" x14ac:dyDescent="0.2">
      <c r="A547" s="38"/>
      <c r="B547" s="39" t="s">
        <v>526</v>
      </c>
      <c r="C547" s="40">
        <v>0</v>
      </c>
      <c r="D547" s="40">
        <v>0</v>
      </c>
      <c r="E547" s="41" t="str">
        <f t="shared" si="59"/>
        <v/>
      </c>
      <c r="F547" s="41" t="str">
        <f t="shared" si="60"/>
        <v/>
      </c>
      <c r="G547" s="41" t="str">
        <f t="shared" si="62"/>
        <v xml:space="preserve"> </v>
      </c>
      <c r="H547" s="41" t="str">
        <f t="shared" si="61"/>
        <v/>
      </c>
    </row>
    <row r="548" spans="1:8" s="42" customFormat="1" ht="25.5" x14ac:dyDescent="0.2">
      <c r="A548" s="38"/>
      <c r="B548" s="39" t="s">
        <v>527</v>
      </c>
      <c r="C548" s="40">
        <v>0</v>
      </c>
      <c r="D548" s="40">
        <v>0</v>
      </c>
      <c r="E548" s="41" t="str">
        <f t="shared" si="59"/>
        <v/>
      </c>
      <c r="F548" s="41" t="str">
        <f t="shared" si="60"/>
        <v/>
      </c>
      <c r="G548" s="41" t="str">
        <f t="shared" si="62"/>
        <v xml:space="preserve"> </v>
      </c>
      <c r="H548" s="41" t="str">
        <f t="shared" si="61"/>
        <v/>
      </c>
    </row>
    <row r="549" spans="1:8" s="42" customFormat="1" ht="25.5" x14ac:dyDescent="0.2">
      <c r="A549" s="38"/>
      <c r="B549" s="39" t="s">
        <v>528</v>
      </c>
      <c r="C549" s="40">
        <v>0</v>
      </c>
      <c r="D549" s="40">
        <v>0</v>
      </c>
      <c r="E549" s="41" t="str">
        <f t="shared" si="59"/>
        <v/>
      </c>
      <c r="F549" s="41" t="str">
        <f t="shared" si="60"/>
        <v/>
      </c>
      <c r="G549" s="41" t="str">
        <f t="shared" si="62"/>
        <v xml:space="preserve"> </v>
      </c>
      <c r="H549" s="41" t="str">
        <f t="shared" si="61"/>
        <v/>
      </c>
    </row>
    <row r="550" spans="1:8" s="42" customFormat="1" x14ac:dyDescent="0.2">
      <c r="A550" s="38" t="s">
        <v>95</v>
      </c>
      <c r="B550" s="39" t="s">
        <v>529</v>
      </c>
      <c r="C550" s="40">
        <v>0</v>
      </c>
      <c r="D550" s="40">
        <v>0</v>
      </c>
      <c r="E550" s="41" t="str">
        <f t="shared" si="59"/>
        <v/>
      </c>
      <c r="F550" s="41" t="str">
        <f t="shared" si="60"/>
        <v/>
      </c>
      <c r="G550" s="41" t="str">
        <f t="shared" si="62"/>
        <v xml:space="preserve"> </v>
      </c>
      <c r="H550" s="41" t="str">
        <f t="shared" si="61"/>
        <v/>
      </c>
    </row>
    <row r="551" spans="1:8" s="42" customFormat="1" x14ac:dyDescent="0.2">
      <c r="A551" s="38"/>
      <c r="B551" s="39" t="s">
        <v>530</v>
      </c>
      <c r="C551" s="40">
        <v>0</v>
      </c>
      <c r="D551" s="40">
        <v>0</v>
      </c>
      <c r="E551" s="41" t="str">
        <f t="shared" si="59"/>
        <v/>
      </c>
      <c r="F551" s="41" t="str">
        <f t="shared" si="60"/>
        <v/>
      </c>
      <c r="G551" s="41" t="str">
        <f t="shared" si="62"/>
        <v xml:space="preserve"> </v>
      </c>
      <c r="H551" s="41" t="str">
        <f t="shared" si="61"/>
        <v/>
      </c>
    </row>
    <row r="552" spans="1:8" s="42" customFormat="1" ht="25.5" x14ac:dyDescent="0.2">
      <c r="A552" s="38"/>
      <c r="B552" s="39" t="s">
        <v>531</v>
      </c>
      <c r="C552" s="40">
        <v>0</v>
      </c>
      <c r="D552" s="40">
        <v>0</v>
      </c>
      <c r="E552" s="41" t="str">
        <f t="shared" si="59"/>
        <v/>
      </c>
      <c r="F552" s="41" t="str">
        <f t="shared" si="60"/>
        <v/>
      </c>
      <c r="G552" s="41" t="str">
        <f t="shared" si="62"/>
        <v xml:space="preserve"> </v>
      </c>
      <c r="H552" s="41" t="str">
        <f t="shared" si="61"/>
        <v/>
      </c>
    </row>
    <row r="553" spans="1:8" s="42" customFormat="1" x14ac:dyDescent="0.2">
      <c r="A553" s="38"/>
      <c r="B553" s="39" t="s">
        <v>532</v>
      </c>
      <c r="C553" s="40">
        <v>0</v>
      </c>
      <c r="D553" s="40">
        <v>0</v>
      </c>
      <c r="E553" s="41" t="str">
        <f t="shared" si="59"/>
        <v/>
      </c>
      <c r="F553" s="41" t="str">
        <f t="shared" si="60"/>
        <v/>
      </c>
      <c r="G553" s="41" t="str">
        <f t="shared" si="62"/>
        <v xml:space="preserve"> </v>
      </c>
      <c r="H553" s="41" t="str">
        <f t="shared" si="61"/>
        <v/>
      </c>
    </row>
    <row r="554" spans="1:8" s="42" customFormat="1" x14ac:dyDescent="0.2">
      <c r="A554" s="38"/>
      <c r="B554" s="39" t="s">
        <v>533</v>
      </c>
      <c r="C554" s="40">
        <v>0</v>
      </c>
      <c r="D554" s="40">
        <v>0</v>
      </c>
      <c r="E554" s="41" t="str">
        <f t="shared" si="59"/>
        <v/>
      </c>
      <c r="F554" s="41" t="str">
        <f t="shared" si="60"/>
        <v/>
      </c>
      <c r="G554" s="41" t="str">
        <f t="shared" si="62"/>
        <v xml:space="preserve"> </v>
      </c>
      <c r="H554" s="41" t="str">
        <f t="shared" si="61"/>
        <v/>
      </c>
    </row>
    <row r="555" spans="1:8" s="42" customFormat="1" ht="25.5" x14ac:dyDescent="0.2">
      <c r="A555" s="38"/>
      <c r="B555" s="39" t="s">
        <v>534</v>
      </c>
      <c r="C555" s="40">
        <v>0</v>
      </c>
      <c r="D555" s="40">
        <v>0</v>
      </c>
      <c r="E555" s="41" t="str">
        <f t="shared" si="59"/>
        <v/>
      </c>
      <c r="F555" s="41" t="str">
        <f t="shared" si="60"/>
        <v/>
      </c>
      <c r="G555" s="41" t="str">
        <f t="shared" si="62"/>
        <v xml:space="preserve"> </v>
      </c>
      <c r="H555" s="41" t="str">
        <f t="shared" si="61"/>
        <v/>
      </c>
    </row>
    <row r="556" spans="1:8" s="42" customFormat="1" x14ac:dyDescent="0.2">
      <c r="A556" s="38"/>
      <c r="B556" s="39" t="s">
        <v>535</v>
      </c>
      <c r="C556" s="40">
        <v>0</v>
      </c>
      <c r="D556" s="40">
        <v>0</v>
      </c>
      <c r="E556" s="41" t="str">
        <f t="shared" si="59"/>
        <v/>
      </c>
      <c r="F556" s="41" t="str">
        <f t="shared" si="60"/>
        <v/>
      </c>
      <c r="G556" s="41" t="str">
        <f t="shared" si="62"/>
        <v xml:space="preserve"> </v>
      </c>
      <c r="H556" s="41" t="str">
        <f t="shared" si="61"/>
        <v/>
      </c>
    </row>
    <row r="557" spans="1:8" s="42" customFormat="1" x14ac:dyDescent="0.2">
      <c r="A557" s="38"/>
      <c r="B557" s="39" t="s">
        <v>536</v>
      </c>
      <c r="C557" s="40">
        <v>0</v>
      </c>
      <c r="D557" s="40">
        <v>0</v>
      </c>
      <c r="E557" s="41" t="str">
        <f t="shared" si="59"/>
        <v/>
      </c>
      <c r="F557" s="41" t="str">
        <f t="shared" si="60"/>
        <v/>
      </c>
      <c r="G557" s="41" t="str">
        <f t="shared" si="62"/>
        <v xml:space="preserve"> </v>
      </c>
      <c r="H557" s="41" t="str">
        <f t="shared" si="61"/>
        <v/>
      </c>
    </row>
    <row r="558" spans="1:8" s="42" customFormat="1" x14ac:dyDescent="0.2">
      <c r="A558" s="38"/>
      <c r="B558" s="39" t="s">
        <v>537</v>
      </c>
      <c r="C558" s="40">
        <v>0</v>
      </c>
      <c r="D558" s="40">
        <v>0</v>
      </c>
      <c r="E558" s="41" t="str">
        <f t="shared" si="59"/>
        <v/>
      </c>
      <c r="F558" s="41" t="str">
        <f t="shared" si="60"/>
        <v/>
      </c>
      <c r="G558" s="41" t="str">
        <f t="shared" si="62"/>
        <v xml:space="preserve"> </v>
      </c>
      <c r="H558" s="41" t="str">
        <f t="shared" si="61"/>
        <v/>
      </c>
    </row>
    <row r="559" spans="1:8" s="42" customFormat="1" x14ac:dyDescent="0.2">
      <c r="A559" s="38"/>
      <c r="B559" s="39" t="s">
        <v>538</v>
      </c>
      <c r="C559" s="40">
        <v>6</v>
      </c>
      <c r="D559" s="40">
        <v>3</v>
      </c>
      <c r="E559" s="41">
        <f t="shared" si="59"/>
        <v>2.2962112514351321E-3</v>
      </c>
      <c r="F559" s="41">
        <f t="shared" si="60"/>
        <v>1.3986013986013986E-3</v>
      </c>
      <c r="G559" s="41">
        <f t="shared" si="62"/>
        <v>-0.5</v>
      </c>
      <c r="H559" s="41">
        <f t="shared" si="61"/>
        <v>-1.148105625717566E-3</v>
      </c>
    </row>
    <row r="560" spans="1:8" s="42" customFormat="1" ht="25.5" x14ac:dyDescent="0.2">
      <c r="A560" s="38"/>
      <c r="B560" s="39" t="s">
        <v>539</v>
      </c>
      <c r="C560" s="40">
        <v>7</v>
      </c>
      <c r="D560" s="40">
        <v>1</v>
      </c>
      <c r="E560" s="41">
        <f t="shared" si="59"/>
        <v>2.6789131266743206E-3</v>
      </c>
      <c r="F560" s="41">
        <f t="shared" si="60"/>
        <v>4.662004662004662E-4</v>
      </c>
      <c r="G560" s="41">
        <f t="shared" si="62"/>
        <v>-0.8571428571428571</v>
      </c>
      <c r="H560" s="41">
        <f t="shared" si="61"/>
        <v>-2.2962112514351317E-3</v>
      </c>
    </row>
    <row r="561" spans="1:8" s="42" customFormat="1" x14ac:dyDescent="0.2">
      <c r="A561" s="38"/>
      <c r="B561" s="39" t="s">
        <v>540</v>
      </c>
      <c r="C561" s="40">
        <v>14</v>
      </c>
      <c r="D561" s="40">
        <v>3</v>
      </c>
      <c r="E561" s="41">
        <f t="shared" si="59"/>
        <v>5.3578262533486411E-3</v>
      </c>
      <c r="F561" s="41">
        <f t="shared" si="60"/>
        <v>1.3986013986013986E-3</v>
      </c>
      <c r="G561" s="41">
        <f t="shared" si="62"/>
        <v>-0.7857142857142857</v>
      </c>
      <c r="H561" s="41">
        <f t="shared" si="61"/>
        <v>-4.2097206276310748E-3</v>
      </c>
    </row>
    <row r="562" spans="1:8" s="42" customFormat="1" x14ac:dyDescent="0.2">
      <c r="A562" s="38"/>
      <c r="B562" s="39" t="s">
        <v>541</v>
      </c>
      <c r="C562" s="40">
        <v>1</v>
      </c>
      <c r="D562" s="40">
        <v>1</v>
      </c>
      <c r="E562" s="41">
        <f t="shared" si="59"/>
        <v>3.8270187523918868E-4</v>
      </c>
      <c r="F562" s="41">
        <f t="shared" si="60"/>
        <v>4.662004662004662E-4</v>
      </c>
      <c r="G562" s="41">
        <f t="shared" si="62"/>
        <v>0</v>
      </c>
      <c r="H562" s="41">
        <f t="shared" si="61"/>
        <v>0</v>
      </c>
    </row>
    <row r="563" spans="1:8" s="42" customFormat="1" x14ac:dyDescent="0.2">
      <c r="A563" s="38"/>
      <c r="B563" s="39" t="s">
        <v>542</v>
      </c>
      <c r="C563" s="40">
        <v>0</v>
      </c>
      <c r="D563" s="40">
        <v>0</v>
      </c>
      <c r="E563" s="41" t="str">
        <f t="shared" si="59"/>
        <v/>
      </c>
      <c r="F563" s="41" t="str">
        <f t="shared" si="60"/>
        <v/>
      </c>
      <c r="G563" s="41" t="str">
        <f t="shared" si="62"/>
        <v xml:space="preserve"> </v>
      </c>
      <c r="H563" s="41" t="str">
        <f t="shared" si="61"/>
        <v/>
      </c>
    </row>
    <row r="564" spans="1:8" s="42" customFormat="1" x14ac:dyDescent="0.2">
      <c r="A564" s="38"/>
      <c r="B564" s="39" t="s">
        <v>543</v>
      </c>
      <c r="C564" s="40">
        <v>0</v>
      </c>
      <c r="D564" s="40">
        <v>0</v>
      </c>
      <c r="E564" s="41" t="str">
        <f t="shared" si="59"/>
        <v/>
      </c>
      <c r="F564" s="41" t="str">
        <f t="shared" si="60"/>
        <v/>
      </c>
      <c r="G564" s="41" t="str">
        <f t="shared" si="62"/>
        <v xml:space="preserve"> </v>
      </c>
      <c r="H564" s="41" t="str">
        <f t="shared" si="61"/>
        <v/>
      </c>
    </row>
    <row r="565" spans="1:8" s="42" customFormat="1" x14ac:dyDescent="0.2">
      <c r="A565" s="38"/>
      <c r="B565" s="39" t="s">
        <v>544</v>
      </c>
      <c r="C565" s="40">
        <v>0</v>
      </c>
      <c r="D565" s="40">
        <v>0</v>
      </c>
      <c r="E565" s="41" t="str">
        <f t="shared" si="59"/>
        <v/>
      </c>
      <c r="F565" s="41" t="str">
        <f t="shared" si="60"/>
        <v/>
      </c>
      <c r="G565" s="41" t="str">
        <f t="shared" si="62"/>
        <v xml:space="preserve"> </v>
      </c>
      <c r="H565" s="41" t="str">
        <f t="shared" si="61"/>
        <v/>
      </c>
    </row>
    <row r="566" spans="1:8" s="42" customFormat="1" x14ac:dyDescent="0.2">
      <c r="A566" s="38"/>
      <c r="B566" s="39" t="s">
        <v>545</v>
      </c>
      <c r="C566" s="40">
        <v>1</v>
      </c>
      <c r="D566" s="40">
        <v>0</v>
      </c>
      <c r="E566" s="41">
        <f t="shared" si="59"/>
        <v>3.8270187523918868E-4</v>
      </c>
      <c r="F566" s="41" t="str">
        <f t="shared" si="60"/>
        <v/>
      </c>
      <c r="G566" s="41">
        <f t="shared" si="62"/>
        <v>-1</v>
      </c>
      <c r="H566" s="41">
        <f t="shared" si="61"/>
        <v>-3.8270187523918868E-4</v>
      </c>
    </row>
    <row r="567" spans="1:8" s="42" customFormat="1" x14ac:dyDescent="0.2">
      <c r="A567" s="38"/>
      <c r="B567" s="39" t="s">
        <v>546</v>
      </c>
      <c r="C567" s="40">
        <v>0</v>
      </c>
      <c r="D567" s="40">
        <v>0</v>
      </c>
      <c r="E567" s="41" t="str">
        <f t="shared" si="59"/>
        <v/>
      </c>
      <c r="F567" s="41" t="str">
        <f t="shared" si="60"/>
        <v/>
      </c>
      <c r="G567" s="41" t="str">
        <f t="shared" si="62"/>
        <v xml:space="preserve"> </v>
      </c>
      <c r="H567" s="41" t="str">
        <f t="shared" si="61"/>
        <v/>
      </c>
    </row>
    <row r="568" spans="1:8" s="42" customFormat="1" x14ac:dyDescent="0.2">
      <c r="A568" s="38"/>
      <c r="B568" s="39" t="s">
        <v>547</v>
      </c>
      <c r="C568" s="40">
        <v>3</v>
      </c>
      <c r="D568" s="40">
        <v>4</v>
      </c>
      <c r="E568" s="41">
        <f t="shared" si="59"/>
        <v>1.148105625717566E-3</v>
      </c>
      <c r="F568" s="41">
        <f t="shared" si="60"/>
        <v>1.8648018648018648E-3</v>
      </c>
      <c r="G568" s="41">
        <f t="shared" si="62"/>
        <v>0.33333333333333331</v>
      </c>
      <c r="H568" s="41">
        <f t="shared" si="61"/>
        <v>3.8270187523918868E-4</v>
      </c>
    </row>
    <row r="569" spans="1:8" s="42" customFormat="1" x14ac:dyDescent="0.2">
      <c r="A569" s="38"/>
      <c r="B569" s="39" t="s">
        <v>548</v>
      </c>
      <c r="C569" s="40">
        <v>0</v>
      </c>
      <c r="D569" s="40">
        <v>0</v>
      </c>
      <c r="E569" s="41" t="str">
        <f t="shared" si="59"/>
        <v/>
      </c>
      <c r="F569" s="41" t="str">
        <f t="shared" si="60"/>
        <v/>
      </c>
      <c r="G569" s="41" t="str">
        <f t="shared" si="62"/>
        <v xml:space="preserve"> </v>
      </c>
      <c r="H569" s="41" t="str">
        <f t="shared" si="61"/>
        <v/>
      </c>
    </row>
    <row r="570" spans="1:8" s="42" customFormat="1" x14ac:dyDescent="0.2">
      <c r="A570" s="38"/>
      <c r="B570" s="39" t="s">
        <v>549</v>
      </c>
      <c r="C570" s="40">
        <v>0</v>
      </c>
      <c r="D570" s="40">
        <v>0</v>
      </c>
      <c r="E570" s="41" t="str">
        <f t="shared" si="59"/>
        <v/>
      </c>
      <c r="F570" s="41" t="str">
        <f t="shared" si="60"/>
        <v/>
      </c>
      <c r="G570" s="41" t="str">
        <f t="shared" si="62"/>
        <v xml:space="preserve"> </v>
      </c>
      <c r="H570" s="41" t="str">
        <f t="shared" si="61"/>
        <v/>
      </c>
    </row>
    <row r="571" spans="1:8" s="42" customFormat="1" ht="25.5" x14ac:dyDescent="0.2">
      <c r="A571" s="38"/>
      <c r="B571" s="39" t="s">
        <v>550</v>
      </c>
      <c r="C571" s="40">
        <v>1</v>
      </c>
      <c r="D571" s="40">
        <v>0</v>
      </c>
      <c r="E571" s="41">
        <f t="shared" si="59"/>
        <v>3.8270187523918868E-4</v>
      </c>
      <c r="F571" s="41" t="str">
        <f t="shared" si="60"/>
        <v/>
      </c>
      <c r="G571" s="41">
        <f t="shared" si="62"/>
        <v>-1</v>
      </c>
      <c r="H571" s="41">
        <f t="shared" si="61"/>
        <v>-3.8270187523918868E-4</v>
      </c>
    </row>
    <row r="572" spans="1:8" s="42" customFormat="1" x14ac:dyDescent="0.2">
      <c r="A572" s="38"/>
      <c r="B572" s="39" t="s">
        <v>551</v>
      </c>
      <c r="C572" s="40">
        <v>0</v>
      </c>
      <c r="D572" s="40">
        <v>0</v>
      </c>
      <c r="E572" s="41" t="str">
        <f t="shared" si="59"/>
        <v/>
      </c>
      <c r="F572" s="41" t="str">
        <f t="shared" si="60"/>
        <v/>
      </c>
      <c r="G572" s="41" t="str">
        <f t="shared" si="62"/>
        <v xml:space="preserve"> </v>
      </c>
      <c r="H572" s="41" t="str">
        <f t="shared" si="61"/>
        <v/>
      </c>
    </row>
    <row r="573" spans="1:8" s="42" customFormat="1" x14ac:dyDescent="0.2">
      <c r="A573" s="38"/>
      <c r="B573" s="39" t="s">
        <v>552</v>
      </c>
      <c r="C573" s="40">
        <v>0</v>
      </c>
      <c r="D573" s="40">
        <v>0</v>
      </c>
      <c r="E573" s="41" t="str">
        <f t="shared" si="59"/>
        <v/>
      </c>
      <c r="F573" s="41" t="str">
        <f t="shared" si="60"/>
        <v/>
      </c>
      <c r="G573" s="41" t="str">
        <f t="shared" si="62"/>
        <v xml:space="preserve"> </v>
      </c>
      <c r="H573" s="41" t="str">
        <f t="shared" si="61"/>
        <v/>
      </c>
    </row>
    <row r="574" spans="1:8" s="42" customFormat="1" x14ac:dyDescent="0.2">
      <c r="A574" s="38"/>
      <c r="B574" s="39" t="s">
        <v>553</v>
      </c>
      <c r="C574" s="40">
        <v>0</v>
      </c>
      <c r="D574" s="40">
        <v>1</v>
      </c>
      <c r="E574" s="41" t="str">
        <f t="shared" si="59"/>
        <v/>
      </c>
      <c r="F574" s="41">
        <f t="shared" si="60"/>
        <v>4.662004662004662E-4</v>
      </c>
      <c r="G574" s="41">
        <f t="shared" si="62"/>
        <v>1</v>
      </c>
      <c r="H574" s="41" t="str">
        <f t="shared" si="61"/>
        <v/>
      </c>
    </row>
    <row r="575" spans="1:8" s="42" customFormat="1" ht="25.5" x14ac:dyDescent="0.2">
      <c r="A575" s="38"/>
      <c r="B575" s="39" t="s">
        <v>554</v>
      </c>
      <c r="C575" s="40">
        <v>0</v>
      </c>
      <c r="D575" s="40">
        <v>0</v>
      </c>
      <c r="E575" s="41" t="str">
        <f t="shared" si="59"/>
        <v/>
      </c>
      <c r="F575" s="41" t="str">
        <f t="shared" si="60"/>
        <v/>
      </c>
      <c r="G575" s="41" t="str">
        <f t="shared" si="62"/>
        <v xml:space="preserve"> </v>
      </c>
      <c r="H575" s="41" t="str">
        <f t="shared" si="61"/>
        <v/>
      </c>
    </row>
    <row r="576" spans="1:8" s="42" customFormat="1" ht="25.5" x14ac:dyDescent="0.2">
      <c r="A576" s="38"/>
      <c r="B576" s="39" t="s">
        <v>555</v>
      </c>
      <c r="C576" s="40">
        <v>0</v>
      </c>
      <c r="D576" s="40">
        <v>0</v>
      </c>
      <c r="E576" s="41" t="str">
        <f t="shared" si="59"/>
        <v/>
      </c>
      <c r="F576" s="41" t="str">
        <f t="shared" si="60"/>
        <v/>
      </c>
      <c r="G576" s="41" t="str">
        <f t="shared" si="62"/>
        <v xml:space="preserve"> </v>
      </c>
      <c r="H576" s="41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2" t="s">
        <v>3</v>
      </c>
      <c r="C580" s="22" t="s">
        <v>14</v>
      </c>
      <c r="D580" s="24"/>
      <c r="E580" s="22" t="s">
        <v>5</v>
      </c>
      <c r="F580" s="24"/>
      <c r="G580" s="22" t="s">
        <v>15</v>
      </c>
      <c r="H580" s="22" t="s">
        <v>7</v>
      </c>
    </row>
    <row r="581" spans="1:8" x14ac:dyDescent="0.2">
      <c r="A581" s="14"/>
      <c r="B581" s="23"/>
      <c r="C581" s="18">
        <v>2019</v>
      </c>
      <c r="D581" s="18">
        <v>2020</v>
      </c>
      <c r="E581" s="18">
        <v>2019</v>
      </c>
      <c r="F581" s="18">
        <v>2020</v>
      </c>
      <c r="G581" s="23"/>
      <c r="H581" s="23"/>
    </row>
    <row r="582" spans="1:8" x14ac:dyDescent="0.2">
      <c r="A582" s="14"/>
      <c r="B582" s="19" t="s">
        <v>12</v>
      </c>
      <c r="C582" s="20">
        <f>SUM(C583:C609)</f>
        <v>803</v>
      </c>
      <c r="D582" s="20">
        <f>SUM(D583:D609)</f>
        <v>447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-0.44333748443337484</v>
      </c>
      <c r="H582" s="21">
        <f t="shared" ref="H582:H609" si="65">+IF(OR(AND(E582=""),(G582="")),"",E582*G582)</f>
        <v>-0.44333748443337484</v>
      </c>
    </row>
    <row r="583" spans="1:8" s="42" customFormat="1" x14ac:dyDescent="0.2">
      <c r="A583" s="38"/>
      <c r="B583" s="39" t="s">
        <v>556</v>
      </c>
      <c r="C583" s="40">
        <v>2</v>
      </c>
      <c r="D583" s="40">
        <v>0</v>
      </c>
      <c r="E583" s="41">
        <f t="shared" si="63"/>
        <v>2.4906600249066002E-3</v>
      </c>
      <c r="F583" s="41" t="str">
        <f t="shared" si="64"/>
        <v/>
      </c>
      <c r="G583" s="41">
        <f t="shared" ref="G583:G609" si="66">+IF(AND(C583=0,D583=0)," ",IF(C583=0,1,IF(D583=0,-1,(D583-C583)/C583)))</f>
        <v>-1</v>
      </c>
      <c r="H583" s="41">
        <f t="shared" si="65"/>
        <v>-2.4906600249066002E-3</v>
      </c>
    </row>
    <row r="584" spans="1:8" s="42" customFormat="1" x14ac:dyDescent="0.2">
      <c r="A584" s="38"/>
      <c r="B584" s="39" t="s">
        <v>557</v>
      </c>
      <c r="C584" s="40">
        <v>13</v>
      </c>
      <c r="D584" s="40">
        <v>3</v>
      </c>
      <c r="E584" s="41">
        <f t="shared" si="63"/>
        <v>1.61892901618929E-2</v>
      </c>
      <c r="F584" s="41">
        <f t="shared" si="64"/>
        <v>6.7114093959731542E-3</v>
      </c>
      <c r="G584" s="41">
        <f t="shared" si="66"/>
        <v>-0.76923076923076927</v>
      </c>
      <c r="H584" s="41">
        <f t="shared" si="65"/>
        <v>-1.2453300124533001E-2</v>
      </c>
    </row>
    <row r="585" spans="1:8" s="42" customFormat="1" ht="25.5" x14ac:dyDescent="0.2">
      <c r="A585" s="38"/>
      <c r="B585" s="39" t="s">
        <v>558</v>
      </c>
      <c r="C585" s="40">
        <v>182</v>
      </c>
      <c r="D585" s="40">
        <v>27</v>
      </c>
      <c r="E585" s="41">
        <f t="shared" si="63"/>
        <v>0.22665006226650061</v>
      </c>
      <c r="F585" s="41">
        <f t="shared" si="64"/>
        <v>6.0402684563758392E-2</v>
      </c>
      <c r="G585" s="41">
        <f t="shared" si="66"/>
        <v>-0.85164835164835162</v>
      </c>
      <c r="H585" s="41">
        <f t="shared" si="65"/>
        <v>-0.19302615193026151</v>
      </c>
    </row>
    <row r="586" spans="1:8" s="42" customFormat="1" x14ac:dyDescent="0.2">
      <c r="A586" s="38"/>
      <c r="B586" s="39" t="s">
        <v>559</v>
      </c>
      <c r="C586" s="40">
        <v>119</v>
      </c>
      <c r="D586" s="40">
        <v>283</v>
      </c>
      <c r="E586" s="41">
        <f t="shared" si="63"/>
        <v>0.14819427148194272</v>
      </c>
      <c r="F586" s="41">
        <f t="shared" si="64"/>
        <v>0.63310961968680091</v>
      </c>
      <c r="G586" s="41">
        <f t="shared" si="66"/>
        <v>1.3781512605042017</v>
      </c>
      <c r="H586" s="41">
        <f t="shared" si="65"/>
        <v>0.20423412204234123</v>
      </c>
    </row>
    <row r="587" spans="1:8" s="42" customFormat="1" x14ac:dyDescent="0.2">
      <c r="A587" s="38"/>
      <c r="B587" s="39" t="s">
        <v>560</v>
      </c>
      <c r="C587" s="40">
        <v>5</v>
      </c>
      <c r="D587" s="40">
        <v>2</v>
      </c>
      <c r="E587" s="41">
        <f t="shared" si="63"/>
        <v>6.2266500622665004E-3</v>
      </c>
      <c r="F587" s="41">
        <f t="shared" si="64"/>
        <v>4.4742729306487695E-3</v>
      </c>
      <c r="G587" s="41">
        <f t="shared" si="66"/>
        <v>-0.6</v>
      </c>
      <c r="H587" s="41">
        <f t="shared" si="65"/>
        <v>-3.7359900373599001E-3</v>
      </c>
    </row>
    <row r="588" spans="1:8" s="42" customFormat="1" x14ac:dyDescent="0.2">
      <c r="A588" s="38"/>
      <c r="B588" s="39" t="s">
        <v>561</v>
      </c>
      <c r="C588" s="40">
        <v>1</v>
      </c>
      <c r="D588" s="40">
        <v>1</v>
      </c>
      <c r="E588" s="41">
        <f t="shared" si="63"/>
        <v>1.2453300124533001E-3</v>
      </c>
      <c r="F588" s="41">
        <f t="shared" si="64"/>
        <v>2.2371364653243847E-3</v>
      </c>
      <c r="G588" s="41">
        <f t="shared" si="66"/>
        <v>0</v>
      </c>
      <c r="H588" s="41">
        <f t="shared" si="65"/>
        <v>0</v>
      </c>
    </row>
    <row r="589" spans="1:8" s="42" customFormat="1" x14ac:dyDescent="0.2">
      <c r="A589" s="38"/>
      <c r="B589" s="39" t="s">
        <v>562</v>
      </c>
      <c r="C589" s="40">
        <v>0</v>
      </c>
      <c r="D589" s="40">
        <v>1</v>
      </c>
      <c r="E589" s="41" t="str">
        <f t="shared" si="63"/>
        <v/>
      </c>
      <c r="F589" s="41">
        <f t="shared" si="64"/>
        <v>2.2371364653243847E-3</v>
      </c>
      <c r="G589" s="41">
        <f t="shared" si="66"/>
        <v>1</v>
      </c>
      <c r="H589" s="41" t="str">
        <f t="shared" si="65"/>
        <v/>
      </c>
    </row>
    <row r="590" spans="1:8" s="42" customFormat="1" x14ac:dyDescent="0.2">
      <c r="A590" s="38"/>
      <c r="B590" s="39" t="s">
        <v>563</v>
      </c>
      <c r="C590" s="40">
        <v>0</v>
      </c>
      <c r="D590" s="40">
        <v>0</v>
      </c>
      <c r="E590" s="41" t="str">
        <f t="shared" si="63"/>
        <v/>
      </c>
      <c r="F590" s="41" t="str">
        <f t="shared" si="64"/>
        <v/>
      </c>
      <c r="G590" s="41" t="str">
        <f t="shared" si="66"/>
        <v xml:space="preserve"> </v>
      </c>
      <c r="H590" s="41" t="str">
        <f t="shared" si="65"/>
        <v/>
      </c>
    </row>
    <row r="591" spans="1:8" s="42" customFormat="1" x14ac:dyDescent="0.2">
      <c r="A591" s="38"/>
      <c r="B591" s="39" t="s">
        <v>564</v>
      </c>
      <c r="C591" s="40">
        <v>0</v>
      </c>
      <c r="D591" s="40">
        <v>0</v>
      </c>
      <c r="E591" s="41" t="str">
        <f t="shared" si="63"/>
        <v/>
      </c>
      <c r="F591" s="41" t="str">
        <f t="shared" si="64"/>
        <v/>
      </c>
      <c r="G591" s="41" t="str">
        <f t="shared" si="66"/>
        <v xml:space="preserve"> </v>
      </c>
      <c r="H591" s="41" t="str">
        <f t="shared" si="65"/>
        <v/>
      </c>
    </row>
    <row r="592" spans="1:8" s="42" customFormat="1" ht="25.5" x14ac:dyDescent="0.2">
      <c r="A592" s="38"/>
      <c r="B592" s="39" t="s">
        <v>565</v>
      </c>
      <c r="C592" s="40">
        <v>2</v>
      </c>
      <c r="D592" s="40">
        <v>1</v>
      </c>
      <c r="E592" s="41">
        <f t="shared" si="63"/>
        <v>2.4906600249066002E-3</v>
      </c>
      <c r="F592" s="41">
        <f t="shared" si="64"/>
        <v>2.2371364653243847E-3</v>
      </c>
      <c r="G592" s="41">
        <f t="shared" si="66"/>
        <v>-0.5</v>
      </c>
      <c r="H592" s="41">
        <f t="shared" si="65"/>
        <v>-1.2453300124533001E-3</v>
      </c>
    </row>
    <row r="593" spans="1:8" s="42" customFormat="1" x14ac:dyDescent="0.2">
      <c r="A593" s="38"/>
      <c r="B593" s="39" t="s">
        <v>566</v>
      </c>
      <c r="C593" s="40">
        <v>2</v>
      </c>
      <c r="D593" s="40">
        <v>0</v>
      </c>
      <c r="E593" s="41">
        <f t="shared" si="63"/>
        <v>2.4906600249066002E-3</v>
      </c>
      <c r="F593" s="41" t="str">
        <f t="shared" si="64"/>
        <v/>
      </c>
      <c r="G593" s="41">
        <f t="shared" si="66"/>
        <v>-1</v>
      </c>
      <c r="H593" s="41">
        <f t="shared" si="65"/>
        <v>-2.4906600249066002E-3</v>
      </c>
    </row>
    <row r="594" spans="1:8" s="42" customFormat="1" x14ac:dyDescent="0.2">
      <c r="A594" s="38"/>
      <c r="B594" s="39" t="s">
        <v>567</v>
      </c>
      <c r="C594" s="40">
        <v>0</v>
      </c>
      <c r="D594" s="40">
        <v>0</v>
      </c>
      <c r="E594" s="41" t="str">
        <f t="shared" si="63"/>
        <v/>
      </c>
      <c r="F594" s="41" t="str">
        <f t="shared" si="64"/>
        <v/>
      </c>
      <c r="G594" s="41" t="str">
        <f t="shared" si="66"/>
        <v xml:space="preserve"> </v>
      </c>
      <c r="H594" s="41" t="str">
        <f t="shared" si="65"/>
        <v/>
      </c>
    </row>
    <row r="595" spans="1:8" s="42" customFormat="1" x14ac:dyDescent="0.2">
      <c r="A595" s="38" t="s">
        <v>95</v>
      </c>
      <c r="B595" s="39" t="s">
        <v>568</v>
      </c>
      <c r="C595" s="40">
        <v>0</v>
      </c>
      <c r="D595" s="40">
        <v>0</v>
      </c>
      <c r="E595" s="41" t="str">
        <f t="shared" si="63"/>
        <v/>
      </c>
      <c r="F595" s="41" t="str">
        <f t="shared" si="64"/>
        <v/>
      </c>
      <c r="G595" s="41" t="str">
        <f t="shared" si="66"/>
        <v xml:space="preserve"> </v>
      </c>
      <c r="H595" s="41" t="str">
        <f t="shared" si="65"/>
        <v/>
      </c>
    </row>
    <row r="596" spans="1:8" s="42" customFormat="1" x14ac:dyDescent="0.2">
      <c r="A596" s="38"/>
      <c r="B596" s="39" t="s">
        <v>569</v>
      </c>
      <c r="C596" s="40">
        <v>0</v>
      </c>
      <c r="D596" s="40">
        <v>0</v>
      </c>
      <c r="E596" s="41" t="str">
        <f t="shared" si="63"/>
        <v/>
      </c>
      <c r="F596" s="41" t="str">
        <f t="shared" si="64"/>
        <v/>
      </c>
      <c r="G596" s="41" t="str">
        <f t="shared" si="66"/>
        <v xml:space="preserve"> </v>
      </c>
      <c r="H596" s="41" t="str">
        <f t="shared" si="65"/>
        <v/>
      </c>
    </row>
    <row r="597" spans="1:8" s="42" customFormat="1" ht="25.5" x14ac:dyDescent="0.2">
      <c r="A597" s="38"/>
      <c r="B597" s="39" t="s">
        <v>570</v>
      </c>
      <c r="C597" s="40">
        <v>0</v>
      </c>
      <c r="D597" s="40">
        <v>0</v>
      </c>
      <c r="E597" s="41" t="str">
        <f t="shared" si="63"/>
        <v/>
      </c>
      <c r="F597" s="41" t="str">
        <f t="shared" si="64"/>
        <v/>
      </c>
      <c r="G597" s="41" t="str">
        <f t="shared" si="66"/>
        <v xml:space="preserve"> </v>
      </c>
      <c r="H597" s="41" t="str">
        <f t="shared" si="65"/>
        <v/>
      </c>
    </row>
    <row r="598" spans="1:8" s="42" customFormat="1" x14ac:dyDescent="0.2">
      <c r="A598" s="38"/>
      <c r="B598" s="39" t="s">
        <v>571</v>
      </c>
      <c r="C598" s="40">
        <v>41</v>
      </c>
      <c r="D598" s="40">
        <v>1</v>
      </c>
      <c r="E598" s="41">
        <f t="shared" si="63"/>
        <v>5.1058530510585308E-2</v>
      </c>
      <c r="F598" s="41">
        <f t="shared" si="64"/>
        <v>2.2371364653243847E-3</v>
      </c>
      <c r="G598" s="41">
        <f t="shared" si="66"/>
        <v>-0.97560975609756095</v>
      </c>
      <c r="H598" s="41">
        <f t="shared" si="65"/>
        <v>-4.981320049813201E-2</v>
      </c>
    </row>
    <row r="599" spans="1:8" s="42" customFormat="1" x14ac:dyDescent="0.2">
      <c r="A599" s="38"/>
      <c r="B599" s="39" t="s">
        <v>572</v>
      </c>
      <c r="C599" s="40">
        <v>1</v>
      </c>
      <c r="D599" s="40">
        <v>0</v>
      </c>
      <c r="E599" s="41">
        <f t="shared" si="63"/>
        <v>1.2453300124533001E-3</v>
      </c>
      <c r="F599" s="41" t="str">
        <f t="shared" si="64"/>
        <v/>
      </c>
      <c r="G599" s="41">
        <f t="shared" si="66"/>
        <v>-1</v>
      </c>
      <c r="H599" s="41">
        <f t="shared" si="65"/>
        <v>-1.2453300124533001E-3</v>
      </c>
    </row>
    <row r="600" spans="1:8" s="42" customFormat="1" x14ac:dyDescent="0.2">
      <c r="A600" s="38"/>
      <c r="B600" s="39" t="s">
        <v>573</v>
      </c>
      <c r="C600" s="40">
        <v>188</v>
      </c>
      <c r="D600" s="40">
        <v>36</v>
      </c>
      <c r="E600" s="41">
        <f t="shared" si="63"/>
        <v>0.23412204234122042</v>
      </c>
      <c r="F600" s="41">
        <f t="shared" si="64"/>
        <v>8.0536912751677847E-2</v>
      </c>
      <c r="G600" s="41">
        <f t="shared" si="66"/>
        <v>-0.80851063829787229</v>
      </c>
      <c r="H600" s="41">
        <f t="shared" si="65"/>
        <v>-0.1892901618929016</v>
      </c>
    </row>
    <row r="601" spans="1:8" s="42" customFormat="1" x14ac:dyDescent="0.2">
      <c r="A601" s="38"/>
      <c r="B601" s="39" t="s">
        <v>574</v>
      </c>
      <c r="C601" s="40">
        <v>58</v>
      </c>
      <c r="D601" s="40">
        <v>56</v>
      </c>
      <c r="E601" s="41">
        <f t="shared" si="63"/>
        <v>7.2229140722291404E-2</v>
      </c>
      <c r="F601" s="41">
        <f t="shared" si="64"/>
        <v>0.12527964205816555</v>
      </c>
      <c r="G601" s="41">
        <f t="shared" si="66"/>
        <v>-3.4482758620689655E-2</v>
      </c>
      <c r="H601" s="41">
        <f t="shared" si="65"/>
        <v>-2.4906600249066002E-3</v>
      </c>
    </row>
    <row r="602" spans="1:8" s="42" customFormat="1" x14ac:dyDescent="0.2">
      <c r="A602" s="38"/>
      <c r="B602" s="39" t="s">
        <v>575</v>
      </c>
      <c r="C602" s="40">
        <v>1</v>
      </c>
      <c r="D602" s="40">
        <v>0</v>
      </c>
      <c r="E602" s="41">
        <f t="shared" si="63"/>
        <v>1.2453300124533001E-3</v>
      </c>
      <c r="F602" s="41" t="str">
        <f t="shared" si="64"/>
        <v/>
      </c>
      <c r="G602" s="41">
        <f t="shared" si="66"/>
        <v>-1</v>
      </c>
      <c r="H602" s="41">
        <f t="shared" si="65"/>
        <v>-1.2453300124533001E-3</v>
      </c>
    </row>
    <row r="603" spans="1:8" s="42" customFormat="1" x14ac:dyDescent="0.2">
      <c r="A603" s="38"/>
      <c r="B603" s="39" t="s">
        <v>576</v>
      </c>
      <c r="C603" s="40">
        <v>2</v>
      </c>
      <c r="D603" s="40">
        <v>4</v>
      </c>
      <c r="E603" s="41">
        <f t="shared" si="63"/>
        <v>2.4906600249066002E-3</v>
      </c>
      <c r="F603" s="41">
        <f t="shared" si="64"/>
        <v>8.948545861297539E-3</v>
      </c>
      <c r="G603" s="41">
        <f t="shared" si="66"/>
        <v>1</v>
      </c>
      <c r="H603" s="41">
        <f t="shared" si="65"/>
        <v>2.4906600249066002E-3</v>
      </c>
    </row>
    <row r="604" spans="1:8" s="42" customFormat="1" ht="25.5" x14ac:dyDescent="0.2">
      <c r="A604" s="38"/>
      <c r="B604" s="39" t="s">
        <v>577</v>
      </c>
      <c r="C604" s="40">
        <v>0</v>
      </c>
      <c r="D604" s="40">
        <v>0</v>
      </c>
      <c r="E604" s="41" t="str">
        <f t="shared" si="63"/>
        <v/>
      </c>
      <c r="F604" s="41" t="str">
        <f t="shared" si="64"/>
        <v/>
      </c>
      <c r="G604" s="41" t="str">
        <f t="shared" si="66"/>
        <v xml:space="preserve"> </v>
      </c>
      <c r="H604" s="41" t="str">
        <f t="shared" si="65"/>
        <v/>
      </c>
    </row>
    <row r="605" spans="1:8" s="42" customFormat="1" x14ac:dyDescent="0.2">
      <c r="A605" s="38"/>
      <c r="B605" s="39" t="s">
        <v>578</v>
      </c>
      <c r="C605" s="40">
        <v>7</v>
      </c>
      <c r="D605" s="40">
        <v>2</v>
      </c>
      <c r="E605" s="41">
        <f t="shared" si="63"/>
        <v>8.717310087173101E-3</v>
      </c>
      <c r="F605" s="41">
        <f t="shared" si="64"/>
        <v>4.4742729306487695E-3</v>
      </c>
      <c r="G605" s="41">
        <f t="shared" si="66"/>
        <v>-0.7142857142857143</v>
      </c>
      <c r="H605" s="41">
        <f t="shared" si="65"/>
        <v>-6.2266500622665012E-3</v>
      </c>
    </row>
    <row r="606" spans="1:8" s="42" customFormat="1" x14ac:dyDescent="0.2">
      <c r="A606" s="38"/>
      <c r="B606" s="39" t="s">
        <v>579</v>
      </c>
      <c r="C606" s="40">
        <v>0</v>
      </c>
      <c r="D606" s="40">
        <v>0</v>
      </c>
      <c r="E606" s="41" t="str">
        <f t="shared" si="63"/>
        <v/>
      </c>
      <c r="F606" s="41" t="str">
        <f t="shared" si="64"/>
        <v/>
      </c>
      <c r="G606" s="41" t="str">
        <f t="shared" si="66"/>
        <v xml:space="preserve"> </v>
      </c>
      <c r="H606" s="41" t="str">
        <f t="shared" si="65"/>
        <v/>
      </c>
    </row>
    <row r="607" spans="1:8" s="42" customFormat="1" ht="25.5" x14ac:dyDescent="0.2">
      <c r="A607" s="38"/>
      <c r="B607" s="39" t="s">
        <v>580</v>
      </c>
      <c r="C607" s="40">
        <v>9</v>
      </c>
      <c r="D607" s="40">
        <v>0</v>
      </c>
      <c r="E607" s="41">
        <f t="shared" si="63"/>
        <v>1.1207970112079701E-2</v>
      </c>
      <c r="F607" s="41" t="str">
        <f t="shared" si="64"/>
        <v/>
      </c>
      <c r="G607" s="41">
        <f t="shared" si="66"/>
        <v>-1</v>
      </c>
      <c r="H607" s="41">
        <f t="shared" si="65"/>
        <v>-1.1207970112079701E-2</v>
      </c>
    </row>
    <row r="608" spans="1:8" s="42" customFormat="1" ht="25.5" x14ac:dyDescent="0.2">
      <c r="A608" s="38"/>
      <c r="B608" s="39" t="s">
        <v>581</v>
      </c>
      <c r="C608" s="40">
        <v>13</v>
      </c>
      <c r="D608" s="40">
        <v>14</v>
      </c>
      <c r="E608" s="41">
        <f t="shared" si="63"/>
        <v>1.61892901618929E-2</v>
      </c>
      <c r="F608" s="41">
        <f t="shared" si="64"/>
        <v>3.1319910514541388E-2</v>
      </c>
      <c r="G608" s="41">
        <f t="shared" si="66"/>
        <v>7.6923076923076927E-2</v>
      </c>
      <c r="H608" s="41">
        <f t="shared" si="65"/>
        <v>1.2453300124533001E-3</v>
      </c>
    </row>
    <row r="609" spans="1:8" ht="25.5" x14ac:dyDescent="0.2">
      <c r="A609" s="14"/>
      <c r="B609" s="15" t="s">
        <v>582</v>
      </c>
      <c r="C609" s="16">
        <v>157</v>
      </c>
      <c r="D609" s="16">
        <v>16</v>
      </c>
      <c r="E609" s="17">
        <f t="shared" si="63"/>
        <v>0.19551681195516812</v>
      </c>
      <c r="F609" s="17">
        <f t="shared" si="64"/>
        <v>3.5794183445190156E-2</v>
      </c>
      <c r="G609" s="17">
        <f t="shared" si="66"/>
        <v>-0.89808917197452232</v>
      </c>
      <c r="H609" s="17">
        <f t="shared" si="65"/>
        <v>-0.17559153175591533</v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H610"/>
  <sheetViews>
    <sheetView showGridLines="0" workbookViewId="0">
      <selection activeCell="A583" sqref="A583:XFD60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635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3</v>
      </c>
      <c r="C6" s="27" t="s">
        <v>4</v>
      </c>
      <c r="D6" s="28"/>
      <c r="E6" s="27" t="s">
        <v>5</v>
      </c>
      <c r="F6" s="28"/>
      <c r="G6" s="34" t="s">
        <v>6</v>
      </c>
      <c r="H6" s="36" t="s">
        <v>7</v>
      </c>
    </row>
    <row r="7" spans="1:8" ht="20.100000000000001" customHeight="1" thickBot="1" x14ac:dyDescent="0.25">
      <c r="B7" s="26"/>
      <c r="C7" s="7">
        <v>2019</v>
      </c>
      <c r="D7" s="7">
        <v>2020</v>
      </c>
      <c r="E7" s="7">
        <v>2019</v>
      </c>
      <c r="F7" s="7">
        <v>2020</v>
      </c>
      <c r="G7" s="35"/>
      <c r="H7" s="37"/>
    </row>
    <row r="8" spans="1:8" ht="20.100000000000001" customHeight="1" thickBot="1" x14ac:dyDescent="0.25">
      <c r="A8" s="11"/>
      <c r="B8" s="8" t="s">
        <v>636</v>
      </c>
      <c r="C8" s="12">
        <f>+C19+C75+C173+C349+C582</f>
        <v>449</v>
      </c>
      <c r="D8" s="13">
        <f>+D19+D75+D173+D349+D582</f>
        <v>144</v>
      </c>
      <c r="E8" s="9">
        <f>SUM(E9:E13)</f>
        <v>0.99999999999999989</v>
      </c>
      <c r="F8" s="9">
        <f>SUM(F9:F13)</f>
        <v>1</v>
      </c>
      <c r="G8" s="9">
        <f t="shared" ref="G8:G13" si="0">+IF(AND(C8=0,D8=0),"",IF(C8=0,1,IF(D8=0,-1,(D8-C8)/C8)))</f>
        <v>-0.67928730512249447</v>
      </c>
      <c r="H8" s="10">
        <f t="shared" ref="H8:H13" si="1">+IF(OR(AND(E8=""),(G8="")),"",E8*G8)</f>
        <v>-0.67928730512249436</v>
      </c>
    </row>
    <row r="9" spans="1:8" s="42" customFormat="1" x14ac:dyDescent="0.2">
      <c r="A9" s="38"/>
      <c r="B9" s="39" t="s">
        <v>8</v>
      </c>
      <c r="C9" s="40">
        <f>+C19</f>
        <v>7</v>
      </c>
      <c r="D9" s="40">
        <f>+D19</f>
        <v>4</v>
      </c>
      <c r="E9" s="41">
        <f t="shared" ref="E9:F13" si="2">+C9/C$8</f>
        <v>1.5590200445434299E-2</v>
      </c>
      <c r="F9" s="41">
        <f t="shared" si="2"/>
        <v>2.7777777777777776E-2</v>
      </c>
      <c r="G9" s="41">
        <f t="shared" si="0"/>
        <v>-0.42857142857142855</v>
      </c>
      <c r="H9" s="41">
        <f t="shared" si="1"/>
        <v>-6.6815144766146995E-3</v>
      </c>
    </row>
    <row r="10" spans="1:8" s="42" customFormat="1" x14ac:dyDescent="0.2">
      <c r="A10" s="38"/>
      <c r="B10" s="39" t="s">
        <v>9</v>
      </c>
      <c r="C10" s="40">
        <f>+C75</f>
        <v>25</v>
      </c>
      <c r="D10" s="40">
        <f>+D75</f>
        <v>17</v>
      </c>
      <c r="E10" s="41">
        <f t="shared" si="2"/>
        <v>5.5679287305122498E-2</v>
      </c>
      <c r="F10" s="41">
        <f t="shared" si="2"/>
        <v>0.11805555555555555</v>
      </c>
      <c r="G10" s="41">
        <f t="shared" si="0"/>
        <v>-0.32</v>
      </c>
      <c r="H10" s="41">
        <f t="shared" si="1"/>
        <v>-1.7817371937639201E-2</v>
      </c>
    </row>
    <row r="11" spans="1:8" s="42" customFormat="1" ht="25.5" x14ac:dyDescent="0.2">
      <c r="A11" s="38"/>
      <c r="B11" s="39" t="s">
        <v>10</v>
      </c>
      <c r="C11" s="40">
        <f>+C173</f>
        <v>31</v>
      </c>
      <c r="D11" s="40">
        <f>+D173</f>
        <v>25</v>
      </c>
      <c r="E11" s="41">
        <f t="shared" si="2"/>
        <v>6.9042316258351888E-2</v>
      </c>
      <c r="F11" s="41">
        <f t="shared" si="2"/>
        <v>0.1736111111111111</v>
      </c>
      <c r="G11" s="41">
        <f t="shared" si="0"/>
        <v>-0.19354838709677419</v>
      </c>
      <c r="H11" s="41">
        <f t="shared" si="1"/>
        <v>-1.3363028953229397E-2</v>
      </c>
    </row>
    <row r="12" spans="1:8" s="42" customFormat="1" x14ac:dyDescent="0.2">
      <c r="A12" s="38"/>
      <c r="B12" s="39" t="s">
        <v>11</v>
      </c>
      <c r="C12" s="40">
        <f>+C349</f>
        <v>332</v>
      </c>
      <c r="D12" s="40">
        <f>+D349</f>
        <v>80</v>
      </c>
      <c r="E12" s="41">
        <f t="shared" si="2"/>
        <v>0.73942093541202669</v>
      </c>
      <c r="F12" s="41">
        <f t="shared" si="2"/>
        <v>0.55555555555555558</v>
      </c>
      <c r="G12" s="41">
        <f t="shared" si="0"/>
        <v>-0.75903614457831325</v>
      </c>
      <c r="H12" s="41">
        <f t="shared" si="1"/>
        <v>-0.56124721603563477</v>
      </c>
    </row>
    <row r="13" spans="1:8" s="42" customFormat="1" x14ac:dyDescent="0.2">
      <c r="A13" s="38"/>
      <c r="B13" s="39" t="s">
        <v>12</v>
      </c>
      <c r="C13" s="40">
        <f>+C582</f>
        <v>54</v>
      </c>
      <c r="D13" s="40">
        <f>+D582</f>
        <v>18</v>
      </c>
      <c r="E13" s="41">
        <f t="shared" si="2"/>
        <v>0.12026726057906459</v>
      </c>
      <c r="F13" s="41">
        <f t="shared" si="2"/>
        <v>0.125</v>
      </c>
      <c r="G13" s="41">
        <f t="shared" si="0"/>
        <v>-0.66666666666666663</v>
      </c>
      <c r="H13" s="41">
        <f t="shared" si="1"/>
        <v>-8.0178173719376383E-2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3</v>
      </c>
      <c r="C17" s="22" t="s">
        <v>14</v>
      </c>
      <c r="D17" s="24"/>
      <c r="E17" s="22" t="s">
        <v>5</v>
      </c>
      <c r="F17" s="24"/>
      <c r="G17" s="22" t="s">
        <v>15</v>
      </c>
      <c r="H17" s="22" t="s">
        <v>7</v>
      </c>
    </row>
    <row r="18" spans="1:8" x14ac:dyDescent="0.2">
      <c r="A18" s="14"/>
      <c r="B18" s="23"/>
      <c r="C18" s="18">
        <v>2019</v>
      </c>
      <c r="D18" s="18">
        <v>2020</v>
      </c>
      <c r="E18" s="18">
        <v>2019</v>
      </c>
      <c r="F18" s="18">
        <v>2020</v>
      </c>
      <c r="G18" s="23"/>
      <c r="H18" s="23"/>
    </row>
    <row r="19" spans="1:8" x14ac:dyDescent="0.2">
      <c r="A19" s="14"/>
      <c r="B19" s="19" t="s">
        <v>8</v>
      </c>
      <c r="C19" s="20">
        <f>SUM(C20:C69)</f>
        <v>7</v>
      </c>
      <c r="D19" s="20">
        <f>SUM(D20:D69)</f>
        <v>4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-0.42857142857142855</v>
      </c>
      <c r="H19" s="21">
        <f t="shared" ref="H19:H50" si="5">+IF(OR(AND(E19=""),(G19="")),"",E19*G19)</f>
        <v>-0.42857142857142855</v>
      </c>
    </row>
    <row r="20" spans="1:8" s="42" customFormat="1" x14ac:dyDescent="0.2">
      <c r="A20" s="38"/>
      <c r="B20" s="39" t="s">
        <v>16</v>
      </c>
      <c r="C20" s="40">
        <v>0</v>
      </c>
      <c r="D20" s="40">
        <v>0</v>
      </c>
      <c r="E20" s="41" t="str">
        <f t="shared" si="3"/>
        <v/>
      </c>
      <c r="F20" s="41" t="str">
        <f t="shared" si="4"/>
        <v/>
      </c>
      <c r="G20" s="41" t="str">
        <f t="shared" ref="G20:G51" si="6">+IF(AND(C20=0,D20=0)," ",IF(C20=0,1,IF(D20=0,-1,(D20-C20)/C20)))</f>
        <v xml:space="preserve"> </v>
      </c>
      <c r="H20" s="41" t="str">
        <f t="shared" si="5"/>
        <v/>
      </c>
    </row>
    <row r="21" spans="1:8" s="42" customFormat="1" x14ac:dyDescent="0.2">
      <c r="A21" s="38"/>
      <c r="B21" s="39" t="s">
        <v>17</v>
      </c>
      <c r="C21" s="40">
        <v>0</v>
      </c>
      <c r="D21" s="40">
        <v>0</v>
      </c>
      <c r="E21" s="41" t="str">
        <f t="shared" si="3"/>
        <v/>
      </c>
      <c r="F21" s="41" t="str">
        <f t="shared" si="4"/>
        <v/>
      </c>
      <c r="G21" s="41" t="str">
        <f t="shared" si="6"/>
        <v xml:space="preserve"> </v>
      </c>
      <c r="H21" s="41" t="str">
        <f t="shared" si="5"/>
        <v/>
      </c>
    </row>
    <row r="22" spans="1:8" s="42" customFormat="1" ht="38.25" x14ac:dyDescent="0.2">
      <c r="A22" s="38"/>
      <c r="B22" s="39" t="s">
        <v>18</v>
      </c>
      <c r="C22" s="40">
        <v>0</v>
      </c>
      <c r="D22" s="40">
        <v>0</v>
      </c>
      <c r="E22" s="41" t="str">
        <f t="shared" si="3"/>
        <v/>
      </c>
      <c r="F22" s="41" t="str">
        <f t="shared" si="4"/>
        <v/>
      </c>
      <c r="G22" s="41" t="str">
        <f t="shared" si="6"/>
        <v xml:space="preserve"> </v>
      </c>
      <c r="H22" s="41" t="str">
        <f t="shared" si="5"/>
        <v/>
      </c>
    </row>
    <row r="23" spans="1:8" s="42" customFormat="1" ht="38.25" x14ac:dyDescent="0.2">
      <c r="A23" s="38"/>
      <c r="B23" s="39" t="s">
        <v>19</v>
      </c>
      <c r="C23" s="40">
        <v>0</v>
      </c>
      <c r="D23" s="40">
        <v>0</v>
      </c>
      <c r="E23" s="41" t="str">
        <f t="shared" si="3"/>
        <v/>
      </c>
      <c r="F23" s="41" t="str">
        <f t="shared" si="4"/>
        <v/>
      </c>
      <c r="G23" s="41" t="str">
        <f t="shared" si="6"/>
        <v xml:space="preserve"> </v>
      </c>
      <c r="H23" s="41" t="str">
        <f t="shared" si="5"/>
        <v/>
      </c>
    </row>
    <row r="24" spans="1:8" s="42" customFormat="1" ht="25.5" x14ac:dyDescent="0.2">
      <c r="A24" s="38"/>
      <c r="B24" s="39" t="s">
        <v>20</v>
      </c>
      <c r="C24" s="40">
        <v>0</v>
      </c>
      <c r="D24" s="40">
        <v>0</v>
      </c>
      <c r="E24" s="41" t="str">
        <f t="shared" si="3"/>
        <v/>
      </c>
      <c r="F24" s="41" t="str">
        <f t="shared" si="4"/>
        <v/>
      </c>
      <c r="G24" s="41" t="str">
        <f t="shared" si="6"/>
        <v xml:space="preserve"> </v>
      </c>
      <c r="H24" s="41" t="str">
        <f t="shared" si="5"/>
        <v/>
      </c>
    </row>
    <row r="25" spans="1:8" s="42" customFormat="1" ht="38.25" x14ac:dyDescent="0.2">
      <c r="A25" s="38"/>
      <c r="B25" s="39" t="s">
        <v>21</v>
      </c>
      <c r="C25" s="40">
        <v>0</v>
      </c>
      <c r="D25" s="40">
        <v>0</v>
      </c>
      <c r="E25" s="41" t="str">
        <f t="shared" si="3"/>
        <v/>
      </c>
      <c r="F25" s="41" t="str">
        <f t="shared" si="4"/>
        <v/>
      </c>
      <c r="G25" s="41" t="str">
        <f t="shared" si="6"/>
        <v xml:space="preserve"> </v>
      </c>
      <c r="H25" s="41" t="str">
        <f t="shared" si="5"/>
        <v/>
      </c>
    </row>
    <row r="26" spans="1:8" s="42" customFormat="1" ht="25.5" x14ac:dyDescent="0.2">
      <c r="A26" s="38"/>
      <c r="B26" s="39" t="s">
        <v>22</v>
      </c>
      <c r="C26" s="40">
        <v>0</v>
      </c>
      <c r="D26" s="40">
        <v>0</v>
      </c>
      <c r="E26" s="41" t="str">
        <f t="shared" si="3"/>
        <v/>
      </c>
      <c r="F26" s="41" t="str">
        <f t="shared" si="4"/>
        <v/>
      </c>
      <c r="G26" s="41" t="str">
        <f t="shared" si="6"/>
        <v xml:space="preserve"> </v>
      </c>
      <c r="H26" s="41" t="str">
        <f t="shared" si="5"/>
        <v/>
      </c>
    </row>
    <row r="27" spans="1:8" s="42" customFormat="1" x14ac:dyDescent="0.2">
      <c r="A27" s="38"/>
      <c r="B27" s="39" t="s">
        <v>23</v>
      </c>
      <c r="C27" s="40">
        <v>0</v>
      </c>
      <c r="D27" s="40">
        <v>0</v>
      </c>
      <c r="E27" s="41" t="str">
        <f t="shared" si="3"/>
        <v/>
      </c>
      <c r="F27" s="41" t="str">
        <f t="shared" si="4"/>
        <v/>
      </c>
      <c r="G27" s="41" t="str">
        <f t="shared" si="6"/>
        <v xml:space="preserve"> </v>
      </c>
      <c r="H27" s="41" t="str">
        <f t="shared" si="5"/>
        <v/>
      </c>
    </row>
    <row r="28" spans="1:8" s="42" customFormat="1" x14ac:dyDescent="0.2">
      <c r="A28" s="38"/>
      <c r="B28" s="39" t="s">
        <v>24</v>
      </c>
      <c r="C28" s="40">
        <v>0</v>
      </c>
      <c r="D28" s="40">
        <v>0</v>
      </c>
      <c r="E28" s="41" t="str">
        <f t="shared" si="3"/>
        <v/>
      </c>
      <c r="F28" s="41" t="str">
        <f t="shared" si="4"/>
        <v/>
      </c>
      <c r="G28" s="41" t="str">
        <f t="shared" si="6"/>
        <v xml:space="preserve"> </v>
      </c>
      <c r="H28" s="41" t="str">
        <f t="shared" si="5"/>
        <v/>
      </c>
    </row>
    <row r="29" spans="1:8" s="42" customFormat="1" x14ac:dyDescent="0.2">
      <c r="A29" s="38"/>
      <c r="B29" s="39" t="s">
        <v>25</v>
      </c>
      <c r="C29" s="40">
        <v>0</v>
      </c>
      <c r="D29" s="40">
        <v>0</v>
      </c>
      <c r="E29" s="41" t="str">
        <f t="shared" si="3"/>
        <v/>
      </c>
      <c r="F29" s="41" t="str">
        <f t="shared" si="4"/>
        <v/>
      </c>
      <c r="G29" s="41" t="str">
        <f t="shared" si="6"/>
        <v xml:space="preserve"> </v>
      </c>
      <c r="H29" s="41" t="str">
        <f t="shared" si="5"/>
        <v/>
      </c>
    </row>
    <row r="30" spans="1:8" s="42" customFormat="1" x14ac:dyDescent="0.2">
      <c r="A30" s="38"/>
      <c r="B30" s="39" t="s">
        <v>26</v>
      </c>
      <c r="C30" s="40">
        <v>3</v>
      </c>
      <c r="D30" s="40">
        <v>1</v>
      </c>
      <c r="E30" s="41">
        <f t="shared" si="3"/>
        <v>0.42857142857142855</v>
      </c>
      <c r="F30" s="41">
        <f t="shared" si="4"/>
        <v>0.25</v>
      </c>
      <c r="G30" s="41">
        <f t="shared" si="6"/>
        <v>-0.66666666666666663</v>
      </c>
      <c r="H30" s="41">
        <f t="shared" si="5"/>
        <v>-0.2857142857142857</v>
      </c>
    </row>
    <row r="31" spans="1:8" s="42" customFormat="1" ht="25.5" x14ac:dyDescent="0.2">
      <c r="A31" s="38"/>
      <c r="B31" s="39" t="s">
        <v>27</v>
      </c>
      <c r="C31" s="40">
        <v>0</v>
      </c>
      <c r="D31" s="40">
        <v>0</v>
      </c>
      <c r="E31" s="41" t="str">
        <f t="shared" si="3"/>
        <v/>
      </c>
      <c r="F31" s="41" t="str">
        <f t="shared" si="4"/>
        <v/>
      </c>
      <c r="G31" s="41" t="str">
        <f t="shared" si="6"/>
        <v xml:space="preserve"> </v>
      </c>
      <c r="H31" s="41" t="str">
        <f t="shared" si="5"/>
        <v/>
      </c>
    </row>
    <row r="32" spans="1:8" s="42" customFormat="1" x14ac:dyDescent="0.2">
      <c r="A32" s="38"/>
      <c r="B32" s="39" t="s">
        <v>28</v>
      </c>
      <c r="C32" s="40">
        <v>0</v>
      </c>
      <c r="D32" s="40">
        <v>0</v>
      </c>
      <c r="E32" s="41" t="str">
        <f t="shared" si="3"/>
        <v/>
      </c>
      <c r="F32" s="41" t="str">
        <f t="shared" si="4"/>
        <v/>
      </c>
      <c r="G32" s="41" t="str">
        <f t="shared" si="6"/>
        <v xml:space="preserve"> </v>
      </c>
      <c r="H32" s="41" t="str">
        <f t="shared" si="5"/>
        <v/>
      </c>
    </row>
    <row r="33" spans="1:8" s="42" customFormat="1" x14ac:dyDescent="0.2">
      <c r="A33" s="38"/>
      <c r="B33" s="39" t="s">
        <v>29</v>
      </c>
      <c r="C33" s="40">
        <v>0</v>
      </c>
      <c r="D33" s="40">
        <v>0</v>
      </c>
      <c r="E33" s="41" t="str">
        <f t="shared" si="3"/>
        <v/>
      </c>
      <c r="F33" s="41" t="str">
        <f t="shared" si="4"/>
        <v/>
      </c>
      <c r="G33" s="41" t="str">
        <f t="shared" si="6"/>
        <v xml:space="preserve"> </v>
      </c>
      <c r="H33" s="41" t="str">
        <f t="shared" si="5"/>
        <v/>
      </c>
    </row>
    <row r="34" spans="1:8" s="42" customFormat="1" x14ac:dyDescent="0.2">
      <c r="A34" s="38"/>
      <c r="B34" s="39" t="s">
        <v>30</v>
      </c>
      <c r="C34" s="40">
        <v>0</v>
      </c>
      <c r="D34" s="40">
        <v>0</v>
      </c>
      <c r="E34" s="41" t="str">
        <f t="shared" si="3"/>
        <v/>
      </c>
      <c r="F34" s="41" t="str">
        <f t="shared" si="4"/>
        <v/>
      </c>
      <c r="G34" s="41" t="str">
        <f t="shared" si="6"/>
        <v xml:space="preserve"> </v>
      </c>
      <c r="H34" s="41" t="str">
        <f t="shared" si="5"/>
        <v/>
      </c>
    </row>
    <row r="35" spans="1:8" s="42" customFormat="1" x14ac:dyDescent="0.2">
      <c r="A35" s="38"/>
      <c r="B35" s="39" t="s">
        <v>31</v>
      </c>
      <c r="C35" s="40">
        <v>0</v>
      </c>
      <c r="D35" s="40">
        <v>0</v>
      </c>
      <c r="E35" s="41" t="str">
        <f t="shared" si="3"/>
        <v/>
      </c>
      <c r="F35" s="41" t="str">
        <f t="shared" si="4"/>
        <v/>
      </c>
      <c r="G35" s="41" t="str">
        <f t="shared" si="6"/>
        <v xml:space="preserve"> </v>
      </c>
      <c r="H35" s="41" t="str">
        <f t="shared" si="5"/>
        <v/>
      </c>
    </row>
    <row r="36" spans="1:8" s="42" customFormat="1" x14ac:dyDescent="0.2">
      <c r="A36" s="38"/>
      <c r="B36" s="39" t="s">
        <v>32</v>
      </c>
      <c r="C36" s="40">
        <v>0</v>
      </c>
      <c r="D36" s="40">
        <v>0</v>
      </c>
      <c r="E36" s="41" t="str">
        <f t="shared" si="3"/>
        <v/>
      </c>
      <c r="F36" s="41" t="str">
        <f t="shared" si="4"/>
        <v/>
      </c>
      <c r="G36" s="41" t="str">
        <f t="shared" si="6"/>
        <v xml:space="preserve"> </v>
      </c>
      <c r="H36" s="41" t="str">
        <f t="shared" si="5"/>
        <v/>
      </c>
    </row>
    <row r="37" spans="1:8" s="42" customFormat="1" ht="25.5" x14ac:dyDescent="0.2">
      <c r="A37" s="38"/>
      <c r="B37" s="39" t="s">
        <v>33</v>
      </c>
      <c r="C37" s="40">
        <v>0</v>
      </c>
      <c r="D37" s="40">
        <v>0</v>
      </c>
      <c r="E37" s="41" t="str">
        <f t="shared" si="3"/>
        <v/>
      </c>
      <c r="F37" s="41" t="str">
        <f t="shared" si="4"/>
        <v/>
      </c>
      <c r="G37" s="41" t="str">
        <f t="shared" si="6"/>
        <v xml:space="preserve"> </v>
      </c>
      <c r="H37" s="41" t="str">
        <f t="shared" si="5"/>
        <v/>
      </c>
    </row>
    <row r="38" spans="1:8" s="42" customFormat="1" ht="25.5" x14ac:dyDescent="0.2">
      <c r="A38" s="38"/>
      <c r="B38" s="39" t="s">
        <v>34</v>
      </c>
      <c r="C38" s="40">
        <v>0</v>
      </c>
      <c r="D38" s="40">
        <v>0</v>
      </c>
      <c r="E38" s="41" t="str">
        <f t="shared" si="3"/>
        <v/>
      </c>
      <c r="F38" s="41" t="str">
        <f t="shared" si="4"/>
        <v/>
      </c>
      <c r="G38" s="41" t="str">
        <f t="shared" si="6"/>
        <v xml:space="preserve"> </v>
      </c>
      <c r="H38" s="41" t="str">
        <f t="shared" si="5"/>
        <v/>
      </c>
    </row>
    <row r="39" spans="1:8" s="42" customFormat="1" x14ac:dyDescent="0.2">
      <c r="A39" s="38"/>
      <c r="B39" s="39" t="s">
        <v>35</v>
      </c>
      <c r="C39" s="40">
        <v>0</v>
      </c>
      <c r="D39" s="40">
        <v>0</v>
      </c>
      <c r="E39" s="41" t="str">
        <f t="shared" si="3"/>
        <v/>
      </c>
      <c r="F39" s="41" t="str">
        <f t="shared" si="4"/>
        <v/>
      </c>
      <c r="G39" s="41" t="str">
        <f t="shared" si="6"/>
        <v xml:space="preserve"> </v>
      </c>
      <c r="H39" s="41" t="str">
        <f t="shared" si="5"/>
        <v/>
      </c>
    </row>
    <row r="40" spans="1:8" s="42" customFormat="1" ht="25.5" x14ac:dyDescent="0.2">
      <c r="A40" s="38"/>
      <c r="B40" s="39" t="s">
        <v>36</v>
      </c>
      <c r="C40" s="40">
        <v>0</v>
      </c>
      <c r="D40" s="40">
        <v>0</v>
      </c>
      <c r="E40" s="41" t="str">
        <f t="shared" si="3"/>
        <v/>
      </c>
      <c r="F40" s="41" t="str">
        <f t="shared" si="4"/>
        <v/>
      </c>
      <c r="G40" s="41" t="str">
        <f t="shared" si="6"/>
        <v xml:space="preserve"> </v>
      </c>
      <c r="H40" s="41" t="str">
        <f t="shared" si="5"/>
        <v/>
      </c>
    </row>
    <row r="41" spans="1:8" s="42" customFormat="1" ht="25.5" x14ac:dyDescent="0.2">
      <c r="A41" s="38"/>
      <c r="B41" s="39" t="s">
        <v>37</v>
      </c>
      <c r="C41" s="40">
        <v>0</v>
      </c>
      <c r="D41" s="40">
        <v>0</v>
      </c>
      <c r="E41" s="41" t="str">
        <f t="shared" si="3"/>
        <v/>
      </c>
      <c r="F41" s="41" t="str">
        <f t="shared" si="4"/>
        <v/>
      </c>
      <c r="G41" s="41" t="str">
        <f t="shared" si="6"/>
        <v xml:space="preserve"> </v>
      </c>
      <c r="H41" s="41" t="str">
        <f t="shared" si="5"/>
        <v/>
      </c>
    </row>
    <row r="42" spans="1:8" s="42" customFormat="1" x14ac:dyDescent="0.2">
      <c r="A42" s="38"/>
      <c r="B42" s="39" t="s">
        <v>38</v>
      </c>
      <c r="C42" s="40">
        <v>0</v>
      </c>
      <c r="D42" s="40">
        <v>0</v>
      </c>
      <c r="E42" s="41" t="str">
        <f t="shared" si="3"/>
        <v/>
      </c>
      <c r="F42" s="41" t="str">
        <f t="shared" si="4"/>
        <v/>
      </c>
      <c r="G42" s="41" t="str">
        <f t="shared" si="6"/>
        <v xml:space="preserve"> </v>
      </c>
      <c r="H42" s="41" t="str">
        <f t="shared" si="5"/>
        <v/>
      </c>
    </row>
    <row r="43" spans="1:8" s="42" customFormat="1" x14ac:dyDescent="0.2">
      <c r="A43" s="38"/>
      <c r="B43" s="39" t="s">
        <v>39</v>
      </c>
      <c r="C43" s="40">
        <v>0</v>
      </c>
      <c r="D43" s="40">
        <v>0</v>
      </c>
      <c r="E43" s="41" t="str">
        <f t="shared" si="3"/>
        <v/>
      </c>
      <c r="F43" s="41" t="str">
        <f t="shared" si="4"/>
        <v/>
      </c>
      <c r="G43" s="41" t="str">
        <f t="shared" si="6"/>
        <v xml:space="preserve"> </v>
      </c>
      <c r="H43" s="41" t="str">
        <f t="shared" si="5"/>
        <v/>
      </c>
    </row>
    <row r="44" spans="1:8" s="42" customFormat="1" ht="25.5" x14ac:dyDescent="0.2">
      <c r="A44" s="38"/>
      <c r="B44" s="39" t="s">
        <v>40</v>
      </c>
      <c r="C44" s="40">
        <v>0</v>
      </c>
      <c r="D44" s="40">
        <v>0</v>
      </c>
      <c r="E44" s="41" t="str">
        <f t="shared" si="3"/>
        <v/>
      </c>
      <c r="F44" s="41" t="str">
        <f t="shared" si="4"/>
        <v/>
      </c>
      <c r="G44" s="41" t="str">
        <f t="shared" si="6"/>
        <v xml:space="preserve"> </v>
      </c>
      <c r="H44" s="41" t="str">
        <f t="shared" si="5"/>
        <v/>
      </c>
    </row>
    <row r="45" spans="1:8" s="42" customFormat="1" ht="25.5" x14ac:dyDescent="0.2">
      <c r="A45" s="38"/>
      <c r="B45" s="39" t="s">
        <v>41</v>
      </c>
      <c r="C45" s="40">
        <v>0</v>
      </c>
      <c r="D45" s="40">
        <v>0</v>
      </c>
      <c r="E45" s="41" t="str">
        <f t="shared" si="3"/>
        <v/>
      </c>
      <c r="F45" s="41" t="str">
        <f t="shared" si="4"/>
        <v/>
      </c>
      <c r="G45" s="41" t="str">
        <f t="shared" si="6"/>
        <v xml:space="preserve"> </v>
      </c>
      <c r="H45" s="41" t="str">
        <f t="shared" si="5"/>
        <v/>
      </c>
    </row>
    <row r="46" spans="1:8" s="42" customFormat="1" ht="25.5" x14ac:dyDescent="0.2">
      <c r="A46" s="38"/>
      <c r="B46" s="39" t="s">
        <v>42</v>
      </c>
      <c r="C46" s="40">
        <v>0</v>
      </c>
      <c r="D46" s="40">
        <v>0</v>
      </c>
      <c r="E46" s="41" t="str">
        <f t="shared" si="3"/>
        <v/>
      </c>
      <c r="F46" s="41" t="str">
        <f t="shared" si="4"/>
        <v/>
      </c>
      <c r="G46" s="41" t="str">
        <f t="shared" si="6"/>
        <v xml:space="preserve"> </v>
      </c>
      <c r="H46" s="41" t="str">
        <f t="shared" si="5"/>
        <v/>
      </c>
    </row>
    <row r="47" spans="1:8" s="42" customFormat="1" x14ac:dyDescent="0.2">
      <c r="A47" s="38"/>
      <c r="B47" s="39" t="s">
        <v>43</v>
      </c>
      <c r="C47" s="40">
        <v>0</v>
      </c>
      <c r="D47" s="40">
        <v>0</v>
      </c>
      <c r="E47" s="41" t="str">
        <f t="shared" si="3"/>
        <v/>
      </c>
      <c r="F47" s="41" t="str">
        <f t="shared" si="4"/>
        <v/>
      </c>
      <c r="G47" s="41" t="str">
        <f t="shared" si="6"/>
        <v xml:space="preserve"> </v>
      </c>
      <c r="H47" s="41" t="str">
        <f t="shared" si="5"/>
        <v/>
      </c>
    </row>
    <row r="48" spans="1:8" s="42" customFormat="1" ht="25.5" x14ac:dyDescent="0.2">
      <c r="A48" s="38"/>
      <c r="B48" s="39" t="s">
        <v>44</v>
      </c>
      <c r="C48" s="40">
        <v>0</v>
      </c>
      <c r="D48" s="40">
        <v>0</v>
      </c>
      <c r="E48" s="41" t="str">
        <f t="shared" si="3"/>
        <v/>
      </c>
      <c r="F48" s="41" t="str">
        <f t="shared" si="4"/>
        <v/>
      </c>
      <c r="G48" s="41" t="str">
        <f t="shared" si="6"/>
        <v xml:space="preserve"> </v>
      </c>
      <c r="H48" s="41" t="str">
        <f t="shared" si="5"/>
        <v/>
      </c>
    </row>
    <row r="49" spans="1:8" s="42" customFormat="1" ht="25.5" x14ac:dyDescent="0.2">
      <c r="A49" s="38"/>
      <c r="B49" s="39" t="s">
        <v>45</v>
      </c>
      <c r="C49" s="40">
        <v>0</v>
      </c>
      <c r="D49" s="40">
        <v>0</v>
      </c>
      <c r="E49" s="41" t="str">
        <f t="shared" si="3"/>
        <v/>
      </c>
      <c r="F49" s="41" t="str">
        <f t="shared" si="4"/>
        <v/>
      </c>
      <c r="G49" s="41" t="str">
        <f t="shared" si="6"/>
        <v xml:space="preserve"> </v>
      </c>
      <c r="H49" s="41" t="str">
        <f t="shared" si="5"/>
        <v/>
      </c>
    </row>
    <row r="50" spans="1:8" s="42" customFormat="1" x14ac:dyDescent="0.2">
      <c r="A50" s="38"/>
      <c r="B50" s="39" t="s">
        <v>46</v>
      </c>
      <c r="C50" s="40">
        <v>1</v>
      </c>
      <c r="D50" s="40">
        <v>1</v>
      </c>
      <c r="E50" s="41">
        <f t="shared" si="3"/>
        <v>0.14285714285714285</v>
      </c>
      <c r="F50" s="41">
        <f t="shared" si="4"/>
        <v>0.25</v>
      </c>
      <c r="G50" s="41">
        <f t="shared" si="6"/>
        <v>0</v>
      </c>
      <c r="H50" s="41">
        <f t="shared" si="5"/>
        <v>0</v>
      </c>
    </row>
    <row r="51" spans="1:8" s="42" customFormat="1" x14ac:dyDescent="0.2">
      <c r="A51" s="38"/>
      <c r="B51" s="39" t="s">
        <v>47</v>
      </c>
      <c r="C51" s="40">
        <v>0</v>
      </c>
      <c r="D51" s="40">
        <v>0</v>
      </c>
      <c r="E51" s="41" t="str">
        <f t="shared" ref="E51:E69" si="7">+IF(C51=0,"",C51/C$19)</f>
        <v/>
      </c>
      <c r="F51" s="41" t="str">
        <f t="shared" ref="F51:F69" si="8">+IF(D51=0,"",D51/D$19)</f>
        <v/>
      </c>
      <c r="G51" s="41" t="str">
        <f t="shared" si="6"/>
        <v xml:space="preserve"> </v>
      </c>
      <c r="H51" s="41" t="str">
        <f t="shared" ref="H51:H69" si="9">+IF(OR(AND(E51=""),(G51="")),"",E51*G51)</f>
        <v/>
      </c>
    </row>
    <row r="52" spans="1:8" s="42" customFormat="1" x14ac:dyDescent="0.2">
      <c r="A52" s="38"/>
      <c r="B52" s="39" t="s">
        <v>48</v>
      </c>
      <c r="C52" s="40">
        <v>0</v>
      </c>
      <c r="D52" s="40">
        <v>0</v>
      </c>
      <c r="E52" s="41" t="str">
        <f t="shared" si="7"/>
        <v/>
      </c>
      <c r="F52" s="41" t="str">
        <f t="shared" si="8"/>
        <v/>
      </c>
      <c r="G52" s="41" t="str">
        <f t="shared" ref="G52:G69" si="10">+IF(AND(C52=0,D52=0)," ",IF(C52=0,1,IF(D52=0,-1,(D52-C52)/C52)))</f>
        <v xml:space="preserve"> </v>
      </c>
      <c r="H52" s="41" t="str">
        <f t="shared" si="9"/>
        <v/>
      </c>
    </row>
    <row r="53" spans="1:8" s="42" customFormat="1" x14ac:dyDescent="0.2">
      <c r="A53" s="38"/>
      <c r="B53" s="39" t="s">
        <v>49</v>
      </c>
      <c r="C53" s="40">
        <v>0</v>
      </c>
      <c r="D53" s="40">
        <v>0</v>
      </c>
      <c r="E53" s="41" t="str">
        <f t="shared" si="7"/>
        <v/>
      </c>
      <c r="F53" s="41" t="str">
        <f t="shared" si="8"/>
        <v/>
      </c>
      <c r="G53" s="41" t="str">
        <f t="shared" si="10"/>
        <v xml:space="preserve"> </v>
      </c>
      <c r="H53" s="41" t="str">
        <f t="shared" si="9"/>
        <v/>
      </c>
    </row>
    <row r="54" spans="1:8" s="42" customFormat="1" x14ac:dyDescent="0.2">
      <c r="A54" s="38"/>
      <c r="B54" s="39" t="s">
        <v>50</v>
      </c>
      <c r="C54" s="40">
        <v>0</v>
      </c>
      <c r="D54" s="40">
        <v>2</v>
      </c>
      <c r="E54" s="41" t="str">
        <f t="shared" si="7"/>
        <v/>
      </c>
      <c r="F54" s="41">
        <f t="shared" si="8"/>
        <v>0.5</v>
      </c>
      <c r="G54" s="41">
        <f t="shared" si="10"/>
        <v>1</v>
      </c>
      <c r="H54" s="41" t="str">
        <f t="shared" si="9"/>
        <v/>
      </c>
    </row>
    <row r="55" spans="1:8" s="42" customFormat="1" x14ac:dyDescent="0.2">
      <c r="A55" s="38"/>
      <c r="B55" s="39" t="s">
        <v>51</v>
      </c>
      <c r="C55" s="40">
        <v>2</v>
      </c>
      <c r="D55" s="40">
        <v>0</v>
      </c>
      <c r="E55" s="41">
        <f t="shared" si="7"/>
        <v>0.2857142857142857</v>
      </c>
      <c r="F55" s="41" t="str">
        <f t="shared" si="8"/>
        <v/>
      </c>
      <c r="G55" s="41">
        <f t="shared" si="10"/>
        <v>-1</v>
      </c>
      <c r="H55" s="41">
        <f t="shared" si="9"/>
        <v>-0.2857142857142857</v>
      </c>
    </row>
    <row r="56" spans="1:8" s="42" customFormat="1" x14ac:dyDescent="0.2">
      <c r="A56" s="38"/>
      <c r="B56" s="39" t="s">
        <v>52</v>
      </c>
      <c r="C56" s="40">
        <v>0</v>
      </c>
      <c r="D56" s="40">
        <v>0</v>
      </c>
      <c r="E56" s="41" t="str">
        <f t="shared" si="7"/>
        <v/>
      </c>
      <c r="F56" s="41" t="str">
        <f t="shared" si="8"/>
        <v/>
      </c>
      <c r="G56" s="41" t="str">
        <f t="shared" si="10"/>
        <v xml:space="preserve"> </v>
      </c>
      <c r="H56" s="41" t="str">
        <f t="shared" si="9"/>
        <v/>
      </c>
    </row>
    <row r="57" spans="1:8" s="42" customFormat="1" x14ac:dyDescent="0.2">
      <c r="A57" s="38"/>
      <c r="B57" s="39" t="s">
        <v>53</v>
      </c>
      <c r="C57" s="40">
        <v>0</v>
      </c>
      <c r="D57" s="40">
        <v>0</v>
      </c>
      <c r="E57" s="41" t="str">
        <f t="shared" si="7"/>
        <v/>
      </c>
      <c r="F57" s="41" t="str">
        <f t="shared" si="8"/>
        <v/>
      </c>
      <c r="G57" s="41" t="str">
        <f t="shared" si="10"/>
        <v xml:space="preserve"> </v>
      </c>
      <c r="H57" s="41" t="str">
        <f t="shared" si="9"/>
        <v/>
      </c>
    </row>
    <row r="58" spans="1:8" s="42" customFormat="1" x14ac:dyDescent="0.2">
      <c r="A58" s="38"/>
      <c r="B58" s="39" t="s">
        <v>54</v>
      </c>
      <c r="C58" s="40">
        <v>0</v>
      </c>
      <c r="D58" s="40">
        <v>0</v>
      </c>
      <c r="E58" s="41" t="str">
        <f t="shared" si="7"/>
        <v/>
      </c>
      <c r="F58" s="41" t="str">
        <f t="shared" si="8"/>
        <v/>
      </c>
      <c r="G58" s="41" t="str">
        <f t="shared" si="10"/>
        <v xml:space="preserve"> </v>
      </c>
      <c r="H58" s="41" t="str">
        <f t="shared" si="9"/>
        <v/>
      </c>
    </row>
    <row r="59" spans="1:8" s="42" customFormat="1" x14ac:dyDescent="0.2">
      <c r="A59" s="38"/>
      <c r="B59" s="39" t="s">
        <v>55</v>
      </c>
      <c r="C59" s="40">
        <v>0</v>
      </c>
      <c r="D59" s="40">
        <v>0</v>
      </c>
      <c r="E59" s="41" t="str">
        <f t="shared" si="7"/>
        <v/>
      </c>
      <c r="F59" s="41" t="str">
        <f t="shared" si="8"/>
        <v/>
      </c>
      <c r="G59" s="41" t="str">
        <f t="shared" si="10"/>
        <v xml:space="preserve"> </v>
      </c>
      <c r="H59" s="41" t="str">
        <f t="shared" si="9"/>
        <v/>
      </c>
    </row>
    <row r="60" spans="1:8" s="42" customFormat="1" ht="25.5" x14ac:dyDescent="0.2">
      <c r="A60" s="38"/>
      <c r="B60" s="39" t="s">
        <v>56</v>
      </c>
      <c r="C60" s="40">
        <v>0</v>
      </c>
      <c r="D60" s="40">
        <v>0</v>
      </c>
      <c r="E60" s="41" t="str">
        <f t="shared" si="7"/>
        <v/>
      </c>
      <c r="F60" s="41" t="str">
        <f t="shared" si="8"/>
        <v/>
      </c>
      <c r="G60" s="41" t="str">
        <f t="shared" si="10"/>
        <v xml:space="preserve"> </v>
      </c>
      <c r="H60" s="41" t="str">
        <f t="shared" si="9"/>
        <v/>
      </c>
    </row>
    <row r="61" spans="1:8" s="42" customFormat="1" ht="25.5" x14ac:dyDescent="0.2">
      <c r="A61" s="38"/>
      <c r="B61" s="39" t="s">
        <v>57</v>
      </c>
      <c r="C61" s="40">
        <v>0</v>
      </c>
      <c r="D61" s="40">
        <v>0</v>
      </c>
      <c r="E61" s="41" t="str">
        <f t="shared" si="7"/>
        <v/>
      </c>
      <c r="F61" s="41" t="str">
        <f t="shared" si="8"/>
        <v/>
      </c>
      <c r="G61" s="41" t="str">
        <f t="shared" si="10"/>
        <v xml:space="preserve"> </v>
      </c>
      <c r="H61" s="41" t="str">
        <f t="shared" si="9"/>
        <v/>
      </c>
    </row>
    <row r="62" spans="1:8" s="42" customFormat="1" x14ac:dyDescent="0.2">
      <c r="A62" s="38"/>
      <c r="B62" s="39" t="s">
        <v>58</v>
      </c>
      <c r="C62" s="40">
        <v>1</v>
      </c>
      <c r="D62" s="40">
        <v>0</v>
      </c>
      <c r="E62" s="41">
        <f t="shared" si="7"/>
        <v>0.14285714285714285</v>
      </c>
      <c r="F62" s="41" t="str">
        <f t="shared" si="8"/>
        <v/>
      </c>
      <c r="G62" s="41">
        <f t="shared" si="10"/>
        <v>-1</v>
      </c>
      <c r="H62" s="41">
        <f t="shared" si="9"/>
        <v>-0.14285714285714285</v>
      </c>
    </row>
    <row r="63" spans="1:8" s="42" customFormat="1" x14ac:dyDescent="0.2">
      <c r="A63" s="38"/>
      <c r="B63" s="39" t="s">
        <v>59</v>
      </c>
      <c r="C63" s="40">
        <v>0</v>
      </c>
      <c r="D63" s="40">
        <v>0</v>
      </c>
      <c r="E63" s="41" t="str">
        <f t="shared" si="7"/>
        <v/>
      </c>
      <c r="F63" s="41" t="str">
        <f t="shared" si="8"/>
        <v/>
      </c>
      <c r="G63" s="41" t="str">
        <f t="shared" si="10"/>
        <v xml:space="preserve"> </v>
      </c>
      <c r="H63" s="41" t="str">
        <f t="shared" si="9"/>
        <v/>
      </c>
    </row>
    <row r="64" spans="1:8" s="42" customFormat="1" x14ac:dyDescent="0.2">
      <c r="A64" s="38"/>
      <c r="B64" s="39" t="s">
        <v>60</v>
      </c>
      <c r="C64" s="40">
        <v>0</v>
      </c>
      <c r="D64" s="40">
        <v>0</v>
      </c>
      <c r="E64" s="41" t="str">
        <f t="shared" si="7"/>
        <v/>
      </c>
      <c r="F64" s="41" t="str">
        <f t="shared" si="8"/>
        <v/>
      </c>
      <c r="G64" s="41" t="str">
        <f t="shared" si="10"/>
        <v xml:space="preserve"> </v>
      </c>
      <c r="H64" s="41" t="str">
        <f t="shared" si="9"/>
        <v/>
      </c>
    </row>
    <row r="65" spans="1:8" s="42" customFormat="1" x14ac:dyDescent="0.2">
      <c r="A65" s="38"/>
      <c r="B65" s="39" t="s">
        <v>61</v>
      </c>
      <c r="C65" s="40">
        <v>0</v>
      </c>
      <c r="D65" s="40">
        <v>0</v>
      </c>
      <c r="E65" s="41" t="str">
        <f t="shared" si="7"/>
        <v/>
      </c>
      <c r="F65" s="41" t="str">
        <f t="shared" si="8"/>
        <v/>
      </c>
      <c r="G65" s="41" t="str">
        <f t="shared" si="10"/>
        <v xml:space="preserve"> </v>
      </c>
      <c r="H65" s="41" t="str">
        <f t="shared" si="9"/>
        <v/>
      </c>
    </row>
    <row r="66" spans="1:8" s="42" customFormat="1" x14ac:dyDescent="0.2">
      <c r="A66" s="38"/>
      <c r="B66" s="39" t="s">
        <v>62</v>
      </c>
      <c r="C66" s="40">
        <v>0</v>
      </c>
      <c r="D66" s="40">
        <v>0</v>
      </c>
      <c r="E66" s="41" t="str">
        <f t="shared" si="7"/>
        <v/>
      </c>
      <c r="F66" s="41" t="str">
        <f t="shared" si="8"/>
        <v/>
      </c>
      <c r="G66" s="41" t="str">
        <f t="shared" si="10"/>
        <v xml:space="preserve"> </v>
      </c>
      <c r="H66" s="41" t="str">
        <f t="shared" si="9"/>
        <v/>
      </c>
    </row>
    <row r="67" spans="1:8" s="42" customFormat="1" x14ac:dyDescent="0.2">
      <c r="A67" s="38"/>
      <c r="B67" s="39" t="s">
        <v>63</v>
      </c>
      <c r="C67" s="40">
        <v>0</v>
      </c>
      <c r="D67" s="40">
        <v>0</v>
      </c>
      <c r="E67" s="41" t="str">
        <f t="shared" si="7"/>
        <v/>
      </c>
      <c r="F67" s="41" t="str">
        <f t="shared" si="8"/>
        <v/>
      </c>
      <c r="G67" s="41" t="str">
        <f t="shared" si="10"/>
        <v xml:space="preserve"> </v>
      </c>
      <c r="H67" s="41" t="str">
        <f t="shared" si="9"/>
        <v/>
      </c>
    </row>
    <row r="68" spans="1:8" s="42" customFormat="1" x14ac:dyDescent="0.2">
      <c r="A68" s="38"/>
      <c r="B68" s="39" t="s">
        <v>64</v>
      </c>
      <c r="C68" s="40">
        <v>0</v>
      </c>
      <c r="D68" s="40">
        <v>0</v>
      </c>
      <c r="E68" s="41" t="str">
        <f t="shared" si="7"/>
        <v/>
      </c>
      <c r="F68" s="41" t="str">
        <f t="shared" si="8"/>
        <v/>
      </c>
      <c r="G68" s="41" t="str">
        <f t="shared" si="10"/>
        <v xml:space="preserve"> </v>
      </c>
      <c r="H68" s="41" t="str">
        <f t="shared" si="9"/>
        <v/>
      </c>
    </row>
    <row r="69" spans="1:8" s="42" customFormat="1" x14ac:dyDescent="0.2">
      <c r="A69" s="38"/>
      <c r="B69" s="39" t="s">
        <v>65</v>
      </c>
      <c r="C69" s="40">
        <v>0</v>
      </c>
      <c r="D69" s="40">
        <v>0</v>
      </c>
      <c r="E69" s="41" t="str">
        <f t="shared" si="7"/>
        <v/>
      </c>
      <c r="F69" s="41" t="str">
        <f t="shared" si="8"/>
        <v/>
      </c>
      <c r="G69" s="41" t="str">
        <f t="shared" si="10"/>
        <v xml:space="preserve"> </v>
      </c>
      <c r="H69" s="41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2" t="s">
        <v>3</v>
      </c>
      <c r="C73" s="22" t="s">
        <v>14</v>
      </c>
      <c r="D73" s="24"/>
      <c r="E73" s="22" t="s">
        <v>5</v>
      </c>
      <c r="F73" s="24"/>
      <c r="G73" s="22" t="s">
        <v>15</v>
      </c>
      <c r="H73" s="22" t="s">
        <v>7</v>
      </c>
    </row>
    <row r="74" spans="1:8" x14ac:dyDescent="0.2">
      <c r="A74" s="14"/>
      <c r="B74" s="23"/>
      <c r="C74" s="18">
        <v>2019</v>
      </c>
      <c r="D74" s="18">
        <v>2020</v>
      </c>
      <c r="E74" s="18">
        <v>2019</v>
      </c>
      <c r="F74" s="18">
        <v>2020</v>
      </c>
      <c r="G74" s="23"/>
      <c r="H74" s="23"/>
    </row>
    <row r="75" spans="1:8" x14ac:dyDescent="0.2">
      <c r="A75" s="14"/>
      <c r="B75" s="19" t="s">
        <v>9</v>
      </c>
      <c r="C75" s="20">
        <f>SUM(C76:C167)</f>
        <v>25</v>
      </c>
      <c r="D75" s="20">
        <f>SUM(D76:D167)</f>
        <v>17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-0.32</v>
      </c>
      <c r="H75" s="21">
        <f t="shared" ref="H75:H106" si="13">+IF(OR(AND(E75=""),(G75="")),"",E75*G75)</f>
        <v>-0.32</v>
      </c>
    </row>
    <row r="76" spans="1:8" s="42" customFormat="1" x14ac:dyDescent="0.2">
      <c r="A76" s="38"/>
      <c r="B76" s="39" t="s">
        <v>66</v>
      </c>
      <c r="C76" s="40">
        <v>2</v>
      </c>
      <c r="D76" s="40">
        <v>0</v>
      </c>
      <c r="E76" s="41">
        <f t="shared" si="11"/>
        <v>0.08</v>
      </c>
      <c r="F76" s="41" t="str">
        <f t="shared" si="12"/>
        <v/>
      </c>
      <c r="G76" s="41">
        <f t="shared" ref="G76:G107" si="14">+IF(AND(C76=0,D76=0)," ",IF(C76=0,1,IF(D76=0,-1,(D76-C76)/C76)))</f>
        <v>-1</v>
      </c>
      <c r="H76" s="41">
        <f t="shared" si="13"/>
        <v>-0.08</v>
      </c>
    </row>
    <row r="77" spans="1:8" s="42" customFormat="1" ht="25.5" x14ac:dyDescent="0.2">
      <c r="A77" s="38"/>
      <c r="B77" s="39" t="s">
        <v>67</v>
      </c>
      <c r="C77" s="40">
        <v>0</v>
      </c>
      <c r="D77" s="40">
        <v>0</v>
      </c>
      <c r="E77" s="41" t="str">
        <f t="shared" si="11"/>
        <v/>
      </c>
      <c r="F77" s="41" t="str">
        <f t="shared" si="12"/>
        <v/>
      </c>
      <c r="G77" s="41" t="str">
        <f t="shared" si="14"/>
        <v xml:space="preserve"> </v>
      </c>
      <c r="H77" s="41" t="str">
        <f t="shared" si="13"/>
        <v/>
      </c>
    </row>
    <row r="78" spans="1:8" s="42" customFormat="1" x14ac:dyDescent="0.2">
      <c r="A78" s="38"/>
      <c r="B78" s="39" t="s">
        <v>68</v>
      </c>
      <c r="C78" s="40">
        <v>0</v>
      </c>
      <c r="D78" s="40">
        <v>0</v>
      </c>
      <c r="E78" s="41" t="str">
        <f t="shared" si="11"/>
        <v/>
      </c>
      <c r="F78" s="41" t="str">
        <f t="shared" si="12"/>
        <v/>
      </c>
      <c r="G78" s="41" t="str">
        <f t="shared" si="14"/>
        <v xml:space="preserve"> </v>
      </c>
      <c r="H78" s="41" t="str">
        <f t="shared" si="13"/>
        <v/>
      </c>
    </row>
    <row r="79" spans="1:8" s="42" customFormat="1" x14ac:dyDescent="0.2">
      <c r="A79" s="38"/>
      <c r="B79" s="39" t="s">
        <v>69</v>
      </c>
      <c r="C79" s="40">
        <v>1</v>
      </c>
      <c r="D79" s="40">
        <v>0</v>
      </c>
      <c r="E79" s="41">
        <f t="shared" si="11"/>
        <v>0.04</v>
      </c>
      <c r="F79" s="41" t="str">
        <f t="shared" si="12"/>
        <v/>
      </c>
      <c r="G79" s="41">
        <f t="shared" si="14"/>
        <v>-1</v>
      </c>
      <c r="H79" s="41">
        <f t="shared" si="13"/>
        <v>-0.04</v>
      </c>
    </row>
    <row r="80" spans="1:8" s="42" customFormat="1" ht="25.5" x14ac:dyDescent="0.2">
      <c r="A80" s="38"/>
      <c r="B80" s="39" t="s">
        <v>70</v>
      </c>
      <c r="C80" s="40">
        <v>1</v>
      </c>
      <c r="D80" s="40">
        <v>2</v>
      </c>
      <c r="E80" s="41">
        <f t="shared" si="11"/>
        <v>0.04</v>
      </c>
      <c r="F80" s="41">
        <f t="shared" si="12"/>
        <v>0.11764705882352941</v>
      </c>
      <c r="G80" s="41">
        <f t="shared" si="14"/>
        <v>1</v>
      </c>
      <c r="H80" s="41">
        <f t="shared" si="13"/>
        <v>0.04</v>
      </c>
    </row>
    <row r="81" spans="1:8" s="42" customFormat="1" x14ac:dyDescent="0.2">
      <c r="A81" s="38"/>
      <c r="B81" s="39" t="s">
        <v>71</v>
      </c>
      <c r="C81" s="40">
        <v>0</v>
      </c>
      <c r="D81" s="40">
        <v>0</v>
      </c>
      <c r="E81" s="41" t="str">
        <f t="shared" si="11"/>
        <v/>
      </c>
      <c r="F81" s="41" t="str">
        <f t="shared" si="12"/>
        <v/>
      </c>
      <c r="G81" s="41" t="str">
        <f t="shared" si="14"/>
        <v xml:space="preserve"> </v>
      </c>
      <c r="H81" s="41" t="str">
        <f t="shared" si="13"/>
        <v/>
      </c>
    </row>
    <row r="82" spans="1:8" s="42" customFormat="1" x14ac:dyDescent="0.2">
      <c r="A82" s="38"/>
      <c r="B82" s="39" t="s">
        <v>72</v>
      </c>
      <c r="C82" s="40">
        <v>0</v>
      </c>
      <c r="D82" s="40">
        <v>0</v>
      </c>
      <c r="E82" s="41" t="str">
        <f t="shared" si="11"/>
        <v/>
      </c>
      <c r="F82" s="41" t="str">
        <f t="shared" si="12"/>
        <v/>
      </c>
      <c r="G82" s="41" t="str">
        <f t="shared" si="14"/>
        <v xml:space="preserve"> </v>
      </c>
      <c r="H82" s="41" t="str">
        <f t="shared" si="13"/>
        <v/>
      </c>
    </row>
    <row r="83" spans="1:8" s="42" customFormat="1" x14ac:dyDescent="0.2">
      <c r="A83" s="38"/>
      <c r="B83" s="39" t="s">
        <v>73</v>
      </c>
      <c r="C83" s="40">
        <v>0</v>
      </c>
      <c r="D83" s="40">
        <v>0</v>
      </c>
      <c r="E83" s="41" t="str">
        <f t="shared" si="11"/>
        <v/>
      </c>
      <c r="F83" s="41" t="str">
        <f t="shared" si="12"/>
        <v/>
      </c>
      <c r="G83" s="41" t="str">
        <f t="shared" si="14"/>
        <v xml:space="preserve"> </v>
      </c>
      <c r="H83" s="41" t="str">
        <f t="shared" si="13"/>
        <v/>
      </c>
    </row>
    <row r="84" spans="1:8" s="42" customFormat="1" x14ac:dyDescent="0.2">
      <c r="A84" s="38"/>
      <c r="B84" s="39" t="s">
        <v>74</v>
      </c>
      <c r="C84" s="40">
        <v>0</v>
      </c>
      <c r="D84" s="40">
        <v>0</v>
      </c>
      <c r="E84" s="41" t="str">
        <f t="shared" si="11"/>
        <v/>
      </c>
      <c r="F84" s="41" t="str">
        <f t="shared" si="12"/>
        <v/>
      </c>
      <c r="G84" s="41" t="str">
        <f t="shared" si="14"/>
        <v xml:space="preserve"> </v>
      </c>
      <c r="H84" s="41" t="str">
        <f t="shared" si="13"/>
        <v/>
      </c>
    </row>
    <row r="85" spans="1:8" s="42" customFormat="1" x14ac:dyDescent="0.2">
      <c r="A85" s="38"/>
      <c r="B85" s="39" t="s">
        <v>75</v>
      </c>
      <c r="C85" s="40">
        <v>0</v>
      </c>
      <c r="D85" s="40">
        <v>0</v>
      </c>
      <c r="E85" s="41" t="str">
        <f t="shared" si="11"/>
        <v/>
      </c>
      <c r="F85" s="41" t="str">
        <f t="shared" si="12"/>
        <v/>
      </c>
      <c r="G85" s="41" t="str">
        <f t="shared" si="14"/>
        <v xml:space="preserve"> </v>
      </c>
      <c r="H85" s="41" t="str">
        <f t="shared" si="13"/>
        <v/>
      </c>
    </row>
    <row r="86" spans="1:8" s="42" customFormat="1" x14ac:dyDescent="0.2">
      <c r="A86" s="38"/>
      <c r="B86" s="39" t="s">
        <v>76</v>
      </c>
      <c r="C86" s="40">
        <v>0</v>
      </c>
      <c r="D86" s="40">
        <v>0</v>
      </c>
      <c r="E86" s="41" t="str">
        <f t="shared" si="11"/>
        <v/>
      </c>
      <c r="F86" s="41" t="str">
        <f t="shared" si="12"/>
        <v/>
      </c>
      <c r="G86" s="41" t="str">
        <f t="shared" si="14"/>
        <v xml:space="preserve"> </v>
      </c>
      <c r="H86" s="41" t="str">
        <f t="shared" si="13"/>
        <v/>
      </c>
    </row>
    <row r="87" spans="1:8" s="42" customFormat="1" x14ac:dyDescent="0.2">
      <c r="A87" s="38"/>
      <c r="B87" s="39" t="s">
        <v>77</v>
      </c>
      <c r="C87" s="40">
        <v>2</v>
      </c>
      <c r="D87" s="40">
        <v>0</v>
      </c>
      <c r="E87" s="41">
        <f t="shared" si="11"/>
        <v>0.08</v>
      </c>
      <c r="F87" s="41" t="str">
        <f t="shared" si="12"/>
        <v/>
      </c>
      <c r="G87" s="41">
        <f t="shared" si="14"/>
        <v>-1</v>
      </c>
      <c r="H87" s="41">
        <f t="shared" si="13"/>
        <v>-0.08</v>
      </c>
    </row>
    <row r="88" spans="1:8" s="42" customFormat="1" x14ac:dyDescent="0.2">
      <c r="A88" s="38"/>
      <c r="B88" s="39" t="s">
        <v>78</v>
      </c>
      <c r="C88" s="40">
        <v>0</v>
      </c>
      <c r="D88" s="40">
        <v>0</v>
      </c>
      <c r="E88" s="41" t="str">
        <f t="shared" si="11"/>
        <v/>
      </c>
      <c r="F88" s="41" t="str">
        <f t="shared" si="12"/>
        <v/>
      </c>
      <c r="G88" s="41" t="str">
        <f t="shared" si="14"/>
        <v xml:space="preserve"> </v>
      </c>
      <c r="H88" s="41" t="str">
        <f t="shared" si="13"/>
        <v/>
      </c>
    </row>
    <row r="89" spans="1:8" s="42" customFormat="1" x14ac:dyDescent="0.2">
      <c r="A89" s="38"/>
      <c r="B89" s="39" t="s">
        <v>79</v>
      </c>
      <c r="C89" s="40">
        <v>0</v>
      </c>
      <c r="D89" s="40">
        <v>0</v>
      </c>
      <c r="E89" s="41" t="str">
        <f t="shared" si="11"/>
        <v/>
      </c>
      <c r="F89" s="41" t="str">
        <f t="shared" si="12"/>
        <v/>
      </c>
      <c r="G89" s="41" t="str">
        <f t="shared" si="14"/>
        <v xml:space="preserve"> </v>
      </c>
      <c r="H89" s="41" t="str">
        <f t="shared" si="13"/>
        <v/>
      </c>
    </row>
    <row r="90" spans="1:8" s="42" customFormat="1" x14ac:dyDescent="0.2">
      <c r="A90" s="38"/>
      <c r="B90" s="39" t="s">
        <v>80</v>
      </c>
      <c r="C90" s="40">
        <v>0</v>
      </c>
      <c r="D90" s="40">
        <v>1</v>
      </c>
      <c r="E90" s="41" t="str">
        <f t="shared" si="11"/>
        <v/>
      </c>
      <c r="F90" s="41">
        <f t="shared" si="12"/>
        <v>5.8823529411764705E-2</v>
      </c>
      <c r="G90" s="41">
        <f t="shared" si="14"/>
        <v>1</v>
      </c>
      <c r="H90" s="41" t="str">
        <f t="shared" si="13"/>
        <v/>
      </c>
    </row>
    <row r="91" spans="1:8" s="42" customFormat="1" x14ac:dyDescent="0.2">
      <c r="A91" s="38"/>
      <c r="B91" s="39" t="s">
        <v>81</v>
      </c>
      <c r="C91" s="40">
        <v>1</v>
      </c>
      <c r="D91" s="40">
        <v>2</v>
      </c>
      <c r="E91" s="41">
        <f t="shared" si="11"/>
        <v>0.04</v>
      </c>
      <c r="F91" s="41">
        <f t="shared" si="12"/>
        <v>0.11764705882352941</v>
      </c>
      <c r="G91" s="41">
        <f t="shared" si="14"/>
        <v>1</v>
      </c>
      <c r="H91" s="41">
        <f t="shared" si="13"/>
        <v>0.04</v>
      </c>
    </row>
    <row r="92" spans="1:8" s="42" customFormat="1" x14ac:dyDescent="0.2">
      <c r="A92" s="38"/>
      <c r="B92" s="39" t="s">
        <v>82</v>
      </c>
      <c r="C92" s="40">
        <v>0</v>
      </c>
      <c r="D92" s="40">
        <v>0</v>
      </c>
      <c r="E92" s="41" t="str">
        <f t="shared" si="11"/>
        <v/>
      </c>
      <c r="F92" s="41" t="str">
        <f t="shared" si="12"/>
        <v/>
      </c>
      <c r="G92" s="41" t="str">
        <f t="shared" si="14"/>
        <v xml:space="preserve"> </v>
      </c>
      <c r="H92" s="41" t="str">
        <f t="shared" si="13"/>
        <v/>
      </c>
    </row>
    <row r="93" spans="1:8" s="42" customFormat="1" x14ac:dyDescent="0.2">
      <c r="A93" s="38"/>
      <c r="B93" s="39" t="s">
        <v>83</v>
      </c>
      <c r="C93" s="40">
        <v>3</v>
      </c>
      <c r="D93" s="40">
        <v>1</v>
      </c>
      <c r="E93" s="41">
        <f t="shared" si="11"/>
        <v>0.12</v>
      </c>
      <c r="F93" s="41">
        <f t="shared" si="12"/>
        <v>5.8823529411764705E-2</v>
      </c>
      <c r="G93" s="41">
        <f t="shared" si="14"/>
        <v>-0.66666666666666663</v>
      </c>
      <c r="H93" s="41">
        <f t="shared" si="13"/>
        <v>-7.9999999999999988E-2</v>
      </c>
    </row>
    <row r="94" spans="1:8" s="42" customFormat="1" x14ac:dyDescent="0.2">
      <c r="A94" s="38"/>
      <c r="B94" s="39" t="s">
        <v>84</v>
      </c>
      <c r="C94" s="40">
        <v>0</v>
      </c>
      <c r="D94" s="40">
        <v>0</v>
      </c>
      <c r="E94" s="41" t="str">
        <f t="shared" si="11"/>
        <v/>
      </c>
      <c r="F94" s="41" t="str">
        <f t="shared" si="12"/>
        <v/>
      </c>
      <c r="G94" s="41" t="str">
        <f t="shared" si="14"/>
        <v xml:space="preserve"> </v>
      </c>
      <c r="H94" s="41" t="str">
        <f t="shared" si="13"/>
        <v/>
      </c>
    </row>
    <row r="95" spans="1:8" s="42" customFormat="1" x14ac:dyDescent="0.2">
      <c r="A95" s="38"/>
      <c r="B95" s="39" t="s">
        <v>85</v>
      </c>
      <c r="C95" s="40">
        <v>0</v>
      </c>
      <c r="D95" s="40">
        <v>0</v>
      </c>
      <c r="E95" s="41" t="str">
        <f t="shared" si="11"/>
        <v/>
      </c>
      <c r="F95" s="41" t="str">
        <f t="shared" si="12"/>
        <v/>
      </c>
      <c r="G95" s="41" t="str">
        <f t="shared" si="14"/>
        <v xml:space="preserve"> </v>
      </c>
      <c r="H95" s="41" t="str">
        <f t="shared" si="13"/>
        <v/>
      </c>
    </row>
    <row r="96" spans="1:8" s="42" customFormat="1" x14ac:dyDescent="0.2">
      <c r="A96" s="38"/>
      <c r="B96" s="39" t="s">
        <v>86</v>
      </c>
      <c r="C96" s="40">
        <v>0</v>
      </c>
      <c r="D96" s="40">
        <v>0</v>
      </c>
      <c r="E96" s="41" t="str">
        <f t="shared" si="11"/>
        <v/>
      </c>
      <c r="F96" s="41" t="str">
        <f t="shared" si="12"/>
        <v/>
      </c>
      <c r="G96" s="41" t="str">
        <f t="shared" si="14"/>
        <v xml:space="preserve"> </v>
      </c>
      <c r="H96" s="41" t="str">
        <f t="shared" si="13"/>
        <v/>
      </c>
    </row>
    <row r="97" spans="1:8" s="42" customFormat="1" x14ac:dyDescent="0.2">
      <c r="A97" s="38"/>
      <c r="B97" s="39" t="s">
        <v>87</v>
      </c>
      <c r="C97" s="40">
        <v>0</v>
      </c>
      <c r="D97" s="40">
        <v>0</v>
      </c>
      <c r="E97" s="41" t="str">
        <f t="shared" si="11"/>
        <v/>
      </c>
      <c r="F97" s="41" t="str">
        <f t="shared" si="12"/>
        <v/>
      </c>
      <c r="G97" s="41" t="str">
        <f t="shared" si="14"/>
        <v xml:space="preserve"> </v>
      </c>
      <c r="H97" s="41" t="str">
        <f t="shared" si="13"/>
        <v/>
      </c>
    </row>
    <row r="98" spans="1:8" s="42" customFormat="1" x14ac:dyDescent="0.2">
      <c r="A98" s="38"/>
      <c r="B98" s="39" t="s">
        <v>88</v>
      </c>
      <c r="C98" s="40">
        <v>0</v>
      </c>
      <c r="D98" s="40">
        <v>0</v>
      </c>
      <c r="E98" s="41" t="str">
        <f t="shared" si="11"/>
        <v/>
      </c>
      <c r="F98" s="41" t="str">
        <f t="shared" si="12"/>
        <v/>
      </c>
      <c r="G98" s="41" t="str">
        <f t="shared" si="14"/>
        <v xml:space="preserve"> </v>
      </c>
      <c r="H98" s="41" t="str">
        <f t="shared" si="13"/>
        <v/>
      </c>
    </row>
    <row r="99" spans="1:8" s="42" customFormat="1" x14ac:dyDescent="0.2">
      <c r="A99" s="38"/>
      <c r="B99" s="39" t="s">
        <v>89</v>
      </c>
      <c r="C99" s="40">
        <v>0</v>
      </c>
      <c r="D99" s="40">
        <v>0</v>
      </c>
      <c r="E99" s="41" t="str">
        <f t="shared" si="11"/>
        <v/>
      </c>
      <c r="F99" s="41" t="str">
        <f t="shared" si="12"/>
        <v/>
      </c>
      <c r="G99" s="41" t="str">
        <f t="shared" si="14"/>
        <v xml:space="preserve"> </v>
      </c>
      <c r="H99" s="41" t="str">
        <f t="shared" si="13"/>
        <v/>
      </c>
    </row>
    <row r="100" spans="1:8" s="42" customFormat="1" x14ac:dyDescent="0.2">
      <c r="A100" s="38"/>
      <c r="B100" s="39" t="s">
        <v>90</v>
      </c>
      <c r="C100" s="40">
        <v>0</v>
      </c>
      <c r="D100" s="40">
        <v>0</v>
      </c>
      <c r="E100" s="41" t="str">
        <f t="shared" si="11"/>
        <v/>
      </c>
      <c r="F100" s="41" t="str">
        <f t="shared" si="12"/>
        <v/>
      </c>
      <c r="G100" s="41" t="str">
        <f t="shared" si="14"/>
        <v xml:space="preserve"> </v>
      </c>
      <c r="H100" s="41" t="str">
        <f t="shared" si="13"/>
        <v/>
      </c>
    </row>
    <row r="101" spans="1:8" s="42" customFormat="1" x14ac:dyDescent="0.2">
      <c r="A101" s="38"/>
      <c r="B101" s="39" t="s">
        <v>91</v>
      </c>
      <c r="C101" s="40">
        <v>0</v>
      </c>
      <c r="D101" s="40">
        <v>0</v>
      </c>
      <c r="E101" s="41" t="str">
        <f t="shared" si="11"/>
        <v/>
      </c>
      <c r="F101" s="41" t="str">
        <f t="shared" si="12"/>
        <v/>
      </c>
      <c r="G101" s="41" t="str">
        <f t="shared" si="14"/>
        <v xml:space="preserve"> </v>
      </c>
      <c r="H101" s="41" t="str">
        <f t="shared" si="13"/>
        <v/>
      </c>
    </row>
    <row r="102" spans="1:8" s="42" customFormat="1" x14ac:dyDescent="0.2">
      <c r="A102" s="38"/>
      <c r="B102" s="39" t="s">
        <v>92</v>
      </c>
      <c r="C102" s="40">
        <v>0</v>
      </c>
      <c r="D102" s="40">
        <v>0</v>
      </c>
      <c r="E102" s="41" t="str">
        <f t="shared" si="11"/>
        <v/>
      </c>
      <c r="F102" s="41" t="str">
        <f t="shared" si="12"/>
        <v/>
      </c>
      <c r="G102" s="41" t="str">
        <f t="shared" si="14"/>
        <v xml:space="preserve"> </v>
      </c>
      <c r="H102" s="41" t="str">
        <f t="shared" si="13"/>
        <v/>
      </c>
    </row>
    <row r="103" spans="1:8" s="42" customFormat="1" x14ac:dyDescent="0.2">
      <c r="A103" s="38"/>
      <c r="B103" s="39" t="s">
        <v>93</v>
      </c>
      <c r="C103" s="40">
        <v>1</v>
      </c>
      <c r="D103" s="40">
        <v>1</v>
      </c>
      <c r="E103" s="41">
        <f t="shared" si="11"/>
        <v>0.04</v>
      </c>
      <c r="F103" s="41">
        <f t="shared" si="12"/>
        <v>5.8823529411764705E-2</v>
      </c>
      <c r="G103" s="41">
        <f t="shared" si="14"/>
        <v>0</v>
      </c>
      <c r="H103" s="41">
        <f t="shared" si="13"/>
        <v>0</v>
      </c>
    </row>
    <row r="104" spans="1:8" s="42" customFormat="1" x14ac:dyDescent="0.2">
      <c r="A104" s="38"/>
      <c r="B104" s="39" t="s">
        <v>94</v>
      </c>
      <c r="C104" s="40">
        <v>1</v>
      </c>
      <c r="D104" s="40">
        <v>1</v>
      </c>
      <c r="E104" s="41">
        <f t="shared" si="11"/>
        <v>0.04</v>
      </c>
      <c r="F104" s="41">
        <f t="shared" si="12"/>
        <v>5.8823529411764705E-2</v>
      </c>
      <c r="G104" s="41">
        <f t="shared" si="14"/>
        <v>0</v>
      </c>
      <c r="H104" s="41">
        <f t="shared" si="13"/>
        <v>0</v>
      </c>
    </row>
    <row r="105" spans="1:8" s="42" customFormat="1" x14ac:dyDescent="0.2">
      <c r="A105" s="38" t="s">
        <v>95</v>
      </c>
      <c r="B105" s="39" t="s">
        <v>96</v>
      </c>
      <c r="C105" s="40">
        <v>0</v>
      </c>
      <c r="D105" s="40">
        <v>0</v>
      </c>
      <c r="E105" s="41" t="str">
        <f t="shared" si="11"/>
        <v/>
      </c>
      <c r="F105" s="41" t="str">
        <f t="shared" si="12"/>
        <v/>
      </c>
      <c r="G105" s="41" t="str">
        <f t="shared" si="14"/>
        <v xml:space="preserve"> </v>
      </c>
      <c r="H105" s="41" t="str">
        <f t="shared" si="13"/>
        <v/>
      </c>
    </row>
    <row r="106" spans="1:8" s="42" customFormat="1" x14ac:dyDescent="0.2">
      <c r="A106" s="38"/>
      <c r="B106" s="39" t="s">
        <v>97</v>
      </c>
      <c r="C106" s="40">
        <v>1</v>
      </c>
      <c r="D106" s="40">
        <v>0</v>
      </c>
      <c r="E106" s="41">
        <f t="shared" si="11"/>
        <v>0.04</v>
      </c>
      <c r="F106" s="41" t="str">
        <f t="shared" si="12"/>
        <v/>
      </c>
      <c r="G106" s="41">
        <f t="shared" si="14"/>
        <v>-1</v>
      </c>
      <c r="H106" s="41">
        <f t="shared" si="13"/>
        <v>-0.04</v>
      </c>
    </row>
    <row r="107" spans="1:8" s="42" customFormat="1" x14ac:dyDescent="0.2">
      <c r="A107" s="38"/>
      <c r="B107" s="39" t="s">
        <v>98</v>
      </c>
      <c r="C107" s="40">
        <v>0</v>
      </c>
      <c r="D107" s="40">
        <v>0</v>
      </c>
      <c r="E107" s="41" t="str">
        <f t="shared" ref="E107:E138" si="15">+IF(C107=0,"",C107/C$75)</f>
        <v/>
      </c>
      <c r="F107" s="41" t="str">
        <f t="shared" ref="F107:F138" si="16">+IF(D107=0,"",D107/D$75)</f>
        <v/>
      </c>
      <c r="G107" s="41" t="str">
        <f t="shared" si="14"/>
        <v xml:space="preserve"> </v>
      </c>
      <c r="H107" s="41" t="str">
        <f t="shared" ref="H107:H138" si="17">+IF(OR(AND(E107=""),(G107="")),"",E107*G107)</f>
        <v/>
      </c>
    </row>
    <row r="108" spans="1:8" s="42" customFormat="1" x14ac:dyDescent="0.2">
      <c r="A108" s="38"/>
      <c r="B108" s="39" t="s">
        <v>99</v>
      </c>
      <c r="C108" s="40">
        <v>0</v>
      </c>
      <c r="D108" s="40">
        <v>0</v>
      </c>
      <c r="E108" s="41" t="str">
        <f t="shared" si="15"/>
        <v/>
      </c>
      <c r="F108" s="41" t="str">
        <f t="shared" si="16"/>
        <v/>
      </c>
      <c r="G108" s="41" t="str">
        <f t="shared" ref="G108:G139" si="18">+IF(AND(C108=0,D108=0)," ",IF(C108=0,1,IF(D108=0,-1,(D108-C108)/C108)))</f>
        <v xml:space="preserve"> </v>
      </c>
      <c r="H108" s="41" t="str">
        <f t="shared" si="17"/>
        <v/>
      </c>
    </row>
    <row r="109" spans="1:8" s="42" customFormat="1" x14ac:dyDescent="0.2">
      <c r="A109" s="38"/>
      <c r="B109" s="39" t="s">
        <v>100</v>
      </c>
      <c r="C109" s="40">
        <v>0</v>
      </c>
      <c r="D109" s="40">
        <v>0</v>
      </c>
      <c r="E109" s="41" t="str">
        <f t="shared" si="15"/>
        <v/>
      </c>
      <c r="F109" s="41" t="str">
        <f t="shared" si="16"/>
        <v/>
      </c>
      <c r="G109" s="41" t="str">
        <f t="shared" si="18"/>
        <v xml:space="preserve"> </v>
      </c>
      <c r="H109" s="41" t="str">
        <f t="shared" si="17"/>
        <v/>
      </c>
    </row>
    <row r="110" spans="1:8" s="42" customFormat="1" x14ac:dyDescent="0.2">
      <c r="A110" s="38"/>
      <c r="B110" s="39" t="s">
        <v>101</v>
      </c>
      <c r="C110" s="40">
        <v>0</v>
      </c>
      <c r="D110" s="40">
        <v>0</v>
      </c>
      <c r="E110" s="41" t="str">
        <f t="shared" si="15"/>
        <v/>
      </c>
      <c r="F110" s="41" t="str">
        <f t="shared" si="16"/>
        <v/>
      </c>
      <c r="G110" s="41" t="str">
        <f t="shared" si="18"/>
        <v xml:space="preserve"> </v>
      </c>
      <c r="H110" s="41" t="str">
        <f t="shared" si="17"/>
        <v/>
      </c>
    </row>
    <row r="111" spans="1:8" s="42" customFormat="1" x14ac:dyDescent="0.2">
      <c r="A111" s="38"/>
      <c r="B111" s="39" t="s">
        <v>102</v>
      </c>
      <c r="C111" s="40">
        <v>0</v>
      </c>
      <c r="D111" s="40">
        <v>0</v>
      </c>
      <c r="E111" s="41" t="str">
        <f t="shared" si="15"/>
        <v/>
      </c>
      <c r="F111" s="41" t="str">
        <f t="shared" si="16"/>
        <v/>
      </c>
      <c r="G111" s="41" t="str">
        <f t="shared" si="18"/>
        <v xml:space="preserve"> </v>
      </c>
      <c r="H111" s="41" t="str">
        <f t="shared" si="17"/>
        <v/>
      </c>
    </row>
    <row r="112" spans="1:8" s="42" customFormat="1" ht="25.5" x14ac:dyDescent="0.2">
      <c r="A112" s="38"/>
      <c r="B112" s="39" t="s">
        <v>103</v>
      </c>
      <c r="C112" s="40">
        <v>0</v>
      </c>
      <c r="D112" s="40">
        <v>0</v>
      </c>
      <c r="E112" s="41" t="str">
        <f t="shared" si="15"/>
        <v/>
      </c>
      <c r="F112" s="41" t="str">
        <f t="shared" si="16"/>
        <v/>
      </c>
      <c r="G112" s="41" t="str">
        <f t="shared" si="18"/>
        <v xml:space="preserve"> </v>
      </c>
      <c r="H112" s="41" t="str">
        <f t="shared" si="17"/>
        <v/>
      </c>
    </row>
    <row r="113" spans="1:8" s="42" customFormat="1" ht="25.5" x14ac:dyDescent="0.2">
      <c r="A113" s="38"/>
      <c r="B113" s="39" t="s">
        <v>104</v>
      </c>
      <c r="C113" s="40">
        <v>0</v>
      </c>
      <c r="D113" s="40">
        <v>0</v>
      </c>
      <c r="E113" s="41" t="str">
        <f t="shared" si="15"/>
        <v/>
      </c>
      <c r="F113" s="41" t="str">
        <f t="shared" si="16"/>
        <v/>
      </c>
      <c r="G113" s="41" t="str">
        <f t="shared" si="18"/>
        <v xml:space="preserve"> </v>
      </c>
      <c r="H113" s="41" t="str">
        <f t="shared" si="17"/>
        <v/>
      </c>
    </row>
    <row r="114" spans="1:8" s="42" customFormat="1" x14ac:dyDescent="0.2">
      <c r="A114" s="38"/>
      <c r="B114" s="39" t="s">
        <v>105</v>
      </c>
      <c r="C114" s="40">
        <v>0</v>
      </c>
      <c r="D114" s="40">
        <v>0</v>
      </c>
      <c r="E114" s="41" t="str">
        <f t="shared" si="15"/>
        <v/>
      </c>
      <c r="F114" s="41" t="str">
        <f t="shared" si="16"/>
        <v/>
      </c>
      <c r="G114" s="41" t="str">
        <f t="shared" si="18"/>
        <v xml:space="preserve"> </v>
      </c>
      <c r="H114" s="41" t="str">
        <f t="shared" si="17"/>
        <v/>
      </c>
    </row>
    <row r="115" spans="1:8" s="42" customFormat="1" x14ac:dyDescent="0.2">
      <c r="A115" s="38"/>
      <c r="B115" s="39" t="s">
        <v>106</v>
      </c>
      <c r="C115" s="40">
        <v>1</v>
      </c>
      <c r="D115" s="40">
        <v>0</v>
      </c>
      <c r="E115" s="41">
        <f t="shared" si="15"/>
        <v>0.04</v>
      </c>
      <c r="F115" s="41" t="str">
        <f t="shared" si="16"/>
        <v/>
      </c>
      <c r="G115" s="41">
        <f t="shared" si="18"/>
        <v>-1</v>
      </c>
      <c r="H115" s="41">
        <f t="shared" si="17"/>
        <v>-0.04</v>
      </c>
    </row>
    <row r="116" spans="1:8" s="42" customFormat="1" x14ac:dyDescent="0.2">
      <c r="A116" s="38"/>
      <c r="B116" s="39" t="s">
        <v>107</v>
      </c>
      <c r="C116" s="40">
        <v>0</v>
      </c>
      <c r="D116" s="40">
        <v>0</v>
      </c>
      <c r="E116" s="41" t="str">
        <f t="shared" si="15"/>
        <v/>
      </c>
      <c r="F116" s="41" t="str">
        <f t="shared" si="16"/>
        <v/>
      </c>
      <c r="G116" s="41" t="str">
        <f t="shared" si="18"/>
        <v xml:space="preserve"> </v>
      </c>
      <c r="H116" s="41" t="str">
        <f t="shared" si="17"/>
        <v/>
      </c>
    </row>
    <row r="117" spans="1:8" s="42" customFormat="1" x14ac:dyDescent="0.2">
      <c r="A117" s="38"/>
      <c r="B117" s="39" t="s">
        <v>108</v>
      </c>
      <c r="C117" s="40">
        <v>0</v>
      </c>
      <c r="D117" s="40">
        <v>0</v>
      </c>
      <c r="E117" s="41" t="str">
        <f t="shared" si="15"/>
        <v/>
      </c>
      <c r="F117" s="41" t="str">
        <f t="shared" si="16"/>
        <v/>
      </c>
      <c r="G117" s="41" t="str">
        <f t="shared" si="18"/>
        <v xml:space="preserve"> </v>
      </c>
      <c r="H117" s="41" t="str">
        <f t="shared" si="17"/>
        <v/>
      </c>
    </row>
    <row r="118" spans="1:8" s="42" customFormat="1" x14ac:dyDescent="0.2">
      <c r="A118" s="38"/>
      <c r="B118" s="39" t="s">
        <v>109</v>
      </c>
      <c r="C118" s="40">
        <v>0</v>
      </c>
      <c r="D118" s="40">
        <v>0</v>
      </c>
      <c r="E118" s="41" t="str">
        <f t="shared" si="15"/>
        <v/>
      </c>
      <c r="F118" s="41" t="str">
        <f t="shared" si="16"/>
        <v/>
      </c>
      <c r="G118" s="41" t="str">
        <f t="shared" si="18"/>
        <v xml:space="preserve"> </v>
      </c>
      <c r="H118" s="41" t="str">
        <f t="shared" si="17"/>
        <v/>
      </c>
    </row>
    <row r="119" spans="1:8" s="42" customFormat="1" ht="25.5" x14ac:dyDescent="0.2">
      <c r="A119" s="38"/>
      <c r="B119" s="39" t="s">
        <v>110</v>
      </c>
      <c r="C119" s="40">
        <v>0</v>
      </c>
      <c r="D119" s="40">
        <v>0</v>
      </c>
      <c r="E119" s="41" t="str">
        <f t="shared" si="15"/>
        <v/>
      </c>
      <c r="F119" s="41" t="str">
        <f t="shared" si="16"/>
        <v/>
      </c>
      <c r="G119" s="41" t="str">
        <f t="shared" si="18"/>
        <v xml:space="preserve"> </v>
      </c>
      <c r="H119" s="41" t="str">
        <f t="shared" si="17"/>
        <v/>
      </c>
    </row>
    <row r="120" spans="1:8" s="42" customFormat="1" x14ac:dyDescent="0.2">
      <c r="A120" s="38"/>
      <c r="B120" s="39" t="s">
        <v>111</v>
      </c>
      <c r="C120" s="40">
        <v>0</v>
      </c>
      <c r="D120" s="40">
        <v>0</v>
      </c>
      <c r="E120" s="41" t="str">
        <f t="shared" si="15"/>
        <v/>
      </c>
      <c r="F120" s="41" t="str">
        <f t="shared" si="16"/>
        <v/>
      </c>
      <c r="G120" s="41" t="str">
        <f t="shared" si="18"/>
        <v xml:space="preserve"> </v>
      </c>
      <c r="H120" s="41" t="str">
        <f t="shared" si="17"/>
        <v/>
      </c>
    </row>
    <row r="121" spans="1:8" s="42" customFormat="1" x14ac:dyDescent="0.2">
      <c r="A121" s="38"/>
      <c r="B121" s="39" t="s">
        <v>112</v>
      </c>
      <c r="C121" s="40">
        <v>0</v>
      </c>
      <c r="D121" s="40">
        <v>0</v>
      </c>
      <c r="E121" s="41" t="str">
        <f t="shared" si="15"/>
        <v/>
      </c>
      <c r="F121" s="41" t="str">
        <f t="shared" si="16"/>
        <v/>
      </c>
      <c r="G121" s="41" t="str">
        <f t="shared" si="18"/>
        <v xml:space="preserve"> </v>
      </c>
      <c r="H121" s="41" t="str">
        <f t="shared" si="17"/>
        <v/>
      </c>
    </row>
    <row r="122" spans="1:8" s="42" customFormat="1" x14ac:dyDescent="0.2">
      <c r="A122" s="38"/>
      <c r="B122" s="39" t="s">
        <v>113</v>
      </c>
      <c r="C122" s="40">
        <v>0</v>
      </c>
      <c r="D122" s="40">
        <v>0</v>
      </c>
      <c r="E122" s="41" t="str">
        <f t="shared" si="15"/>
        <v/>
      </c>
      <c r="F122" s="41" t="str">
        <f t="shared" si="16"/>
        <v/>
      </c>
      <c r="G122" s="41" t="str">
        <f t="shared" si="18"/>
        <v xml:space="preserve"> </v>
      </c>
      <c r="H122" s="41" t="str">
        <f t="shared" si="17"/>
        <v/>
      </c>
    </row>
    <row r="123" spans="1:8" s="42" customFormat="1" x14ac:dyDescent="0.2">
      <c r="A123" s="38"/>
      <c r="B123" s="39" t="s">
        <v>114</v>
      </c>
      <c r="C123" s="40">
        <v>0</v>
      </c>
      <c r="D123" s="40">
        <v>0</v>
      </c>
      <c r="E123" s="41" t="str">
        <f t="shared" si="15"/>
        <v/>
      </c>
      <c r="F123" s="41" t="str">
        <f t="shared" si="16"/>
        <v/>
      </c>
      <c r="G123" s="41" t="str">
        <f t="shared" si="18"/>
        <v xml:space="preserve"> </v>
      </c>
      <c r="H123" s="41" t="str">
        <f t="shared" si="17"/>
        <v/>
      </c>
    </row>
    <row r="124" spans="1:8" s="42" customFormat="1" x14ac:dyDescent="0.2">
      <c r="A124" s="38"/>
      <c r="B124" s="39" t="s">
        <v>115</v>
      </c>
      <c r="C124" s="40">
        <v>0</v>
      </c>
      <c r="D124" s="40">
        <v>0</v>
      </c>
      <c r="E124" s="41" t="str">
        <f t="shared" si="15"/>
        <v/>
      </c>
      <c r="F124" s="41" t="str">
        <f t="shared" si="16"/>
        <v/>
      </c>
      <c r="G124" s="41" t="str">
        <f t="shared" si="18"/>
        <v xml:space="preserve"> </v>
      </c>
      <c r="H124" s="41" t="str">
        <f t="shared" si="17"/>
        <v/>
      </c>
    </row>
    <row r="125" spans="1:8" s="42" customFormat="1" x14ac:dyDescent="0.2">
      <c r="A125" s="38"/>
      <c r="B125" s="39" t="s">
        <v>116</v>
      </c>
      <c r="C125" s="40">
        <v>0</v>
      </c>
      <c r="D125" s="40">
        <v>2</v>
      </c>
      <c r="E125" s="41" t="str">
        <f t="shared" si="15"/>
        <v/>
      </c>
      <c r="F125" s="41">
        <f t="shared" si="16"/>
        <v>0.11764705882352941</v>
      </c>
      <c r="G125" s="41">
        <f t="shared" si="18"/>
        <v>1</v>
      </c>
      <c r="H125" s="41" t="str">
        <f t="shared" si="17"/>
        <v/>
      </c>
    </row>
    <row r="126" spans="1:8" s="42" customFormat="1" x14ac:dyDescent="0.2">
      <c r="A126" s="38"/>
      <c r="B126" s="39" t="s">
        <v>117</v>
      </c>
      <c r="C126" s="40">
        <v>0</v>
      </c>
      <c r="D126" s="40">
        <v>0</v>
      </c>
      <c r="E126" s="41" t="str">
        <f t="shared" si="15"/>
        <v/>
      </c>
      <c r="F126" s="41" t="str">
        <f t="shared" si="16"/>
        <v/>
      </c>
      <c r="G126" s="41" t="str">
        <f t="shared" si="18"/>
        <v xml:space="preserve"> </v>
      </c>
      <c r="H126" s="41" t="str">
        <f t="shared" si="17"/>
        <v/>
      </c>
    </row>
    <row r="127" spans="1:8" s="42" customFormat="1" x14ac:dyDescent="0.2">
      <c r="A127" s="38"/>
      <c r="B127" s="39" t="s">
        <v>118</v>
      </c>
      <c r="C127" s="40">
        <v>0</v>
      </c>
      <c r="D127" s="40">
        <v>0</v>
      </c>
      <c r="E127" s="41" t="str">
        <f t="shared" si="15"/>
        <v/>
      </c>
      <c r="F127" s="41" t="str">
        <f t="shared" si="16"/>
        <v/>
      </c>
      <c r="G127" s="41" t="str">
        <f t="shared" si="18"/>
        <v xml:space="preserve"> </v>
      </c>
      <c r="H127" s="41" t="str">
        <f t="shared" si="17"/>
        <v/>
      </c>
    </row>
    <row r="128" spans="1:8" s="42" customFormat="1" x14ac:dyDescent="0.2">
      <c r="A128" s="38"/>
      <c r="B128" s="39" t="s">
        <v>119</v>
      </c>
      <c r="C128" s="40">
        <v>3</v>
      </c>
      <c r="D128" s="40">
        <v>2</v>
      </c>
      <c r="E128" s="41">
        <f t="shared" si="15"/>
        <v>0.12</v>
      </c>
      <c r="F128" s="41">
        <f t="shared" si="16"/>
        <v>0.11764705882352941</v>
      </c>
      <c r="G128" s="41">
        <f t="shared" si="18"/>
        <v>-0.33333333333333331</v>
      </c>
      <c r="H128" s="41">
        <f t="shared" si="17"/>
        <v>-3.9999999999999994E-2</v>
      </c>
    </row>
    <row r="129" spans="1:8" s="42" customFormat="1" x14ac:dyDescent="0.2">
      <c r="A129" s="38"/>
      <c r="B129" s="39" t="s">
        <v>120</v>
      </c>
      <c r="C129" s="40">
        <v>0</v>
      </c>
      <c r="D129" s="40">
        <v>0</v>
      </c>
      <c r="E129" s="41" t="str">
        <f t="shared" si="15"/>
        <v/>
      </c>
      <c r="F129" s="41" t="str">
        <f t="shared" si="16"/>
        <v/>
      </c>
      <c r="G129" s="41" t="str">
        <f t="shared" si="18"/>
        <v xml:space="preserve"> </v>
      </c>
      <c r="H129" s="41" t="str">
        <f t="shared" si="17"/>
        <v/>
      </c>
    </row>
    <row r="130" spans="1:8" s="42" customFormat="1" x14ac:dyDescent="0.2">
      <c r="A130" s="38"/>
      <c r="B130" s="39" t="s">
        <v>121</v>
      </c>
      <c r="C130" s="40">
        <v>0</v>
      </c>
      <c r="D130" s="40">
        <v>0</v>
      </c>
      <c r="E130" s="41" t="str">
        <f t="shared" si="15"/>
        <v/>
      </c>
      <c r="F130" s="41" t="str">
        <f t="shared" si="16"/>
        <v/>
      </c>
      <c r="G130" s="41" t="str">
        <f t="shared" si="18"/>
        <v xml:space="preserve"> </v>
      </c>
      <c r="H130" s="41" t="str">
        <f t="shared" si="17"/>
        <v/>
      </c>
    </row>
    <row r="131" spans="1:8" s="42" customFormat="1" ht="25.5" x14ac:dyDescent="0.2">
      <c r="A131" s="38"/>
      <c r="B131" s="39" t="s">
        <v>122</v>
      </c>
      <c r="C131" s="40">
        <v>2</v>
      </c>
      <c r="D131" s="40">
        <v>0</v>
      </c>
      <c r="E131" s="41">
        <f t="shared" si="15"/>
        <v>0.08</v>
      </c>
      <c r="F131" s="41" t="str">
        <f t="shared" si="16"/>
        <v/>
      </c>
      <c r="G131" s="41">
        <f t="shared" si="18"/>
        <v>-1</v>
      </c>
      <c r="H131" s="41">
        <f t="shared" si="17"/>
        <v>-0.08</v>
      </c>
    </row>
    <row r="132" spans="1:8" s="42" customFormat="1" ht="25.5" x14ac:dyDescent="0.2">
      <c r="A132" s="38"/>
      <c r="B132" s="39" t="s">
        <v>123</v>
      </c>
      <c r="C132" s="40">
        <v>2</v>
      </c>
      <c r="D132" s="40">
        <v>1</v>
      </c>
      <c r="E132" s="41">
        <f t="shared" si="15"/>
        <v>0.08</v>
      </c>
      <c r="F132" s="41">
        <f t="shared" si="16"/>
        <v>5.8823529411764705E-2</v>
      </c>
      <c r="G132" s="41">
        <f t="shared" si="18"/>
        <v>-0.5</v>
      </c>
      <c r="H132" s="41">
        <f t="shared" si="17"/>
        <v>-0.04</v>
      </c>
    </row>
    <row r="133" spans="1:8" s="42" customFormat="1" x14ac:dyDescent="0.2">
      <c r="A133" s="38"/>
      <c r="B133" s="39" t="s">
        <v>124</v>
      </c>
      <c r="C133" s="40">
        <v>1</v>
      </c>
      <c r="D133" s="40">
        <v>1</v>
      </c>
      <c r="E133" s="41">
        <f t="shared" si="15"/>
        <v>0.04</v>
      </c>
      <c r="F133" s="41">
        <f t="shared" si="16"/>
        <v>5.8823529411764705E-2</v>
      </c>
      <c r="G133" s="41">
        <f t="shared" si="18"/>
        <v>0</v>
      </c>
      <c r="H133" s="41">
        <f t="shared" si="17"/>
        <v>0</v>
      </c>
    </row>
    <row r="134" spans="1:8" s="42" customFormat="1" x14ac:dyDescent="0.2">
      <c r="A134" s="38"/>
      <c r="B134" s="39" t="s">
        <v>125</v>
      </c>
      <c r="C134" s="40">
        <v>0</v>
      </c>
      <c r="D134" s="40">
        <v>0</v>
      </c>
      <c r="E134" s="41" t="str">
        <f t="shared" si="15"/>
        <v/>
      </c>
      <c r="F134" s="41" t="str">
        <f t="shared" si="16"/>
        <v/>
      </c>
      <c r="G134" s="41" t="str">
        <f t="shared" si="18"/>
        <v xml:space="preserve"> </v>
      </c>
      <c r="H134" s="41" t="str">
        <f t="shared" si="17"/>
        <v/>
      </c>
    </row>
    <row r="135" spans="1:8" s="42" customFormat="1" x14ac:dyDescent="0.2">
      <c r="A135" s="38"/>
      <c r="B135" s="39" t="s">
        <v>126</v>
      </c>
      <c r="C135" s="40">
        <v>0</v>
      </c>
      <c r="D135" s="40">
        <v>0</v>
      </c>
      <c r="E135" s="41" t="str">
        <f t="shared" si="15"/>
        <v/>
      </c>
      <c r="F135" s="41" t="str">
        <f t="shared" si="16"/>
        <v/>
      </c>
      <c r="G135" s="41" t="str">
        <f t="shared" si="18"/>
        <v xml:space="preserve"> </v>
      </c>
      <c r="H135" s="41" t="str">
        <f t="shared" si="17"/>
        <v/>
      </c>
    </row>
    <row r="136" spans="1:8" s="42" customFormat="1" x14ac:dyDescent="0.2">
      <c r="A136" s="38"/>
      <c r="B136" s="39" t="s">
        <v>127</v>
      </c>
      <c r="C136" s="40">
        <v>0</v>
      </c>
      <c r="D136" s="40">
        <v>0</v>
      </c>
      <c r="E136" s="41" t="str">
        <f t="shared" si="15"/>
        <v/>
      </c>
      <c r="F136" s="41" t="str">
        <f t="shared" si="16"/>
        <v/>
      </c>
      <c r="G136" s="41" t="str">
        <f t="shared" si="18"/>
        <v xml:space="preserve"> </v>
      </c>
      <c r="H136" s="41" t="str">
        <f t="shared" si="17"/>
        <v/>
      </c>
    </row>
    <row r="137" spans="1:8" s="42" customFormat="1" x14ac:dyDescent="0.2">
      <c r="A137" s="38"/>
      <c r="B137" s="39" t="s">
        <v>128</v>
      </c>
      <c r="C137" s="40">
        <v>0</v>
      </c>
      <c r="D137" s="40">
        <v>0</v>
      </c>
      <c r="E137" s="41" t="str">
        <f t="shared" si="15"/>
        <v/>
      </c>
      <c r="F137" s="41" t="str">
        <f t="shared" si="16"/>
        <v/>
      </c>
      <c r="G137" s="41" t="str">
        <f t="shared" si="18"/>
        <v xml:space="preserve"> </v>
      </c>
      <c r="H137" s="41" t="str">
        <f t="shared" si="17"/>
        <v/>
      </c>
    </row>
    <row r="138" spans="1:8" s="42" customFormat="1" x14ac:dyDescent="0.2">
      <c r="A138" s="38"/>
      <c r="B138" s="39" t="s">
        <v>129</v>
      </c>
      <c r="C138" s="40">
        <v>0</v>
      </c>
      <c r="D138" s="40">
        <v>0</v>
      </c>
      <c r="E138" s="41" t="str">
        <f t="shared" si="15"/>
        <v/>
      </c>
      <c r="F138" s="41" t="str">
        <f t="shared" si="16"/>
        <v/>
      </c>
      <c r="G138" s="41" t="str">
        <f t="shared" si="18"/>
        <v xml:space="preserve"> </v>
      </c>
      <c r="H138" s="41" t="str">
        <f t="shared" si="17"/>
        <v/>
      </c>
    </row>
    <row r="139" spans="1:8" s="42" customFormat="1" x14ac:dyDescent="0.2">
      <c r="A139" s="38"/>
      <c r="B139" s="39" t="s">
        <v>130</v>
      </c>
      <c r="C139" s="40">
        <v>0</v>
      </c>
      <c r="D139" s="40">
        <v>1</v>
      </c>
      <c r="E139" s="41" t="str">
        <f t="shared" ref="E139:E167" si="19">+IF(C139=0,"",C139/C$75)</f>
        <v/>
      </c>
      <c r="F139" s="41">
        <f t="shared" ref="F139:F167" si="20">+IF(D139=0,"",D139/D$75)</f>
        <v>5.8823529411764705E-2</v>
      </c>
      <c r="G139" s="41">
        <f t="shared" si="18"/>
        <v>1</v>
      </c>
      <c r="H139" s="41" t="str">
        <f t="shared" ref="H139:H167" si="21">+IF(OR(AND(E139=""),(G139="")),"",E139*G139)</f>
        <v/>
      </c>
    </row>
    <row r="140" spans="1:8" s="42" customFormat="1" x14ac:dyDescent="0.2">
      <c r="A140" s="38"/>
      <c r="B140" s="39" t="s">
        <v>131</v>
      </c>
      <c r="C140" s="40">
        <v>0</v>
      </c>
      <c r="D140" s="40">
        <v>0</v>
      </c>
      <c r="E140" s="41" t="str">
        <f t="shared" si="19"/>
        <v/>
      </c>
      <c r="F140" s="41" t="str">
        <f t="shared" si="20"/>
        <v/>
      </c>
      <c r="G140" s="41" t="str">
        <f t="shared" ref="G140:G167" si="22">+IF(AND(C140=0,D140=0)," ",IF(C140=0,1,IF(D140=0,-1,(D140-C140)/C140)))</f>
        <v xml:space="preserve"> </v>
      </c>
      <c r="H140" s="41" t="str">
        <f t="shared" si="21"/>
        <v/>
      </c>
    </row>
    <row r="141" spans="1:8" s="42" customFormat="1" ht="25.5" x14ac:dyDescent="0.2">
      <c r="A141" s="38"/>
      <c r="B141" s="39" t="s">
        <v>132</v>
      </c>
      <c r="C141" s="40">
        <v>1</v>
      </c>
      <c r="D141" s="40">
        <v>0</v>
      </c>
      <c r="E141" s="41">
        <f t="shared" si="19"/>
        <v>0.04</v>
      </c>
      <c r="F141" s="41" t="str">
        <f t="shared" si="20"/>
        <v/>
      </c>
      <c r="G141" s="41">
        <f t="shared" si="22"/>
        <v>-1</v>
      </c>
      <c r="H141" s="41">
        <f t="shared" si="21"/>
        <v>-0.04</v>
      </c>
    </row>
    <row r="142" spans="1:8" s="42" customFormat="1" ht="25.5" x14ac:dyDescent="0.2">
      <c r="A142" s="38"/>
      <c r="B142" s="39" t="s">
        <v>133</v>
      </c>
      <c r="C142" s="40">
        <v>0</v>
      </c>
      <c r="D142" s="40">
        <v>0</v>
      </c>
      <c r="E142" s="41" t="str">
        <f t="shared" si="19"/>
        <v/>
      </c>
      <c r="F142" s="41" t="str">
        <f t="shared" si="20"/>
        <v/>
      </c>
      <c r="G142" s="41" t="str">
        <f t="shared" si="22"/>
        <v xml:space="preserve"> </v>
      </c>
      <c r="H142" s="41" t="str">
        <f t="shared" si="21"/>
        <v/>
      </c>
    </row>
    <row r="143" spans="1:8" s="42" customFormat="1" ht="25.5" x14ac:dyDescent="0.2">
      <c r="A143" s="38"/>
      <c r="B143" s="39" t="s">
        <v>134</v>
      </c>
      <c r="C143" s="40">
        <v>0</v>
      </c>
      <c r="D143" s="40">
        <v>0</v>
      </c>
      <c r="E143" s="41" t="str">
        <f t="shared" si="19"/>
        <v/>
      </c>
      <c r="F143" s="41" t="str">
        <f t="shared" si="20"/>
        <v/>
      </c>
      <c r="G143" s="41" t="str">
        <f t="shared" si="22"/>
        <v xml:space="preserve"> </v>
      </c>
      <c r="H143" s="41" t="str">
        <f t="shared" si="21"/>
        <v/>
      </c>
    </row>
    <row r="144" spans="1:8" s="42" customFormat="1" ht="25.5" x14ac:dyDescent="0.2">
      <c r="A144" s="38"/>
      <c r="B144" s="39" t="s">
        <v>135</v>
      </c>
      <c r="C144" s="40">
        <v>0</v>
      </c>
      <c r="D144" s="40">
        <v>0</v>
      </c>
      <c r="E144" s="41" t="str">
        <f t="shared" si="19"/>
        <v/>
      </c>
      <c r="F144" s="41" t="str">
        <f t="shared" si="20"/>
        <v/>
      </c>
      <c r="G144" s="41" t="str">
        <f t="shared" si="22"/>
        <v xml:space="preserve"> </v>
      </c>
      <c r="H144" s="41" t="str">
        <f t="shared" si="21"/>
        <v/>
      </c>
    </row>
    <row r="145" spans="1:8" s="42" customFormat="1" ht="25.5" x14ac:dyDescent="0.2">
      <c r="A145" s="38"/>
      <c r="B145" s="39" t="s">
        <v>136</v>
      </c>
      <c r="C145" s="40">
        <v>0</v>
      </c>
      <c r="D145" s="40">
        <v>0</v>
      </c>
      <c r="E145" s="41" t="str">
        <f t="shared" si="19"/>
        <v/>
      </c>
      <c r="F145" s="41" t="str">
        <f t="shared" si="20"/>
        <v/>
      </c>
      <c r="G145" s="41" t="str">
        <f t="shared" si="22"/>
        <v xml:space="preserve"> </v>
      </c>
      <c r="H145" s="41" t="str">
        <f t="shared" si="21"/>
        <v/>
      </c>
    </row>
    <row r="146" spans="1:8" s="42" customFormat="1" x14ac:dyDescent="0.2">
      <c r="A146" s="38" t="s">
        <v>95</v>
      </c>
      <c r="B146" s="39" t="s">
        <v>137</v>
      </c>
      <c r="C146" s="40">
        <v>0</v>
      </c>
      <c r="D146" s="40">
        <v>0</v>
      </c>
      <c r="E146" s="41" t="str">
        <f t="shared" si="19"/>
        <v/>
      </c>
      <c r="F146" s="41" t="str">
        <f t="shared" si="20"/>
        <v/>
      </c>
      <c r="G146" s="41" t="str">
        <f t="shared" si="22"/>
        <v xml:space="preserve"> </v>
      </c>
      <c r="H146" s="41" t="str">
        <f t="shared" si="21"/>
        <v/>
      </c>
    </row>
    <row r="147" spans="1:8" s="42" customFormat="1" x14ac:dyDescent="0.2">
      <c r="A147" s="38"/>
      <c r="B147" s="39" t="s">
        <v>138</v>
      </c>
      <c r="C147" s="40">
        <v>0</v>
      </c>
      <c r="D147" s="40">
        <v>0</v>
      </c>
      <c r="E147" s="41" t="str">
        <f t="shared" si="19"/>
        <v/>
      </c>
      <c r="F147" s="41" t="str">
        <f t="shared" si="20"/>
        <v/>
      </c>
      <c r="G147" s="41" t="str">
        <f t="shared" si="22"/>
        <v xml:space="preserve"> </v>
      </c>
      <c r="H147" s="41" t="str">
        <f t="shared" si="21"/>
        <v/>
      </c>
    </row>
    <row r="148" spans="1:8" s="42" customFormat="1" x14ac:dyDescent="0.2">
      <c r="A148" s="38"/>
      <c r="B148" s="39" t="s">
        <v>139</v>
      </c>
      <c r="C148" s="40">
        <v>0</v>
      </c>
      <c r="D148" s="40">
        <v>0</v>
      </c>
      <c r="E148" s="41" t="str">
        <f t="shared" si="19"/>
        <v/>
      </c>
      <c r="F148" s="41" t="str">
        <f t="shared" si="20"/>
        <v/>
      </c>
      <c r="G148" s="41" t="str">
        <f t="shared" si="22"/>
        <v xml:space="preserve"> </v>
      </c>
      <c r="H148" s="41" t="str">
        <f t="shared" si="21"/>
        <v/>
      </c>
    </row>
    <row r="149" spans="1:8" s="42" customFormat="1" x14ac:dyDescent="0.2">
      <c r="A149" s="38"/>
      <c r="B149" s="39" t="s">
        <v>140</v>
      </c>
      <c r="C149" s="40">
        <v>0</v>
      </c>
      <c r="D149" s="40">
        <v>0</v>
      </c>
      <c r="E149" s="41" t="str">
        <f t="shared" si="19"/>
        <v/>
      </c>
      <c r="F149" s="41" t="str">
        <f t="shared" si="20"/>
        <v/>
      </c>
      <c r="G149" s="41" t="str">
        <f t="shared" si="22"/>
        <v xml:space="preserve"> </v>
      </c>
      <c r="H149" s="41" t="str">
        <f t="shared" si="21"/>
        <v/>
      </c>
    </row>
    <row r="150" spans="1:8" s="42" customFormat="1" x14ac:dyDescent="0.2">
      <c r="A150" s="38"/>
      <c r="B150" s="39" t="s">
        <v>141</v>
      </c>
      <c r="C150" s="40">
        <v>0</v>
      </c>
      <c r="D150" s="40">
        <v>0</v>
      </c>
      <c r="E150" s="41" t="str">
        <f t="shared" si="19"/>
        <v/>
      </c>
      <c r="F150" s="41" t="str">
        <f t="shared" si="20"/>
        <v/>
      </c>
      <c r="G150" s="41" t="str">
        <f t="shared" si="22"/>
        <v xml:space="preserve"> </v>
      </c>
      <c r="H150" s="41" t="str">
        <f t="shared" si="21"/>
        <v/>
      </c>
    </row>
    <row r="151" spans="1:8" s="42" customFormat="1" x14ac:dyDescent="0.2">
      <c r="A151" s="38"/>
      <c r="B151" s="39" t="s">
        <v>142</v>
      </c>
      <c r="C151" s="40">
        <v>0</v>
      </c>
      <c r="D151" s="40">
        <v>0</v>
      </c>
      <c r="E151" s="41" t="str">
        <f t="shared" si="19"/>
        <v/>
      </c>
      <c r="F151" s="41" t="str">
        <f t="shared" si="20"/>
        <v/>
      </c>
      <c r="G151" s="41" t="str">
        <f t="shared" si="22"/>
        <v xml:space="preserve"> </v>
      </c>
      <c r="H151" s="41" t="str">
        <f t="shared" si="21"/>
        <v/>
      </c>
    </row>
    <row r="152" spans="1:8" s="42" customFormat="1" x14ac:dyDescent="0.2">
      <c r="A152" s="38"/>
      <c r="B152" s="39" t="s">
        <v>143</v>
      </c>
      <c r="C152" s="40">
        <v>0</v>
      </c>
      <c r="D152" s="40">
        <v>0</v>
      </c>
      <c r="E152" s="41" t="str">
        <f t="shared" si="19"/>
        <v/>
      </c>
      <c r="F152" s="41" t="str">
        <f t="shared" si="20"/>
        <v/>
      </c>
      <c r="G152" s="41" t="str">
        <f t="shared" si="22"/>
        <v xml:space="preserve"> </v>
      </c>
      <c r="H152" s="41" t="str">
        <f t="shared" si="21"/>
        <v/>
      </c>
    </row>
    <row r="153" spans="1:8" s="42" customFormat="1" x14ac:dyDescent="0.2">
      <c r="A153" s="38"/>
      <c r="B153" s="39" t="s">
        <v>144</v>
      </c>
      <c r="C153" s="40">
        <v>0</v>
      </c>
      <c r="D153" s="40">
        <v>0</v>
      </c>
      <c r="E153" s="41" t="str">
        <f t="shared" si="19"/>
        <v/>
      </c>
      <c r="F153" s="41" t="str">
        <f t="shared" si="20"/>
        <v/>
      </c>
      <c r="G153" s="41" t="str">
        <f t="shared" si="22"/>
        <v xml:space="preserve"> </v>
      </c>
      <c r="H153" s="41" t="str">
        <f t="shared" si="21"/>
        <v/>
      </c>
    </row>
    <row r="154" spans="1:8" s="42" customFormat="1" x14ac:dyDescent="0.2">
      <c r="A154" s="38"/>
      <c r="B154" s="39" t="s">
        <v>145</v>
      </c>
      <c r="C154" s="40">
        <v>0</v>
      </c>
      <c r="D154" s="40">
        <v>0</v>
      </c>
      <c r="E154" s="41" t="str">
        <f t="shared" si="19"/>
        <v/>
      </c>
      <c r="F154" s="41" t="str">
        <f t="shared" si="20"/>
        <v/>
      </c>
      <c r="G154" s="41" t="str">
        <f t="shared" si="22"/>
        <v xml:space="preserve"> </v>
      </c>
      <c r="H154" s="41" t="str">
        <f t="shared" si="21"/>
        <v/>
      </c>
    </row>
    <row r="155" spans="1:8" s="42" customFormat="1" ht="25.5" x14ac:dyDescent="0.2">
      <c r="A155" s="38"/>
      <c r="B155" s="39" t="s">
        <v>146</v>
      </c>
      <c r="C155" s="40">
        <v>0</v>
      </c>
      <c r="D155" s="40">
        <v>0</v>
      </c>
      <c r="E155" s="41" t="str">
        <f t="shared" si="19"/>
        <v/>
      </c>
      <c r="F155" s="41" t="str">
        <f t="shared" si="20"/>
        <v/>
      </c>
      <c r="G155" s="41" t="str">
        <f t="shared" si="22"/>
        <v xml:space="preserve"> </v>
      </c>
      <c r="H155" s="41" t="str">
        <f t="shared" si="21"/>
        <v/>
      </c>
    </row>
    <row r="156" spans="1:8" s="42" customFormat="1" x14ac:dyDescent="0.2">
      <c r="A156" s="38" t="s">
        <v>95</v>
      </c>
      <c r="B156" s="39" t="s">
        <v>147</v>
      </c>
      <c r="C156" s="40">
        <v>0</v>
      </c>
      <c r="D156" s="40">
        <v>1</v>
      </c>
      <c r="E156" s="41" t="str">
        <f t="shared" si="19"/>
        <v/>
      </c>
      <c r="F156" s="41">
        <f t="shared" si="20"/>
        <v>5.8823529411764705E-2</v>
      </c>
      <c r="G156" s="41">
        <f t="shared" si="22"/>
        <v>1</v>
      </c>
      <c r="H156" s="41" t="str">
        <f t="shared" si="21"/>
        <v/>
      </c>
    </row>
    <row r="157" spans="1:8" s="42" customFormat="1" ht="25.5" x14ac:dyDescent="0.2">
      <c r="A157" s="38"/>
      <c r="B157" s="39" t="s">
        <v>148</v>
      </c>
      <c r="C157" s="40">
        <v>0</v>
      </c>
      <c r="D157" s="40">
        <v>0</v>
      </c>
      <c r="E157" s="41" t="str">
        <f t="shared" si="19"/>
        <v/>
      </c>
      <c r="F157" s="41" t="str">
        <f t="shared" si="20"/>
        <v/>
      </c>
      <c r="G157" s="41" t="str">
        <f t="shared" si="22"/>
        <v xml:space="preserve"> </v>
      </c>
      <c r="H157" s="41" t="str">
        <f t="shared" si="21"/>
        <v/>
      </c>
    </row>
    <row r="158" spans="1:8" s="42" customFormat="1" x14ac:dyDescent="0.2">
      <c r="A158" s="38"/>
      <c r="B158" s="39" t="s">
        <v>149</v>
      </c>
      <c r="C158" s="40">
        <v>1</v>
      </c>
      <c r="D158" s="40">
        <v>0</v>
      </c>
      <c r="E158" s="41">
        <f t="shared" si="19"/>
        <v>0.04</v>
      </c>
      <c r="F158" s="41" t="str">
        <f t="shared" si="20"/>
        <v/>
      </c>
      <c r="G158" s="41">
        <f t="shared" si="22"/>
        <v>-1</v>
      </c>
      <c r="H158" s="41">
        <f t="shared" si="21"/>
        <v>-0.04</v>
      </c>
    </row>
    <row r="159" spans="1:8" s="42" customFormat="1" x14ac:dyDescent="0.2">
      <c r="A159" s="38"/>
      <c r="B159" s="39" t="s">
        <v>150</v>
      </c>
      <c r="C159" s="40">
        <v>0</v>
      </c>
      <c r="D159" s="40">
        <v>1</v>
      </c>
      <c r="E159" s="41" t="str">
        <f t="shared" si="19"/>
        <v/>
      </c>
      <c r="F159" s="41">
        <f t="shared" si="20"/>
        <v>5.8823529411764705E-2</v>
      </c>
      <c r="G159" s="41">
        <f t="shared" si="22"/>
        <v>1</v>
      </c>
      <c r="H159" s="41" t="str">
        <f t="shared" si="21"/>
        <v/>
      </c>
    </row>
    <row r="160" spans="1:8" s="42" customFormat="1" x14ac:dyDescent="0.2">
      <c r="A160" s="38"/>
      <c r="B160" s="39" t="s">
        <v>151</v>
      </c>
      <c r="C160" s="40">
        <v>0</v>
      </c>
      <c r="D160" s="40">
        <v>0</v>
      </c>
      <c r="E160" s="41" t="str">
        <f t="shared" si="19"/>
        <v/>
      </c>
      <c r="F160" s="41" t="str">
        <f t="shared" si="20"/>
        <v/>
      </c>
      <c r="G160" s="41" t="str">
        <f t="shared" si="22"/>
        <v xml:space="preserve"> </v>
      </c>
      <c r="H160" s="41" t="str">
        <f t="shared" si="21"/>
        <v/>
      </c>
    </row>
    <row r="161" spans="1:8" s="42" customFormat="1" x14ac:dyDescent="0.2">
      <c r="A161" s="38"/>
      <c r="B161" s="39" t="s">
        <v>152</v>
      </c>
      <c r="C161" s="40">
        <v>0</v>
      </c>
      <c r="D161" s="40">
        <v>0</v>
      </c>
      <c r="E161" s="41" t="str">
        <f t="shared" si="19"/>
        <v/>
      </c>
      <c r="F161" s="41" t="str">
        <f t="shared" si="20"/>
        <v/>
      </c>
      <c r="G161" s="41" t="str">
        <f t="shared" si="22"/>
        <v xml:space="preserve"> </v>
      </c>
      <c r="H161" s="41" t="str">
        <f t="shared" si="21"/>
        <v/>
      </c>
    </row>
    <row r="162" spans="1:8" s="42" customFormat="1" x14ac:dyDescent="0.2">
      <c r="A162" s="38" t="s">
        <v>95</v>
      </c>
      <c r="B162" s="39" t="s">
        <v>153</v>
      </c>
      <c r="C162" s="40">
        <v>0</v>
      </c>
      <c r="D162" s="40">
        <v>0</v>
      </c>
      <c r="E162" s="41" t="str">
        <f t="shared" si="19"/>
        <v/>
      </c>
      <c r="F162" s="41" t="str">
        <f t="shared" si="20"/>
        <v/>
      </c>
      <c r="G162" s="41" t="str">
        <f t="shared" si="22"/>
        <v xml:space="preserve"> </v>
      </c>
      <c r="H162" s="41" t="str">
        <f t="shared" si="21"/>
        <v/>
      </c>
    </row>
    <row r="163" spans="1:8" s="42" customFormat="1" x14ac:dyDescent="0.2">
      <c r="A163" s="38" t="s">
        <v>95</v>
      </c>
      <c r="B163" s="39" t="s">
        <v>154</v>
      </c>
      <c r="C163" s="40">
        <v>0</v>
      </c>
      <c r="D163" s="40">
        <v>0</v>
      </c>
      <c r="E163" s="41" t="str">
        <f t="shared" si="19"/>
        <v/>
      </c>
      <c r="F163" s="41" t="str">
        <f t="shared" si="20"/>
        <v/>
      </c>
      <c r="G163" s="41" t="str">
        <f t="shared" si="22"/>
        <v xml:space="preserve"> </v>
      </c>
      <c r="H163" s="41" t="str">
        <f t="shared" si="21"/>
        <v/>
      </c>
    </row>
    <row r="164" spans="1:8" s="42" customFormat="1" x14ac:dyDescent="0.2">
      <c r="A164" s="38"/>
      <c r="B164" s="39" t="s">
        <v>155</v>
      </c>
      <c r="C164" s="40">
        <v>1</v>
      </c>
      <c r="D164" s="40">
        <v>0</v>
      </c>
      <c r="E164" s="41">
        <f t="shared" si="19"/>
        <v>0.04</v>
      </c>
      <c r="F164" s="41" t="str">
        <f t="shared" si="20"/>
        <v/>
      </c>
      <c r="G164" s="41">
        <f t="shared" si="22"/>
        <v>-1</v>
      </c>
      <c r="H164" s="41">
        <f t="shared" si="21"/>
        <v>-0.04</v>
      </c>
    </row>
    <row r="165" spans="1:8" s="42" customFormat="1" ht="25.5" x14ac:dyDescent="0.2">
      <c r="A165" s="38"/>
      <c r="B165" s="39" t="s">
        <v>156</v>
      </c>
      <c r="C165" s="40">
        <v>0</v>
      </c>
      <c r="D165" s="40">
        <v>0</v>
      </c>
      <c r="E165" s="41" t="str">
        <f t="shared" si="19"/>
        <v/>
      </c>
      <c r="F165" s="41" t="str">
        <f t="shared" si="20"/>
        <v/>
      </c>
      <c r="G165" s="41" t="str">
        <f t="shared" si="22"/>
        <v xml:space="preserve"> </v>
      </c>
      <c r="H165" s="41" t="str">
        <f t="shared" si="21"/>
        <v/>
      </c>
    </row>
    <row r="166" spans="1:8" s="42" customFormat="1" ht="25.5" x14ac:dyDescent="0.2">
      <c r="A166" s="38"/>
      <c r="B166" s="39" t="s">
        <v>157</v>
      </c>
      <c r="C166" s="40">
        <v>0</v>
      </c>
      <c r="D166" s="40">
        <v>0</v>
      </c>
      <c r="E166" s="41" t="str">
        <f t="shared" si="19"/>
        <v/>
      </c>
      <c r="F166" s="41" t="str">
        <f t="shared" si="20"/>
        <v/>
      </c>
      <c r="G166" s="41" t="str">
        <f t="shared" si="22"/>
        <v xml:space="preserve"> </v>
      </c>
      <c r="H166" s="41" t="str">
        <f t="shared" si="21"/>
        <v/>
      </c>
    </row>
    <row r="167" spans="1:8" s="42" customFormat="1" x14ac:dyDescent="0.2">
      <c r="A167" s="38"/>
      <c r="B167" s="39" t="s">
        <v>158</v>
      </c>
      <c r="C167" s="40">
        <v>0</v>
      </c>
      <c r="D167" s="40">
        <v>0</v>
      </c>
      <c r="E167" s="41" t="str">
        <f t="shared" si="19"/>
        <v/>
      </c>
      <c r="F167" s="41" t="str">
        <f t="shared" si="20"/>
        <v/>
      </c>
      <c r="G167" s="41" t="str">
        <f t="shared" si="22"/>
        <v xml:space="preserve"> </v>
      </c>
      <c r="H167" s="41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2" t="s">
        <v>3</v>
      </c>
      <c r="C171" s="22" t="s">
        <v>14</v>
      </c>
      <c r="D171" s="24"/>
      <c r="E171" s="22" t="s">
        <v>5</v>
      </c>
      <c r="F171" s="24"/>
      <c r="G171" s="22" t="s">
        <v>15</v>
      </c>
      <c r="H171" s="22" t="s">
        <v>7</v>
      </c>
    </row>
    <row r="172" spans="1:8" x14ac:dyDescent="0.2">
      <c r="A172" s="14"/>
      <c r="B172" s="23"/>
      <c r="C172" s="18">
        <v>2019</v>
      </c>
      <c r="D172" s="18">
        <v>2020</v>
      </c>
      <c r="E172" s="18">
        <v>2019</v>
      </c>
      <c r="F172" s="18">
        <v>2020</v>
      </c>
      <c r="G172" s="23"/>
      <c r="H172" s="23"/>
    </row>
    <row r="173" spans="1:8" ht="25.5" x14ac:dyDescent="0.2">
      <c r="A173" s="14"/>
      <c r="B173" s="19" t="s">
        <v>10</v>
      </c>
      <c r="C173" s="20">
        <f>SUM(C174:C343)</f>
        <v>31</v>
      </c>
      <c r="D173" s="20">
        <f>SUM(D174:D343)</f>
        <v>25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-0.19354838709677419</v>
      </c>
      <c r="H173" s="21">
        <f t="shared" ref="H173:H204" si="25">+IF(OR(AND(E173=""),(G173="")),"",E173*G173)</f>
        <v>-0.19354838709677419</v>
      </c>
    </row>
    <row r="174" spans="1:8" s="42" customFormat="1" x14ac:dyDescent="0.2">
      <c r="A174" s="38"/>
      <c r="B174" s="39" t="s">
        <v>159</v>
      </c>
      <c r="C174" s="40">
        <v>1</v>
      </c>
      <c r="D174" s="40">
        <v>0</v>
      </c>
      <c r="E174" s="41">
        <f t="shared" si="23"/>
        <v>3.2258064516129031E-2</v>
      </c>
      <c r="F174" s="41" t="str">
        <f t="shared" si="24"/>
        <v/>
      </c>
      <c r="G174" s="41">
        <f t="shared" ref="G174:G205" si="26">+IF(AND(C174=0,D174=0)," ",IF(C174=0,1,IF(D174=0,-1,(D174-C174)/C174)))</f>
        <v>-1</v>
      </c>
      <c r="H174" s="41">
        <f t="shared" si="25"/>
        <v>-3.2258064516129031E-2</v>
      </c>
    </row>
    <row r="175" spans="1:8" s="42" customFormat="1" x14ac:dyDescent="0.2">
      <c r="A175" s="38"/>
      <c r="B175" s="39" t="s">
        <v>160</v>
      </c>
      <c r="C175" s="40">
        <v>0</v>
      </c>
      <c r="D175" s="40">
        <v>0</v>
      </c>
      <c r="E175" s="41" t="str">
        <f t="shared" si="23"/>
        <v/>
      </c>
      <c r="F175" s="41" t="str">
        <f t="shared" si="24"/>
        <v/>
      </c>
      <c r="G175" s="41" t="str">
        <f t="shared" si="26"/>
        <v xml:space="preserve"> </v>
      </c>
      <c r="H175" s="41" t="str">
        <f t="shared" si="25"/>
        <v/>
      </c>
    </row>
    <row r="176" spans="1:8" s="42" customFormat="1" ht="38.25" x14ac:dyDescent="0.2">
      <c r="A176" s="38"/>
      <c r="B176" s="39" t="s">
        <v>161</v>
      </c>
      <c r="C176" s="40">
        <v>0</v>
      </c>
      <c r="D176" s="40">
        <v>0</v>
      </c>
      <c r="E176" s="41" t="str">
        <f t="shared" si="23"/>
        <v/>
      </c>
      <c r="F176" s="41" t="str">
        <f t="shared" si="24"/>
        <v/>
      </c>
      <c r="G176" s="41" t="str">
        <f t="shared" si="26"/>
        <v xml:space="preserve"> </v>
      </c>
      <c r="H176" s="41" t="str">
        <f t="shared" si="25"/>
        <v/>
      </c>
    </row>
    <row r="177" spans="1:8" s="42" customFormat="1" x14ac:dyDescent="0.2">
      <c r="A177" s="38"/>
      <c r="B177" s="39" t="s">
        <v>162</v>
      </c>
      <c r="C177" s="40">
        <v>0</v>
      </c>
      <c r="D177" s="40">
        <v>0</v>
      </c>
      <c r="E177" s="41" t="str">
        <f t="shared" si="23"/>
        <v/>
      </c>
      <c r="F177" s="41" t="str">
        <f t="shared" si="24"/>
        <v/>
      </c>
      <c r="G177" s="41" t="str">
        <f t="shared" si="26"/>
        <v xml:space="preserve"> </v>
      </c>
      <c r="H177" s="41" t="str">
        <f t="shared" si="25"/>
        <v/>
      </c>
    </row>
    <row r="178" spans="1:8" s="42" customFormat="1" ht="25.5" x14ac:dyDescent="0.2">
      <c r="A178" s="38"/>
      <c r="B178" s="39" t="s">
        <v>163</v>
      </c>
      <c r="C178" s="40">
        <v>1</v>
      </c>
      <c r="D178" s="40">
        <v>0</v>
      </c>
      <c r="E178" s="41">
        <f t="shared" si="23"/>
        <v>3.2258064516129031E-2</v>
      </c>
      <c r="F178" s="41" t="str">
        <f t="shared" si="24"/>
        <v/>
      </c>
      <c r="G178" s="41">
        <f t="shared" si="26"/>
        <v>-1</v>
      </c>
      <c r="H178" s="41">
        <f t="shared" si="25"/>
        <v>-3.2258064516129031E-2</v>
      </c>
    </row>
    <row r="179" spans="1:8" s="42" customFormat="1" x14ac:dyDescent="0.2">
      <c r="A179" s="38"/>
      <c r="B179" s="39" t="s">
        <v>164</v>
      </c>
      <c r="C179" s="40">
        <v>6</v>
      </c>
      <c r="D179" s="40">
        <v>5</v>
      </c>
      <c r="E179" s="41">
        <f t="shared" si="23"/>
        <v>0.19354838709677419</v>
      </c>
      <c r="F179" s="41">
        <f t="shared" si="24"/>
        <v>0.2</v>
      </c>
      <c r="G179" s="41">
        <f t="shared" si="26"/>
        <v>-0.16666666666666666</v>
      </c>
      <c r="H179" s="41">
        <f t="shared" si="25"/>
        <v>-3.2258064516129031E-2</v>
      </c>
    </row>
    <row r="180" spans="1:8" s="42" customFormat="1" x14ac:dyDescent="0.2">
      <c r="A180" s="38"/>
      <c r="B180" s="39" t="s">
        <v>165</v>
      </c>
      <c r="C180" s="40">
        <v>0</v>
      </c>
      <c r="D180" s="40">
        <v>0</v>
      </c>
      <c r="E180" s="41" t="str">
        <f t="shared" si="23"/>
        <v/>
      </c>
      <c r="F180" s="41" t="str">
        <f t="shared" si="24"/>
        <v/>
      </c>
      <c r="G180" s="41" t="str">
        <f t="shared" si="26"/>
        <v xml:space="preserve"> </v>
      </c>
      <c r="H180" s="41" t="str">
        <f t="shared" si="25"/>
        <v/>
      </c>
    </row>
    <row r="181" spans="1:8" s="42" customFormat="1" x14ac:dyDescent="0.2">
      <c r="A181" s="38"/>
      <c r="B181" s="39" t="s">
        <v>166</v>
      </c>
      <c r="C181" s="40">
        <v>2</v>
      </c>
      <c r="D181" s="40">
        <v>0</v>
      </c>
      <c r="E181" s="41">
        <f t="shared" si="23"/>
        <v>6.4516129032258063E-2</v>
      </c>
      <c r="F181" s="41" t="str">
        <f t="shared" si="24"/>
        <v/>
      </c>
      <c r="G181" s="41">
        <f t="shared" si="26"/>
        <v>-1</v>
      </c>
      <c r="H181" s="41">
        <f t="shared" si="25"/>
        <v>-6.4516129032258063E-2</v>
      </c>
    </row>
    <row r="182" spans="1:8" s="42" customFormat="1" x14ac:dyDescent="0.2">
      <c r="A182" s="38"/>
      <c r="B182" s="39" t="s">
        <v>167</v>
      </c>
      <c r="C182" s="40">
        <v>1</v>
      </c>
      <c r="D182" s="40">
        <v>0</v>
      </c>
      <c r="E182" s="41">
        <f t="shared" si="23"/>
        <v>3.2258064516129031E-2</v>
      </c>
      <c r="F182" s="41" t="str">
        <f t="shared" si="24"/>
        <v/>
      </c>
      <c r="G182" s="41">
        <f t="shared" si="26"/>
        <v>-1</v>
      </c>
      <c r="H182" s="41">
        <f t="shared" si="25"/>
        <v>-3.2258064516129031E-2</v>
      </c>
    </row>
    <row r="183" spans="1:8" s="42" customFormat="1" x14ac:dyDescent="0.2">
      <c r="A183" s="38"/>
      <c r="B183" s="39" t="s">
        <v>168</v>
      </c>
      <c r="C183" s="40">
        <v>0</v>
      </c>
      <c r="D183" s="40">
        <v>0</v>
      </c>
      <c r="E183" s="41" t="str">
        <f t="shared" si="23"/>
        <v/>
      </c>
      <c r="F183" s="41" t="str">
        <f t="shared" si="24"/>
        <v/>
      </c>
      <c r="G183" s="41" t="str">
        <f t="shared" si="26"/>
        <v xml:space="preserve"> </v>
      </c>
      <c r="H183" s="41" t="str">
        <f t="shared" si="25"/>
        <v/>
      </c>
    </row>
    <row r="184" spans="1:8" s="42" customFormat="1" ht="25.5" x14ac:dyDescent="0.2">
      <c r="A184" s="38"/>
      <c r="B184" s="39" t="s">
        <v>169</v>
      </c>
      <c r="C184" s="40">
        <v>0</v>
      </c>
      <c r="D184" s="40">
        <v>0</v>
      </c>
      <c r="E184" s="41" t="str">
        <f t="shared" si="23"/>
        <v/>
      </c>
      <c r="F184" s="41" t="str">
        <f t="shared" si="24"/>
        <v/>
      </c>
      <c r="G184" s="41" t="str">
        <f t="shared" si="26"/>
        <v xml:space="preserve"> </v>
      </c>
      <c r="H184" s="41" t="str">
        <f t="shared" si="25"/>
        <v/>
      </c>
    </row>
    <row r="185" spans="1:8" s="42" customFormat="1" x14ac:dyDescent="0.2">
      <c r="A185" s="38"/>
      <c r="B185" s="39" t="s">
        <v>170</v>
      </c>
      <c r="C185" s="40">
        <v>0</v>
      </c>
      <c r="D185" s="40">
        <v>1</v>
      </c>
      <c r="E185" s="41" t="str">
        <f t="shared" si="23"/>
        <v/>
      </c>
      <c r="F185" s="41">
        <f t="shared" si="24"/>
        <v>0.04</v>
      </c>
      <c r="G185" s="41">
        <f t="shared" si="26"/>
        <v>1</v>
      </c>
      <c r="H185" s="41" t="str">
        <f t="shared" si="25"/>
        <v/>
      </c>
    </row>
    <row r="186" spans="1:8" s="42" customFormat="1" x14ac:dyDescent="0.2">
      <c r="A186" s="38"/>
      <c r="B186" s="39" t="s">
        <v>171</v>
      </c>
      <c r="C186" s="40">
        <v>0</v>
      </c>
      <c r="D186" s="40">
        <v>0</v>
      </c>
      <c r="E186" s="41" t="str">
        <f t="shared" si="23"/>
        <v/>
      </c>
      <c r="F186" s="41" t="str">
        <f t="shared" si="24"/>
        <v/>
      </c>
      <c r="G186" s="41" t="str">
        <f t="shared" si="26"/>
        <v xml:space="preserve"> </v>
      </c>
      <c r="H186" s="41" t="str">
        <f t="shared" si="25"/>
        <v/>
      </c>
    </row>
    <row r="187" spans="1:8" s="42" customFormat="1" x14ac:dyDescent="0.2">
      <c r="A187" s="38"/>
      <c r="B187" s="39" t="s">
        <v>172</v>
      </c>
      <c r="C187" s="40">
        <v>1</v>
      </c>
      <c r="D187" s="40">
        <v>0</v>
      </c>
      <c r="E187" s="41">
        <f t="shared" si="23"/>
        <v>3.2258064516129031E-2</v>
      </c>
      <c r="F187" s="41" t="str">
        <f t="shared" si="24"/>
        <v/>
      </c>
      <c r="G187" s="41">
        <f t="shared" si="26"/>
        <v>-1</v>
      </c>
      <c r="H187" s="41">
        <f t="shared" si="25"/>
        <v>-3.2258064516129031E-2</v>
      </c>
    </row>
    <row r="188" spans="1:8" s="42" customFormat="1" ht="25.5" x14ac:dyDescent="0.2">
      <c r="A188" s="38"/>
      <c r="B188" s="39" t="s">
        <v>173</v>
      </c>
      <c r="C188" s="40">
        <v>0</v>
      </c>
      <c r="D188" s="40">
        <v>0</v>
      </c>
      <c r="E188" s="41" t="str">
        <f t="shared" si="23"/>
        <v/>
      </c>
      <c r="F188" s="41" t="str">
        <f t="shared" si="24"/>
        <v/>
      </c>
      <c r="G188" s="41" t="str">
        <f t="shared" si="26"/>
        <v xml:space="preserve"> </v>
      </c>
      <c r="H188" s="41" t="str">
        <f t="shared" si="25"/>
        <v/>
      </c>
    </row>
    <row r="189" spans="1:8" s="42" customFormat="1" ht="25.5" x14ac:dyDescent="0.2">
      <c r="A189" s="38"/>
      <c r="B189" s="39" t="s">
        <v>174</v>
      </c>
      <c r="C189" s="40">
        <v>0</v>
      </c>
      <c r="D189" s="40">
        <v>0</v>
      </c>
      <c r="E189" s="41" t="str">
        <f t="shared" si="23"/>
        <v/>
      </c>
      <c r="F189" s="41" t="str">
        <f t="shared" si="24"/>
        <v/>
      </c>
      <c r="G189" s="41" t="str">
        <f t="shared" si="26"/>
        <v xml:space="preserve"> </v>
      </c>
      <c r="H189" s="41" t="str">
        <f t="shared" si="25"/>
        <v/>
      </c>
    </row>
    <row r="190" spans="1:8" s="42" customFormat="1" x14ac:dyDescent="0.2">
      <c r="A190" s="38"/>
      <c r="B190" s="39" t="s">
        <v>175</v>
      </c>
      <c r="C190" s="40">
        <v>0</v>
      </c>
      <c r="D190" s="40">
        <v>0</v>
      </c>
      <c r="E190" s="41" t="str">
        <f t="shared" si="23"/>
        <v/>
      </c>
      <c r="F190" s="41" t="str">
        <f t="shared" si="24"/>
        <v/>
      </c>
      <c r="G190" s="41" t="str">
        <f t="shared" si="26"/>
        <v xml:space="preserve"> </v>
      </c>
      <c r="H190" s="41" t="str">
        <f t="shared" si="25"/>
        <v/>
      </c>
    </row>
    <row r="191" spans="1:8" s="42" customFormat="1" x14ac:dyDescent="0.2">
      <c r="A191" s="38"/>
      <c r="B191" s="39" t="s">
        <v>176</v>
      </c>
      <c r="C191" s="40">
        <v>0</v>
      </c>
      <c r="D191" s="40">
        <v>0</v>
      </c>
      <c r="E191" s="41" t="str">
        <f t="shared" si="23"/>
        <v/>
      </c>
      <c r="F191" s="41" t="str">
        <f t="shared" si="24"/>
        <v/>
      </c>
      <c r="G191" s="41" t="str">
        <f t="shared" si="26"/>
        <v xml:space="preserve"> </v>
      </c>
      <c r="H191" s="41" t="str">
        <f t="shared" si="25"/>
        <v/>
      </c>
    </row>
    <row r="192" spans="1:8" s="42" customFormat="1" x14ac:dyDescent="0.2">
      <c r="A192" s="38"/>
      <c r="B192" s="39" t="s">
        <v>177</v>
      </c>
      <c r="C192" s="40">
        <v>1</v>
      </c>
      <c r="D192" s="40">
        <v>0</v>
      </c>
      <c r="E192" s="41">
        <f t="shared" si="23"/>
        <v>3.2258064516129031E-2</v>
      </c>
      <c r="F192" s="41" t="str">
        <f t="shared" si="24"/>
        <v/>
      </c>
      <c r="G192" s="41">
        <f t="shared" si="26"/>
        <v>-1</v>
      </c>
      <c r="H192" s="41">
        <f t="shared" si="25"/>
        <v>-3.2258064516129031E-2</v>
      </c>
    </row>
    <row r="193" spans="1:8" s="42" customFormat="1" ht="25.5" x14ac:dyDescent="0.2">
      <c r="A193" s="38" t="s">
        <v>95</v>
      </c>
      <c r="B193" s="39" t="s">
        <v>178</v>
      </c>
      <c r="C193" s="40">
        <v>0</v>
      </c>
      <c r="D193" s="40">
        <v>0</v>
      </c>
      <c r="E193" s="41" t="str">
        <f t="shared" si="23"/>
        <v/>
      </c>
      <c r="F193" s="41" t="str">
        <f t="shared" si="24"/>
        <v/>
      </c>
      <c r="G193" s="41" t="str">
        <f t="shared" si="26"/>
        <v xml:space="preserve"> </v>
      </c>
      <c r="H193" s="41" t="str">
        <f t="shared" si="25"/>
        <v/>
      </c>
    </row>
    <row r="194" spans="1:8" s="42" customFormat="1" x14ac:dyDescent="0.2">
      <c r="A194" s="38"/>
      <c r="B194" s="39" t="s">
        <v>179</v>
      </c>
      <c r="C194" s="40">
        <v>0</v>
      </c>
      <c r="D194" s="40">
        <v>0</v>
      </c>
      <c r="E194" s="41" t="str">
        <f t="shared" si="23"/>
        <v/>
      </c>
      <c r="F194" s="41" t="str">
        <f t="shared" si="24"/>
        <v/>
      </c>
      <c r="G194" s="41" t="str">
        <f t="shared" si="26"/>
        <v xml:space="preserve"> </v>
      </c>
      <c r="H194" s="41" t="str">
        <f t="shared" si="25"/>
        <v/>
      </c>
    </row>
    <row r="195" spans="1:8" s="42" customFormat="1" x14ac:dyDescent="0.2">
      <c r="A195" s="38"/>
      <c r="B195" s="39" t="s">
        <v>180</v>
      </c>
      <c r="C195" s="40">
        <v>0</v>
      </c>
      <c r="D195" s="40">
        <v>0</v>
      </c>
      <c r="E195" s="41" t="str">
        <f t="shared" si="23"/>
        <v/>
      </c>
      <c r="F195" s="41" t="str">
        <f t="shared" si="24"/>
        <v/>
      </c>
      <c r="G195" s="41" t="str">
        <f t="shared" si="26"/>
        <v xml:space="preserve"> </v>
      </c>
      <c r="H195" s="41" t="str">
        <f t="shared" si="25"/>
        <v/>
      </c>
    </row>
    <row r="196" spans="1:8" s="42" customFormat="1" x14ac:dyDescent="0.2">
      <c r="A196" s="38"/>
      <c r="B196" s="39" t="s">
        <v>181</v>
      </c>
      <c r="C196" s="40">
        <v>0</v>
      </c>
      <c r="D196" s="40">
        <v>0</v>
      </c>
      <c r="E196" s="41" t="str">
        <f t="shared" si="23"/>
        <v/>
      </c>
      <c r="F196" s="41" t="str">
        <f t="shared" si="24"/>
        <v/>
      </c>
      <c r="G196" s="41" t="str">
        <f t="shared" si="26"/>
        <v xml:space="preserve"> </v>
      </c>
      <c r="H196" s="41" t="str">
        <f t="shared" si="25"/>
        <v/>
      </c>
    </row>
    <row r="197" spans="1:8" s="42" customFormat="1" x14ac:dyDescent="0.2">
      <c r="A197" s="38"/>
      <c r="B197" s="39" t="s">
        <v>182</v>
      </c>
      <c r="C197" s="40">
        <v>1</v>
      </c>
      <c r="D197" s="40">
        <v>0</v>
      </c>
      <c r="E197" s="41">
        <f t="shared" si="23"/>
        <v>3.2258064516129031E-2</v>
      </c>
      <c r="F197" s="41" t="str">
        <f t="shared" si="24"/>
        <v/>
      </c>
      <c r="G197" s="41">
        <f t="shared" si="26"/>
        <v>-1</v>
      </c>
      <c r="H197" s="41">
        <f t="shared" si="25"/>
        <v>-3.2258064516129031E-2</v>
      </c>
    </row>
    <row r="198" spans="1:8" s="42" customFormat="1" x14ac:dyDescent="0.2">
      <c r="A198" s="38"/>
      <c r="B198" s="39" t="s">
        <v>183</v>
      </c>
      <c r="C198" s="40">
        <v>0</v>
      </c>
      <c r="D198" s="40">
        <v>0</v>
      </c>
      <c r="E198" s="41" t="str">
        <f t="shared" si="23"/>
        <v/>
      </c>
      <c r="F198" s="41" t="str">
        <f t="shared" si="24"/>
        <v/>
      </c>
      <c r="G198" s="41" t="str">
        <f t="shared" si="26"/>
        <v xml:space="preserve"> </v>
      </c>
      <c r="H198" s="41" t="str">
        <f t="shared" si="25"/>
        <v/>
      </c>
    </row>
    <row r="199" spans="1:8" s="42" customFormat="1" x14ac:dyDescent="0.2">
      <c r="A199" s="38"/>
      <c r="B199" s="39" t="s">
        <v>184</v>
      </c>
      <c r="C199" s="40">
        <v>1</v>
      </c>
      <c r="D199" s="40">
        <v>0</v>
      </c>
      <c r="E199" s="41">
        <f t="shared" si="23"/>
        <v>3.2258064516129031E-2</v>
      </c>
      <c r="F199" s="41" t="str">
        <f t="shared" si="24"/>
        <v/>
      </c>
      <c r="G199" s="41">
        <f t="shared" si="26"/>
        <v>-1</v>
      </c>
      <c r="H199" s="41">
        <f t="shared" si="25"/>
        <v>-3.2258064516129031E-2</v>
      </c>
    </row>
    <row r="200" spans="1:8" s="42" customFormat="1" ht="25.5" x14ac:dyDescent="0.2">
      <c r="A200" s="38"/>
      <c r="B200" s="39" t="s">
        <v>185</v>
      </c>
      <c r="C200" s="40">
        <v>0</v>
      </c>
      <c r="D200" s="40">
        <v>0</v>
      </c>
      <c r="E200" s="41" t="str">
        <f t="shared" si="23"/>
        <v/>
      </c>
      <c r="F200" s="41" t="str">
        <f t="shared" si="24"/>
        <v/>
      </c>
      <c r="G200" s="41" t="str">
        <f t="shared" si="26"/>
        <v xml:space="preserve"> </v>
      </c>
      <c r="H200" s="41" t="str">
        <f t="shared" si="25"/>
        <v/>
      </c>
    </row>
    <row r="201" spans="1:8" s="42" customFormat="1" x14ac:dyDescent="0.2">
      <c r="A201" s="38"/>
      <c r="B201" s="39" t="s">
        <v>186</v>
      </c>
      <c r="C201" s="40">
        <v>0</v>
      </c>
      <c r="D201" s="40">
        <v>0</v>
      </c>
      <c r="E201" s="41" t="str">
        <f t="shared" si="23"/>
        <v/>
      </c>
      <c r="F201" s="41" t="str">
        <f t="shared" si="24"/>
        <v/>
      </c>
      <c r="G201" s="41" t="str">
        <f t="shared" si="26"/>
        <v xml:space="preserve"> </v>
      </c>
      <c r="H201" s="41" t="str">
        <f t="shared" si="25"/>
        <v/>
      </c>
    </row>
    <row r="202" spans="1:8" s="42" customFormat="1" x14ac:dyDescent="0.2">
      <c r="A202" s="38"/>
      <c r="B202" s="39" t="s">
        <v>187</v>
      </c>
      <c r="C202" s="40">
        <v>1</v>
      </c>
      <c r="D202" s="40">
        <v>1</v>
      </c>
      <c r="E202" s="41">
        <f t="shared" si="23"/>
        <v>3.2258064516129031E-2</v>
      </c>
      <c r="F202" s="41">
        <f t="shared" si="24"/>
        <v>0.04</v>
      </c>
      <c r="G202" s="41">
        <f t="shared" si="26"/>
        <v>0</v>
      </c>
      <c r="H202" s="41">
        <f t="shared" si="25"/>
        <v>0</v>
      </c>
    </row>
    <row r="203" spans="1:8" s="42" customFormat="1" x14ac:dyDescent="0.2">
      <c r="A203" s="38"/>
      <c r="B203" s="39" t="s">
        <v>188</v>
      </c>
      <c r="C203" s="40">
        <v>0</v>
      </c>
      <c r="D203" s="40">
        <v>0</v>
      </c>
      <c r="E203" s="41" t="str">
        <f t="shared" si="23"/>
        <v/>
      </c>
      <c r="F203" s="41" t="str">
        <f t="shared" si="24"/>
        <v/>
      </c>
      <c r="G203" s="41" t="str">
        <f t="shared" si="26"/>
        <v xml:space="preserve"> </v>
      </c>
      <c r="H203" s="41" t="str">
        <f t="shared" si="25"/>
        <v/>
      </c>
    </row>
    <row r="204" spans="1:8" s="42" customFormat="1" x14ac:dyDescent="0.2">
      <c r="A204" s="38"/>
      <c r="B204" s="39" t="s">
        <v>189</v>
      </c>
      <c r="C204" s="40">
        <v>0</v>
      </c>
      <c r="D204" s="40">
        <v>2</v>
      </c>
      <c r="E204" s="41" t="str">
        <f t="shared" si="23"/>
        <v/>
      </c>
      <c r="F204" s="41">
        <f t="shared" si="24"/>
        <v>0.08</v>
      </c>
      <c r="G204" s="41">
        <f t="shared" si="26"/>
        <v>1</v>
      </c>
      <c r="H204" s="41" t="str">
        <f t="shared" si="25"/>
        <v/>
      </c>
    </row>
    <row r="205" spans="1:8" s="42" customFormat="1" x14ac:dyDescent="0.2">
      <c r="A205" s="38"/>
      <c r="B205" s="39" t="s">
        <v>190</v>
      </c>
      <c r="C205" s="40">
        <v>0</v>
      </c>
      <c r="D205" s="40">
        <v>0</v>
      </c>
      <c r="E205" s="41" t="str">
        <f t="shared" ref="E205:E236" si="27">+IF(C205=0,"",C205/C$173)</f>
        <v/>
      </c>
      <c r="F205" s="41" t="str">
        <f t="shared" ref="F205:F236" si="28">+IF(D205=0,"",D205/D$173)</f>
        <v/>
      </c>
      <c r="G205" s="41" t="str">
        <f t="shared" si="26"/>
        <v xml:space="preserve"> </v>
      </c>
      <c r="H205" s="41" t="str">
        <f t="shared" ref="H205:H236" si="29">+IF(OR(AND(E205=""),(G205="")),"",E205*G205)</f>
        <v/>
      </c>
    </row>
    <row r="206" spans="1:8" s="42" customFormat="1" x14ac:dyDescent="0.2">
      <c r="A206" s="38"/>
      <c r="B206" s="39" t="s">
        <v>191</v>
      </c>
      <c r="C206" s="40">
        <v>0</v>
      </c>
      <c r="D206" s="40">
        <v>0</v>
      </c>
      <c r="E206" s="41" t="str">
        <f t="shared" si="27"/>
        <v/>
      </c>
      <c r="F206" s="41" t="str">
        <f t="shared" si="28"/>
        <v/>
      </c>
      <c r="G206" s="41" t="str">
        <f t="shared" ref="G206:G237" si="30">+IF(AND(C206=0,D206=0)," ",IF(C206=0,1,IF(D206=0,-1,(D206-C206)/C206)))</f>
        <v xml:space="preserve"> </v>
      </c>
      <c r="H206" s="41" t="str">
        <f t="shared" si="29"/>
        <v/>
      </c>
    </row>
    <row r="207" spans="1:8" s="42" customFormat="1" x14ac:dyDescent="0.2">
      <c r="A207" s="38"/>
      <c r="B207" s="39" t="s">
        <v>192</v>
      </c>
      <c r="C207" s="40">
        <v>0</v>
      </c>
      <c r="D207" s="40">
        <v>0</v>
      </c>
      <c r="E207" s="41" t="str">
        <f t="shared" si="27"/>
        <v/>
      </c>
      <c r="F207" s="41" t="str">
        <f t="shared" si="28"/>
        <v/>
      </c>
      <c r="G207" s="41" t="str">
        <f t="shared" si="30"/>
        <v xml:space="preserve"> </v>
      </c>
      <c r="H207" s="41" t="str">
        <f t="shared" si="29"/>
        <v/>
      </c>
    </row>
    <row r="208" spans="1:8" s="42" customFormat="1" x14ac:dyDescent="0.2">
      <c r="A208" s="38"/>
      <c r="B208" s="39" t="s">
        <v>193</v>
      </c>
      <c r="C208" s="40">
        <v>6</v>
      </c>
      <c r="D208" s="40">
        <v>0</v>
      </c>
      <c r="E208" s="41">
        <f t="shared" si="27"/>
        <v>0.19354838709677419</v>
      </c>
      <c r="F208" s="41" t="str">
        <f t="shared" si="28"/>
        <v/>
      </c>
      <c r="G208" s="41">
        <f t="shared" si="30"/>
        <v>-1</v>
      </c>
      <c r="H208" s="41">
        <f t="shared" si="29"/>
        <v>-0.19354838709677419</v>
      </c>
    </row>
    <row r="209" spans="1:8" s="42" customFormat="1" x14ac:dyDescent="0.2">
      <c r="A209" s="38"/>
      <c r="B209" s="39" t="s">
        <v>194</v>
      </c>
      <c r="C209" s="40">
        <v>0</v>
      </c>
      <c r="D209" s="40">
        <v>0</v>
      </c>
      <c r="E209" s="41" t="str">
        <f t="shared" si="27"/>
        <v/>
      </c>
      <c r="F209" s="41" t="str">
        <f t="shared" si="28"/>
        <v/>
      </c>
      <c r="G209" s="41" t="str">
        <f t="shared" si="30"/>
        <v xml:space="preserve"> </v>
      </c>
      <c r="H209" s="41" t="str">
        <f t="shared" si="29"/>
        <v/>
      </c>
    </row>
    <row r="210" spans="1:8" s="42" customFormat="1" x14ac:dyDescent="0.2">
      <c r="A210" s="38"/>
      <c r="B210" s="39" t="s">
        <v>195</v>
      </c>
      <c r="C210" s="40">
        <v>0</v>
      </c>
      <c r="D210" s="40">
        <v>0</v>
      </c>
      <c r="E210" s="41" t="str">
        <f t="shared" si="27"/>
        <v/>
      </c>
      <c r="F210" s="41" t="str">
        <f t="shared" si="28"/>
        <v/>
      </c>
      <c r="G210" s="41" t="str">
        <f t="shared" si="30"/>
        <v xml:space="preserve"> </v>
      </c>
      <c r="H210" s="41" t="str">
        <f t="shared" si="29"/>
        <v/>
      </c>
    </row>
    <row r="211" spans="1:8" s="42" customFormat="1" x14ac:dyDescent="0.2">
      <c r="A211" s="38"/>
      <c r="B211" s="39" t="s">
        <v>196</v>
      </c>
      <c r="C211" s="40">
        <v>0</v>
      </c>
      <c r="D211" s="40">
        <v>0</v>
      </c>
      <c r="E211" s="41" t="str">
        <f t="shared" si="27"/>
        <v/>
      </c>
      <c r="F211" s="41" t="str">
        <f t="shared" si="28"/>
        <v/>
      </c>
      <c r="G211" s="41" t="str">
        <f t="shared" si="30"/>
        <v xml:space="preserve"> </v>
      </c>
      <c r="H211" s="41" t="str">
        <f t="shared" si="29"/>
        <v/>
      </c>
    </row>
    <row r="212" spans="1:8" s="42" customFormat="1" x14ac:dyDescent="0.2">
      <c r="A212" s="38"/>
      <c r="B212" s="39" t="s">
        <v>197</v>
      </c>
      <c r="C212" s="40">
        <v>0</v>
      </c>
      <c r="D212" s="40">
        <v>0</v>
      </c>
      <c r="E212" s="41" t="str">
        <f t="shared" si="27"/>
        <v/>
      </c>
      <c r="F212" s="41" t="str">
        <f t="shared" si="28"/>
        <v/>
      </c>
      <c r="G212" s="41" t="str">
        <f t="shared" si="30"/>
        <v xml:space="preserve"> </v>
      </c>
      <c r="H212" s="41" t="str">
        <f t="shared" si="29"/>
        <v/>
      </c>
    </row>
    <row r="213" spans="1:8" s="42" customFormat="1" ht="25.5" x14ac:dyDescent="0.2">
      <c r="A213" s="38"/>
      <c r="B213" s="39" t="s">
        <v>198</v>
      </c>
      <c r="C213" s="40">
        <v>1</v>
      </c>
      <c r="D213" s="40">
        <v>0</v>
      </c>
      <c r="E213" s="41">
        <f t="shared" si="27"/>
        <v>3.2258064516129031E-2</v>
      </c>
      <c r="F213" s="41" t="str">
        <f t="shared" si="28"/>
        <v/>
      </c>
      <c r="G213" s="41">
        <f t="shared" si="30"/>
        <v>-1</v>
      </c>
      <c r="H213" s="41">
        <f t="shared" si="29"/>
        <v>-3.2258064516129031E-2</v>
      </c>
    </row>
    <row r="214" spans="1:8" s="42" customFormat="1" x14ac:dyDescent="0.2">
      <c r="A214" s="38"/>
      <c r="B214" s="39" t="s">
        <v>199</v>
      </c>
      <c r="C214" s="40">
        <v>0</v>
      </c>
      <c r="D214" s="40">
        <v>0</v>
      </c>
      <c r="E214" s="41" t="str">
        <f t="shared" si="27"/>
        <v/>
      </c>
      <c r="F214" s="41" t="str">
        <f t="shared" si="28"/>
        <v/>
      </c>
      <c r="G214" s="41" t="str">
        <f t="shared" si="30"/>
        <v xml:space="preserve"> </v>
      </c>
      <c r="H214" s="41" t="str">
        <f t="shared" si="29"/>
        <v/>
      </c>
    </row>
    <row r="215" spans="1:8" s="42" customFormat="1" ht="25.5" x14ac:dyDescent="0.2">
      <c r="A215" s="38"/>
      <c r="B215" s="39" t="s">
        <v>200</v>
      </c>
      <c r="C215" s="40">
        <v>0</v>
      </c>
      <c r="D215" s="40">
        <v>0</v>
      </c>
      <c r="E215" s="41" t="str">
        <f t="shared" si="27"/>
        <v/>
      </c>
      <c r="F215" s="41" t="str">
        <f t="shared" si="28"/>
        <v/>
      </c>
      <c r="G215" s="41" t="str">
        <f t="shared" si="30"/>
        <v xml:space="preserve"> </v>
      </c>
      <c r="H215" s="41" t="str">
        <f t="shared" si="29"/>
        <v/>
      </c>
    </row>
    <row r="216" spans="1:8" s="42" customFormat="1" ht="25.5" x14ac:dyDescent="0.2">
      <c r="A216" s="38"/>
      <c r="B216" s="39" t="s">
        <v>201</v>
      </c>
      <c r="C216" s="40">
        <v>0</v>
      </c>
      <c r="D216" s="40">
        <v>0</v>
      </c>
      <c r="E216" s="41" t="str">
        <f t="shared" si="27"/>
        <v/>
      </c>
      <c r="F216" s="41" t="str">
        <f t="shared" si="28"/>
        <v/>
      </c>
      <c r="G216" s="41" t="str">
        <f t="shared" si="30"/>
        <v xml:space="preserve"> </v>
      </c>
      <c r="H216" s="41" t="str">
        <f t="shared" si="29"/>
        <v/>
      </c>
    </row>
    <row r="217" spans="1:8" s="42" customFormat="1" x14ac:dyDescent="0.2">
      <c r="A217" s="38"/>
      <c r="B217" s="39" t="s">
        <v>202</v>
      </c>
      <c r="C217" s="40">
        <v>0</v>
      </c>
      <c r="D217" s="40">
        <v>0</v>
      </c>
      <c r="E217" s="41" t="str">
        <f t="shared" si="27"/>
        <v/>
      </c>
      <c r="F217" s="41" t="str">
        <f t="shared" si="28"/>
        <v/>
      </c>
      <c r="G217" s="41" t="str">
        <f t="shared" si="30"/>
        <v xml:space="preserve"> </v>
      </c>
      <c r="H217" s="41" t="str">
        <f t="shared" si="29"/>
        <v/>
      </c>
    </row>
    <row r="218" spans="1:8" s="42" customFormat="1" x14ac:dyDescent="0.2">
      <c r="A218" s="38" t="s">
        <v>95</v>
      </c>
      <c r="B218" s="39" t="s">
        <v>203</v>
      </c>
      <c r="C218" s="40">
        <v>0</v>
      </c>
      <c r="D218" s="40">
        <v>0</v>
      </c>
      <c r="E218" s="41" t="str">
        <f t="shared" si="27"/>
        <v/>
      </c>
      <c r="F218" s="41" t="str">
        <f t="shared" si="28"/>
        <v/>
      </c>
      <c r="G218" s="41" t="str">
        <f t="shared" si="30"/>
        <v xml:space="preserve"> </v>
      </c>
      <c r="H218" s="41" t="str">
        <f t="shared" si="29"/>
        <v/>
      </c>
    </row>
    <row r="219" spans="1:8" s="42" customFormat="1" x14ac:dyDescent="0.2">
      <c r="A219" s="38"/>
      <c r="B219" s="39" t="s">
        <v>204</v>
      </c>
      <c r="C219" s="40">
        <v>0</v>
      </c>
      <c r="D219" s="40">
        <v>0</v>
      </c>
      <c r="E219" s="41" t="str">
        <f t="shared" si="27"/>
        <v/>
      </c>
      <c r="F219" s="41" t="str">
        <f t="shared" si="28"/>
        <v/>
      </c>
      <c r="G219" s="41" t="str">
        <f t="shared" si="30"/>
        <v xml:space="preserve"> </v>
      </c>
      <c r="H219" s="41" t="str">
        <f t="shared" si="29"/>
        <v/>
      </c>
    </row>
    <row r="220" spans="1:8" s="42" customFormat="1" x14ac:dyDescent="0.2">
      <c r="A220" s="38"/>
      <c r="B220" s="39" t="s">
        <v>205</v>
      </c>
      <c r="C220" s="40">
        <v>0</v>
      </c>
      <c r="D220" s="40">
        <v>0</v>
      </c>
      <c r="E220" s="41" t="str">
        <f t="shared" si="27"/>
        <v/>
      </c>
      <c r="F220" s="41" t="str">
        <f t="shared" si="28"/>
        <v/>
      </c>
      <c r="G220" s="41" t="str">
        <f t="shared" si="30"/>
        <v xml:space="preserve"> </v>
      </c>
      <c r="H220" s="41" t="str">
        <f t="shared" si="29"/>
        <v/>
      </c>
    </row>
    <row r="221" spans="1:8" s="42" customFormat="1" x14ac:dyDescent="0.2">
      <c r="A221" s="38"/>
      <c r="B221" s="39" t="s">
        <v>206</v>
      </c>
      <c r="C221" s="40">
        <v>0</v>
      </c>
      <c r="D221" s="40">
        <v>0</v>
      </c>
      <c r="E221" s="41" t="str">
        <f t="shared" si="27"/>
        <v/>
      </c>
      <c r="F221" s="41" t="str">
        <f t="shared" si="28"/>
        <v/>
      </c>
      <c r="G221" s="41" t="str">
        <f t="shared" si="30"/>
        <v xml:space="preserve"> </v>
      </c>
      <c r="H221" s="41" t="str">
        <f t="shared" si="29"/>
        <v/>
      </c>
    </row>
    <row r="222" spans="1:8" s="42" customFormat="1" x14ac:dyDescent="0.2">
      <c r="A222" s="38"/>
      <c r="B222" s="39" t="s">
        <v>207</v>
      </c>
      <c r="C222" s="40">
        <v>0</v>
      </c>
      <c r="D222" s="40">
        <v>0</v>
      </c>
      <c r="E222" s="41" t="str">
        <f t="shared" si="27"/>
        <v/>
      </c>
      <c r="F222" s="41" t="str">
        <f t="shared" si="28"/>
        <v/>
      </c>
      <c r="G222" s="41" t="str">
        <f t="shared" si="30"/>
        <v xml:space="preserve"> </v>
      </c>
      <c r="H222" s="41" t="str">
        <f t="shared" si="29"/>
        <v/>
      </c>
    </row>
    <row r="223" spans="1:8" s="42" customFormat="1" x14ac:dyDescent="0.2">
      <c r="A223" s="38"/>
      <c r="B223" s="39" t="s">
        <v>208</v>
      </c>
      <c r="C223" s="40">
        <v>0</v>
      </c>
      <c r="D223" s="40">
        <v>0</v>
      </c>
      <c r="E223" s="41" t="str">
        <f t="shared" si="27"/>
        <v/>
      </c>
      <c r="F223" s="41" t="str">
        <f t="shared" si="28"/>
        <v/>
      </c>
      <c r="G223" s="41" t="str">
        <f t="shared" si="30"/>
        <v xml:space="preserve"> </v>
      </c>
      <c r="H223" s="41" t="str">
        <f t="shared" si="29"/>
        <v/>
      </c>
    </row>
    <row r="224" spans="1:8" s="42" customFormat="1" x14ac:dyDescent="0.2">
      <c r="A224" s="38"/>
      <c r="B224" s="39" t="s">
        <v>209</v>
      </c>
      <c r="C224" s="40">
        <v>0</v>
      </c>
      <c r="D224" s="40">
        <v>0</v>
      </c>
      <c r="E224" s="41" t="str">
        <f t="shared" si="27"/>
        <v/>
      </c>
      <c r="F224" s="41" t="str">
        <f t="shared" si="28"/>
        <v/>
      </c>
      <c r="G224" s="41" t="str">
        <f t="shared" si="30"/>
        <v xml:space="preserve"> </v>
      </c>
      <c r="H224" s="41" t="str">
        <f t="shared" si="29"/>
        <v/>
      </c>
    </row>
    <row r="225" spans="1:8" s="42" customFormat="1" x14ac:dyDescent="0.2">
      <c r="A225" s="38"/>
      <c r="B225" s="39" t="s">
        <v>210</v>
      </c>
      <c r="C225" s="40">
        <v>0</v>
      </c>
      <c r="D225" s="40">
        <v>3</v>
      </c>
      <c r="E225" s="41" t="str">
        <f t="shared" si="27"/>
        <v/>
      </c>
      <c r="F225" s="41">
        <f t="shared" si="28"/>
        <v>0.12</v>
      </c>
      <c r="G225" s="41">
        <f t="shared" si="30"/>
        <v>1</v>
      </c>
      <c r="H225" s="41" t="str">
        <f t="shared" si="29"/>
        <v/>
      </c>
    </row>
    <row r="226" spans="1:8" s="42" customFormat="1" x14ac:dyDescent="0.2">
      <c r="A226" s="38"/>
      <c r="B226" s="39" t="s">
        <v>211</v>
      </c>
      <c r="C226" s="40">
        <v>0</v>
      </c>
      <c r="D226" s="40">
        <v>0</v>
      </c>
      <c r="E226" s="41" t="str">
        <f t="shared" si="27"/>
        <v/>
      </c>
      <c r="F226" s="41" t="str">
        <f t="shared" si="28"/>
        <v/>
      </c>
      <c r="G226" s="41" t="str">
        <f t="shared" si="30"/>
        <v xml:space="preserve"> </v>
      </c>
      <c r="H226" s="41" t="str">
        <f t="shared" si="29"/>
        <v/>
      </c>
    </row>
    <row r="227" spans="1:8" s="42" customFormat="1" x14ac:dyDescent="0.2">
      <c r="A227" s="38"/>
      <c r="B227" s="39" t="s">
        <v>212</v>
      </c>
      <c r="C227" s="40">
        <v>0</v>
      </c>
      <c r="D227" s="40">
        <v>0</v>
      </c>
      <c r="E227" s="41" t="str">
        <f t="shared" si="27"/>
        <v/>
      </c>
      <c r="F227" s="41" t="str">
        <f t="shared" si="28"/>
        <v/>
      </c>
      <c r="G227" s="41" t="str">
        <f t="shared" si="30"/>
        <v xml:space="preserve"> </v>
      </c>
      <c r="H227" s="41" t="str">
        <f t="shared" si="29"/>
        <v/>
      </c>
    </row>
    <row r="228" spans="1:8" s="42" customFormat="1" x14ac:dyDescent="0.2">
      <c r="A228" s="38"/>
      <c r="B228" s="39" t="s">
        <v>213</v>
      </c>
      <c r="C228" s="40">
        <v>0</v>
      </c>
      <c r="D228" s="40">
        <v>0</v>
      </c>
      <c r="E228" s="41" t="str">
        <f t="shared" si="27"/>
        <v/>
      </c>
      <c r="F228" s="41" t="str">
        <f t="shared" si="28"/>
        <v/>
      </c>
      <c r="G228" s="41" t="str">
        <f t="shared" si="30"/>
        <v xml:space="preserve"> </v>
      </c>
      <c r="H228" s="41" t="str">
        <f t="shared" si="29"/>
        <v/>
      </c>
    </row>
    <row r="229" spans="1:8" s="42" customFormat="1" x14ac:dyDescent="0.2">
      <c r="A229" s="38"/>
      <c r="B229" s="39" t="s">
        <v>214</v>
      </c>
      <c r="C229" s="40">
        <v>0</v>
      </c>
      <c r="D229" s="40">
        <v>0</v>
      </c>
      <c r="E229" s="41" t="str">
        <f t="shared" si="27"/>
        <v/>
      </c>
      <c r="F229" s="41" t="str">
        <f t="shared" si="28"/>
        <v/>
      </c>
      <c r="G229" s="41" t="str">
        <f t="shared" si="30"/>
        <v xml:space="preserve"> </v>
      </c>
      <c r="H229" s="41" t="str">
        <f t="shared" si="29"/>
        <v/>
      </c>
    </row>
    <row r="230" spans="1:8" s="42" customFormat="1" x14ac:dyDescent="0.2">
      <c r="A230" s="38"/>
      <c r="B230" s="39" t="s">
        <v>215</v>
      </c>
      <c r="C230" s="40">
        <v>0</v>
      </c>
      <c r="D230" s="40">
        <v>0</v>
      </c>
      <c r="E230" s="41" t="str">
        <f t="shared" si="27"/>
        <v/>
      </c>
      <c r="F230" s="41" t="str">
        <f t="shared" si="28"/>
        <v/>
      </c>
      <c r="G230" s="41" t="str">
        <f t="shared" si="30"/>
        <v xml:space="preserve"> </v>
      </c>
      <c r="H230" s="41" t="str">
        <f t="shared" si="29"/>
        <v/>
      </c>
    </row>
    <row r="231" spans="1:8" s="42" customFormat="1" x14ac:dyDescent="0.2">
      <c r="A231" s="38"/>
      <c r="B231" s="39" t="s">
        <v>216</v>
      </c>
      <c r="C231" s="40">
        <v>0</v>
      </c>
      <c r="D231" s="40">
        <v>0</v>
      </c>
      <c r="E231" s="41" t="str">
        <f t="shared" si="27"/>
        <v/>
      </c>
      <c r="F231" s="41" t="str">
        <f t="shared" si="28"/>
        <v/>
      </c>
      <c r="G231" s="41" t="str">
        <f t="shared" si="30"/>
        <v xml:space="preserve"> </v>
      </c>
      <c r="H231" s="41" t="str">
        <f t="shared" si="29"/>
        <v/>
      </c>
    </row>
    <row r="232" spans="1:8" s="42" customFormat="1" x14ac:dyDescent="0.2">
      <c r="A232" s="38" t="s">
        <v>95</v>
      </c>
      <c r="B232" s="39" t="s">
        <v>217</v>
      </c>
      <c r="C232" s="40">
        <v>0</v>
      </c>
      <c r="D232" s="40">
        <v>0</v>
      </c>
      <c r="E232" s="41" t="str">
        <f t="shared" si="27"/>
        <v/>
      </c>
      <c r="F232" s="41" t="str">
        <f t="shared" si="28"/>
        <v/>
      </c>
      <c r="G232" s="41" t="str">
        <f t="shared" si="30"/>
        <v xml:space="preserve"> </v>
      </c>
      <c r="H232" s="41" t="str">
        <f t="shared" si="29"/>
        <v/>
      </c>
    </row>
    <row r="233" spans="1:8" s="42" customFormat="1" x14ac:dyDescent="0.2">
      <c r="A233" s="38"/>
      <c r="B233" s="39" t="s">
        <v>218</v>
      </c>
      <c r="C233" s="40">
        <v>0</v>
      </c>
      <c r="D233" s="40">
        <v>0</v>
      </c>
      <c r="E233" s="41" t="str">
        <f t="shared" si="27"/>
        <v/>
      </c>
      <c r="F233" s="41" t="str">
        <f t="shared" si="28"/>
        <v/>
      </c>
      <c r="G233" s="41" t="str">
        <f t="shared" si="30"/>
        <v xml:space="preserve"> </v>
      </c>
      <c r="H233" s="41" t="str">
        <f t="shared" si="29"/>
        <v/>
      </c>
    </row>
    <row r="234" spans="1:8" s="42" customFormat="1" x14ac:dyDescent="0.2">
      <c r="A234" s="38"/>
      <c r="B234" s="39" t="s">
        <v>219</v>
      </c>
      <c r="C234" s="40">
        <v>0</v>
      </c>
      <c r="D234" s="40">
        <v>0</v>
      </c>
      <c r="E234" s="41" t="str">
        <f t="shared" si="27"/>
        <v/>
      </c>
      <c r="F234" s="41" t="str">
        <f t="shared" si="28"/>
        <v/>
      </c>
      <c r="G234" s="41" t="str">
        <f t="shared" si="30"/>
        <v xml:space="preserve"> </v>
      </c>
      <c r="H234" s="41" t="str">
        <f t="shared" si="29"/>
        <v/>
      </c>
    </row>
    <row r="235" spans="1:8" s="42" customFormat="1" x14ac:dyDescent="0.2">
      <c r="A235" s="38"/>
      <c r="B235" s="39" t="s">
        <v>220</v>
      </c>
      <c r="C235" s="40">
        <v>0</v>
      </c>
      <c r="D235" s="40">
        <v>0</v>
      </c>
      <c r="E235" s="41" t="str">
        <f t="shared" si="27"/>
        <v/>
      </c>
      <c r="F235" s="41" t="str">
        <f t="shared" si="28"/>
        <v/>
      </c>
      <c r="G235" s="41" t="str">
        <f t="shared" si="30"/>
        <v xml:space="preserve"> </v>
      </c>
      <c r="H235" s="41" t="str">
        <f t="shared" si="29"/>
        <v/>
      </c>
    </row>
    <row r="236" spans="1:8" s="42" customFormat="1" ht="25.5" x14ac:dyDescent="0.2">
      <c r="A236" s="38"/>
      <c r="B236" s="39" t="s">
        <v>221</v>
      </c>
      <c r="C236" s="40">
        <v>0</v>
      </c>
      <c r="D236" s="40">
        <v>0</v>
      </c>
      <c r="E236" s="41" t="str">
        <f t="shared" si="27"/>
        <v/>
      </c>
      <c r="F236" s="41" t="str">
        <f t="shared" si="28"/>
        <v/>
      </c>
      <c r="G236" s="41" t="str">
        <f t="shared" si="30"/>
        <v xml:space="preserve"> </v>
      </c>
      <c r="H236" s="41" t="str">
        <f t="shared" si="29"/>
        <v/>
      </c>
    </row>
    <row r="237" spans="1:8" s="42" customFormat="1" ht="25.5" x14ac:dyDescent="0.2">
      <c r="A237" s="38"/>
      <c r="B237" s="39" t="s">
        <v>222</v>
      </c>
      <c r="C237" s="40">
        <v>0</v>
      </c>
      <c r="D237" s="40">
        <v>0</v>
      </c>
      <c r="E237" s="41" t="str">
        <f t="shared" ref="E237:E268" si="31">+IF(C237=0,"",C237/C$173)</f>
        <v/>
      </c>
      <c r="F237" s="41" t="str">
        <f t="shared" ref="F237:F268" si="32">+IF(D237=0,"",D237/D$173)</f>
        <v/>
      </c>
      <c r="G237" s="41" t="str">
        <f t="shared" si="30"/>
        <v xml:space="preserve"> </v>
      </c>
      <c r="H237" s="41" t="str">
        <f t="shared" ref="H237:H268" si="33">+IF(OR(AND(E237=""),(G237="")),"",E237*G237)</f>
        <v/>
      </c>
    </row>
    <row r="238" spans="1:8" s="42" customFormat="1" x14ac:dyDescent="0.2">
      <c r="A238" s="38"/>
      <c r="B238" s="39" t="s">
        <v>223</v>
      </c>
      <c r="C238" s="40">
        <v>1</v>
      </c>
      <c r="D238" s="40">
        <v>0</v>
      </c>
      <c r="E238" s="41">
        <f t="shared" si="31"/>
        <v>3.2258064516129031E-2</v>
      </c>
      <c r="F238" s="41" t="str">
        <f t="shared" si="32"/>
        <v/>
      </c>
      <c r="G238" s="41">
        <f t="shared" ref="G238:G269" si="34">+IF(AND(C238=0,D238=0)," ",IF(C238=0,1,IF(D238=0,-1,(D238-C238)/C238)))</f>
        <v>-1</v>
      </c>
      <c r="H238" s="41">
        <f t="shared" si="33"/>
        <v>-3.2258064516129031E-2</v>
      </c>
    </row>
    <row r="239" spans="1:8" s="42" customFormat="1" x14ac:dyDescent="0.2">
      <c r="A239" s="38"/>
      <c r="B239" s="39" t="s">
        <v>224</v>
      </c>
      <c r="C239" s="40">
        <v>0</v>
      </c>
      <c r="D239" s="40">
        <v>0</v>
      </c>
      <c r="E239" s="41" t="str">
        <f t="shared" si="31"/>
        <v/>
      </c>
      <c r="F239" s="41" t="str">
        <f t="shared" si="32"/>
        <v/>
      </c>
      <c r="G239" s="41" t="str">
        <f t="shared" si="34"/>
        <v xml:space="preserve"> </v>
      </c>
      <c r="H239" s="41" t="str">
        <f t="shared" si="33"/>
        <v/>
      </c>
    </row>
    <row r="240" spans="1:8" s="42" customFormat="1" ht="25.5" x14ac:dyDescent="0.2">
      <c r="A240" s="38"/>
      <c r="B240" s="39" t="s">
        <v>225</v>
      </c>
      <c r="C240" s="40">
        <v>0</v>
      </c>
      <c r="D240" s="40">
        <v>0</v>
      </c>
      <c r="E240" s="41" t="str">
        <f t="shared" si="31"/>
        <v/>
      </c>
      <c r="F240" s="41" t="str">
        <f t="shared" si="32"/>
        <v/>
      </c>
      <c r="G240" s="41" t="str">
        <f t="shared" si="34"/>
        <v xml:space="preserve"> </v>
      </c>
      <c r="H240" s="41" t="str">
        <f t="shared" si="33"/>
        <v/>
      </c>
    </row>
    <row r="241" spans="1:8" s="42" customFormat="1" x14ac:dyDescent="0.2">
      <c r="A241" s="38"/>
      <c r="B241" s="39" t="s">
        <v>226</v>
      </c>
      <c r="C241" s="40">
        <v>0</v>
      </c>
      <c r="D241" s="40">
        <v>0</v>
      </c>
      <c r="E241" s="41" t="str">
        <f t="shared" si="31"/>
        <v/>
      </c>
      <c r="F241" s="41" t="str">
        <f t="shared" si="32"/>
        <v/>
      </c>
      <c r="G241" s="41" t="str">
        <f t="shared" si="34"/>
        <v xml:space="preserve"> </v>
      </c>
      <c r="H241" s="41" t="str">
        <f t="shared" si="33"/>
        <v/>
      </c>
    </row>
    <row r="242" spans="1:8" s="42" customFormat="1" x14ac:dyDescent="0.2">
      <c r="A242" s="38"/>
      <c r="B242" s="39" t="s">
        <v>227</v>
      </c>
      <c r="C242" s="40">
        <v>0</v>
      </c>
      <c r="D242" s="40">
        <v>0</v>
      </c>
      <c r="E242" s="41" t="str">
        <f t="shared" si="31"/>
        <v/>
      </c>
      <c r="F242" s="41" t="str">
        <f t="shared" si="32"/>
        <v/>
      </c>
      <c r="G242" s="41" t="str">
        <f t="shared" si="34"/>
        <v xml:space="preserve"> </v>
      </c>
      <c r="H242" s="41" t="str">
        <f t="shared" si="33"/>
        <v/>
      </c>
    </row>
    <row r="243" spans="1:8" s="42" customFormat="1" x14ac:dyDescent="0.2">
      <c r="A243" s="38"/>
      <c r="B243" s="39" t="s">
        <v>228</v>
      </c>
      <c r="C243" s="40">
        <v>0</v>
      </c>
      <c r="D243" s="40">
        <v>0</v>
      </c>
      <c r="E243" s="41" t="str">
        <f t="shared" si="31"/>
        <v/>
      </c>
      <c r="F243" s="41" t="str">
        <f t="shared" si="32"/>
        <v/>
      </c>
      <c r="G243" s="41" t="str">
        <f t="shared" si="34"/>
        <v xml:space="preserve"> </v>
      </c>
      <c r="H243" s="41" t="str">
        <f t="shared" si="33"/>
        <v/>
      </c>
    </row>
    <row r="244" spans="1:8" s="42" customFormat="1" x14ac:dyDescent="0.2">
      <c r="A244" s="38"/>
      <c r="B244" s="39" t="s">
        <v>229</v>
      </c>
      <c r="C244" s="40">
        <v>0</v>
      </c>
      <c r="D244" s="40">
        <v>0</v>
      </c>
      <c r="E244" s="41" t="str">
        <f t="shared" si="31"/>
        <v/>
      </c>
      <c r="F244" s="41" t="str">
        <f t="shared" si="32"/>
        <v/>
      </c>
      <c r="G244" s="41" t="str">
        <f t="shared" si="34"/>
        <v xml:space="preserve"> </v>
      </c>
      <c r="H244" s="41" t="str">
        <f t="shared" si="33"/>
        <v/>
      </c>
    </row>
    <row r="245" spans="1:8" s="42" customFormat="1" ht="25.5" x14ac:dyDescent="0.2">
      <c r="A245" s="38"/>
      <c r="B245" s="39" t="s">
        <v>230</v>
      </c>
      <c r="C245" s="40">
        <v>0</v>
      </c>
      <c r="D245" s="40">
        <v>0</v>
      </c>
      <c r="E245" s="41" t="str">
        <f t="shared" si="31"/>
        <v/>
      </c>
      <c r="F245" s="41" t="str">
        <f t="shared" si="32"/>
        <v/>
      </c>
      <c r="G245" s="41" t="str">
        <f t="shared" si="34"/>
        <v xml:space="preserve"> </v>
      </c>
      <c r="H245" s="41" t="str">
        <f t="shared" si="33"/>
        <v/>
      </c>
    </row>
    <row r="246" spans="1:8" s="42" customFormat="1" x14ac:dyDescent="0.2">
      <c r="A246" s="38"/>
      <c r="B246" s="39" t="s">
        <v>231</v>
      </c>
      <c r="C246" s="40">
        <v>0</v>
      </c>
      <c r="D246" s="40">
        <v>0</v>
      </c>
      <c r="E246" s="41" t="str">
        <f t="shared" si="31"/>
        <v/>
      </c>
      <c r="F246" s="41" t="str">
        <f t="shared" si="32"/>
        <v/>
      </c>
      <c r="G246" s="41" t="str">
        <f t="shared" si="34"/>
        <v xml:space="preserve"> </v>
      </c>
      <c r="H246" s="41" t="str">
        <f t="shared" si="33"/>
        <v/>
      </c>
    </row>
    <row r="247" spans="1:8" s="42" customFormat="1" ht="25.5" x14ac:dyDescent="0.2">
      <c r="A247" s="38"/>
      <c r="B247" s="39" t="s">
        <v>232</v>
      </c>
      <c r="C247" s="40">
        <v>0</v>
      </c>
      <c r="D247" s="40">
        <v>0</v>
      </c>
      <c r="E247" s="41" t="str">
        <f t="shared" si="31"/>
        <v/>
      </c>
      <c r="F247" s="41" t="str">
        <f t="shared" si="32"/>
        <v/>
      </c>
      <c r="G247" s="41" t="str">
        <f t="shared" si="34"/>
        <v xml:space="preserve"> </v>
      </c>
      <c r="H247" s="41" t="str">
        <f t="shared" si="33"/>
        <v/>
      </c>
    </row>
    <row r="248" spans="1:8" s="42" customFormat="1" x14ac:dyDescent="0.2">
      <c r="A248" s="38"/>
      <c r="B248" s="39" t="s">
        <v>233</v>
      </c>
      <c r="C248" s="40">
        <v>0</v>
      </c>
      <c r="D248" s="40">
        <v>0</v>
      </c>
      <c r="E248" s="41" t="str">
        <f t="shared" si="31"/>
        <v/>
      </c>
      <c r="F248" s="41" t="str">
        <f t="shared" si="32"/>
        <v/>
      </c>
      <c r="G248" s="41" t="str">
        <f t="shared" si="34"/>
        <v xml:space="preserve"> </v>
      </c>
      <c r="H248" s="41" t="str">
        <f t="shared" si="33"/>
        <v/>
      </c>
    </row>
    <row r="249" spans="1:8" s="42" customFormat="1" x14ac:dyDescent="0.2">
      <c r="A249" s="38"/>
      <c r="B249" s="39" t="s">
        <v>234</v>
      </c>
      <c r="C249" s="40">
        <v>0</v>
      </c>
      <c r="D249" s="40">
        <v>0</v>
      </c>
      <c r="E249" s="41" t="str">
        <f t="shared" si="31"/>
        <v/>
      </c>
      <c r="F249" s="41" t="str">
        <f t="shared" si="32"/>
        <v/>
      </c>
      <c r="G249" s="41" t="str">
        <f t="shared" si="34"/>
        <v xml:space="preserve"> </v>
      </c>
      <c r="H249" s="41" t="str">
        <f t="shared" si="33"/>
        <v/>
      </c>
    </row>
    <row r="250" spans="1:8" s="42" customFormat="1" x14ac:dyDescent="0.2">
      <c r="A250" s="38"/>
      <c r="B250" s="39" t="s">
        <v>235</v>
      </c>
      <c r="C250" s="40">
        <v>0</v>
      </c>
      <c r="D250" s="40">
        <v>0</v>
      </c>
      <c r="E250" s="41" t="str">
        <f t="shared" si="31"/>
        <v/>
      </c>
      <c r="F250" s="41" t="str">
        <f t="shared" si="32"/>
        <v/>
      </c>
      <c r="G250" s="41" t="str">
        <f t="shared" si="34"/>
        <v xml:space="preserve"> </v>
      </c>
      <c r="H250" s="41" t="str">
        <f t="shared" si="33"/>
        <v/>
      </c>
    </row>
    <row r="251" spans="1:8" s="42" customFormat="1" x14ac:dyDescent="0.2">
      <c r="A251" s="38"/>
      <c r="B251" s="39" t="s">
        <v>236</v>
      </c>
      <c r="C251" s="40">
        <v>0</v>
      </c>
      <c r="D251" s="40">
        <v>0</v>
      </c>
      <c r="E251" s="41" t="str">
        <f t="shared" si="31"/>
        <v/>
      </c>
      <c r="F251" s="41" t="str">
        <f t="shared" si="32"/>
        <v/>
      </c>
      <c r="G251" s="41" t="str">
        <f t="shared" si="34"/>
        <v xml:space="preserve"> </v>
      </c>
      <c r="H251" s="41" t="str">
        <f t="shared" si="33"/>
        <v/>
      </c>
    </row>
    <row r="252" spans="1:8" s="42" customFormat="1" ht="25.5" x14ac:dyDescent="0.2">
      <c r="A252" s="38"/>
      <c r="B252" s="39" t="s">
        <v>237</v>
      </c>
      <c r="C252" s="40">
        <v>0</v>
      </c>
      <c r="D252" s="40">
        <v>0</v>
      </c>
      <c r="E252" s="41" t="str">
        <f t="shared" si="31"/>
        <v/>
      </c>
      <c r="F252" s="41" t="str">
        <f t="shared" si="32"/>
        <v/>
      </c>
      <c r="G252" s="41" t="str">
        <f t="shared" si="34"/>
        <v xml:space="preserve"> </v>
      </c>
      <c r="H252" s="41" t="str">
        <f t="shared" si="33"/>
        <v/>
      </c>
    </row>
    <row r="253" spans="1:8" s="42" customFormat="1" ht="25.5" x14ac:dyDescent="0.2">
      <c r="A253" s="38"/>
      <c r="B253" s="39" t="s">
        <v>238</v>
      </c>
      <c r="C253" s="40">
        <v>0</v>
      </c>
      <c r="D253" s="40">
        <v>0</v>
      </c>
      <c r="E253" s="41" t="str">
        <f t="shared" si="31"/>
        <v/>
      </c>
      <c r="F253" s="41" t="str">
        <f t="shared" si="32"/>
        <v/>
      </c>
      <c r="G253" s="41" t="str">
        <f t="shared" si="34"/>
        <v xml:space="preserve"> </v>
      </c>
      <c r="H253" s="41" t="str">
        <f t="shared" si="33"/>
        <v/>
      </c>
    </row>
    <row r="254" spans="1:8" s="42" customFormat="1" x14ac:dyDescent="0.2">
      <c r="A254" s="38"/>
      <c r="B254" s="39" t="s">
        <v>239</v>
      </c>
      <c r="C254" s="40">
        <v>0</v>
      </c>
      <c r="D254" s="40">
        <v>0</v>
      </c>
      <c r="E254" s="41" t="str">
        <f t="shared" si="31"/>
        <v/>
      </c>
      <c r="F254" s="41" t="str">
        <f t="shared" si="32"/>
        <v/>
      </c>
      <c r="G254" s="41" t="str">
        <f t="shared" si="34"/>
        <v xml:space="preserve"> </v>
      </c>
      <c r="H254" s="41" t="str">
        <f t="shared" si="33"/>
        <v/>
      </c>
    </row>
    <row r="255" spans="1:8" s="42" customFormat="1" ht="25.5" x14ac:dyDescent="0.2">
      <c r="A255" s="38"/>
      <c r="B255" s="39" t="s">
        <v>240</v>
      </c>
      <c r="C255" s="40">
        <v>0</v>
      </c>
      <c r="D255" s="40">
        <v>0</v>
      </c>
      <c r="E255" s="41" t="str">
        <f t="shared" si="31"/>
        <v/>
      </c>
      <c r="F255" s="41" t="str">
        <f t="shared" si="32"/>
        <v/>
      </c>
      <c r="G255" s="41" t="str">
        <f t="shared" si="34"/>
        <v xml:space="preserve"> </v>
      </c>
      <c r="H255" s="41" t="str">
        <f t="shared" si="33"/>
        <v/>
      </c>
    </row>
    <row r="256" spans="1:8" s="42" customFormat="1" x14ac:dyDescent="0.2">
      <c r="A256" s="38"/>
      <c r="B256" s="39" t="s">
        <v>241</v>
      </c>
      <c r="C256" s="40">
        <v>0</v>
      </c>
      <c r="D256" s="40">
        <v>0</v>
      </c>
      <c r="E256" s="41" t="str">
        <f t="shared" si="31"/>
        <v/>
      </c>
      <c r="F256" s="41" t="str">
        <f t="shared" si="32"/>
        <v/>
      </c>
      <c r="G256" s="41" t="str">
        <f t="shared" si="34"/>
        <v xml:space="preserve"> </v>
      </c>
      <c r="H256" s="41" t="str">
        <f t="shared" si="33"/>
        <v/>
      </c>
    </row>
    <row r="257" spans="1:8" s="42" customFormat="1" x14ac:dyDescent="0.2">
      <c r="A257" s="38"/>
      <c r="B257" s="39" t="s">
        <v>242</v>
      </c>
      <c r="C257" s="40">
        <v>0</v>
      </c>
      <c r="D257" s="40">
        <v>0</v>
      </c>
      <c r="E257" s="41" t="str">
        <f t="shared" si="31"/>
        <v/>
      </c>
      <c r="F257" s="41" t="str">
        <f t="shared" si="32"/>
        <v/>
      </c>
      <c r="G257" s="41" t="str">
        <f t="shared" si="34"/>
        <v xml:space="preserve"> </v>
      </c>
      <c r="H257" s="41" t="str">
        <f t="shared" si="33"/>
        <v/>
      </c>
    </row>
    <row r="258" spans="1:8" s="42" customFormat="1" x14ac:dyDescent="0.2">
      <c r="A258" s="38"/>
      <c r="B258" s="39" t="s">
        <v>243</v>
      </c>
      <c r="C258" s="40">
        <v>0</v>
      </c>
      <c r="D258" s="40">
        <v>0</v>
      </c>
      <c r="E258" s="41" t="str">
        <f t="shared" si="31"/>
        <v/>
      </c>
      <c r="F258" s="41" t="str">
        <f t="shared" si="32"/>
        <v/>
      </c>
      <c r="G258" s="41" t="str">
        <f t="shared" si="34"/>
        <v xml:space="preserve"> </v>
      </c>
      <c r="H258" s="41" t="str">
        <f t="shared" si="33"/>
        <v/>
      </c>
    </row>
    <row r="259" spans="1:8" s="42" customFormat="1" ht="25.5" x14ac:dyDescent="0.2">
      <c r="A259" s="38"/>
      <c r="B259" s="39" t="s">
        <v>244</v>
      </c>
      <c r="C259" s="40">
        <v>0</v>
      </c>
      <c r="D259" s="40">
        <v>1</v>
      </c>
      <c r="E259" s="41" t="str">
        <f t="shared" si="31"/>
        <v/>
      </c>
      <c r="F259" s="41">
        <f t="shared" si="32"/>
        <v>0.04</v>
      </c>
      <c r="G259" s="41">
        <f t="shared" si="34"/>
        <v>1</v>
      </c>
      <c r="H259" s="41" t="str">
        <f t="shared" si="33"/>
        <v/>
      </c>
    </row>
    <row r="260" spans="1:8" s="42" customFormat="1" x14ac:dyDescent="0.2">
      <c r="A260" s="38"/>
      <c r="B260" s="39" t="s">
        <v>245</v>
      </c>
      <c r="C260" s="40">
        <v>0</v>
      </c>
      <c r="D260" s="40">
        <v>0</v>
      </c>
      <c r="E260" s="41" t="str">
        <f t="shared" si="31"/>
        <v/>
      </c>
      <c r="F260" s="41" t="str">
        <f t="shared" si="32"/>
        <v/>
      </c>
      <c r="G260" s="41" t="str">
        <f t="shared" si="34"/>
        <v xml:space="preserve"> </v>
      </c>
      <c r="H260" s="41" t="str">
        <f t="shared" si="33"/>
        <v/>
      </c>
    </row>
    <row r="261" spans="1:8" s="42" customFormat="1" x14ac:dyDescent="0.2">
      <c r="A261" s="38"/>
      <c r="B261" s="39" t="s">
        <v>246</v>
      </c>
      <c r="C261" s="40">
        <v>0</v>
      </c>
      <c r="D261" s="40">
        <v>0</v>
      </c>
      <c r="E261" s="41" t="str">
        <f t="shared" si="31"/>
        <v/>
      </c>
      <c r="F261" s="41" t="str">
        <f t="shared" si="32"/>
        <v/>
      </c>
      <c r="G261" s="41" t="str">
        <f t="shared" si="34"/>
        <v xml:space="preserve"> </v>
      </c>
      <c r="H261" s="41" t="str">
        <f t="shared" si="33"/>
        <v/>
      </c>
    </row>
    <row r="262" spans="1:8" s="42" customFormat="1" x14ac:dyDescent="0.2">
      <c r="A262" s="38"/>
      <c r="B262" s="39" t="s">
        <v>247</v>
      </c>
      <c r="C262" s="40">
        <v>0</v>
      </c>
      <c r="D262" s="40">
        <v>0</v>
      </c>
      <c r="E262" s="41" t="str">
        <f t="shared" si="31"/>
        <v/>
      </c>
      <c r="F262" s="41" t="str">
        <f t="shared" si="32"/>
        <v/>
      </c>
      <c r="G262" s="41" t="str">
        <f t="shared" si="34"/>
        <v xml:space="preserve"> </v>
      </c>
      <c r="H262" s="41" t="str">
        <f t="shared" si="33"/>
        <v/>
      </c>
    </row>
    <row r="263" spans="1:8" s="42" customFormat="1" x14ac:dyDescent="0.2">
      <c r="A263" s="38"/>
      <c r="B263" s="39" t="s">
        <v>248</v>
      </c>
      <c r="C263" s="40">
        <v>0</v>
      </c>
      <c r="D263" s="40">
        <v>0</v>
      </c>
      <c r="E263" s="41" t="str">
        <f t="shared" si="31"/>
        <v/>
      </c>
      <c r="F263" s="41" t="str">
        <f t="shared" si="32"/>
        <v/>
      </c>
      <c r="G263" s="41" t="str">
        <f t="shared" si="34"/>
        <v xml:space="preserve"> </v>
      </c>
      <c r="H263" s="41" t="str">
        <f t="shared" si="33"/>
        <v/>
      </c>
    </row>
    <row r="264" spans="1:8" s="42" customFormat="1" x14ac:dyDescent="0.2">
      <c r="A264" s="38"/>
      <c r="B264" s="39" t="s">
        <v>249</v>
      </c>
      <c r="C264" s="40">
        <v>0</v>
      </c>
      <c r="D264" s="40">
        <v>2</v>
      </c>
      <c r="E264" s="41" t="str">
        <f t="shared" si="31"/>
        <v/>
      </c>
      <c r="F264" s="41">
        <f t="shared" si="32"/>
        <v>0.08</v>
      </c>
      <c r="G264" s="41">
        <f t="shared" si="34"/>
        <v>1</v>
      </c>
      <c r="H264" s="41" t="str">
        <f t="shared" si="33"/>
        <v/>
      </c>
    </row>
    <row r="265" spans="1:8" s="42" customFormat="1" x14ac:dyDescent="0.2">
      <c r="A265" s="38"/>
      <c r="B265" s="39" t="s">
        <v>250</v>
      </c>
      <c r="C265" s="40">
        <v>0</v>
      </c>
      <c r="D265" s="40">
        <v>0</v>
      </c>
      <c r="E265" s="41" t="str">
        <f t="shared" si="31"/>
        <v/>
      </c>
      <c r="F265" s="41" t="str">
        <f t="shared" si="32"/>
        <v/>
      </c>
      <c r="G265" s="41" t="str">
        <f t="shared" si="34"/>
        <v xml:space="preserve"> </v>
      </c>
      <c r="H265" s="41" t="str">
        <f t="shared" si="33"/>
        <v/>
      </c>
    </row>
    <row r="266" spans="1:8" s="42" customFormat="1" x14ac:dyDescent="0.2">
      <c r="A266" s="38"/>
      <c r="B266" s="39" t="s">
        <v>251</v>
      </c>
      <c r="C266" s="40">
        <v>0</v>
      </c>
      <c r="D266" s="40">
        <v>0</v>
      </c>
      <c r="E266" s="41" t="str">
        <f t="shared" si="31"/>
        <v/>
      </c>
      <c r="F266" s="41" t="str">
        <f t="shared" si="32"/>
        <v/>
      </c>
      <c r="G266" s="41" t="str">
        <f t="shared" si="34"/>
        <v xml:space="preserve"> </v>
      </c>
      <c r="H266" s="41" t="str">
        <f t="shared" si="33"/>
        <v/>
      </c>
    </row>
    <row r="267" spans="1:8" s="42" customFormat="1" x14ac:dyDescent="0.2">
      <c r="A267" s="38"/>
      <c r="B267" s="39" t="s">
        <v>252</v>
      </c>
      <c r="C267" s="40">
        <v>0</v>
      </c>
      <c r="D267" s="40">
        <v>0</v>
      </c>
      <c r="E267" s="41" t="str">
        <f t="shared" si="31"/>
        <v/>
      </c>
      <c r="F267" s="41" t="str">
        <f t="shared" si="32"/>
        <v/>
      </c>
      <c r="G267" s="41" t="str">
        <f t="shared" si="34"/>
        <v xml:space="preserve"> </v>
      </c>
      <c r="H267" s="41" t="str">
        <f t="shared" si="33"/>
        <v/>
      </c>
    </row>
    <row r="268" spans="1:8" s="42" customFormat="1" x14ac:dyDescent="0.2">
      <c r="A268" s="38"/>
      <c r="B268" s="39" t="s">
        <v>253</v>
      </c>
      <c r="C268" s="40">
        <v>0</v>
      </c>
      <c r="D268" s="40">
        <v>0</v>
      </c>
      <c r="E268" s="41" t="str">
        <f t="shared" si="31"/>
        <v/>
      </c>
      <c r="F268" s="41" t="str">
        <f t="shared" si="32"/>
        <v/>
      </c>
      <c r="G268" s="41" t="str">
        <f t="shared" si="34"/>
        <v xml:space="preserve"> </v>
      </c>
      <c r="H268" s="41" t="str">
        <f t="shared" si="33"/>
        <v/>
      </c>
    </row>
    <row r="269" spans="1:8" s="42" customFormat="1" x14ac:dyDescent="0.2">
      <c r="A269" s="38"/>
      <c r="B269" s="39" t="s">
        <v>254</v>
      </c>
      <c r="C269" s="40">
        <v>0</v>
      </c>
      <c r="D269" s="40">
        <v>0</v>
      </c>
      <c r="E269" s="41" t="str">
        <f t="shared" ref="E269:E300" si="35">+IF(C269=0,"",C269/C$173)</f>
        <v/>
      </c>
      <c r="F269" s="41" t="str">
        <f t="shared" ref="F269:F300" si="36">+IF(D269=0,"",D269/D$173)</f>
        <v/>
      </c>
      <c r="G269" s="41" t="str">
        <f t="shared" si="34"/>
        <v xml:space="preserve"> </v>
      </c>
      <c r="H269" s="41" t="str">
        <f t="shared" ref="H269:H300" si="37">+IF(OR(AND(E269=""),(G269="")),"",E269*G269)</f>
        <v/>
      </c>
    </row>
    <row r="270" spans="1:8" s="42" customFormat="1" x14ac:dyDescent="0.2">
      <c r="A270" s="38"/>
      <c r="B270" s="39" t="s">
        <v>255</v>
      </c>
      <c r="C270" s="40">
        <v>0</v>
      </c>
      <c r="D270" s="40">
        <v>7</v>
      </c>
      <c r="E270" s="41" t="str">
        <f t="shared" si="35"/>
        <v/>
      </c>
      <c r="F270" s="41">
        <f t="shared" si="36"/>
        <v>0.28000000000000003</v>
      </c>
      <c r="G270" s="41">
        <f t="shared" ref="G270:G301" si="38">+IF(AND(C270=0,D270=0)," ",IF(C270=0,1,IF(D270=0,-1,(D270-C270)/C270)))</f>
        <v>1</v>
      </c>
      <c r="H270" s="41" t="str">
        <f t="shared" si="37"/>
        <v/>
      </c>
    </row>
    <row r="271" spans="1:8" s="42" customFormat="1" x14ac:dyDescent="0.2">
      <c r="A271" s="38"/>
      <c r="B271" s="39" t="s">
        <v>256</v>
      </c>
      <c r="C271" s="40">
        <v>0</v>
      </c>
      <c r="D271" s="40">
        <v>0</v>
      </c>
      <c r="E271" s="41" t="str">
        <f t="shared" si="35"/>
        <v/>
      </c>
      <c r="F271" s="41" t="str">
        <f t="shared" si="36"/>
        <v/>
      </c>
      <c r="G271" s="41" t="str">
        <f t="shared" si="38"/>
        <v xml:space="preserve"> </v>
      </c>
      <c r="H271" s="41" t="str">
        <f t="shared" si="37"/>
        <v/>
      </c>
    </row>
    <row r="272" spans="1:8" s="42" customFormat="1" x14ac:dyDescent="0.2">
      <c r="A272" s="38"/>
      <c r="B272" s="39" t="s">
        <v>257</v>
      </c>
      <c r="C272" s="40">
        <v>0</v>
      </c>
      <c r="D272" s="40">
        <v>0</v>
      </c>
      <c r="E272" s="41" t="str">
        <f t="shared" si="35"/>
        <v/>
      </c>
      <c r="F272" s="41" t="str">
        <f t="shared" si="36"/>
        <v/>
      </c>
      <c r="G272" s="41" t="str">
        <f t="shared" si="38"/>
        <v xml:space="preserve"> </v>
      </c>
      <c r="H272" s="41" t="str">
        <f t="shared" si="37"/>
        <v/>
      </c>
    </row>
    <row r="273" spans="1:8" s="42" customFormat="1" x14ac:dyDescent="0.2">
      <c r="A273" s="38"/>
      <c r="B273" s="39" t="s">
        <v>258</v>
      </c>
      <c r="C273" s="40">
        <v>0</v>
      </c>
      <c r="D273" s="40">
        <v>0</v>
      </c>
      <c r="E273" s="41" t="str">
        <f t="shared" si="35"/>
        <v/>
      </c>
      <c r="F273" s="41" t="str">
        <f t="shared" si="36"/>
        <v/>
      </c>
      <c r="G273" s="41" t="str">
        <f t="shared" si="38"/>
        <v xml:space="preserve"> </v>
      </c>
      <c r="H273" s="41" t="str">
        <f t="shared" si="37"/>
        <v/>
      </c>
    </row>
    <row r="274" spans="1:8" s="42" customFormat="1" x14ac:dyDescent="0.2">
      <c r="A274" s="38"/>
      <c r="B274" s="39" t="s">
        <v>259</v>
      </c>
      <c r="C274" s="40">
        <v>0</v>
      </c>
      <c r="D274" s="40">
        <v>0</v>
      </c>
      <c r="E274" s="41" t="str">
        <f t="shared" si="35"/>
        <v/>
      </c>
      <c r="F274" s="41" t="str">
        <f t="shared" si="36"/>
        <v/>
      </c>
      <c r="G274" s="41" t="str">
        <f t="shared" si="38"/>
        <v xml:space="preserve"> </v>
      </c>
      <c r="H274" s="41" t="str">
        <f t="shared" si="37"/>
        <v/>
      </c>
    </row>
    <row r="275" spans="1:8" s="42" customFormat="1" x14ac:dyDescent="0.2">
      <c r="A275" s="38"/>
      <c r="B275" s="39" t="s">
        <v>260</v>
      </c>
      <c r="C275" s="40">
        <v>0</v>
      </c>
      <c r="D275" s="40">
        <v>0</v>
      </c>
      <c r="E275" s="41" t="str">
        <f t="shared" si="35"/>
        <v/>
      </c>
      <c r="F275" s="41" t="str">
        <f t="shared" si="36"/>
        <v/>
      </c>
      <c r="G275" s="41" t="str">
        <f t="shared" si="38"/>
        <v xml:space="preserve"> </v>
      </c>
      <c r="H275" s="41" t="str">
        <f t="shared" si="37"/>
        <v/>
      </c>
    </row>
    <row r="276" spans="1:8" s="42" customFormat="1" ht="25.5" x14ac:dyDescent="0.2">
      <c r="A276" s="38"/>
      <c r="B276" s="39" t="s">
        <v>261</v>
      </c>
      <c r="C276" s="40">
        <v>2</v>
      </c>
      <c r="D276" s="40">
        <v>1</v>
      </c>
      <c r="E276" s="41">
        <f t="shared" si="35"/>
        <v>6.4516129032258063E-2</v>
      </c>
      <c r="F276" s="41">
        <f t="shared" si="36"/>
        <v>0.04</v>
      </c>
      <c r="G276" s="41">
        <f t="shared" si="38"/>
        <v>-0.5</v>
      </c>
      <c r="H276" s="41">
        <f t="shared" si="37"/>
        <v>-3.2258064516129031E-2</v>
      </c>
    </row>
    <row r="277" spans="1:8" s="42" customFormat="1" x14ac:dyDescent="0.2">
      <c r="A277" s="38"/>
      <c r="B277" s="39" t="s">
        <v>262</v>
      </c>
      <c r="C277" s="40">
        <v>0</v>
      </c>
      <c r="D277" s="40">
        <v>0</v>
      </c>
      <c r="E277" s="41" t="str">
        <f t="shared" si="35"/>
        <v/>
      </c>
      <c r="F277" s="41" t="str">
        <f t="shared" si="36"/>
        <v/>
      </c>
      <c r="G277" s="41" t="str">
        <f t="shared" si="38"/>
        <v xml:space="preserve"> </v>
      </c>
      <c r="H277" s="41" t="str">
        <f t="shared" si="37"/>
        <v/>
      </c>
    </row>
    <row r="278" spans="1:8" s="42" customFormat="1" x14ac:dyDescent="0.2">
      <c r="A278" s="38"/>
      <c r="B278" s="39" t="s">
        <v>263</v>
      </c>
      <c r="C278" s="40">
        <v>0</v>
      </c>
      <c r="D278" s="40">
        <v>0</v>
      </c>
      <c r="E278" s="41" t="str">
        <f t="shared" si="35"/>
        <v/>
      </c>
      <c r="F278" s="41" t="str">
        <f t="shared" si="36"/>
        <v/>
      </c>
      <c r="G278" s="41" t="str">
        <f t="shared" si="38"/>
        <v xml:space="preserve"> </v>
      </c>
      <c r="H278" s="41" t="str">
        <f t="shared" si="37"/>
        <v/>
      </c>
    </row>
    <row r="279" spans="1:8" s="42" customFormat="1" x14ac:dyDescent="0.2">
      <c r="A279" s="38"/>
      <c r="B279" s="39" t="s">
        <v>264</v>
      </c>
      <c r="C279" s="40">
        <v>0</v>
      </c>
      <c r="D279" s="40">
        <v>0</v>
      </c>
      <c r="E279" s="41" t="str">
        <f t="shared" si="35"/>
        <v/>
      </c>
      <c r="F279" s="41" t="str">
        <f t="shared" si="36"/>
        <v/>
      </c>
      <c r="G279" s="41" t="str">
        <f t="shared" si="38"/>
        <v xml:space="preserve"> </v>
      </c>
      <c r="H279" s="41" t="str">
        <f t="shared" si="37"/>
        <v/>
      </c>
    </row>
    <row r="280" spans="1:8" s="42" customFormat="1" ht="25.5" x14ac:dyDescent="0.2">
      <c r="A280" s="38"/>
      <c r="B280" s="39" t="s">
        <v>265</v>
      </c>
      <c r="C280" s="40">
        <v>1</v>
      </c>
      <c r="D280" s="40">
        <v>1</v>
      </c>
      <c r="E280" s="41">
        <f t="shared" si="35"/>
        <v>3.2258064516129031E-2</v>
      </c>
      <c r="F280" s="41">
        <f t="shared" si="36"/>
        <v>0.04</v>
      </c>
      <c r="G280" s="41">
        <f t="shared" si="38"/>
        <v>0</v>
      </c>
      <c r="H280" s="41">
        <f t="shared" si="37"/>
        <v>0</v>
      </c>
    </row>
    <row r="281" spans="1:8" s="42" customFormat="1" x14ac:dyDescent="0.2">
      <c r="A281" s="38"/>
      <c r="B281" s="39" t="s">
        <v>266</v>
      </c>
      <c r="C281" s="40">
        <v>0</v>
      </c>
      <c r="D281" s="40">
        <v>0</v>
      </c>
      <c r="E281" s="41" t="str">
        <f t="shared" si="35"/>
        <v/>
      </c>
      <c r="F281" s="41" t="str">
        <f t="shared" si="36"/>
        <v/>
      </c>
      <c r="G281" s="41" t="str">
        <f t="shared" si="38"/>
        <v xml:space="preserve"> </v>
      </c>
      <c r="H281" s="41" t="str">
        <f t="shared" si="37"/>
        <v/>
      </c>
    </row>
    <row r="282" spans="1:8" s="42" customFormat="1" x14ac:dyDescent="0.2">
      <c r="A282" s="38"/>
      <c r="B282" s="39" t="s">
        <v>267</v>
      </c>
      <c r="C282" s="40">
        <v>0</v>
      </c>
      <c r="D282" s="40">
        <v>0</v>
      </c>
      <c r="E282" s="41" t="str">
        <f t="shared" si="35"/>
        <v/>
      </c>
      <c r="F282" s="41" t="str">
        <f t="shared" si="36"/>
        <v/>
      </c>
      <c r="G282" s="41" t="str">
        <f t="shared" si="38"/>
        <v xml:space="preserve"> </v>
      </c>
      <c r="H282" s="41" t="str">
        <f t="shared" si="37"/>
        <v/>
      </c>
    </row>
    <row r="283" spans="1:8" s="42" customFormat="1" x14ac:dyDescent="0.2">
      <c r="A283" s="38"/>
      <c r="B283" s="39" t="s">
        <v>268</v>
      </c>
      <c r="C283" s="40">
        <v>0</v>
      </c>
      <c r="D283" s="40">
        <v>1</v>
      </c>
      <c r="E283" s="41" t="str">
        <f t="shared" si="35"/>
        <v/>
      </c>
      <c r="F283" s="41">
        <f t="shared" si="36"/>
        <v>0.04</v>
      </c>
      <c r="G283" s="41">
        <f t="shared" si="38"/>
        <v>1</v>
      </c>
      <c r="H283" s="41" t="str">
        <f t="shared" si="37"/>
        <v/>
      </c>
    </row>
    <row r="284" spans="1:8" s="42" customFormat="1" x14ac:dyDescent="0.2">
      <c r="A284" s="38"/>
      <c r="B284" s="39" t="s">
        <v>269</v>
      </c>
      <c r="C284" s="40">
        <v>0</v>
      </c>
      <c r="D284" s="40">
        <v>0</v>
      </c>
      <c r="E284" s="41" t="str">
        <f t="shared" si="35"/>
        <v/>
      </c>
      <c r="F284" s="41" t="str">
        <f t="shared" si="36"/>
        <v/>
      </c>
      <c r="G284" s="41" t="str">
        <f t="shared" si="38"/>
        <v xml:space="preserve"> </v>
      </c>
      <c r="H284" s="41" t="str">
        <f t="shared" si="37"/>
        <v/>
      </c>
    </row>
    <row r="285" spans="1:8" s="42" customFormat="1" x14ac:dyDescent="0.2">
      <c r="A285" s="38"/>
      <c r="B285" s="39" t="s">
        <v>270</v>
      </c>
      <c r="C285" s="40">
        <v>0</v>
      </c>
      <c r="D285" s="40">
        <v>0</v>
      </c>
      <c r="E285" s="41" t="str">
        <f t="shared" si="35"/>
        <v/>
      </c>
      <c r="F285" s="41" t="str">
        <f t="shared" si="36"/>
        <v/>
      </c>
      <c r="G285" s="41" t="str">
        <f t="shared" si="38"/>
        <v xml:space="preserve"> </v>
      </c>
      <c r="H285" s="41" t="str">
        <f t="shared" si="37"/>
        <v/>
      </c>
    </row>
    <row r="286" spans="1:8" s="42" customFormat="1" x14ac:dyDescent="0.2">
      <c r="A286" s="38"/>
      <c r="B286" s="39" t="s">
        <v>271</v>
      </c>
      <c r="C286" s="40">
        <v>0</v>
      </c>
      <c r="D286" s="40">
        <v>0</v>
      </c>
      <c r="E286" s="41" t="str">
        <f t="shared" si="35"/>
        <v/>
      </c>
      <c r="F286" s="41" t="str">
        <f t="shared" si="36"/>
        <v/>
      </c>
      <c r="G286" s="41" t="str">
        <f t="shared" si="38"/>
        <v xml:space="preserve"> </v>
      </c>
      <c r="H286" s="41" t="str">
        <f t="shared" si="37"/>
        <v/>
      </c>
    </row>
    <row r="287" spans="1:8" s="42" customFormat="1" x14ac:dyDescent="0.2">
      <c r="A287" s="38"/>
      <c r="B287" s="39" t="s">
        <v>272</v>
      </c>
      <c r="C287" s="40">
        <v>0</v>
      </c>
      <c r="D287" s="40">
        <v>0</v>
      </c>
      <c r="E287" s="41" t="str">
        <f t="shared" si="35"/>
        <v/>
      </c>
      <c r="F287" s="41" t="str">
        <f t="shared" si="36"/>
        <v/>
      </c>
      <c r="G287" s="41" t="str">
        <f t="shared" si="38"/>
        <v xml:space="preserve"> </v>
      </c>
      <c r="H287" s="41" t="str">
        <f t="shared" si="37"/>
        <v/>
      </c>
    </row>
    <row r="288" spans="1:8" s="42" customFormat="1" x14ac:dyDescent="0.2">
      <c r="A288" s="38"/>
      <c r="B288" s="39" t="s">
        <v>273</v>
      </c>
      <c r="C288" s="40">
        <v>0</v>
      </c>
      <c r="D288" s="40">
        <v>0</v>
      </c>
      <c r="E288" s="41" t="str">
        <f t="shared" si="35"/>
        <v/>
      </c>
      <c r="F288" s="41" t="str">
        <f t="shared" si="36"/>
        <v/>
      </c>
      <c r="G288" s="41" t="str">
        <f t="shared" si="38"/>
        <v xml:space="preserve"> </v>
      </c>
      <c r="H288" s="41" t="str">
        <f t="shared" si="37"/>
        <v/>
      </c>
    </row>
    <row r="289" spans="1:8" s="42" customFormat="1" x14ac:dyDescent="0.2">
      <c r="A289" s="38"/>
      <c r="B289" s="39" t="s">
        <v>274</v>
      </c>
      <c r="C289" s="40">
        <v>0</v>
      </c>
      <c r="D289" s="40">
        <v>0</v>
      </c>
      <c r="E289" s="41" t="str">
        <f t="shared" si="35"/>
        <v/>
      </c>
      <c r="F289" s="41" t="str">
        <f t="shared" si="36"/>
        <v/>
      </c>
      <c r="G289" s="41" t="str">
        <f t="shared" si="38"/>
        <v xml:space="preserve"> </v>
      </c>
      <c r="H289" s="41" t="str">
        <f t="shared" si="37"/>
        <v/>
      </c>
    </row>
    <row r="290" spans="1:8" s="42" customFormat="1" x14ac:dyDescent="0.2">
      <c r="A290" s="38"/>
      <c r="B290" s="39" t="s">
        <v>275</v>
      </c>
      <c r="C290" s="40">
        <v>0</v>
      </c>
      <c r="D290" s="40">
        <v>0</v>
      </c>
      <c r="E290" s="41" t="str">
        <f t="shared" si="35"/>
        <v/>
      </c>
      <c r="F290" s="41" t="str">
        <f t="shared" si="36"/>
        <v/>
      </c>
      <c r="G290" s="41" t="str">
        <f t="shared" si="38"/>
        <v xml:space="preserve"> </v>
      </c>
      <c r="H290" s="41" t="str">
        <f t="shared" si="37"/>
        <v/>
      </c>
    </row>
    <row r="291" spans="1:8" s="42" customFormat="1" x14ac:dyDescent="0.2">
      <c r="A291" s="38"/>
      <c r="B291" s="39" t="s">
        <v>276</v>
      </c>
      <c r="C291" s="40">
        <v>0</v>
      </c>
      <c r="D291" s="40">
        <v>0</v>
      </c>
      <c r="E291" s="41" t="str">
        <f t="shared" si="35"/>
        <v/>
      </c>
      <c r="F291" s="41" t="str">
        <f t="shared" si="36"/>
        <v/>
      </c>
      <c r="G291" s="41" t="str">
        <f t="shared" si="38"/>
        <v xml:space="preserve"> </v>
      </c>
      <c r="H291" s="41" t="str">
        <f t="shared" si="37"/>
        <v/>
      </c>
    </row>
    <row r="292" spans="1:8" s="42" customFormat="1" x14ac:dyDescent="0.2">
      <c r="A292" s="38" t="s">
        <v>95</v>
      </c>
      <c r="B292" s="39" t="s">
        <v>277</v>
      </c>
      <c r="C292" s="40">
        <v>0</v>
      </c>
      <c r="D292" s="40">
        <v>0</v>
      </c>
      <c r="E292" s="41" t="str">
        <f t="shared" si="35"/>
        <v/>
      </c>
      <c r="F292" s="41" t="str">
        <f t="shared" si="36"/>
        <v/>
      </c>
      <c r="G292" s="41" t="str">
        <f t="shared" si="38"/>
        <v xml:space="preserve"> </v>
      </c>
      <c r="H292" s="41" t="str">
        <f t="shared" si="37"/>
        <v/>
      </c>
    </row>
    <row r="293" spans="1:8" s="42" customFormat="1" ht="25.5" x14ac:dyDescent="0.2">
      <c r="A293" s="38" t="s">
        <v>95</v>
      </c>
      <c r="B293" s="39" t="s">
        <v>278</v>
      </c>
      <c r="C293" s="40">
        <v>0</v>
      </c>
      <c r="D293" s="40">
        <v>0</v>
      </c>
      <c r="E293" s="41" t="str">
        <f t="shared" si="35"/>
        <v/>
      </c>
      <c r="F293" s="41" t="str">
        <f t="shared" si="36"/>
        <v/>
      </c>
      <c r="G293" s="41" t="str">
        <f t="shared" si="38"/>
        <v xml:space="preserve"> </v>
      </c>
      <c r="H293" s="41" t="str">
        <f t="shared" si="37"/>
        <v/>
      </c>
    </row>
    <row r="294" spans="1:8" s="42" customFormat="1" x14ac:dyDescent="0.2">
      <c r="A294" s="38"/>
      <c r="B294" s="39" t="s">
        <v>279</v>
      </c>
      <c r="C294" s="40">
        <v>0</v>
      </c>
      <c r="D294" s="40">
        <v>0</v>
      </c>
      <c r="E294" s="41" t="str">
        <f t="shared" si="35"/>
        <v/>
      </c>
      <c r="F294" s="41" t="str">
        <f t="shared" si="36"/>
        <v/>
      </c>
      <c r="G294" s="41" t="str">
        <f t="shared" si="38"/>
        <v xml:space="preserve"> </v>
      </c>
      <c r="H294" s="41" t="str">
        <f t="shared" si="37"/>
        <v/>
      </c>
    </row>
    <row r="295" spans="1:8" s="42" customFormat="1" x14ac:dyDescent="0.2">
      <c r="A295" s="38"/>
      <c r="B295" s="39" t="s">
        <v>280</v>
      </c>
      <c r="C295" s="40">
        <v>0</v>
      </c>
      <c r="D295" s="40">
        <v>0</v>
      </c>
      <c r="E295" s="41" t="str">
        <f t="shared" si="35"/>
        <v/>
      </c>
      <c r="F295" s="41" t="str">
        <f t="shared" si="36"/>
        <v/>
      </c>
      <c r="G295" s="41" t="str">
        <f t="shared" si="38"/>
        <v xml:space="preserve"> </v>
      </c>
      <c r="H295" s="41" t="str">
        <f t="shared" si="37"/>
        <v/>
      </c>
    </row>
    <row r="296" spans="1:8" s="42" customFormat="1" x14ac:dyDescent="0.2">
      <c r="A296" s="38"/>
      <c r="B296" s="39" t="s">
        <v>281</v>
      </c>
      <c r="C296" s="40">
        <v>0</v>
      </c>
      <c r="D296" s="40">
        <v>0</v>
      </c>
      <c r="E296" s="41" t="str">
        <f t="shared" si="35"/>
        <v/>
      </c>
      <c r="F296" s="41" t="str">
        <f t="shared" si="36"/>
        <v/>
      </c>
      <c r="G296" s="41" t="str">
        <f t="shared" si="38"/>
        <v xml:space="preserve"> </v>
      </c>
      <c r="H296" s="41" t="str">
        <f t="shared" si="37"/>
        <v/>
      </c>
    </row>
    <row r="297" spans="1:8" s="42" customFormat="1" x14ac:dyDescent="0.2">
      <c r="A297" s="38"/>
      <c r="B297" s="39" t="s">
        <v>282</v>
      </c>
      <c r="C297" s="40">
        <v>0</v>
      </c>
      <c r="D297" s="40">
        <v>0</v>
      </c>
      <c r="E297" s="41" t="str">
        <f t="shared" si="35"/>
        <v/>
      </c>
      <c r="F297" s="41" t="str">
        <f t="shared" si="36"/>
        <v/>
      </c>
      <c r="G297" s="41" t="str">
        <f t="shared" si="38"/>
        <v xml:space="preserve"> </v>
      </c>
      <c r="H297" s="41" t="str">
        <f t="shared" si="37"/>
        <v/>
      </c>
    </row>
    <row r="298" spans="1:8" s="42" customFormat="1" ht="25.5" x14ac:dyDescent="0.2">
      <c r="A298" s="38"/>
      <c r="B298" s="39" t="s">
        <v>283</v>
      </c>
      <c r="C298" s="40">
        <v>0</v>
      </c>
      <c r="D298" s="40">
        <v>0</v>
      </c>
      <c r="E298" s="41" t="str">
        <f t="shared" si="35"/>
        <v/>
      </c>
      <c r="F298" s="41" t="str">
        <f t="shared" si="36"/>
        <v/>
      </c>
      <c r="G298" s="41" t="str">
        <f t="shared" si="38"/>
        <v xml:space="preserve"> </v>
      </c>
      <c r="H298" s="41" t="str">
        <f t="shared" si="37"/>
        <v/>
      </c>
    </row>
    <row r="299" spans="1:8" s="42" customFormat="1" x14ac:dyDescent="0.2">
      <c r="A299" s="38"/>
      <c r="B299" s="39" t="s">
        <v>284</v>
      </c>
      <c r="C299" s="40">
        <v>0</v>
      </c>
      <c r="D299" s="40">
        <v>0</v>
      </c>
      <c r="E299" s="41" t="str">
        <f t="shared" si="35"/>
        <v/>
      </c>
      <c r="F299" s="41" t="str">
        <f t="shared" si="36"/>
        <v/>
      </c>
      <c r="G299" s="41" t="str">
        <f t="shared" si="38"/>
        <v xml:space="preserve"> </v>
      </c>
      <c r="H299" s="41" t="str">
        <f t="shared" si="37"/>
        <v/>
      </c>
    </row>
    <row r="300" spans="1:8" s="42" customFormat="1" x14ac:dyDescent="0.2">
      <c r="A300" s="38"/>
      <c r="B300" s="39" t="s">
        <v>285</v>
      </c>
      <c r="C300" s="40">
        <v>2</v>
      </c>
      <c r="D300" s="40">
        <v>0</v>
      </c>
      <c r="E300" s="41">
        <f t="shared" si="35"/>
        <v>6.4516129032258063E-2</v>
      </c>
      <c r="F300" s="41" t="str">
        <f t="shared" si="36"/>
        <v/>
      </c>
      <c r="G300" s="41">
        <f t="shared" si="38"/>
        <v>-1</v>
      </c>
      <c r="H300" s="41">
        <f t="shared" si="37"/>
        <v>-6.4516129032258063E-2</v>
      </c>
    </row>
    <row r="301" spans="1:8" s="42" customFormat="1" x14ac:dyDescent="0.2">
      <c r="A301" s="38"/>
      <c r="B301" s="39" t="s">
        <v>286</v>
      </c>
      <c r="C301" s="40">
        <v>0</v>
      </c>
      <c r="D301" s="40">
        <v>0</v>
      </c>
      <c r="E301" s="41" t="str">
        <f t="shared" ref="E301:E332" si="39">+IF(C301=0,"",C301/C$173)</f>
        <v/>
      </c>
      <c r="F301" s="41" t="str">
        <f t="shared" ref="F301:F332" si="40">+IF(D301=0,"",D301/D$173)</f>
        <v/>
      </c>
      <c r="G301" s="41" t="str">
        <f t="shared" si="38"/>
        <v xml:space="preserve"> </v>
      </c>
      <c r="H301" s="41" t="str">
        <f t="shared" ref="H301:H332" si="41">+IF(OR(AND(E301=""),(G301="")),"",E301*G301)</f>
        <v/>
      </c>
    </row>
    <row r="302" spans="1:8" s="42" customFormat="1" ht="25.5" x14ac:dyDescent="0.2">
      <c r="A302" s="38"/>
      <c r="B302" s="39" t="s">
        <v>287</v>
      </c>
      <c r="C302" s="40">
        <v>0</v>
      </c>
      <c r="D302" s="40">
        <v>0</v>
      </c>
      <c r="E302" s="41" t="str">
        <f t="shared" si="39"/>
        <v/>
      </c>
      <c r="F302" s="41" t="str">
        <f t="shared" si="40"/>
        <v/>
      </c>
      <c r="G302" s="41" t="str">
        <f t="shared" ref="G302:G333" si="42">+IF(AND(C302=0,D302=0)," ",IF(C302=0,1,IF(D302=0,-1,(D302-C302)/C302)))</f>
        <v xml:space="preserve"> </v>
      </c>
      <c r="H302" s="41" t="str">
        <f t="shared" si="41"/>
        <v/>
      </c>
    </row>
    <row r="303" spans="1:8" s="42" customFormat="1" x14ac:dyDescent="0.2">
      <c r="A303" s="38"/>
      <c r="B303" s="39" t="s">
        <v>288</v>
      </c>
      <c r="C303" s="40">
        <v>0</v>
      </c>
      <c r="D303" s="40">
        <v>0</v>
      </c>
      <c r="E303" s="41" t="str">
        <f t="shared" si="39"/>
        <v/>
      </c>
      <c r="F303" s="41" t="str">
        <f t="shared" si="40"/>
        <v/>
      </c>
      <c r="G303" s="41" t="str">
        <f t="shared" si="42"/>
        <v xml:space="preserve"> </v>
      </c>
      <c r="H303" s="41" t="str">
        <f t="shared" si="41"/>
        <v/>
      </c>
    </row>
    <row r="304" spans="1:8" s="42" customFormat="1" ht="25.5" x14ac:dyDescent="0.2">
      <c r="A304" s="38" t="s">
        <v>95</v>
      </c>
      <c r="B304" s="39" t="s">
        <v>289</v>
      </c>
      <c r="C304" s="40">
        <v>0</v>
      </c>
      <c r="D304" s="40">
        <v>0</v>
      </c>
      <c r="E304" s="41" t="str">
        <f t="shared" si="39"/>
        <v/>
      </c>
      <c r="F304" s="41" t="str">
        <f t="shared" si="40"/>
        <v/>
      </c>
      <c r="G304" s="41" t="str">
        <f t="shared" si="42"/>
        <v xml:space="preserve"> </v>
      </c>
      <c r="H304" s="41" t="str">
        <f t="shared" si="41"/>
        <v/>
      </c>
    </row>
    <row r="305" spans="1:8" s="42" customFormat="1" x14ac:dyDescent="0.2">
      <c r="A305" s="38"/>
      <c r="B305" s="39" t="s">
        <v>290</v>
      </c>
      <c r="C305" s="40">
        <v>0</v>
      </c>
      <c r="D305" s="40">
        <v>0</v>
      </c>
      <c r="E305" s="41" t="str">
        <f t="shared" si="39"/>
        <v/>
      </c>
      <c r="F305" s="41" t="str">
        <f t="shared" si="40"/>
        <v/>
      </c>
      <c r="G305" s="41" t="str">
        <f t="shared" si="42"/>
        <v xml:space="preserve"> </v>
      </c>
      <c r="H305" s="41" t="str">
        <f t="shared" si="41"/>
        <v/>
      </c>
    </row>
    <row r="306" spans="1:8" s="42" customFormat="1" x14ac:dyDescent="0.2">
      <c r="A306" s="38"/>
      <c r="B306" s="39" t="s">
        <v>291</v>
      </c>
      <c r="C306" s="40">
        <v>0</v>
      </c>
      <c r="D306" s="40">
        <v>0</v>
      </c>
      <c r="E306" s="41" t="str">
        <f t="shared" si="39"/>
        <v/>
      </c>
      <c r="F306" s="41" t="str">
        <f t="shared" si="40"/>
        <v/>
      </c>
      <c r="G306" s="41" t="str">
        <f t="shared" si="42"/>
        <v xml:space="preserve"> </v>
      </c>
      <c r="H306" s="41" t="str">
        <f t="shared" si="41"/>
        <v/>
      </c>
    </row>
    <row r="307" spans="1:8" s="42" customFormat="1" x14ac:dyDescent="0.2">
      <c r="A307" s="38"/>
      <c r="B307" s="39" t="s">
        <v>292</v>
      </c>
      <c r="C307" s="40">
        <v>0</v>
      </c>
      <c r="D307" s="40">
        <v>0</v>
      </c>
      <c r="E307" s="41" t="str">
        <f t="shared" si="39"/>
        <v/>
      </c>
      <c r="F307" s="41" t="str">
        <f t="shared" si="40"/>
        <v/>
      </c>
      <c r="G307" s="41" t="str">
        <f t="shared" si="42"/>
        <v xml:space="preserve"> </v>
      </c>
      <c r="H307" s="41" t="str">
        <f t="shared" si="41"/>
        <v/>
      </c>
    </row>
    <row r="308" spans="1:8" s="42" customFormat="1" x14ac:dyDescent="0.2">
      <c r="A308" s="38"/>
      <c r="B308" s="39" t="s">
        <v>293</v>
      </c>
      <c r="C308" s="40">
        <v>0</v>
      </c>
      <c r="D308" s="40">
        <v>0</v>
      </c>
      <c r="E308" s="41" t="str">
        <f t="shared" si="39"/>
        <v/>
      </c>
      <c r="F308" s="41" t="str">
        <f t="shared" si="40"/>
        <v/>
      </c>
      <c r="G308" s="41" t="str">
        <f t="shared" si="42"/>
        <v xml:space="preserve"> </v>
      </c>
      <c r="H308" s="41" t="str">
        <f t="shared" si="41"/>
        <v/>
      </c>
    </row>
    <row r="309" spans="1:8" s="42" customFormat="1" x14ac:dyDescent="0.2">
      <c r="A309" s="38"/>
      <c r="B309" s="39" t="s">
        <v>294</v>
      </c>
      <c r="C309" s="40">
        <v>0</v>
      </c>
      <c r="D309" s="40">
        <v>0</v>
      </c>
      <c r="E309" s="41" t="str">
        <f t="shared" si="39"/>
        <v/>
      </c>
      <c r="F309" s="41" t="str">
        <f t="shared" si="40"/>
        <v/>
      </c>
      <c r="G309" s="41" t="str">
        <f t="shared" si="42"/>
        <v xml:space="preserve"> </v>
      </c>
      <c r="H309" s="41" t="str">
        <f t="shared" si="41"/>
        <v/>
      </c>
    </row>
    <row r="310" spans="1:8" s="42" customFormat="1" ht="25.5" x14ac:dyDescent="0.2">
      <c r="A310" s="38"/>
      <c r="B310" s="39" t="s">
        <v>295</v>
      </c>
      <c r="C310" s="40">
        <v>0</v>
      </c>
      <c r="D310" s="40">
        <v>0</v>
      </c>
      <c r="E310" s="41" t="str">
        <f t="shared" si="39"/>
        <v/>
      </c>
      <c r="F310" s="41" t="str">
        <f t="shared" si="40"/>
        <v/>
      </c>
      <c r="G310" s="41" t="str">
        <f t="shared" si="42"/>
        <v xml:space="preserve"> </v>
      </c>
      <c r="H310" s="41" t="str">
        <f t="shared" si="41"/>
        <v/>
      </c>
    </row>
    <row r="311" spans="1:8" s="42" customFormat="1" x14ac:dyDescent="0.2">
      <c r="A311" s="38"/>
      <c r="B311" s="39" t="s">
        <v>296</v>
      </c>
      <c r="C311" s="40">
        <v>0</v>
      </c>
      <c r="D311" s="40">
        <v>0</v>
      </c>
      <c r="E311" s="41" t="str">
        <f t="shared" si="39"/>
        <v/>
      </c>
      <c r="F311" s="41" t="str">
        <f t="shared" si="40"/>
        <v/>
      </c>
      <c r="G311" s="41" t="str">
        <f t="shared" si="42"/>
        <v xml:space="preserve"> </v>
      </c>
      <c r="H311" s="41" t="str">
        <f t="shared" si="41"/>
        <v/>
      </c>
    </row>
    <row r="312" spans="1:8" s="42" customFormat="1" ht="38.25" x14ac:dyDescent="0.2">
      <c r="A312" s="38"/>
      <c r="B312" s="39" t="s">
        <v>297</v>
      </c>
      <c r="C312" s="40">
        <v>0</v>
      </c>
      <c r="D312" s="40">
        <v>0</v>
      </c>
      <c r="E312" s="41" t="str">
        <f t="shared" si="39"/>
        <v/>
      </c>
      <c r="F312" s="41" t="str">
        <f t="shared" si="40"/>
        <v/>
      </c>
      <c r="G312" s="41" t="str">
        <f t="shared" si="42"/>
        <v xml:space="preserve"> </v>
      </c>
      <c r="H312" s="41" t="str">
        <f t="shared" si="41"/>
        <v/>
      </c>
    </row>
    <row r="313" spans="1:8" s="42" customFormat="1" ht="25.5" x14ac:dyDescent="0.2">
      <c r="A313" s="38"/>
      <c r="B313" s="39" t="s">
        <v>298</v>
      </c>
      <c r="C313" s="40">
        <v>0</v>
      </c>
      <c r="D313" s="40">
        <v>0</v>
      </c>
      <c r="E313" s="41" t="str">
        <f t="shared" si="39"/>
        <v/>
      </c>
      <c r="F313" s="41" t="str">
        <f t="shared" si="40"/>
        <v/>
      </c>
      <c r="G313" s="41" t="str">
        <f t="shared" si="42"/>
        <v xml:space="preserve"> </v>
      </c>
      <c r="H313" s="41" t="str">
        <f t="shared" si="41"/>
        <v/>
      </c>
    </row>
    <row r="314" spans="1:8" s="42" customFormat="1" ht="25.5" x14ac:dyDescent="0.2">
      <c r="A314" s="38"/>
      <c r="B314" s="39" t="s">
        <v>299</v>
      </c>
      <c r="C314" s="40">
        <v>0</v>
      </c>
      <c r="D314" s="40">
        <v>0</v>
      </c>
      <c r="E314" s="41" t="str">
        <f t="shared" si="39"/>
        <v/>
      </c>
      <c r="F314" s="41" t="str">
        <f t="shared" si="40"/>
        <v/>
      </c>
      <c r="G314" s="41" t="str">
        <f t="shared" si="42"/>
        <v xml:space="preserve"> </v>
      </c>
      <c r="H314" s="41" t="str">
        <f t="shared" si="41"/>
        <v/>
      </c>
    </row>
    <row r="315" spans="1:8" s="42" customFormat="1" ht="25.5" x14ac:dyDescent="0.2">
      <c r="A315" s="38"/>
      <c r="B315" s="39" t="s">
        <v>300</v>
      </c>
      <c r="C315" s="40">
        <v>0</v>
      </c>
      <c r="D315" s="40">
        <v>0</v>
      </c>
      <c r="E315" s="41" t="str">
        <f t="shared" si="39"/>
        <v/>
      </c>
      <c r="F315" s="41" t="str">
        <f t="shared" si="40"/>
        <v/>
      </c>
      <c r="G315" s="41" t="str">
        <f t="shared" si="42"/>
        <v xml:space="preserve"> </v>
      </c>
      <c r="H315" s="41" t="str">
        <f t="shared" si="41"/>
        <v/>
      </c>
    </row>
    <row r="316" spans="1:8" s="42" customFormat="1" x14ac:dyDescent="0.2">
      <c r="A316" s="38"/>
      <c r="B316" s="39" t="s">
        <v>301</v>
      </c>
      <c r="C316" s="40">
        <v>0</v>
      </c>
      <c r="D316" s="40">
        <v>0</v>
      </c>
      <c r="E316" s="41" t="str">
        <f t="shared" si="39"/>
        <v/>
      </c>
      <c r="F316" s="41" t="str">
        <f t="shared" si="40"/>
        <v/>
      </c>
      <c r="G316" s="41" t="str">
        <f t="shared" si="42"/>
        <v xml:space="preserve"> </v>
      </c>
      <c r="H316" s="41" t="str">
        <f t="shared" si="41"/>
        <v/>
      </c>
    </row>
    <row r="317" spans="1:8" s="42" customFormat="1" x14ac:dyDescent="0.2">
      <c r="A317" s="38"/>
      <c r="B317" s="39" t="s">
        <v>302</v>
      </c>
      <c r="C317" s="40">
        <v>0</v>
      </c>
      <c r="D317" s="40">
        <v>0</v>
      </c>
      <c r="E317" s="41" t="str">
        <f t="shared" si="39"/>
        <v/>
      </c>
      <c r="F317" s="41" t="str">
        <f t="shared" si="40"/>
        <v/>
      </c>
      <c r="G317" s="41" t="str">
        <f t="shared" si="42"/>
        <v xml:space="preserve"> </v>
      </c>
      <c r="H317" s="41" t="str">
        <f t="shared" si="41"/>
        <v/>
      </c>
    </row>
    <row r="318" spans="1:8" s="42" customFormat="1" ht="25.5" x14ac:dyDescent="0.2">
      <c r="A318" s="38"/>
      <c r="B318" s="39" t="s">
        <v>303</v>
      </c>
      <c r="C318" s="40">
        <v>0</v>
      </c>
      <c r="D318" s="40">
        <v>0</v>
      </c>
      <c r="E318" s="41" t="str">
        <f t="shared" si="39"/>
        <v/>
      </c>
      <c r="F318" s="41" t="str">
        <f t="shared" si="40"/>
        <v/>
      </c>
      <c r="G318" s="41" t="str">
        <f t="shared" si="42"/>
        <v xml:space="preserve"> </v>
      </c>
      <c r="H318" s="41" t="str">
        <f t="shared" si="41"/>
        <v/>
      </c>
    </row>
    <row r="319" spans="1:8" s="42" customFormat="1" ht="25.5" x14ac:dyDescent="0.2">
      <c r="A319" s="38"/>
      <c r="B319" s="39" t="s">
        <v>304</v>
      </c>
      <c r="C319" s="40">
        <v>2</v>
      </c>
      <c r="D319" s="40">
        <v>0</v>
      </c>
      <c r="E319" s="41">
        <f t="shared" si="39"/>
        <v>6.4516129032258063E-2</v>
      </c>
      <c r="F319" s="41" t="str">
        <f t="shared" si="40"/>
        <v/>
      </c>
      <c r="G319" s="41">
        <f t="shared" si="42"/>
        <v>-1</v>
      </c>
      <c r="H319" s="41">
        <f t="shared" si="41"/>
        <v>-6.4516129032258063E-2</v>
      </c>
    </row>
    <row r="320" spans="1:8" s="42" customFormat="1" x14ac:dyDescent="0.2">
      <c r="A320" s="38"/>
      <c r="B320" s="39" t="s">
        <v>305</v>
      </c>
      <c r="C320" s="40">
        <v>0</v>
      </c>
      <c r="D320" s="40">
        <v>0</v>
      </c>
      <c r="E320" s="41" t="str">
        <f t="shared" si="39"/>
        <v/>
      </c>
      <c r="F320" s="41" t="str">
        <f t="shared" si="40"/>
        <v/>
      </c>
      <c r="G320" s="41" t="str">
        <f t="shared" si="42"/>
        <v xml:space="preserve"> </v>
      </c>
      <c r="H320" s="41" t="str">
        <f t="shared" si="41"/>
        <v/>
      </c>
    </row>
    <row r="321" spans="1:8" s="42" customFormat="1" ht="25.5" x14ac:dyDescent="0.2">
      <c r="A321" s="38"/>
      <c r="B321" s="39" t="s">
        <v>306</v>
      </c>
      <c r="C321" s="40">
        <v>0</v>
      </c>
      <c r="D321" s="40">
        <v>0</v>
      </c>
      <c r="E321" s="41" t="str">
        <f t="shared" si="39"/>
        <v/>
      </c>
      <c r="F321" s="41" t="str">
        <f t="shared" si="40"/>
        <v/>
      </c>
      <c r="G321" s="41" t="str">
        <f t="shared" si="42"/>
        <v xml:space="preserve"> </v>
      </c>
      <c r="H321" s="41" t="str">
        <f t="shared" si="41"/>
        <v/>
      </c>
    </row>
    <row r="322" spans="1:8" s="42" customFormat="1" x14ac:dyDescent="0.2">
      <c r="A322" s="38"/>
      <c r="B322" s="39" t="s">
        <v>307</v>
      </c>
      <c r="C322" s="40">
        <v>0</v>
      </c>
      <c r="D322" s="40">
        <v>0</v>
      </c>
      <c r="E322" s="41" t="str">
        <f t="shared" si="39"/>
        <v/>
      </c>
      <c r="F322" s="41" t="str">
        <f t="shared" si="40"/>
        <v/>
      </c>
      <c r="G322" s="41" t="str">
        <f t="shared" si="42"/>
        <v xml:space="preserve"> </v>
      </c>
      <c r="H322" s="41" t="str">
        <f t="shared" si="41"/>
        <v/>
      </c>
    </row>
    <row r="323" spans="1:8" s="42" customFormat="1" ht="38.25" x14ac:dyDescent="0.2">
      <c r="A323" s="38"/>
      <c r="B323" s="39" t="s">
        <v>308</v>
      </c>
      <c r="C323" s="40">
        <v>0</v>
      </c>
      <c r="D323" s="40">
        <v>0</v>
      </c>
      <c r="E323" s="41" t="str">
        <f t="shared" si="39"/>
        <v/>
      </c>
      <c r="F323" s="41" t="str">
        <f t="shared" si="40"/>
        <v/>
      </c>
      <c r="G323" s="41" t="str">
        <f t="shared" si="42"/>
        <v xml:space="preserve"> </v>
      </c>
      <c r="H323" s="41" t="str">
        <f t="shared" si="41"/>
        <v/>
      </c>
    </row>
    <row r="324" spans="1:8" s="42" customFormat="1" ht="25.5" x14ac:dyDescent="0.2">
      <c r="A324" s="38"/>
      <c r="B324" s="39" t="s">
        <v>309</v>
      </c>
      <c r="C324" s="40">
        <v>0</v>
      </c>
      <c r="D324" s="40">
        <v>0</v>
      </c>
      <c r="E324" s="41" t="str">
        <f t="shared" si="39"/>
        <v/>
      </c>
      <c r="F324" s="41" t="str">
        <f t="shared" si="40"/>
        <v/>
      </c>
      <c r="G324" s="41" t="str">
        <f t="shared" si="42"/>
        <v xml:space="preserve"> </v>
      </c>
      <c r="H324" s="41" t="str">
        <f t="shared" si="41"/>
        <v/>
      </c>
    </row>
    <row r="325" spans="1:8" s="42" customFormat="1" ht="25.5" x14ac:dyDescent="0.2">
      <c r="A325" s="38"/>
      <c r="B325" s="39" t="s">
        <v>310</v>
      </c>
      <c r="C325" s="40">
        <v>0</v>
      </c>
      <c r="D325" s="40">
        <v>0</v>
      </c>
      <c r="E325" s="41" t="str">
        <f t="shared" si="39"/>
        <v/>
      </c>
      <c r="F325" s="41" t="str">
        <f t="shared" si="40"/>
        <v/>
      </c>
      <c r="G325" s="41" t="str">
        <f t="shared" si="42"/>
        <v xml:space="preserve"> </v>
      </c>
      <c r="H325" s="41" t="str">
        <f t="shared" si="41"/>
        <v/>
      </c>
    </row>
    <row r="326" spans="1:8" s="42" customFormat="1" ht="25.5" x14ac:dyDescent="0.2">
      <c r="A326" s="38"/>
      <c r="B326" s="39" t="s">
        <v>311</v>
      </c>
      <c r="C326" s="40">
        <v>0</v>
      </c>
      <c r="D326" s="40">
        <v>0</v>
      </c>
      <c r="E326" s="41" t="str">
        <f t="shared" si="39"/>
        <v/>
      </c>
      <c r="F326" s="41" t="str">
        <f t="shared" si="40"/>
        <v/>
      </c>
      <c r="G326" s="41" t="str">
        <f t="shared" si="42"/>
        <v xml:space="preserve"> </v>
      </c>
      <c r="H326" s="41" t="str">
        <f t="shared" si="41"/>
        <v/>
      </c>
    </row>
    <row r="327" spans="1:8" s="42" customFormat="1" x14ac:dyDescent="0.2">
      <c r="A327" s="38"/>
      <c r="B327" s="39" t="s">
        <v>312</v>
      </c>
      <c r="C327" s="40">
        <v>0</v>
      </c>
      <c r="D327" s="40">
        <v>0</v>
      </c>
      <c r="E327" s="41" t="str">
        <f t="shared" si="39"/>
        <v/>
      </c>
      <c r="F327" s="41" t="str">
        <f t="shared" si="40"/>
        <v/>
      </c>
      <c r="G327" s="41" t="str">
        <f t="shared" si="42"/>
        <v xml:space="preserve"> </v>
      </c>
      <c r="H327" s="41" t="str">
        <f t="shared" si="41"/>
        <v/>
      </c>
    </row>
    <row r="328" spans="1:8" s="42" customFormat="1" ht="25.5" x14ac:dyDescent="0.2">
      <c r="A328" s="38"/>
      <c r="B328" s="39" t="s">
        <v>313</v>
      </c>
      <c r="C328" s="40">
        <v>0</v>
      </c>
      <c r="D328" s="40">
        <v>0</v>
      </c>
      <c r="E328" s="41" t="str">
        <f t="shared" si="39"/>
        <v/>
      </c>
      <c r="F328" s="41" t="str">
        <f t="shared" si="40"/>
        <v/>
      </c>
      <c r="G328" s="41" t="str">
        <f t="shared" si="42"/>
        <v xml:space="preserve"> </v>
      </c>
      <c r="H328" s="41" t="str">
        <f t="shared" si="41"/>
        <v/>
      </c>
    </row>
    <row r="329" spans="1:8" s="42" customFormat="1" x14ac:dyDescent="0.2">
      <c r="A329" s="38"/>
      <c r="B329" s="39" t="s">
        <v>314</v>
      </c>
      <c r="C329" s="40">
        <v>0</v>
      </c>
      <c r="D329" s="40">
        <v>0</v>
      </c>
      <c r="E329" s="41" t="str">
        <f t="shared" si="39"/>
        <v/>
      </c>
      <c r="F329" s="41" t="str">
        <f t="shared" si="40"/>
        <v/>
      </c>
      <c r="G329" s="41" t="str">
        <f t="shared" si="42"/>
        <v xml:space="preserve"> </v>
      </c>
      <c r="H329" s="41" t="str">
        <f t="shared" si="41"/>
        <v/>
      </c>
    </row>
    <row r="330" spans="1:8" s="42" customFormat="1" ht="25.5" x14ac:dyDescent="0.2">
      <c r="A330" s="38"/>
      <c r="B330" s="39" t="s">
        <v>315</v>
      </c>
      <c r="C330" s="40">
        <v>0</v>
      </c>
      <c r="D330" s="40">
        <v>0</v>
      </c>
      <c r="E330" s="41" t="str">
        <f t="shared" si="39"/>
        <v/>
      </c>
      <c r="F330" s="41" t="str">
        <f t="shared" si="40"/>
        <v/>
      </c>
      <c r="G330" s="41" t="str">
        <f t="shared" si="42"/>
        <v xml:space="preserve"> </v>
      </c>
      <c r="H330" s="41" t="str">
        <f t="shared" si="41"/>
        <v/>
      </c>
    </row>
    <row r="331" spans="1:8" s="42" customFormat="1" x14ac:dyDescent="0.2">
      <c r="A331" s="38"/>
      <c r="B331" s="39" t="s">
        <v>316</v>
      </c>
      <c r="C331" s="40">
        <v>0</v>
      </c>
      <c r="D331" s="40">
        <v>0</v>
      </c>
      <c r="E331" s="41" t="str">
        <f t="shared" si="39"/>
        <v/>
      </c>
      <c r="F331" s="41" t="str">
        <f t="shared" si="40"/>
        <v/>
      </c>
      <c r="G331" s="41" t="str">
        <f t="shared" si="42"/>
        <v xml:space="preserve"> </v>
      </c>
      <c r="H331" s="41" t="str">
        <f t="shared" si="41"/>
        <v/>
      </c>
    </row>
    <row r="332" spans="1:8" s="42" customFormat="1" ht="25.5" x14ac:dyDescent="0.2">
      <c r="A332" s="38"/>
      <c r="B332" s="39" t="s">
        <v>317</v>
      </c>
      <c r="C332" s="40">
        <v>0</v>
      </c>
      <c r="D332" s="40">
        <v>0</v>
      </c>
      <c r="E332" s="41" t="str">
        <f t="shared" si="39"/>
        <v/>
      </c>
      <c r="F332" s="41" t="str">
        <f t="shared" si="40"/>
        <v/>
      </c>
      <c r="G332" s="41" t="str">
        <f t="shared" si="42"/>
        <v xml:space="preserve"> </v>
      </c>
      <c r="H332" s="41" t="str">
        <f t="shared" si="41"/>
        <v/>
      </c>
    </row>
    <row r="333" spans="1:8" s="42" customFormat="1" ht="25.5" x14ac:dyDescent="0.2">
      <c r="A333" s="38"/>
      <c r="B333" s="39" t="s">
        <v>318</v>
      </c>
      <c r="C333" s="40">
        <v>0</v>
      </c>
      <c r="D333" s="40">
        <v>0</v>
      </c>
      <c r="E333" s="41" t="str">
        <f t="shared" ref="E333:E343" si="43">+IF(C333=0,"",C333/C$173)</f>
        <v/>
      </c>
      <c r="F333" s="41" t="str">
        <f t="shared" ref="F333:F343" si="44">+IF(D333=0,"",D333/D$173)</f>
        <v/>
      </c>
      <c r="G333" s="41" t="str">
        <f t="shared" si="42"/>
        <v xml:space="preserve"> </v>
      </c>
      <c r="H333" s="41" t="str">
        <f t="shared" ref="H333:H343" si="45">+IF(OR(AND(E333=""),(G333="")),"",E333*G333)</f>
        <v/>
      </c>
    </row>
    <row r="334" spans="1:8" s="42" customFormat="1" ht="25.5" x14ac:dyDescent="0.2">
      <c r="A334" s="38"/>
      <c r="B334" s="39" t="s">
        <v>319</v>
      </c>
      <c r="C334" s="40">
        <v>0</v>
      </c>
      <c r="D334" s="40">
        <v>0</v>
      </c>
      <c r="E334" s="41" t="str">
        <f t="shared" si="43"/>
        <v/>
      </c>
      <c r="F334" s="41" t="str">
        <f t="shared" si="44"/>
        <v/>
      </c>
      <c r="G334" s="41" t="str">
        <f t="shared" ref="G334:G343" si="46">+IF(AND(C334=0,D334=0)," ",IF(C334=0,1,IF(D334=0,-1,(D334-C334)/C334)))</f>
        <v xml:space="preserve"> </v>
      </c>
      <c r="H334" s="41" t="str">
        <f t="shared" si="45"/>
        <v/>
      </c>
    </row>
    <row r="335" spans="1:8" s="42" customFormat="1" ht="25.5" x14ac:dyDescent="0.2">
      <c r="A335" s="38"/>
      <c r="B335" s="39" t="s">
        <v>320</v>
      </c>
      <c r="C335" s="40">
        <v>0</v>
      </c>
      <c r="D335" s="40">
        <v>0</v>
      </c>
      <c r="E335" s="41" t="str">
        <f t="shared" si="43"/>
        <v/>
      </c>
      <c r="F335" s="41" t="str">
        <f t="shared" si="44"/>
        <v/>
      </c>
      <c r="G335" s="41" t="str">
        <f t="shared" si="46"/>
        <v xml:space="preserve"> </v>
      </c>
      <c r="H335" s="41" t="str">
        <f t="shared" si="45"/>
        <v/>
      </c>
    </row>
    <row r="336" spans="1:8" s="42" customFormat="1" ht="25.5" x14ac:dyDescent="0.2">
      <c r="A336" s="38"/>
      <c r="B336" s="39" t="s">
        <v>321</v>
      </c>
      <c r="C336" s="40">
        <v>0</v>
      </c>
      <c r="D336" s="40">
        <v>0</v>
      </c>
      <c r="E336" s="41" t="str">
        <f t="shared" si="43"/>
        <v/>
      </c>
      <c r="F336" s="41" t="str">
        <f t="shared" si="44"/>
        <v/>
      </c>
      <c r="G336" s="41" t="str">
        <f t="shared" si="46"/>
        <v xml:space="preserve"> </v>
      </c>
      <c r="H336" s="41" t="str">
        <f t="shared" si="45"/>
        <v/>
      </c>
    </row>
    <row r="337" spans="1:8" s="42" customFormat="1" ht="25.5" x14ac:dyDescent="0.2">
      <c r="A337" s="38"/>
      <c r="B337" s="39" t="s">
        <v>322</v>
      </c>
      <c r="C337" s="40">
        <v>0</v>
      </c>
      <c r="D337" s="40">
        <v>0</v>
      </c>
      <c r="E337" s="41" t="str">
        <f t="shared" si="43"/>
        <v/>
      </c>
      <c r="F337" s="41" t="str">
        <f t="shared" si="44"/>
        <v/>
      </c>
      <c r="G337" s="41" t="str">
        <f t="shared" si="46"/>
        <v xml:space="preserve"> </v>
      </c>
      <c r="H337" s="41" t="str">
        <f t="shared" si="45"/>
        <v/>
      </c>
    </row>
    <row r="338" spans="1:8" s="42" customFormat="1" x14ac:dyDescent="0.2">
      <c r="A338" s="38"/>
      <c r="B338" s="39" t="s">
        <v>323</v>
      </c>
      <c r="C338" s="40">
        <v>0</v>
      </c>
      <c r="D338" s="40">
        <v>0</v>
      </c>
      <c r="E338" s="41" t="str">
        <f t="shared" si="43"/>
        <v/>
      </c>
      <c r="F338" s="41" t="str">
        <f t="shared" si="44"/>
        <v/>
      </c>
      <c r="G338" s="41" t="str">
        <f t="shared" si="46"/>
        <v xml:space="preserve"> </v>
      </c>
      <c r="H338" s="41" t="str">
        <f t="shared" si="45"/>
        <v/>
      </c>
    </row>
    <row r="339" spans="1:8" s="42" customFormat="1" ht="25.5" x14ac:dyDescent="0.2">
      <c r="A339" s="38"/>
      <c r="B339" s="39" t="s">
        <v>324</v>
      </c>
      <c r="C339" s="40">
        <v>0</v>
      </c>
      <c r="D339" s="40">
        <v>0</v>
      </c>
      <c r="E339" s="41" t="str">
        <f t="shared" si="43"/>
        <v/>
      </c>
      <c r="F339" s="41" t="str">
        <f t="shared" si="44"/>
        <v/>
      </c>
      <c r="G339" s="41" t="str">
        <f t="shared" si="46"/>
        <v xml:space="preserve"> </v>
      </c>
      <c r="H339" s="41" t="str">
        <f t="shared" si="45"/>
        <v/>
      </c>
    </row>
    <row r="340" spans="1:8" s="42" customFormat="1" ht="25.5" x14ac:dyDescent="0.2">
      <c r="A340" s="38"/>
      <c r="B340" s="39" t="s">
        <v>325</v>
      </c>
      <c r="C340" s="40">
        <v>0</v>
      </c>
      <c r="D340" s="40">
        <v>0</v>
      </c>
      <c r="E340" s="41" t="str">
        <f t="shared" si="43"/>
        <v/>
      </c>
      <c r="F340" s="41" t="str">
        <f t="shared" si="44"/>
        <v/>
      </c>
      <c r="G340" s="41" t="str">
        <f t="shared" si="46"/>
        <v xml:space="preserve"> </v>
      </c>
      <c r="H340" s="41" t="str">
        <f t="shared" si="45"/>
        <v/>
      </c>
    </row>
    <row r="341" spans="1:8" s="42" customFormat="1" x14ac:dyDescent="0.2">
      <c r="A341" s="38"/>
      <c r="B341" s="39" t="s">
        <v>326</v>
      </c>
      <c r="C341" s="40">
        <v>0</v>
      </c>
      <c r="D341" s="40">
        <v>0</v>
      </c>
      <c r="E341" s="41" t="str">
        <f t="shared" si="43"/>
        <v/>
      </c>
      <c r="F341" s="41" t="str">
        <f t="shared" si="44"/>
        <v/>
      </c>
      <c r="G341" s="41" t="str">
        <f t="shared" si="46"/>
        <v xml:space="preserve"> </v>
      </c>
      <c r="H341" s="41" t="str">
        <f t="shared" si="45"/>
        <v/>
      </c>
    </row>
    <row r="342" spans="1:8" s="42" customFormat="1" x14ac:dyDescent="0.2">
      <c r="A342" s="38"/>
      <c r="B342" s="39" t="s">
        <v>327</v>
      </c>
      <c r="C342" s="40">
        <v>0</v>
      </c>
      <c r="D342" s="40">
        <v>0</v>
      </c>
      <c r="E342" s="41" t="str">
        <f t="shared" si="43"/>
        <v/>
      </c>
      <c r="F342" s="41" t="str">
        <f t="shared" si="44"/>
        <v/>
      </c>
      <c r="G342" s="41" t="str">
        <f t="shared" si="46"/>
        <v xml:space="preserve"> </v>
      </c>
      <c r="H342" s="41" t="str">
        <f t="shared" si="45"/>
        <v/>
      </c>
    </row>
    <row r="343" spans="1:8" s="42" customFormat="1" ht="25.5" x14ac:dyDescent="0.2">
      <c r="A343" s="38"/>
      <c r="B343" s="39" t="s">
        <v>328</v>
      </c>
      <c r="C343" s="40">
        <v>0</v>
      </c>
      <c r="D343" s="40">
        <v>0</v>
      </c>
      <c r="E343" s="41" t="str">
        <f t="shared" si="43"/>
        <v/>
      </c>
      <c r="F343" s="41" t="str">
        <f t="shared" si="44"/>
        <v/>
      </c>
      <c r="G343" s="41" t="str">
        <f t="shared" si="46"/>
        <v xml:space="preserve"> </v>
      </c>
      <c r="H343" s="41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2" t="s">
        <v>3</v>
      </c>
      <c r="C347" s="22" t="s">
        <v>14</v>
      </c>
      <c r="D347" s="24"/>
      <c r="E347" s="22" t="s">
        <v>5</v>
      </c>
      <c r="F347" s="24"/>
      <c r="G347" s="22" t="s">
        <v>15</v>
      </c>
      <c r="H347" s="22" t="s">
        <v>7</v>
      </c>
    </row>
    <row r="348" spans="1:8" x14ac:dyDescent="0.2">
      <c r="A348" s="14"/>
      <c r="B348" s="23"/>
      <c r="C348" s="18">
        <v>2019</v>
      </c>
      <c r="D348" s="18">
        <v>2020</v>
      </c>
      <c r="E348" s="18">
        <v>2019</v>
      </c>
      <c r="F348" s="18">
        <v>2020</v>
      </c>
      <c r="G348" s="23"/>
      <c r="H348" s="23"/>
    </row>
    <row r="349" spans="1:8" x14ac:dyDescent="0.2">
      <c r="A349" s="14"/>
      <c r="B349" s="19" t="s">
        <v>11</v>
      </c>
      <c r="C349" s="20">
        <f>SUM(C350:C576)</f>
        <v>332</v>
      </c>
      <c r="D349" s="20">
        <f>SUM(D350:D576)</f>
        <v>80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-0.75903614457831325</v>
      </c>
      <c r="H349" s="21">
        <f t="shared" ref="H349:H412" si="49">+IF(OR(AND(E349=""),(G349="")),"",E349*G349)</f>
        <v>-0.75903614457831325</v>
      </c>
    </row>
    <row r="350" spans="1:8" s="42" customFormat="1" x14ac:dyDescent="0.2">
      <c r="A350" s="38"/>
      <c r="B350" s="39" t="s">
        <v>329</v>
      </c>
      <c r="C350" s="40">
        <v>1</v>
      </c>
      <c r="D350" s="40">
        <v>1</v>
      </c>
      <c r="E350" s="41">
        <f t="shared" si="47"/>
        <v>3.0120481927710845E-3</v>
      </c>
      <c r="F350" s="41">
        <f t="shared" si="48"/>
        <v>1.2500000000000001E-2</v>
      </c>
      <c r="G350" s="41">
        <f t="shared" ref="G350:G413" si="50">+IF(AND(C350=0,D350=0)," ",IF(C350=0,1,IF(D350=0,-1,(D350-C350)/C350)))</f>
        <v>0</v>
      </c>
      <c r="H350" s="41">
        <f t="shared" si="49"/>
        <v>0</v>
      </c>
    </row>
    <row r="351" spans="1:8" s="42" customFormat="1" x14ac:dyDescent="0.2">
      <c r="A351" s="38"/>
      <c r="B351" s="39" t="s">
        <v>330</v>
      </c>
      <c r="C351" s="40">
        <v>4</v>
      </c>
      <c r="D351" s="40">
        <v>2</v>
      </c>
      <c r="E351" s="41">
        <f t="shared" si="47"/>
        <v>1.2048192771084338E-2</v>
      </c>
      <c r="F351" s="41">
        <f t="shared" si="48"/>
        <v>2.5000000000000001E-2</v>
      </c>
      <c r="G351" s="41">
        <f t="shared" si="50"/>
        <v>-0.5</v>
      </c>
      <c r="H351" s="41">
        <f t="shared" si="49"/>
        <v>-6.024096385542169E-3</v>
      </c>
    </row>
    <row r="352" spans="1:8" s="42" customFormat="1" x14ac:dyDescent="0.2">
      <c r="A352" s="38"/>
      <c r="B352" s="39" t="s">
        <v>331</v>
      </c>
      <c r="C352" s="40">
        <v>0</v>
      </c>
      <c r="D352" s="40">
        <v>0</v>
      </c>
      <c r="E352" s="41" t="str">
        <f t="shared" si="47"/>
        <v/>
      </c>
      <c r="F352" s="41" t="str">
        <f t="shared" si="48"/>
        <v/>
      </c>
      <c r="G352" s="41" t="str">
        <f t="shared" si="50"/>
        <v xml:space="preserve"> </v>
      </c>
      <c r="H352" s="41" t="str">
        <f t="shared" si="49"/>
        <v/>
      </c>
    </row>
    <row r="353" spans="1:8" s="42" customFormat="1" x14ac:dyDescent="0.2">
      <c r="A353" s="38"/>
      <c r="B353" s="39" t="s">
        <v>332</v>
      </c>
      <c r="C353" s="40">
        <v>0</v>
      </c>
      <c r="D353" s="40">
        <v>0</v>
      </c>
      <c r="E353" s="41" t="str">
        <f t="shared" si="47"/>
        <v/>
      </c>
      <c r="F353" s="41" t="str">
        <f t="shared" si="48"/>
        <v/>
      </c>
      <c r="G353" s="41" t="str">
        <f t="shared" si="50"/>
        <v xml:space="preserve"> </v>
      </c>
      <c r="H353" s="41" t="str">
        <f t="shared" si="49"/>
        <v/>
      </c>
    </row>
    <row r="354" spans="1:8" s="42" customFormat="1" x14ac:dyDescent="0.2">
      <c r="A354" s="38"/>
      <c r="B354" s="39" t="s">
        <v>333</v>
      </c>
      <c r="C354" s="40">
        <v>0</v>
      </c>
      <c r="D354" s="40">
        <v>0</v>
      </c>
      <c r="E354" s="41" t="str">
        <f t="shared" si="47"/>
        <v/>
      </c>
      <c r="F354" s="41" t="str">
        <f t="shared" si="48"/>
        <v/>
      </c>
      <c r="G354" s="41" t="str">
        <f t="shared" si="50"/>
        <v xml:space="preserve"> </v>
      </c>
      <c r="H354" s="41" t="str">
        <f t="shared" si="49"/>
        <v/>
      </c>
    </row>
    <row r="355" spans="1:8" s="42" customFormat="1" x14ac:dyDescent="0.2">
      <c r="A355" s="38"/>
      <c r="B355" s="39" t="s">
        <v>334</v>
      </c>
      <c r="C355" s="40">
        <v>4</v>
      </c>
      <c r="D355" s="40">
        <v>0</v>
      </c>
      <c r="E355" s="41">
        <f t="shared" si="47"/>
        <v>1.2048192771084338E-2</v>
      </c>
      <c r="F355" s="41" t="str">
        <f t="shared" si="48"/>
        <v/>
      </c>
      <c r="G355" s="41">
        <f t="shared" si="50"/>
        <v>-1</v>
      </c>
      <c r="H355" s="41">
        <f t="shared" si="49"/>
        <v>-1.2048192771084338E-2</v>
      </c>
    </row>
    <row r="356" spans="1:8" s="42" customFormat="1" x14ac:dyDescent="0.2">
      <c r="A356" s="38"/>
      <c r="B356" s="39" t="s">
        <v>335</v>
      </c>
      <c r="C356" s="40">
        <v>1</v>
      </c>
      <c r="D356" s="40">
        <v>0</v>
      </c>
      <c r="E356" s="41">
        <f t="shared" si="47"/>
        <v>3.0120481927710845E-3</v>
      </c>
      <c r="F356" s="41" t="str">
        <f t="shared" si="48"/>
        <v/>
      </c>
      <c r="G356" s="41">
        <f t="shared" si="50"/>
        <v>-1</v>
      </c>
      <c r="H356" s="41">
        <f t="shared" si="49"/>
        <v>-3.0120481927710845E-3</v>
      </c>
    </row>
    <row r="357" spans="1:8" s="42" customFormat="1" x14ac:dyDescent="0.2">
      <c r="A357" s="38"/>
      <c r="B357" s="39" t="s">
        <v>336</v>
      </c>
      <c r="C357" s="40">
        <v>0</v>
      </c>
      <c r="D357" s="40">
        <v>0</v>
      </c>
      <c r="E357" s="41" t="str">
        <f t="shared" si="47"/>
        <v/>
      </c>
      <c r="F357" s="41" t="str">
        <f t="shared" si="48"/>
        <v/>
      </c>
      <c r="G357" s="41" t="str">
        <f t="shared" si="50"/>
        <v xml:space="preserve"> </v>
      </c>
      <c r="H357" s="41" t="str">
        <f t="shared" si="49"/>
        <v/>
      </c>
    </row>
    <row r="358" spans="1:8" s="42" customFormat="1" x14ac:dyDescent="0.2">
      <c r="A358" s="38"/>
      <c r="B358" s="39" t="s">
        <v>337</v>
      </c>
      <c r="C358" s="40">
        <v>0</v>
      </c>
      <c r="D358" s="40">
        <v>0</v>
      </c>
      <c r="E358" s="41" t="str">
        <f t="shared" si="47"/>
        <v/>
      </c>
      <c r="F358" s="41" t="str">
        <f t="shared" si="48"/>
        <v/>
      </c>
      <c r="G358" s="41" t="str">
        <f t="shared" si="50"/>
        <v xml:space="preserve"> </v>
      </c>
      <c r="H358" s="41" t="str">
        <f t="shared" si="49"/>
        <v/>
      </c>
    </row>
    <row r="359" spans="1:8" s="42" customFormat="1" x14ac:dyDescent="0.2">
      <c r="A359" s="38"/>
      <c r="B359" s="39" t="s">
        <v>338</v>
      </c>
      <c r="C359" s="40">
        <v>0</v>
      </c>
      <c r="D359" s="40">
        <v>0</v>
      </c>
      <c r="E359" s="41" t="str">
        <f t="shared" si="47"/>
        <v/>
      </c>
      <c r="F359" s="41" t="str">
        <f t="shared" si="48"/>
        <v/>
      </c>
      <c r="G359" s="41" t="str">
        <f t="shared" si="50"/>
        <v xml:space="preserve"> </v>
      </c>
      <c r="H359" s="41" t="str">
        <f t="shared" si="49"/>
        <v/>
      </c>
    </row>
    <row r="360" spans="1:8" s="42" customFormat="1" x14ac:dyDescent="0.2">
      <c r="A360" s="38"/>
      <c r="B360" s="39" t="s">
        <v>339</v>
      </c>
      <c r="C360" s="40">
        <v>0</v>
      </c>
      <c r="D360" s="40">
        <v>0</v>
      </c>
      <c r="E360" s="41" t="str">
        <f t="shared" si="47"/>
        <v/>
      </c>
      <c r="F360" s="41" t="str">
        <f t="shared" si="48"/>
        <v/>
      </c>
      <c r="G360" s="41" t="str">
        <f t="shared" si="50"/>
        <v xml:space="preserve"> </v>
      </c>
      <c r="H360" s="41" t="str">
        <f t="shared" si="49"/>
        <v/>
      </c>
    </row>
    <row r="361" spans="1:8" s="42" customFormat="1" x14ac:dyDescent="0.2">
      <c r="A361" s="38"/>
      <c r="B361" s="39" t="s">
        <v>340</v>
      </c>
      <c r="C361" s="40">
        <v>5</v>
      </c>
      <c r="D361" s="40">
        <v>2</v>
      </c>
      <c r="E361" s="41">
        <f t="shared" si="47"/>
        <v>1.5060240963855422E-2</v>
      </c>
      <c r="F361" s="41">
        <f t="shared" si="48"/>
        <v>2.5000000000000001E-2</v>
      </c>
      <c r="G361" s="41">
        <f t="shared" si="50"/>
        <v>-0.6</v>
      </c>
      <c r="H361" s="41">
        <f t="shared" si="49"/>
        <v>-9.0361445783132526E-3</v>
      </c>
    </row>
    <row r="362" spans="1:8" s="42" customFormat="1" x14ac:dyDescent="0.2">
      <c r="A362" s="38"/>
      <c r="B362" s="39" t="s">
        <v>341</v>
      </c>
      <c r="C362" s="40">
        <v>2</v>
      </c>
      <c r="D362" s="40">
        <v>0</v>
      </c>
      <c r="E362" s="41">
        <f t="shared" si="47"/>
        <v>6.024096385542169E-3</v>
      </c>
      <c r="F362" s="41" t="str">
        <f t="shared" si="48"/>
        <v/>
      </c>
      <c r="G362" s="41">
        <f t="shared" si="50"/>
        <v>-1</v>
      </c>
      <c r="H362" s="41">
        <f t="shared" si="49"/>
        <v>-6.024096385542169E-3</v>
      </c>
    </row>
    <row r="363" spans="1:8" s="42" customFormat="1" x14ac:dyDescent="0.2">
      <c r="A363" s="38"/>
      <c r="B363" s="39" t="s">
        <v>342</v>
      </c>
      <c r="C363" s="40">
        <v>0</v>
      </c>
      <c r="D363" s="40">
        <v>0</v>
      </c>
      <c r="E363" s="41" t="str">
        <f t="shared" si="47"/>
        <v/>
      </c>
      <c r="F363" s="41" t="str">
        <f t="shared" si="48"/>
        <v/>
      </c>
      <c r="G363" s="41" t="str">
        <f t="shared" si="50"/>
        <v xml:space="preserve"> </v>
      </c>
      <c r="H363" s="41" t="str">
        <f t="shared" si="49"/>
        <v/>
      </c>
    </row>
    <row r="364" spans="1:8" s="42" customFormat="1" x14ac:dyDescent="0.2">
      <c r="A364" s="38"/>
      <c r="B364" s="39" t="s">
        <v>343</v>
      </c>
      <c r="C364" s="40">
        <v>0</v>
      </c>
      <c r="D364" s="40">
        <v>0</v>
      </c>
      <c r="E364" s="41" t="str">
        <f t="shared" si="47"/>
        <v/>
      </c>
      <c r="F364" s="41" t="str">
        <f t="shared" si="48"/>
        <v/>
      </c>
      <c r="G364" s="41" t="str">
        <f t="shared" si="50"/>
        <v xml:space="preserve"> </v>
      </c>
      <c r="H364" s="41" t="str">
        <f t="shared" si="49"/>
        <v/>
      </c>
    </row>
    <row r="365" spans="1:8" s="42" customFormat="1" x14ac:dyDescent="0.2">
      <c r="A365" s="38"/>
      <c r="B365" s="39" t="s">
        <v>344</v>
      </c>
      <c r="C365" s="40">
        <v>1</v>
      </c>
      <c r="D365" s="40">
        <v>1</v>
      </c>
      <c r="E365" s="41">
        <f t="shared" si="47"/>
        <v>3.0120481927710845E-3</v>
      </c>
      <c r="F365" s="41">
        <f t="shared" si="48"/>
        <v>1.2500000000000001E-2</v>
      </c>
      <c r="G365" s="41">
        <f t="shared" si="50"/>
        <v>0</v>
      </c>
      <c r="H365" s="41">
        <f t="shared" si="49"/>
        <v>0</v>
      </c>
    </row>
    <row r="366" spans="1:8" s="42" customFormat="1" x14ac:dyDescent="0.2">
      <c r="A366" s="38"/>
      <c r="B366" s="39" t="s">
        <v>345</v>
      </c>
      <c r="C366" s="40">
        <v>0</v>
      </c>
      <c r="D366" s="40">
        <v>0</v>
      </c>
      <c r="E366" s="41" t="str">
        <f t="shared" si="47"/>
        <v/>
      </c>
      <c r="F366" s="41" t="str">
        <f t="shared" si="48"/>
        <v/>
      </c>
      <c r="G366" s="41" t="str">
        <f t="shared" si="50"/>
        <v xml:space="preserve"> </v>
      </c>
      <c r="H366" s="41" t="str">
        <f t="shared" si="49"/>
        <v/>
      </c>
    </row>
    <row r="367" spans="1:8" s="42" customFormat="1" x14ac:dyDescent="0.2">
      <c r="A367" s="38"/>
      <c r="B367" s="39" t="s">
        <v>346</v>
      </c>
      <c r="C367" s="40">
        <v>0</v>
      </c>
      <c r="D367" s="40">
        <v>0</v>
      </c>
      <c r="E367" s="41" t="str">
        <f t="shared" si="47"/>
        <v/>
      </c>
      <c r="F367" s="41" t="str">
        <f t="shared" si="48"/>
        <v/>
      </c>
      <c r="G367" s="41" t="str">
        <f t="shared" si="50"/>
        <v xml:space="preserve"> </v>
      </c>
      <c r="H367" s="41" t="str">
        <f t="shared" si="49"/>
        <v/>
      </c>
    </row>
    <row r="368" spans="1:8" s="42" customFormat="1" x14ac:dyDescent="0.2">
      <c r="A368" s="38"/>
      <c r="B368" s="39" t="s">
        <v>347</v>
      </c>
      <c r="C368" s="40">
        <v>0</v>
      </c>
      <c r="D368" s="40">
        <v>0</v>
      </c>
      <c r="E368" s="41" t="str">
        <f t="shared" si="47"/>
        <v/>
      </c>
      <c r="F368" s="41" t="str">
        <f t="shared" si="48"/>
        <v/>
      </c>
      <c r="G368" s="41" t="str">
        <f t="shared" si="50"/>
        <v xml:space="preserve"> </v>
      </c>
      <c r="H368" s="41" t="str">
        <f t="shared" si="49"/>
        <v/>
      </c>
    </row>
    <row r="369" spans="1:8" s="42" customFormat="1" x14ac:dyDescent="0.2">
      <c r="A369" s="38"/>
      <c r="B369" s="39" t="s">
        <v>348</v>
      </c>
      <c r="C369" s="40">
        <v>195</v>
      </c>
      <c r="D369" s="40">
        <v>37</v>
      </c>
      <c r="E369" s="41">
        <f t="shared" si="47"/>
        <v>0.58734939759036142</v>
      </c>
      <c r="F369" s="41">
        <f t="shared" si="48"/>
        <v>0.46250000000000002</v>
      </c>
      <c r="G369" s="41">
        <f t="shared" si="50"/>
        <v>-0.81025641025641026</v>
      </c>
      <c r="H369" s="41">
        <f t="shared" si="49"/>
        <v>-0.4759036144578313</v>
      </c>
    </row>
    <row r="370" spans="1:8" s="42" customFormat="1" x14ac:dyDescent="0.2">
      <c r="A370" s="38"/>
      <c r="B370" s="39" t="s">
        <v>349</v>
      </c>
      <c r="C370" s="40">
        <v>1</v>
      </c>
      <c r="D370" s="40">
        <v>0</v>
      </c>
      <c r="E370" s="41">
        <f t="shared" si="47"/>
        <v>3.0120481927710845E-3</v>
      </c>
      <c r="F370" s="41" t="str">
        <f t="shared" si="48"/>
        <v/>
      </c>
      <c r="G370" s="41">
        <f t="shared" si="50"/>
        <v>-1</v>
      </c>
      <c r="H370" s="41">
        <f t="shared" si="49"/>
        <v>-3.0120481927710845E-3</v>
      </c>
    </row>
    <row r="371" spans="1:8" s="42" customFormat="1" x14ac:dyDescent="0.2">
      <c r="A371" s="38"/>
      <c r="B371" s="39" t="s">
        <v>350</v>
      </c>
      <c r="C371" s="40">
        <v>0</v>
      </c>
      <c r="D371" s="40">
        <v>0</v>
      </c>
      <c r="E371" s="41" t="str">
        <f t="shared" si="47"/>
        <v/>
      </c>
      <c r="F371" s="41" t="str">
        <f t="shared" si="48"/>
        <v/>
      </c>
      <c r="G371" s="41" t="str">
        <f t="shared" si="50"/>
        <v xml:space="preserve"> </v>
      </c>
      <c r="H371" s="41" t="str">
        <f t="shared" si="49"/>
        <v/>
      </c>
    </row>
    <row r="372" spans="1:8" s="42" customFormat="1" x14ac:dyDescent="0.2">
      <c r="A372" s="38"/>
      <c r="B372" s="39" t="s">
        <v>351</v>
      </c>
      <c r="C372" s="40">
        <v>1</v>
      </c>
      <c r="D372" s="40">
        <v>1</v>
      </c>
      <c r="E372" s="41">
        <f t="shared" si="47"/>
        <v>3.0120481927710845E-3</v>
      </c>
      <c r="F372" s="41">
        <f t="shared" si="48"/>
        <v>1.2500000000000001E-2</v>
      </c>
      <c r="G372" s="41">
        <f t="shared" si="50"/>
        <v>0</v>
      </c>
      <c r="H372" s="41">
        <f t="shared" si="49"/>
        <v>0</v>
      </c>
    </row>
    <row r="373" spans="1:8" s="42" customFormat="1" x14ac:dyDescent="0.2">
      <c r="A373" s="38"/>
      <c r="B373" s="39" t="s">
        <v>352</v>
      </c>
      <c r="C373" s="40">
        <v>10</v>
      </c>
      <c r="D373" s="40">
        <v>0</v>
      </c>
      <c r="E373" s="41">
        <f t="shared" si="47"/>
        <v>3.0120481927710843E-2</v>
      </c>
      <c r="F373" s="41" t="str">
        <f t="shared" si="48"/>
        <v/>
      </c>
      <c r="G373" s="41">
        <f t="shared" si="50"/>
        <v>-1</v>
      </c>
      <c r="H373" s="41">
        <f t="shared" si="49"/>
        <v>-3.0120481927710843E-2</v>
      </c>
    </row>
    <row r="374" spans="1:8" s="42" customFormat="1" x14ac:dyDescent="0.2">
      <c r="A374" s="38"/>
      <c r="B374" s="39" t="s">
        <v>353</v>
      </c>
      <c r="C374" s="40">
        <v>0</v>
      </c>
      <c r="D374" s="40">
        <v>0</v>
      </c>
      <c r="E374" s="41" t="str">
        <f t="shared" si="47"/>
        <v/>
      </c>
      <c r="F374" s="41" t="str">
        <f t="shared" si="48"/>
        <v/>
      </c>
      <c r="G374" s="41" t="str">
        <f t="shared" si="50"/>
        <v xml:space="preserve"> </v>
      </c>
      <c r="H374" s="41" t="str">
        <f t="shared" si="49"/>
        <v/>
      </c>
    </row>
    <row r="375" spans="1:8" s="42" customFormat="1" x14ac:dyDescent="0.2">
      <c r="A375" s="38"/>
      <c r="B375" s="39" t="s">
        <v>354</v>
      </c>
      <c r="C375" s="40">
        <v>0</v>
      </c>
      <c r="D375" s="40">
        <v>0</v>
      </c>
      <c r="E375" s="41" t="str">
        <f t="shared" si="47"/>
        <v/>
      </c>
      <c r="F375" s="41" t="str">
        <f t="shared" si="48"/>
        <v/>
      </c>
      <c r="G375" s="41" t="str">
        <f t="shared" si="50"/>
        <v xml:space="preserve"> </v>
      </c>
      <c r="H375" s="41" t="str">
        <f t="shared" si="49"/>
        <v/>
      </c>
    </row>
    <row r="376" spans="1:8" s="42" customFormat="1" x14ac:dyDescent="0.2">
      <c r="A376" s="38"/>
      <c r="B376" s="39" t="s">
        <v>355</v>
      </c>
      <c r="C376" s="40">
        <v>0</v>
      </c>
      <c r="D376" s="40">
        <v>0</v>
      </c>
      <c r="E376" s="41" t="str">
        <f t="shared" si="47"/>
        <v/>
      </c>
      <c r="F376" s="41" t="str">
        <f t="shared" si="48"/>
        <v/>
      </c>
      <c r="G376" s="41" t="str">
        <f t="shared" si="50"/>
        <v xml:space="preserve"> </v>
      </c>
      <c r="H376" s="41" t="str">
        <f t="shared" si="49"/>
        <v/>
      </c>
    </row>
    <row r="377" spans="1:8" s="42" customFormat="1" x14ac:dyDescent="0.2">
      <c r="A377" s="38"/>
      <c r="B377" s="39" t="s">
        <v>356</v>
      </c>
      <c r="C377" s="40">
        <v>0</v>
      </c>
      <c r="D377" s="40">
        <v>0</v>
      </c>
      <c r="E377" s="41" t="str">
        <f t="shared" si="47"/>
        <v/>
      </c>
      <c r="F377" s="41" t="str">
        <f t="shared" si="48"/>
        <v/>
      </c>
      <c r="G377" s="41" t="str">
        <f t="shared" si="50"/>
        <v xml:space="preserve"> </v>
      </c>
      <c r="H377" s="41" t="str">
        <f t="shared" si="49"/>
        <v/>
      </c>
    </row>
    <row r="378" spans="1:8" s="42" customFormat="1" x14ac:dyDescent="0.2">
      <c r="A378" s="38"/>
      <c r="B378" s="39" t="s">
        <v>357</v>
      </c>
      <c r="C378" s="40">
        <v>0</v>
      </c>
      <c r="D378" s="40">
        <v>1</v>
      </c>
      <c r="E378" s="41" t="str">
        <f t="shared" si="47"/>
        <v/>
      </c>
      <c r="F378" s="41">
        <f t="shared" si="48"/>
        <v>1.2500000000000001E-2</v>
      </c>
      <c r="G378" s="41">
        <f t="shared" si="50"/>
        <v>1</v>
      </c>
      <c r="H378" s="41" t="str">
        <f t="shared" si="49"/>
        <v/>
      </c>
    </row>
    <row r="379" spans="1:8" s="42" customFormat="1" x14ac:dyDescent="0.2">
      <c r="A379" s="38"/>
      <c r="B379" s="39" t="s">
        <v>358</v>
      </c>
      <c r="C379" s="40">
        <v>0</v>
      </c>
      <c r="D379" s="40">
        <v>0</v>
      </c>
      <c r="E379" s="41" t="str">
        <f t="shared" si="47"/>
        <v/>
      </c>
      <c r="F379" s="41" t="str">
        <f t="shared" si="48"/>
        <v/>
      </c>
      <c r="G379" s="41" t="str">
        <f t="shared" si="50"/>
        <v xml:space="preserve"> </v>
      </c>
      <c r="H379" s="41" t="str">
        <f t="shared" si="49"/>
        <v/>
      </c>
    </row>
    <row r="380" spans="1:8" s="42" customFormat="1" x14ac:dyDescent="0.2">
      <c r="A380" s="38" t="s">
        <v>95</v>
      </c>
      <c r="B380" s="39" t="s">
        <v>359</v>
      </c>
      <c r="C380" s="40">
        <v>0</v>
      </c>
      <c r="D380" s="40">
        <v>0</v>
      </c>
      <c r="E380" s="41" t="str">
        <f t="shared" si="47"/>
        <v/>
      </c>
      <c r="F380" s="41" t="str">
        <f t="shared" si="48"/>
        <v/>
      </c>
      <c r="G380" s="41" t="str">
        <f t="shared" si="50"/>
        <v xml:space="preserve"> </v>
      </c>
      <c r="H380" s="41" t="str">
        <f t="shared" si="49"/>
        <v/>
      </c>
    </row>
    <row r="381" spans="1:8" s="42" customFormat="1" x14ac:dyDescent="0.2">
      <c r="A381" s="38" t="s">
        <v>95</v>
      </c>
      <c r="B381" s="39" t="s">
        <v>360</v>
      </c>
      <c r="C381" s="40">
        <v>0</v>
      </c>
      <c r="D381" s="40">
        <v>0</v>
      </c>
      <c r="E381" s="41" t="str">
        <f t="shared" si="47"/>
        <v/>
      </c>
      <c r="F381" s="41" t="str">
        <f t="shared" si="48"/>
        <v/>
      </c>
      <c r="G381" s="41" t="str">
        <f t="shared" si="50"/>
        <v xml:space="preserve"> </v>
      </c>
      <c r="H381" s="41" t="str">
        <f t="shared" si="49"/>
        <v/>
      </c>
    </row>
    <row r="382" spans="1:8" s="42" customFormat="1" ht="25.5" x14ac:dyDescent="0.2">
      <c r="A382" s="38"/>
      <c r="B382" s="39" t="s">
        <v>361</v>
      </c>
      <c r="C382" s="40">
        <v>0</v>
      </c>
      <c r="D382" s="40">
        <v>0</v>
      </c>
      <c r="E382" s="41" t="str">
        <f t="shared" si="47"/>
        <v/>
      </c>
      <c r="F382" s="41" t="str">
        <f t="shared" si="48"/>
        <v/>
      </c>
      <c r="G382" s="41" t="str">
        <f t="shared" si="50"/>
        <v xml:space="preserve"> </v>
      </c>
      <c r="H382" s="41" t="str">
        <f t="shared" si="49"/>
        <v/>
      </c>
    </row>
    <row r="383" spans="1:8" s="42" customFormat="1" ht="25.5" x14ac:dyDescent="0.2">
      <c r="A383" s="38"/>
      <c r="B383" s="39" t="s">
        <v>362</v>
      </c>
      <c r="C383" s="40">
        <v>0</v>
      </c>
      <c r="D383" s="40">
        <v>0</v>
      </c>
      <c r="E383" s="41" t="str">
        <f t="shared" si="47"/>
        <v/>
      </c>
      <c r="F383" s="41" t="str">
        <f t="shared" si="48"/>
        <v/>
      </c>
      <c r="G383" s="41" t="str">
        <f t="shared" si="50"/>
        <v xml:space="preserve"> </v>
      </c>
      <c r="H383" s="41" t="str">
        <f t="shared" si="49"/>
        <v/>
      </c>
    </row>
    <row r="384" spans="1:8" s="42" customFormat="1" x14ac:dyDescent="0.2">
      <c r="A384" s="38"/>
      <c r="B384" s="39" t="s">
        <v>363</v>
      </c>
      <c r="C384" s="40">
        <v>2</v>
      </c>
      <c r="D384" s="40">
        <v>2</v>
      </c>
      <c r="E384" s="41">
        <f t="shared" si="47"/>
        <v>6.024096385542169E-3</v>
      </c>
      <c r="F384" s="41">
        <f t="shared" si="48"/>
        <v>2.5000000000000001E-2</v>
      </c>
      <c r="G384" s="41">
        <f t="shared" si="50"/>
        <v>0</v>
      </c>
      <c r="H384" s="41">
        <f t="shared" si="49"/>
        <v>0</v>
      </c>
    </row>
    <row r="385" spans="1:8" s="42" customFormat="1" x14ac:dyDescent="0.2">
      <c r="A385" s="38"/>
      <c r="B385" s="39" t="s">
        <v>364</v>
      </c>
      <c r="C385" s="40">
        <v>0</v>
      </c>
      <c r="D385" s="40">
        <v>0</v>
      </c>
      <c r="E385" s="41" t="str">
        <f t="shared" si="47"/>
        <v/>
      </c>
      <c r="F385" s="41" t="str">
        <f t="shared" si="48"/>
        <v/>
      </c>
      <c r="G385" s="41" t="str">
        <f t="shared" si="50"/>
        <v xml:space="preserve"> </v>
      </c>
      <c r="H385" s="41" t="str">
        <f t="shared" si="49"/>
        <v/>
      </c>
    </row>
    <row r="386" spans="1:8" s="42" customFormat="1" x14ac:dyDescent="0.2">
      <c r="A386" s="38"/>
      <c r="B386" s="39" t="s">
        <v>365</v>
      </c>
      <c r="C386" s="40">
        <v>0</v>
      </c>
      <c r="D386" s="40">
        <v>0</v>
      </c>
      <c r="E386" s="41" t="str">
        <f t="shared" si="47"/>
        <v/>
      </c>
      <c r="F386" s="41" t="str">
        <f t="shared" si="48"/>
        <v/>
      </c>
      <c r="G386" s="41" t="str">
        <f t="shared" si="50"/>
        <v xml:space="preserve"> </v>
      </c>
      <c r="H386" s="41" t="str">
        <f t="shared" si="49"/>
        <v/>
      </c>
    </row>
    <row r="387" spans="1:8" s="42" customFormat="1" x14ac:dyDescent="0.2">
      <c r="A387" s="38"/>
      <c r="B387" s="39" t="s">
        <v>366</v>
      </c>
      <c r="C387" s="40">
        <v>0</v>
      </c>
      <c r="D387" s="40">
        <v>0</v>
      </c>
      <c r="E387" s="41" t="str">
        <f t="shared" si="47"/>
        <v/>
      </c>
      <c r="F387" s="41" t="str">
        <f t="shared" si="48"/>
        <v/>
      </c>
      <c r="G387" s="41" t="str">
        <f t="shared" si="50"/>
        <v xml:space="preserve"> </v>
      </c>
      <c r="H387" s="41" t="str">
        <f t="shared" si="49"/>
        <v/>
      </c>
    </row>
    <row r="388" spans="1:8" s="42" customFormat="1" x14ac:dyDescent="0.2">
      <c r="A388" s="38"/>
      <c r="B388" s="39" t="s">
        <v>367</v>
      </c>
      <c r="C388" s="40">
        <v>1</v>
      </c>
      <c r="D388" s="40">
        <v>0</v>
      </c>
      <c r="E388" s="41">
        <f t="shared" si="47"/>
        <v>3.0120481927710845E-3</v>
      </c>
      <c r="F388" s="41" t="str">
        <f t="shared" si="48"/>
        <v/>
      </c>
      <c r="G388" s="41">
        <f t="shared" si="50"/>
        <v>-1</v>
      </c>
      <c r="H388" s="41">
        <f t="shared" si="49"/>
        <v>-3.0120481927710845E-3</v>
      </c>
    </row>
    <row r="389" spans="1:8" s="42" customFormat="1" x14ac:dyDescent="0.2">
      <c r="A389" s="38"/>
      <c r="B389" s="39" t="s">
        <v>368</v>
      </c>
      <c r="C389" s="40">
        <v>0</v>
      </c>
      <c r="D389" s="40">
        <v>0</v>
      </c>
      <c r="E389" s="41" t="str">
        <f t="shared" si="47"/>
        <v/>
      </c>
      <c r="F389" s="41" t="str">
        <f t="shared" si="48"/>
        <v/>
      </c>
      <c r="G389" s="41" t="str">
        <f t="shared" si="50"/>
        <v xml:space="preserve"> </v>
      </c>
      <c r="H389" s="41" t="str">
        <f t="shared" si="49"/>
        <v/>
      </c>
    </row>
    <row r="390" spans="1:8" s="42" customFormat="1" x14ac:dyDescent="0.2">
      <c r="A390" s="38" t="s">
        <v>95</v>
      </c>
      <c r="B390" s="39" t="s">
        <v>369</v>
      </c>
      <c r="C390" s="40">
        <v>0</v>
      </c>
      <c r="D390" s="40">
        <v>0</v>
      </c>
      <c r="E390" s="41" t="str">
        <f t="shared" si="47"/>
        <v/>
      </c>
      <c r="F390" s="41" t="str">
        <f t="shared" si="48"/>
        <v/>
      </c>
      <c r="G390" s="41" t="str">
        <f t="shared" si="50"/>
        <v xml:space="preserve"> </v>
      </c>
      <c r="H390" s="41" t="str">
        <f t="shared" si="49"/>
        <v/>
      </c>
    </row>
    <row r="391" spans="1:8" s="42" customFormat="1" x14ac:dyDescent="0.2">
      <c r="A391" s="38"/>
      <c r="B391" s="39" t="s">
        <v>370</v>
      </c>
      <c r="C391" s="40">
        <v>0</v>
      </c>
      <c r="D391" s="40">
        <v>1</v>
      </c>
      <c r="E391" s="41" t="str">
        <f t="shared" si="47"/>
        <v/>
      </c>
      <c r="F391" s="41">
        <f t="shared" si="48"/>
        <v>1.2500000000000001E-2</v>
      </c>
      <c r="G391" s="41">
        <f t="shared" si="50"/>
        <v>1</v>
      </c>
      <c r="H391" s="41" t="str">
        <f t="shared" si="49"/>
        <v/>
      </c>
    </row>
    <row r="392" spans="1:8" s="42" customFormat="1" x14ac:dyDescent="0.2">
      <c r="A392" s="38" t="s">
        <v>95</v>
      </c>
      <c r="B392" s="39" t="s">
        <v>371</v>
      </c>
      <c r="C392" s="40">
        <v>0</v>
      </c>
      <c r="D392" s="40">
        <v>0</v>
      </c>
      <c r="E392" s="41" t="str">
        <f t="shared" si="47"/>
        <v/>
      </c>
      <c r="F392" s="41" t="str">
        <f t="shared" si="48"/>
        <v/>
      </c>
      <c r="G392" s="41" t="str">
        <f t="shared" si="50"/>
        <v xml:space="preserve"> </v>
      </c>
      <c r="H392" s="41" t="str">
        <f t="shared" si="49"/>
        <v/>
      </c>
    </row>
    <row r="393" spans="1:8" s="42" customFormat="1" x14ac:dyDescent="0.2">
      <c r="A393" s="38" t="s">
        <v>95</v>
      </c>
      <c r="B393" s="39" t="s">
        <v>372</v>
      </c>
      <c r="C393" s="40">
        <v>0</v>
      </c>
      <c r="D393" s="40">
        <v>0</v>
      </c>
      <c r="E393" s="41" t="str">
        <f t="shared" si="47"/>
        <v/>
      </c>
      <c r="F393" s="41" t="str">
        <f t="shared" si="48"/>
        <v/>
      </c>
      <c r="G393" s="41" t="str">
        <f t="shared" si="50"/>
        <v xml:space="preserve"> </v>
      </c>
      <c r="H393" s="41" t="str">
        <f t="shared" si="49"/>
        <v/>
      </c>
    </row>
    <row r="394" spans="1:8" s="42" customFormat="1" x14ac:dyDescent="0.2">
      <c r="A394" s="38" t="s">
        <v>95</v>
      </c>
      <c r="B394" s="39" t="s">
        <v>373</v>
      </c>
      <c r="C394" s="40">
        <v>0</v>
      </c>
      <c r="D394" s="40">
        <v>1</v>
      </c>
      <c r="E394" s="41" t="str">
        <f t="shared" si="47"/>
        <v/>
      </c>
      <c r="F394" s="41">
        <f t="shared" si="48"/>
        <v>1.2500000000000001E-2</v>
      </c>
      <c r="G394" s="41">
        <f t="shared" si="50"/>
        <v>1</v>
      </c>
      <c r="H394" s="41" t="str">
        <f t="shared" si="49"/>
        <v/>
      </c>
    </row>
    <row r="395" spans="1:8" s="42" customFormat="1" x14ac:dyDescent="0.2">
      <c r="A395" s="38"/>
      <c r="B395" s="39" t="s">
        <v>374</v>
      </c>
      <c r="C395" s="40">
        <v>14</v>
      </c>
      <c r="D395" s="40">
        <v>1</v>
      </c>
      <c r="E395" s="41">
        <f t="shared" si="47"/>
        <v>4.2168674698795178E-2</v>
      </c>
      <c r="F395" s="41">
        <f t="shared" si="48"/>
        <v>1.2500000000000001E-2</v>
      </c>
      <c r="G395" s="41">
        <f t="shared" si="50"/>
        <v>-0.9285714285714286</v>
      </c>
      <c r="H395" s="41">
        <f t="shared" si="49"/>
        <v>-3.9156626506024098E-2</v>
      </c>
    </row>
    <row r="396" spans="1:8" s="42" customFormat="1" x14ac:dyDescent="0.2">
      <c r="A396" s="38" t="s">
        <v>95</v>
      </c>
      <c r="B396" s="39" t="s">
        <v>375</v>
      </c>
      <c r="C396" s="40">
        <v>0</v>
      </c>
      <c r="D396" s="40">
        <v>0</v>
      </c>
      <c r="E396" s="41" t="str">
        <f t="shared" si="47"/>
        <v/>
      </c>
      <c r="F396" s="41" t="str">
        <f t="shared" si="48"/>
        <v/>
      </c>
      <c r="G396" s="41" t="str">
        <f t="shared" si="50"/>
        <v xml:space="preserve"> </v>
      </c>
      <c r="H396" s="41" t="str">
        <f t="shared" si="49"/>
        <v/>
      </c>
    </row>
    <row r="397" spans="1:8" s="42" customFormat="1" x14ac:dyDescent="0.2">
      <c r="A397" s="38"/>
      <c r="B397" s="39" t="s">
        <v>376</v>
      </c>
      <c r="C397" s="40">
        <v>13</v>
      </c>
      <c r="D397" s="40">
        <v>1</v>
      </c>
      <c r="E397" s="41">
        <f t="shared" si="47"/>
        <v>3.9156626506024098E-2</v>
      </c>
      <c r="F397" s="41">
        <f t="shared" si="48"/>
        <v>1.2500000000000001E-2</v>
      </c>
      <c r="G397" s="41">
        <f t="shared" si="50"/>
        <v>-0.92307692307692313</v>
      </c>
      <c r="H397" s="41">
        <f t="shared" si="49"/>
        <v>-3.6144578313253017E-2</v>
      </c>
    </row>
    <row r="398" spans="1:8" s="42" customFormat="1" x14ac:dyDescent="0.2">
      <c r="A398" s="38"/>
      <c r="B398" s="39" t="s">
        <v>377</v>
      </c>
      <c r="C398" s="40">
        <v>9</v>
      </c>
      <c r="D398" s="40">
        <v>2</v>
      </c>
      <c r="E398" s="41">
        <f t="shared" si="47"/>
        <v>2.710843373493976E-2</v>
      </c>
      <c r="F398" s="41">
        <f t="shared" si="48"/>
        <v>2.5000000000000001E-2</v>
      </c>
      <c r="G398" s="41">
        <f t="shared" si="50"/>
        <v>-0.77777777777777779</v>
      </c>
      <c r="H398" s="41">
        <f t="shared" si="49"/>
        <v>-2.1084337349397592E-2</v>
      </c>
    </row>
    <row r="399" spans="1:8" s="42" customFormat="1" x14ac:dyDescent="0.2">
      <c r="A399" s="38"/>
      <c r="B399" s="39" t="s">
        <v>378</v>
      </c>
      <c r="C399" s="40">
        <v>5</v>
      </c>
      <c r="D399" s="40">
        <v>2</v>
      </c>
      <c r="E399" s="41">
        <f t="shared" si="47"/>
        <v>1.5060240963855422E-2</v>
      </c>
      <c r="F399" s="41">
        <f t="shared" si="48"/>
        <v>2.5000000000000001E-2</v>
      </c>
      <c r="G399" s="41">
        <f t="shared" si="50"/>
        <v>-0.6</v>
      </c>
      <c r="H399" s="41">
        <f t="shared" si="49"/>
        <v>-9.0361445783132526E-3</v>
      </c>
    </row>
    <row r="400" spans="1:8" s="42" customFormat="1" x14ac:dyDescent="0.2">
      <c r="A400" s="38"/>
      <c r="B400" s="39" t="s">
        <v>379</v>
      </c>
      <c r="C400" s="40">
        <v>0</v>
      </c>
      <c r="D400" s="40">
        <v>0</v>
      </c>
      <c r="E400" s="41" t="str">
        <f t="shared" si="47"/>
        <v/>
      </c>
      <c r="F400" s="41" t="str">
        <f t="shared" si="48"/>
        <v/>
      </c>
      <c r="G400" s="41" t="str">
        <f t="shared" si="50"/>
        <v xml:space="preserve"> </v>
      </c>
      <c r="H400" s="41" t="str">
        <f t="shared" si="49"/>
        <v/>
      </c>
    </row>
    <row r="401" spans="1:8" s="42" customFormat="1" x14ac:dyDescent="0.2">
      <c r="A401" s="38"/>
      <c r="B401" s="39" t="s">
        <v>380</v>
      </c>
      <c r="C401" s="40">
        <v>0</v>
      </c>
      <c r="D401" s="40">
        <v>0</v>
      </c>
      <c r="E401" s="41" t="str">
        <f t="shared" si="47"/>
        <v/>
      </c>
      <c r="F401" s="41" t="str">
        <f t="shared" si="48"/>
        <v/>
      </c>
      <c r="G401" s="41" t="str">
        <f t="shared" si="50"/>
        <v xml:space="preserve"> </v>
      </c>
      <c r="H401" s="41" t="str">
        <f t="shared" si="49"/>
        <v/>
      </c>
    </row>
    <row r="402" spans="1:8" s="42" customFormat="1" ht="25.5" x14ac:dyDescent="0.2">
      <c r="A402" s="38"/>
      <c r="B402" s="39" t="s">
        <v>381</v>
      </c>
      <c r="C402" s="40">
        <v>1</v>
      </c>
      <c r="D402" s="40">
        <v>1</v>
      </c>
      <c r="E402" s="41">
        <f t="shared" si="47"/>
        <v>3.0120481927710845E-3</v>
      </c>
      <c r="F402" s="41">
        <f t="shared" si="48"/>
        <v>1.2500000000000001E-2</v>
      </c>
      <c r="G402" s="41">
        <f t="shared" si="50"/>
        <v>0</v>
      </c>
      <c r="H402" s="41">
        <f t="shared" si="49"/>
        <v>0</v>
      </c>
    </row>
    <row r="403" spans="1:8" s="42" customFormat="1" x14ac:dyDescent="0.2">
      <c r="A403" s="38"/>
      <c r="B403" s="39" t="s">
        <v>382</v>
      </c>
      <c r="C403" s="40">
        <v>4</v>
      </c>
      <c r="D403" s="40">
        <v>0</v>
      </c>
      <c r="E403" s="41">
        <f t="shared" si="47"/>
        <v>1.2048192771084338E-2</v>
      </c>
      <c r="F403" s="41" t="str">
        <f t="shared" si="48"/>
        <v/>
      </c>
      <c r="G403" s="41">
        <f t="shared" si="50"/>
        <v>-1</v>
      </c>
      <c r="H403" s="41">
        <f t="shared" si="49"/>
        <v>-1.2048192771084338E-2</v>
      </c>
    </row>
    <row r="404" spans="1:8" s="42" customFormat="1" x14ac:dyDescent="0.2">
      <c r="A404" s="38"/>
      <c r="B404" s="39" t="s">
        <v>383</v>
      </c>
      <c r="C404" s="40">
        <v>0</v>
      </c>
      <c r="D404" s="40">
        <v>0</v>
      </c>
      <c r="E404" s="41" t="str">
        <f t="shared" si="47"/>
        <v/>
      </c>
      <c r="F404" s="41" t="str">
        <f t="shared" si="48"/>
        <v/>
      </c>
      <c r="G404" s="41" t="str">
        <f t="shared" si="50"/>
        <v xml:space="preserve"> </v>
      </c>
      <c r="H404" s="41" t="str">
        <f t="shared" si="49"/>
        <v/>
      </c>
    </row>
    <row r="405" spans="1:8" s="42" customFormat="1" x14ac:dyDescent="0.2">
      <c r="A405" s="38"/>
      <c r="B405" s="39" t="s">
        <v>384</v>
      </c>
      <c r="C405" s="40">
        <v>0</v>
      </c>
      <c r="D405" s="40">
        <v>0</v>
      </c>
      <c r="E405" s="41" t="str">
        <f t="shared" si="47"/>
        <v/>
      </c>
      <c r="F405" s="41" t="str">
        <f t="shared" si="48"/>
        <v/>
      </c>
      <c r="G405" s="41" t="str">
        <f t="shared" si="50"/>
        <v xml:space="preserve"> </v>
      </c>
      <c r="H405" s="41" t="str">
        <f t="shared" si="49"/>
        <v/>
      </c>
    </row>
    <row r="406" spans="1:8" s="42" customFormat="1" x14ac:dyDescent="0.2">
      <c r="A406" s="38"/>
      <c r="B406" s="39" t="s">
        <v>385</v>
      </c>
      <c r="C406" s="40">
        <v>0</v>
      </c>
      <c r="D406" s="40">
        <v>0</v>
      </c>
      <c r="E406" s="41" t="str">
        <f t="shared" si="47"/>
        <v/>
      </c>
      <c r="F406" s="41" t="str">
        <f t="shared" si="48"/>
        <v/>
      </c>
      <c r="G406" s="41" t="str">
        <f t="shared" si="50"/>
        <v xml:space="preserve"> </v>
      </c>
      <c r="H406" s="41" t="str">
        <f t="shared" si="49"/>
        <v/>
      </c>
    </row>
    <row r="407" spans="1:8" s="42" customFormat="1" x14ac:dyDescent="0.2">
      <c r="A407" s="38" t="s">
        <v>95</v>
      </c>
      <c r="B407" s="39" t="s">
        <v>386</v>
      </c>
      <c r="C407" s="40">
        <v>0</v>
      </c>
      <c r="D407" s="40">
        <v>0</v>
      </c>
      <c r="E407" s="41" t="str">
        <f t="shared" si="47"/>
        <v/>
      </c>
      <c r="F407" s="41" t="str">
        <f t="shared" si="48"/>
        <v/>
      </c>
      <c r="G407" s="41" t="str">
        <f t="shared" si="50"/>
        <v xml:space="preserve"> </v>
      </c>
      <c r="H407" s="41" t="str">
        <f t="shared" si="49"/>
        <v/>
      </c>
    </row>
    <row r="408" spans="1:8" s="42" customFormat="1" ht="25.5" x14ac:dyDescent="0.2">
      <c r="A408" s="38"/>
      <c r="B408" s="39" t="s">
        <v>387</v>
      </c>
      <c r="C408" s="40">
        <v>0</v>
      </c>
      <c r="D408" s="40">
        <v>0</v>
      </c>
      <c r="E408" s="41" t="str">
        <f t="shared" si="47"/>
        <v/>
      </c>
      <c r="F408" s="41" t="str">
        <f t="shared" si="48"/>
        <v/>
      </c>
      <c r="G408" s="41" t="str">
        <f t="shared" si="50"/>
        <v xml:space="preserve"> </v>
      </c>
      <c r="H408" s="41" t="str">
        <f t="shared" si="49"/>
        <v/>
      </c>
    </row>
    <row r="409" spans="1:8" s="42" customFormat="1" x14ac:dyDescent="0.2">
      <c r="A409" s="38"/>
      <c r="B409" s="39" t="s">
        <v>388</v>
      </c>
      <c r="C409" s="40">
        <v>2</v>
      </c>
      <c r="D409" s="40">
        <v>0</v>
      </c>
      <c r="E409" s="41">
        <f t="shared" si="47"/>
        <v>6.024096385542169E-3</v>
      </c>
      <c r="F409" s="41" t="str">
        <f t="shared" si="48"/>
        <v/>
      </c>
      <c r="G409" s="41">
        <f t="shared" si="50"/>
        <v>-1</v>
      </c>
      <c r="H409" s="41">
        <f t="shared" si="49"/>
        <v>-6.024096385542169E-3</v>
      </c>
    </row>
    <row r="410" spans="1:8" s="42" customFormat="1" x14ac:dyDescent="0.2">
      <c r="A410" s="38"/>
      <c r="B410" s="39" t="s">
        <v>389</v>
      </c>
      <c r="C410" s="40">
        <v>20</v>
      </c>
      <c r="D410" s="40">
        <v>0</v>
      </c>
      <c r="E410" s="41">
        <f t="shared" si="47"/>
        <v>6.0240963855421686E-2</v>
      </c>
      <c r="F410" s="41" t="str">
        <f t="shared" si="48"/>
        <v/>
      </c>
      <c r="G410" s="41">
        <f t="shared" si="50"/>
        <v>-1</v>
      </c>
      <c r="H410" s="41">
        <f t="shared" si="49"/>
        <v>-6.0240963855421686E-2</v>
      </c>
    </row>
    <row r="411" spans="1:8" s="42" customFormat="1" x14ac:dyDescent="0.2">
      <c r="A411" s="38"/>
      <c r="B411" s="39" t="s">
        <v>390</v>
      </c>
      <c r="C411" s="40">
        <v>0</v>
      </c>
      <c r="D411" s="40">
        <v>0</v>
      </c>
      <c r="E411" s="41" t="str">
        <f t="shared" si="47"/>
        <v/>
      </c>
      <c r="F411" s="41" t="str">
        <f t="shared" si="48"/>
        <v/>
      </c>
      <c r="G411" s="41" t="str">
        <f t="shared" si="50"/>
        <v xml:space="preserve"> </v>
      </c>
      <c r="H411" s="41" t="str">
        <f t="shared" si="49"/>
        <v/>
      </c>
    </row>
    <row r="412" spans="1:8" s="42" customFormat="1" x14ac:dyDescent="0.2">
      <c r="A412" s="38"/>
      <c r="B412" s="39" t="s">
        <v>391</v>
      </c>
      <c r="C412" s="40">
        <v>0</v>
      </c>
      <c r="D412" s="40">
        <v>0</v>
      </c>
      <c r="E412" s="41" t="str">
        <f t="shared" si="47"/>
        <v/>
      </c>
      <c r="F412" s="41" t="str">
        <f t="shared" si="48"/>
        <v/>
      </c>
      <c r="G412" s="41" t="str">
        <f t="shared" si="50"/>
        <v xml:space="preserve"> </v>
      </c>
      <c r="H412" s="41" t="str">
        <f t="shared" si="49"/>
        <v/>
      </c>
    </row>
    <row r="413" spans="1:8" s="42" customFormat="1" x14ac:dyDescent="0.2">
      <c r="A413" s="38"/>
      <c r="B413" s="39" t="s">
        <v>392</v>
      </c>
      <c r="C413" s="40">
        <v>0</v>
      </c>
      <c r="D413" s="40">
        <v>0</v>
      </c>
      <c r="E413" s="41" t="str">
        <f t="shared" ref="E413:E476" si="51">+IF(C413=0,"",C413/C$349)</f>
        <v/>
      </c>
      <c r="F413" s="41" t="str">
        <f t="shared" ref="F413:F476" si="52">+IF(D413=0,"",D413/D$349)</f>
        <v/>
      </c>
      <c r="G413" s="41" t="str">
        <f t="shared" si="50"/>
        <v xml:space="preserve"> </v>
      </c>
      <c r="H413" s="41" t="str">
        <f t="shared" ref="H413:H476" si="53">+IF(OR(AND(E413=""),(G413="")),"",E413*G413)</f>
        <v/>
      </c>
    </row>
    <row r="414" spans="1:8" s="42" customFormat="1" x14ac:dyDescent="0.2">
      <c r="A414" s="38"/>
      <c r="B414" s="39" t="s">
        <v>393</v>
      </c>
      <c r="C414" s="40">
        <v>0</v>
      </c>
      <c r="D414" s="40">
        <v>0</v>
      </c>
      <c r="E414" s="41" t="str">
        <f t="shared" si="51"/>
        <v/>
      </c>
      <c r="F414" s="41" t="str">
        <f t="shared" si="52"/>
        <v/>
      </c>
      <c r="G414" s="41" t="str">
        <f t="shared" ref="G414:G477" si="54">+IF(AND(C414=0,D414=0)," ",IF(C414=0,1,IF(D414=0,-1,(D414-C414)/C414)))</f>
        <v xml:space="preserve"> </v>
      </c>
      <c r="H414" s="41" t="str">
        <f t="shared" si="53"/>
        <v/>
      </c>
    </row>
    <row r="415" spans="1:8" s="42" customFormat="1" x14ac:dyDescent="0.2">
      <c r="A415" s="38"/>
      <c r="B415" s="39" t="s">
        <v>394</v>
      </c>
      <c r="C415" s="40">
        <v>0</v>
      </c>
      <c r="D415" s="40">
        <v>0</v>
      </c>
      <c r="E415" s="41" t="str">
        <f t="shared" si="51"/>
        <v/>
      </c>
      <c r="F415" s="41" t="str">
        <f t="shared" si="52"/>
        <v/>
      </c>
      <c r="G415" s="41" t="str">
        <f t="shared" si="54"/>
        <v xml:space="preserve"> </v>
      </c>
      <c r="H415" s="41" t="str">
        <f t="shared" si="53"/>
        <v/>
      </c>
    </row>
    <row r="416" spans="1:8" s="42" customFormat="1" x14ac:dyDescent="0.2">
      <c r="A416" s="38"/>
      <c r="B416" s="39" t="s">
        <v>395</v>
      </c>
      <c r="C416" s="40">
        <v>0</v>
      </c>
      <c r="D416" s="40">
        <v>0</v>
      </c>
      <c r="E416" s="41" t="str">
        <f t="shared" si="51"/>
        <v/>
      </c>
      <c r="F416" s="41" t="str">
        <f t="shared" si="52"/>
        <v/>
      </c>
      <c r="G416" s="41" t="str">
        <f t="shared" si="54"/>
        <v xml:space="preserve"> </v>
      </c>
      <c r="H416" s="41" t="str">
        <f t="shared" si="53"/>
        <v/>
      </c>
    </row>
    <row r="417" spans="1:8" s="42" customFormat="1" x14ac:dyDescent="0.2">
      <c r="A417" s="38"/>
      <c r="B417" s="39" t="s">
        <v>396</v>
      </c>
      <c r="C417" s="40">
        <v>0</v>
      </c>
      <c r="D417" s="40">
        <v>0</v>
      </c>
      <c r="E417" s="41" t="str">
        <f t="shared" si="51"/>
        <v/>
      </c>
      <c r="F417" s="41" t="str">
        <f t="shared" si="52"/>
        <v/>
      </c>
      <c r="G417" s="41" t="str">
        <f t="shared" si="54"/>
        <v xml:space="preserve"> </v>
      </c>
      <c r="H417" s="41" t="str">
        <f t="shared" si="53"/>
        <v/>
      </c>
    </row>
    <row r="418" spans="1:8" s="42" customFormat="1" x14ac:dyDescent="0.2">
      <c r="A418" s="38"/>
      <c r="B418" s="39" t="s">
        <v>397</v>
      </c>
      <c r="C418" s="40">
        <v>0</v>
      </c>
      <c r="D418" s="40">
        <v>0</v>
      </c>
      <c r="E418" s="41" t="str">
        <f t="shared" si="51"/>
        <v/>
      </c>
      <c r="F418" s="41" t="str">
        <f t="shared" si="52"/>
        <v/>
      </c>
      <c r="G418" s="41" t="str">
        <f t="shared" si="54"/>
        <v xml:space="preserve"> </v>
      </c>
      <c r="H418" s="41" t="str">
        <f t="shared" si="53"/>
        <v/>
      </c>
    </row>
    <row r="419" spans="1:8" s="42" customFormat="1" x14ac:dyDescent="0.2">
      <c r="A419" s="38"/>
      <c r="B419" s="39" t="s">
        <v>398</v>
      </c>
      <c r="C419" s="40">
        <v>1</v>
      </c>
      <c r="D419" s="40">
        <v>0</v>
      </c>
      <c r="E419" s="41">
        <f t="shared" si="51"/>
        <v>3.0120481927710845E-3</v>
      </c>
      <c r="F419" s="41" t="str">
        <f t="shared" si="52"/>
        <v/>
      </c>
      <c r="G419" s="41">
        <f t="shared" si="54"/>
        <v>-1</v>
      </c>
      <c r="H419" s="41">
        <f t="shared" si="53"/>
        <v>-3.0120481927710845E-3</v>
      </c>
    </row>
    <row r="420" spans="1:8" s="42" customFormat="1" x14ac:dyDescent="0.2">
      <c r="A420" s="38"/>
      <c r="B420" s="39" t="s">
        <v>399</v>
      </c>
      <c r="C420" s="40">
        <v>3</v>
      </c>
      <c r="D420" s="40">
        <v>1</v>
      </c>
      <c r="E420" s="41">
        <f t="shared" si="51"/>
        <v>9.0361445783132526E-3</v>
      </c>
      <c r="F420" s="41">
        <f t="shared" si="52"/>
        <v>1.2500000000000001E-2</v>
      </c>
      <c r="G420" s="41">
        <f t="shared" si="54"/>
        <v>-0.66666666666666663</v>
      </c>
      <c r="H420" s="41">
        <f t="shared" si="53"/>
        <v>-6.0240963855421681E-3</v>
      </c>
    </row>
    <row r="421" spans="1:8" s="42" customFormat="1" x14ac:dyDescent="0.2">
      <c r="A421" s="38"/>
      <c r="B421" s="39" t="s">
        <v>400</v>
      </c>
      <c r="C421" s="40">
        <v>0</v>
      </c>
      <c r="D421" s="40">
        <v>0</v>
      </c>
      <c r="E421" s="41" t="str">
        <f t="shared" si="51"/>
        <v/>
      </c>
      <c r="F421" s="41" t="str">
        <f t="shared" si="52"/>
        <v/>
      </c>
      <c r="G421" s="41" t="str">
        <f t="shared" si="54"/>
        <v xml:space="preserve"> </v>
      </c>
      <c r="H421" s="41" t="str">
        <f t="shared" si="53"/>
        <v/>
      </c>
    </row>
    <row r="422" spans="1:8" s="42" customFormat="1" x14ac:dyDescent="0.2">
      <c r="A422" s="38"/>
      <c r="B422" s="39" t="s">
        <v>401</v>
      </c>
      <c r="C422" s="40">
        <v>0</v>
      </c>
      <c r="D422" s="40">
        <v>0</v>
      </c>
      <c r="E422" s="41" t="str">
        <f t="shared" si="51"/>
        <v/>
      </c>
      <c r="F422" s="41" t="str">
        <f t="shared" si="52"/>
        <v/>
      </c>
      <c r="G422" s="41" t="str">
        <f t="shared" si="54"/>
        <v xml:space="preserve"> </v>
      </c>
      <c r="H422" s="41" t="str">
        <f t="shared" si="53"/>
        <v/>
      </c>
    </row>
    <row r="423" spans="1:8" s="42" customFormat="1" x14ac:dyDescent="0.2">
      <c r="A423" s="38"/>
      <c r="B423" s="39" t="s">
        <v>402</v>
      </c>
      <c r="C423" s="40">
        <v>0</v>
      </c>
      <c r="D423" s="40">
        <v>0</v>
      </c>
      <c r="E423" s="41" t="str">
        <f t="shared" si="51"/>
        <v/>
      </c>
      <c r="F423" s="41" t="str">
        <f t="shared" si="52"/>
        <v/>
      </c>
      <c r="G423" s="41" t="str">
        <f t="shared" si="54"/>
        <v xml:space="preserve"> </v>
      </c>
      <c r="H423" s="41" t="str">
        <f t="shared" si="53"/>
        <v/>
      </c>
    </row>
    <row r="424" spans="1:8" s="42" customFormat="1" x14ac:dyDescent="0.2">
      <c r="A424" s="38"/>
      <c r="B424" s="39" t="s">
        <v>403</v>
      </c>
      <c r="C424" s="40">
        <v>0</v>
      </c>
      <c r="D424" s="40">
        <v>0</v>
      </c>
      <c r="E424" s="41" t="str">
        <f t="shared" si="51"/>
        <v/>
      </c>
      <c r="F424" s="41" t="str">
        <f t="shared" si="52"/>
        <v/>
      </c>
      <c r="G424" s="41" t="str">
        <f t="shared" si="54"/>
        <v xml:space="preserve"> </v>
      </c>
      <c r="H424" s="41" t="str">
        <f t="shared" si="53"/>
        <v/>
      </c>
    </row>
    <row r="425" spans="1:8" s="42" customFormat="1" x14ac:dyDescent="0.2">
      <c r="A425" s="38"/>
      <c r="B425" s="39" t="s">
        <v>404</v>
      </c>
      <c r="C425" s="40">
        <v>0</v>
      </c>
      <c r="D425" s="40">
        <v>0</v>
      </c>
      <c r="E425" s="41" t="str">
        <f t="shared" si="51"/>
        <v/>
      </c>
      <c r="F425" s="41" t="str">
        <f t="shared" si="52"/>
        <v/>
      </c>
      <c r="G425" s="41" t="str">
        <f t="shared" si="54"/>
        <v xml:space="preserve"> </v>
      </c>
      <c r="H425" s="41" t="str">
        <f t="shared" si="53"/>
        <v/>
      </c>
    </row>
    <row r="426" spans="1:8" s="42" customFormat="1" x14ac:dyDescent="0.2">
      <c r="A426" s="38"/>
      <c r="B426" s="39" t="s">
        <v>405</v>
      </c>
      <c r="C426" s="40">
        <v>0</v>
      </c>
      <c r="D426" s="40">
        <v>0</v>
      </c>
      <c r="E426" s="41" t="str">
        <f t="shared" si="51"/>
        <v/>
      </c>
      <c r="F426" s="41" t="str">
        <f t="shared" si="52"/>
        <v/>
      </c>
      <c r="G426" s="41" t="str">
        <f t="shared" si="54"/>
        <v xml:space="preserve"> </v>
      </c>
      <c r="H426" s="41" t="str">
        <f t="shared" si="53"/>
        <v/>
      </c>
    </row>
    <row r="427" spans="1:8" s="42" customFormat="1" x14ac:dyDescent="0.2">
      <c r="A427" s="38"/>
      <c r="B427" s="39" t="s">
        <v>406</v>
      </c>
      <c r="C427" s="40">
        <v>0</v>
      </c>
      <c r="D427" s="40">
        <v>0</v>
      </c>
      <c r="E427" s="41" t="str">
        <f t="shared" si="51"/>
        <v/>
      </c>
      <c r="F427" s="41" t="str">
        <f t="shared" si="52"/>
        <v/>
      </c>
      <c r="G427" s="41" t="str">
        <f t="shared" si="54"/>
        <v xml:space="preserve"> </v>
      </c>
      <c r="H427" s="41" t="str">
        <f t="shared" si="53"/>
        <v/>
      </c>
    </row>
    <row r="428" spans="1:8" s="42" customFormat="1" x14ac:dyDescent="0.2">
      <c r="A428" s="38"/>
      <c r="B428" s="39" t="s">
        <v>407</v>
      </c>
      <c r="C428" s="40">
        <v>0</v>
      </c>
      <c r="D428" s="40">
        <v>0</v>
      </c>
      <c r="E428" s="41" t="str">
        <f t="shared" si="51"/>
        <v/>
      </c>
      <c r="F428" s="41" t="str">
        <f t="shared" si="52"/>
        <v/>
      </c>
      <c r="G428" s="41" t="str">
        <f t="shared" si="54"/>
        <v xml:space="preserve"> </v>
      </c>
      <c r="H428" s="41" t="str">
        <f t="shared" si="53"/>
        <v/>
      </c>
    </row>
    <row r="429" spans="1:8" s="42" customFormat="1" x14ac:dyDescent="0.2">
      <c r="A429" s="38"/>
      <c r="B429" s="39" t="s">
        <v>408</v>
      </c>
      <c r="C429" s="40">
        <v>1</v>
      </c>
      <c r="D429" s="40">
        <v>0</v>
      </c>
      <c r="E429" s="41">
        <f t="shared" si="51"/>
        <v>3.0120481927710845E-3</v>
      </c>
      <c r="F429" s="41" t="str">
        <f t="shared" si="52"/>
        <v/>
      </c>
      <c r="G429" s="41">
        <f t="shared" si="54"/>
        <v>-1</v>
      </c>
      <c r="H429" s="41">
        <f t="shared" si="53"/>
        <v>-3.0120481927710845E-3</v>
      </c>
    </row>
    <row r="430" spans="1:8" s="42" customFormat="1" x14ac:dyDescent="0.2">
      <c r="A430" s="38"/>
      <c r="B430" s="39" t="s">
        <v>409</v>
      </c>
      <c r="C430" s="40">
        <v>0</v>
      </c>
      <c r="D430" s="40">
        <v>0</v>
      </c>
      <c r="E430" s="41" t="str">
        <f t="shared" si="51"/>
        <v/>
      </c>
      <c r="F430" s="41" t="str">
        <f t="shared" si="52"/>
        <v/>
      </c>
      <c r="G430" s="41" t="str">
        <f t="shared" si="54"/>
        <v xml:space="preserve"> </v>
      </c>
      <c r="H430" s="41" t="str">
        <f t="shared" si="53"/>
        <v/>
      </c>
    </row>
    <row r="431" spans="1:8" s="42" customFormat="1" ht="25.5" x14ac:dyDescent="0.2">
      <c r="A431" s="38"/>
      <c r="B431" s="39" t="s">
        <v>410</v>
      </c>
      <c r="C431" s="40">
        <v>0</v>
      </c>
      <c r="D431" s="40">
        <v>0</v>
      </c>
      <c r="E431" s="41" t="str">
        <f t="shared" si="51"/>
        <v/>
      </c>
      <c r="F431" s="41" t="str">
        <f t="shared" si="52"/>
        <v/>
      </c>
      <c r="G431" s="41" t="str">
        <f t="shared" si="54"/>
        <v xml:space="preserve"> </v>
      </c>
      <c r="H431" s="41" t="str">
        <f t="shared" si="53"/>
        <v/>
      </c>
    </row>
    <row r="432" spans="1:8" s="42" customFormat="1" ht="25.5" x14ac:dyDescent="0.2">
      <c r="A432" s="38"/>
      <c r="B432" s="39" t="s">
        <v>411</v>
      </c>
      <c r="C432" s="40">
        <v>0</v>
      </c>
      <c r="D432" s="40">
        <v>1</v>
      </c>
      <c r="E432" s="41" t="str">
        <f t="shared" si="51"/>
        <v/>
      </c>
      <c r="F432" s="41">
        <f t="shared" si="52"/>
        <v>1.2500000000000001E-2</v>
      </c>
      <c r="G432" s="41">
        <f t="shared" si="54"/>
        <v>1</v>
      </c>
      <c r="H432" s="41" t="str">
        <f t="shared" si="53"/>
        <v/>
      </c>
    </row>
    <row r="433" spans="1:8" s="42" customFormat="1" x14ac:dyDescent="0.2">
      <c r="A433" s="38"/>
      <c r="B433" s="39" t="s">
        <v>412</v>
      </c>
      <c r="C433" s="40">
        <v>0</v>
      </c>
      <c r="D433" s="40">
        <v>0</v>
      </c>
      <c r="E433" s="41" t="str">
        <f t="shared" si="51"/>
        <v/>
      </c>
      <c r="F433" s="41" t="str">
        <f t="shared" si="52"/>
        <v/>
      </c>
      <c r="G433" s="41" t="str">
        <f t="shared" si="54"/>
        <v xml:space="preserve"> </v>
      </c>
      <c r="H433" s="41" t="str">
        <f t="shared" si="53"/>
        <v/>
      </c>
    </row>
    <row r="434" spans="1:8" s="42" customFormat="1" ht="25.5" x14ac:dyDescent="0.2">
      <c r="A434" s="38"/>
      <c r="B434" s="39" t="s">
        <v>413</v>
      </c>
      <c r="C434" s="40">
        <v>0</v>
      </c>
      <c r="D434" s="40">
        <v>0</v>
      </c>
      <c r="E434" s="41" t="str">
        <f t="shared" si="51"/>
        <v/>
      </c>
      <c r="F434" s="41" t="str">
        <f t="shared" si="52"/>
        <v/>
      </c>
      <c r="G434" s="41" t="str">
        <f t="shared" si="54"/>
        <v xml:space="preserve"> </v>
      </c>
      <c r="H434" s="41" t="str">
        <f t="shared" si="53"/>
        <v/>
      </c>
    </row>
    <row r="435" spans="1:8" s="42" customFormat="1" ht="25.5" x14ac:dyDescent="0.2">
      <c r="A435" s="38"/>
      <c r="B435" s="39" t="s">
        <v>414</v>
      </c>
      <c r="C435" s="40">
        <v>0</v>
      </c>
      <c r="D435" s="40">
        <v>0</v>
      </c>
      <c r="E435" s="41" t="str">
        <f t="shared" si="51"/>
        <v/>
      </c>
      <c r="F435" s="41" t="str">
        <f t="shared" si="52"/>
        <v/>
      </c>
      <c r="G435" s="41" t="str">
        <f t="shared" si="54"/>
        <v xml:space="preserve"> </v>
      </c>
      <c r="H435" s="41" t="str">
        <f t="shared" si="53"/>
        <v/>
      </c>
    </row>
    <row r="436" spans="1:8" s="42" customFormat="1" x14ac:dyDescent="0.2">
      <c r="A436" s="38"/>
      <c r="B436" s="39" t="s">
        <v>415</v>
      </c>
      <c r="C436" s="40">
        <v>0</v>
      </c>
      <c r="D436" s="40">
        <v>0</v>
      </c>
      <c r="E436" s="41" t="str">
        <f t="shared" si="51"/>
        <v/>
      </c>
      <c r="F436" s="41" t="str">
        <f t="shared" si="52"/>
        <v/>
      </c>
      <c r="G436" s="41" t="str">
        <f t="shared" si="54"/>
        <v xml:space="preserve"> </v>
      </c>
      <c r="H436" s="41" t="str">
        <f t="shared" si="53"/>
        <v/>
      </c>
    </row>
    <row r="437" spans="1:8" s="42" customFormat="1" x14ac:dyDescent="0.2">
      <c r="A437" s="38" t="s">
        <v>95</v>
      </c>
      <c r="B437" s="39" t="s">
        <v>416</v>
      </c>
      <c r="C437" s="40">
        <v>0</v>
      </c>
      <c r="D437" s="40">
        <v>0</v>
      </c>
      <c r="E437" s="41" t="str">
        <f t="shared" si="51"/>
        <v/>
      </c>
      <c r="F437" s="41" t="str">
        <f t="shared" si="52"/>
        <v/>
      </c>
      <c r="G437" s="41" t="str">
        <f t="shared" si="54"/>
        <v xml:space="preserve"> </v>
      </c>
      <c r="H437" s="41" t="str">
        <f t="shared" si="53"/>
        <v/>
      </c>
    </row>
    <row r="438" spans="1:8" s="42" customFormat="1" x14ac:dyDescent="0.2">
      <c r="A438" s="38" t="s">
        <v>95</v>
      </c>
      <c r="B438" s="39" t="s">
        <v>417</v>
      </c>
      <c r="C438" s="40">
        <v>0</v>
      </c>
      <c r="D438" s="40">
        <v>0</v>
      </c>
      <c r="E438" s="41" t="str">
        <f t="shared" si="51"/>
        <v/>
      </c>
      <c r="F438" s="41" t="str">
        <f t="shared" si="52"/>
        <v/>
      </c>
      <c r="G438" s="41" t="str">
        <f t="shared" si="54"/>
        <v xml:space="preserve"> </v>
      </c>
      <c r="H438" s="41" t="str">
        <f t="shared" si="53"/>
        <v/>
      </c>
    </row>
    <row r="439" spans="1:8" s="42" customFormat="1" x14ac:dyDescent="0.2">
      <c r="A439" s="38" t="s">
        <v>95</v>
      </c>
      <c r="B439" s="39" t="s">
        <v>418</v>
      </c>
      <c r="C439" s="40">
        <v>0</v>
      </c>
      <c r="D439" s="40">
        <v>0</v>
      </c>
      <c r="E439" s="41" t="str">
        <f t="shared" si="51"/>
        <v/>
      </c>
      <c r="F439" s="41" t="str">
        <f t="shared" si="52"/>
        <v/>
      </c>
      <c r="G439" s="41" t="str">
        <f t="shared" si="54"/>
        <v xml:space="preserve"> </v>
      </c>
      <c r="H439" s="41" t="str">
        <f t="shared" si="53"/>
        <v/>
      </c>
    </row>
    <row r="440" spans="1:8" s="42" customFormat="1" x14ac:dyDescent="0.2">
      <c r="A440" s="38"/>
      <c r="B440" s="39" t="s">
        <v>419</v>
      </c>
      <c r="C440" s="40">
        <v>0</v>
      </c>
      <c r="D440" s="40">
        <v>0</v>
      </c>
      <c r="E440" s="41" t="str">
        <f t="shared" si="51"/>
        <v/>
      </c>
      <c r="F440" s="41" t="str">
        <f t="shared" si="52"/>
        <v/>
      </c>
      <c r="G440" s="41" t="str">
        <f t="shared" si="54"/>
        <v xml:space="preserve"> </v>
      </c>
      <c r="H440" s="41" t="str">
        <f t="shared" si="53"/>
        <v/>
      </c>
    </row>
    <row r="441" spans="1:8" s="42" customFormat="1" x14ac:dyDescent="0.2">
      <c r="A441" s="38"/>
      <c r="B441" s="39" t="s">
        <v>420</v>
      </c>
      <c r="C441" s="40">
        <v>0</v>
      </c>
      <c r="D441" s="40">
        <v>0</v>
      </c>
      <c r="E441" s="41" t="str">
        <f t="shared" si="51"/>
        <v/>
      </c>
      <c r="F441" s="41" t="str">
        <f t="shared" si="52"/>
        <v/>
      </c>
      <c r="G441" s="41" t="str">
        <f t="shared" si="54"/>
        <v xml:space="preserve"> </v>
      </c>
      <c r="H441" s="41" t="str">
        <f t="shared" si="53"/>
        <v/>
      </c>
    </row>
    <row r="442" spans="1:8" s="42" customFormat="1" x14ac:dyDescent="0.2">
      <c r="A442" s="38"/>
      <c r="B442" s="39" t="s">
        <v>421</v>
      </c>
      <c r="C442" s="40">
        <v>0</v>
      </c>
      <c r="D442" s="40">
        <v>0</v>
      </c>
      <c r="E442" s="41" t="str">
        <f t="shared" si="51"/>
        <v/>
      </c>
      <c r="F442" s="41" t="str">
        <f t="shared" si="52"/>
        <v/>
      </c>
      <c r="G442" s="41" t="str">
        <f t="shared" si="54"/>
        <v xml:space="preserve"> </v>
      </c>
      <c r="H442" s="41" t="str">
        <f t="shared" si="53"/>
        <v/>
      </c>
    </row>
    <row r="443" spans="1:8" s="42" customFormat="1" x14ac:dyDescent="0.2">
      <c r="A443" s="38"/>
      <c r="B443" s="39" t="s">
        <v>422</v>
      </c>
      <c r="C443" s="40">
        <v>1</v>
      </c>
      <c r="D443" s="40">
        <v>0</v>
      </c>
      <c r="E443" s="41">
        <f t="shared" si="51"/>
        <v>3.0120481927710845E-3</v>
      </c>
      <c r="F443" s="41" t="str">
        <f t="shared" si="52"/>
        <v/>
      </c>
      <c r="G443" s="41">
        <f t="shared" si="54"/>
        <v>-1</v>
      </c>
      <c r="H443" s="41">
        <f t="shared" si="53"/>
        <v>-3.0120481927710845E-3</v>
      </c>
    </row>
    <row r="444" spans="1:8" s="42" customFormat="1" x14ac:dyDescent="0.2">
      <c r="A444" s="38"/>
      <c r="B444" s="39" t="s">
        <v>423</v>
      </c>
      <c r="C444" s="40">
        <v>0</v>
      </c>
      <c r="D444" s="40">
        <v>0</v>
      </c>
      <c r="E444" s="41" t="str">
        <f t="shared" si="51"/>
        <v/>
      </c>
      <c r="F444" s="41" t="str">
        <f t="shared" si="52"/>
        <v/>
      </c>
      <c r="G444" s="41" t="str">
        <f t="shared" si="54"/>
        <v xml:space="preserve"> </v>
      </c>
      <c r="H444" s="41" t="str">
        <f t="shared" si="53"/>
        <v/>
      </c>
    </row>
    <row r="445" spans="1:8" s="42" customFormat="1" x14ac:dyDescent="0.2">
      <c r="A445" s="38"/>
      <c r="B445" s="39" t="s">
        <v>424</v>
      </c>
      <c r="C445" s="40">
        <v>0</v>
      </c>
      <c r="D445" s="40">
        <v>1</v>
      </c>
      <c r="E445" s="41" t="str">
        <f t="shared" si="51"/>
        <v/>
      </c>
      <c r="F445" s="41">
        <f t="shared" si="52"/>
        <v>1.2500000000000001E-2</v>
      </c>
      <c r="G445" s="41">
        <f t="shared" si="54"/>
        <v>1</v>
      </c>
      <c r="H445" s="41" t="str">
        <f t="shared" si="53"/>
        <v/>
      </c>
    </row>
    <row r="446" spans="1:8" s="42" customFormat="1" x14ac:dyDescent="0.2">
      <c r="A446" s="38"/>
      <c r="B446" s="39" t="s">
        <v>425</v>
      </c>
      <c r="C446" s="40">
        <v>0</v>
      </c>
      <c r="D446" s="40">
        <v>0</v>
      </c>
      <c r="E446" s="41" t="str">
        <f t="shared" si="51"/>
        <v/>
      </c>
      <c r="F446" s="41" t="str">
        <f t="shared" si="52"/>
        <v/>
      </c>
      <c r="G446" s="41" t="str">
        <f t="shared" si="54"/>
        <v xml:space="preserve"> </v>
      </c>
      <c r="H446" s="41" t="str">
        <f t="shared" si="53"/>
        <v/>
      </c>
    </row>
    <row r="447" spans="1:8" s="42" customFormat="1" x14ac:dyDescent="0.2">
      <c r="A447" s="38"/>
      <c r="B447" s="39" t="s">
        <v>426</v>
      </c>
      <c r="C447" s="40">
        <v>0</v>
      </c>
      <c r="D447" s="40">
        <v>0</v>
      </c>
      <c r="E447" s="41" t="str">
        <f t="shared" si="51"/>
        <v/>
      </c>
      <c r="F447" s="41" t="str">
        <f t="shared" si="52"/>
        <v/>
      </c>
      <c r="G447" s="41" t="str">
        <f t="shared" si="54"/>
        <v xml:space="preserve"> </v>
      </c>
      <c r="H447" s="41" t="str">
        <f t="shared" si="53"/>
        <v/>
      </c>
    </row>
    <row r="448" spans="1:8" s="42" customFormat="1" x14ac:dyDescent="0.2">
      <c r="A448" s="38"/>
      <c r="B448" s="39" t="s">
        <v>427</v>
      </c>
      <c r="C448" s="40">
        <v>0</v>
      </c>
      <c r="D448" s="40">
        <v>0</v>
      </c>
      <c r="E448" s="41" t="str">
        <f t="shared" si="51"/>
        <v/>
      </c>
      <c r="F448" s="41" t="str">
        <f t="shared" si="52"/>
        <v/>
      </c>
      <c r="G448" s="41" t="str">
        <f t="shared" si="54"/>
        <v xml:space="preserve"> </v>
      </c>
      <c r="H448" s="41" t="str">
        <f t="shared" si="53"/>
        <v/>
      </c>
    </row>
    <row r="449" spans="1:8" s="42" customFormat="1" x14ac:dyDescent="0.2">
      <c r="A449" s="38"/>
      <c r="B449" s="39" t="s">
        <v>428</v>
      </c>
      <c r="C449" s="40">
        <v>0</v>
      </c>
      <c r="D449" s="40">
        <v>3</v>
      </c>
      <c r="E449" s="41" t="str">
        <f t="shared" si="51"/>
        <v/>
      </c>
      <c r="F449" s="41">
        <f t="shared" si="52"/>
        <v>3.7499999999999999E-2</v>
      </c>
      <c r="G449" s="41">
        <f t="shared" si="54"/>
        <v>1</v>
      </c>
      <c r="H449" s="41" t="str">
        <f t="shared" si="53"/>
        <v/>
      </c>
    </row>
    <row r="450" spans="1:8" s="42" customFormat="1" x14ac:dyDescent="0.2">
      <c r="A450" s="38"/>
      <c r="B450" s="39" t="s">
        <v>429</v>
      </c>
      <c r="C450" s="40">
        <v>0</v>
      </c>
      <c r="D450" s="40">
        <v>0</v>
      </c>
      <c r="E450" s="41" t="str">
        <f t="shared" si="51"/>
        <v/>
      </c>
      <c r="F450" s="41" t="str">
        <f t="shared" si="52"/>
        <v/>
      </c>
      <c r="G450" s="41" t="str">
        <f t="shared" si="54"/>
        <v xml:space="preserve"> </v>
      </c>
      <c r="H450" s="41" t="str">
        <f t="shared" si="53"/>
        <v/>
      </c>
    </row>
    <row r="451" spans="1:8" s="42" customFormat="1" x14ac:dyDescent="0.2">
      <c r="A451" s="38"/>
      <c r="B451" s="39" t="s">
        <v>430</v>
      </c>
      <c r="C451" s="40">
        <v>0</v>
      </c>
      <c r="D451" s="40">
        <v>0</v>
      </c>
      <c r="E451" s="41" t="str">
        <f t="shared" si="51"/>
        <v/>
      </c>
      <c r="F451" s="41" t="str">
        <f t="shared" si="52"/>
        <v/>
      </c>
      <c r="G451" s="41" t="str">
        <f t="shared" si="54"/>
        <v xml:space="preserve"> </v>
      </c>
      <c r="H451" s="41" t="str">
        <f t="shared" si="53"/>
        <v/>
      </c>
    </row>
    <row r="452" spans="1:8" s="42" customFormat="1" x14ac:dyDescent="0.2">
      <c r="A452" s="38"/>
      <c r="B452" s="39" t="s">
        <v>431</v>
      </c>
      <c r="C452" s="40">
        <v>0</v>
      </c>
      <c r="D452" s="40">
        <v>0</v>
      </c>
      <c r="E452" s="41" t="str">
        <f t="shared" si="51"/>
        <v/>
      </c>
      <c r="F452" s="41" t="str">
        <f t="shared" si="52"/>
        <v/>
      </c>
      <c r="G452" s="41" t="str">
        <f t="shared" si="54"/>
        <v xml:space="preserve"> </v>
      </c>
      <c r="H452" s="41" t="str">
        <f t="shared" si="53"/>
        <v/>
      </c>
    </row>
    <row r="453" spans="1:8" s="42" customFormat="1" x14ac:dyDescent="0.2">
      <c r="A453" s="38"/>
      <c r="B453" s="39" t="s">
        <v>432</v>
      </c>
      <c r="C453" s="40">
        <v>0</v>
      </c>
      <c r="D453" s="40">
        <v>0</v>
      </c>
      <c r="E453" s="41" t="str">
        <f t="shared" si="51"/>
        <v/>
      </c>
      <c r="F453" s="41" t="str">
        <f t="shared" si="52"/>
        <v/>
      </c>
      <c r="G453" s="41" t="str">
        <f t="shared" si="54"/>
        <v xml:space="preserve"> </v>
      </c>
      <c r="H453" s="41" t="str">
        <f t="shared" si="53"/>
        <v/>
      </c>
    </row>
    <row r="454" spans="1:8" s="42" customFormat="1" x14ac:dyDescent="0.2">
      <c r="A454" s="38"/>
      <c r="B454" s="39" t="s">
        <v>433</v>
      </c>
      <c r="C454" s="40">
        <v>0</v>
      </c>
      <c r="D454" s="40">
        <v>0</v>
      </c>
      <c r="E454" s="41" t="str">
        <f t="shared" si="51"/>
        <v/>
      </c>
      <c r="F454" s="41" t="str">
        <f t="shared" si="52"/>
        <v/>
      </c>
      <c r="G454" s="41" t="str">
        <f t="shared" si="54"/>
        <v xml:space="preserve"> </v>
      </c>
      <c r="H454" s="41" t="str">
        <f t="shared" si="53"/>
        <v/>
      </c>
    </row>
    <row r="455" spans="1:8" s="42" customFormat="1" x14ac:dyDescent="0.2">
      <c r="A455" s="38"/>
      <c r="B455" s="39" t="s">
        <v>434</v>
      </c>
      <c r="C455" s="40">
        <v>1</v>
      </c>
      <c r="D455" s="40">
        <v>0</v>
      </c>
      <c r="E455" s="41">
        <f t="shared" si="51"/>
        <v>3.0120481927710845E-3</v>
      </c>
      <c r="F455" s="41" t="str">
        <f t="shared" si="52"/>
        <v/>
      </c>
      <c r="G455" s="41">
        <f t="shared" si="54"/>
        <v>-1</v>
      </c>
      <c r="H455" s="41">
        <f t="shared" si="53"/>
        <v>-3.0120481927710845E-3</v>
      </c>
    </row>
    <row r="456" spans="1:8" s="42" customFormat="1" x14ac:dyDescent="0.2">
      <c r="A456" s="38"/>
      <c r="B456" s="39" t="s">
        <v>435</v>
      </c>
      <c r="C456" s="40">
        <v>2</v>
      </c>
      <c r="D456" s="40">
        <v>0</v>
      </c>
      <c r="E456" s="41">
        <f t="shared" si="51"/>
        <v>6.024096385542169E-3</v>
      </c>
      <c r="F456" s="41" t="str">
        <f t="shared" si="52"/>
        <v/>
      </c>
      <c r="G456" s="41">
        <f t="shared" si="54"/>
        <v>-1</v>
      </c>
      <c r="H456" s="41">
        <f t="shared" si="53"/>
        <v>-6.024096385542169E-3</v>
      </c>
    </row>
    <row r="457" spans="1:8" s="42" customFormat="1" x14ac:dyDescent="0.2">
      <c r="A457" s="38"/>
      <c r="B457" s="39" t="s">
        <v>436</v>
      </c>
      <c r="C457" s="40">
        <v>0</v>
      </c>
      <c r="D457" s="40">
        <v>0</v>
      </c>
      <c r="E457" s="41" t="str">
        <f t="shared" si="51"/>
        <v/>
      </c>
      <c r="F457" s="41" t="str">
        <f t="shared" si="52"/>
        <v/>
      </c>
      <c r="G457" s="41" t="str">
        <f t="shared" si="54"/>
        <v xml:space="preserve"> </v>
      </c>
      <c r="H457" s="41" t="str">
        <f t="shared" si="53"/>
        <v/>
      </c>
    </row>
    <row r="458" spans="1:8" s="42" customFormat="1" ht="25.5" x14ac:dyDescent="0.2">
      <c r="A458" s="38"/>
      <c r="B458" s="39" t="s">
        <v>437</v>
      </c>
      <c r="C458" s="40">
        <v>0</v>
      </c>
      <c r="D458" s="40">
        <v>0</v>
      </c>
      <c r="E458" s="41" t="str">
        <f t="shared" si="51"/>
        <v/>
      </c>
      <c r="F458" s="41" t="str">
        <f t="shared" si="52"/>
        <v/>
      </c>
      <c r="G458" s="41" t="str">
        <f t="shared" si="54"/>
        <v xml:space="preserve"> </v>
      </c>
      <c r="H458" s="41" t="str">
        <f t="shared" si="53"/>
        <v/>
      </c>
    </row>
    <row r="459" spans="1:8" s="42" customFormat="1" ht="25.5" x14ac:dyDescent="0.2">
      <c r="A459" s="38"/>
      <c r="B459" s="39" t="s">
        <v>438</v>
      </c>
      <c r="C459" s="40">
        <v>0</v>
      </c>
      <c r="D459" s="40">
        <v>0</v>
      </c>
      <c r="E459" s="41" t="str">
        <f t="shared" si="51"/>
        <v/>
      </c>
      <c r="F459" s="41" t="str">
        <f t="shared" si="52"/>
        <v/>
      </c>
      <c r="G459" s="41" t="str">
        <f t="shared" si="54"/>
        <v xml:space="preserve"> </v>
      </c>
      <c r="H459" s="41" t="str">
        <f t="shared" si="53"/>
        <v/>
      </c>
    </row>
    <row r="460" spans="1:8" s="42" customFormat="1" ht="25.5" x14ac:dyDescent="0.2">
      <c r="A460" s="38"/>
      <c r="B460" s="39" t="s">
        <v>439</v>
      </c>
      <c r="C460" s="40">
        <v>0</v>
      </c>
      <c r="D460" s="40">
        <v>0</v>
      </c>
      <c r="E460" s="41" t="str">
        <f t="shared" si="51"/>
        <v/>
      </c>
      <c r="F460" s="41" t="str">
        <f t="shared" si="52"/>
        <v/>
      </c>
      <c r="G460" s="41" t="str">
        <f t="shared" si="54"/>
        <v xml:space="preserve"> </v>
      </c>
      <c r="H460" s="41" t="str">
        <f t="shared" si="53"/>
        <v/>
      </c>
    </row>
    <row r="461" spans="1:8" s="42" customFormat="1" x14ac:dyDescent="0.2">
      <c r="A461" s="38"/>
      <c r="B461" s="39" t="s">
        <v>440</v>
      </c>
      <c r="C461" s="40">
        <v>0</v>
      </c>
      <c r="D461" s="40">
        <v>0</v>
      </c>
      <c r="E461" s="41" t="str">
        <f t="shared" si="51"/>
        <v/>
      </c>
      <c r="F461" s="41" t="str">
        <f t="shared" si="52"/>
        <v/>
      </c>
      <c r="G461" s="41" t="str">
        <f t="shared" si="54"/>
        <v xml:space="preserve"> </v>
      </c>
      <c r="H461" s="41" t="str">
        <f t="shared" si="53"/>
        <v/>
      </c>
    </row>
    <row r="462" spans="1:8" s="42" customFormat="1" ht="25.5" x14ac:dyDescent="0.2">
      <c r="A462" s="38"/>
      <c r="B462" s="39" t="s">
        <v>441</v>
      </c>
      <c r="C462" s="40">
        <v>0</v>
      </c>
      <c r="D462" s="40">
        <v>0</v>
      </c>
      <c r="E462" s="41" t="str">
        <f t="shared" si="51"/>
        <v/>
      </c>
      <c r="F462" s="41" t="str">
        <f t="shared" si="52"/>
        <v/>
      </c>
      <c r="G462" s="41" t="str">
        <f t="shared" si="54"/>
        <v xml:space="preserve"> </v>
      </c>
      <c r="H462" s="41" t="str">
        <f t="shared" si="53"/>
        <v/>
      </c>
    </row>
    <row r="463" spans="1:8" s="42" customFormat="1" x14ac:dyDescent="0.2">
      <c r="A463" s="38"/>
      <c r="B463" s="39" t="s">
        <v>442</v>
      </c>
      <c r="C463" s="40">
        <v>0</v>
      </c>
      <c r="D463" s="40">
        <v>0</v>
      </c>
      <c r="E463" s="41" t="str">
        <f t="shared" si="51"/>
        <v/>
      </c>
      <c r="F463" s="41" t="str">
        <f t="shared" si="52"/>
        <v/>
      </c>
      <c r="G463" s="41" t="str">
        <f t="shared" si="54"/>
        <v xml:space="preserve"> </v>
      </c>
      <c r="H463" s="41" t="str">
        <f t="shared" si="53"/>
        <v/>
      </c>
    </row>
    <row r="464" spans="1:8" s="42" customFormat="1" x14ac:dyDescent="0.2">
      <c r="A464" s="38"/>
      <c r="B464" s="39" t="s">
        <v>443</v>
      </c>
      <c r="C464" s="40">
        <v>0</v>
      </c>
      <c r="D464" s="40">
        <v>0</v>
      </c>
      <c r="E464" s="41" t="str">
        <f t="shared" si="51"/>
        <v/>
      </c>
      <c r="F464" s="41" t="str">
        <f t="shared" si="52"/>
        <v/>
      </c>
      <c r="G464" s="41" t="str">
        <f t="shared" si="54"/>
        <v xml:space="preserve"> </v>
      </c>
      <c r="H464" s="41" t="str">
        <f t="shared" si="53"/>
        <v/>
      </c>
    </row>
    <row r="465" spans="1:8" s="42" customFormat="1" x14ac:dyDescent="0.2">
      <c r="A465" s="38"/>
      <c r="B465" s="39" t="s">
        <v>444</v>
      </c>
      <c r="C465" s="40">
        <v>1</v>
      </c>
      <c r="D465" s="40">
        <v>2</v>
      </c>
      <c r="E465" s="41">
        <f t="shared" si="51"/>
        <v>3.0120481927710845E-3</v>
      </c>
      <c r="F465" s="41">
        <f t="shared" si="52"/>
        <v>2.5000000000000001E-2</v>
      </c>
      <c r="G465" s="41">
        <f t="shared" si="54"/>
        <v>1</v>
      </c>
      <c r="H465" s="41">
        <f t="shared" si="53"/>
        <v>3.0120481927710845E-3</v>
      </c>
    </row>
    <row r="466" spans="1:8" s="42" customFormat="1" x14ac:dyDescent="0.2">
      <c r="A466" s="38"/>
      <c r="B466" s="39" t="s">
        <v>445</v>
      </c>
      <c r="C466" s="40">
        <v>0</v>
      </c>
      <c r="D466" s="40">
        <v>1</v>
      </c>
      <c r="E466" s="41" t="str">
        <f t="shared" si="51"/>
        <v/>
      </c>
      <c r="F466" s="41">
        <f t="shared" si="52"/>
        <v>1.2500000000000001E-2</v>
      </c>
      <c r="G466" s="41">
        <f t="shared" si="54"/>
        <v>1</v>
      </c>
      <c r="H466" s="41" t="str">
        <f t="shared" si="53"/>
        <v/>
      </c>
    </row>
    <row r="467" spans="1:8" s="42" customFormat="1" x14ac:dyDescent="0.2">
      <c r="A467" s="38"/>
      <c r="B467" s="39" t="s">
        <v>446</v>
      </c>
      <c r="C467" s="40">
        <v>0</v>
      </c>
      <c r="D467" s="40">
        <v>0</v>
      </c>
      <c r="E467" s="41" t="str">
        <f t="shared" si="51"/>
        <v/>
      </c>
      <c r="F467" s="41" t="str">
        <f t="shared" si="52"/>
        <v/>
      </c>
      <c r="G467" s="41" t="str">
        <f t="shared" si="54"/>
        <v xml:space="preserve"> </v>
      </c>
      <c r="H467" s="41" t="str">
        <f t="shared" si="53"/>
        <v/>
      </c>
    </row>
    <row r="468" spans="1:8" s="42" customFormat="1" x14ac:dyDescent="0.2">
      <c r="A468" s="38"/>
      <c r="B468" s="39" t="s">
        <v>447</v>
      </c>
      <c r="C468" s="40">
        <v>0</v>
      </c>
      <c r="D468" s="40">
        <v>0</v>
      </c>
      <c r="E468" s="41" t="str">
        <f t="shared" si="51"/>
        <v/>
      </c>
      <c r="F468" s="41" t="str">
        <f t="shared" si="52"/>
        <v/>
      </c>
      <c r="G468" s="41" t="str">
        <f t="shared" si="54"/>
        <v xml:space="preserve"> </v>
      </c>
      <c r="H468" s="41" t="str">
        <f t="shared" si="53"/>
        <v/>
      </c>
    </row>
    <row r="469" spans="1:8" s="42" customFormat="1" x14ac:dyDescent="0.2">
      <c r="A469" s="38"/>
      <c r="B469" s="39" t="s">
        <v>448</v>
      </c>
      <c r="C469" s="40">
        <v>0</v>
      </c>
      <c r="D469" s="40">
        <v>0</v>
      </c>
      <c r="E469" s="41" t="str">
        <f t="shared" si="51"/>
        <v/>
      </c>
      <c r="F469" s="41" t="str">
        <f t="shared" si="52"/>
        <v/>
      </c>
      <c r="G469" s="41" t="str">
        <f t="shared" si="54"/>
        <v xml:space="preserve"> </v>
      </c>
      <c r="H469" s="41" t="str">
        <f t="shared" si="53"/>
        <v/>
      </c>
    </row>
    <row r="470" spans="1:8" s="42" customFormat="1" x14ac:dyDescent="0.2">
      <c r="A470" s="38"/>
      <c r="B470" s="39" t="s">
        <v>449</v>
      </c>
      <c r="C470" s="40">
        <v>0</v>
      </c>
      <c r="D470" s="40">
        <v>0</v>
      </c>
      <c r="E470" s="41" t="str">
        <f t="shared" si="51"/>
        <v/>
      </c>
      <c r="F470" s="41" t="str">
        <f t="shared" si="52"/>
        <v/>
      </c>
      <c r="G470" s="41" t="str">
        <f t="shared" si="54"/>
        <v xml:space="preserve"> </v>
      </c>
      <c r="H470" s="41" t="str">
        <f t="shared" si="53"/>
        <v/>
      </c>
    </row>
    <row r="471" spans="1:8" s="42" customFormat="1" x14ac:dyDescent="0.2">
      <c r="A471" s="38"/>
      <c r="B471" s="39" t="s">
        <v>450</v>
      </c>
      <c r="C471" s="40">
        <v>7</v>
      </c>
      <c r="D471" s="40">
        <v>3</v>
      </c>
      <c r="E471" s="41">
        <f t="shared" si="51"/>
        <v>2.1084337349397589E-2</v>
      </c>
      <c r="F471" s="41">
        <f t="shared" si="52"/>
        <v>3.7499999999999999E-2</v>
      </c>
      <c r="G471" s="41">
        <f t="shared" si="54"/>
        <v>-0.5714285714285714</v>
      </c>
      <c r="H471" s="41">
        <f t="shared" si="53"/>
        <v>-1.2048192771084336E-2</v>
      </c>
    </row>
    <row r="472" spans="1:8" s="42" customFormat="1" x14ac:dyDescent="0.2">
      <c r="A472" s="38"/>
      <c r="B472" s="39" t="s">
        <v>451</v>
      </c>
      <c r="C472" s="40">
        <v>0</v>
      </c>
      <c r="D472" s="40">
        <v>0</v>
      </c>
      <c r="E472" s="41" t="str">
        <f t="shared" si="51"/>
        <v/>
      </c>
      <c r="F472" s="41" t="str">
        <f t="shared" si="52"/>
        <v/>
      </c>
      <c r="G472" s="41" t="str">
        <f t="shared" si="54"/>
        <v xml:space="preserve"> </v>
      </c>
      <c r="H472" s="41" t="str">
        <f t="shared" si="53"/>
        <v/>
      </c>
    </row>
    <row r="473" spans="1:8" s="42" customFormat="1" x14ac:dyDescent="0.2">
      <c r="A473" s="38"/>
      <c r="B473" s="39" t="s">
        <v>452</v>
      </c>
      <c r="C473" s="40">
        <v>0</v>
      </c>
      <c r="D473" s="40">
        <v>0</v>
      </c>
      <c r="E473" s="41" t="str">
        <f t="shared" si="51"/>
        <v/>
      </c>
      <c r="F473" s="41" t="str">
        <f t="shared" si="52"/>
        <v/>
      </c>
      <c r="G473" s="41" t="str">
        <f t="shared" si="54"/>
        <v xml:space="preserve"> </v>
      </c>
      <c r="H473" s="41" t="str">
        <f t="shared" si="53"/>
        <v/>
      </c>
    </row>
    <row r="474" spans="1:8" s="42" customFormat="1" x14ac:dyDescent="0.2">
      <c r="A474" s="38"/>
      <c r="B474" s="39" t="s">
        <v>453</v>
      </c>
      <c r="C474" s="40">
        <v>0</v>
      </c>
      <c r="D474" s="40">
        <v>0</v>
      </c>
      <c r="E474" s="41" t="str">
        <f t="shared" si="51"/>
        <v/>
      </c>
      <c r="F474" s="41" t="str">
        <f t="shared" si="52"/>
        <v/>
      </c>
      <c r="G474" s="41" t="str">
        <f t="shared" si="54"/>
        <v xml:space="preserve"> </v>
      </c>
      <c r="H474" s="41" t="str">
        <f t="shared" si="53"/>
        <v/>
      </c>
    </row>
    <row r="475" spans="1:8" s="42" customFormat="1" x14ac:dyDescent="0.2">
      <c r="A475" s="38"/>
      <c r="B475" s="39" t="s">
        <v>454</v>
      </c>
      <c r="C475" s="40">
        <v>0</v>
      </c>
      <c r="D475" s="40">
        <v>0</v>
      </c>
      <c r="E475" s="41" t="str">
        <f t="shared" si="51"/>
        <v/>
      </c>
      <c r="F475" s="41" t="str">
        <f t="shared" si="52"/>
        <v/>
      </c>
      <c r="G475" s="41" t="str">
        <f t="shared" si="54"/>
        <v xml:space="preserve"> </v>
      </c>
      <c r="H475" s="41" t="str">
        <f t="shared" si="53"/>
        <v/>
      </c>
    </row>
    <row r="476" spans="1:8" s="42" customFormat="1" x14ac:dyDescent="0.2">
      <c r="A476" s="38"/>
      <c r="B476" s="39" t="s">
        <v>455</v>
      </c>
      <c r="C476" s="40">
        <v>0</v>
      </c>
      <c r="D476" s="40">
        <v>0</v>
      </c>
      <c r="E476" s="41" t="str">
        <f t="shared" si="51"/>
        <v/>
      </c>
      <c r="F476" s="41" t="str">
        <f t="shared" si="52"/>
        <v/>
      </c>
      <c r="G476" s="41" t="str">
        <f t="shared" si="54"/>
        <v xml:space="preserve"> </v>
      </c>
      <c r="H476" s="41" t="str">
        <f t="shared" si="53"/>
        <v/>
      </c>
    </row>
    <row r="477" spans="1:8" s="42" customFormat="1" x14ac:dyDescent="0.2">
      <c r="A477" s="38"/>
      <c r="B477" s="39" t="s">
        <v>456</v>
      </c>
      <c r="C477" s="40">
        <v>0</v>
      </c>
      <c r="D477" s="40">
        <v>0</v>
      </c>
      <c r="E477" s="41" t="str">
        <f t="shared" ref="E477:E540" si="55">+IF(C477=0,"",C477/C$349)</f>
        <v/>
      </c>
      <c r="F477" s="41" t="str">
        <f t="shared" ref="F477:F540" si="56">+IF(D477=0,"",D477/D$349)</f>
        <v/>
      </c>
      <c r="G477" s="41" t="str">
        <f t="shared" si="54"/>
        <v xml:space="preserve"> </v>
      </c>
      <c r="H477" s="41" t="str">
        <f t="shared" ref="H477:H540" si="57">+IF(OR(AND(E477=""),(G477="")),"",E477*G477)</f>
        <v/>
      </c>
    </row>
    <row r="478" spans="1:8" s="42" customFormat="1" x14ac:dyDescent="0.2">
      <c r="A478" s="38"/>
      <c r="B478" s="39" t="s">
        <v>457</v>
      </c>
      <c r="C478" s="40">
        <v>0</v>
      </c>
      <c r="D478" s="40">
        <v>0</v>
      </c>
      <c r="E478" s="41" t="str">
        <f t="shared" si="55"/>
        <v/>
      </c>
      <c r="F478" s="41" t="str">
        <f t="shared" si="56"/>
        <v/>
      </c>
      <c r="G478" s="41" t="str">
        <f t="shared" ref="G478:G541" si="58">+IF(AND(C478=0,D478=0)," ",IF(C478=0,1,IF(D478=0,-1,(D478-C478)/C478)))</f>
        <v xml:space="preserve"> </v>
      </c>
      <c r="H478" s="41" t="str">
        <f t="shared" si="57"/>
        <v/>
      </c>
    </row>
    <row r="479" spans="1:8" s="42" customFormat="1" x14ac:dyDescent="0.2">
      <c r="A479" s="38"/>
      <c r="B479" s="39" t="s">
        <v>458</v>
      </c>
      <c r="C479" s="40">
        <v>0</v>
      </c>
      <c r="D479" s="40">
        <v>0</v>
      </c>
      <c r="E479" s="41" t="str">
        <f t="shared" si="55"/>
        <v/>
      </c>
      <c r="F479" s="41" t="str">
        <f t="shared" si="56"/>
        <v/>
      </c>
      <c r="G479" s="41" t="str">
        <f t="shared" si="58"/>
        <v xml:space="preserve"> </v>
      </c>
      <c r="H479" s="41" t="str">
        <f t="shared" si="57"/>
        <v/>
      </c>
    </row>
    <row r="480" spans="1:8" s="42" customFormat="1" ht="25.5" x14ac:dyDescent="0.2">
      <c r="A480" s="38"/>
      <c r="B480" s="39" t="s">
        <v>459</v>
      </c>
      <c r="C480" s="40">
        <v>0</v>
      </c>
      <c r="D480" s="40">
        <v>1</v>
      </c>
      <c r="E480" s="41" t="str">
        <f t="shared" si="55"/>
        <v/>
      </c>
      <c r="F480" s="41">
        <f t="shared" si="56"/>
        <v>1.2500000000000001E-2</v>
      </c>
      <c r="G480" s="41">
        <f t="shared" si="58"/>
        <v>1</v>
      </c>
      <c r="H480" s="41" t="str">
        <f t="shared" si="57"/>
        <v/>
      </c>
    </row>
    <row r="481" spans="1:8" s="42" customFormat="1" x14ac:dyDescent="0.2">
      <c r="A481" s="38"/>
      <c r="B481" s="39" t="s">
        <v>460</v>
      </c>
      <c r="C481" s="40">
        <v>0</v>
      </c>
      <c r="D481" s="40">
        <v>0</v>
      </c>
      <c r="E481" s="41" t="str">
        <f t="shared" si="55"/>
        <v/>
      </c>
      <c r="F481" s="41" t="str">
        <f t="shared" si="56"/>
        <v/>
      </c>
      <c r="G481" s="41" t="str">
        <f t="shared" si="58"/>
        <v xml:space="preserve"> </v>
      </c>
      <c r="H481" s="41" t="str">
        <f t="shared" si="57"/>
        <v/>
      </c>
    </row>
    <row r="482" spans="1:8" s="42" customFormat="1" x14ac:dyDescent="0.2">
      <c r="A482" s="38"/>
      <c r="B482" s="39" t="s">
        <v>461</v>
      </c>
      <c r="C482" s="40">
        <v>0</v>
      </c>
      <c r="D482" s="40">
        <v>0</v>
      </c>
      <c r="E482" s="41" t="str">
        <f t="shared" si="55"/>
        <v/>
      </c>
      <c r="F482" s="41" t="str">
        <f t="shared" si="56"/>
        <v/>
      </c>
      <c r="G482" s="41" t="str">
        <f t="shared" si="58"/>
        <v xml:space="preserve"> </v>
      </c>
      <c r="H482" s="41" t="str">
        <f t="shared" si="57"/>
        <v/>
      </c>
    </row>
    <row r="483" spans="1:8" s="42" customFormat="1" x14ac:dyDescent="0.2">
      <c r="A483" s="38"/>
      <c r="B483" s="39" t="s">
        <v>462</v>
      </c>
      <c r="C483" s="40">
        <v>0</v>
      </c>
      <c r="D483" s="40">
        <v>0</v>
      </c>
      <c r="E483" s="41" t="str">
        <f t="shared" si="55"/>
        <v/>
      </c>
      <c r="F483" s="41" t="str">
        <f t="shared" si="56"/>
        <v/>
      </c>
      <c r="G483" s="41" t="str">
        <f t="shared" si="58"/>
        <v xml:space="preserve"> </v>
      </c>
      <c r="H483" s="41" t="str">
        <f t="shared" si="57"/>
        <v/>
      </c>
    </row>
    <row r="484" spans="1:8" s="42" customFormat="1" x14ac:dyDescent="0.2">
      <c r="A484" s="38"/>
      <c r="B484" s="39" t="s">
        <v>463</v>
      </c>
      <c r="C484" s="40">
        <v>3</v>
      </c>
      <c r="D484" s="40">
        <v>1</v>
      </c>
      <c r="E484" s="41">
        <f t="shared" si="55"/>
        <v>9.0361445783132526E-3</v>
      </c>
      <c r="F484" s="41">
        <f t="shared" si="56"/>
        <v>1.2500000000000001E-2</v>
      </c>
      <c r="G484" s="41">
        <f t="shared" si="58"/>
        <v>-0.66666666666666663</v>
      </c>
      <c r="H484" s="41">
        <f t="shared" si="57"/>
        <v>-6.0240963855421681E-3</v>
      </c>
    </row>
    <row r="485" spans="1:8" s="42" customFormat="1" x14ac:dyDescent="0.2">
      <c r="A485" s="38"/>
      <c r="B485" s="39" t="s">
        <v>464</v>
      </c>
      <c r="C485" s="40">
        <v>0</v>
      </c>
      <c r="D485" s="40">
        <v>0</v>
      </c>
      <c r="E485" s="41" t="str">
        <f t="shared" si="55"/>
        <v/>
      </c>
      <c r="F485" s="41" t="str">
        <f t="shared" si="56"/>
        <v/>
      </c>
      <c r="G485" s="41" t="str">
        <f t="shared" si="58"/>
        <v xml:space="preserve"> </v>
      </c>
      <c r="H485" s="41" t="str">
        <f t="shared" si="57"/>
        <v/>
      </c>
    </row>
    <row r="486" spans="1:8" s="42" customFormat="1" x14ac:dyDescent="0.2">
      <c r="A486" s="38"/>
      <c r="B486" s="39" t="s">
        <v>465</v>
      </c>
      <c r="C486" s="40">
        <v>0</v>
      </c>
      <c r="D486" s="40">
        <v>0</v>
      </c>
      <c r="E486" s="41" t="str">
        <f t="shared" si="55"/>
        <v/>
      </c>
      <c r="F486" s="41" t="str">
        <f t="shared" si="56"/>
        <v/>
      </c>
      <c r="G486" s="41" t="str">
        <f t="shared" si="58"/>
        <v xml:space="preserve"> </v>
      </c>
      <c r="H486" s="41" t="str">
        <f t="shared" si="57"/>
        <v/>
      </c>
    </row>
    <row r="487" spans="1:8" s="42" customFormat="1" x14ac:dyDescent="0.2">
      <c r="A487" s="38"/>
      <c r="B487" s="39" t="s">
        <v>466</v>
      </c>
      <c r="C487" s="40">
        <v>0</v>
      </c>
      <c r="D487" s="40">
        <v>0</v>
      </c>
      <c r="E487" s="41" t="str">
        <f t="shared" si="55"/>
        <v/>
      </c>
      <c r="F487" s="41" t="str">
        <f t="shared" si="56"/>
        <v/>
      </c>
      <c r="G487" s="41" t="str">
        <f t="shared" si="58"/>
        <v xml:space="preserve"> </v>
      </c>
      <c r="H487" s="41" t="str">
        <f t="shared" si="57"/>
        <v/>
      </c>
    </row>
    <row r="488" spans="1:8" s="42" customFormat="1" x14ac:dyDescent="0.2">
      <c r="A488" s="38"/>
      <c r="B488" s="39" t="s">
        <v>467</v>
      </c>
      <c r="C488" s="40">
        <v>0</v>
      </c>
      <c r="D488" s="40">
        <v>0</v>
      </c>
      <c r="E488" s="41" t="str">
        <f t="shared" si="55"/>
        <v/>
      </c>
      <c r="F488" s="41" t="str">
        <f t="shared" si="56"/>
        <v/>
      </c>
      <c r="G488" s="41" t="str">
        <f t="shared" si="58"/>
        <v xml:space="preserve"> </v>
      </c>
      <c r="H488" s="41" t="str">
        <f t="shared" si="57"/>
        <v/>
      </c>
    </row>
    <row r="489" spans="1:8" s="42" customFormat="1" x14ac:dyDescent="0.2">
      <c r="A489" s="38"/>
      <c r="B489" s="39" t="s">
        <v>468</v>
      </c>
      <c r="C489" s="40">
        <v>0</v>
      </c>
      <c r="D489" s="40">
        <v>0</v>
      </c>
      <c r="E489" s="41" t="str">
        <f t="shared" si="55"/>
        <v/>
      </c>
      <c r="F489" s="41" t="str">
        <f t="shared" si="56"/>
        <v/>
      </c>
      <c r="G489" s="41" t="str">
        <f t="shared" si="58"/>
        <v xml:space="preserve"> </v>
      </c>
      <c r="H489" s="41" t="str">
        <f t="shared" si="57"/>
        <v/>
      </c>
    </row>
    <row r="490" spans="1:8" s="42" customFormat="1" x14ac:dyDescent="0.2">
      <c r="A490" s="38"/>
      <c r="B490" s="39" t="s">
        <v>469</v>
      </c>
      <c r="C490" s="40">
        <v>1</v>
      </c>
      <c r="D490" s="40">
        <v>0</v>
      </c>
      <c r="E490" s="41">
        <f t="shared" si="55"/>
        <v>3.0120481927710845E-3</v>
      </c>
      <c r="F490" s="41" t="str">
        <f t="shared" si="56"/>
        <v/>
      </c>
      <c r="G490" s="41">
        <f t="shared" si="58"/>
        <v>-1</v>
      </c>
      <c r="H490" s="41">
        <f t="shared" si="57"/>
        <v>-3.0120481927710845E-3</v>
      </c>
    </row>
    <row r="491" spans="1:8" s="42" customFormat="1" x14ac:dyDescent="0.2">
      <c r="A491" s="38"/>
      <c r="B491" s="39" t="s">
        <v>470</v>
      </c>
      <c r="C491" s="40">
        <v>0</v>
      </c>
      <c r="D491" s="40">
        <v>0</v>
      </c>
      <c r="E491" s="41" t="str">
        <f t="shared" si="55"/>
        <v/>
      </c>
      <c r="F491" s="41" t="str">
        <f t="shared" si="56"/>
        <v/>
      </c>
      <c r="G491" s="41" t="str">
        <f t="shared" si="58"/>
        <v xml:space="preserve"> </v>
      </c>
      <c r="H491" s="41" t="str">
        <f t="shared" si="57"/>
        <v/>
      </c>
    </row>
    <row r="492" spans="1:8" s="42" customFormat="1" ht="25.5" x14ac:dyDescent="0.2">
      <c r="A492" s="38"/>
      <c r="B492" s="39" t="s">
        <v>471</v>
      </c>
      <c r="C492" s="40">
        <v>0</v>
      </c>
      <c r="D492" s="40">
        <v>0</v>
      </c>
      <c r="E492" s="41" t="str">
        <f t="shared" si="55"/>
        <v/>
      </c>
      <c r="F492" s="41" t="str">
        <f t="shared" si="56"/>
        <v/>
      </c>
      <c r="G492" s="41" t="str">
        <f t="shared" si="58"/>
        <v xml:space="preserve"> </v>
      </c>
      <c r="H492" s="41" t="str">
        <f t="shared" si="57"/>
        <v/>
      </c>
    </row>
    <row r="493" spans="1:8" s="42" customFormat="1" x14ac:dyDescent="0.2">
      <c r="A493" s="38"/>
      <c r="B493" s="39" t="s">
        <v>472</v>
      </c>
      <c r="C493" s="40">
        <v>0</v>
      </c>
      <c r="D493" s="40">
        <v>0</v>
      </c>
      <c r="E493" s="41" t="str">
        <f t="shared" si="55"/>
        <v/>
      </c>
      <c r="F493" s="41" t="str">
        <f t="shared" si="56"/>
        <v/>
      </c>
      <c r="G493" s="41" t="str">
        <f t="shared" si="58"/>
        <v xml:space="preserve"> </v>
      </c>
      <c r="H493" s="41" t="str">
        <f t="shared" si="57"/>
        <v/>
      </c>
    </row>
    <row r="494" spans="1:8" s="42" customFormat="1" ht="25.5" x14ac:dyDescent="0.2">
      <c r="A494" s="38"/>
      <c r="B494" s="39" t="s">
        <v>473</v>
      </c>
      <c r="C494" s="40">
        <v>0</v>
      </c>
      <c r="D494" s="40">
        <v>0</v>
      </c>
      <c r="E494" s="41" t="str">
        <f t="shared" si="55"/>
        <v/>
      </c>
      <c r="F494" s="41" t="str">
        <f t="shared" si="56"/>
        <v/>
      </c>
      <c r="G494" s="41" t="str">
        <f t="shared" si="58"/>
        <v xml:space="preserve"> </v>
      </c>
      <c r="H494" s="41" t="str">
        <f t="shared" si="57"/>
        <v/>
      </c>
    </row>
    <row r="495" spans="1:8" s="42" customFormat="1" x14ac:dyDescent="0.2">
      <c r="A495" s="38"/>
      <c r="B495" s="39" t="s">
        <v>474</v>
      </c>
      <c r="C495" s="40">
        <v>0</v>
      </c>
      <c r="D495" s="40">
        <v>0</v>
      </c>
      <c r="E495" s="41" t="str">
        <f t="shared" si="55"/>
        <v/>
      </c>
      <c r="F495" s="41" t="str">
        <f t="shared" si="56"/>
        <v/>
      </c>
      <c r="G495" s="41" t="str">
        <f t="shared" si="58"/>
        <v xml:space="preserve"> </v>
      </c>
      <c r="H495" s="41" t="str">
        <f t="shared" si="57"/>
        <v/>
      </c>
    </row>
    <row r="496" spans="1:8" s="42" customFormat="1" ht="25.5" x14ac:dyDescent="0.2">
      <c r="A496" s="38"/>
      <c r="B496" s="39" t="s">
        <v>475</v>
      </c>
      <c r="C496" s="40">
        <v>0</v>
      </c>
      <c r="D496" s="40">
        <v>0</v>
      </c>
      <c r="E496" s="41" t="str">
        <f t="shared" si="55"/>
        <v/>
      </c>
      <c r="F496" s="41" t="str">
        <f t="shared" si="56"/>
        <v/>
      </c>
      <c r="G496" s="41" t="str">
        <f t="shared" si="58"/>
        <v xml:space="preserve"> </v>
      </c>
      <c r="H496" s="41" t="str">
        <f t="shared" si="57"/>
        <v/>
      </c>
    </row>
    <row r="497" spans="1:8" s="42" customFormat="1" x14ac:dyDescent="0.2">
      <c r="A497" s="38"/>
      <c r="B497" s="39" t="s">
        <v>476</v>
      </c>
      <c r="C497" s="40">
        <v>0</v>
      </c>
      <c r="D497" s="40">
        <v>0</v>
      </c>
      <c r="E497" s="41" t="str">
        <f t="shared" si="55"/>
        <v/>
      </c>
      <c r="F497" s="41" t="str">
        <f t="shared" si="56"/>
        <v/>
      </c>
      <c r="G497" s="41" t="str">
        <f t="shared" si="58"/>
        <v xml:space="preserve"> </v>
      </c>
      <c r="H497" s="41" t="str">
        <f t="shared" si="57"/>
        <v/>
      </c>
    </row>
    <row r="498" spans="1:8" s="42" customFormat="1" ht="25.5" x14ac:dyDescent="0.2">
      <c r="A498" s="38"/>
      <c r="B498" s="39" t="s">
        <v>477</v>
      </c>
      <c r="C498" s="40">
        <v>0</v>
      </c>
      <c r="D498" s="40">
        <v>0</v>
      </c>
      <c r="E498" s="41" t="str">
        <f t="shared" si="55"/>
        <v/>
      </c>
      <c r="F498" s="41" t="str">
        <f t="shared" si="56"/>
        <v/>
      </c>
      <c r="G498" s="41" t="str">
        <f t="shared" si="58"/>
        <v xml:space="preserve"> </v>
      </c>
      <c r="H498" s="41" t="str">
        <f t="shared" si="57"/>
        <v/>
      </c>
    </row>
    <row r="499" spans="1:8" s="42" customFormat="1" ht="25.5" x14ac:dyDescent="0.2">
      <c r="A499" s="38"/>
      <c r="B499" s="39" t="s">
        <v>478</v>
      </c>
      <c r="C499" s="40">
        <v>0</v>
      </c>
      <c r="D499" s="40">
        <v>0</v>
      </c>
      <c r="E499" s="41" t="str">
        <f t="shared" si="55"/>
        <v/>
      </c>
      <c r="F499" s="41" t="str">
        <f t="shared" si="56"/>
        <v/>
      </c>
      <c r="G499" s="41" t="str">
        <f t="shared" si="58"/>
        <v xml:space="preserve"> </v>
      </c>
      <c r="H499" s="41" t="str">
        <f t="shared" si="57"/>
        <v/>
      </c>
    </row>
    <row r="500" spans="1:8" s="42" customFormat="1" ht="25.5" x14ac:dyDescent="0.2">
      <c r="A500" s="38"/>
      <c r="B500" s="39" t="s">
        <v>479</v>
      </c>
      <c r="C500" s="40">
        <v>0</v>
      </c>
      <c r="D500" s="40">
        <v>0</v>
      </c>
      <c r="E500" s="41" t="str">
        <f t="shared" si="55"/>
        <v/>
      </c>
      <c r="F500" s="41" t="str">
        <f t="shared" si="56"/>
        <v/>
      </c>
      <c r="G500" s="41" t="str">
        <f t="shared" si="58"/>
        <v xml:space="preserve"> </v>
      </c>
      <c r="H500" s="41" t="str">
        <f t="shared" si="57"/>
        <v/>
      </c>
    </row>
    <row r="501" spans="1:8" s="42" customFormat="1" ht="25.5" x14ac:dyDescent="0.2">
      <c r="A501" s="38"/>
      <c r="B501" s="39" t="s">
        <v>480</v>
      </c>
      <c r="C501" s="40">
        <v>0</v>
      </c>
      <c r="D501" s="40">
        <v>0</v>
      </c>
      <c r="E501" s="41" t="str">
        <f t="shared" si="55"/>
        <v/>
      </c>
      <c r="F501" s="41" t="str">
        <f t="shared" si="56"/>
        <v/>
      </c>
      <c r="G501" s="41" t="str">
        <f t="shared" si="58"/>
        <v xml:space="preserve"> </v>
      </c>
      <c r="H501" s="41" t="str">
        <f t="shared" si="57"/>
        <v/>
      </c>
    </row>
    <row r="502" spans="1:8" s="42" customFormat="1" ht="25.5" x14ac:dyDescent="0.2">
      <c r="A502" s="38"/>
      <c r="B502" s="39" t="s">
        <v>481</v>
      </c>
      <c r="C502" s="40">
        <v>0</v>
      </c>
      <c r="D502" s="40">
        <v>0</v>
      </c>
      <c r="E502" s="41" t="str">
        <f t="shared" si="55"/>
        <v/>
      </c>
      <c r="F502" s="41" t="str">
        <f t="shared" si="56"/>
        <v/>
      </c>
      <c r="G502" s="41" t="str">
        <f t="shared" si="58"/>
        <v xml:space="preserve"> </v>
      </c>
      <c r="H502" s="41" t="str">
        <f t="shared" si="57"/>
        <v/>
      </c>
    </row>
    <row r="503" spans="1:8" s="42" customFormat="1" ht="25.5" x14ac:dyDescent="0.2">
      <c r="A503" s="38"/>
      <c r="B503" s="39" t="s">
        <v>482</v>
      </c>
      <c r="C503" s="40">
        <v>0</v>
      </c>
      <c r="D503" s="40">
        <v>0</v>
      </c>
      <c r="E503" s="41" t="str">
        <f t="shared" si="55"/>
        <v/>
      </c>
      <c r="F503" s="41" t="str">
        <f t="shared" si="56"/>
        <v/>
      </c>
      <c r="G503" s="41" t="str">
        <f t="shared" si="58"/>
        <v xml:space="preserve"> </v>
      </c>
      <c r="H503" s="41" t="str">
        <f t="shared" si="57"/>
        <v/>
      </c>
    </row>
    <row r="504" spans="1:8" s="42" customFormat="1" ht="25.5" x14ac:dyDescent="0.2">
      <c r="A504" s="38"/>
      <c r="B504" s="39" t="s">
        <v>483</v>
      </c>
      <c r="C504" s="40">
        <v>0</v>
      </c>
      <c r="D504" s="40">
        <v>0</v>
      </c>
      <c r="E504" s="41" t="str">
        <f t="shared" si="55"/>
        <v/>
      </c>
      <c r="F504" s="41" t="str">
        <f t="shared" si="56"/>
        <v/>
      </c>
      <c r="G504" s="41" t="str">
        <f t="shared" si="58"/>
        <v xml:space="preserve"> </v>
      </c>
      <c r="H504" s="41" t="str">
        <f t="shared" si="57"/>
        <v/>
      </c>
    </row>
    <row r="505" spans="1:8" s="42" customFormat="1" ht="25.5" x14ac:dyDescent="0.2">
      <c r="A505" s="38"/>
      <c r="B505" s="39" t="s">
        <v>484</v>
      </c>
      <c r="C505" s="40">
        <v>0</v>
      </c>
      <c r="D505" s="40">
        <v>0</v>
      </c>
      <c r="E505" s="41" t="str">
        <f t="shared" si="55"/>
        <v/>
      </c>
      <c r="F505" s="41" t="str">
        <f t="shared" si="56"/>
        <v/>
      </c>
      <c r="G505" s="41" t="str">
        <f t="shared" si="58"/>
        <v xml:space="preserve"> </v>
      </c>
      <c r="H505" s="41" t="str">
        <f t="shared" si="57"/>
        <v/>
      </c>
    </row>
    <row r="506" spans="1:8" s="42" customFormat="1" ht="25.5" x14ac:dyDescent="0.2">
      <c r="A506" s="38"/>
      <c r="B506" s="39" t="s">
        <v>485</v>
      </c>
      <c r="C506" s="40">
        <v>0</v>
      </c>
      <c r="D506" s="40">
        <v>0</v>
      </c>
      <c r="E506" s="41" t="str">
        <f t="shared" si="55"/>
        <v/>
      </c>
      <c r="F506" s="41" t="str">
        <f t="shared" si="56"/>
        <v/>
      </c>
      <c r="G506" s="41" t="str">
        <f t="shared" si="58"/>
        <v xml:space="preserve"> </v>
      </c>
      <c r="H506" s="41" t="str">
        <f t="shared" si="57"/>
        <v/>
      </c>
    </row>
    <row r="507" spans="1:8" s="42" customFormat="1" x14ac:dyDescent="0.2">
      <c r="A507" s="38"/>
      <c r="B507" s="39" t="s">
        <v>486</v>
      </c>
      <c r="C507" s="40">
        <v>0</v>
      </c>
      <c r="D507" s="40">
        <v>0</v>
      </c>
      <c r="E507" s="41" t="str">
        <f t="shared" si="55"/>
        <v/>
      </c>
      <c r="F507" s="41" t="str">
        <f t="shared" si="56"/>
        <v/>
      </c>
      <c r="G507" s="41" t="str">
        <f t="shared" si="58"/>
        <v xml:space="preserve"> </v>
      </c>
      <c r="H507" s="41" t="str">
        <f t="shared" si="57"/>
        <v/>
      </c>
    </row>
    <row r="508" spans="1:8" s="42" customFormat="1" ht="25.5" x14ac:dyDescent="0.2">
      <c r="A508" s="38"/>
      <c r="B508" s="39" t="s">
        <v>487</v>
      </c>
      <c r="C508" s="40">
        <v>0</v>
      </c>
      <c r="D508" s="40">
        <v>0</v>
      </c>
      <c r="E508" s="41" t="str">
        <f t="shared" si="55"/>
        <v/>
      </c>
      <c r="F508" s="41" t="str">
        <f t="shared" si="56"/>
        <v/>
      </c>
      <c r="G508" s="41" t="str">
        <f t="shared" si="58"/>
        <v xml:space="preserve"> </v>
      </c>
      <c r="H508" s="41" t="str">
        <f t="shared" si="57"/>
        <v/>
      </c>
    </row>
    <row r="509" spans="1:8" s="42" customFormat="1" x14ac:dyDescent="0.2">
      <c r="A509" s="38"/>
      <c r="B509" s="39" t="s">
        <v>488</v>
      </c>
      <c r="C509" s="40">
        <v>0</v>
      </c>
      <c r="D509" s="40">
        <v>0</v>
      </c>
      <c r="E509" s="41" t="str">
        <f t="shared" si="55"/>
        <v/>
      </c>
      <c r="F509" s="41" t="str">
        <f t="shared" si="56"/>
        <v/>
      </c>
      <c r="G509" s="41" t="str">
        <f t="shared" si="58"/>
        <v xml:space="preserve"> </v>
      </c>
      <c r="H509" s="41" t="str">
        <f t="shared" si="57"/>
        <v/>
      </c>
    </row>
    <row r="510" spans="1:8" s="42" customFormat="1" x14ac:dyDescent="0.2">
      <c r="A510" s="38"/>
      <c r="B510" s="39" t="s">
        <v>489</v>
      </c>
      <c r="C510" s="40">
        <v>0</v>
      </c>
      <c r="D510" s="40">
        <v>0</v>
      </c>
      <c r="E510" s="41" t="str">
        <f t="shared" si="55"/>
        <v/>
      </c>
      <c r="F510" s="41" t="str">
        <f t="shared" si="56"/>
        <v/>
      </c>
      <c r="G510" s="41" t="str">
        <f t="shared" si="58"/>
        <v xml:space="preserve"> </v>
      </c>
      <c r="H510" s="41" t="str">
        <f t="shared" si="57"/>
        <v/>
      </c>
    </row>
    <row r="511" spans="1:8" s="42" customFormat="1" x14ac:dyDescent="0.2">
      <c r="A511" s="38"/>
      <c r="B511" s="39" t="s">
        <v>490</v>
      </c>
      <c r="C511" s="40">
        <v>0</v>
      </c>
      <c r="D511" s="40">
        <v>0</v>
      </c>
      <c r="E511" s="41" t="str">
        <f t="shared" si="55"/>
        <v/>
      </c>
      <c r="F511" s="41" t="str">
        <f t="shared" si="56"/>
        <v/>
      </c>
      <c r="G511" s="41" t="str">
        <f t="shared" si="58"/>
        <v xml:space="preserve"> </v>
      </c>
      <c r="H511" s="41" t="str">
        <f t="shared" si="57"/>
        <v/>
      </c>
    </row>
    <row r="512" spans="1:8" s="42" customFormat="1" ht="38.25" x14ac:dyDescent="0.2">
      <c r="A512" s="38"/>
      <c r="B512" s="39" t="s">
        <v>491</v>
      </c>
      <c r="C512" s="40">
        <v>0</v>
      </c>
      <c r="D512" s="40">
        <v>0</v>
      </c>
      <c r="E512" s="41" t="str">
        <f t="shared" si="55"/>
        <v/>
      </c>
      <c r="F512" s="41" t="str">
        <f t="shared" si="56"/>
        <v/>
      </c>
      <c r="G512" s="41" t="str">
        <f t="shared" si="58"/>
        <v xml:space="preserve"> </v>
      </c>
      <c r="H512" s="41" t="str">
        <f t="shared" si="57"/>
        <v/>
      </c>
    </row>
    <row r="513" spans="1:8" s="42" customFormat="1" x14ac:dyDescent="0.2">
      <c r="A513" s="38"/>
      <c r="B513" s="39" t="s">
        <v>492</v>
      </c>
      <c r="C513" s="40">
        <v>0</v>
      </c>
      <c r="D513" s="40">
        <v>0</v>
      </c>
      <c r="E513" s="41" t="str">
        <f t="shared" si="55"/>
        <v/>
      </c>
      <c r="F513" s="41" t="str">
        <f t="shared" si="56"/>
        <v/>
      </c>
      <c r="G513" s="41" t="str">
        <f t="shared" si="58"/>
        <v xml:space="preserve"> </v>
      </c>
      <c r="H513" s="41" t="str">
        <f t="shared" si="57"/>
        <v/>
      </c>
    </row>
    <row r="514" spans="1:8" s="42" customFormat="1" ht="25.5" x14ac:dyDescent="0.2">
      <c r="A514" s="38"/>
      <c r="B514" s="39" t="s">
        <v>493</v>
      </c>
      <c r="C514" s="40">
        <v>0</v>
      </c>
      <c r="D514" s="40">
        <v>0</v>
      </c>
      <c r="E514" s="41" t="str">
        <f t="shared" si="55"/>
        <v/>
      </c>
      <c r="F514" s="41" t="str">
        <f t="shared" si="56"/>
        <v/>
      </c>
      <c r="G514" s="41" t="str">
        <f t="shared" si="58"/>
        <v xml:space="preserve"> </v>
      </c>
      <c r="H514" s="41" t="str">
        <f t="shared" si="57"/>
        <v/>
      </c>
    </row>
    <row r="515" spans="1:8" s="42" customFormat="1" ht="25.5" x14ac:dyDescent="0.2">
      <c r="A515" s="38"/>
      <c r="B515" s="39" t="s">
        <v>494</v>
      </c>
      <c r="C515" s="40">
        <v>0</v>
      </c>
      <c r="D515" s="40">
        <v>0</v>
      </c>
      <c r="E515" s="41" t="str">
        <f t="shared" si="55"/>
        <v/>
      </c>
      <c r="F515" s="41" t="str">
        <f t="shared" si="56"/>
        <v/>
      </c>
      <c r="G515" s="41" t="str">
        <f t="shared" si="58"/>
        <v xml:space="preserve"> </v>
      </c>
      <c r="H515" s="41" t="str">
        <f t="shared" si="57"/>
        <v/>
      </c>
    </row>
    <row r="516" spans="1:8" s="42" customFormat="1" x14ac:dyDescent="0.2">
      <c r="A516" s="38"/>
      <c r="B516" s="39" t="s">
        <v>495</v>
      </c>
      <c r="C516" s="40">
        <v>0</v>
      </c>
      <c r="D516" s="40">
        <v>0</v>
      </c>
      <c r="E516" s="41" t="str">
        <f t="shared" si="55"/>
        <v/>
      </c>
      <c r="F516" s="41" t="str">
        <f t="shared" si="56"/>
        <v/>
      </c>
      <c r="G516" s="41" t="str">
        <f t="shared" si="58"/>
        <v xml:space="preserve"> </v>
      </c>
      <c r="H516" s="41" t="str">
        <f t="shared" si="57"/>
        <v/>
      </c>
    </row>
    <row r="517" spans="1:8" s="42" customFormat="1" ht="25.5" x14ac:dyDescent="0.2">
      <c r="A517" s="38"/>
      <c r="B517" s="39" t="s">
        <v>496</v>
      </c>
      <c r="C517" s="40">
        <v>0</v>
      </c>
      <c r="D517" s="40">
        <v>0</v>
      </c>
      <c r="E517" s="41" t="str">
        <f t="shared" si="55"/>
        <v/>
      </c>
      <c r="F517" s="41" t="str">
        <f t="shared" si="56"/>
        <v/>
      </c>
      <c r="G517" s="41" t="str">
        <f t="shared" si="58"/>
        <v xml:space="preserve"> </v>
      </c>
      <c r="H517" s="41" t="str">
        <f t="shared" si="57"/>
        <v/>
      </c>
    </row>
    <row r="518" spans="1:8" s="42" customFormat="1" ht="25.5" x14ac:dyDescent="0.2">
      <c r="A518" s="38"/>
      <c r="B518" s="39" t="s">
        <v>497</v>
      </c>
      <c r="C518" s="40">
        <v>0</v>
      </c>
      <c r="D518" s="40">
        <v>0</v>
      </c>
      <c r="E518" s="41" t="str">
        <f t="shared" si="55"/>
        <v/>
      </c>
      <c r="F518" s="41" t="str">
        <f t="shared" si="56"/>
        <v/>
      </c>
      <c r="G518" s="41" t="str">
        <f t="shared" si="58"/>
        <v xml:space="preserve"> </v>
      </c>
      <c r="H518" s="41" t="str">
        <f t="shared" si="57"/>
        <v/>
      </c>
    </row>
    <row r="519" spans="1:8" s="42" customFormat="1" x14ac:dyDescent="0.2">
      <c r="A519" s="38"/>
      <c r="B519" s="39" t="s">
        <v>498</v>
      </c>
      <c r="C519" s="40">
        <v>0</v>
      </c>
      <c r="D519" s="40">
        <v>0</v>
      </c>
      <c r="E519" s="41" t="str">
        <f t="shared" si="55"/>
        <v/>
      </c>
      <c r="F519" s="41" t="str">
        <f t="shared" si="56"/>
        <v/>
      </c>
      <c r="G519" s="41" t="str">
        <f t="shared" si="58"/>
        <v xml:space="preserve"> </v>
      </c>
      <c r="H519" s="41" t="str">
        <f t="shared" si="57"/>
        <v/>
      </c>
    </row>
    <row r="520" spans="1:8" s="42" customFormat="1" ht="25.5" x14ac:dyDescent="0.2">
      <c r="A520" s="38"/>
      <c r="B520" s="39" t="s">
        <v>499</v>
      </c>
      <c r="C520" s="40">
        <v>0</v>
      </c>
      <c r="D520" s="40">
        <v>0</v>
      </c>
      <c r="E520" s="41" t="str">
        <f t="shared" si="55"/>
        <v/>
      </c>
      <c r="F520" s="41" t="str">
        <f t="shared" si="56"/>
        <v/>
      </c>
      <c r="G520" s="41" t="str">
        <f t="shared" si="58"/>
        <v xml:space="preserve"> </v>
      </c>
      <c r="H520" s="41" t="str">
        <f t="shared" si="57"/>
        <v/>
      </c>
    </row>
    <row r="521" spans="1:8" s="42" customFormat="1" x14ac:dyDescent="0.2">
      <c r="A521" s="38"/>
      <c r="B521" s="39" t="s">
        <v>500</v>
      </c>
      <c r="C521" s="40">
        <v>0</v>
      </c>
      <c r="D521" s="40">
        <v>0</v>
      </c>
      <c r="E521" s="41" t="str">
        <f t="shared" si="55"/>
        <v/>
      </c>
      <c r="F521" s="41" t="str">
        <f t="shared" si="56"/>
        <v/>
      </c>
      <c r="G521" s="41" t="str">
        <f t="shared" si="58"/>
        <v xml:space="preserve"> </v>
      </c>
      <c r="H521" s="41" t="str">
        <f t="shared" si="57"/>
        <v/>
      </c>
    </row>
    <row r="522" spans="1:8" s="42" customFormat="1" ht="25.5" x14ac:dyDescent="0.2">
      <c r="A522" s="38"/>
      <c r="B522" s="39" t="s">
        <v>501</v>
      </c>
      <c r="C522" s="40">
        <v>0</v>
      </c>
      <c r="D522" s="40">
        <v>0</v>
      </c>
      <c r="E522" s="41" t="str">
        <f t="shared" si="55"/>
        <v/>
      </c>
      <c r="F522" s="41" t="str">
        <f t="shared" si="56"/>
        <v/>
      </c>
      <c r="G522" s="41" t="str">
        <f t="shared" si="58"/>
        <v xml:space="preserve"> </v>
      </c>
      <c r="H522" s="41" t="str">
        <f t="shared" si="57"/>
        <v/>
      </c>
    </row>
    <row r="523" spans="1:8" s="42" customFormat="1" ht="25.5" x14ac:dyDescent="0.2">
      <c r="A523" s="38"/>
      <c r="B523" s="39" t="s">
        <v>502</v>
      </c>
      <c r="C523" s="40">
        <v>0</v>
      </c>
      <c r="D523" s="40">
        <v>0</v>
      </c>
      <c r="E523" s="41" t="str">
        <f t="shared" si="55"/>
        <v/>
      </c>
      <c r="F523" s="41" t="str">
        <f t="shared" si="56"/>
        <v/>
      </c>
      <c r="G523" s="41" t="str">
        <f t="shared" si="58"/>
        <v xml:space="preserve"> </v>
      </c>
      <c r="H523" s="41" t="str">
        <f t="shared" si="57"/>
        <v/>
      </c>
    </row>
    <row r="524" spans="1:8" s="42" customFormat="1" ht="25.5" x14ac:dyDescent="0.2">
      <c r="A524" s="38"/>
      <c r="B524" s="39" t="s">
        <v>503</v>
      </c>
      <c r="C524" s="40">
        <v>0</v>
      </c>
      <c r="D524" s="40">
        <v>0</v>
      </c>
      <c r="E524" s="41" t="str">
        <f t="shared" si="55"/>
        <v/>
      </c>
      <c r="F524" s="41" t="str">
        <f t="shared" si="56"/>
        <v/>
      </c>
      <c r="G524" s="41" t="str">
        <f t="shared" si="58"/>
        <v xml:space="preserve"> </v>
      </c>
      <c r="H524" s="41" t="str">
        <f t="shared" si="57"/>
        <v/>
      </c>
    </row>
    <row r="525" spans="1:8" s="42" customFormat="1" ht="25.5" x14ac:dyDescent="0.2">
      <c r="A525" s="38"/>
      <c r="B525" s="39" t="s">
        <v>504</v>
      </c>
      <c r="C525" s="40">
        <v>0</v>
      </c>
      <c r="D525" s="40">
        <v>0</v>
      </c>
      <c r="E525" s="41" t="str">
        <f t="shared" si="55"/>
        <v/>
      </c>
      <c r="F525" s="41" t="str">
        <f t="shared" si="56"/>
        <v/>
      </c>
      <c r="G525" s="41" t="str">
        <f t="shared" si="58"/>
        <v xml:space="preserve"> </v>
      </c>
      <c r="H525" s="41" t="str">
        <f t="shared" si="57"/>
        <v/>
      </c>
    </row>
    <row r="526" spans="1:8" s="42" customFormat="1" ht="25.5" x14ac:dyDescent="0.2">
      <c r="A526" s="38"/>
      <c r="B526" s="39" t="s">
        <v>505</v>
      </c>
      <c r="C526" s="40">
        <v>0</v>
      </c>
      <c r="D526" s="40">
        <v>0</v>
      </c>
      <c r="E526" s="41" t="str">
        <f t="shared" si="55"/>
        <v/>
      </c>
      <c r="F526" s="41" t="str">
        <f t="shared" si="56"/>
        <v/>
      </c>
      <c r="G526" s="41" t="str">
        <f t="shared" si="58"/>
        <v xml:space="preserve"> </v>
      </c>
      <c r="H526" s="41" t="str">
        <f t="shared" si="57"/>
        <v/>
      </c>
    </row>
    <row r="527" spans="1:8" s="42" customFormat="1" x14ac:dyDescent="0.2">
      <c r="A527" s="38"/>
      <c r="B527" s="39" t="s">
        <v>506</v>
      </c>
      <c r="C527" s="40">
        <v>0</v>
      </c>
      <c r="D527" s="40">
        <v>0</v>
      </c>
      <c r="E527" s="41" t="str">
        <f t="shared" si="55"/>
        <v/>
      </c>
      <c r="F527" s="41" t="str">
        <f t="shared" si="56"/>
        <v/>
      </c>
      <c r="G527" s="41" t="str">
        <f t="shared" si="58"/>
        <v xml:space="preserve"> </v>
      </c>
      <c r="H527" s="41" t="str">
        <f t="shared" si="57"/>
        <v/>
      </c>
    </row>
    <row r="528" spans="1:8" s="42" customFormat="1" ht="25.5" x14ac:dyDescent="0.2">
      <c r="A528" s="38"/>
      <c r="B528" s="39" t="s">
        <v>507</v>
      </c>
      <c r="C528" s="40">
        <v>0</v>
      </c>
      <c r="D528" s="40">
        <v>0</v>
      </c>
      <c r="E528" s="41" t="str">
        <f t="shared" si="55"/>
        <v/>
      </c>
      <c r="F528" s="41" t="str">
        <f t="shared" si="56"/>
        <v/>
      </c>
      <c r="G528" s="41" t="str">
        <f t="shared" si="58"/>
        <v xml:space="preserve"> </v>
      </c>
      <c r="H528" s="41" t="str">
        <f t="shared" si="57"/>
        <v/>
      </c>
    </row>
    <row r="529" spans="1:8" s="42" customFormat="1" x14ac:dyDescent="0.2">
      <c r="A529" s="38"/>
      <c r="B529" s="39" t="s">
        <v>508</v>
      </c>
      <c r="C529" s="40">
        <v>0</v>
      </c>
      <c r="D529" s="40">
        <v>0</v>
      </c>
      <c r="E529" s="41" t="str">
        <f t="shared" si="55"/>
        <v/>
      </c>
      <c r="F529" s="41" t="str">
        <f t="shared" si="56"/>
        <v/>
      </c>
      <c r="G529" s="41" t="str">
        <f t="shared" si="58"/>
        <v xml:space="preserve"> </v>
      </c>
      <c r="H529" s="41" t="str">
        <f t="shared" si="57"/>
        <v/>
      </c>
    </row>
    <row r="530" spans="1:8" s="42" customFormat="1" ht="25.5" x14ac:dyDescent="0.2">
      <c r="A530" s="38"/>
      <c r="B530" s="39" t="s">
        <v>509</v>
      </c>
      <c r="C530" s="40">
        <v>0</v>
      </c>
      <c r="D530" s="40">
        <v>0</v>
      </c>
      <c r="E530" s="41" t="str">
        <f t="shared" si="55"/>
        <v/>
      </c>
      <c r="F530" s="41" t="str">
        <f t="shared" si="56"/>
        <v/>
      </c>
      <c r="G530" s="41" t="str">
        <f t="shared" si="58"/>
        <v xml:space="preserve"> </v>
      </c>
      <c r="H530" s="41" t="str">
        <f t="shared" si="57"/>
        <v/>
      </c>
    </row>
    <row r="531" spans="1:8" s="42" customFormat="1" x14ac:dyDescent="0.2">
      <c r="A531" s="38"/>
      <c r="B531" s="39" t="s">
        <v>510</v>
      </c>
      <c r="C531" s="40">
        <v>0</v>
      </c>
      <c r="D531" s="40">
        <v>0</v>
      </c>
      <c r="E531" s="41" t="str">
        <f t="shared" si="55"/>
        <v/>
      </c>
      <c r="F531" s="41" t="str">
        <f t="shared" si="56"/>
        <v/>
      </c>
      <c r="G531" s="41" t="str">
        <f t="shared" si="58"/>
        <v xml:space="preserve"> </v>
      </c>
      <c r="H531" s="41" t="str">
        <f t="shared" si="57"/>
        <v/>
      </c>
    </row>
    <row r="532" spans="1:8" s="42" customFormat="1" x14ac:dyDescent="0.2">
      <c r="A532" s="38"/>
      <c r="B532" s="39" t="s">
        <v>511</v>
      </c>
      <c r="C532" s="40">
        <v>0</v>
      </c>
      <c r="D532" s="40">
        <v>0</v>
      </c>
      <c r="E532" s="41" t="str">
        <f t="shared" si="55"/>
        <v/>
      </c>
      <c r="F532" s="41" t="str">
        <f t="shared" si="56"/>
        <v/>
      </c>
      <c r="G532" s="41" t="str">
        <f t="shared" si="58"/>
        <v xml:space="preserve"> </v>
      </c>
      <c r="H532" s="41" t="str">
        <f t="shared" si="57"/>
        <v/>
      </c>
    </row>
    <row r="533" spans="1:8" s="42" customFormat="1" x14ac:dyDescent="0.2">
      <c r="A533" s="38"/>
      <c r="B533" s="39" t="s">
        <v>512</v>
      </c>
      <c r="C533" s="40">
        <v>0</v>
      </c>
      <c r="D533" s="40">
        <v>0</v>
      </c>
      <c r="E533" s="41" t="str">
        <f t="shared" si="55"/>
        <v/>
      </c>
      <c r="F533" s="41" t="str">
        <f t="shared" si="56"/>
        <v/>
      </c>
      <c r="G533" s="41" t="str">
        <f t="shared" si="58"/>
        <v xml:space="preserve"> </v>
      </c>
      <c r="H533" s="41" t="str">
        <f t="shared" si="57"/>
        <v/>
      </c>
    </row>
    <row r="534" spans="1:8" s="42" customFormat="1" x14ac:dyDescent="0.2">
      <c r="A534" s="38"/>
      <c r="B534" s="39" t="s">
        <v>513</v>
      </c>
      <c r="C534" s="40">
        <v>1</v>
      </c>
      <c r="D534" s="40">
        <v>1</v>
      </c>
      <c r="E534" s="41">
        <f t="shared" si="55"/>
        <v>3.0120481927710845E-3</v>
      </c>
      <c r="F534" s="41">
        <f t="shared" si="56"/>
        <v>1.2500000000000001E-2</v>
      </c>
      <c r="G534" s="41">
        <f t="shared" si="58"/>
        <v>0</v>
      </c>
      <c r="H534" s="41">
        <f t="shared" si="57"/>
        <v>0</v>
      </c>
    </row>
    <row r="535" spans="1:8" s="42" customFormat="1" x14ac:dyDescent="0.2">
      <c r="A535" s="38"/>
      <c r="B535" s="39" t="s">
        <v>514</v>
      </c>
      <c r="C535" s="40">
        <v>0</v>
      </c>
      <c r="D535" s="40">
        <v>0</v>
      </c>
      <c r="E535" s="41" t="str">
        <f t="shared" si="55"/>
        <v/>
      </c>
      <c r="F535" s="41" t="str">
        <f t="shared" si="56"/>
        <v/>
      </c>
      <c r="G535" s="41" t="str">
        <f t="shared" si="58"/>
        <v xml:space="preserve"> </v>
      </c>
      <c r="H535" s="41" t="str">
        <f t="shared" si="57"/>
        <v/>
      </c>
    </row>
    <row r="536" spans="1:8" s="42" customFormat="1" ht="25.5" x14ac:dyDescent="0.2">
      <c r="A536" s="38"/>
      <c r="B536" s="39" t="s">
        <v>515</v>
      </c>
      <c r="C536" s="40">
        <v>0</v>
      </c>
      <c r="D536" s="40">
        <v>0</v>
      </c>
      <c r="E536" s="41" t="str">
        <f t="shared" si="55"/>
        <v/>
      </c>
      <c r="F536" s="41" t="str">
        <f t="shared" si="56"/>
        <v/>
      </c>
      <c r="G536" s="41" t="str">
        <f t="shared" si="58"/>
        <v xml:space="preserve"> </v>
      </c>
      <c r="H536" s="41" t="str">
        <f t="shared" si="57"/>
        <v/>
      </c>
    </row>
    <row r="537" spans="1:8" s="42" customFormat="1" x14ac:dyDescent="0.2">
      <c r="A537" s="38"/>
      <c r="B537" s="39" t="s">
        <v>516</v>
      </c>
      <c r="C537" s="40">
        <v>0</v>
      </c>
      <c r="D537" s="40">
        <v>0</v>
      </c>
      <c r="E537" s="41" t="str">
        <f t="shared" si="55"/>
        <v/>
      </c>
      <c r="F537" s="41" t="str">
        <f t="shared" si="56"/>
        <v/>
      </c>
      <c r="G537" s="41" t="str">
        <f t="shared" si="58"/>
        <v xml:space="preserve"> </v>
      </c>
      <c r="H537" s="41" t="str">
        <f t="shared" si="57"/>
        <v/>
      </c>
    </row>
    <row r="538" spans="1:8" s="42" customFormat="1" x14ac:dyDescent="0.2">
      <c r="A538" s="38"/>
      <c r="B538" s="39" t="s">
        <v>517</v>
      </c>
      <c r="C538" s="40">
        <v>2</v>
      </c>
      <c r="D538" s="40">
        <v>0</v>
      </c>
      <c r="E538" s="41">
        <f t="shared" si="55"/>
        <v>6.024096385542169E-3</v>
      </c>
      <c r="F538" s="41" t="str">
        <f t="shared" si="56"/>
        <v/>
      </c>
      <c r="G538" s="41">
        <f t="shared" si="58"/>
        <v>-1</v>
      </c>
      <c r="H538" s="41">
        <f t="shared" si="57"/>
        <v>-6.024096385542169E-3</v>
      </c>
    </row>
    <row r="539" spans="1:8" s="42" customFormat="1" x14ac:dyDescent="0.2">
      <c r="A539" s="38"/>
      <c r="B539" s="39" t="s">
        <v>518</v>
      </c>
      <c r="C539" s="40">
        <v>0</v>
      </c>
      <c r="D539" s="40">
        <v>2</v>
      </c>
      <c r="E539" s="41" t="str">
        <f t="shared" si="55"/>
        <v/>
      </c>
      <c r="F539" s="41">
        <f t="shared" si="56"/>
        <v>2.5000000000000001E-2</v>
      </c>
      <c r="G539" s="41">
        <f t="shared" si="58"/>
        <v>1</v>
      </c>
      <c r="H539" s="41" t="str">
        <f t="shared" si="57"/>
        <v/>
      </c>
    </row>
    <row r="540" spans="1:8" s="42" customFormat="1" x14ac:dyDescent="0.2">
      <c r="A540" s="38"/>
      <c r="B540" s="39" t="s">
        <v>519</v>
      </c>
      <c r="C540" s="40">
        <v>0</v>
      </c>
      <c r="D540" s="40">
        <v>0</v>
      </c>
      <c r="E540" s="41" t="str">
        <f t="shared" si="55"/>
        <v/>
      </c>
      <c r="F540" s="41" t="str">
        <f t="shared" si="56"/>
        <v/>
      </c>
      <c r="G540" s="41" t="str">
        <f t="shared" si="58"/>
        <v xml:space="preserve"> </v>
      </c>
      <c r="H540" s="41" t="str">
        <f t="shared" si="57"/>
        <v/>
      </c>
    </row>
    <row r="541" spans="1:8" s="42" customFormat="1" x14ac:dyDescent="0.2">
      <c r="A541" s="38"/>
      <c r="B541" s="39" t="s">
        <v>520</v>
      </c>
      <c r="C541" s="40">
        <v>0</v>
      </c>
      <c r="D541" s="40">
        <v>0</v>
      </c>
      <c r="E541" s="41" t="str">
        <f t="shared" ref="E541:E576" si="59">+IF(C541=0,"",C541/C$349)</f>
        <v/>
      </c>
      <c r="F541" s="41" t="str">
        <f t="shared" ref="F541:F576" si="60">+IF(D541=0,"",D541/D$349)</f>
        <v/>
      </c>
      <c r="G541" s="41" t="str">
        <f t="shared" si="58"/>
        <v xml:space="preserve"> </v>
      </c>
      <c r="H541" s="41" t="str">
        <f t="shared" ref="H541:H576" si="61">+IF(OR(AND(E541=""),(G541="")),"",E541*G541)</f>
        <v/>
      </c>
    </row>
    <row r="542" spans="1:8" s="42" customFormat="1" x14ac:dyDescent="0.2">
      <c r="A542" s="38"/>
      <c r="B542" s="39" t="s">
        <v>521</v>
      </c>
      <c r="C542" s="40">
        <v>1</v>
      </c>
      <c r="D542" s="40">
        <v>0</v>
      </c>
      <c r="E542" s="41">
        <f t="shared" si="59"/>
        <v>3.0120481927710845E-3</v>
      </c>
      <c r="F542" s="41" t="str">
        <f t="shared" si="60"/>
        <v/>
      </c>
      <c r="G542" s="41">
        <f t="shared" ref="G542:G576" si="62">+IF(AND(C542=0,D542=0)," ",IF(C542=0,1,IF(D542=0,-1,(D542-C542)/C542)))</f>
        <v>-1</v>
      </c>
      <c r="H542" s="41">
        <f t="shared" si="61"/>
        <v>-3.0120481927710845E-3</v>
      </c>
    </row>
    <row r="543" spans="1:8" s="42" customFormat="1" x14ac:dyDescent="0.2">
      <c r="A543" s="38"/>
      <c r="B543" s="39" t="s">
        <v>522</v>
      </c>
      <c r="C543" s="40">
        <v>0</v>
      </c>
      <c r="D543" s="40">
        <v>0</v>
      </c>
      <c r="E543" s="41" t="str">
        <f t="shared" si="59"/>
        <v/>
      </c>
      <c r="F543" s="41" t="str">
        <f t="shared" si="60"/>
        <v/>
      </c>
      <c r="G543" s="41" t="str">
        <f t="shared" si="62"/>
        <v xml:space="preserve"> </v>
      </c>
      <c r="H543" s="41" t="str">
        <f t="shared" si="61"/>
        <v/>
      </c>
    </row>
    <row r="544" spans="1:8" s="42" customFormat="1" x14ac:dyDescent="0.2">
      <c r="A544" s="38"/>
      <c r="B544" s="39" t="s">
        <v>523</v>
      </c>
      <c r="C544" s="40">
        <v>0</v>
      </c>
      <c r="D544" s="40">
        <v>0</v>
      </c>
      <c r="E544" s="41" t="str">
        <f t="shared" si="59"/>
        <v/>
      </c>
      <c r="F544" s="41" t="str">
        <f t="shared" si="60"/>
        <v/>
      </c>
      <c r="G544" s="41" t="str">
        <f t="shared" si="62"/>
        <v xml:space="preserve"> </v>
      </c>
      <c r="H544" s="41" t="str">
        <f t="shared" si="61"/>
        <v/>
      </c>
    </row>
    <row r="545" spans="1:8" s="42" customFormat="1" x14ac:dyDescent="0.2">
      <c r="A545" s="38"/>
      <c r="B545" s="39" t="s">
        <v>524</v>
      </c>
      <c r="C545" s="40">
        <v>0</v>
      </c>
      <c r="D545" s="40">
        <v>0</v>
      </c>
      <c r="E545" s="41" t="str">
        <f t="shared" si="59"/>
        <v/>
      </c>
      <c r="F545" s="41" t="str">
        <f t="shared" si="60"/>
        <v/>
      </c>
      <c r="G545" s="41" t="str">
        <f t="shared" si="62"/>
        <v xml:space="preserve"> </v>
      </c>
      <c r="H545" s="41" t="str">
        <f t="shared" si="61"/>
        <v/>
      </c>
    </row>
    <row r="546" spans="1:8" s="42" customFormat="1" x14ac:dyDescent="0.2">
      <c r="A546" s="38"/>
      <c r="B546" s="39" t="s">
        <v>525</v>
      </c>
      <c r="C546" s="40">
        <v>0</v>
      </c>
      <c r="D546" s="40">
        <v>0</v>
      </c>
      <c r="E546" s="41" t="str">
        <f t="shared" si="59"/>
        <v/>
      </c>
      <c r="F546" s="41" t="str">
        <f t="shared" si="60"/>
        <v/>
      </c>
      <c r="G546" s="41" t="str">
        <f t="shared" si="62"/>
        <v xml:space="preserve"> </v>
      </c>
      <c r="H546" s="41" t="str">
        <f t="shared" si="61"/>
        <v/>
      </c>
    </row>
    <row r="547" spans="1:8" s="42" customFormat="1" x14ac:dyDescent="0.2">
      <c r="A547" s="38"/>
      <c r="B547" s="39" t="s">
        <v>526</v>
      </c>
      <c r="C547" s="40">
        <v>0</v>
      </c>
      <c r="D547" s="40">
        <v>0</v>
      </c>
      <c r="E547" s="41" t="str">
        <f t="shared" si="59"/>
        <v/>
      </c>
      <c r="F547" s="41" t="str">
        <f t="shared" si="60"/>
        <v/>
      </c>
      <c r="G547" s="41" t="str">
        <f t="shared" si="62"/>
        <v xml:space="preserve"> </v>
      </c>
      <c r="H547" s="41" t="str">
        <f t="shared" si="61"/>
        <v/>
      </c>
    </row>
    <row r="548" spans="1:8" s="42" customFormat="1" ht="25.5" x14ac:dyDescent="0.2">
      <c r="A548" s="38"/>
      <c r="B548" s="39" t="s">
        <v>527</v>
      </c>
      <c r="C548" s="40">
        <v>0</v>
      </c>
      <c r="D548" s="40">
        <v>0</v>
      </c>
      <c r="E548" s="41" t="str">
        <f t="shared" si="59"/>
        <v/>
      </c>
      <c r="F548" s="41" t="str">
        <f t="shared" si="60"/>
        <v/>
      </c>
      <c r="G548" s="41" t="str">
        <f t="shared" si="62"/>
        <v xml:space="preserve"> </v>
      </c>
      <c r="H548" s="41" t="str">
        <f t="shared" si="61"/>
        <v/>
      </c>
    </row>
    <row r="549" spans="1:8" s="42" customFormat="1" ht="25.5" x14ac:dyDescent="0.2">
      <c r="A549" s="38"/>
      <c r="B549" s="39" t="s">
        <v>528</v>
      </c>
      <c r="C549" s="40">
        <v>0</v>
      </c>
      <c r="D549" s="40">
        <v>0</v>
      </c>
      <c r="E549" s="41" t="str">
        <f t="shared" si="59"/>
        <v/>
      </c>
      <c r="F549" s="41" t="str">
        <f t="shared" si="60"/>
        <v/>
      </c>
      <c r="G549" s="41" t="str">
        <f t="shared" si="62"/>
        <v xml:space="preserve"> </v>
      </c>
      <c r="H549" s="41" t="str">
        <f t="shared" si="61"/>
        <v/>
      </c>
    </row>
    <row r="550" spans="1:8" s="42" customFormat="1" x14ac:dyDescent="0.2">
      <c r="A550" s="38" t="s">
        <v>95</v>
      </c>
      <c r="B550" s="39" t="s">
        <v>529</v>
      </c>
      <c r="C550" s="40">
        <v>0</v>
      </c>
      <c r="D550" s="40">
        <v>0</v>
      </c>
      <c r="E550" s="41" t="str">
        <f t="shared" si="59"/>
        <v/>
      </c>
      <c r="F550" s="41" t="str">
        <f t="shared" si="60"/>
        <v/>
      </c>
      <c r="G550" s="41" t="str">
        <f t="shared" si="62"/>
        <v xml:space="preserve"> </v>
      </c>
      <c r="H550" s="41" t="str">
        <f t="shared" si="61"/>
        <v/>
      </c>
    </row>
    <row r="551" spans="1:8" s="42" customFormat="1" x14ac:dyDescent="0.2">
      <c r="A551" s="38"/>
      <c r="B551" s="39" t="s">
        <v>530</v>
      </c>
      <c r="C551" s="40">
        <v>0</v>
      </c>
      <c r="D551" s="40">
        <v>0</v>
      </c>
      <c r="E551" s="41" t="str">
        <f t="shared" si="59"/>
        <v/>
      </c>
      <c r="F551" s="41" t="str">
        <f t="shared" si="60"/>
        <v/>
      </c>
      <c r="G551" s="41" t="str">
        <f t="shared" si="62"/>
        <v xml:space="preserve"> </v>
      </c>
      <c r="H551" s="41" t="str">
        <f t="shared" si="61"/>
        <v/>
      </c>
    </row>
    <row r="552" spans="1:8" s="42" customFormat="1" ht="25.5" x14ac:dyDescent="0.2">
      <c r="A552" s="38"/>
      <c r="B552" s="39" t="s">
        <v>531</v>
      </c>
      <c r="C552" s="40">
        <v>0</v>
      </c>
      <c r="D552" s="40">
        <v>0</v>
      </c>
      <c r="E552" s="41" t="str">
        <f t="shared" si="59"/>
        <v/>
      </c>
      <c r="F552" s="41" t="str">
        <f t="shared" si="60"/>
        <v/>
      </c>
      <c r="G552" s="41" t="str">
        <f t="shared" si="62"/>
        <v xml:space="preserve"> </v>
      </c>
      <c r="H552" s="41" t="str">
        <f t="shared" si="61"/>
        <v/>
      </c>
    </row>
    <row r="553" spans="1:8" s="42" customFormat="1" x14ac:dyDescent="0.2">
      <c r="A553" s="38"/>
      <c r="B553" s="39" t="s">
        <v>532</v>
      </c>
      <c r="C553" s="40">
        <v>0</v>
      </c>
      <c r="D553" s="40">
        <v>0</v>
      </c>
      <c r="E553" s="41" t="str">
        <f t="shared" si="59"/>
        <v/>
      </c>
      <c r="F553" s="41" t="str">
        <f t="shared" si="60"/>
        <v/>
      </c>
      <c r="G553" s="41" t="str">
        <f t="shared" si="62"/>
        <v xml:space="preserve"> </v>
      </c>
      <c r="H553" s="41" t="str">
        <f t="shared" si="61"/>
        <v/>
      </c>
    </row>
    <row r="554" spans="1:8" s="42" customFormat="1" x14ac:dyDescent="0.2">
      <c r="A554" s="38"/>
      <c r="B554" s="39" t="s">
        <v>533</v>
      </c>
      <c r="C554" s="40">
        <v>0</v>
      </c>
      <c r="D554" s="40">
        <v>0</v>
      </c>
      <c r="E554" s="41" t="str">
        <f t="shared" si="59"/>
        <v/>
      </c>
      <c r="F554" s="41" t="str">
        <f t="shared" si="60"/>
        <v/>
      </c>
      <c r="G554" s="41" t="str">
        <f t="shared" si="62"/>
        <v xml:space="preserve"> </v>
      </c>
      <c r="H554" s="41" t="str">
        <f t="shared" si="61"/>
        <v/>
      </c>
    </row>
    <row r="555" spans="1:8" s="42" customFormat="1" ht="25.5" x14ac:dyDescent="0.2">
      <c r="A555" s="38"/>
      <c r="B555" s="39" t="s">
        <v>534</v>
      </c>
      <c r="C555" s="40">
        <v>0</v>
      </c>
      <c r="D555" s="40">
        <v>0</v>
      </c>
      <c r="E555" s="41" t="str">
        <f t="shared" si="59"/>
        <v/>
      </c>
      <c r="F555" s="41" t="str">
        <f t="shared" si="60"/>
        <v/>
      </c>
      <c r="G555" s="41" t="str">
        <f t="shared" si="62"/>
        <v xml:space="preserve"> </v>
      </c>
      <c r="H555" s="41" t="str">
        <f t="shared" si="61"/>
        <v/>
      </c>
    </row>
    <row r="556" spans="1:8" s="42" customFormat="1" x14ac:dyDescent="0.2">
      <c r="A556" s="38"/>
      <c r="B556" s="39" t="s">
        <v>535</v>
      </c>
      <c r="C556" s="40">
        <v>0</v>
      </c>
      <c r="D556" s="40">
        <v>0</v>
      </c>
      <c r="E556" s="41" t="str">
        <f t="shared" si="59"/>
        <v/>
      </c>
      <c r="F556" s="41" t="str">
        <f t="shared" si="60"/>
        <v/>
      </c>
      <c r="G556" s="41" t="str">
        <f t="shared" si="62"/>
        <v xml:space="preserve"> </v>
      </c>
      <c r="H556" s="41" t="str">
        <f t="shared" si="61"/>
        <v/>
      </c>
    </row>
    <row r="557" spans="1:8" s="42" customFormat="1" x14ac:dyDescent="0.2">
      <c r="A557" s="38"/>
      <c r="B557" s="39" t="s">
        <v>536</v>
      </c>
      <c r="C557" s="40">
        <v>0</v>
      </c>
      <c r="D557" s="40">
        <v>0</v>
      </c>
      <c r="E557" s="41" t="str">
        <f t="shared" si="59"/>
        <v/>
      </c>
      <c r="F557" s="41" t="str">
        <f t="shared" si="60"/>
        <v/>
      </c>
      <c r="G557" s="41" t="str">
        <f t="shared" si="62"/>
        <v xml:space="preserve"> </v>
      </c>
      <c r="H557" s="41" t="str">
        <f t="shared" si="61"/>
        <v/>
      </c>
    </row>
    <row r="558" spans="1:8" s="42" customFormat="1" x14ac:dyDescent="0.2">
      <c r="A558" s="38"/>
      <c r="B558" s="39" t="s">
        <v>537</v>
      </c>
      <c r="C558" s="40">
        <v>0</v>
      </c>
      <c r="D558" s="40">
        <v>0</v>
      </c>
      <c r="E558" s="41" t="str">
        <f t="shared" si="59"/>
        <v/>
      </c>
      <c r="F558" s="41" t="str">
        <f t="shared" si="60"/>
        <v/>
      </c>
      <c r="G558" s="41" t="str">
        <f t="shared" si="62"/>
        <v xml:space="preserve"> </v>
      </c>
      <c r="H558" s="41" t="str">
        <f t="shared" si="61"/>
        <v/>
      </c>
    </row>
    <row r="559" spans="1:8" s="42" customFormat="1" x14ac:dyDescent="0.2">
      <c r="A559" s="38"/>
      <c r="B559" s="39" t="s">
        <v>538</v>
      </c>
      <c r="C559" s="40">
        <v>2</v>
      </c>
      <c r="D559" s="40">
        <v>1</v>
      </c>
      <c r="E559" s="41">
        <f t="shared" si="59"/>
        <v>6.024096385542169E-3</v>
      </c>
      <c r="F559" s="41">
        <f t="shared" si="60"/>
        <v>1.2500000000000001E-2</v>
      </c>
      <c r="G559" s="41">
        <f t="shared" si="62"/>
        <v>-0.5</v>
      </c>
      <c r="H559" s="41">
        <f t="shared" si="61"/>
        <v>-3.0120481927710845E-3</v>
      </c>
    </row>
    <row r="560" spans="1:8" s="42" customFormat="1" ht="25.5" x14ac:dyDescent="0.2">
      <c r="A560" s="38"/>
      <c r="B560" s="39" t="s">
        <v>539</v>
      </c>
      <c r="C560" s="40">
        <v>1</v>
      </c>
      <c r="D560" s="40">
        <v>0</v>
      </c>
      <c r="E560" s="41">
        <f t="shared" si="59"/>
        <v>3.0120481927710845E-3</v>
      </c>
      <c r="F560" s="41" t="str">
        <f t="shared" si="60"/>
        <v/>
      </c>
      <c r="G560" s="41">
        <f t="shared" si="62"/>
        <v>-1</v>
      </c>
      <c r="H560" s="41">
        <f t="shared" si="61"/>
        <v>-3.0120481927710845E-3</v>
      </c>
    </row>
    <row r="561" spans="1:8" s="42" customFormat="1" x14ac:dyDescent="0.2">
      <c r="A561" s="38"/>
      <c r="B561" s="39" t="s">
        <v>540</v>
      </c>
      <c r="C561" s="40">
        <v>3</v>
      </c>
      <c r="D561" s="40">
        <v>4</v>
      </c>
      <c r="E561" s="41">
        <f t="shared" si="59"/>
        <v>9.0361445783132526E-3</v>
      </c>
      <c r="F561" s="41">
        <f t="shared" si="60"/>
        <v>0.05</v>
      </c>
      <c r="G561" s="41">
        <f t="shared" si="62"/>
        <v>0.33333333333333331</v>
      </c>
      <c r="H561" s="41">
        <f t="shared" si="61"/>
        <v>3.0120481927710841E-3</v>
      </c>
    </row>
    <row r="562" spans="1:8" s="42" customFormat="1" x14ac:dyDescent="0.2">
      <c r="A562" s="38"/>
      <c r="B562" s="39" t="s">
        <v>541</v>
      </c>
      <c r="C562" s="40">
        <v>0</v>
      </c>
      <c r="D562" s="40">
        <v>0</v>
      </c>
      <c r="E562" s="41" t="str">
        <f t="shared" si="59"/>
        <v/>
      </c>
      <c r="F562" s="41" t="str">
        <f t="shared" si="60"/>
        <v/>
      </c>
      <c r="G562" s="41" t="str">
        <f t="shared" si="62"/>
        <v xml:space="preserve"> </v>
      </c>
      <c r="H562" s="41" t="str">
        <f t="shared" si="61"/>
        <v/>
      </c>
    </row>
    <row r="563" spans="1:8" s="42" customFormat="1" x14ac:dyDescent="0.2">
      <c r="A563" s="38"/>
      <c r="B563" s="39" t="s">
        <v>542</v>
      </c>
      <c r="C563" s="40">
        <v>0</v>
      </c>
      <c r="D563" s="40">
        <v>1</v>
      </c>
      <c r="E563" s="41" t="str">
        <f t="shared" si="59"/>
        <v/>
      </c>
      <c r="F563" s="41">
        <f t="shared" si="60"/>
        <v>1.2500000000000001E-2</v>
      </c>
      <c r="G563" s="41">
        <f t="shared" si="62"/>
        <v>1</v>
      </c>
      <c r="H563" s="41" t="str">
        <f t="shared" si="61"/>
        <v/>
      </c>
    </row>
    <row r="564" spans="1:8" s="42" customFormat="1" x14ac:dyDescent="0.2">
      <c r="A564" s="38"/>
      <c r="B564" s="39" t="s">
        <v>543</v>
      </c>
      <c r="C564" s="40">
        <v>0</v>
      </c>
      <c r="D564" s="40">
        <v>0</v>
      </c>
      <c r="E564" s="41" t="str">
        <f t="shared" si="59"/>
        <v/>
      </c>
      <c r="F564" s="41" t="str">
        <f t="shared" si="60"/>
        <v/>
      </c>
      <c r="G564" s="41" t="str">
        <f t="shared" si="62"/>
        <v xml:space="preserve"> </v>
      </c>
      <c r="H564" s="41" t="str">
        <f t="shared" si="61"/>
        <v/>
      </c>
    </row>
    <row r="565" spans="1:8" s="42" customFormat="1" x14ac:dyDescent="0.2">
      <c r="A565" s="38"/>
      <c r="B565" s="39" t="s">
        <v>544</v>
      </c>
      <c r="C565" s="40">
        <v>3</v>
      </c>
      <c r="D565" s="40">
        <v>1</v>
      </c>
      <c r="E565" s="41">
        <f t="shared" si="59"/>
        <v>9.0361445783132526E-3</v>
      </c>
      <c r="F565" s="41">
        <f t="shared" si="60"/>
        <v>1.2500000000000001E-2</v>
      </c>
      <c r="G565" s="41">
        <f t="shared" si="62"/>
        <v>-0.66666666666666663</v>
      </c>
      <c r="H565" s="41">
        <f t="shared" si="61"/>
        <v>-6.0240963855421681E-3</v>
      </c>
    </row>
    <row r="566" spans="1:8" s="42" customFormat="1" x14ac:dyDescent="0.2">
      <c r="A566" s="38"/>
      <c r="B566" s="39" t="s">
        <v>545</v>
      </c>
      <c r="C566" s="40">
        <v>1</v>
      </c>
      <c r="D566" s="40">
        <v>0</v>
      </c>
      <c r="E566" s="41">
        <f t="shared" si="59"/>
        <v>3.0120481927710845E-3</v>
      </c>
      <c r="F566" s="41" t="str">
        <f t="shared" si="60"/>
        <v/>
      </c>
      <c r="G566" s="41">
        <f t="shared" si="62"/>
        <v>-1</v>
      </c>
      <c r="H566" s="41">
        <f t="shared" si="61"/>
        <v>-3.0120481927710845E-3</v>
      </c>
    </row>
    <row r="567" spans="1:8" s="42" customFormat="1" x14ac:dyDescent="0.2">
      <c r="A567" s="38"/>
      <c r="B567" s="39" t="s">
        <v>546</v>
      </c>
      <c r="C567" s="40">
        <v>0</v>
      </c>
      <c r="D567" s="40">
        <v>0</v>
      </c>
      <c r="E567" s="41" t="str">
        <f t="shared" si="59"/>
        <v/>
      </c>
      <c r="F567" s="41" t="str">
        <f t="shared" si="60"/>
        <v/>
      </c>
      <c r="G567" s="41" t="str">
        <f t="shared" si="62"/>
        <v xml:space="preserve"> </v>
      </c>
      <c r="H567" s="41" t="str">
        <f t="shared" si="61"/>
        <v/>
      </c>
    </row>
    <row r="568" spans="1:8" s="42" customFormat="1" x14ac:dyDescent="0.2">
      <c r="A568" s="38"/>
      <c r="B568" s="39" t="s">
        <v>547</v>
      </c>
      <c r="C568" s="40">
        <v>0</v>
      </c>
      <c r="D568" s="40">
        <v>0</v>
      </c>
      <c r="E568" s="41" t="str">
        <f t="shared" si="59"/>
        <v/>
      </c>
      <c r="F568" s="41" t="str">
        <f t="shared" si="60"/>
        <v/>
      </c>
      <c r="G568" s="41" t="str">
        <f t="shared" si="62"/>
        <v xml:space="preserve"> </v>
      </c>
      <c r="H568" s="41" t="str">
        <f t="shared" si="61"/>
        <v/>
      </c>
    </row>
    <row r="569" spans="1:8" s="42" customFormat="1" x14ac:dyDescent="0.2">
      <c r="A569" s="38"/>
      <c r="B569" s="39" t="s">
        <v>548</v>
      </c>
      <c r="C569" s="40">
        <v>0</v>
      </c>
      <c r="D569" s="40">
        <v>0</v>
      </c>
      <c r="E569" s="41" t="str">
        <f t="shared" si="59"/>
        <v/>
      </c>
      <c r="F569" s="41" t="str">
        <f t="shared" si="60"/>
        <v/>
      </c>
      <c r="G569" s="41" t="str">
        <f t="shared" si="62"/>
        <v xml:space="preserve"> </v>
      </c>
      <c r="H569" s="41" t="str">
        <f t="shared" si="61"/>
        <v/>
      </c>
    </row>
    <row r="570" spans="1:8" s="42" customFormat="1" x14ac:dyDescent="0.2">
      <c r="A570" s="38"/>
      <c r="B570" s="39" t="s">
        <v>549</v>
      </c>
      <c r="C570" s="40">
        <v>1</v>
      </c>
      <c r="D570" s="40">
        <v>0</v>
      </c>
      <c r="E570" s="41">
        <f t="shared" si="59"/>
        <v>3.0120481927710845E-3</v>
      </c>
      <c r="F570" s="41" t="str">
        <f t="shared" si="60"/>
        <v/>
      </c>
      <c r="G570" s="41">
        <f t="shared" si="62"/>
        <v>-1</v>
      </c>
      <c r="H570" s="41">
        <f t="shared" si="61"/>
        <v>-3.0120481927710845E-3</v>
      </c>
    </row>
    <row r="571" spans="1:8" s="42" customFormat="1" ht="25.5" x14ac:dyDescent="0.2">
      <c r="A571" s="38"/>
      <c r="B571" s="39" t="s">
        <v>550</v>
      </c>
      <c r="C571" s="40">
        <v>0</v>
      </c>
      <c r="D571" s="40">
        <v>0</v>
      </c>
      <c r="E571" s="41" t="str">
        <f t="shared" si="59"/>
        <v/>
      </c>
      <c r="F571" s="41" t="str">
        <f t="shared" si="60"/>
        <v/>
      </c>
      <c r="G571" s="41" t="str">
        <f t="shared" si="62"/>
        <v xml:space="preserve"> </v>
      </c>
      <c r="H571" s="41" t="str">
        <f t="shared" si="61"/>
        <v/>
      </c>
    </row>
    <row r="572" spans="1:8" s="42" customFormat="1" x14ac:dyDescent="0.2">
      <c r="A572" s="38"/>
      <c r="B572" s="39" t="s">
        <v>551</v>
      </c>
      <c r="C572" s="40">
        <v>0</v>
      </c>
      <c r="D572" s="40">
        <v>0</v>
      </c>
      <c r="E572" s="41" t="str">
        <f t="shared" si="59"/>
        <v/>
      </c>
      <c r="F572" s="41" t="str">
        <f t="shared" si="60"/>
        <v/>
      </c>
      <c r="G572" s="41" t="str">
        <f t="shared" si="62"/>
        <v xml:space="preserve"> </v>
      </c>
      <c r="H572" s="41" t="str">
        <f t="shared" si="61"/>
        <v/>
      </c>
    </row>
    <row r="573" spans="1:8" s="42" customFormat="1" x14ac:dyDescent="0.2">
      <c r="A573" s="38"/>
      <c r="B573" s="39" t="s">
        <v>552</v>
      </c>
      <c r="C573" s="40">
        <v>0</v>
      </c>
      <c r="D573" s="40">
        <v>0</v>
      </c>
      <c r="E573" s="41" t="str">
        <f t="shared" si="59"/>
        <v/>
      </c>
      <c r="F573" s="41" t="str">
        <f t="shared" si="60"/>
        <v/>
      </c>
      <c r="G573" s="41" t="str">
        <f t="shared" si="62"/>
        <v xml:space="preserve"> </v>
      </c>
      <c r="H573" s="41" t="str">
        <f t="shared" si="61"/>
        <v/>
      </c>
    </row>
    <row r="574" spans="1:8" s="42" customFormat="1" x14ac:dyDescent="0.2">
      <c r="A574" s="38"/>
      <c r="B574" s="39" t="s">
        <v>553</v>
      </c>
      <c r="C574" s="40">
        <v>0</v>
      </c>
      <c r="D574" s="40">
        <v>0</v>
      </c>
      <c r="E574" s="41" t="str">
        <f t="shared" si="59"/>
        <v/>
      </c>
      <c r="F574" s="41" t="str">
        <f t="shared" si="60"/>
        <v/>
      </c>
      <c r="G574" s="41" t="str">
        <f t="shared" si="62"/>
        <v xml:space="preserve"> </v>
      </c>
      <c r="H574" s="41" t="str">
        <f t="shared" si="61"/>
        <v/>
      </c>
    </row>
    <row r="575" spans="1:8" s="42" customFormat="1" ht="25.5" x14ac:dyDescent="0.2">
      <c r="A575" s="38"/>
      <c r="B575" s="39" t="s">
        <v>554</v>
      </c>
      <c r="C575" s="40">
        <v>0</v>
      </c>
      <c r="D575" s="40">
        <v>0</v>
      </c>
      <c r="E575" s="41" t="str">
        <f t="shared" si="59"/>
        <v/>
      </c>
      <c r="F575" s="41" t="str">
        <f t="shared" si="60"/>
        <v/>
      </c>
      <c r="G575" s="41" t="str">
        <f t="shared" si="62"/>
        <v xml:space="preserve"> </v>
      </c>
      <c r="H575" s="41" t="str">
        <f t="shared" si="61"/>
        <v/>
      </c>
    </row>
    <row r="576" spans="1:8" s="42" customFormat="1" ht="25.5" x14ac:dyDescent="0.2">
      <c r="A576" s="38"/>
      <c r="B576" s="39" t="s">
        <v>555</v>
      </c>
      <c r="C576" s="40">
        <v>0</v>
      </c>
      <c r="D576" s="40">
        <v>0</v>
      </c>
      <c r="E576" s="41" t="str">
        <f t="shared" si="59"/>
        <v/>
      </c>
      <c r="F576" s="41" t="str">
        <f t="shared" si="60"/>
        <v/>
      </c>
      <c r="G576" s="41" t="str">
        <f t="shared" si="62"/>
        <v xml:space="preserve"> </v>
      </c>
      <c r="H576" s="41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2" t="s">
        <v>3</v>
      </c>
      <c r="C580" s="22" t="s">
        <v>14</v>
      </c>
      <c r="D580" s="24"/>
      <c r="E580" s="22" t="s">
        <v>5</v>
      </c>
      <c r="F580" s="24"/>
      <c r="G580" s="22" t="s">
        <v>15</v>
      </c>
      <c r="H580" s="22" t="s">
        <v>7</v>
      </c>
    </row>
    <row r="581" spans="1:8" x14ac:dyDescent="0.2">
      <c r="A581" s="14"/>
      <c r="B581" s="23"/>
      <c r="C581" s="18">
        <v>2019</v>
      </c>
      <c r="D581" s="18">
        <v>2020</v>
      </c>
      <c r="E581" s="18">
        <v>2019</v>
      </c>
      <c r="F581" s="18">
        <v>2020</v>
      </c>
      <c r="G581" s="23"/>
      <c r="H581" s="23"/>
    </row>
    <row r="582" spans="1:8" x14ac:dyDescent="0.2">
      <c r="A582" s="14"/>
      <c r="B582" s="19" t="s">
        <v>12</v>
      </c>
      <c r="C582" s="20">
        <f>SUM(C583:C609)</f>
        <v>54</v>
      </c>
      <c r="D582" s="20">
        <f>SUM(D583:D609)</f>
        <v>18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-0.66666666666666663</v>
      </c>
      <c r="H582" s="21">
        <f t="shared" ref="H582:H609" si="65">+IF(OR(AND(E582=""),(G582="")),"",E582*G582)</f>
        <v>-0.66666666666666663</v>
      </c>
    </row>
    <row r="583" spans="1:8" s="42" customFormat="1" x14ac:dyDescent="0.2">
      <c r="A583" s="38"/>
      <c r="B583" s="39" t="s">
        <v>556</v>
      </c>
      <c r="C583" s="40">
        <v>0</v>
      </c>
      <c r="D583" s="40">
        <v>0</v>
      </c>
      <c r="E583" s="41" t="str">
        <f t="shared" si="63"/>
        <v/>
      </c>
      <c r="F583" s="41" t="str">
        <f t="shared" si="64"/>
        <v/>
      </c>
      <c r="G583" s="41" t="str">
        <f t="shared" ref="G583:G609" si="66">+IF(AND(C583=0,D583=0)," ",IF(C583=0,1,IF(D583=0,-1,(D583-C583)/C583)))</f>
        <v xml:space="preserve"> </v>
      </c>
      <c r="H583" s="41" t="str">
        <f t="shared" si="65"/>
        <v/>
      </c>
    </row>
    <row r="584" spans="1:8" s="42" customFormat="1" x14ac:dyDescent="0.2">
      <c r="A584" s="38"/>
      <c r="B584" s="39" t="s">
        <v>557</v>
      </c>
      <c r="C584" s="40">
        <v>0</v>
      </c>
      <c r="D584" s="40">
        <v>0</v>
      </c>
      <c r="E584" s="41" t="str">
        <f t="shared" si="63"/>
        <v/>
      </c>
      <c r="F584" s="41" t="str">
        <f t="shared" si="64"/>
        <v/>
      </c>
      <c r="G584" s="41" t="str">
        <f t="shared" si="66"/>
        <v xml:space="preserve"> </v>
      </c>
      <c r="H584" s="41" t="str">
        <f t="shared" si="65"/>
        <v/>
      </c>
    </row>
    <row r="585" spans="1:8" s="42" customFormat="1" ht="25.5" x14ac:dyDescent="0.2">
      <c r="A585" s="38"/>
      <c r="B585" s="39" t="s">
        <v>558</v>
      </c>
      <c r="C585" s="40">
        <v>15</v>
      </c>
      <c r="D585" s="40">
        <v>5</v>
      </c>
      <c r="E585" s="41">
        <f t="shared" si="63"/>
        <v>0.27777777777777779</v>
      </c>
      <c r="F585" s="41">
        <f t="shared" si="64"/>
        <v>0.27777777777777779</v>
      </c>
      <c r="G585" s="41">
        <f t="shared" si="66"/>
        <v>-0.66666666666666663</v>
      </c>
      <c r="H585" s="41">
        <f t="shared" si="65"/>
        <v>-0.18518518518518517</v>
      </c>
    </row>
    <row r="586" spans="1:8" s="42" customFormat="1" x14ac:dyDescent="0.2">
      <c r="A586" s="38"/>
      <c r="B586" s="39" t="s">
        <v>559</v>
      </c>
      <c r="C586" s="40">
        <v>6</v>
      </c>
      <c r="D586" s="40">
        <v>5</v>
      </c>
      <c r="E586" s="41">
        <f t="shared" si="63"/>
        <v>0.1111111111111111</v>
      </c>
      <c r="F586" s="41">
        <f t="shared" si="64"/>
        <v>0.27777777777777779</v>
      </c>
      <c r="G586" s="41">
        <f t="shared" si="66"/>
        <v>-0.16666666666666666</v>
      </c>
      <c r="H586" s="41">
        <f t="shared" si="65"/>
        <v>-1.8518518518518517E-2</v>
      </c>
    </row>
    <row r="587" spans="1:8" s="42" customFormat="1" x14ac:dyDescent="0.2">
      <c r="A587" s="38"/>
      <c r="B587" s="39" t="s">
        <v>560</v>
      </c>
      <c r="C587" s="40">
        <v>1</v>
      </c>
      <c r="D587" s="40">
        <v>0</v>
      </c>
      <c r="E587" s="41">
        <f t="shared" si="63"/>
        <v>1.8518518518518517E-2</v>
      </c>
      <c r="F587" s="41" t="str">
        <f t="shared" si="64"/>
        <v/>
      </c>
      <c r="G587" s="41">
        <f t="shared" si="66"/>
        <v>-1</v>
      </c>
      <c r="H587" s="41">
        <f t="shared" si="65"/>
        <v>-1.8518518518518517E-2</v>
      </c>
    </row>
    <row r="588" spans="1:8" s="42" customFormat="1" x14ac:dyDescent="0.2">
      <c r="A588" s="38"/>
      <c r="B588" s="39" t="s">
        <v>561</v>
      </c>
      <c r="C588" s="40">
        <v>0</v>
      </c>
      <c r="D588" s="40">
        <v>0</v>
      </c>
      <c r="E588" s="41" t="str">
        <f t="shared" si="63"/>
        <v/>
      </c>
      <c r="F588" s="41" t="str">
        <f t="shared" si="64"/>
        <v/>
      </c>
      <c r="G588" s="41" t="str">
        <f t="shared" si="66"/>
        <v xml:space="preserve"> </v>
      </c>
      <c r="H588" s="41" t="str">
        <f t="shared" si="65"/>
        <v/>
      </c>
    </row>
    <row r="589" spans="1:8" s="42" customFormat="1" x14ac:dyDescent="0.2">
      <c r="A589" s="38"/>
      <c r="B589" s="39" t="s">
        <v>562</v>
      </c>
      <c r="C589" s="40">
        <v>0</v>
      </c>
      <c r="D589" s="40">
        <v>0</v>
      </c>
      <c r="E589" s="41" t="str">
        <f t="shared" si="63"/>
        <v/>
      </c>
      <c r="F589" s="41" t="str">
        <f t="shared" si="64"/>
        <v/>
      </c>
      <c r="G589" s="41" t="str">
        <f t="shared" si="66"/>
        <v xml:space="preserve"> </v>
      </c>
      <c r="H589" s="41" t="str">
        <f t="shared" si="65"/>
        <v/>
      </c>
    </row>
    <row r="590" spans="1:8" s="42" customFormat="1" x14ac:dyDescent="0.2">
      <c r="A590" s="38"/>
      <c r="B590" s="39" t="s">
        <v>563</v>
      </c>
      <c r="C590" s="40">
        <v>2</v>
      </c>
      <c r="D590" s="40">
        <v>0</v>
      </c>
      <c r="E590" s="41">
        <f t="shared" si="63"/>
        <v>3.7037037037037035E-2</v>
      </c>
      <c r="F590" s="41" t="str">
        <f t="shared" si="64"/>
        <v/>
      </c>
      <c r="G590" s="41">
        <f t="shared" si="66"/>
        <v>-1</v>
      </c>
      <c r="H590" s="41">
        <f t="shared" si="65"/>
        <v>-3.7037037037037035E-2</v>
      </c>
    </row>
    <row r="591" spans="1:8" s="42" customFormat="1" x14ac:dyDescent="0.2">
      <c r="A591" s="38"/>
      <c r="B591" s="39" t="s">
        <v>564</v>
      </c>
      <c r="C591" s="40">
        <v>1</v>
      </c>
      <c r="D591" s="40">
        <v>1</v>
      </c>
      <c r="E591" s="41">
        <f t="shared" si="63"/>
        <v>1.8518518518518517E-2</v>
      </c>
      <c r="F591" s="41">
        <f t="shared" si="64"/>
        <v>5.5555555555555552E-2</v>
      </c>
      <c r="G591" s="41">
        <f t="shared" si="66"/>
        <v>0</v>
      </c>
      <c r="H591" s="41">
        <f t="shared" si="65"/>
        <v>0</v>
      </c>
    </row>
    <row r="592" spans="1:8" s="42" customFormat="1" ht="25.5" x14ac:dyDescent="0.2">
      <c r="A592" s="38"/>
      <c r="B592" s="39" t="s">
        <v>565</v>
      </c>
      <c r="C592" s="40">
        <v>0</v>
      </c>
      <c r="D592" s="40">
        <v>0</v>
      </c>
      <c r="E592" s="41" t="str">
        <f t="shared" si="63"/>
        <v/>
      </c>
      <c r="F592" s="41" t="str">
        <f t="shared" si="64"/>
        <v/>
      </c>
      <c r="G592" s="41" t="str">
        <f t="shared" si="66"/>
        <v xml:space="preserve"> </v>
      </c>
      <c r="H592" s="41" t="str">
        <f t="shared" si="65"/>
        <v/>
      </c>
    </row>
    <row r="593" spans="1:8" s="42" customFormat="1" x14ac:dyDescent="0.2">
      <c r="A593" s="38"/>
      <c r="B593" s="39" t="s">
        <v>566</v>
      </c>
      <c r="C593" s="40">
        <v>10</v>
      </c>
      <c r="D593" s="40">
        <v>2</v>
      </c>
      <c r="E593" s="41">
        <f t="shared" si="63"/>
        <v>0.18518518518518517</v>
      </c>
      <c r="F593" s="41">
        <f t="shared" si="64"/>
        <v>0.1111111111111111</v>
      </c>
      <c r="G593" s="41">
        <f t="shared" si="66"/>
        <v>-0.8</v>
      </c>
      <c r="H593" s="41">
        <f t="shared" si="65"/>
        <v>-0.14814814814814814</v>
      </c>
    </row>
    <row r="594" spans="1:8" s="42" customFormat="1" x14ac:dyDescent="0.2">
      <c r="A594" s="38"/>
      <c r="B594" s="39" t="s">
        <v>567</v>
      </c>
      <c r="C594" s="40">
        <v>0</v>
      </c>
      <c r="D594" s="40">
        <v>0</v>
      </c>
      <c r="E594" s="41" t="str">
        <f t="shared" si="63"/>
        <v/>
      </c>
      <c r="F594" s="41" t="str">
        <f t="shared" si="64"/>
        <v/>
      </c>
      <c r="G594" s="41" t="str">
        <f t="shared" si="66"/>
        <v xml:space="preserve"> </v>
      </c>
      <c r="H594" s="41" t="str">
        <f t="shared" si="65"/>
        <v/>
      </c>
    </row>
    <row r="595" spans="1:8" s="42" customFormat="1" x14ac:dyDescent="0.2">
      <c r="A595" s="38" t="s">
        <v>95</v>
      </c>
      <c r="B595" s="39" t="s">
        <v>568</v>
      </c>
      <c r="C595" s="40">
        <v>0</v>
      </c>
      <c r="D595" s="40">
        <v>0</v>
      </c>
      <c r="E595" s="41" t="str">
        <f t="shared" si="63"/>
        <v/>
      </c>
      <c r="F595" s="41" t="str">
        <f t="shared" si="64"/>
        <v/>
      </c>
      <c r="G595" s="41" t="str">
        <f t="shared" si="66"/>
        <v xml:space="preserve"> </v>
      </c>
      <c r="H595" s="41" t="str">
        <f t="shared" si="65"/>
        <v/>
      </c>
    </row>
    <row r="596" spans="1:8" s="42" customFormat="1" x14ac:dyDescent="0.2">
      <c r="A596" s="38"/>
      <c r="B596" s="39" t="s">
        <v>569</v>
      </c>
      <c r="C596" s="40">
        <v>0</v>
      </c>
      <c r="D596" s="40">
        <v>0</v>
      </c>
      <c r="E596" s="41" t="str">
        <f t="shared" si="63"/>
        <v/>
      </c>
      <c r="F596" s="41" t="str">
        <f t="shared" si="64"/>
        <v/>
      </c>
      <c r="G596" s="41" t="str">
        <f t="shared" si="66"/>
        <v xml:space="preserve"> </v>
      </c>
      <c r="H596" s="41" t="str">
        <f t="shared" si="65"/>
        <v/>
      </c>
    </row>
    <row r="597" spans="1:8" s="42" customFormat="1" ht="25.5" x14ac:dyDescent="0.2">
      <c r="A597" s="38"/>
      <c r="B597" s="39" t="s">
        <v>570</v>
      </c>
      <c r="C597" s="40">
        <v>0</v>
      </c>
      <c r="D597" s="40">
        <v>0</v>
      </c>
      <c r="E597" s="41" t="str">
        <f t="shared" si="63"/>
        <v/>
      </c>
      <c r="F597" s="41" t="str">
        <f t="shared" si="64"/>
        <v/>
      </c>
      <c r="G597" s="41" t="str">
        <f t="shared" si="66"/>
        <v xml:space="preserve"> </v>
      </c>
      <c r="H597" s="41" t="str">
        <f t="shared" si="65"/>
        <v/>
      </c>
    </row>
    <row r="598" spans="1:8" s="42" customFormat="1" x14ac:dyDescent="0.2">
      <c r="A598" s="38"/>
      <c r="B598" s="39" t="s">
        <v>571</v>
      </c>
      <c r="C598" s="40">
        <v>0</v>
      </c>
      <c r="D598" s="40">
        <v>0</v>
      </c>
      <c r="E598" s="41" t="str">
        <f t="shared" si="63"/>
        <v/>
      </c>
      <c r="F598" s="41" t="str">
        <f t="shared" si="64"/>
        <v/>
      </c>
      <c r="G598" s="41" t="str">
        <f t="shared" si="66"/>
        <v xml:space="preserve"> </v>
      </c>
      <c r="H598" s="41" t="str">
        <f t="shared" si="65"/>
        <v/>
      </c>
    </row>
    <row r="599" spans="1:8" s="42" customFormat="1" x14ac:dyDescent="0.2">
      <c r="A599" s="38"/>
      <c r="B599" s="39" t="s">
        <v>572</v>
      </c>
      <c r="C599" s="40">
        <v>1</v>
      </c>
      <c r="D599" s="40">
        <v>0</v>
      </c>
      <c r="E599" s="41">
        <f t="shared" si="63"/>
        <v>1.8518518518518517E-2</v>
      </c>
      <c r="F599" s="41" t="str">
        <f t="shared" si="64"/>
        <v/>
      </c>
      <c r="G599" s="41">
        <f t="shared" si="66"/>
        <v>-1</v>
      </c>
      <c r="H599" s="41">
        <f t="shared" si="65"/>
        <v>-1.8518518518518517E-2</v>
      </c>
    </row>
    <row r="600" spans="1:8" s="42" customFormat="1" x14ac:dyDescent="0.2">
      <c r="A600" s="38"/>
      <c r="B600" s="39" t="s">
        <v>573</v>
      </c>
      <c r="C600" s="40">
        <v>14</v>
      </c>
      <c r="D600" s="40">
        <v>2</v>
      </c>
      <c r="E600" s="41">
        <f t="shared" si="63"/>
        <v>0.25925925925925924</v>
      </c>
      <c r="F600" s="41">
        <f t="shared" si="64"/>
        <v>0.1111111111111111</v>
      </c>
      <c r="G600" s="41">
        <f t="shared" si="66"/>
        <v>-0.8571428571428571</v>
      </c>
      <c r="H600" s="41">
        <f t="shared" si="65"/>
        <v>-0.22222222222222221</v>
      </c>
    </row>
    <row r="601" spans="1:8" s="42" customFormat="1" x14ac:dyDescent="0.2">
      <c r="A601" s="38"/>
      <c r="B601" s="39" t="s">
        <v>574</v>
      </c>
      <c r="C601" s="40">
        <v>4</v>
      </c>
      <c r="D601" s="40">
        <v>2</v>
      </c>
      <c r="E601" s="41">
        <f t="shared" si="63"/>
        <v>7.407407407407407E-2</v>
      </c>
      <c r="F601" s="41">
        <f t="shared" si="64"/>
        <v>0.1111111111111111</v>
      </c>
      <c r="G601" s="41">
        <f t="shared" si="66"/>
        <v>-0.5</v>
      </c>
      <c r="H601" s="41">
        <f t="shared" si="65"/>
        <v>-3.7037037037037035E-2</v>
      </c>
    </row>
    <row r="602" spans="1:8" s="42" customFormat="1" x14ac:dyDescent="0.2">
      <c r="A602" s="38"/>
      <c r="B602" s="39" t="s">
        <v>575</v>
      </c>
      <c r="C602" s="40">
        <v>0</v>
      </c>
      <c r="D602" s="40">
        <v>0</v>
      </c>
      <c r="E602" s="41" t="str">
        <f t="shared" si="63"/>
        <v/>
      </c>
      <c r="F602" s="41" t="str">
        <f t="shared" si="64"/>
        <v/>
      </c>
      <c r="G602" s="41" t="str">
        <f t="shared" si="66"/>
        <v xml:space="preserve"> </v>
      </c>
      <c r="H602" s="41" t="str">
        <f t="shared" si="65"/>
        <v/>
      </c>
    </row>
    <row r="603" spans="1:8" s="42" customFormat="1" x14ac:dyDescent="0.2">
      <c r="A603" s="38"/>
      <c r="B603" s="39" t="s">
        <v>576</v>
      </c>
      <c r="C603" s="40">
        <v>0</v>
      </c>
      <c r="D603" s="40">
        <v>1</v>
      </c>
      <c r="E603" s="41" t="str">
        <f t="shared" si="63"/>
        <v/>
      </c>
      <c r="F603" s="41">
        <f t="shared" si="64"/>
        <v>5.5555555555555552E-2</v>
      </c>
      <c r="G603" s="41">
        <f t="shared" si="66"/>
        <v>1</v>
      </c>
      <c r="H603" s="41" t="str">
        <f t="shared" si="65"/>
        <v/>
      </c>
    </row>
    <row r="604" spans="1:8" s="42" customFormat="1" ht="25.5" x14ac:dyDescent="0.2">
      <c r="A604" s="38"/>
      <c r="B604" s="39" t="s">
        <v>577</v>
      </c>
      <c r="C604" s="40">
        <v>0</v>
      </c>
      <c r="D604" s="40">
        <v>0</v>
      </c>
      <c r="E604" s="41" t="str">
        <f t="shared" si="63"/>
        <v/>
      </c>
      <c r="F604" s="41" t="str">
        <f t="shared" si="64"/>
        <v/>
      </c>
      <c r="G604" s="41" t="str">
        <f t="shared" si="66"/>
        <v xml:space="preserve"> </v>
      </c>
      <c r="H604" s="41" t="str">
        <f t="shared" si="65"/>
        <v/>
      </c>
    </row>
    <row r="605" spans="1:8" s="42" customFormat="1" x14ac:dyDescent="0.2">
      <c r="A605" s="38"/>
      <c r="B605" s="39" t="s">
        <v>578</v>
      </c>
      <c r="C605" s="40">
        <v>0</v>
      </c>
      <c r="D605" s="40">
        <v>0</v>
      </c>
      <c r="E605" s="41" t="str">
        <f t="shared" si="63"/>
        <v/>
      </c>
      <c r="F605" s="41" t="str">
        <f t="shared" si="64"/>
        <v/>
      </c>
      <c r="G605" s="41" t="str">
        <f t="shared" si="66"/>
        <v xml:space="preserve"> </v>
      </c>
      <c r="H605" s="41" t="str">
        <f t="shared" si="65"/>
        <v/>
      </c>
    </row>
    <row r="606" spans="1:8" s="42" customFormat="1" x14ac:dyDescent="0.2">
      <c r="A606" s="38"/>
      <c r="B606" s="39" t="s">
        <v>579</v>
      </c>
      <c r="C606" s="40">
        <v>0</v>
      </c>
      <c r="D606" s="40">
        <v>0</v>
      </c>
      <c r="E606" s="41" t="str">
        <f t="shared" si="63"/>
        <v/>
      </c>
      <c r="F606" s="41" t="str">
        <f t="shared" si="64"/>
        <v/>
      </c>
      <c r="G606" s="41" t="str">
        <f t="shared" si="66"/>
        <v xml:space="preserve"> </v>
      </c>
      <c r="H606" s="41" t="str">
        <f t="shared" si="65"/>
        <v/>
      </c>
    </row>
    <row r="607" spans="1:8" s="42" customFormat="1" ht="25.5" x14ac:dyDescent="0.2">
      <c r="A607" s="38"/>
      <c r="B607" s="39" t="s">
        <v>580</v>
      </c>
      <c r="C607" s="40">
        <v>0</v>
      </c>
      <c r="D607" s="40">
        <v>0</v>
      </c>
      <c r="E607" s="41" t="str">
        <f t="shared" si="63"/>
        <v/>
      </c>
      <c r="F607" s="41" t="str">
        <f t="shared" si="64"/>
        <v/>
      </c>
      <c r="G607" s="41" t="str">
        <f t="shared" si="66"/>
        <v xml:space="preserve"> </v>
      </c>
      <c r="H607" s="41" t="str">
        <f t="shared" si="65"/>
        <v/>
      </c>
    </row>
    <row r="608" spans="1:8" s="42" customFormat="1" ht="25.5" x14ac:dyDescent="0.2">
      <c r="A608" s="38"/>
      <c r="B608" s="39" t="s">
        <v>581</v>
      </c>
      <c r="C608" s="40">
        <v>0</v>
      </c>
      <c r="D608" s="40">
        <v>0</v>
      </c>
      <c r="E608" s="41" t="str">
        <f t="shared" si="63"/>
        <v/>
      </c>
      <c r="F608" s="41" t="str">
        <f t="shared" si="64"/>
        <v/>
      </c>
      <c r="G608" s="41" t="str">
        <f t="shared" si="66"/>
        <v xml:space="preserve"> </v>
      </c>
      <c r="H608" s="41" t="str">
        <f t="shared" si="65"/>
        <v/>
      </c>
    </row>
    <row r="609" spans="1:8" ht="25.5" x14ac:dyDescent="0.2">
      <c r="A609" s="14"/>
      <c r="B609" s="15" t="s">
        <v>582</v>
      </c>
      <c r="C609" s="16">
        <v>0</v>
      </c>
      <c r="D609" s="16">
        <v>0</v>
      </c>
      <c r="E609" s="17" t="str">
        <f t="shared" si="63"/>
        <v/>
      </c>
      <c r="F609" s="17" t="str">
        <f t="shared" si="64"/>
        <v/>
      </c>
      <c r="G609" s="17" t="str">
        <f t="shared" si="66"/>
        <v xml:space="preserve"> </v>
      </c>
      <c r="H609" s="17" t="str">
        <f t="shared" si="65"/>
        <v/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610"/>
  <sheetViews>
    <sheetView showGridLines="0" workbookViewId="0">
      <selection activeCell="A583" sqref="A583:XFD60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.75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637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3</v>
      </c>
      <c r="C6" s="27" t="s">
        <v>4</v>
      </c>
      <c r="D6" s="28"/>
      <c r="E6" s="27" t="s">
        <v>5</v>
      </c>
      <c r="F6" s="28"/>
      <c r="G6" s="34" t="s">
        <v>6</v>
      </c>
      <c r="H6" s="36" t="s">
        <v>7</v>
      </c>
    </row>
    <row r="7" spans="1:8" ht="20.100000000000001" customHeight="1" thickBot="1" x14ac:dyDescent="0.25">
      <c r="B7" s="26"/>
      <c r="C7" s="7">
        <v>2019</v>
      </c>
      <c r="D7" s="7">
        <v>2020</v>
      </c>
      <c r="E7" s="7">
        <v>2019</v>
      </c>
      <c r="F7" s="7">
        <v>2020</v>
      </c>
      <c r="G7" s="35"/>
      <c r="H7" s="37"/>
    </row>
    <row r="8" spans="1:8" ht="20.100000000000001" customHeight="1" thickBot="1" x14ac:dyDescent="0.25">
      <c r="A8" s="11"/>
      <c r="B8" s="8" t="s">
        <v>638</v>
      </c>
      <c r="C8" s="12">
        <f>+C19+C75+C173+C349+C582</f>
        <v>11134</v>
      </c>
      <c r="D8" s="13">
        <f>+D19+D75+D173+D349+D582</f>
        <v>9969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-0.10463445302676487</v>
      </c>
      <c r="H8" s="10">
        <f t="shared" ref="H8:H13" si="1">+IF(OR(AND(E8=""),(G8="")),"",E8*G8)</f>
        <v>-0.10463445302676487</v>
      </c>
    </row>
    <row r="9" spans="1:8" s="42" customFormat="1" x14ac:dyDescent="0.2">
      <c r="A9" s="38"/>
      <c r="B9" s="39" t="s">
        <v>8</v>
      </c>
      <c r="C9" s="40">
        <f>+C19</f>
        <v>187</v>
      </c>
      <c r="D9" s="40">
        <f>+D19</f>
        <v>168</v>
      </c>
      <c r="E9" s="41">
        <f t="shared" ref="E9:F13" si="2">+C9/C$8</f>
        <v>1.6795401472965692E-2</v>
      </c>
      <c r="F9" s="41">
        <f t="shared" si="2"/>
        <v>1.685224195004514E-2</v>
      </c>
      <c r="G9" s="41">
        <f t="shared" si="0"/>
        <v>-0.10160427807486631</v>
      </c>
      <c r="H9" s="41">
        <f t="shared" si="1"/>
        <v>-1.7064846416382255E-3</v>
      </c>
    </row>
    <row r="10" spans="1:8" s="42" customFormat="1" x14ac:dyDescent="0.2">
      <c r="A10" s="38"/>
      <c r="B10" s="39" t="s">
        <v>9</v>
      </c>
      <c r="C10" s="40">
        <f>+C75</f>
        <v>970</v>
      </c>
      <c r="D10" s="40">
        <f>+D75</f>
        <v>936</v>
      </c>
      <c r="E10" s="41">
        <f t="shared" si="2"/>
        <v>8.7120531704688337E-2</v>
      </c>
      <c r="F10" s="41">
        <f t="shared" si="2"/>
        <v>9.3891062293108632E-2</v>
      </c>
      <c r="G10" s="41">
        <f t="shared" si="0"/>
        <v>-3.5051546391752578E-2</v>
      </c>
      <c r="H10" s="41">
        <f t="shared" si="1"/>
        <v>-3.0537093587210346E-3</v>
      </c>
    </row>
    <row r="11" spans="1:8" s="42" customFormat="1" ht="25.5" x14ac:dyDescent="0.2">
      <c r="A11" s="38"/>
      <c r="B11" s="39" t="s">
        <v>10</v>
      </c>
      <c r="C11" s="40">
        <f>+C173</f>
        <v>1986</v>
      </c>
      <c r="D11" s="40">
        <f>+D173</f>
        <v>3392</v>
      </c>
      <c r="E11" s="41">
        <f t="shared" si="2"/>
        <v>0.17837255254176396</v>
      </c>
      <c r="F11" s="41">
        <f t="shared" si="2"/>
        <v>0.34025478984853047</v>
      </c>
      <c r="G11" s="41">
        <f t="shared" si="0"/>
        <v>0.70795568982880164</v>
      </c>
      <c r="H11" s="41">
        <f t="shared" si="1"/>
        <v>0.12627986348122866</v>
      </c>
    </row>
    <row r="12" spans="1:8" s="42" customFormat="1" x14ac:dyDescent="0.2">
      <c r="A12" s="38"/>
      <c r="B12" s="39" t="s">
        <v>11</v>
      </c>
      <c r="C12" s="40">
        <f>+C349</f>
        <v>6205</v>
      </c>
      <c r="D12" s="40">
        <f>+D349</f>
        <v>4502</v>
      </c>
      <c r="E12" s="41">
        <f t="shared" si="2"/>
        <v>0.55730195796658888</v>
      </c>
      <c r="F12" s="41">
        <f t="shared" si="2"/>
        <v>0.45159995987561441</v>
      </c>
      <c r="G12" s="41">
        <f t="shared" si="0"/>
        <v>-0.27445608380338438</v>
      </c>
      <c r="H12" s="41">
        <f t="shared" si="1"/>
        <v>-0.1529549128794683</v>
      </c>
    </row>
    <row r="13" spans="1:8" s="42" customFormat="1" x14ac:dyDescent="0.2">
      <c r="A13" s="38"/>
      <c r="B13" s="39" t="s">
        <v>12</v>
      </c>
      <c r="C13" s="40">
        <f>+C582</f>
        <v>1786</v>
      </c>
      <c r="D13" s="40">
        <f>+D582</f>
        <v>971</v>
      </c>
      <c r="E13" s="41">
        <f t="shared" si="2"/>
        <v>0.16040955631399317</v>
      </c>
      <c r="F13" s="41">
        <f t="shared" si="2"/>
        <v>9.7401946032701373E-2</v>
      </c>
      <c r="G13" s="41">
        <f t="shared" si="0"/>
        <v>-0.45632698768197089</v>
      </c>
      <c r="H13" s="41">
        <f t="shared" si="1"/>
        <v>-7.3199209628165979E-2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3</v>
      </c>
      <c r="C17" s="22" t="s">
        <v>14</v>
      </c>
      <c r="D17" s="24"/>
      <c r="E17" s="22" t="s">
        <v>5</v>
      </c>
      <c r="F17" s="24"/>
      <c r="G17" s="22" t="s">
        <v>15</v>
      </c>
      <c r="H17" s="22" t="s">
        <v>7</v>
      </c>
    </row>
    <row r="18" spans="1:8" x14ac:dyDescent="0.2">
      <c r="A18" s="14"/>
      <c r="B18" s="23"/>
      <c r="C18" s="18">
        <v>2019</v>
      </c>
      <c r="D18" s="18">
        <v>2020</v>
      </c>
      <c r="E18" s="18">
        <v>2019</v>
      </c>
      <c r="F18" s="18">
        <v>2020</v>
      </c>
      <c r="G18" s="23"/>
      <c r="H18" s="23"/>
    </row>
    <row r="19" spans="1:8" x14ac:dyDescent="0.2">
      <c r="A19" s="14"/>
      <c r="B19" s="19" t="s">
        <v>8</v>
      </c>
      <c r="C19" s="20">
        <f>SUM(C20:C69)</f>
        <v>187</v>
      </c>
      <c r="D19" s="20">
        <f>SUM(D20:D69)</f>
        <v>168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-0.10160427807486631</v>
      </c>
      <c r="H19" s="21">
        <f t="shared" ref="H19:H50" si="5">+IF(OR(AND(E19=""),(G19="")),"",E19*G19)</f>
        <v>-0.10160427807486631</v>
      </c>
    </row>
    <row r="20" spans="1:8" s="42" customFormat="1" x14ac:dyDescent="0.2">
      <c r="A20" s="38"/>
      <c r="B20" s="39" t="s">
        <v>16</v>
      </c>
      <c r="C20" s="40">
        <v>2</v>
      </c>
      <c r="D20" s="40">
        <v>0</v>
      </c>
      <c r="E20" s="41">
        <f t="shared" si="3"/>
        <v>1.06951871657754E-2</v>
      </c>
      <c r="F20" s="41" t="str">
        <f t="shared" si="4"/>
        <v/>
      </c>
      <c r="G20" s="41">
        <f t="shared" ref="G20:G51" si="6">+IF(AND(C20=0,D20=0)," ",IF(C20=0,1,IF(D20=0,-1,(D20-C20)/C20)))</f>
        <v>-1</v>
      </c>
      <c r="H20" s="41">
        <f t="shared" si="5"/>
        <v>-1.06951871657754E-2</v>
      </c>
    </row>
    <row r="21" spans="1:8" s="42" customFormat="1" x14ac:dyDescent="0.2">
      <c r="A21" s="38"/>
      <c r="B21" s="39" t="s">
        <v>17</v>
      </c>
      <c r="C21" s="40">
        <v>5</v>
      </c>
      <c r="D21" s="40">
        <v>1</v>
      </c>
      <c r="E21" s="41">
        <f t="shared" si="3"/>
        <v>2.6737967914438502E-2</v>
      </c>
      <c r="F21" s="41">
        <f t="shared" si="4"/>
        <v>5.9523809523809521E-3</v>
      </c>
      <c r="G21" s="41">
        <f t="shared" si="6"/>
        <v>-0.8</v>
      </c>
      <c r="H21" s="41">
        <f t="shared" si="5"/>
        <v>-2.1390374331550804E-2</v>
      </c>
    </row>
    <row r="22" spans="1:8" s="42" customFormat="1" ht="38.25" x14ac:dyDescent="0.2">
      <c r="A22" s="38"/>
      <c r="B22" s="39" t="s">
        <v>18</v>
      </c>
      <c r="C22" s="40">
        <v>2</v>
      </c>
      <c r="D22" s="40">
        <v>0</v>
      </c>
      <c r="E22" s="41">
        <f t="shared" si="3"/>
        <v>1.06951871657754E-2</v>
      </c>
      <c r="F22" s="41" t="str">
        <f t="shared" si="4"/>
        <v/>
      </c>
      <c r="G22" s="41">
        <f t="shared" si="6"/>
        <v>-1</v>
      </c>
      <c r="H22" s="41">
        <f t="shared" si="5"/>
        <v>-1.06951871657754E-2</v>
      </c>
    </row>
    <row r="23" spans="1:8" s="42" customFormat="1" ht="38.25" x14ac:dyDescent="0.2">
      <c r="A23" s="38"/>
      <c r="B23" s="39" t="s">
        <v>19</v>
      </c>
      <c r="C23" s="40">
        <v>2</v>
      </c>
      <c r="D23" s="40">
        <v>0</v>
      </c>
      <c r="E23" s="41">
        <f t="shared" si="3"/>
        <v>1.06951871657754E-2</v>
      </c>
      <c r="F23" s="41" t="str">
        <f t="shared" si="4"/>
        <v/>
      </c>
      <c r="G23" s="41">
        <f t="shared" si="6"/>
        <v>-1</v>
      </c>
      <c r="H23" s="41">
        <f t="shared" si="5"/>
        <v>-1.06951871657754E-2</v>
      </c>
    </row>
    <row r="24" spans="1:8" s="42" customFormat="1" ht="25.5" x14ac:dyDescent="0.2">
      <c r="A24" s="38"/>
      <c r="B24" s="39" t="s">
        <v>20</v>
      </c>
      <c r="C24" s="40">
        <v>5</v>
      </c>
      <c r="D24" s="40">
        <v>0</v>
      </c>
      <c r="E24" s="41">
        <f t="shared" si="3"/>
        <v>2.6737967914438502E-2</v>
      </c>
      <c r="F24" s="41" t="str">
        <f t="shared" si="4"/>
        <v/>
      </c>
      <c r="G24" s="41">
        <f t="shared" si="6"/>
        <v>-1</v>
      </c>
      <c r="H24" s="41">
        <f t="shared" si="5"/>
        <v>-2.6737967914438502E-2</v>
      </c>
    </row>
    <row r="25" spans="1:8" s="42" customFormat="1" ht="38.25" x14ac:dyDescent="0.2">
      <c r="A25" s="38"/>
      <c r="B25" s="39" t="s">
        <v>21</v>
      </c>
      <c r="C25" s="40">
        <v>2</v>
      </c>
      <c r="D25" s="40">
        <v>0</v>
      </c>
      <c r="E25" s="41">
        <f t="shared" si="3"/>
        <v>1.06951871657754E-2</v>
      </c>
      <c r="F25" s="41" t="str">
        <f t="shared" si="4"/>
        <v/>
      </c>
      <c r="G25" s="41">
        <f t="shared" si="6"/>
        <v>-1</v>
      </c>
      <c r="H25" s="41">
        <f t="shared" si="5"/>
        <v>-1.06951871657754E-2</v>
      </c>
    </row>
    <row r="26" spans="1:8" s="42" customFormat="1" ht="25.5" x14ac:dyDescent="0.2">
      <c r="A26" s="38"/>
      <c r="B26" s="39" t="s">
        <v>22</v>
      </c>
      <c r="C26" s="40">
        <v>4</v>
      </c>
      <c r="D26" s="40">
        <v>3</v>
      </c>
      <c r="E26" s="41">
        <f t="shared" si="3"/>
        <v>2.1390374331550801E-2</v>
      </c>
      <c r="F26" s="41">
        <f t="shared" si="4"/>
        <v>1.7857142857142856E-2</v>
      </c>
      <c r="G26" s="41">
        <f t="shared" si="6"/>
        <v>-0.25</v>
      </c>
      <c r="H26" s="41">
        <f t="shared" si="5"/>
        <v>-5.3475935828877002E-3</v>
      </c>
    </row>
    <row r="27" spans="1:8" s="42" customFormat="1" x14ac:dyDescent="0.2">
      <c r="A27" s="38"/>
      <c r="B27" s="39" t="s">
        <v>23</v>
      </c>
      <c r="C27" s="40">
        <v>2</v>
      </c>
      <c r="D27" s="40">
        <v>6</v>
      </c>
      <c r="E27" s="41">
        <f t="shared" si="3"/>
        <v>1.06951871657754E-2</v>
      </c>
      <c r="F27" s="41">
        <f t="shared" si="4"/>
        <v>3.5714285714285712E-2</v>
      </c>
      <c r="G27" s="41">
        <f t="shared" si="6"/>
        <v>2</v>
      </c>
      <c r="H27" s="41">
        <f t="shared" si="5"/>
        <v>2.1390374331550801E-2</v>
      </c>
    </row>
    <row r="28" spans="1:8" s="42" customFormat="1" x14ac:dyDescent="0.2">
      <c r="A28" s="38"/>
      <c r="B28" s="39" t="s">
        <v>24</v>
      </c>
      <c r="C28" s="40">
        <v>5</v>
      </c>
      <c r="D28" s="40">
        <v>1</v>
      </c>
      <c r="E28" s="41">
        <f t="shared" si="3"/>
        <v>2.6737967914438502E-2</v>
      </c>
      <c r="F28" s="41">
        <f t="shared" si="4"/>
        <v>5.9523809523809521E-3</v>
      </c>
      <c r="G28" s="41">
        <f t="shared" si="6"/>
        <v>-0.8</v>
      </c>
      <c r="H28" s="41">
        <f t="shared" si="5"/>
        <v>-2.1390374331550804E-2</v>
      </c>
    </row>
    <row r="29" spans="1:8" s="42" customFormat="1" x14ac:dyDescent="0.2">
      <c r="A29" s="38"/>
      <c r="B29" s="39" t="s">
        <v>25</v>
      </c>
      <c r="C29" s="40">
        <v>2</v>
      </c>
      <c r="D29" s="40">
        <v>0</v>
      </c>
      <c r="E29" s="41">
        <f t="shared" si="3"/>
        <v>1.06951871657754E-2</v>
      </c>
      <c r="F29" s="41" t="str">
        <f t="shared" si="4"/>
        <v/>
      </c>
      <c r="G29" s="41">
        <f t="shared" si="6"/>
        <v>-1</v>
      </c>
      <c r="H29" s="41">
        <f t="shared" si="5"/>
        <v>-1.06951871657754E-2</v>
      </c>
    </row>
    <row r="30" spans="1:8" s="42" customFormat="1" x14ac:dyDescent="0.2">
      <c r="A30" s="38"/>
      <c r="B30" s="39" t="s">
        <v>26</v>
      </c>
      <c r="C30" s="40">
        <v>21</v>
      </c>
      <c r="D30" s="40">
        <v>10</v>
      </c>
      <c r="E30" s="41">
        <f t="shared" si="3"/>
        <v>0.11229946524064172</v>
      </c>
      <c r="F30" s="41">
        <f t="shared" si="4"/>
        <v>5.9523809523809521E-2</v>
      </c>
      <c r="G30" s="41">
        <f t="shared" si="6"/>
        <v>-0.52380952380952384</v>
      </c>
      <c r="H30" s="41">
        <f t="shared" si="5"/>
        <v>-5.8823529411764712E-2</v>
      </c>
    </row>
    <row r="31" spans="1:8" s="42" customFormat="1" ht="25.5" x14ac:dyDescent="0.2">
      <c r="A31" s="38"/>
      <c r="B31" s="39" t="s">
        <v>27</v>
      </c>
      <c r="C31" s="40">
        <v>2</v>
      </c>
      <c r="D31" s="40">
        <v>0</v>
      </c>
      <c r="E31" s="41">
        <f t="shared" si="3"/>
        <v>1.06951871657754E-2</v>
      </c>
      <c r="F31" s="41" t="str">
        <f t="shared" si="4"/>
        <v/>
      </c>
      <c r="G31" s="41">
        <f t="shared" si="6"/>
        <v>-1</v>
      </c>
      <c r="H31" s="41">
        <f t="shared" si="5"/>
        <v>-1.06951871657754E-2</v>
      </c>
    </row>
    <row r="32" spans="1:8" s="42" customFormat="1" x14ac:dyDescent="0.2">
      <c r="A32" s="38"/>
      <c r="B32" s="39" t="s">
        <v>28</v>
      </c>
      <c r="C32" s="40">
        <v>1</v>
      </c>
      <c r="D32" s="40">
        <v>0</v>
      </c>
      <c r="E32" s="41">
        <f t="shared" si="3"/>
        <v>5.3475935828877002E-3</v>
      </c>
      <c r="F32" s="41" t="str">
        <f t="shared" si="4"/>
        <v/>
      </c>
      <c r="G32" s="41">
        <f t="shared" si="6"/>
        <v>-1</v>
      </c>
      <c r="H32" s="41">
        <f t="shared" si="5"/>
        <v>-5.3475935828877002E-3</v>
      </c>
    </row>
    <row r="33" spans="1:8" s="42" customFormat="1" x14ac:dyDescent="0.2">
      <c r="A33" s="38"/>
      <c r="B33" s="39" t="s">
        <v>29</v>
      </c>
      <c r="C33" s="40">
        <v>0</v>
      </c>
      <c r="D33" s="40">
        <v>0</v>
      </c>
      <c r="E33" s="41" t="str">
        <f t="shared" si="3"/>
        <v/>
      </c>
      <c r="F33" s="41" t="str">
        <f t="shared" si="4"/>
        <v/>
      </c>
      <c r="G33" s="41" t="str">
        <f t="shared" si="6"/>
        <v xml:space="preserve"> </v>
      </c>
      <c r="H33" s="41" t="str">
        <f t="shared" si="5"/>
        <v/>
      </c>
    </row>
    <row r="34" spans="1:8" s="42" customFormat="1" x14ac:dyDescent="0.2">
      <c r="A34" s="38"/>
      <c r="B34" s="39" t="s">
        <v>30</v>
      </c>
      <c r="C34" s="40">
        <v>0</v>
      </c>
      <c r="D34" s="40">
        <v>0</v>
      </c>
      <c r="E34" s="41" t="str">
        <f t="shared" si="3"/>
        <v/>
      </c>
      <c r="F34" s="41" t="str">
        <f t="shared" si="4"/>
        <v/>
      </c>
      <c r="G34" s="41" t="str">
        <f t="shared" si="6"/>
        <v xml:space="preserve"> </v>
      </c>
      <c r="H34" s="41" t="str">
        <f t="shared" si="5"/>
        <v/>
      </c>
    </row>
    <row r="35" spans="1:8" s="42" customFormat="1" x14ac:dyDescent="0.2">
      <c r="A35" s="38"/>
      <c r="B35" s="39" t="s">
        <v>31</v>
      </c>
      <c r="C35" s="40">
        <v>0</v>
      </c>
      <c r="D35" s="40">
        <v>0</v>
      </c>
      <c r="E35" s="41" t="str">
        <f t="shared" si="3"/>
        <v/>
      </c>
      <c r="F35" s="41" t="str">
        <f t="shared" si="4"/>
        <v/>
      </c>
      <c r="G35" s="41" t="str">
        <f t="shared" si="6"/>
        <v xml:space="preserve"> </v>
      </c>
      <c r="H35" s="41" t="str">
        <f t="shared" si="5"/>
        <v/>
      </c>
    </row>
    <row r="36" spans="1:8" s="42" customFormat="1" x14ac:dyDescent="0.2">
      <c r="A36" s="38"/>
      <c r="B36" s="39" t="s">
        <v>32</v>
      </c>
      <c r="C36" s="40">
        <v>5</v>
      </c>
      <c r="D36" s="40">
        <v>1</v>
      </c>
      <c r="E36" s="41">
        <f t="shared" si="3"/>
        <v>2.6737967914438502E-2</v>
      </c>
      <c r="F36" s="41">
        <f t="shared" si="4"/>
        <v>5.9523809523809521E-3</v>
      </c>
      <c r="G36" s="41">
        <f t="shared" si="6"/>
        <v>-0.8</v>
      </c>
      <c r="H36" s="41">
        <f t="shared" si="5"/>
        <v>-2.1390374331550804E-2</v>
      </c>
    </row>
    <row r="37" spans="1:8" s="42" customFormat="1" ht="25.5" x14ac:dyDescent="0.2">
      <c r="A37" s="38"/>
      <c r="B37" s="39" t="s">
        <v>33</v>
      </c>
      <c r="C37" s="40">
        <v>1</v>
      </c>
      <c r="D37" s="40">
        <v>1</v>
      </c>
      <c r="E37" s="41">
        <f t="shared" si="3"/>
        <v>5.3475935828877002E-3</v>
      </c>
      <c r="F37" s="41">
        <f t="shared" si="4"/>
        <v>5.9523809523809521E-3</v>
      </c>
      <c r="G37" s="41">
        <f t="shared" si="6"/>
        <v>0</v>
      </c>
      <c r="H37" s="41">
        <f t="shared" si="5"/>
        <v>0</v>
      </c>
    </row>
    <row r="38" spans="1:8" s="42" customFormat="1" ht="25.5" x14ac:dyDescent="0.2">
      <c r="A38" s="38"/>
      <c r="B38" s="39" t="s">
        <v>34</v>
      </c>
      <c r="C38" s="40">
        <v>4</v>
      </c>
      <c r="D38" s="40">
        <v>2</v>
      </c>
      <c r="E38" s="41">
        <f t="shared" si="3"/>
        <v>2.1390374331550801E-2</v>
      </c>
      <c r="F38" s="41">
        <f t="shared" si="4"/>
        <v>1.1904761904761904E-2</v>
      </c>
      <c r="G38" s="41">
        <f t="shared" si="6"/>
        <v>-0.5</v>
      </c>
      <c r="H38" s="41">
        <f t="shared" si="5"/>
        <v>-1.06951871657754E-2</v>
      </c>
    </row>
    <row r="39" spans="1:8" s="42" customFormat="1" x14ac:dyDescent="0.2">
      <c r="A39" s="38"/>
      <c r="B39" s="39" t="s">
        <v>35</v>
      </c>
      <c r="C39" s="40">
        <v>4</v>
      </c>
      <c r="D39" s="40">
        <v>4</v>
      </c>
      <c r="E39" s="41">
        <f t="shared" si="3"/>
        <v>2.1390374331550801E-2</v>
      </c>
      <c r="F39" s="41">
        <f t="shared" si="4"/>
        <v>2.3809523809523808E-2</v>
      </c>
      <c r="G39" s="41">
        <f t="shared" si="6"/>
        <v>0</v>
      </c>
      <c r="H39" s="41">
        <f t="shared" si="5"/>
        <v>0</v>
      </c>
    </row>
    <row r="40" spans="1:8" s="42" customFormat="1" ht="25.5" x14ac:dyDescent="0.2">
      <c r="A40" s="38"/>
      <c r="B40" s="39" t="s">
        <v>36</v>
      </c>
      <c r="C40" s="40">
        <v>0</v>
      </c>
      <c r="D40" s="40">
        <v>0</v>
      </c>
      <c r="E40" s="41" t="str">
        <f t="shared" si="3"/>
        <v/>
      </c>
      <c r="F40" s="41" t="str">
        <f t="shared" si="4"/>
        <v/>
      </c>
      <c r="G40" s="41" t="str">
        <f t="shared" si="6"/>
        <v xml:space="preserve"> </v>
      </c>
      <c r="H40" s="41" t="str">
        <f t="shared" si="5"/>
        <v/>
      </c>
    </row>
    <row r="41" spans="1:8" s="42" customFormat="1" ht="25.5" x14ac:dyDescent="0.2">
      <c r="A41" s="38"/>
      <c r="B41" s="39" t="s">
        <v>37</v>
      </c>
      <c r="C41" s="40">
        <v>1</v>
      </c>
      <c r="D41" s="40">
        <v>1</v>
      </c>
      <c r="E41" s="41">
        <f t="shared" si="3"/>
        <v>5.3475935828877002E-3</v>
      </c>
      <c r="F41" s="41">
        <f t="shared" si="4"/>
        <v>5.9523809523809521E-3</v>
      </c>
      <c r="G41" s="41">
        <f t="shared" si="6"/>
        <v>0</v>
      </c>
      <c r="H41" s="41">
        <f t="shared" si="5"/>
        <v>0</v>
      </c>
    </row>
    <row r="42" spans="1:8" s="42" customFormat="1" x14ac:dyDescent="0.2">
      <c r="A42" s="38"/>
      <c r="B42" s="39" t="s">
        <v>38</v>
      </c>
      <c r="C42" s="40">
        <v>0</v>
      </c>
      <c r="D42" s="40">
        <v>0</v>
      </c>
      <c r="E42" s="41" t="str">
        <f t="shared" si="3"/>
        <v/>
      </c>
      <c r="F42" s="41" t="str">
        <f t="shared" si="4"/>
        <v/>
      </c>
      <c r="G42" s="41" t="str">
        <f t="shared" si="6"/>
        <v xml:space="preserve"> </v>
      </c>
      <c r="H42" s="41" t="str">
        <f t="shared" si="5"/>
        <v/>
      </c>
    </row>
    <row r="43" spans="1:8" s="42" customFormat="1" x14ac:dyDescent="0.2">
      <c r="A43" s="38"/>
      <c r="B43" s="39" t="s">
        <v>39</v>
      </c>
      <c r="C43" s="40">
        <v>0</v>
      </c>
      <c r="D43" s="40">
        <v>0</v>
      </c>
      <c r="E43" s="41" t="str">
        <f t="shared" si="3"/>
        <v/>
      </c>
      <c r="F43" s="41" t="str">
        <f t="shared" si="4"/>
        <v/>
      </c>
      <c r="G43" s="41" t="str">
        <f t="shared" si="6"/>
        <v xml:space="preserve"> </v>
      </c>
      <c r="H43" s="41" t="str">
        <f t="shared" si="5"/>
        <v/>
      </c>
    </row>
    <row r="44" spans="1:8" s="42" customFormat="1" ht="25.5" x14ac:dyDescent="0.2">
      <c r="A44" s="38"/>
      <c r="B44" s="39" t="s">
        <v>40</v>
      </c>
      <c r="C44" s="40">
        <v>4</v>
      </c>
      <c r="D44" s="40">
        <v>0</v>
      </c>
      <c r="E44" s="41">
        <f t="shared" si="3"/>
        <v>2.1390374331550801E-2</v>
      </c>
      <c r="F44" s="41" t="str">
        <f t="shared" si="4"/>
        <v/>
      </c>
      <c r="G44" s="41">
        <f t="shared" si="6"/>
        <v>-1</v>
      </c>
      <c r="H44" s="41">
        <f t="shared" si="5"/>
        <v>-2.1390374331550801E-2</v>
      </c>
    </row>
    <row r="45" spans="1:8" s="42" customFormat="1" ht="25.5" x14ac:dyDescent="0.2">
      <c r="A45" s="38"/>
      <c r="B45" s="39" t="s">
        <v>41</v>
      </c>
      <c r="C45" s="40">
        <v>1</v>
      </c>
      <c r="D45" s="40">
        <v>0</v>
      </c>
      <c r="E45" s="41">
        <f t="shared" si="3"/>
        <v>5.3475935828877002E-3</v>
      </c>
      <c r="F45" s="41" t="str">
        <f t="shared" si="4"/>
        <v/>
      </c>
      <c r="G45" s="41">
        <f t="shared" si="6"/>
        <v>-1</v>
      </c>
      <c r="H45" s="41">
        <f t="shared" si="5"/>
        <v>-5.3475935828877002E-3</v>
      </c>
    </row>
    <row r="46" spans="1:8" s="42" customFormat="1" ht="25.5" x14ac:dyDescent="0.2">
      <c r="A46" s="38"/>
      <c r="B46" s="39" t="s">
        <v>42</v>
      </c>
      <c r="C46" s="40">
        <v>0</v>
      </c>
      <c r="D46" s="40">
        <v>0</v>
      </c>
      <c r="E46" s="41" t="str">
        <f t="shared" si="3"/>
        <v/>
      </c>
      <c r="F46" s="41" t="str">
        <f t="shared" si="4"/>
        <v/>
      </c>
      <c r="G46" s="41" t="str">
        <f t="shared" si="6"/>
        <v xml:space="preserve"> </v>
      </c>
      <c r="H46" s="41" t="str">
        <f t="shared" si="5"/>
        <v/>
      </c>
    </row>
    <row r="47" spans="1:8" s="42" customFormat="1" x14ac:dyDescent="0.2">
      <c r="A47" s="38"/>
      <c r="B47" s="39" t="s">
        <v>43</v>
      </c>
      <c r="C47" s="40">
        <v>0</v>
      </c>
      <c r="D47" s="40">
        <v>0</v>
      </c>
      <c r="E47" s="41" t="str">
        <f t="shared" si="3"/>
        <v/>
      </c>
      <c r="F47" s="41" t="str">
        <f t="shared" si="4"/>
        <v/>
      </c>
      <c r="G47" s="41" t="str">
        <f t="shared" si="6"/>
        <v xml:space="preserve"> </v>
      </c>
      <c r="H47" s="41" t="str">
        <f t="shared" si="5"/>
        <v/>
      </c>
    </row>
    <row r="48" spans="1:8" s="42" customFormat="1" ht="25.5" x14ac:dyDescent="0.2">
      <c r="A48" s="38"/>
      <c r="B48" s="39" t="s">
        <v>44</v>
      </c>
      <c r="C48" s="40">
        <v>5</v>
      </c>
      <c r="D48" s="40">
        <v>39</v>
      </c>
      <c r="E48" s="41">
        <f t="shared" si="3"/>
        <v>2.6737967914438502E-2</v>
      </c>
      <c r="F48" s="41">
        <f t="shared" si="4"/>
        <v>0.23214285714285715</v>
      </c>
      <c r="G48" s="41">
        <f t="shared" si="6"/>
        <v>6.8</v>
      </c>
      <c r="H48" s="41">
        <f t="shared" si="5"/>
        <v>0.1818181818181818</v>
      </c>
    </row>
    <row r="49" spans="1:8" s="42" customFormat="1" ht="25.5" x14ac:dyDescent="0.2">
      <c r="A49" s="38"/>
      <c r="B49" s="39" t="s">
        <v>45</v>
      </c>
      <c r="C49" s="40">
        <v>3</v>
      </c>
      <c r="D49" s="40">
        <v>20</v>
      </c>
      <c r="E49" s="41">
        <f t="shared" si="3"/>
        <v>1.6042780748663103E-2</v>
      </c>
      <c r="F49" s="41">
        <f t="shared" si="4"/>
        <v>0.11904761904761904</v>
      </c>
      <c r="G49" s="41">
        <f t="shared" si="6"/>
        <v>5.666666666666667</v>
      </c>
      <c r="H49" s="41">
        <f t="shared" si="5"/>
        <v>9.0909090909090925E-2</v>
      </c>
    </row>
    <row r="50" spans="1:8" s="42" customFormat="1" x14ac:dyDescent="0.2">
      <c r="A50" s="38"/>
      <c r="B50" s="39" t="s">
        <v>46</v>
      </c>
      <c r="C50" s="40">
        <v>19</v>
      </c>
      <c r="D50" s="40">
        <v>11</v>
      </c>
      <c r="E50" s="41">
        <f t="shared" si="3"/>
        <v>0.10160427807486631</v>
      </c>
      <c r="F50" s="41">
        <f t="shared" si="4"/>
        <v>6.5476190476190479E-2</v>
      </c>
      <c r="G50" s="41">
        <f t="shared" si="6"/>
        <v>-0.42105263157894735</v>
      </c>
      <c r="H50" s="41">
        <f t="shared" si="5"/>
        <v>-4.2780748663101602E-2</v>
      </c>
    </row>
    <row r="51" spans="1:8" s="42" customFormat="1" x14ac:dyDescent="0.2">
      <c r="A51" s="38"/>
      <c r="B51" s="39" t="s">
        <v>47</v>
      </c>
      <c r="C51" s="40">
        <v>1</v>
      </c>
      <c r="D51" s="40">
        <v>0</v>
      </c>
      <c r="E51" s="41">
        <f t="shared" ref="E51:E69" si="7">+IF(C51=0,"",C51/C$19)</f>
        <v>5.3475935828877002E-3</v>
      </c>
      <c r="F51" s="41" t="str">
        <f t="shared" ref="F51:F69" si="8">+IF(D51=0,"",D51/D$19)</f>
        <v/>
      </c>
      <c r="G51" s="41">
        <f t="shared" si="6"/>
        <v>-1</v>
      </c>
      <c r="H51" s="41">
        <f t="shared" ref="H51:H69" si="9">+IF(OR(AND(E51=""),(G51="")),"",E51*G51)</f>
        <v>-5.3475935828877002E-3</v>
      </c>
    </row>
    <row r="52" spans="1:8" s="42" customFormat="1" x14ac:dyDescent="0.2">
      <c r="A52" s="38"/>
      <c r="B52" s="39" t="s">
        <v>48</v>
      </c>
      <c r="C52" s="40">
        <v>1</v>
      </c>
      <c r="D52" s="40">
        <v>1</v>
      </c>
      <c r="E52" s="41">
        <f t="shared" si="7"/>
        <v>5.3475935828877002E-3</v>
      </c>
      <c r="F52" s="41">
        <f t="shared" si="8"/>
        <v>5.9523809523809521E-3</v>
      </c>
      <c r="G52" s="41">
        <f t="shared" ref="G52:G69" si="10">+IF(AND(C52=0,D52=0)," ",IF(C52=0,1,IF(D52=0,-1,(D52-C52)/C52)))</f>
        <v>0</v>
      </c>
      <c r="H52" s="41">
        <f t="shared" si="9"/>
        <v>0</v>
      </c>
    </row>
    <row r="53" spans="1:8" s="42" customFormat="1" x14ac:dyDescent="0.2">
      <c r="A53" s="38"/>
      <c r="B53" s="39" t="s">
        <v>49</v>
      </c>
      <c r="C53" s="40">
        <v>2</v>
      </c>
      <c r="D53" s="40">
        <v>0</v>
      </c>
      <c r="E53" s="41">
        <f t="shared" si="7"/>
        <v>1.06951871657754E-2</v>
      </c>
      <c r="F53" s="41" t="str">
        <f t="shared" si="8"/>
        <v/>
      </c>
      <c r="G53" s="41">
        <f t="shared" si="10"/>
        <v>-1</v>
      </c>
      <c r="H53" s="41">
        <f t="shared" si="9"/>
        <v>-1.06951871657754E-2</v>
      </c>
    </row>
    <row r="54" spans="1:8" s="42" customFormat="1" x14ac:dyDescent="0.2">
      <c r="A54" s="38"/>
      <c r="B54" s="39" t="s">
        <v>50</v>
      </c>
      <c r="C54" s="40">
        <v>4</v>
      </c>
      <c r="D54" s="40">
        <v>0</v>
      </c>
      <c r="E54" s="41">
        <f t="shared" si="7"/>
        <v>2.1390374331550801E-2</v>
      </c>
      <c r="F54" s="41" t="str">
        <f t="shared" si="8"/>
        <v/>
      </c>
      <c r="G54" s="41">
        <f t="shared" si="10"/>
        <v>-1</v>
      </c>
      <c r="H54" s="41">
        <f t="shared" si="9"/>
        <v>-2.1390374331550801E-2</v>
      </c>
    </row>
    <row r="55" spans="1:8" s="42" customFormat="1" x14ac:dyDescent="0.2">
      <c r="A55" s="38"/>
      <c r="B55" s="39" t="s">
        <v>51</v>
      </c>
      <c r="C55" s="40">
        <v>5</v>
      </c>
      <c r="D55" s="40">
        <v>1</v>
      </c>
      <c r="E55" s="41">
        <f t="shared" si="7"/>
        <v>2.6737967914438502E-2</v>
      </c>
      <c r="F55" s="41">
        <f t="shared" si="8"/>
        <v>5.9523809523809521E-3</v>
      </c>
      <c r="G55" s="41">
        <f t="shared" si="10"/>
        <v>-0.8</v>
      </c>
      <c r="H55" s="41">
        <f t="shared" si="9"/>
        <v>-2.1390374331550804E-2</v>
      </c>
    </row>
    <row r="56" spans="1:8" s="42" customFormat="1" x14ac:dyDescent="0.2">
      <c r="A56" s="38"/>
      <c r="B56" s="39" t="s">
        <v>52</v>
      </c>
      <c r="C56" s="40">
        <v>2</v>
      </c>
      <c r="D56" s="40">
        <v>0</v>
      </c>
      <c r="E56" s="41">
        <f t="shared" si="7"/>
        <v>1.06951871657754E-2</v>
      </c>
      <c r="F56" s="41" t="str">
        <f t="shared" si="8"/>
        <v/>
      </c>
      <c r="G56" s="41">
        <f t="shared" si="10"/>
        <v>-1</v>
      </c>
      <c r="H56" s="41">
        <f t="shared" si="9"/>
        <v>-1.06951871657754E-2</v>
      </c>
    </row>
    <row r="57" spans="1:8" s="42" customFormat="1" x14ac:dyDescent="0.2">
      <c r="A57" s="38"/>
      <c r="B57" s="39" t="s">
        <v>53</v>
      </c>
      <c r="C57" s="40">
        <v>0</v>
      </c>
      <c r="D57" s="40">
        <v>0</v>
      </c>
      <c r="E57" s="41" t="str">
        <f t="shared" si="7"/>
        <v/>
      </c>
      <c r="F57" s="41" t="str">
        <f t="shared" si="8"/>
        <v/>
      </c>
      <c r="G57" s="41" t="str">
        <f t="shared" si="10"/>
        <v xml:space="preserve"> </v>
      </c>
      <c r="H57" s="41" t="str">
        <f t="shared" si="9"/>
        <v/>
      </c>
    </row>
    <row r="58" spans="1:8" s="42" customFormat="1" x14ac:dyDescent="0.2">
      <c r="A58" s="38"/>
      <c r="B58" s="39" t="s">
        <v>54</v>
      </c>
      <c r="C58" s="40">
        <v>0</v>
      </c>
      <c r="D58" s="40">
        <v>0</v>
      </c>
      <c r="E58" s="41" t="str">
        <f t="shared" si="7"/>
        <v/>
      </c>
      <c r="F58" s="41" t="str">
        <f t="shared" si="8"/>
        <v/>
      </c>
      <c r="G58" s="41" t="str">
        <f t="shared" si="10"/>
        <v xml:space="preserve"> </v>
      </c>
      <c r="H58" s="41" t="str">
        <f t="shared" si="9"/>
        <v/>
      </c>
    </row>
    <row r="59" spans="1:8" s="42" customFormat="1" x14ac:dyDescent="0.2">
      <c r="A59" s="38"/>
      <c r="B59" s="39" t="s">
        <v>55</v>
      </c>
      <c r="C59" s="40">
        <v>4</v>
      </c>
      <c r="D59" s="40">
        <v>3</v>
      </c>
      <c r="E59" s="41">
        <f t="shared" si="7"/>
        <v>2.1390374331550801E-2</v>
      </c>
      <c r="F59" s="41">
        <f t="shared" si="8"/>
        <v>1.7857142857142856E-2</v>
      </c>
      <c r="G59" s="41">
        <f t="shared" si="10"/>
        <v>-0.25</v>
      </c>
      <c r="H59" s="41">
        <f t="shared" si="9"/>
        <v>-5.3475935828877002E-3</v>
      </c>
    </row>
    <row r="60" spans="1:8" s="42" customFormat="1" ht="25.5" x14ac:dyDescent="0.2">
      <c r="A60" s="38"/>
      <c r="B60" s="39" t="s">
        <v>56</v>
      </c>
      <c r="C60" s="40">
        <v>1</v>
      </c>
      <c r="D60" s="40">
        <v>1</v>
      </c>
      <c r="E60" s="41">
        <f t="shared" si="7"/>
        <v>5.3475935828877002E-3</v>
      </c>
      <c r="F60" s="41">
        <f t="shared" si="8"/>
        <v>5.9523809523809521E-3</v>
      </c>
      <c r="G60" s="41">
        <f t="shared" si="10"/>
        <v>0</v>
      </c>
      <c r="H60" s="41">
        <f t="shared" si="9"/>
        <v>0</v>
      </c>
    </row>
    <row r="61" spans="1:8" s="42" customFormat="1" ht="25.5" x14ac:dyDescent="0.2">
      <c r="A61" s="38"/>
      <c r="B61" s="39" t="s">
        <v>57</v>
      </c>
      <c r="C61" s="40">
        <v>8</v>
      </c>
      <c r="D61" s="40">
        <v>17</v>
      </c>
      <c r="E61" s="41">
        <f t="shared" si="7"/>
        <v>4.2780748663101602E-2</v>
      </c>
      <c r="F61" s="41">
        <f t="shared" si="8"/>
        <v>0.10119047619047619</v>
      </c>
      <c r="G61" s="41">
        <f t="shared" si="10"/>
        <v>1.125</v>
      </c>
      <c r="H61" s="41">
        <f t="shared" si="9"/>
        <v>4.8128342245989303E-2</v>
      </c>
    </row>
    <row r="62" spans="1:8" s="42" customFormat="1" x14ac:dyDescent="0.2">
      <c r="A62" s="38"/>
      <c r="B62" s="39" t="s">
        <v>58</v>
      </c>
      <c r="C62" s="40">
        <v>7</v>
      </c>
      <c r="D62" s="40">
        <v>0</v>
      </c>
      <c r="E62" s="41">
        <f t="shared" si="7"/>
        <v>3.7433155080213901E-2</v>
      </c>
      <c r="F62" s="41" t="str">
        <f t="shared" si="8"/>
        <v/>
      </c>
      <c r="G62" s="41">
        <f t="shared" si="10"/>
        <v>-1</v>
      </c>
      <c r="H62" s="41">
        <f t="shared" si="9"/>
        <v>-3.7433155080213901E-2</v>
      </c>
    </row>
    <row r="63" spans="1:8" s="42" customFormat="1" x14ac:dyDescent="0.2">
      <c r="A63" s="38"/>
      <c r="B63" s="39" t="s">
        <v>59</v>
      </c>
      <c r="C63" s="40">
        <v>0</v>
      </c>
      <c r="D63" s="40">
        <v>0</v>
      </c>
      <c r="E63" s="41" t="str">
        <f t="shared" si="7"/>
        <v/>
      </c>
      <c r="F63" s="41" t="str">
        <f t="shared" si="8"/>
        <v/>
      </c>
      <c r="G63" s="41" t="str">
        <f t="shared" si="10"/>
        <v xml:space="preserve"> </v>
      </c>
      <c r="H63" s="41" t="str">
        <f t="shared" si="9"/>
        <v/>
      </c>
    </row>
    <row r="64" spans="1:8" s="42" customFormat="1" x14ac:dyDescent="0.2">
      <c r="A64" s="38"/>
      <c r="B64" s="39" t="s">
        <v>60</v>
      </c>
      <c r="C64" s="40">
        <v>33</v>
      </c>
      <c r="D64" s="40">
        <v>32</v>
      </c>
      <c r="E64" s="41">
        <f t="shared" si="7"/>
        <v>0.17647058823529413</v>
      </c>
      <c r="F64" s="41">
        <f t="shared" si="8"/>
        <v>0.19047619047619047</v>
      </c>
      <c r="G64" s="41">
        <f t="shared" si="10"/>
        <v>-3.0303030303030304E-2</v>
      </c>
      <c r="H64" s="41">
        <f t="shared" si="9"/>
        <v>-5.3475935828877011E-3</v>
      </c>
    </row>
    <row r="65" spans="1:8" s="42" customFormat="1" x14ac:dyDescent="0.2">
      <c r="A65" s="38"/>
      <c r="B65" s="39" t="s">
        <v>61</v>
      </c>
      <c r="C65" s="40">
        <v>3</v>
      </c>
      <c r="D65" s="40">
        <v>5</v>
      </c>
      <c r="E65" s="41">
        <f t="shared" si="7"/>
        <v>1.6042780748663103E-2</v>
      </c>
      <c r="F65" s="41">
        <f t="shared" si="8"/>
        <v>2.976190476190476E-2</v>
      </c>
      <c r="G65" s="41">
        <f t="shared" si="10"/>
        <v>0.66666666666666663</v>
      </c>
      <c r="H65" s="41">
        <f t="shared" si="9"/>
        <v>1.0695187165775402E-2</v>
      </c>
    </row>
    <row r="66" spans="1:8" s="42" customFormat="1" x14ac:dyDescent="0.2">
      <c r="A66" s="38"/>
      <c r="B66" s="39" t="s">
        <v>62</v>
      </c>
      <c r="C66" s="40">
        <v>2</v>
      </c>
      <c r="D66" s="40">
        <v>2</v>
      </c>
      <c r="E66" s="41">
        <f t="shared" si="7"/>
        <v>1.06951871657754E-2</v>
      </c>
      <c r="F66" s="41">
        <f t="shared" si="8"/>
        <v>1.1904761904761904E-2</v>
      </c>
      <c r="G66" s="41">
        <f t="shared" si="10"/>
        <v>0</v>
      </c>
      <c r="H66" s="41">
        <f t="shared" si="9"/>
        <v>0</v>
      </c>
    </row>
    <row r="67" spans="1:8" s="42" customFormat="1" x14ac:dyDescent="0.2">
      <c r="A67" s="38"/>
      <c r="B67" s="39" t="s">
        <v>63</v>
      </c>
      <c r="C67" s="40">
        <v>5</v>
      </c>
      <c r="D67" s="40">
        <v>5</v>
      </c>
      <c r="E67" s="41">
        <f t="shared" si="7"/>
        <v>2.6737967914438502E-2</v>
      </c>
      <c r="F67" s="41">
        <f t="shared" si="8"/>
        <v>2.976190476190476E-2</v>
      </c>
      <c r="G67" s="41">
        <f t="shared" si="10"/>
        <v>0</v>
      </c>
      <c r="H67" s="41">
        <f t="shared" si="9"/>
        <v>0</v>
      </c>
    </row>
    <row r="68" spans="1:8" s="42" customFormat="1" x14ac:dyDescent="0.2">
      <c r="A68" s="38"/>
      <c r="B68" s="39" t="s">
        <v>64</v>
      </c>
      <c r="C68" s="40">
        <v>3</v>
      </c>
      <c r="D68" s="40">
        <v>1</v>
      </c>
      <c r="E68" s="41">
        <f t="shared" si="7"/>
        <v>1.6042780748663103E-2</v>
      </c>
      <c r="F68" s="41">
        <f t="shared" si="8"/>
        <v>5.9523809523809521E-3</v>
      </c>
      <c r="G68" s="41">
        <f t="shared" si="10"/>
        <v>-0.66666666666666663</v>
      </c>
      <c r="H68" s="41">
        <f t="shared" si="9"/>
        <v>-1.0695187165775402E-2</v>
      </c>
    </row>
    <row r="69" spans="1:8" s="42" customFormat="1" x14ac:dyDescent="0.2">
      <c r="A69" s="38"/>
      <c r="B69" s="39" t="s">
        <v>65</v>
      </c>
      <c r="C69" s="40">
        <v>4</v>
      </c>
      <c r="D69" s="40">
        <v>0</v>
      </c>
      <c r="E69" s="41">
        <f t="shared" si="7"/>
        <v>2.1390374331550801E-2</v>
      </c>
      <c r="F69" s="41" t="str">
        <f t="shared" si="8"/>
        <v/>
      </c>
      <c r="G69" s="41">
        <f t="shared" si="10"/>
        <v>-1</v>
      </c>
      <c r="H69" s="41">
        <f t="shared" si="9"/>
        <v>-2.1390374331550801E-2</v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2" t="s">
        <v>3</v>
      </c>
      <c r="C73" s="22" t="s">
        <v>14</v>
      </c>
      <c r="D73" s="24"/>
      <c r="E73" s="22" t="s">
        <v>5</v>
      </c>
      <c r="F73" s="24"/>
      <c r="G73" s="22" t="s">
        <v>15</v>
      </c>
      <c r="H73" s="22" t="s">
        <v>7</v>
      </c>
    </row>
    <row r="74" spans="1:8" x14ac:dyDescent="0.2">
      <c r="A74" s="14"/>
      <c r="B74" s="23"/>
      <c r="C74" s="18">
        <v>2019</v>
      </c>
      <c r="D74" s="18">
        <v>2020</v>
      </c>
      <c r="E74" s="18">
        <v>2019</v>
      </c>
      <c r="F74" s="18">
        <v>2020</v>
      </c>
      <c r="G74" s="23"/>
      <c r="H74" s="23"/>
    </row>
    <row r="75" spans="1:8" x14ac:dyDescent="0.2">
      <c r="A75" s="14"/>
      <c r="B75" s="19" t="s">
        <v>9</v>
      </c>
      <c r="C75" s="20">
        <f>SUM(C76:C167)</f>
        <v>970</v>
      </c>
      <c r="D75" s="20">
        <f>SUM(D76:D167)</f>
        <v>936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-3.5051546391752578E-2</v>
      </c>
      <c r="H75" s="21">
        <f t="shared" ref="H75:H106" si="13">+IF(OR(AND(E75=""),(G75="")),"",E75*G75)</f>
        <v>-3.5051546391752578E-2</v>
      </c>
    </row>
    <row r="76" spans="1:8" s="42" customFormat="1" x14ac:dyDescent="0.2">
      <c r="A76" s="38"/>
      <c r="B76" s="39" t="s">
        <v>66</v>
      </c>
      <c r="C76" s="40">
        <v>19</v>
      </c>
      <c r="D76" s="40">
        <v>9</v>
      </c>
      <c r="E76" s="41">
        <f t="shared" si="11"/>
        <v>1.9587628865979381E-2</v>
      </c>
      <c r="F76" s="41">
        <f t="shared" si="12"/>
        <v>9.6153846153846159E-3</v>
      </c>
      <c r="G76" s="41">
        <f t="shared" ref="G76:G107" si="14">+IF(AND(C76=0,D76=0)," ",IF(C76=0,1,IF(D76=0,-1,(D76-C76)/C76)))</f>
        <v>-0.52631578947368418</v>
      </c>
      <c r="H76" s="41">
        <f t="shared" si="13"/>
        <v>-1.0309278350515464E-2</v>
      </c>
    </row>
    <row r="77" spans="1:8" s="42" customFormat="1" ht="25.5" x14ac:dyDescent="0.2">
      <c r="A77" s="38"/>
      <c r="B77" s="39" t="s">
        <v>67</v>
      </c>
      <c r="C77" s="40">
        <v>11</v>
      </c>
      <c r="D77" s="40">
        <v>10</v>
      </c>
      <c r="E77" s="41">
        <f t="shared" si="11"/>
        <v>1.134020618556701E-2</v>
      </c>
      <c r="F77" s="41">
        <f t="shared" si="12"/>
        <v>1.0683760683760684E-2</v>
      </c>
      <c r="G77" s="41">
        <f t="shared" si="14"/>
        <v>-9.0909090909090912E-2</v>
      </c>
      <c r="H77" s="41">
        <f t="shared" si="13"/>
        <v>-1.0309278350515464E-3</v>
      </c>
    </row>
    <row r="78" spans="1:8" s="42" customFormat="1" x14ac:dyDescent="0.2">
      <c r="A78" s="38"/>
      <c r="B78" s="39" t="s">
        <v>68</v>
      </c>
      <c r="C78" s="40">
        <v>10</v>
      </c>
      <c r="D78" s="40">
        <v>23</v>
      </c>
      <c r="E78" s="41">
        <f t="shared" si="11"/>
        <v>1.0309278350515464E-2</v>
      </c>
      <c r="F78" s="41">
        <f t="shared" si="12"/>
        <v>2.4572649572649572E-2</v>
      </c>
      <c r="G78" s="41">
        <f t="shared" si="14"/>
        <v>1.3</v>
      </c>
      <c r="H78" s="41">
        <f t="shared" si="13"/>
        <v>1.3402061855670104E-2</v>
      </c>
    </row>
    <row r="79" spans="1:8" s="42" customFormat="1" x14ac:dyDescent="0.2">
      <c r="A79" s="38"/>
      <c r="B79" s="39" t="s">
        <v>69</v>
      </c>
      <c r="C79" s="40">
        <v>20</v>
      </c>
      <c r="D79" s="40">
        <v>8</v>
      </c>
      <c r="E79" s="41">
        <f t="shared" si="11"/>
        <v>2.0618556701030927E-2</v>
      </c>
      <c r="F79" s="41">
        <f t="shared" si="12"/>
        <v>8.5470085470085479E-3</v>
      </c>
      <c r="G79" s="41">
        <f t="shared" si="14"/>
        <v>-0.6</v>
      </c>
      <c r="H79" s="41">
        <f t="shared" si="13"/>
        <v>-1.2371134020618556E-2</v>
      </c>
    </row>
    <row r="80" spans="1:8" s="42" customFormat="1" ht="25.5" x14ac:dyDescent="0.2">
      <c r="A80" s="38"/>
      <c r="B80" s="39" t="s">
        <v>70</v>
      </c>
      <c r="C80" s="40">
        <v>64</v>
      </c>
      <c r="D80" s="40">
        <v>25</v>
      </c>
      <c r="E80" s="41">
        <f t="shared" si="11"/>
        <v>6.5979381443298971E-2</v>
      </c>
      <c r="F80" s="41">
        <f t="shared" si="12"/>
        <v>2.6709401709401708E-2</v>
      </c>
      <c r="G80" s="41">
        <f t="shared" si="14"/>
        <v>-0.609375</v>
      </c>
      <c r="H80" s="41">
        <f t="shared" si="13"/>
        <v>-4.0206185567010312E-2</v>
      </c>
    </row>
    <row r="81" spans="1:8" s="42" customFormat="1" x14ac:dyDescent="0.2">
      <c r="A81" s="38"/>
      <c r="B81" s="39" t="s">
        <v>71</v>
      </c>
      <c r="C81" s="40">
        <v>0</v>
      </c>
      <c r="D81" s="40">
        <v>0</v>
      </c>
      <c r="E81" s="41" t="str">
        <f t="shared" si="11"/>
        <v/>
      </c>
      <c r="F81" s="41" t="str">
        <f t="shared" si="12"/>
        <v/>
      </c>
      <c r="G81" s="41" t="str">
        <f t="shared" si="14"/>
        <v xml:space="preserve"> </v>
      </c>
      <c r="H81" s="41" t="str">
        <f t="shared" si="13"/>
        <v/>
      </c>
    </row>
    <row r="82" spans="1:8" s="42" customFormat="1" x14ac:dyDescent="0.2">
      <c r="A82" s="38"/>
      <c r="B82" s="39" t="s">
        <v>72</v>
      </c>
      <c r="C82" s="40">
        <v>2</v>
      </c>
      <c r="D82" s="40">
        <v>3</v>
      </c>
      <c r="E82" s="41">
        <f t="shared" si="11"/>
        <v>2.0618556701030928E-3</v>
      </c>
      <c r="F82" s="41">
        <f t="shared" si="12"/>
        <v>3.205128205128205E-3</v>
      </c>
      <c r="G82" s="41">
        <f t="shared" si="14"/>
        <v>0.5</v>
      </c>
      <c r="H82" s="41">
        <f t="shared" si="13"/>
        <v>1.0309278350515464E-3</v>
      </c>
    </row>
    <row r="83" spans="1:8" s="42" customFormat="1" x14ac:dyDescent="0.2">
      <c r="A83" s="38"/>
      <c r="B83" s="39" t="s">
        <v>73</v>
      </c>
      <c r="C83" s="40">
        <v>3</v>
      </c>
      <c r="D83" s="40">
        <v>0</v>
      </c>
      <c r="E83" s="41">
        <f t="shared" si="11"/>
        <v>3.092783505154639E-3</v>
      </c>
      <c r="F83" s="41" t="str">
        <f t="shared" si="12"/>
        <v/>
      </c>
      <c r="G83" s="41">
        <f t="shared" si="14"/>
        <v>-1</v>
      </c>
      <c r="H83" s="41">
        <f t="shared" si="13"/>
        <v>-3.092783505154639E-3</v>
      </c>
    </row>
    <row r="84" spans="1:8" s="42" customFormat="1" x14ac:dyDescent="0.2">
      <c r="A84" s="38"/>
      <c r="B84" s="39" t="s">
        <v>74</v>
      </c>
      <c r="C84" s="40">
        <v>3</v>
      </c>
      <c r="D84" s="40">
        <v>5</v>
      </c>
      <c r="E84" s="41">
        <f t="shared" si="11"/>
        <v>3.092783505154639E-3</v>
      </c>
      <c r="F84" s="41">
        <f t="shared" si="12"/>
        <v>5.341880341880342E-3</v>
      </c>
      <c r="G84" s="41">
        <f t="shared" si="14"/>
        <v>0.66666666666666663</v>
      </c>
      <c r="H84" s="41">
        <f t="shared" si="13"/>
        <v>2.0618556701030924E-3</v>
      </c>
    </row>
    <row r="85" spans="1:8" s="42" customFormat="1" x14ac:dyDescent="0.2">
      <c r="A85" s="38"/>
      <c r="B85" s="39" t="s">
        <v>75</v>
      </c>
      <c r="C85" s="40">
        <v>6</v>
      </c>
      <c r="D85" s="40">
        <v>10</v>
      </c>
      <c r="E85" s="41">
        <f t="shared" si="11"/>
        <v>6.1855670103092781E-3</v>
      </c>
      <c r="F85" s="41">
        <f t="shared" si="12"/>
        <v>1.0683760683760684E-2</v>
      </c>
      <c r="G85" s="41">
        <f t="shared" si="14"/>
        <v>0.66666666666666663</v>
      </c>
      <c r="H85" s="41">
        <f t="shared" si="13"/>
        <v>4.1237113402061848E-3</v>
      </c>
    </row>
    <row r="86" spans="1:8" s="42" customFormat="1" x14ac:dyDescent="0.2">
      <c r="A86" s="38"/>
      <c r="B86" s="39" t="s">
        <v>76</v>
      </c>
      <c r="C86" s="40">
        <v>0</v>
      </c>
      <c r="D86" s="40">
        <v>0</v>
      </c>
      <c r="E86" s="41" t="str">
        <f t="shared" si="11"/>
        <v/>
      </c>
      <c r="F86" s="41" t="str">
        <f t="shared" si="12"/>
        <v/>
      </c>
      <c r="G86" s="41" t="str">
        <f t="shared" si="14"/>
        <v xml:space="preserve"> </v>
      </c>
      <c r="H86" s="41" t="str">
        <f t="shared" si="13"/>
        <v/>
      </c>
    </row>
    <row r="87" spans="1:8" s="42" customFormat="1" x14ac:dyDescent="0.2">
      <c r="A87" s="38"/>
      <c r="B87" s="39" t="s">
        <v>77</v>
      </c>
      <c r="C87" s="40">
        <v>5</v>
      </c>
      <c r="D87" s="40">
        <v>15</v>
      </c>
      <c r="E87" s="41">
        <f t="shared" si="11"/>
        <v>5.1546391752577319E-3</v>
      </c>
      <c r="F87" s="41">
        <f t="shared" si="12"/>
        <v>1.6025641025641024E-2</v>
      </c>
      <c r="G87" s="41">
        <f t="shared" si="14"/>
        <v>2</v>
      </c>
      <c r="H87" s="41">
        <f t="shared" si="13"/>
        <v>1.0309278350515464E-2</v>
      </c>
    </row>
    <row r="88" spans="1:8" s="42" customFormat="1" x14ac:dyDescent="0.2">
      <c r="A88" s="38"/>
      <c r="B88" s="39" t="s">
        <v>78</v>
      </c>
      <c r="C88" s="40">
        <v>5</v>
      </c>
      <c r="D88" s="40">
        <v>0</v>
      </c>
      <c r="E88" s="41">
        <f t="shared" si="11"/>
        <v>5.1546391752577319E-3</v>
      </c>
      <c r="F88" s="41" t="str">
        <f t="shared" si="12"/>
        <v/>
      </c>
      <c r="G88" s="41">
        <f t="shared" si="14"/>
        <v>-1</v>
      </c>
      <c r="H88" s="41">
        <f t="shared" si="13"/>
        <v>-5.1546391752577319E-3</v>
      </c>
    </row>
    <row r="89" spans="1:8" s="42" customFormat="1" x14ac:dyDescent="0.2">
      <c r="A89" s="38"/>
      <c r="B89" s="39" t="s">
        <v>79</v>
      </c>
      <c r="C89" s="40">
        <v>7</v>
      </c>
      <c r="D89" s="40">
        <v>16</v>
      </c>
      <c r="E89" s="41">
        <f t="shared" si="11"/>
        <v>7.2164948453608251E-3</v>
      </c>
      <c r="F89" s="41">
        <f t="shared" si="12"/>
        <v>1.7094017094017096E-2</v>
      </c>
      <c r="G89" s="41">
        <f t="shared" si="14"/>
        <v>1.2857142857142858</v>
      </c>
      <c r="H89" s="41">
        <f t="shared" si="13"/>
        <v>9.2783505154639193E-3</v>
      </c>
    </row>
    <row r="90" spans="1:8" s="42" customFormat="1" x14ac:dyDescent="0.2">
      <c r="A90" s="38"/>
      <c r="B90" s="39" t="s">
        <v>80</v>
      </c>
      <c r="C90" s="40">
        <v>58</v>
      </c>
      <c r="D90" s="40">
        <v>75</v>
      </c>
      <c r="E90" s="41">
        <f t="shared" si="11"/>
        <v>5.9793814432989693E-2</v>
      </c>
      <c r="F90" s="41">
        <f t="shared" si="12"/>
        <v>8.0128205128205135E-2</v>
      </c>
      <c r="G90" s="41">
        <f t="shared" si="14"/>
        <v>0.29310344827586204</v>
      </c>
      <c r="H90" s="41">
        <f t="shared" si="13"/>
        <v>1.7525773195876289E-2</v>
      </c>
    </row>
    <row r="91" spans="1:8" s="42" customFormat="1" x14ac:dyDescent="0.2">
      <c r="A91" s="38"/>
      <c r="B91" s="39" t="s">
        <v>81</v>
      </c>
      <c r="C91" s="40">
        <v>38</v>
      </c>
      <c r="D91" s="40">
        <v>65</v>
      </c>
      <c r="E91" s="41">
        <f t="shared" si="11"/>
        <v>3.9175257731958762E-2</v>
      </c>
      <c r="F91" s="41">
        <f t="shared" si="12"/>
        <v>6.9444444444444448E-2</v>
      </c>
      <c r="G91" s="41">
        <f t="shared" si="14"/>
        <v>0.71052631578947367</v>
      </c>
      <c r="H91" s="41">
        <f t="shared" si="13"/>
        <v>2.7835051546391751E-2</v>
      </c>
    </row>
    <row r="92" spans="1:8" s="42" customFormat="1" x14ac:dyDescent="0.2">
      <c r="A92" s="38"/>
      <c r="B92" s="39" t="s">
        <v>82</v>
      </c>
      <c r="C92" s="40">
        <v>15</v>
      </c>
      <c r="D92" s="40">
        <v>22</v>
      </c>
      <c r="E92" s="41">
        <f t="shared" si="11"/>
        <v>1.5463917525773196E-2</v>
      </c>
      <c r="F92" s="41">
        <f t="shared" si="12"/>
        <v>2.3504273504273504E-2</v>
      </c>
      <c r="G92" s="41">
        <f t="shared" si="14"/>
        <v>0.46666666666666667</v>
      </c>
      <c r="H92" s="41">
        <f t="shared" si="13"/>
        <v>7.2164948453608251E-3</v>
      </c>
    </row>
    <row r="93" spans="1:8" s="42" customFormat="1" x14ac:dyDescent="0.2">
      <c r="A93" s="38"/>
      <c r="B93" s="39" t="s">
        <v>83</v>
      </c>
      <c r="C93" s="40">
        <v>14</v>
      </c>
      <c r="D93" s="40">
        <v>15</v>
      </c>
      <c r="E93" s="41">
        <f t="shared" si="11"/>
        <v>1.443298969072165E-2</v>
      </c>
      <c r="F93" s="41">
        <f t="shared" si="12"/>
        <v>1.6025641025641024E-2</v>
      </c>
      <c r="G93" s="41">
        <f t="shared" si="14"/>
        <v>7.1428571428571425E-2</v>
      </c>
      <c r="H93" s="41">
        <f t="shared" si="13"/>
        <v>1.0309278350515464E-3</v>
      </c>
    </row>
    <row r="94" spans="1:8" s="42" customFormat="1" x14ac:dyDescent="0.2">
      <c r="A94" s="38"/>
      <c r="B94" s="39" t="s">
        <v>84</v>
      </c>
      <c r="C94" s="40">
        <v>13</v>
      </c>
      <c r="D94" s="40">
        <v>9</v>
      </c>
      <c r="E94" s="41">
        <f t="shared" si="11"/>
        <v>1.3402061855670102E-2</v>
      </c>
      <c r="F94" s="41">
        <f t="shared" si="12"/>
        <v>9.6153846153846159E-3</v>
      </c>
      <c r="G94" s="41">
        <f t="shared" si="14"/>
        <v>-0.30769230769230771</v>
      </c>
      <c r="H94" s="41">
        <f t="shared" si="13"/>
        <v>-4.1237113402061857E-3</v>
      </c>
    </row>
    <row r="95" spans="1:8" s="42" customFormat="1" x14ac:dyDescent="0.2">
      <c r="A95" s="38"/>
      <c r="B95" s="39" t="s">
        <v>85</v>
      </c>
      <c r="C95" s="40">
        <v>12</v>
      </c>
      <c r="D95" s="40">
        <v>12</v>
      </c>
      <c r="E95" s="41">
        <f t="shared" si="11"/>
        <v>1.2371134020618556E-2</v>
      </c>
      <c r="F95" s="41">
        <f t="shared" si="12"/>
        <v>1.282051282051282E-2</v>
      </c>
      <c r="G95" s="41">
        <f t="shared" si="14"/>
        <v>0</v>
      </c>
      <c r="H95" s="41">
        <f t="shared" si="13"/>
        <v>0</v>
      </c>
    </row>
    <row r="96" spans="1:8" s="42" customFormat="1" x14ac:dyDescent="0.2">
      <c r="A96" s="38"/>
      <c r="B96" s="39" t="s">
        <v>86</v>
      </c>
      <c r="C96" s="40">
        <v>7</v>
      </c>
      <c r="D96" s="40">
        <v>5</v>
      </c>
      <c r="E96" s="41">
        <f t="shared" si="11"/>
        <v>7.2164948453608251E-3</v>
      </c>
      <c r="F96" s="41">
        <f t="shared" si="12"/>
        <v>5.341880341880342E-3</v>
      </c>
      <c r="G96" s="41">
        <f t="shared" si="14"/>
        <v>-0.2857142857142857</v>
      </c>
      <c r="H96" s="41">
        <f t="shared" si="13"/>
        <v>-2.0618556701030928E-3</v>
      </c>
    </row>
    <row r="97" spans="1:8" s="42" customFormat="1" x14ac:dyDescent="0.2">
      <c r="A97" s="38"/>
      <c r="B97" s="39" t="s">
        <v>87</v>
      </c>
      <c r="C97" s="40">
        <v>7</v>
      </c>
      <c r="D97" s="40">
        <v>1</v>
      </c>
      <c r="E97" s="41">
        <f t="shared" si="11"/>
        <v>7.2164948453608251E-3</v>
      </c>
      <c r="F97" s="41">
        <f t="shared" si="12"/>
        <v>1.0683760683760685E-3</v>
      </c>
      <c r="G97" s="41">
        <f t="shared" si="14"/>
        <v>-0.8571428571428571</v>
      </c>
      <c r="H97" s="41">
        <f t="shared" si="13"/>
        <v>-6.1855670103092781E-3</v>
      </c>
    </row>
    <row r="98" spans="1:8" s="42" customFormat="1" x14ac:dyDescent="0.2">
      <c r="A98" s="38"/>
      <c r="B98" s="39" t="s">
        <v>88</v>
      </c>
      <c r="C98" s="40">
        <v>0</v>
      </c>
      <c r="D98" s="40">
        <v>0</v>
      </c>
      <c r="E98" s="41" t="str">
        <f t="shared" si="11"/>
        <v/>
      </c>
      <c r="F98" s="41" t="str">
        <f t="shared" si="12"/>
        <v/>
      </c>
      <c r="G98" s="41" t="str">
        <f t="shared" si="14"/>
        <v xml:space="preserve"> </v>
      </c>
      <c r="H98" s="41" t="str">
        <f t="shared" si="13"/>
        <v/>
      </c>
    </row>
    <row r="99" spans="1:8" s="42" customFormat="1" x14ac:dyDescent="0.2">
      <c r="A99" s="38"/>
      <c r="B99" s="39" t="s">
        <v>89</v>
      </c>
      <c r="C99" s="40">
        <v>29</v>
      </c>
      <c r="D99" s="40">
        <v>34</v>
      </c>
      <c r="E99" s="41">
        <f t="shared" si="11"/>
        <v>2.9896907216494847E-2</v>
      </c>
      <c r="F99" s="41">
        <f t="shared" si="12"/>
        <v>3.6324786324786328E-2</v>
      </c>
      <c r="G99" s="41">
        <f t="shared" si="14"/>
        <v>0.17241379310344829</v>
      </c>
      <c r="H99" s="41">
        <f t="shared" si="13"/>
        <v>5.1546391752577327E-3</v>
      </c>
    </row>
    <row r="100" spans="1:8" s="42" customFormat="1" x14ac:dyDescent="0.2">
      <c r="A100" s="38"/>
      <c r="B100" s="39" t="s">
        <v>90</v>
      </c>
      <c r="C100" s="40">
        <v>1</v>
      </c>
      <c r="D100" s="40">
        <v>8</v>
      </c>
      <c r="E100" s="41">
        <f t="shared" si="11"/>
        <v>1.0309278350515464E-3</v>
      </c>
      <c r="F100" s="41">
        <f t="shared" si="12"/>
        <v>8.5470085470085479E-3</v>
      </c>
      <c r="G100" s="41">
        <f t="shared" si="14"/>
        <v>7</v>
      </c>
      <c r="H100" s="41">
        <f t="shared" si="13"/>
        <v>7.2164948453608251E-3</v>
      </c>
    </row>
    <row r="101" spans="1:8" s="42" customFormat="1" x14ac:dyDescent="0.2">
      <c r="A101" s="38"/>
      <c r="B101" s="39" t="s">
        <v>91</v>
      </c>
      <c r="C101" s="40">
        <v>0</v>
      </c>
      <c r="D101" s="40">
        <v>1</v>
      </c>
      <c r="E101" s="41" t="str">
        <f t="shared" si="11"/>
        <v/>
      </c>
      <c r="F101" s="41">
        <f t="shared" si="12"/>
        <v>1.0683760683760685E-3</v>
      </c>
      <c r="G101" s="41">
        <f t="shared" si="14"/>
        <v>1</v>
      </c>
      <c r="H101" s="41" t="str">
        <f t="shared" si="13"/>
        <v/>
      </c>
    </row>
    <row r="102" spans="1:8" s="42" customFormat="1" x14ac:dyDescent="0.2">
      <c r="A102" s="38"/>
      <c r="B102" s="39" t="s">
        <v>92</v>
      </c>
      <c r="C102" s="40">
        <v>5</v>
      </c>
      <c r="D102" s="40">
        <v>27</v>
      </c>
      <c r="E102" s="41">
        <f t="shared" si="11"/>
        <v>5.1546391752577319E-3</v>
      </c>
      <c r="F102" s="41">
        <f t="shared" si="12"/>
        <v>2.8846153846153848E-2</v>
      </c>
      <c r="G102" s="41">
        <f t="shared" si="14"/>
        <v>4.4000000000000004</v>
      </c>
      <c r="H102" s="41">
        <f t="shared" si="13"/>
        <v>2.2680412371134023E-2</v>
      </c>
    </row>
    <row r="103" spans="1:8" s="42" customFormat="1" x14ac:dyDescent="0.2">
      <c r="A103" s="38"/>
      <c r="B103" s="39" t="s">
        <v>93</v>
      </c>
      <c r="C103" s="40">
        <v>17</v>
      </c>
      <c r="D103" s="40">
        <v>43</v>
      </c>
      <c r="E103" s="41">
        <f t="shared" si="11"/>
        <v>1.7525773195876289E-2</v>
      </c>
      <c r="F103" s="41">
        <f t="shared" si="12"/>
        <v>4.5940170940170943E-2</v>
      </c>
      <c r="G103" s="41">
        <f t="shared" si="14"/>
        <v>1.5294117647058822</v>
      </c>
      <c r="H103" s="41">
        <f t="shared" si="13"/>
        <v>2.6804123711340205E-2</v>
      </c>
    </row>
    <row r="104" spans="1:8" s="42" customFormat="1" x14ac:dyDescent="0.2">
      <c r="A104" s="38"/>
      <c r="B104" s="39" t="s">
        <v>94</v>
      </c>
      <c r="C104" s="40">
        <v>10</v>
      </c>
      <c r="D104" s="40">
        <v>12</v>
      </c>
      <c r="E104" s="41">
        <f t="shared" si="11"/>
        <v>1.0309278350515464E-2</v>
      </c>
      <c r="F104" s="41">
        <f t="shared" si="12"/>
        <v>1.282051282051282E-2</v>
      </c>
      <c r="G104" s="41">
        <f t="shared" si="14"/>
        <v>0.2</v>
      </c>
      <c r="H104" s="41">
        <f t="shared" si="13"/>
        <v>2.0618556701030928E-3</v>
      </c>
    </row>
    <row r="105" spans="1:8" s="42" customFormat="1" x14ac:dyDescent="0.2">
      <c r="A105" s="38" t="s">
        <v>95</v>
      </c>
      <c r="B105" s="39" t="s">
        <v>96</v>
      </c>
      <c r="C105" s="40">
        <v>0</v>
      </c>
      <c r="D105" s="40">
        <v>0</v>
      </c>
      <c r="E105" s="41" t="str">
        <f t="shared" si="11"/>
        <v/>
      </c>
      <c r="F105" s="41" t="str">
        <f t="shared" si="12"/>
        <v/>
      </c>
      <c r="G105" s="41" t="str">
        <f t="shared" si="14"/>
        <v xml:space="preserve"> </v>
      </c>
      <c r="H105" s="41" t="str">
        <f t="shared" si="13"/>
        <v/>
      </c>
    </row>
    <row r="106" spans="1:8" s="42" customFormat="1" x14ac:dyDescent="0.2">
      <c r="A106" s="38"/>
      <c r="B106" s="39" t="s">
        <v>97</v>
      </c>
      <c r="C106" s="40">
        <v>8</v>
      </c>
      <c r="D106" s="40">
        <v>5</v>
      </c>
      <c r="E106" s="41">
        <f t="shared" si="11"/>
        <v>8.2474226804123713E-3</v>
      </c>
      <c r="F106" s="41">
        <f t="shared" si="12"/>
        <v>5.341880341880342E-3</v>
      </c>
      <c r="G106" s="41">
        <f t="shared" si="14"/>
        <v>-0.375</v>
      </c>
      <c r="H106" s="41">
        <f t="shared" si="13"/>
        <v>-3.0927835051546395E-3</v>
      </c>
    </row>
    <row r="107" spans="1:8" s="42" customFormat="1" x14ac:dyDescent="0.2">
      <c r="A107" s="38"/>
      <c r="B107" s="39" t="s">
        <v>98</v>
      </c>
      <c r="C107" s="40">
        <v>1</v>
      </c>
      <c r="D107" s="40">
        <v>1</v>
      </c>
      <c r="E107" s="41">
        <f t="shared" ref="E107:E138" si="15">+IF(C107=0,"",C107/C$75)</f>
        <v>1.0309278350515464E-3</v>
      </c>
      <c r="F107" s="41">
        <f t="shared" ref="F107:F138" si="16">+IF(D107=0,"",D107/D$75)</f>
        <v>1.0683760683760685E-3</v>
      </c>
      <c r="G107" s="41">
        <f t="shared" si="14"/>
        <v>0</v>
      </c>
      <c r="H107" s="41">
        <f t="shared" ref="H107:H138" si="17">+IF(OR(AND(E107=""),(G107="")),"",E107*G107)</f>
        <v>0</v>
      </c>
    </row>
    <row r="108" spans="1:8" s="42" customFormat="1" x14ac:dyDescent="0.2">
      <c r="A108" s="38"/>
      <c r="B108" s="39" t="s">
        <v>99</v>
      </c>
      <c r="C108" s="40">
        <v>0</v>
      </c>
      <c r="D108" s="40">
        <v>2</v>
      </c>
      <c r="E108" s="41" t="str">
        <f t="shared" si="15"/>
        <v/>
      </c>
      <c r="F108" s="41">
        <f t="shared" si="16"/>
        <v>2.136752136752137E-3</v>
      </c>
      <c r="G108" s="41">
        <f t="shared" ref="G108:G139" si="18">+IF(AND(C108=0,D108=0)," ",IF(C108=0,1,IF(D108=0,-1,(D108-C108)/C108)))</f>
        <v>1</v>
      </c>
      <c r="H108" s="41" t="str">
        <f t="shared" si="17"/>
        <v/>
      </c>
    </row>
    <row r="109" spans="1:8" s="42" customFormat="1" x14ac:dyDescent="0.2">
      <c r="A109" s="38"/>
      <c r="B109" s="39" t="s">
        <v>100</v>
      </c>
      <c r="C109" s="40">
        <v>2</v>
      </c>
      <c r="D109" s="40">
        <v>5</v>
      </c>
      <c r="E109" s="41">
        <f t="shared" si="15"/>
        <v>2.0618556701030928E-3</v>
      </c>
      <c r="F109" s="41">
        <f t="shared" si="16"/>
        <v>5.341880341880342E-3</v>
      </c>
      <c r="G109" s="41">
        <f t="shared" si="18"/>
        <v>1.5</v>
      </c>
      <c r="H109" s="41">
        <f t="shared" si="17"/>
        <v>3.0927835051546395E-3</v>
      </c>
    </row>
    <row r="110" spans="1:8" s="42" customFormat="1" x14ac:dyDescent="0.2">
      <c r="A110" s="38"/>
      <c r="B110" s="39" t="s">
        <v>101</v>
      </c>
      <c r="C110" s="40">
        <v>0</v>
      </c>
      <c r="D110" s="40">
        <v>4</v>
      </c>
      <c r="E110" s="41" t="str">
        <f t="shared" si="15"/>
        <v/>
      </c>
      <c r="F110" s="41">
        <f t="shared" si="16"/>
        <v>4.2735042735042739E-3</v>
      </c>
      <c r="G110" s="41">
        <f t="shared" si="18"/>
        <v>1</v>
      </c>
      <c r="H110" s="41" t="str">
        <f t="shared" si="17"/>
        <v/>
      </c>
    </row>
    <row r="111" spans="1:8" s="42" customFormat="1" x14ac:dyDescent="0.2">
      <c r="A111" s="38"/>
      <c r="B111" s="39" t="s">
        <v>102</v>
      </c>
      <c r="C111" s="40">
        <v>38</v>
      </c>
      <c r="D111" s="40">
        <v>33</v>
      </c>
      <c r="E111" s="41">
        <f t="shared" si="15"/>
        <v>3.9175257731958762E-2</v>
      </c>
      <c r="F111" s="41">
        <f t="shared" si="16"/>
        <v>3.5256410256410256E-2</v>
      </c>
      <c r="G111" s="41">
        <f t="shared" si="18"/>
        <v>-0.13157894736842105</v>
      </c>
      <c r="H111" s="41">
        <f t="shared" si="17"/>
        <v>-5.1546391752577319E-3</v>
      </c>
    </row>
    <row r="112" spans="1:8" s="42" customFormat="1" ht="25.5" x14ac:dyDescent="0.2">
      <c r="A112" s="38"/>
      <c r="B112" s="39" t="s">
        <v>103</v>
      </c>
      <c r="C112" s="40">
        <v>69</v>
      </c>
      <c r="D112" s="40">
        <v>31</v>
      </c>
      <c r="E112" s="41">
        <f t="shared" si="15"/>
        <v>7.1134020618556698E-2</v>
      </c>
      <c r="F112" s="41">
        <f t="shared" si="16"/>
        <v>3.311965811965812E-2</v>
      </c>
      <c r="G112" s="41">
        <f t="shared" si="18"/>
        <v>-0.55072463768115942</v>
      </c>
      <c r="H112" s="41">
        <f t="shared" si="17"/>
        <v>-3.9175257731958762E-2</v>
      </c>
    </row>
    <row r="113" spans="1:8" s="42" customFormat="1" ht="25.5" x14ac:dyDescent="0.2">
      <c r="A113" s="38"/>
      <c r="B113" s="39" t="s">
        <v>104</v>
      </c>
      <c r="C113" s="40">
        <v>17</v>
      </c>
      <c r="D113" s="40">
        <v>58</v>
      </c>
      <c r="E113" s="41">
        <f t="shared" si="15"/>
        <v>1.7525773195876289E-2</v>
      </c>
      <c r="F113" s="41">
        <f t="shared" si="16"/>
        <v>6.1965811965811968E-2</v>
      </c>
      <c r="G113" s="41">
        <f t="shared" si="18"/>
        <v>2.4117647058823528</v>
      </c>
      <c r="H113" s="41">
        <f t="shared" si="17"/>
        <v>4.2268041237113398E-2</v>
      </c>
    </row>
    <row r="114" spans="1:8" s="42" customFormat="1" x14ac:dyDescent="0.2">
      <c r="A114" s="38"/>
      <c r="B114" s="39" t="s">
        <v>105</v>
      </c>
      <c r="C114" s="40">
        <v>1</v>
      </c>
      <c r="D114" s="40">
        <v>2</v>
      </c>
      <c r="E114" s="41">
        <f t="shared" si="15"/>
        <v>1.0309278350515464E-3</v>
      </c>
      <c r="F114" s="41">
        <f t="shared" si="16"/>
        <v>2.136752136752137E-3</v>
      </c>
      <c r="G114" s="41">
        <f t="shared" si="18"/>
        <v>1</v>
      </c>
      <c r="H114" s="41">
        <f t="shared" si="17"/>
        <v>1.0309278350515464E-3</v>
      </c>
    </row>
    <row r="115" spans="1:8" s="42" customFormat="1" x14ac:dyDescent="0.2">
      <c r="A115" s="38"/>
      <c r="B115" s="39" t="s">
        <v>106</v>
      </c>
      <c r="C115" s="40">
        <v>22</v>
      </c>
      <c r="D115" s="40">
        <v>27</v>
      </c>
      <c r="E115" s="41">
        <f t="shared" si="15"/>
        <v>2.268041237113402E-2</v>
      </c>
      <c r="F115" s="41">
        <f t="shared" si="16"/>
        <v>2.8846153846153848E-2</v>
      </c>
      <c r="G115" s="41">
        <f t="shared" si="18"/>
        <v>0.22727272727272727</v>
      </c>
      <c r="H115" s="41">
        <f t="shared" si="17"/>
        <v>5.1546391752577319E-3</v>
      </c>
    </row>
    <row r="116" spans="1:8" s="42" customFormat="1" x14ac:dyDescent="0.2">
      <c r="A116" s="38"/>
      <c r="B116" s="39" t="s">
        <v>107</v>
      </c>
      <c r="C116" s="40">
        <v>8</v>
      </c>
      <c r="D116" s="40">
        <v>5</v>
      </c>
      <c r="E116" s="41">
        <f t="shared" si="15"/>
        <v>8.2474226804123713E-3</v>
      </c>
      <c r="F116" s="41">
        <f t="shared" si="16"/>
        <v>5.341880341880342E-3</v>
      </c>
      <c r="G116" s="41">
        <f t="shared" si="18"/>
        <v>-0.375</v>
      </c>
      <c r="H116" s="41">
        <f t="shared" si="17"/>
        <v>-3.0927835051546395E-3</v>
      </c>
    </row>
    <row r="117" spans="1:8" s="42" customFormat="1" x14ac:dyDescent="0.2">
      <c r="A117" s="38"/>
      <c r="B117" s="39" t="s">
        <v>108</v>
      </c>
      <c r="C117" s="40">
        <v>3</v>
      </c>
      <c r="D117" s="40">
        <v>9</v>
      </c>
      <c r="E117" s="41">
        <f t="shared" si="15"/>
        <v>3.092783505154639E-3</v>
      </c>
      <c r="F117" s="41">
        <f t="shared" si="16"/>
        <v>9.6153846153846159E-3</v>
      </c>
      <c r="G117" s="41">
        <f t="shared" si="18"/>
        <v>2</v>
      </c>
      <c r="H117" s="41">
        <f t="shared" si="17"/>
        <v>6.1855670103092781E-3</v>
      </c>
    </row>
    <row r="118" spans="1:8" s="42" customFormat="1" x14ac:dyDescent="0.2">
      <c r="A118" s="38"/>
      <c r="B118" s="39" t="s">
        <v>109</v>
      </c>
      <c r="C118" s="40">
        <v>0</v>
      </c>
      <c r="D118" s="40">
        <v>0</v>
      </c>
      <c r="E118" s="41" t="str">
        <f t="shared" si="15"/>
        <v/>
      </c>
      <c r="F118" s="41" t="str">
        <f t="shared" si="16"/>
        <v/>
      </c>
      <c r="G118" s="41" t="str">
        <f t="shared" si="18"/>
        <v xml:space="preserve"> </v>
      </c>
      <c r="H118" s="41" t="str">
        <f t="shared" si="17"/>
        <v/>
      </c>
    </row>
    <row r="119" spans="1:8" s="42" customFormat="1" ht="25.5" x14ac:dyDescent="0.2">
      <c r="A119" s="38"/>
      <c r="B119" s="39" t="s">
        <v>110</v>
      </c>
      <c r="C119" s="40">
        <v>0</v>
      </c>
      <c r="D119" s="40">
        <v>0</v>
      </c>
      <c r="E119" s="41" t="str">
        <f t="shared" si="15"/>
        <v/>
      </c>
      <c r="F119" s="41" t="str">
        <f t="shared" si="16"/>
        <v/>
      </c>
      <c r="G119" s="41" t="str">
        <f t="shared" si="18"/>
        <v xml:space="preserve"> </v>
      </c>
      <c r="H119" s="41" t="str">
        <f t="shared" si="17"/>
        <v/>
      </c>
    </row>
    <row r="120" spans="1:8" s="42" customFormat="1" x14ac:dyDescent="0.2">
      <c r="A120" s="38"/>
      <c r="B120" s="39" t="s">
        <v>111</v>
      </c>
      <c r="C120" s="40">
        <v>5</v>
      </c>
      <c r="D120" s="40">
        <v>2</v>
      </c>
      <c r="E120" s="41">
        <f t="shared" si="15"/>
        <v>5.1546391752577319E-3</v>
      </c>
      <c r="F120" s="41">
        <f t="shared" si="16"/>
        <v>2.136752136752137E-3</v>
      </c>
      <c r="G120" s="41">
        <f t="shared" si="18"/>
        <v>-0.6</v>
      </c>
      <c r="H120" s="41">
        <f t="shared" si="17"/>
        <v>-3.092783505154639E-3</v>
      </c>
    </row>
    <row r="121" spans="1:8" s="42" customFormat="1" x14ac:dyDescent="0.2">
      <c r="A121" s="38"/>
      <c r="B121" s="39" t="s">
        <v>112</v>
      </c>
      <c r="C121" s="40">
        <v>2</v>
      </c>
      <c r="D121" s="40">
        <v>9</v>
      </c>
      <c r="E121" s="41">
        <f t="shared" si="15"/>
        <v>2.0618556701030928E-3</v>
      </c>
      <c r="F121" s="41">
        <f t="shared" si="16"/>
        <v>9.6153846153846159E-3</v>
      </c>
      <c r="G121" s="41">
        <f t="shared" si="18"/>
        <v>3.5</v>
      </c>
      <c r="H121" s="41">
        <f t="shared" si="17"/>
        <v>7.2164948453608251E-3</v>
      </c>
    </row>
    <row r="122" spans="1:8" s="42" customFormat="1" x14ac:dyDescent="0.2">
      <c r="A122" s="38"/>
      <c r="B122" s="39" t="s">
        <v>113</v>
      </c>
      <c r="C122" s="40">
        <v>1</v>
      </c>
      <c r="D122" s="40">
        <v>0</v>
      </c>
      <c r="E122" s="41">
        <f t="shared" si="15"/>
        <v>1.0309278350515464E-3</v>
      </c>
      <c r="F122" s="41" t="str">
        <f t="shared" si="16"/>
        <v/>
      </c>
      <c r="G122" s="41">
        <f t="shared" si="18"/>
        <v>-1</v>
      </c>
      <c r="H122" s="41">
        <f t="shared" si="17"/>
        <v>-1.0309278350515464E-3</v>
      </c>
    </row>
    <row r="123" spans="1:8" s="42" customFormat="1" x14ac:dyDescent="0.2">
      <c r="A123" s="38"/>
      <c r="B123" s="39" t="s">
        <v>114</v>
      </c>
      <c r="C123" s="40">
        <v>6</v>
      </c>
      <c r="D123" s="40">
        <v>5</v>
      </c>
      <c r="E123" s="41">
        <f t="shared" si="15"/>
        <v>6.1855670103092781E-3</v>
      </c>
      <c r="F123" s="41">
        <f t="shared" si="16"/>
        <v>5.341880341880342E-3</v>
      </c>
      <c r="G123" s="41">
        <f t="shared" si="18"/>
        <v>-0.16666666666666666</v>
      </c>
      <c r="H123" s="41">
        <f t="shared" si="17"/>
        <v>-1.0309278350515462E-3</v>
      </c>
    </row>
    <row r="124" spans="1:8" s="42" customFormat="1" x14ac:dyDescent="0.2">
      <c r="A124" s="38"/>
      <c r="B124" s="39" t="s">
        <v>115</v>
      </c>
      <c r="C124" s="40">
        <v>0</v>
      </c>
      <c r="D124" s="40">
        <v>1</v>
      </c>
      <c r="E124" s="41" t="str">
        <f t="shared" si="15"/>
        <v/>
      </c>
      <c r="F124" s="41">
        <f t="shared" si="16"/>
        <v>1.0683760683760685E-3</v>
      </c>
      <c r="G124" s="41">
        <f t="shared" si="18"/>
        <v>1</v>
      </c>
      <c r="H124" s="41" t="str">
        <f t="shared" si="17"/>
        <v/>
      </c>
    </row>
    <row r="125" spans="1:8" s="42" customFormat="1" x14ac:dyDescent="0.2">
      <c r="A125" s="38"/>
      <c r="B125" s="39" t="s">
        <v>116</v>
      </c>
      <c r="C125" s="40">
        <v>51</v>
      </c>
      <c r="D125" s="40">
        <v>32</v>
      </c>
      <c r="E125" s="41">
        <f t="shared" si="15"/>
        <v>5.2577319587628867E-2</v>
      </c>
      <c r="F125" s="41">
        <f t="shared" si="16"/>
        <v>3.4188034188034191E-2</v>
      </c>
      <c r="G125" s="41">
        <f t="shared" si="18"/>
        <v>-0.37254901960784315</v>
      </c>
      <c r="H125" s="41">
        <f t="shared" si="17"/>
        <v>-1.9587628865979381E-2</v>
      </c>
    </row>
    <row r="126" spans="1:8" s="42" customFormat="1" x14ac:dyDescent="0.2">
      <c r="A126" s="38"/>
      <c r="B126" s="39" t="s">
        <v>117</v>
      </c>
      <c r="C126" s="40">
        <v>39</v>
      </c>
      <c r="D126" s="40">
        <v>15</v>
      </c>
      <c r="E126" s="41">
        <f t="shared" si="15"/>
        <v>4.0206185567010312E-2</v>
      </c>
      <c r="F126" s="41">
        <f t="shared" si="16"/>
        <v>1.6025641025641024E-2</v>
      </c>
      <c r="G126" s="41">
        <f t="shared" si="18"/>
        <v>-0.61538461538461542</v>
      </c>
      <c r="H126" s="41">
        <f t="shared" si="17"/>
        <v>-2.4742268041237116E-2</v>
      </c>
    </row>
    <row r="127" spans="1:8" s="42" customFormat="1" x14ac:dyDescent="0.2">
      <c r="A127" s="38"/>
      <c r="B127" s="39" t="s">
        <v>118</v>
      </c>
      <c r="C127" s="40">
        <v>0</v>
      </c>
      <c r="D127" s="40">
        <v>1</v>
      </c>
      <c r="E127" s="41" t="str">
        <f t="shared" si="15"/>
        <v/>
      </c>
      <c r="F127" s="41">
        <f t="shared" si="16"/>
        <v>1.0683760683760685E-3</v>
      </c>
      <c r="G127" s="41">
        <f t="shared" si="18"/>
        <v>1</v>
      </c>
      <c r="H127" s="41" t="str">
        <f t="shared" si="17"/>
        <v/>
      </c>
    </row>
    <row r="128" spans="1:8" s="42" customFormat="1" x14ac:dyDescent="0.2">
      <c r="A128" s="38"/>
      <c r="B128" s="39" t="s">
        <v>119</v>
      </c>
      <c r="C128" s="40">
        <v>27</v>
      </c>
      <c r="D128" s="40">
        <v>42</v>
      </c>
      <c r="E128" s="41">
        <f t="shared" si="15"/>
        <v>2.7835051546391754E-2</v>
      </c>
      <c r="F128" s="41">
        <f t="shared" si="16"/>
        <v>4.4871794871794872E-2</v>
      </c>
      <c r="G128" s="41">
        <f t="shared" si="18"/>
        <v>0.55555555555555558</v>
      </c>
      <c r="H128" s="41">
        <f t="shared" si="17"/>
        <v>1.5463917525773198E-2</v>
      </c>
    </row>
    <row r="129" spans="1:8" s="42" customFormat="1" x14ac:dyDescent="0.2">
      <c r="A129" s="38"/>
      <c r="B129" s="39" t="s">
        <v>120</v>
      </c>
      <c r="C129" s="40">
        <v>75</v>
      </c>
      <c r="D129" s="40">
        <v>12</v>
      </c>
      <c r="E129" s="41">
        <f t="shared" si="15"/>
        <v>7.7319587628865982E-2</v>
      </c>
      <c r="F129" s="41">
        <f t="shared" si="16"/>
        <v>1.282051282051282E-2</v>
      </c>
      <c r="G129" s="41">
        <f t="shared" si="18"/>
        <v>-0.84</v>
      </c>
      <c r="H129" s="41">
        <f t="shared" si="17"/>
        <v>-6.4948453608247428E-2</v>
      </c>
    </row>
    <row r="130" spans="1:8" s="42" customFormat="1" x14ac:dyDescent="0.2">
      <c r="A130" s="38"/>
      <c r="B130" s="39" t="s">
        <v>121</v>
      </c>
      <c r="C130" s="40">
        <v>0</v>
      </c>
      <c r="D130" s="40">
        <v>0</v>
      </c>
      <c r="E130" s="41" t="str">
        <f t="shared" si="15"/>
        <v/>
      </c>
      <c r="F130" s="41" t="str">
        <f t="shared" si="16"/>
        <v/>
      </c>
      <c r="G130" s="41" t="str">
        <f t="shared" si="18"/>
        <v xml:space="preserve"> </v>
      </c>
      <c r="H130" s="41" t="str">
        <f t="shared" si="17"/>
        <v/>
      </c>
    </row>
    <row r="131" spans="1:8" s="42" customFormat="1" ht="25.5" x14ac:dyDescent="0.2">
      <c r="A131" s="38"/>
      <c r="B131" s="39" t="s">
        <v>122</v>
      </c>
      <c r="C131" s="40">
        <v>66</v>
      </c>
      <c r="D131" s="40">
        <v>54</v>
      </c>
      <c r="E131" s="41">
        <f t="shared" si="15"/>
        <v>6.8041237113402056E-2</v>
      </c>
      <c r="F131" s="41">
        <f t="shared" si="16"/>
        <v>5.7692307692307696E-2</v>
      </c>
      <c r="G131" s="41">
        <f t="shared" si="18"/>
        <v>-0.18181818181818182</v>
      </c>
      <c r="H131" s="41">
        <f t="shared" si="17"/>
        <v>-1.2371134020618556E-2</v>
      </c>
    </row>
    <row r="132" spans="1:8" s="42" customFormat="1" ht="25.5" x14ac:dyDescent="0.2">
      <c r="A132" s="38"/>
      <c r="B132" s="39" t="s">
        <v>123</v>
      </c>
      <c r="C132" s="40">
        <v>38</v>
      </c>
      <c r="D132" s="40">
        <v>18</v>
      </c>
      <c r="E132" s="41">
        <f t="shared" si="15"/>
        <v>3.9175257731958762E-2</v>
      </c>
      <c r="F132" s="41">
        <f t="shared" si="16"/>
        <v>1.9230769230769232E-2</v>
      </c>
      <c r="G132" s="41">
        <f t="shared" si="18"/>
        <v>-0.52631578947368418</v>
      </c>
      <c r="H132" s="41">
        <f t="shared" si="17"/>
        <v>-2.0618556701030927E-2</v>
      </c>
    </row>
    <row r="133" spans="1:8" s="42" customFormat="1" x14ac:dyDescent="0.2">
      <c r="A133" s="38"/>
      <c r="B133" s="39" t="s">
        <v>124</v>
      </c>
      <c r="C133" s="40">
        <v>33</v>
      </c>
      <c r="D133" s="40">
        <v>10</v>
      </c>
      <c r="E133" s="41">
        <f t="shared" si="15"/>
        <v>3.4020618556701028E-2</v>
      </c>
      <c r="F133" s="41">
        <f t="shared" si="16"/>
        <v>1.0683760683760684E-2</v>
      </c>
      <c r="G133" s="41">
        <f t="shared" si="18"/>
        <v>-0.69696969696969702</v>
      </c>
      <c r="H133" s="41">
        <f t="shared" si="17"/>
        <v>-2.3711340206185566E-2</v>
      </c>
    </row>
    <row r="134" spans="1:8" s="42" customFormat="1" x14ac:dyDescent="0.2">
      <c r="A134" s="38"/>
      <c r="B134" s="39" t="s">
        <v>125</v>
      </c>
      <c r="C134" s="40">
        <v>21</v>
      </c>
      <c r="D134" s="40">
        <v>3</v>
      </c>
      <c r="E134" s="41">
        <f t="shared" si="15"/>
        <v>2.1649484536082474E-2</v>
      </c>
      <c r="F134" s="41">
        <f t="shared" si="16"/>
        <v>3.205128205128205E-3</v>
      </c>
      <c r="G134" s="41">
        <f t="shared" si="18"/>
        <v>-0.8571428571428571</v>
      </c>
      <c r="H134" s="41">
        <f t="shared" si="17"/>
        <v>-1.8556701030927835E-2</v>
      </c>
    </row>
    <row r="135" spans="1:8" s="42" customFormat="1" x14ac:dyDescent="0.2">
      <c r="A135" s="38"/>
      <c r="B135" s="39" t="s">
        <v>126</v>
      </c>
      <c r="C135" s="40">
        <v>0</v>
      </c>
      <c r="D135" s="40">
        <v>0</v>
      </c>
      <c r="E135" s="41" t="str">
        <f t="shared" si="15"/>
        <v/>
      </c>
      <c r="F135" s="41" t="str">
        <f t="shared" si="16"/>
        <v/>
      </c>
      <c r="G135" s="41" t="str">
        <f t="shared" si="18"/>
        <v xml:space="preserve"> </v>
      </c>
      <c r="H135" s="41" t="str">
        <f t="shared" si="17"/>
        <v/>
      </c>
    </row>
    <row r="136" spans="1:8" s="42" customFormat="1" x14ac:dyDescent="0.2">
      <c r="A136" s="38"/>
      <c r="B136" s="39" t="s">
        <v>127</v>
      </c>
      <c r="C136" s="40">
        <v>4</v>
      </c>
      <c r="D136" s="40">
        <v>8</v>
      </c>
      <c r="E136" s="41">
        <f t="shared" si="15"/>
        <v>4.1237113402061857E-3</v>
      </c>
      <c r="F136" s="41">
        <f t="shared" si="16"/>
        <v>8.5470085470085479E-3</v>
      </c>
      <c r="G136" s="41">
        <f t="shared" si="18"/>
        <v>1</v>
      </c>
      <c r="H136" s="41">
        <f t="shared" si="17"/>
        <v>4.1237113402061857E-3</v>
      </c>
    </row>
    <row r="137" spans="1:8" s="42" customFormat="1" x14ac:dyDescent="0.2">
      <c r="A137" s="38"/>
      <c r="B137" s="39" t="s">
        <v>128</v>
      </c>
      <c r="C137" s="40">
        <v>4</v>
      </c>
      <c r="D137" s="40">
        <v>3</v>
      </c>
      <c r="E137" s="41">
        <f t="shared" si="15"/>
        <v>4.1237113402061857E-3</v>
      </c>
      <c r="F137" s="41">
        <f t="shared" si="16"/>
        <v>3.205128205128205E-3</v>
      </c>
      <c r="G137" s="41">
        <f t="shared" si="18"/>
        <v>-0.25</v>
      </c>
      <c r="H137" s="41">
        <f t="shared" si="17"/>
        <v>-1.0309278350515464E-3</v>
      </c>
    </row>
    <row r="138" spans="1:8" s="42" customFormat="1" x14ac:dyDescent="0.2">
      <c r="A138" s="38"/>
      <c r="B138" s="39" t="s">
        <v>129</v>
      </c>
      <c r="C138" s="40">
        <v>0</v>
      </c>
      <c r="D138" s="40">
        <v>3</v>
      </c>
      <c r="E138" s="41" t="str">
        <f t="shared" si="15"/>
        <v/>
      </c>
      <c r="F138" s="41">
        <f t="shared" si="16"/>
        <v>3.205128205128205E-3</v>
      </c>
      <c r="G138" s="41">
        <f t="shared" si="18"/>
        <v>1</v>
      </c>
      <c r="H138" s="41" t="str">
        <f t="shared" si="17"/>
        <v/>
      </c>
    </row>
    <row r="139" spans="1:8" s="42" customFormat="1" x14ac:dyDescent="0.2">
      <c r="A139" s="38"/>
      <c r="B139" s="39" t="s">
        <v>130</v>
      </c>
      <c r="C139" s="40">
        <v>0</v>
      </c>
      <c r="D139" s="40">
        <v>0</v>
      </c>
      <c r="E139" s="41" t="str">
        <f t="shared" ref="E139:E167" si="19">+IF(C139=0,"",C139/C$75)</f>
        <v/>
      </c>
      <c r="F139" s="41" t="str">
        <f t="shared" ref="F139:F167" si="20">+IF(D139=0,"",D139/D$75)</f>
        <v/>
      </c>
      <c r="G139" s="41" t="str">
        <f t="shared" si="18"/>
        <v xml:space="preserve"> </v>
      </c>
      <c r="H139" s="41" t="str">
        <f t="shared" ref="H139:H167" si="21">+IF(OR(AND(E139=""),(G139="")),"",E139*G139)</f>
        <v/>
      </c>
    </row>
    <row r="140" spans="1:8" s="42" customFormat="1" x14ac:dyDescent="0.2">
      <c r="A140" s="38"/>
      <c r="B140" s="39" t="s">
        <v>131</v>
      </c>
      <c r="C140" s="40">
        <v>0</v>
      </c>
      <c r="D140" s="40">
        <v>1</v>
      </c>
      <c r="E140" s="41" t="str">
        <f t="shared" si="19"/>
        <v/>
      </c>
      <c r="F140" s="41">
        <f t="shared" si="20"/>
        <v>1.0683760683760685E-3</v>
      </c>
      <c r="G140" s="41">
        <f t="shared" ref="G140:G167" si="22">+IF(AND(C140=0,D140=0)," ",IF(C140=0,1,IF(D140=0,-1,(D140-C140)/C140)))</f>
        <v>1</v>
      </c>
      <c r="H140" s="41" t="str">
        <f t="shared" si="21"/>
        <v/>
      </c>
    </row>
    <row r="141" spans="1:8" s="42" customFormat="1" ht="25.5" x14ac:dyDescent="0.2">
      <c r="A141" s="38"/>
      <c r="B141" s="39" t="s">
        <v>132</v>
      </c>
      <c r="C141" s="40">
        <v>4</v>
      </c>
      <c r="D141" s="40">
        <v>4</v>
      </c>
      <c r="E141" s="41">
        <f t="shared" si="19"/>
        <v>4.1237113402061857E-3</v>
      </c>
      <c r="F141" s="41">
        <f t="shared" si="20"/>
        <v>4.2735042735042739E-3</v>
      </c>
      <c r="G141" s="41">
        <f t="shared" si="22"/>
        <v>0</v>
      </c>
      <c r="H141" s="41">
        <f t="shared" si="21"/>
        <v>0</v>
      </c>
    </row>
    <row r="142" spans="1:8" s="42" customFormat="1" ht="25.5" x14ac:dyDescent="0.2">
      <c r="A142" s="38"/>
      <c r="B142" s="39" t="s">
        <v>133</v>
      </c>
      <c r="C142" s="40">
        <v>6</v>
      </c>
      <c r="D142" s="40">
        <v>3</v>
      </c>
      <c r="E142" s="41">
        <f t="shared" si="19"/>
        <v>6.1855670103092781E-3</v>
      </c>
      <c r="F142" s="41">
        <f t="shared" si="20"/>
        <v>3.205128205128205E-3</v>
      </c>
      <c r="G142" s="41">
        <f t="shared" si="22"/>
        <v>-0.5</v>
      </c>
      <c r="H142" s="41">
        <f t="shared" si="21"/>
        <v>-3.092783505154639E-3</v>
      </c>
    </row>
    <row r="143" spans="1:8" s="42" customFormat="1" ht="25.5" x14ac:dyDescent="0.2">
      <c r="A143" s="38"/>
      <c r="B143" s="39" t="s">
        <v>134</v>
      </c>
      <c r="C143" s="40">
        <v>1</v>
      </c>
      <c r="D143" s="40">
        <v>3</v>
      </c>
      <c r="E143" s="41">
        <f t="shared" si="19"/>
        <v>1.0309278350515464E-3</v>
      </c>
      <c r="F143" s="41">
        <f t="shared" si="20"/>
        <v>3.205128205128205E-3</v>
      </c>
      <c r="G143" s="41">
        <f t="shared" si="22"/>
        <v>2</v>
      </c>
      <c r="H143" s="41">
        <f t="shared" si="21"/>
        <v>2.0618556701030928E-3</v>
      </c>
    </row>
    <row r="144" spans="1:8" s="42" customFormat="1" ht="25.5" x14ac:dyDescent="0.2">
      <c r="A144" s="38"/>
      <c r="B144" s="39" t="s">
        <v>135</v>
      </c>
      <c r="C144" s="40">
        <v>2</v>
      </c>
      <c r="D144" s="40">
        <v>0</v>
      </c>
      <c r="E144" s="41">
        <f t="shared" si="19"/>
        <v>2.0618556701030928E-3</v>
      </c>
      <c r="F144" s="41" t="str">
        <f t="shared" si="20"/>
        <v/>
      </c>
      <c r="G144" s="41">
        <f t="shared" si="22"/>
        <v>-1</v>
      </c>
      <c r="H144" s="41">
        <f t="shared" si="21"/>
        <v>-2.0618556701030928E-3</v>
      </c>
    </row>
    <row r="145" spans="1:8" s="42" customFormat="1" ht="25.5" x14ac:dyDescent="0.2">
      <c r="A145" s="38"/>
      <c r="B145" s="39" t="s">
        <v>136</v>
      </c>
      <c r="C145" s="40">
        <v>0</v>
      </c>
      <c r="D145" s="40">
        <v>1</v>
      </c>
      <c r="E145" s="41" t="str">
        <f t="shared" si="19"/>
        <v/>
      </c>
      <c r="F145" s="41">
        <f t="shared" si="20"/>
        <v>1.0683760683760685E-3</v>
      </c>
      <c r="G145" s="41">
        <f t="shared" si="22"/>
        <v>1</v>
      </c>
      <c r="H145" s="41" t="str">
        <f t="shared" si="21"/>
        <v/>
      </c>
    </row>
    <row r="146" spans="1:8" s="42" customFormat="1" x14ac:dyDescent="0.2">
      <c r="A146" s="38" t="s">
        <v>95</v>
      </c>
      <c r="B146" s="39" t="s">
        <v>137</v>
      </c>
      <c r="C146" s="40">
        <v>0</v>
      </c>
      <c r="D146" s="40">
        <v>0</v>
      </c>
      <c r="E146" s="41" t="str">
        <f t="shared" si="19"/>
        <v/>
      </c>
      <c r="F146" s="41" t="str">
        <f t="shared" si="20"/>
        <v/>
      </c>
      <c r="G146" s="41" t="str">
        <f t="shared" si="22"/>
        <v xml:space="preserve"> </v>
      </c>
      <c r="H146" s="41" t="str">
        <f t="shared" si="21"/>
        <v/>
      </c>
    </row>
    <row r="147" spans="1:8" s="42" customFormat="1" x14ac:dyDescent="0.2">
      <c r="A147" s="38"/>
      <c r="B147" s="39" t="s">
        <v>138</v>
      </c>
      <c r="C147" s="40">
        <v>0</v>
      </c>
      <c r="D147" s="40">
        <v>0</v>
      </c>
      <c r="E147" s="41" t="str">
        <f t="shared" si="19"/>
        <v/>
      </c>
      <c r="F147" s="41" t="str">
        <f t="shared" si="20"/>
        <v/>
      </c>
      <c r="G147" s="41" t="str">
        <f t="shared" si="22"/>
        <v xml:space="preserve"> </v>
      </c>
      <c r="H147" s="41" t="str">
        <f t="shared" si="21"/>
        <v/>
      </c>
    </row>
    <row r="148" spans="1:8" s="42" customFormat="1" x14ac:dyDescent="0.2">
      <c r="A148" s="38"/>
      <c r="B148" s="39" t="s">
        <v>139</v>
      </c>
      <c r="C148" s="40">
        <v>0</v>
      </c>
      <c r="D148" s="40">
        <v>3</v>
      </c>
      <c r="E148" s="41" t="str">
        <f t="shared" si="19"/>
        <v/>
      </c>
      <c r="F148" s="41">
        <f t="shared" si="20"/>
        <v>3.205128205128205E-3</v>
      </c>
      <c r="G148" s="41">
        <f t="shared" si="22"/>
        <v>1</v>
      </c>
      <c r="H148" s="41" t="str">
        <f t="shared" si="21"/>
        <v/>
      </c>
    </row>
    <row r="149" spans="1:8" s="42" customFormat="1" x14ac:dyDescent="0.2">
      <c r="A149" s="38"/>
      <c r="B149" s="39" t="s">
        <v>140</v>
      </c>
      <c r="C149" s="40">
        <v>0</v>
      </c>
      <c r="D149" s="40">
        <v>0</v>
      </c>
      <c r="E149" s="41" t="str">
        <f t="shared" si="19"/>
        <v/>
      </c>
      <c r="F149" s="41" t="str">
        <f t="shared" si="20"/>
        <v/>
      </c>
      <c r="G149" s="41" t="str">
        <f t="shared" si="22"/>
        <v xml:space="preserve"> </v>
      </c>
      <c r="H149" s="41" t="str">
        <f t="shared" si="21"/>
        <v/>
      </c>
    </row>
    <row r="150" spans="1:8" s="42" customFormat="1" x14ac:dyDescent="0.2">
      <c r="A150" s="38"/>
      <c r="B150" s="39" t="s">
        <v>141</v>
      </c>
      <c r="C150" s="40">
        <v>0</v>
      </c>
      <c r="D150" s="40">
        <v>0</v>
      </c>
      <c r="E150" s="41" t="str">
        <f t="shared" si="19"/>
        <v/>
      </c>
      <c r="F150" s="41" t="str">
        <f t="shared" si="20"/>
        <v/>
      </c>
      <c r="G150" s="41" t="str">
        <f t="shared" si="22"/>
        <v xml:space="preserve"> </v>
      </c>
      <c r="H150" s="41" t="str">
        <f t="shared" si="21"/>
        <v/>
      </c>
    </row>
    <row r="151" spans="1:8" s="42" customFormat="1" x14ac:dyDescent="0.2">
      <c r="A151" s="38"/>
      <c r="B151" s="39" t="s">
        <v>142</v>
      </c>
      <c r="C151" s="40">
        <v>2</v>
      </c>
      <c r="D151" s="40">
        <v>0</v>
      </c>
      <c r="E151" s="41">
        <f t="shared" si="19"/>
        <v>2.0618556701030928E-3</v>
      </c>
      <c r="F151" s="41" t="str">
        <f t="shared" si="20"/>
        <v/>
      </c>
      <c r="G151" s="41">
        <f t="shared" si="22"/>
        <v>-1</v>
      </c>
      <c r="H151" s="41">
        <f t="shared" si="21"/>
        <v>-2.0618556701030928E-3</v>
      </c>
    </row>
    <row r="152" spans="1:8" s="42" customFormat="1" x14ac:dyDescent="0.2">
      <c r="A152" s="38"/>
      <c r="B152" s="39" t="s">
        <v>143</v>
      </c>
      <c r="C152" s="40">
        <v>1</v>
      </c>
      <c r="D152" s="40">
        <v>2</v>
      </c>
      <c r="E152" s="41">
        <f t="shared" si="19"/>
        <v>1.0309278350515464E-3</v>
      </c>
      <c r="F152" s="41">
        <f t="shared" si="20"/>
        <v>2.136752136752137E-3</v>
      </c>
      <c r="G152" s="41">
        <f t="shared" si="22"/>
        <v>1</v>
      </c>
      <c r="H152" s="41">
        <f t="shared" si="21"/>
        <v>1.0309278350515464E-3</v>
      </c>
    </row>
    <row r="153" spans="1:8" s="42" customFormat="1" x14ac:dyDescent="0.2">
      <c r="A153" s="38"/>
      <c r="B153" s="39" t="s">
        <v>144</v>
      </c>
      <c r="C153" s="40">
        <v>6</v>
      </c>
      <c r="D153" s="40">
        <v>11</v>
      </c>
      <c r="E153" s="41">
        <f t="shared" si="19"/>
        <v>6.1855670103092781E-3</v>
      </c>
      <c r="F153" s="41">
        <f t="shared" si="20"/>
        <v>1.1752136752136752E-2</v>
      </c>
      <c r="G153" s="41">
        <f t="shared" si="22"/>
        <v>0.83333333333333337</v>
      </c>
      <c r="H153" s="41">
        <f t="shared" si="21"/>
        <v>5.1546391752577319E-3</v>
      </c>
    </row>
    <row r="154" spans="1:8" s="42" customFormat="1" x14ac:dyDescent="0.2">
      <c r="A154" s="38"/>
      <c r="B154" s="39" t="s">
        <v>145</v>
      </c>
      <c r="C154" s="40">
        <v>1</v>
      </c>
      <c r="D154" s="40">
        <v>0</v>
      </c>
      <c r="E154" s="41">
        <f t="shared" si="19"/>
        <v>1.0309278350515464E-3</v>
      </c>
      <c r="F154" s="41" t="str">
        <f t="shared" si="20"/>
        <v/>
      </c>
      <c r="G154" s="41">
        <f t="shared" si="22"/>
        <v>-1</v>
      </c>
      <c r="H154" s="41">
        <f t="shared" si="21"/>
        <v>-1.0309278350515464E-3</v>
      </c>
    </row>
    <row r="155" spans="1:8" s="42" customFormat="1" ht="25.5" x14ac:dyDescent="0.2">
      <c r="A155" s="38"/>
      <c r="B155" s="39" t="s">
        <v>146</v>
      </c>
      <c r="C155" s="40">
        <v>3</v>
      </c>
      <c r="D155" s="40">
        <v>3</v>
      </c>
      <c r="E155" s="41">
        <f t="shared" si="19"/>
        <v>3.092783505154639E-3</v>
      </c>
      <c r="F155" s="41">
        <f t="shared" si="20"/>
        <v>3.205128205128205E-3</v>
      </c>
      <c r="G155" s="41">
        <f t="shared" si="22"/>
        <v>0</v>
      </c>
      <c r="H155" s="41">
        <f t="shared" si="21"/>
        <v>0</v>
      </c>
    </row>
    <row r="156" spans="1:8" s="42" customFormat="1" x14ac:dyDescent="0.2">
      <c r="A156" s="38" t="s">
        <v>95</v>
      </c>
      <c r="B156" s="39" t="s">
        <v>147</v>
      </c>
      <c r="C156" s="40">
        <v>0</v>
      </c>
      <c r="D156" s="40">
        <v>0</v>
      </c>
      <c r="E156" s="41" t="str">
        <f t="shared" si="19"/>
        <v/>
      </c>
      <c r="F156" s="41" t="str">
        <f t="shared" si="20"/>
        <v/>
      </c>
      <c r="G156" s="41" t="str">
        <f t="shared" si="22"/>
        <v xml:space="preserve"> </v>
      </c>
      <c r="H156" s="41" t="str">
        <f t="shared" si="21"/>
        <v/>
      </c>
    </row>
    <row r="157" spans="1:8" s="42" customFormat="1" ht="25.5" x14ac:dyDescent="0.2">
      <c r="A157" s="38"/>
      <c r="B157" s="39" t="s">
        <v>148</v>
      </c>
      <c r="C157" s="40">
        <v>1</v>
      </c>
      <c r="D157" s="40">
        <v>2</v>
      </c>
      <c r="E157" s="41">
        <f t="shared" si="19"/>
        <v>1.0309278350515464E-3</v>
      </c>
      <c r="F157" s="41">
        <f t="shared" si="20"/>
        <v>2.136752136752137E-3</v>
      </c>
      <c r="G157" s="41">
        <f t="shared" si="22"/>
        <v>1</v>
      </c>
      <c r="H157" s="41">
        <f t="shared" si="21"/>
        <v>1.0309278350515464E-3</v>
      </c>
    </row>
    <row r="158" spans="1:8" s="42" customFormat="1" x14ac:dyDescent="0.2">
      <c r="A158" s="38"/>
      <c r="B158" s="39" t="s">
        <v>149</v>
      </c>
      <c r="C158" s="40">
        <v>8</v>
      </c>
      <c r="D158" s="40">
        <v>2</v>
      </c>
      <c r="E158" s="41">
        <f t="shared" si="19"/>
        <v>8.2474226804123713E-3</v>
      </c>
      <c r="F158" s="41">
        <f t="shared" si="20"/>
        <v>2.136752136752137E-3</v>
      </c>
      <c r="G158" s="41">
        <f t="shared" si="22"/>
        <v>-0.75</v>
      </c>
      <c r="H158" s="41">
        <f t="shared" si="21"/>
        <v>-6.1855670103092789E-3</v>
      </c>
    </row>
    <row r="159" spans="1:8" s="42" customFormat="1" x14ac:dyDescent="0.2">
      <c r="A159" s="38"/>
      <c r="B159" s="39" t="s">
        <v>150</v>
      </c>
      <c r="C159" s="40">
        <v>1</v>
      </c>
      <c r="D159" s="40">
        <v>0</v>
      </c>
      <c r="E159" s="41">
        <f t="shared" si="19"/>
        <v>1.0309278350515464E-3</v>
      </c>
      <c r="F159" s="41" t="str">
        <f t="shared" si="20"/>
        <v/>
      </c>
      <c r="G159" s="41">
        <f t="shared" si="22"/>
        <v>-1</v>
      </c>
      <c r="H159" s="41">
        <f t="shared" si="21"/>
        <v>-1.0309278350515464E-3</v>
      </c>
    </row>
    <row r="160" spans="1:8" s="42" customFormat="1" x14ac:dyDescent="0.2">
      <c r="A160" s="38"/>
      <c r="B160" s="39" t="s">
        <v>151</v>
      </c>
      <c r="C160" s="40">
        <v>0</v>
      </c>
      <c r="D160" s="40">
        <v>0</v>
      </c>
      <c r="E160" s="41" t="str">
        <f t="shared" si="19"/>
        <v/>
      </c>
      <c r="F160" s="41" t="str">
        <f t="shared" si="20"/>
        <v/>
      </c>
      <c r="G160" s="41" t="str">
        <f t="shared" si="22"/>
        <v xml:space="preserve"> </v>
      </c>
      <c r="H160" s="41" t="str">
        <f t="shared" si="21"/>
        <v/>
      </c>
    </row>
    <row r="161" spans="1:8" s="42" customFormat="1" x14ac:dyDescent="0.2">
      <c r="A161" s="38"/>
      <c r="B161" s="39" t="s">
        <v>152</v>
      </c>
      <c r="C161" s="40">
        <v>0</v>
      </c>
      <c r="D161" s="40">
        <v>0</v>
      </c>
      <c r="E161" s="41" t="str">
        <f t="shared" si="19"/>
        <v/>
      </c>
      <c r="F161" s="41" t="str">
        <f t="shared" si="20"/>
        <v/>
      </c>
      <c r="G161" s="41" t="str">
        <f t="shared" si="22"/>
        <v xml:space="preserve"> </v>
      </c>
      <c r="H161" s="41" t="str">
        <f t="shared" si="21"/>
        <v/>
      </c>
    </row>
    <row r="162" spans="1:8" s="42" customFormat="1" x14ac:dyDescent="0.2">
      <c r="A162" s="38" t="s">
        <v>95</v>
      </c>
      <c r="B162" s="39" t="s">
        <v>153</v>
      </c>
      <c r="C162" s="40">
        <v>0</v>
      </c>
      <c r="D162" s="40">
        <v>2</v>
      </c>
      <c r="E162" s="41" t="str">
        <f t="shared" si="19"/>
        <v/>
      </c>
      <c r="F162" s="41">
        <f t="shared" si="20"/>
        <v>2.136752136752137E-3</v>
      </c>
      <c r="G162" s="41">
        <f t="shared" si="22"/>
        <v>1</v>
      </c>
      <c r="H162" s="41" t="str">
        <f t="shared" si="21"/>
        <v/>
      </c>
    </row>
    <row r="163" spans="1:8" s="42" customFormat="1" x14ac:dyDescent="0.2">
      <c r="A163" s="38" t="s">
        <v>95</v>
      </c>
      <c r="B163" s="39" t="s">
        <v>154</v>
      </c>
      <c r="C163" s="40">
        <v>0</v>
      </c>
      <c r="D163" s="40">
        <v>0</v>
      </c>
      <c r="E163" s="41" t="str">
        <f t="shared" si="19"/>
        <v/>
      </c>
      <c r="F163" s="41" t="str">
        <f t="shared" si="20"/>
        <v/>
      </c>
      <c r="G163" s="41" t="str">
        <f t="shared" si="22"/>
        <v xml:space="preserve"> </v>
      </c>
      <c r="H163" s="41" t="str">
        <f t="shared" si="21"/>
        <v/>
      </c>
    </row>
    <row r="164" spans="1:8" s="42" customFormat="1" x14ac:dyDescent="0.2">
      <c r="A164" s="38"/>
      <c r="B164" s="39" t="s">
        <v>155</v>
      </c>
      <c r="C164" s="40">
        <v>10</v>
      </c>
      <c r="D164" s="40">
        <v>46</v>
      </c>
      <c r="E164" s="41">
        <f t="shared" si="19"/>
        <v>1.0309278350515464E-2</v>
      </c>
      <c r="F164" s="41">
        <f t="shared" si="20"/>
        <v>4.9145299145299144E-2</v>
      </c>
      <c r="G164" s="41">
        <f t="shared" si="22"/>
        <v>3.6</v>
      </c>
      <c r="H164" s="41">
        <f t="shared" si="21"/>
        <v>3.711340206185567E-2</v>
      </c>
    </row>
    <row r="165" spans="1:8" s="42" customFormat="1" ht="25.5" x14ac:dyDescent="0.2">
      <c r="A165" s="38"/>
      <c r="B165" s="39" t="s">
        <v>156</v>
      </c>
      <c r="C165" s="40">
        <v>2</v>
      </c>
      <c r="D165" s="40">
        <v>0</v>
      </c>
      <c r="E165" s="41">
        <f t="shared" si="19"/>
        <v>2.0618556701030928E-3</v>
      </c>
      <c r="F165" s="41" t="str">
        <f t="shared" si="20"/>
        <v/>
      </c>
      <c r="G165" s="41">
        <f t="shared" si="22"/>
        <v>-1</v>
      </c>
      <c r="H165" s="41">
        <f t="shared" si="21"/>
        <v>-2.0618556701030928E-3</v>
      </c>
    </row>
    <row r="166" spans="1:8" s="42" customFormat="1" ht="25.5" x14ac:dyDescent="0.2">
      <c r="A166" s="38"/>
      <c r="B166" s="39" t="s">
        <v>157</v>
      </c>
      <c r="C166" s="40">
        <v>0</v>
      </c>
      <c r="D166" s="40">
        <v>0</v>
      </c>
      <c r="E166" s="41" t="str">
        <f t="shared" si="19"/>
        <v/>
      </c>
      <c r="F166" s="41" t="str">
        <f t="shared" si="20"/>
        <v/>
      </c>
      <c r="G166" s="41" t="str">
        <f t="shared" si="22"/>
        <v xml:space="preserve"> </v>
      </c>
      <c r="H166" s="41" t="str">
        <f t="shared" si="21"/>
        <v/>
      </c>
    </row>
    <row r="167" spans="1:8" s="42" customFormat="1" x14ac:dyDescent="0.2">
      <c r="A167" s="38"/>
      <c r="B167" s="39" t="s">
        <v>158</v>
      </c>
      <c r="C167" s="40">
        <v>0</v>
      </c>
      <c r="D167" s="40">
        <v>0</v>
      </c>
      <c r="E167" s="41" t="str">
        <f t="shared" si="19"/>
        <v/>
      </c>
      <c r="F167" s="41" t="str">
        <f t="shared" si="20"/>
        <v/>
      </c>
      <c r="G167" s="41" t="str">
        <f t="shared" si="22"/>
        <v xml:space="preserve"> </v>
      </c>
      <c r="H167" s="41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2" t="s">
        <v>3</v>
      </c>
      <c r="C171" s="22" t="s">
        <v>14</v>
      </c>
      <c r="D171" s="24"/>
      <c r="E171" s="22" t="s">
        <v>5</v>
      </c>
      <c r="F171" s="24"/>
      <c r="G171" s="22" t="s">
        <v>15</v>
      </c>
      <c r="H171" s="22" t="s">
        <v>7</v>
      </c>
    </row>
    <row r="172" spans="1:8" x14ac:dyDescent="0.2">
      <c r="A172" s="14"/>
      <c r="B172" s="23"/>
      <c r="C172" s="18">
        <v>2019</v>
      </c>
      <c r="D172" s="18">
        <v>2020</v>
      </c>
      <c r="E172" s="18">
        <v>2019</v>
      </c>
      <c r="F172" s="18">
        <v>2020</v>
      </c>
      <c r="G172" s="23"/>
      <c r="H172" s="23"/>
    </row>
    <row r="173" spans="1:8" ht="25.5" x14ac:dyDescent="0.2">
      <c r="A173" s="14"/>
      <c r="B173" s="19" t="s">
        <v>10</v>
      </c>
      <c r="C173" s="20">
        <f>SUM(C174:C343)</f>
        <v>1986</v>
      </c>
      <c r="D173" s="20">
        <f>SUM(D174:D343)</f>
        <v>3392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0.70795568982880164</v>
      </c>
      <c r="H173" s="21">
        <f t="shared" ref="H173:H204" si="25">+IF(OR(AND(E173=""),(G173="")),"",E173*G173)</f>
        <v>0.70795568982880164</v>
      </c>
    </row>
    <row r="174" spans="1:8" s="42" customFormat="1" x14ac:dyDescent="0.2">
      <c r="A174" s="38"/>
      <c r="B174" s="39" t="s">
        <v>159</v>
      </c>
      <c r="C174" s="40">
        <v>17</v>
      </c>
      <c r="D174" s="40">
        <v>16</v>
      </c>
      <c r="E174" s="41">
        <f t="shared" si="23"/>
        <v>8.559919436052367E-3</v>
      </c>
      <c r="F174" s="41">
        <f t="shared" si="24"/>
        <v>4.7169811320754715E-3</v>
      </c>
      <c r="G174" s="41">
        <f t="shared" ref="G174:G205" si="26">+IF(AND(C174=0,D174=0)," ",IF(C174=0,1,IF(D174=0,-1,(D174-C174)/C174)))</f>
        <v>-5.8823529411764705E-2</v>
      </c>
      <c r="H174" s="41">
        <f t="shared" si="25"/>
        <v>-5.0352467270896274E-4</v>
      </c>
    </row>
    <row r="175" spans="1:8" s="42" customFormat="1" x14ac:dyDescent="0.2">
      <c r="A175" s="38"/>
      <c r="B175" s="39" t="s">
        <v>160</v>
      </c>
      <c r="C175" s="40">
        <v>5</v>
      </c>
      <c r="D175" s="40">
        <v>3</v>
      </c>
      <c r="E175" s="41">
        <f t="shared" si="23"/>
        <v>2.5176233635448137E-3</v>
      </c>
      <c r="F175" s="41">
        <f t="shared" si="24"/>
        <v>8.8443396226415096E-4</v>
      </c>
      <c r="G175" s="41">
        <f t="shared" si="26"/>
        <v>-0.4</v>
      </c>
      <c r="H175" s="41">
        <f t="shared" si="25"/>
        <v>-1.0070493454179255E-3</v>
      </c>
    </row>
    <row r="176" spans="1:8" s="42" customFormat="1" ht="38.25" x14ac:dyDescent="0.2">
      <c r="A176" s="38"/>
      <c r="B176" s="39" t="s">
        <v>161</v>
      </c>
      <c r="C176" s="40">
        <v>9</v>
      </c>
      <c r="D176" s="40">
        <v>4</v>
      </c>
      <c r="E176" s="41">
        <f t="shared" si="23"/>
        <v>4.5317220543806651E-3</v>
      </c>
      <c r="F176" s="41">
        <f t="shared" si="24"/>
        <v>1.1792452830188679E-3</v>
      </c>
      <c r="G176" s="41">
        <f t="shared" si="26"/>
        <v>-0.55555555555555558</v>
      </c>
      <c r="H176" s="41">
        <f t="shared" si="25"/>
        <v>-2.5176233635448141E-3</v>
      </c>
    </row>
    <row r="177" spans="1:8" s="42" customFormat="1" x14ac:dyDescent="0.2">
      <c r="A177" s="38"/>
      <c r="B177" s="39" t="s">
        <v>162</v>
      </c>
      <c r="C177" s="40">
        <v>0</v>
      </c>
      <c r="D177" s="40">
        <v>0</v>
      </c>
      <c r="E177" s="41" t="str">
        <f t="shared" si="23"/>
        <v/>
      </c>
      <c r="F177" s="41" t="str">
        <f t="shared" si="24"/>
        <v/>
      </c>
      <c r="G177" s="41" t="str">
        <f t="shared" si="26"/>
        <v xml:space="preserve"> </v>
      </c>
      <c r="H177" s="41" t="str">
        <f t="shared" si="25"/>
        <v/>
      </c>
    </row>
    <row r="178" spans="1:8" s="42" customFormat="1" ht="25.5" x14ac:dyDescent="0.2">
      <c r="A178" s="38"/>
      <c r="B178" s="39" t="s">
        <v>163</v>
      </c>
      <c r="C178" s="40">
        <v>15</v>
      </c>
      <c r="D178" s="40">
        <v>8</v>
      </c>
      <c r="E178" s="41">
        <f t="shared" si="23"/>
        <v>7.5528700906344415E-3</v>
      </c>
      <c r="F178" s="41">
        <f t="shared" si="24"/>
        <v>2.3584905660377358E-3</v>
      </c>
      <c r="G178" s="41">
        <f t="shared" si="26"/>
        <v>-0.46666666666666667</v>
      </c>
      <c r="H178" s="41">
        <f t="shared" si="25"/>
        <v>-3.5246727089627396E-3</v>
      </c>
    </row>
    <row r="179" spans="1:8" s="42" customFormat="1" x14ac:dyDescent="0.2">
      <c r="A179" s="38"/>
      <c r="B179" s="39" t="s">
        <v>164</v>
      </c>
      <c r="C179" s="40">
        <v>404</v>
      </c>
      <c r="D179" s="40">
        <v>503</v>
      </c>
      <c r="E179" s="41">
        <f t="shared" si="23"/>
        <v>0.20342396777442096</v>
      </c>
      <c r="F179" s="41">
        <f t="shared" si="24"/>
        <v>0.14829009433962265</v>
      </c>
      <c r="G179" s="41">
        <f t="shared" si="26"/>
        <v>0.24504950495049505</v>
      </c>
      <c r="H179" s="41">
        <f t="shared" si="25"/>
        <v>4.9848942598187312E-2</v>
      </c>
    </row>
    <row r="180" spans="1:8" s="42" customFormat="1" x14ac:dyDescent="0.2">
      <c r="A180" s="38"/>
      <c r="B180" s="39" t="s">
        <v>165</v>
      </c>
      <c r="C180" s="40">
        <v>1</v>
      </c>
      <c r="D180" s="40">
        <v>1</v>
      </c>
      <c r="E180" s="41">
        <f t="shared" si="23"/>
        <v>5.0352467270896274E-4</v>
      </c>
      <c r="F180" s="41">
        <f t="shared" si="24"/>
        <v>2.9481132075471697E-4</v>
      </c>
      <c r="G180" s="41">
        <f t="shared" si="26"/>
        <v>0</v>
      </c>
      <c r="H180" s="41">
        <f t="shared" si="25"/>
        <v>0</v>
      </c>
    </row>
    <row r="181" spans="1:8" s="42" customFormat="1" x14ac:dyDescent="0.2">
      <c r="A181" s="38"/>
      <c r="B181" s="39" t="s">
        <v>166</v>
      </c>
      <c r="C181" s="40">
        <v>15</v>
      </c>
      <c r="D181" s="40">
        <v>1</v>
      </c>
      <c r="E181" s="41">
        <f t="shared" si="23"/>
        <v>7.5528700906344415E-3</v>
      </c>
      <c r="F181" s="41">
        <f t="shared" si="24"/>
        <v>2.9481132075471697E-4</v>
      </c>
      <c r="G181" s="41">
        <f t="shared" si="26"/>
        <v>-0.93333333333333335</v>
      </c>
      <c r="H181" s="41">
        <f t="shared" si="25"/>
        <v>-7.0493454179254792E-3</v>
      </c>
    </row>
    <row r="182" spans="1:8" s="42" customFormat="1" x14ac:dyDescent="0.2">
      <c r="A182" s="38"/>
      <c r="B182" s="39" t="s">
        <v>167</v>
      </c>
      <c r="C182" s="40">
        <v>1</v>
      </c>
      <c r="D182" s="40">
        <v>2</v>
      </c>
      <c r="E182" s="41">
        <f t="shared" si="23"/>
        <v>5.0352467270896274E-4</v>
      </c>
      <c r="F182" s="41">
        <f t="shared" si="24"/>
        <v>5.8962264150943394E-4</v>
      </c>
      <c r="G182" s="41">
        <f t="shared" si="26"/>
        <v>1</v>
      </c>
      <c r="H182" s="41">
        <f t="shared" si="25"/>
        <v>5.0352467270896274E-4</v>
      </c>
    </row>
    <row r="183" spans="1:8" s="42" customFormat="1" x14ac:dyDescent="0.2">
      <c r="A183" s="38"/>
      <c r="B183" s="39" t="s">
        <v>168</v>
      </c>
      <c r="C183" s="40">
        <v>0</v>
      </c>
      <c r="D183" s="40">
        <v>1</v>
      </c>
      <c r="E183" s="41" t="str">
        <f t="shared" si="23"/>
        <v/>
      </c>
      <c r="F183" s="41">
        <f t="shared" si="24"/>
        <v>2.9481132075471697E-4</v>
      </c>
      <c r="G183" s="41">
        <f t="shared" si="26"/>
        <v>1</v>
      </c>
      <c r="H183" s="41" t="str">
        <f t="shared" si="25"/>
        <v/>
      </c>
    </row>
    <row r="184" spans="1:8" s="42" customFormat="1" ht="25.5" x14ac:dyDescent="0.2">
      <c r="A184" s="38"/>
      <c r="B184" s="39" t="s">
        <v>169</v>
      </c>
      <c r="C184" s="40">
        <v>1</v>
      </c>
      <c r="D184" s="40">
        <v>1</v>
      </c>
      <c r="E184" s="41">
        <f t="shared" si="23"/>
        <v>5.0352467270896274E-4</v>
      </c>
      <c r="F184" s="41">
        <f t="shared" si="24"/>
        <v>2.9481132075471697E-4</v>
      </c>
      <c r="G184" s="41">
        <f t="shared" si="26"/>
        <v>0</v>
      </c>
      <c r="H184" s="41">
        <f t="shared" si="25"/>
        <v>0</v>
      </c>
    </row>
    <row r="185" spans="1:8" s="42" customFormat="1" x14ac:dyDescent="0.2">
      <c r="A185" s="38"/>
      <c r="B185" s="39" t="s">
        <v>170</v>
      </c>
      <c r="C185" s="40">
        <v>1</v>
      </c>
      <c r="D185" s="40">
        <v>77</v>
      </c>
      <c r="E185" s="41">
        <f t="shared" si="23"/>
        <v>5.0352467270896274E-4</v>
      </c>
      <c r="F185" s="41">
        <f t="shared" si="24"/>
        <v>2.2700471698113206E-2</v>
      </c>
      <c r="G185" s="41">
        <f t="shared" si="26"/>
        <v>76</v>
      </c>
      <c r="H185" s="41">
        <f t="shared" si="25"/>
        <v>3.8267875125881166E-2</v>
      </c>
    </row>
    <row r="186" spans="1:8" s="42" customFormat="1" x14ac:dyDescent="0.2">
      <c r="A186" s="38"/>
      <c r="B186" s="39" t="s">
        <v>171</v>
      </c>
      <c r="C186" s="40">
        <v>29</v>
      </c>
      <c r="D186" s="40">
        <v>33</v>
      </c>
      <c r="E186" s="41">
        <f t="shared" si="23"/>
        <v>1.460221550855992E-2</v>
      </c>
      <c r="F186" s="41">
        <f t="shared" si="24"/>
        <v>9.72877358490566E-3</v>
      </c>
      <c r="G186" s="41">
        <f t="shared" si="26"/>
        <v>0.13793103448275862</v>
      </c>
      <c r="H186" s="41">
        <f t="shared" si="25"/>
        <v>2.014098690835851E-3</v>
      </c>
    </row>
    <row r="187" spans="1:8" s="42" customFormat="1" x14ac:dyDescent="0.2">
      <c r="A187" s="38"/>
      <c r="B187" s="39" t="s">
        <v>172</v>
      </c>
      <c r="C187" s="40">
        <v>158</v>
      </c>
      <c r="D187" s="40">
        <v>745</v>
      </c>
      <c r="E187" s="41">
        <f t="shared" si="23"/>
        <v>7.9556898288016112E-2</v>
      </c>
      <c r="F187" s="41">
        <f t="shared" si="24"/>
        <v>0.21963443396226415</v>
      </c>
      <c r="G187" s="41">
        <f t="shared" si="26"/>
        <v>3.7151898734177213</v>
      </c>
      <c r="H187" s="41">
        <f t="shared" si="25"/>
        <v>0.29556898288016109</v>
      </c>
    </row>
    <row r="188" spans="1:8" s="42" customFormat="1" ht="25.5" x14ac:dyDescent="0.2">
      <c r="A188" s="38"/>
      <c r="B188" s="39" t="s">
        <v>173</v>
      </c>
      <c r="C188" s="40">
        <v>4</v>
      </c>
      <c r="D188" s="40">
        <v>10</v>
      </c>
      <c r="E188" s="41">
        <f t="shared" si="23"/>
        <v>2.014098690835851E-3</v>
      </c>
      <c r="F188" s="41">
        <f t="shared" si="24"/>
        <v>2.94811320754717E-3</v>
      </c>
      <c r="G188" s="41">
        <f t="shared" si="26"/>
        <v>1.5</v>
      </c>
      <c r="H188" s="41">
        <f t="shared" si="25"/>
        <v>3.0211480362537764E-3</v>
      </c>
    </row>
    <row r="189" spans="1:8" s="42" customFormat="1" ht="25.5" x14ac:dyDescent="0.2">
      <c r="A189" s="38"/>
      <c r="B189" s="39" t="s">
        <v>174</v>
      </c>
      <c r="C189" s="40">
        <v>3</v>
      </c>
      <c r="D189" s="40">
        <v>13</v>
      </c>
      <c r="E189" s="41">
        <f t="shared" si="23"/>
        <v>1.5105740181268882E-3</v>
      </c>
      <c r="F189" s="41">
        <f t="shared" si="24"/>
        <v>3.8325471698113208E-3</v>
      </c>
      <c r="G189" s="41">
        <f t="shared" si="26"/>
        <v>3.3333333333333335</v>
      </c>
      <c r="H189" s="41">
        <f t="shared" si="25"/>
        <v>5.0352467270896274E-3</v>
      </c>
    </row>
    <row r="190" spans="1:8" s="42" customFormat="1" x14ac:dyDescent="0.2">
      <c r="A190" s="38"/>
      <c r="B190" s="39" t="s">
        <v>175</v>
      </c>
      <c r="C190" s="40">
        <v>2</v>
      </c>
      <c r="D190" s="40">
        <v>1</v>
      </c>
      <c r="E190" s="41">
        <f t="shared" si="23"/>
        <v>1.0070493454179255E-3</v>
      </c>
      <c r="F190" s="41">
        <f t="shared" si="24"/>
        <v>2.9481132075471697E-4</v>
      </c>
      <c r="G190" s="41">
        <f t="shared" si="26"/>
        <v>-0.5</v>
      </c>
      <c r="H190" s="41">
        <f t="shared" si="25"/>
        <v>-5.0352467270896274E-4</v>
      </c>
    </row>
    <row r="191" spans="1:8" s="42" customFormat="1" x14ac:dyDescent="0.2">
      <c r="A191" s="38"/>
      <c r="B191" s="39" t="s">
        <v>176</v>
      </c>
      <c r="C191" s="40">
        <v>2</v>
      </c>
      <c r="D191" s="40">
        <v>1</v>
      </c>
      <c r="E191" s="41">
        <f t="shared" si="23"/>
        <v>1.0070493454179255E-3</v>
      </c>
      <c r="F191" s="41">
        <f t="shared" si="24"/>
        <v>2.9481132075471697E-4</v>
      </c>
      <c r="G191" s="41">
        <f t="shared" si="26"/>
        <v>-0.5</v>
      </c>
      <c r="H191" s="41">
        <f t="shared" si="25"/>
        <v>-5.0352467270896274E-4</v>
      </c>
    </row>
    <row r="192" spans="1:8" s="42" customFormat="1" x14ac:dyDescent="0.2">
      <c r="A192" s="38"/>
      <c r="B192" s="39" t="s">
        <v>177</v>
      </c>
      <c r="C192" s="40">
        <v>1</v>
      </c>
      <c r="D192" s="40">
        <v>0</v>
      </c>
      <c r="E192" s="41">
        <f t="shared" si="23"/>
        <v>5.0352467270896274E-4</v>
      </c>
      <c r="F192" s="41" t="str">
        <f t="shared" si="24"/>
        <v/>
      </c>
      <c r="G192" s="41">
        <f t="shared" si="26"/>
        <v>-1</v>
      </c>
      <c r="H192" s="41">
        <f t="shared" si="25"/>
        <v>-5.0352467270896274E-4</v>
      </c>
    </row>
    <row r="193" spans="1:8" s="42" customFormat="1" ht="25.5" x14ac:dyDescent="0.2">
      <c r="A193" s="38" t="s">
        <v>95</v>
      </c>
      <c r="B193" s="39" t="s">
        <v>178</v>
      </c>
      <c r="C193" s="40">
        <v>0</v>
      </c>
      <c r="D193" s="40">
        <v>16</v>
      </c>
      <c r="E193" s="41" t="str">
        <f t="shared" si="23"/>
        <v/>
      </c>
      <c r="F193" s="41">
        <f t="shared" si="24"/>
        <v>4.7169811320754715E-3</v>
      </c>
      <c r="G193" s="41">
        <f t="shared" si="26"/>
        <v>1</v>
      </c>
      <c r="H193" s="41" t="str">
        <f t="shared" si="25"/>
        <v/>
      </c>
    </row>
    <row r="194" spans="1:8" s="42" customFormat="1" x14ac:dyDescent="0.2">
      <c r="A194" s="38"/>
      <c r="B194" s="39" t="s">
        <v>179</v>
      </c>
      <c r="C194" s="40">
        <v>22</v>
      </c>
      <c r="D194" s="40">
        <v>27</v>
      </c>
      <c r="E194" s="41">
        <f t="shared" si="23"/>
        <v>1.1077542799597181E-2</v>
      </c>
      <c r="F194" s="41">
        <f t="shared" si="24"/>
        <v>7.9599056603773585E-3</v>
      </c>
      <c r="G194" s="41">
        <f t="shared" si="26"/>
        <v>0.22727272727272727</v>
      </c>
      <c r="H194" s="41">
        <f t="shared" si="25"/>
        <v>2.5176233635448137E-3</v>
      </c>
    </row>
    <row r="195" spans="1:8" s="42" customFormat="1" x14ac:dyDescent="0.2">
      <c r="A195" s="38"/>
      <c r="B195" s="39" t="s">
        <v>180</v>
      </c>
      <c r="C195" s="40">
        <v>2</v>
      </c>
      <c r="D195" s="40">
        <v>1</v>
      </c>
      <c r="E195" s="41">
        <f t="shared" si="23"/>
        <v>1.0070493454179255E-3</v>
      </c>
      <c r="F195" s="41">
        <f t="shared" si="24"/>
        <v>2.9481132075471697E-4</v>
      </c>
      <c r="G195" s="41">
        <f t="shared" si="26"/>
        <v>-0.5</v>
      </c>
      <c r="H195" s="41">
        <f t="shared" si="25"/>
        <v>-5.0352467270896274E-4</v>
      </c>
    </row>
    <row r="196" spans="1:8" s="42" customFormat="1" x14ac:dyDescent="0.2">
      <c r="A196" s="38"/>
      <c r="B196" s="39" t="s">
        <v>181</v>
      </c>
      <c r="C196" s="40">
        <v>0</v>
      </c>
      <c r="D196" s="40">
        <v>0</v>
      </c>
      <c r="E196" s="41" t="str">
        <f t="shared" si="23"/>
        <v/>
      </c>
      <c r="F196" s="41" t="str">
        <f t="shared" si="24"/>
        <v/>
      </c>
      <c r="G196" s="41" t="str">
        <f t="shared" si="26"/>
        <v xml:space="preserve"> </v>
      </c>
      <c r="H196" s="41" t="str">
        <f t="shared" si="25"/>
        <v/>
      </c>
    </row>
    <row r="197" spans="1:8" s="42" customFormat="1" x14ac:dyDescent="0.2">
      <c r="A197" s="38"/>
      <c r="B197" s="39" t="s">
        <v>182</v>
      </c>
      <c r="C197" s="40">
        <v>0</v>
      </c>
      <c r="D197" s="40">
        <v>0</v>
      </c>
      <c r="E197" s="41" t="str">
        <f t="shared" si="23"/>
        <v/>
      </c>
      <c r="F197" s="41" t="str">
        <f t="shared" si="24"/>
        <v/>
      </c>
      <c r="G197" s="41" t="str">
        <f t="shared" si="26"/>
        <v xml:space="preserve"> </v>
      </c>
      <c r="H197" s="41" t="str">
        <f t="shared" si="25"/>
        <v/>
      </c>
    </row>
    <row r="198" spans="1:8" s="42" customFormat="1" x14ac:dyDescent="0.2">
      <c r="A198" s="38"/>
      <c r="B198" s="39" t="s">
        <v>183</v>
      </c>
      <c r="C198" s="40">
        <v>3</v>
      </c>
      <c r="D198" s="40">
        <v>0</v>
      </c>
      <c r="E198" s="41">
        <f t="shared" si="23"/>
        <v>1.5105740181268882E-3</v>
      </c>
      <c r="F198" s="41" t="str">
        <f t="shared" si="24"/>
        <v/>
      </c>
      <c r="G198" s="41">
        <f t="shared" si="26"/>
        <v>-1</v>
      </c>
      <c r="H198" s="41">
        <f t="shared" si="25"/>
        <v>-1.5105740181268882E-3</v>
      </c>
    </row>
    <row r="199" spans="1:8" s="42" customFormat="1" x14ac:dyDescent="0.2">
      <c r="A199" s="38"/>
      <c r="B199" s="39" t="s">
        <v>184</v>
      </c>
      <c r="C199" s="40">
        <v>15</v>
      </c>
      <c r="D199" s="40">
        <v>283</v>
      </c>
      <c r="E199" s="41">
        <f t="shared" si="23"/>
        <v>7.5528700906344415E-3</v>
      </c>
      <c r="F199" s="41">
        <f t="shared" si="24"/>
        <v>8.3431603773584911E-2</v>
      </c>
      <c r="G199" s="41">
        <f t="shared" si="26"/>
        <v>17.866666666666667</v>
      </c>
      <c r="H199" s="41">
        <f t="shared" si="25"/>
        <v>0.13494461228600202</v>
      </c>
    </row>
    <row r="200" spans="1:8" s="42" customFormat="1" ht="25.5" x14ac:dyDescent="0.2">
      <c r="A200" s="38"/>
      <c r="B200" s="39" t="s">
        <v>185</v>
      </c>
      <c r="C200" s="40">
        <v>54</v>
      </c>
      <c r="D200" s="40">
        <v>63</v>
      </c>
      <c r="E200" s="41">
        <f t="shared" si="23"/>
        <v>2.7190332326283987E-2</v>
      </c>
      <c r="F200" s="41">
        <f t="shared" si="24"/>
        <v>1.8573113207547169E-2</v>
      </c>
      <c r="G200" s="41">
        <f t="shared" si="26"/>
        <v>0.16666666666666666</v>
      </c>
      <c r="H200" s="41">
        <f t="shared" si="25"/>
        <v>4.5317220543806642E-3</v>
      </c>
    </row>
    <row r="201" spans="1:8" s="42" customFormat="1" x14ac:dyDescent="0.2">
      <c r="A201" s="38"/>
      <c r="B201" s="39" t="s">
        <v>186</v>
      </c>
      <c r="C201" s="40">
        <v>37</v>
      </c>
      <c r="D201" s="40">
        <v>141</v>
      </c>
      <c r="E201" s="41">
        <f t="shared" si="23"/>
        <v>1.863041289023162E-2</v>
      </c>
      <c r="F201" s="41">
        <f t="shared" si="24"/>
        <v>4.1568396226415096E-2</v>
      </c>
      <c r="G201" s="41">
        <f t="shared" si="26"/>
        <v>2.810810810810811</v>
      </c>
      <c r="H201" s="41">
        <f t="shared" si="25"/>
        <v>5.2366565961732121E-2</v>
      </c>
    </row>
    <row r="202" spans="1:8" s="42" customFormat="1" x14ac:dyDescent="0.2">
      <c r="A202" s="38"/>
      <c r="B202" s="39" t="s">
        <v>187</v>
      </c>
      <c r="C202" s="40">
        <v>24</v>
      </c>
      <c r="D202" s="40">
        <v>23</v>
      </c>
      <c r="E202" s="41">
        <f t="shared" si="23"/>
        <v>1.2084592145015106E-2</v>
      </c>
      <c r="F202" s="41">
        <f t="shared" si="24"/>
        <v>6.7806603773584908E-3</v>
      </c>
      <c r="G202" s="41">
        <f t="shared" si="26"/>
        <v>-4.1666666666666664E-2</v>
      </c>
      <c r="H202" s="41">
        <f t="shared" si="25"/>
        <v>-5.0352467270896274E-4</v>
      </c>
    </row>
    <row r="203" spans="1:8" s="42" customFormat="1" x14ac:dyDescent="0.2">
      <c r="A203" s="38"/>
      <c r="B203" s="39" t="s">
        <v>188</v>
      </c>
      <c r="C203" s="40">
        <v>70</v>
      </c>
      <c r="D203" s="40">
        <v>116</v>
      </c>
      <c r="E203" s="41">
        <f t="shared" si="23"/>
        <v>3.5246727089627394E-2</v>
      </c>
      <c r="F203" s="41">
        <f t="shared" si="24"/>
        <v>3.4198113207547169E-2</v>
      </c>
      <c r="G203" s="41">
        <f t="shared" si="26"/>
        <v>0.65714285714285714</v>
      </c>
      <c r="H203" s="41">
        <f t="shared" si="25"/>
        <v>2.3162134944612289E-2</v>
      </c>
    </row>
    <row r="204" spans="1:8" s="42" customFormat="1" x14ac:dyDescent="0.2">
      <c r="A204" s="38"/>
      <c r="B204" s="39" t="s">
        <v>189</v>
      </c>
      <c r="C204" s="40">
        <v>22</v>
      </c>
      <c r="D204" s="40">
        <v>13</v>
      </c>
      <c r="E204" s="41">
        <f t="shared" si="23"/>
        <v>1.1077542799597181E-2</v>
      </c>
      <c r="F204" s="41">
        <f t="shared" si="24"/>
        <v>3.8325471698113208E-3</v>
      </c>
      <c r="G204" s="41">
        <f t="shared" si="26"/>
        <v>-0.40909090909090912</v>
      </c>
      <c r="H204" s="41">
        <f t="shared" si="25"/>
        <v>-4.5317220543806651E-3</v>
      </c>
    </row>
    <row r="205" spans="1:8" s="42" customFormat="1" x14ac:dyDescent="0.2">
      <c r="A205" s="38"/>
      <c r="B205" s="39" t="s">
        <v>190</v>
      </c>
      <c r="C205" s="40">
        <v>8</v>
      </c>
      <c r="D205" s="40">
        <v>6</v>
      </c>
      <c r="E205" s="41">
        <f t="shared" ref="E205:E236" si="27">+IF(C205=0,"",C205/C$173)</f>
        <v>4.0281973816717019E-3</v>
      </c>
      <c r="F205" s="41">
        <f t="shared" ref="F205:F236" si="28">+IF(D205=0,"",D205/D$173)</f>
        <v>1.7688679245283019E-3</v>
      </c>
      <c r="G205" s="41">
        <f t="shared" si="26"/>
        <v>-0.25</v>
      </c>
      <c r="H205" s="41">
        <f t="shared" ref="H205:H236" si="29">+IF(OR(AND(E205=""),(G205="")),"",E205*G205)</f>
        <v>-1.0070493454179255E-3</v>
      </c>
    </row>
    <row r="206" spans="1:8" s="42" customFormat="1" x14ac:dyDescent="0.2">
      <c r="A206" s="38"/>
      <c r="B206" s="39" t="s">
        <v>191</v>
      </c>
      <c r="C206" s="40">
        <v>6</v>
      </c>
      <c r="D206" s="40">
        <v>5</v>
      </c>
      <c r="E206" s="41">
        <f t="shared" si="27"/>
        <v>3.0211480362537764E-3</v>
      </c>
      <c r="F206" s="41">
        <f t="shared" si="28"/>
        <v>1.474056603773585E-3</v>
      </c>
      <c r="G206" s="41">
        <f t="shared" ref="G206:G237" si="30">+IF(AND(C206=0,D206=0)," ",IF(C206=0,1,IF(D206=0,-1,(D206-C206)/C206)))</f>
        <v>-0.16666666666666666</v>
      </c>
      <c r="H206" s="41">
        <f t="shared" si="29"/>
        <v>-5.0352467270896274E-4</v>
      </c>
    </row>
    <row r="207" spans="1:8" s="42" customFormat="1" x14ac:dyDescent="0.2">
      <c r="A207" s="38"/>
      <c r="B207" s="39" t="s">
        <v>192</v>
      </c>
      <c r="C207" s="40">
        <v>0</v>
      </c>
      <c r="D207" s="40">
        <v>0</v>
      </c>
      <c r="E207" s="41" t="str">
        <f t="shared" si="27"/>
        <v/>
      </c>
      <c r="F207" s="41" t="str">
        <f t="shared" si="28"/>
        <v/>
      </c>
      <c r="G207" s="41" t="str">
        <f t="shared" si="30"/>
        <v xml:space="preserve"> </v>
      </c>
      <c r="H207" s="41" t="str">
        <f t="shared" si="29"/>
        <v/>
      </c>
    </row>
    <row r="208" spans="1:8" s="42" customFormat="1" x14ac:dyDescent="0.2">
      <c r="A208" s="38"/>
      <c r="B208" s="39" t="s">
        <v>193</v>
      </c>
      <c r="C208" s="40">
        <v>2</v>
      </c>
      <c r="D208" s="40">
        <v>11</v>
      </c>
      <c r="E208" s="41">
        <f t="shared" si="27"/>
        <v>1.0070493454179255E-3</v>
      </c>
      <c r="F208" s="41">
        <f t="shared" si="28"/>
        <v>3.2429245283018869E-3</v>
      </c>
      <c r="G208" s="41">
        <f t="shared" si="30"/>
        <v>4.5</v>
      </c>
      <c r="H208" s="41">
        <f t="shared" si="29"/>
        <v>4.5317220543806651E-3</v>
      </c>
    </row>
    <row r="209" spans="1:8" s="42" customFormat="1" x14ac:dyDescent="0.2">
      <c r="A209" s="38"/>
      <c r="B209" s="39" t="s">
        <v>194</v>
      </c>
      <c r="C209" s="40">
        <v>66</v>
      </c>
      <c r="D209" s="40">
        <v>40</v>
      </c>
      <c r="E209" s="41">
        <f t="shared" si="27"/>
        <v>3.3232628398791542E-2</v>
      </c>
      <c r="F209" s="41">
        <f t="shared" si="28"/>
        <v>1.179245283018868E-2</v>
      </c>
      <c r="G209" s="41">
        <f t="shared" si="30"/>
        <v>-0.39393939393939392</v>
      </c>
      <c r="H209" s="41">
        <f t="shared" si="29"/>
        <v>-1.309164149043303E-2</v>
      </c>
    </row>
    <row r="210" spans="1:8" s="42" customFormat="1" x14ac:dyDescent="0.2">
      <c r="A210" s="38"/>
      <c r="B210" s="39" t="s">
        <v>195</v>
      </c>
      <c r="C210" s="40">
        <v>9</v>
      </c>
      <c r="D210" s="40">
        <v>9</v>
      </c>
      <c r="E210" s="41">
        <f t="shared" si="27"/>
        <v>4.5317220543806651E-3</v>
      </c>
      <c r="F210" s="41">
        <f t="shared" si="28"/>
        <v>2.6533018867924527E-3</v>
      </c>
      <c r="G210" s="41">
        <f t="shared" si="30"/>
        <v>0</v>
      </c>
      <c r="H210" s="41">
        <f t="shared" si="29"/>
        <v>0</v>
      </c>
    </row>
    <row r="211" spans="1:8" s="42" customFormat="1" x14ac:dyDescent="0.2">
      <c r="A211" s="38"/>
      <c r="B211" s="39" t="s">
        <v>196</v>
      </c>
      <c r="C211" s="40">
        <v>0</v>
      </c>
      <c r="D211" s="40">
        <v>0</v>
      </c>
      <c r="E211" s="41" t="str">
        <f t="shared" si="27"/>
        <v/>
      </c>
      <c r="F211" s="41" t="str">
        <f t="shared" si="28"/>
        <v/>
      </c>
      <c r="G211" s="41" t="str">
        <f t="shared" si="30"/>
        <v xml:space="preserve"> </v>
      </c>
      <c r="H211" s="41" t="str">
        <f t="shared" si="29"/>
        <v/>
      </c>
    </row>
    <row r="212" spans="1:8" s="42" customFormat="1" x14ac:dyDescent="0.2">
      <c r="A212" s="38"/>
      <c r="B212" s="39" t="s">
        <v>197</v>
      </c>
      <c r="C212" s="40">
        <v>1</v>
      </c>
      <c r="D212" s="40">
        <v>0</v>
      </c>
      <c r="E212" s="41">
        <f t="shared" si="27"/>
        <v>5.0352467270896274E-4</v>
      </c>
      <c r="F212" s="41" t="str">
        <f t="shared" si="28"/>
        <v/>
      </c>
      <c r="G212" s="41">
        <f t="shared" si="30"/>
        <v>-1</v>
      </c>
      <c r="H212" s="41">
        <f t="shared" si="29"/>
        <v>-5.0352467270896274E-4</v>
      </c>
    </row>
    <row r="213" spans="1:8" s="42" customFormat="1" ht="25.5" x14ac:dyDescent="0.2">
      <c r="A213" s="38"/>
      <c r="B213" s="39" t="s">
        <v>198</v>
      </c>
      <c r="C213" s="40">
        <v>38</v>
      </c>
      <c r="D213" s="40">
        <v>9</v>
      </c>
      <c r="E213" s="41">
        <f t="shared" si="27"/>
        <v>1.9133937562940583E-2</v>
      </c>
      <c r="F213" s="41">
        <f t="shared" si="28"/>
        <v>2.6533018867924527E-3</v>
      </c>
      <c r="G213" s="41">
        <f t="shared" si="30"/>
        <v>-0.76315789473684215</v>
      </c>
      <c r="H213" s="41">
        <f t="shared" si="29"/>
        <v>-1.460221550855992E-2</v>
      </c>
    </row>
    <row r="214" spans="1:8" s="42" customFormat="1" x14ac:dyDescent="0.2">
      <c r="A214" s="38"/>
      <c r="B214" s="39" t="s">
        <v>199</v>
      </c>
      <c r="C214" s="40">
        <v>3</v>
      </c>
      <c r="D214" s="40">
        <v>1</v>
      </c>
      <c r="E214" s="41">
        <f t="shared" si="27"/>
        <v>1.5105740181268882E-3</v>
      </c>
      <c r="F214" s="41">
        <f t="shared" si="28"/>
        <v>2.9481132075471697E-4</v>
      </c>
      <c r="G214" s="41">
        <f t="shared" si="30"/>
        <v>-0.66666666666666663</v>
      </c>
      <c r="H214" s="41">
        <f t="shared" si="29"/>
        <v>-1.0070493454179255E-3</v>
      </c>
    </row>
    <row r="215" spans="1:8" s="42" customFormat="1" ht="25.5" x14ac:dyDescent="0.2">
      <c r="A215" s="38"/>
      <c r="B215" s="39" t="s">
        <v>200</v>
      </c>
      <c r="C215" s="40">
        <v>1</v>
      </c>
      <c r="D215" s="40">
        <v>0</v>
      </c>
      <c r="E215" s="41">
        <f t="shared" si="27"/>
        <v>5.0352467270896274E-4</v>
      </c>
      <c r="F215" s="41" t="str">
        <f t="shared" si="28"/>
        <v/>
      </c>
      <c r="G215" s="41">
        <f t="shared" si="30"/>
        <v>-1</v>
      </c>
      <c r="H215" s="41">
        <f t="shared" si="29"/>
        <v>-5.0352467270896274E-4</v>
      </c>
    </row>
    <row r="216" spans="1:8" s="42" customFormat="1" ht="25.5" x14ac:dyDescent="0.2">
      <c r="A216" s="38"/>
      <c r="B216" s="39" t="s">
        <v>201</v>
      </c>
      <c r="C216" s="40">
        <v>2</v>
      </c>
      <c r="D216" s="40">
        <v>0</v>
      </c>
      <c r="E216" s="41">
        <f t="shared" si="27"/>
        <v>1.0070493454179255E-3</v>
      </c>
      <c r="F216" s="41" t="str">
        <f t="shared" si="28"/>
        <v/>
      </c>
      <c r="G216" s="41">
        <f t="shared" si="30"/>
        <v>-1</v>
      </c>
      <c r="H216" s="41">
        <f t="shared" si="29"/>
        <v>-1.0070493454179255E-3</v>
      </c>
    </row>
    <row r="217" spans="1:8" s="42" customFormat="1" x14ac:dyDescent="0.2">
      <c r="A217" s="38"/>
      <c r="B217" s="39" t="s">
        <v>202</v>
      </c>
      <c r="C217" s="40">
        <v>0</v>
      </c>
      <c r="D217" s="40">
        <v>0</v>
      </c>
      <c r="E217" s="41" t="str">
        <f t="shared" si="27"/>
        <v/>
      </c>
      <c r="F217" s="41" t="str">
        <f t="shared" si="28"/>
        <v/>
      </c>
      <c r="G217" s="41" t="str">
        <f t="shared" si="30"/>
        <v xml:space="preserve"> </v>
      </c>
      <c r="H217" s="41" t="str">
        <f t="shared" si="29"/>
        <v/>
      </c>
    </row>
    <row r="218" spans="1:8" s="42" customFormat="1" x14ac:dyDescent="0.2">
      <c r="A218" s="38" t="s">
        <v>95</v>
      </c>
      <c r="B218" s="39" t="s">
        <v>203</v>
      </c>
      <c r="C218" s="40">
        <v>0</v>
      </c>
      <c r="D218" s="40">
        <v>35</v>
      </c>
      <c r="E218" s="41" t="str">
        <f t="shared" si="27"/>
        <v/>
      </c>
      <c r="F218" s="41">
        <f t="shared" si="28"/>
        <v>1.0318396226415094E-2</v>
      </c>
      <c r="G218" s="41">
        <f t="shared" si="30"/>
        <v>1</v>
      </c>
      <c r="H218" s="41" t="str">
        <f t="shared" si="29"/>
        <v/>
      </c>
    </row>
    <row r="219" spans="1:8" s="42" customFormat="1" x14ac:dyDescent="0.2">
      <c r="A219" s="38"/>
      <c r="B219" s="39" t="s">
        <v>204</v>
      </c>
      <c r="C219" s="40">
        <v>0</v>
      </c>
      <c r="D219" s="40">
        <v>1</v>
      </c>
      <c r="E219" s="41" t="str">
        <f t="shared" si="27"/>
        <v/>
      </c>
      <c r="F219" s="41">
        <f t="shared" si="28"/>
        <v>2.9481132075471697E-4</v>
      </c>
      <c r="G219" s="41">
        <f t="shared" si="30"/>
        <v>1</v>
      </c>
      <c r="H219" s="41" t="str">
        <f t="shared" si="29"/>
        <v/>
      </c>
    </row>
    <row r="220" spans="1:8" s="42" customFormat="1" x14ac:dyDescent="0.2">
      <c r="A220" s="38"/>
      <c r="B220" s="39" t="s">
        <v>205</v>
      </c>
      <c r="C220" s="40">
        <v>0</v>
      </c>
      <c r="D220" s="40">
        <v>0</v>
      </c>
      <c r="E220" s="41" t="str">
        <f t="shared" si="27"/>
        <v/>
      </c>
      <c r="F220" s="41" t="str">
        <f t="shared" si="28"/>
        <v/>
      </c>
      <c r="G220" s="41" t="str">
        <f t="shared" si="30"/>
        <v xml:space="preserve"> </v>
      </c>
      <c r="H220" s="41" t="str">
        <f t="shared" si="29"/>
        <v/>
      </c>
    </row>
    <row r="221" spans="1:8" s="42" customFormat="1" x14ac:dyDescent="0.2">
      <c r="A221" s="38"/>
      <c r="B221" s="39" t="s">
        <v>206</v>
      </c>
      <c r="C221" s="40">
        <v>1</v>
      </c>
      <c r="D221" s="40">
        <v>0</v>
      </c>
      <c r="E221" s="41">
        <f t="shared" si="27"/>
        <v>5.0352467270896274E-4</v>
      </c>
      <c r="F221" s="41" t="str">
        <f t="shared" si="28"/>
        <v/>
      </c>
      <c r="G221" s="41">
        <f t="shared" si="30"/>
        <v>-1</v>
      </c>
      <c r="H221" s="41">
        <f t="shared" si="29"/>
        <v>-5.0352467270896274E-4</v>
      </c>
    </row>
    <row r="222" spans="1:8" s="42" customFormat="1" x14ac:dyDescent="0.2">
      <c r="A222" s="38"/>
      <c r="B222" s="39" t="s">
        <v>207</v>
      </c>
      <c r="C222" s="40">
        <v>0</v>
      </c>
      <c r="D222" s="40">
        <v>0</v>
      </c>
      <c r="E222" s="41" t="str">
        <f t="shared" si="27"/>
        <v/>
      </c>
      <c r="F222" s="41" t="str">
        <f t="shared" si="28"/>
        <v/>
      </c>
      <c r="G222" s="41" t="str">
        <f t="shared" si="30"/>
        <v xml:space="preserve"> </v>
      </c>
      <c r="H222" s="41" t="str">
        <f t="shared" si="29"/>
        <v/>
      </c>
    </row>
    <row r="223" spans="1:8" s="42" customFormat="1" x14ac:dyDescent="0.2">
      <c r="A223" s="38"/>
      <c r="B223" s="39" t="s">
        <v>208</v>
      </c>
      <c r="C223" s="40">
        <v>0</v>
      </c>
      <c r="D223" s="40">
        <v>0</v>
      </c>
      <c r="E223" s="41" t="str">
        <f t="shared" si="27"/>
        <v/>
      </c>
      <c r="F223" s="41" t="str">
        <f t="shared" si="28"/>
        <v/>
      </c>
      <c r="G223" s="41" t="str">
        <f t="shared" si="30"/>
        <v xml:space="preserve"> </v>
      </c>
      <c r="H223" s="41" t="str">
        <f t="shared" si="29"/>
        <v/>
      </c>
    </row>
    <row r="224" spans="1:8" s="42" customFormat="1" x14ac:dyDescent="0.2">
      <c r="A224" s="38"/>
      <c r="B224" s="39" t="s">
        <v>209</v>
      </c>
      <c r="C224" s="40">
        <v>0</v>
      </c>
      <c r="D224" s="40">
        <v>0</v>
      </c>
      <c r="E224" s="41" t="str">
        <f t="shared" si="27"/>
        <v/>
      </c>
      <c r="F224" s="41" t="str">
        <f t="shared" si="28"/>
        <v/>
      </c>
      <c r="G224" s="41" t="str">
        <f t="shared" si="30"/>
        <v xml:space="preserve"> </v>
      </c>
      <c r="H224" s="41" t="str">
        <f t="shared" si="29"/>
        <v/>
      </c>
    </row>
    <row r="225" spans="1:8" s="42" customFormat="1" x14ac:dyDescent="0.2">
      <c r="A225" s="38"/>
      <c r="B225" s="39" t="s">
        <v>210</v>
      </c>
      <c r="C225" s="40">
        <v>169</v>
      </c>
      <c r="D225" s="40">
        <v>139</v>
      </c>
      <c r="E225" s="41">
        <f t="shared" si="27"/>
        <v>8.5095669687814707E-2</v>
      </c>
      <c r="F225" s="41">
        <f t="shared" si="28"/>
        <v>4.0978773584905662E-2</v>
      </c>
      <c r="G225" s="41">
        <f t="shared" si="30"/>
        <v>-0.17751479289940827</v>
      </c>
      <c r="H225" s="41">
        <f t="shared" si="29"/>
        <v>-1.5105740181268881E-2</v>
      </c>
    </row>
    <row r="226" spans="1:8" s="42" customFormat="1" x14ac:dyDescent="0.2">
      <c r="A226" s="38"/>
      <c r="B226" s="39" t="s">
        <v>211</v>
      </c>
      <c r="C226" s="40">
        <v>1</v>
      </c>
      <c r="D226" s="40">
        <v>0</v>
      </c>
      <c r="E226" s="41">
        <f t="shared" si="27"/>
        <v>5.0352467270896274E-4</v>
      </c>
      <c r="F226" s="41" t="str">
        <f t="shared" si="28"/>
        <v/>
      </c>
      <c r="G226" s="41">
        <f t="shared" si="30"/>
        <v>-1</v>
      </c>
      <c r="H226" s="41">
        <f t="shared" si="29"/>
        <v>-5.0352467270896274E-4</v>
      </c>
    </row>
    <row r="227" spans="1:8" s="42" customFormat="1" x14ac:dyDescent="0.2">
      <c r="A227" s="38"/>
      <c r="B227" s="39" t="s">
        <v>212</v>
      </c>
      <c r="C227" s="40">
        <v>0</v>
      </c>
      <c r="D227" s="40">
        <v>0</v>
      </c>
      <c r="E227" s="41" t="str">
        <f t="shared" si="27"/>
        <v/>
      </c>
      <c r="F227" s="41" t="str">
        <f t="shared" si="28"/>
        <v/>
      </c>
      <c r="G227" s="41" t="str">
        <f t="shared" si="30"/>
        <v xml:space="preserve"> </v>
      </c>
      <c r="H227" s="41" t="str">
        <f t="shared" si="29"/>
        <v/>
      </c>
    </row>
    <row r="228" spans="1:8" s="42" customFormat="1" x14ac:dyDescent="0.2">
      <c r="A228" s="38"/>
      <c r="B228" s="39" t="s">
        <v>213</v>
      </c>
      <c r="C228" s="40">
        <v>2</v>
      </c>
      <c r="D228" s="40">
        <v>0</v>
      </c>
      <c r="E228" s="41">
        <f t="shared" si="27"/>
        <v>1.0070493454179255E-3</v>
      </c>
      <c r="F228" s="41" t="str">
        <f t="shared" si="28"/>
        <v/>
      </c>
      <c r="G228" s="41">
        <f t="shared" si="30"/>
        <v>-1</v>
      </c>
      <c r="H228" s="41">
        <f t="shared" si="29"/>
        <v>-1.0070493454179255E-3</v>
      </c>
    </row>
    <row r="229" spans="1:8" s="42" customFormat="1" x14ac:dyDescent="0.2">
      <c r="A229" s="38"/>
      <c r="B229" s="39" t="s">
        <v>214</v>
      </c>
      <c r="C229" s="40">
        <v>0</v>
      </c>
      <c r="D229" s="40">
        <v>0</v>
      </c>
      <c r="E229" s="41" t="str">
        <f t="shared" si="27"/>
        <v/>
      </c>
      <c r="F229" s="41" t="str">
        <f t="shared" si="28"/>
        <v/>
      </c>
      <c r="G229" s="41" t="str">
        <f t="shared" si="30"/>
        <v xml:space="preserve"> </v>
      </c>
      <c r="H229" s="41" t="str">
        <f t="shared" si="29"/>
        <v/>
      </c>
    </row>
    <row r="230" spans="1:8" s="42" customFormat="1" x14ac:dyDescent="0.2">
      <c r="A230" s="38"/>
      <c r="B230" s="39" t="s">
        <v>215</v>
      </c>
      <c r="C230" s="40">
        <v>1</v>
      </c>
      <c r="D230" s="40">
        <v>2</v>
      </c>
      <c r="E230" s="41">
        <f t="shared" si="27"/>
        <v>5.0352467270896274E-4</v>
      </c>
      <c r="F230" s="41">
        <f t="shared" si="28"/>
        <v>5.8962264150943394E-4</v>
      </c>
      <c r="G230" s="41">
        <f t="shared" si="30"/>
        <v>1</v>
      </c>
      <c r="H230" s="41">
        <f t="shared" si="29"/>
        <v>5.0352467270896274E-4</v>
      </c>
    </row>
    <row r="231" spans="1:8" s="42" customFormat="1" x14ac:dyDescent="0.2">
      <c r="A231" s="38"/>
      <c r="B231" s="39" t="s">
        <v>216</v>
      </c>
      <c r="C231" s="40">
        <v>0</v>
      </c>
      <c r="D231" s="40">
        <v>0</v>
      </c>
      <c r="E231" s="41" t="str">
        <f t="shared" si="27"/>
        <v/>
      </c>
      <c r="F231" s="41" t="str">
        <f t="shared" si="28"/>
        <v/>
      </c>
      <c r="G231" s="41" t="str">
        <f t="shared" si="30"/>
        <v xml:space="preserve"> </v>
      </c>
      <c r="H231" s="41" t="str">
        <f t="shared" si="29"/>
        <v/>
      </c>
    </row>
    <row r="232" spans="1:8" s="42" customFormat="1" x14ac:dyDescent="0.2">
      <c r="A232" s="38" t="s">
        <v>95</v>
      </c>
      <c r="B232" s="39" t="s">
        <v>217</v>
      </c>
      <c r="C232" s="40">
        <v>0</v>
      </c>
      <c r="D232" s="40">
        <v>2</v>
      </c>
      <c r="E232" s="41" t="str">
        <f t="shared" si="27"/>
        <v/>
      </c>
      <c r="F232" s="41">
        <f t="shared" si="28"/>
        <v>5.8962264150943394E-4</v>
      </c>
      <c r="G232" s="41">
        <f t="shared" si="30"/>
        <v>1</v>
      </c>
      <c r="H232" s="41" t="str">
        <f t="shared" si="29"/>
        <v/>
      </c>
    </row>
    <row r="233" spans="1:8" s="42" customFormat="1" x14ac:dyDescent="0.2">
      <c r="A233" s="38"/>
      <c r="B233" s="39" t="s">
        <v>218</v>
      </c>
      <c r="C233" s="40">
        <v>0</v>
      </c>
      <c r="D233" s="40">
        <v>0</v>
      </c>
      <c r="E233" s="41" t="str">
        <f t="shared" si="27"/>
        <v/>
      </c>
      <c r="F233" s="41" t="str">
        <f t="shared" si="28"/>
        <v/>
      </c>
      <c r="G233" s="41" t="str">
        <f t="shared" si="30"/>
        <v xml:space="preserve"> </v>
      </c>
      <c r="H233" s="41" t="str">
        <f t="shared" si="29"/>
        <v/>
      </c>
    </row>
    <row r="234" spans="1:8" s="42" customFormat="1" x14ac:dyDescent="0.2">
      <c r="A234" s="38"/>
      <c r="B234" s="39" t="s">
        <v>219</v>
      </c>
      <c r="C234" s="40">
        <v>1</v>
      </c>
      <c r="D234" s="40">
        <v>0</v>
      </c>
      <c r="E234" s="41">
        <f t="shared" si="27"/>
        <v>5.0352467270896274E-4</v>
      </c>
      <c r="F234" s="41" t="str">
        <f t="shared" si="28"/>
        <v/>
      </c>
      <c r="G234" s="41">
        <f t="shared" si="30"/>
        <v>-1</v>
      </c>
      <c r="H234" s="41">
        <f t="shared" si="29"/>
        <v>-5.0352467270896274E-4</v>
      </c>
    </row>
    <row r="235" spans="1:8" s="42" customFormat="1" x14ac:dyDescent="0.2">
      <c r="A235" s="38"/>
      <c r="B235" s="39" t="s">
        <v>220</v>
      </c>
      <c r="C235" s="40">
        <v>0</v>
      </c>
      <c r="D235" s="40">
        <v>0</v>
      </c>
      <c r="E235" s="41" t="str">
        <f t="shared" si="27"/>
        <v/>
      </c>
      <c r="F235" s="41" t="str">
        <f t="shared" si="28"/>
        <v/>
      </c>
      <c r="G235" s="41" t="str">
        <f t="shared" si="30"/>
        <v xml:space="preserve"> </v>
      </c>
      <c r="H235" s="41" t="str">
        <f t="shared" si="29"/>
        <v/>
      </c>
    </row>
    <row r="236" spans="1:8" s="42" customFormat="1" ht="25.5" x14ac:dyDescent="0.2">
      <c r="A236" s="38"/>
      <c r="B236" s="39" t="s">
        <v>221</v>
      </c>
      <c r="C236" s="40">
        <v>1</v>
      </c>
      <c r="D236" s="40">
        <v>2</v>
      </c>
      <c r="E236" s="41">
        <f t="shared" si="27"/>
        <v>5.0352467270896274E-4</v>
      </c>
      <c r="F236" s="41">
        <f t="shared" si="28"/>
        <v>5.8962264150943394E-4</v>
      </c>
      <c r="G236" s="41">
        <f t="shared" si="30"/>
        <v>1</v>
      </c>
      <c r="H236" s="41">
        <f t="shared" si="29"/>
        <v>5.0352467270896274E-4</v>
      </c>
    </row>
    <row r="237" spans="1:8" s="42" customFormat="1" ht="25.5" x14ac:dyDescent="0.2">
      <c r="A237" s="38"/>
      <c r="B237" s="39" t="s">
        <v>222</v>
      </c>
      <c r="C237" s="40">
        <v>0</v>
      </c>
      <c r="D237" s="40">
        <v>0</v>
      </c>
      <c r="E237" s="41" t="str">
        <f t="shared" ref="E237:E268" si="31">+IF(C237=0,"",C237/C$173)</f>
        <v/>
      </c>
      <c r="F237" s="41" t="str">
        <f t="shared" ref="F237:F268" si="32">+IF(D237=0,"",D237/D$173)</f>
        <v/>
      </c>
      <c r="G237" s="41" t="str">
        <f t="shared" si="30"/>
        <v xml:space="preserve"> </v>
      </c>
      <c r="H237" s="41" t="str">
        <f t="shared" ref="H237:H268" si="33">+IF(OR(AND(E237=""),(G237="")),"",E237*G237)</f>
        <v/>
      </c>
    </row>
    <row r="238" spans="1:8" s="42" customFormat="1" x14ac:dyDescent="0.2">
      <c r="A238" s="38"/>
      <c r="B238" s="39" t="s">
        <v>223</v>
      </c>
      <c r="C238" s="40">
        <v>27</v>
      </c>
      <c r="D238" s="40">
        <v>21</v>
      </c>
      <c r="E238" s="41">
        <f t="shared" si="31"/>
        <v>1.3595166163141994E-2</v>
      </c>
      <c r="F238" s="41">
        <f t="shared" si="32"/>
        <v>6.191037735849057E-3</v>
      </c>
      <c r="G238" s="41">
        <f t="shared" ref="G238:G269" si="34">+IF(AND(C238=0,D238=0)," ",IF(C238=0,1,IF(D238=0,-1,(D238-C238)/C238)))</f>
        <v>-0.22222222222222221</v>
      </c>
      <c r="H238" s="41">
        <f t="shared" si="33"/>
        <v>-3.021148036253776E-3</v>
      </c>
    </row>
    <row r="239" spans="1:8" s="42" customFormat="1" x14ac:dyDescent="0.2">
      <c r="A239" s="38"/>
      <c r="B239" s="39" t="s">
        <v>224</v>
      </c>
      <c r="C239" s="40">
        <v>0</v>
      </c>
      <c r="D239" s="40">
        <v>0</v>
      </c>
      <c r="E239" s="41" t="str">
        <f t="shared" si="31"/>
        <v/>
      </c>
      <c r="F239" s="41" t="str">
        <f t="shared" si="32"/>
        <v/>
      </c>
      <c r="G239" s="41" t="str">
        <f t="shared" si="34"/>
        <v xml:space="preserve"> </v>
      </c>
      <c r="H239" s="41" t="str">
        <f t="shared" si="33"/>
        <v/>
      </c>
    </row>
    <row r="240" spans="1:8" s="42" customFormat="1" ht="25.5" x14ac:dyDescent="0.2">
      <c r="A240" s="38"/>
      <c r="B240" s="39" t="s">
        <v>225</v>
      </c>
      <c r="C240" s="40">
        <v>0</v>
      </c>
      <c r="D240" s="40">
        <v>0</v>
      </c>
      <c r="E240" s="41" t="str">
        <f t="shared" si="31"/>
        <v/>
      </c>
      <c r="F240" s="41" t="str">
        <f t="shared" si="32"/>
        <v/>
      </c>
      <c r="G240" s="41" t="str">
        <f t="shared" si="34"/>
        <v xml:space="preserve"> </v>
      </c>
      <c r="H240" s="41" t="str">
        <f t="shared" si="33"/>
        <v/>
      </c>
    </row>
    <row r="241" spans="1:8" s="42" customFormat="1" x14ac:dyDescent="0.2">
      <c r="A241" s="38"/>
      <c r="B241" s="39" t="s">
        <v>226</v>
      </c>
      <c r="C241" s="40">
        <v>4</v>
      </c>
      <c r="D241" s="40">
        <v>3</v>
      </c>
      <c r="E241" s="41">
        <f t="shared" si="31"/>
        <v>2.014098690835851E-3</v>
      </c>
      <c r="F241" s="41">
        <f t="shared" si="32"/>
        <v>8.8443396226415096E-4</v>
      </c>
      <c r="G241" s="41">
        <f t="shared" si="34"/>
        <v>-0.25</v>
      </c>
      <c r="H241" s="41">
        <f t="shared" si="33"/>
        <v>-5.0352467270896274E-4</v>
      </c>
    </row>
    <row r="242" spans="1:8" s="42" customFormat="1" x14ac:dyDescent="0.2">
      <c r="A242" s="38"/>
      <c r="B242" s="39" t="s">
        <v>227</v>
      </c>
      <c r="C242" s="40">
        <v>0</v>
      </c>
      <c r="D242" s="40">
        <v>0</v>
      </c>
      <c r="E242" s="41" t="str">
        <f t="shared" si="31"/>
        <v/>
      </c>
      <c r="F242" s="41" t="str">
        <f t="shared" si="32"/>
        <v/>
      </c>
      <c r="G242" s="41" t="str">
        <f t="shared" si="34"/>
        <v xml:space="preserve"> </v>
      </c>
      <c r="H242" s="41" t="str">
        <f t="shared" si="33"/>
        <v/>
      </c>
    </row>
    <row r="243" spans="1:8" s="42" customFormat="1" x14ac:dyDescent="0.2">
      <c r="A243" s="38"/>
      <c r="B243" s="39" t="s">
        <v>228</v>
      </c>
      <c r="C243" s="40">
        <v>2</v>
      </c>
      <c r="D243" s="40">
        <v>2</v>
      </c>
      <c r="E243" s="41">
        <f t="shared" si="31"/>
        <v>1.0070493454179255E-3</v>
      </c>
      <c r="F243" s="41">
        <f t="shared" si="32"/>
        <v>5.8962264150943394E-4</v>
      </c>
      <c r="G243" s="41">
        <f t="shared" si="34"/>
        <v>0</v>
      </c>
      <c r="H243" s="41">
        <f t="shared" si="33"/>
        <v>0</v>
      </c>
    </row>
    <row r="244" spans="1:8" s="42" customFormat="1" x14ac:dyDescent="0.2">
      <c r="A244" s="38"/>
      <c r="B244" s="39" t="s">
        <v>229</v>
      </c>
      <c r="C244" s="40">
        <v>15</v>
      </c>
      <c r="D244" s="40">
        <v>13</v>
      </c>
      <c r="E244" s="41">
        <f t="shared" si="31"/>
        <v>7.5528700906344415E-3</v>
      </c>
      <c r="F244" s="41">
        <f t="shared" si="32"/>
        <v>3.8325471698113208E-3</v>
      </c>
      <c r="G244" s="41">
        <f t="shared" si="34"/>
        <v>-0.13333333333333333</v>
      </c>
      <c r="H244" s="41">
        <f t="shared" si="33"/>
        <v>-1.0070493454179255E-3</v>
      </c>
    </row>
    <row r="245" spans="1:8" s="42" customFormat="1" ht="25.5" x14ac:dyDescent="0.2">
      <c r="A245" s="38"/>
      <c r="B245" s="39" t="s">
        <v>230</v>
      </c>
      <c r="C245" s="40">
        <v>0</v>
      </c>
      <c r="D245" s="40">
        <v>0</v>
      </c>
      <c r="E245" s="41" t="str">
        <f t="shared" si="31"/>
        <v/>
      </c>
      <c r="F245" s="41" t="str">
        <f t="shared" si="32"/>
        <v/>
      </c>
      <c r="G245" s="41" t="str">
        <f t="shared" si="34"/>
        <v xml:space="preserve"> </v>
      </c>
      <c r="H245" s="41" t="str">
        <f t="shared" si="33"/>
        <v/>
      </c>
    </row>
    <row r="246" spans="1:8" s="42" customFormat="1" x14ac:dyDescent="0.2">
      <c r="A246" s="38"/>
      <c r="B246" s="39" t="s">
        <v>231</v>
      </c>
      <c r="C246" s="40">
        <v>1</v>
      </c>
      <c r="D246" s="40">
        <v>2</v>
      </c>
      <c r="E246" s="41">
        <f t="shared" si="31"/>
        <v>5.0352467270896274E-4</v>
      </c>
      <c r="F246" s="41">
        <f t="shared" si="32"/>
        <v>5.8962264150943394E-4</v>
      </c>
      <c r="G246" s="41">
        <f t="shared" si="34"/>
        <v>1</v>
      </c>
      <c r="H246" s="41">
        <f t="shared" si="33"/>
        <v>5.0352467270896274E-4</v>
      </c>
    </row>
    <row r="247" spans="1:8" s="42" customFormat="1" ht="25.5" x14ac:dyDescent="0.2">
      <c r="A247" s="38"/>
      <c r="B247" s="39" t="s">
        <v>232</v>
      </c>
      <c r="C247" s="40">
        <v>2</v>
      </c>
      <c r="D247" s="40">
        <v>0</v>
      </c>
      <c r="E247" s="41">
        <f t="shared" si="31"/>
        <v>1.0070493454179255E-3</v>
      </c>
      <c r="F247" s="41" t="str">
        <f t="shared" si="32"/>
        <v/>
      </c>
      <c r="G247" s="41">
        <f t="shared" si="34"/>
        <v>-1</v>
      </c>
      <c r="H247" s="41">
        <f t="shared" si="33"/>
        <v>-1.0070493454179255E-3</v>
      </c>
    </row>
    <row r="248" spans="1:8" s="42" customFormat="1" x14ac:dyDescent="0.2">
      <c r="A248" s="38"/>
      <c r="B248" s="39" t="s">
        <v>233</v>
      </c>
      <c r="C248" s="40">
        <v>0</v>
      </c>
      <c r="D248" s="40">
        <v>4</v>
      </c>
      <c r="E248" s="41" t="str">
        <f t="shared" si="31"/>
        <v/>
      </c>
      <c r="F248" s="41">
        <f t="shared" si="32"/>
        <v>1.1792452830188679E-3</v>
      </c>
      <c r="G248" s="41">
        <f t="shared" si="34"/>
        <v>1</v>
      </c>
      <c r="H248" s="41" t="str">
        <f t="shared" si="33"/>
        <v/>
      </c>
    </row>
    <row r="249" spans="1:8" s="42" customFormat="1" x14ac:dyDescent="0.2">
      <c r="A249" s="38"/>
      <c r="B249" s="39" t="s">
        <v>234</v>
      </c>
      <c r="C249" s="40">
        <v>2</v>
      </c>
      <c r="D249" s="40">
        <v>3</v>
      </c>
      <c r="E249" s="41">
        <f t="shared" si="31"/>
        <v>1.0070493454179255E-3</v>
      </c>
      <c r="F249" s="41">
        <f t="shared" si="32"/>
        <v>8.8443396226415096E-4</v>
      </c>
      <c r="G249" s="41">
        <f t="shared" si="34"/>
        <v>0.5</v>
      </c>
      <c r="H249" s="41">
        <f t="shared" si="33"/>
        <v>5.0352467270896274E-4</v>
      </c>
    </row>
    <row r="250" spans="1:8" s="42" customFormat="1" x14ac:dyDescent="0.2">
      <c r="A250" s="38"/>
      <c r="B250" s="39" t="s">
        <v>235</v>
      </c>
      <c r="C250" s="40">
        <v>0</v>
      </c>
      <c r="D250" s="40">
        <v>2</v>
      </c>
      <c r="E250" s="41" t="str">
        <f t="shared" si="31"/>
        <v/>
      </c>
      <c r="F250" s="41">
        <f t="shared" si="32"/>
        <v>5.8962264150943394E-4</v>
      </c>
      <c r="G250" s="41">
        <f t="shared" si="34"/>
        <v>1</v>
      </c>
      <c r="H250" s="41" t="str">
        <f t="shared" si="33"/>
        <v/>
      </c>
    </row>
    <row r="251" spans="1:8" s="42" customFormat="1" x14ac:dyDescent="0.2">
      <c r="A251" s="38"/>
      <c r="B251" s="39" t="s">
        <v>236</v>
      </c>
      <c r="C251" s="40">
        <v>0</v>
      </c>
      <c r="D251" s="40">
        <v>0</v>
      </c>
      <c r="E251" s="41" t="str">
        <f t="shared" si="31"/>
        <v/>
      </c>
      <c r="F251" s="41" t="str">
        <f t="shared" si="32"/>
        <v/>
      </c>
      <c r="G251" s="41" t="str">
        <f t="shared" si="34"/>
        <v xml:space="preserve"> </v>
      </c>
      <c r="H251" s="41" t="str">
        <f t="shared" si="33"/>
        <v/>
      </c>
    </row>
    <row r="252" spans="1:8" s="42" customFormat="1" ht="25.5" x14ac:dyDescent="0.2">
      <c r="A252" s="38"/>
      <c r="B252" s="39" t="s">
        <v>237</v>
      </c>
      <c r="C252" s="40">
        <v>1</v>
      </c>
      <c r="D252" s="40">
        <v>0</v>
      </c>
      <c r="E252" s="41">
        <f t="shared" si="31"/>
        <v>5.0352467270896274E-4</v>
      </c>
      <c r="F252" s="41" t="str">
        <f t="shared" si="32"/>
        <v/>
      </c>
      <c r="G252" s="41">
        <f t="shared" si="34"/>
        <v>-1</v>
      </c>
      <c r="H252" s="41">
        <f t="shared" si="33"/>
        <v>-5.0352467270896274E-4</v>
      </c>
    </row>
    <row r="253" spans="1:8" s="42" customFormat="1" ht="25.5" x14ac:dyDescent="0.2">
      <c r="A253" s="38"/>
      <c r="B253" s="39" t="s">
        <v>238</v>
      </c>
      <c r="C253" s="40">
        <v>1</v>
      </c>
      <c r="D253" s="40">
        <v>1</v>
      </c>
      <c r="E253" s="41">
        <f t="shared" si="31"/>
        <v>5.0352467270896274E-4</v>
      </c>
      <c r="F253" s="41">
        <f t="shared" si="32"/>
        <v>2.9481132075471697E-4</v>
      </c>
      <c r="G253" s="41">
        <f t="shared" si="34"/>
        <v>0</v>
      </c>
      <c r="H253" s="41">
        <f t="shared" si="33"/>
        <v>0</v>
      </c>
    </row>
    <row r="254" spans="1:8" s="42" customFormat="1" x14ac:dyDescent="0.2">
      <c r="A254" s="38"/>
      <c r="B254" s="39" t="s">
        <v>239</v>
      </c>
      <c r="C254" s="40">
        <v>0</v>
      </c>
      <c r="D254" s="40">
        <v>0</v>
      </c>
      <c r="E254" s="41" t="str">
        <f t="shared" si="31"/>
        <v/>
      </c>
      <c r="F254" s="41" t="str">
        <f t="shared" si="32"/>
        <v/>
      </c>
      <c r="G254" s="41" t="str">
        <f t="shared" si="34"/>
        <v xml:space="preserve"> </v>
      </c>
      <c r="H254" s="41" t="str">
        <f t="shared" si="33"/>
        <v/>
      </c>
    </row>
    <row r="255" spans="1:8" s="42" customFormat="1" ht="25.5" x14ac:dyDescent="0.2">
      <c r="A255" s="38"/>
      <c r="B255" s="39" t="s">
        <v>240</v>
      </c>
      <c r="C255" s="40">
        <v>2</v>
      </c>
      <c r="D255" s="40">
        <v>0</v>
      </c>
      <c r="E255" s="41">
        <f t="shared" si="31"/>
        <v>1.0070493454179255E-3</v>
      </c>
      <c r="F255" s="41" t="str">
        <f t="shared" si="32"/>
        <v/>
      </c>
      <c r="G255" s="41">
        <f t="shared" si="34"/>
        <v>-1</v>
      </c>
      <c r="H255" s="41">
        <f t="shared" si="33"/>
        <v>-1.0070493454179255E-3</v>
      </c>
    </row>
    <row r="256" spans="1:8" s="42" customFormat="1" x14ac:dyDescent="0.2">
      <c r="A256" s="38"/>
      <c r="B256" s="39" t="s">
        <v>241</v>
      </c>
      <c r="C256" s="40">
        <v>0</v>
      </c>
      <c r="D256" s="40">
        <v>1</v>
      </c>
      <c r="E256" s="41" t="str">
        <f t="shared" si="31"/>
        <v/>
      </c>
      <c r="F256" s="41">
        <f t="shared" si="32"/>
        <v>2.9481132075471697E-4</v>
      </c>
      <c r="G256" s="41">
        <f t="shared" si="34"/>
        <v>1</v>
      </c>
      <c r="H256" s="41" t="str">
        <f t="shared" si="33"/>
        <v/>
      </c>
    </row>
    <row r="257" spans="1:8" s="42" customFormat="1" x14ac:dyDescent="0.2">
      <c r="A257" s="38"/>
      <c r="B257" s="39" t="s">
        <v>242</v>
      </c>
      <c r="C257" s="40">
        <v>0</v>
      </c>
      <c r="D257" s="40">
        <v>0</v>
      </c>
      <c r="E257" s="41" t="str">
        <f t="shared" si="31"/>
        <v/>
      </c>
      <c r="F257" s="41" t="str">
        <f t="shared" si="32"/>
        <v/>
      </c>
      <c r="G257" s="41" t="str">
        <f t="shared" si="34"/>
        <v xml:space="preserve"> </v>
      </c>
      <c r="H257" s="41" t="str">
        <f t="shared" si="33"/>
        <v/>
      </c>
    </row>
    <row r="258" spans="1:8" s="42" customFormat="1" x14ac:dyDescent="0.2">
      <c r="A258" s="38"/>
      <c r="B258" s="39" t="s">
        <v>243</v>
      </c>
      <c r="C258" s="40">
        <v>0</v>
      </c>
      <c r="D258" s="40">
        <v>1</v>
      </c>
      <c r="E258" s="41" t="str">
        <f t="shared" si="31"/>
        <v/>
      </c>
      <c r="F258" s="41">
        <f t="shared" si="32"/>
        <v>2.9481132075471697E-4</v>
      </c>
      <c r="G258" s="41">
        <f t="shared" si="34"/>
        <v>1</v>
      </c>
      <c r="H258" s="41" t="str">
        <f t="shared" si="33"/>
        <v/>
      </c>
    </row>
    <row r="259" spans="1:8" s="42" customFormat="1" ht="25.5" x14ac:dyDescent="0.2">
      <c r="A259" s="38"/>
      <c r="B259" s="39" t="s">
        <v>244</v>
      </c>
      <c r="C259" s="40">
        <v>18</v>
      </c>
      <c r="D259" s="40">
        <v>6</v>
      </c>
      <c r="E259" s="41">
        <f t="shared" si="31"/>
        <v>9.0634441087613302E-3</v>
      </c>
      <c r="F259" s="41">
        <f t="shared" si="32"/>
        <v>1.7688679245283019E-3</v>
      </c>
      <c r="G259" s="41">
        <f t="shared" si="34"/>
        <v>-0.66666666666666663</v>
      </c>
      <c r="H259" s="41">
        <f t="shared" si="33"/>
        <v>-6.0422960725075529E-3</v>
      </c>
    </row>
    <row r="260" spans="1:8" s="42" customFormat="1" x14ac:dyDescent="0.2">
      <c r="A260" s="38"/>
      <c r="B260" s="39" t="s">
        <v>245</v>
      </c>
      <c r="C260" s="40">
        <v>3</v>
      </c>
      <c r="D260" s="40">
        <v>0</v>
      </c>
      <c r="E260" s="41">
        <f t="shared" si="31"/>
        <v>1.5105740181268882E-3</v>
      </c>
      <c r="F260" s="41" t="str">
        <f t="shared" si="32"/>
        <v/>
      </c>
      <c r="G260" s="41">
        <f t="shared" si="34"/>
        <v>-1</v>
      </c>
      <c r="H260" s="41">
        <f t="shared" si="33"/>
        <v>-1.5105740181268882E-3</v>
      </c>
    </row>
    <row r="261" spans="1:8" s="42" customFormat="1" x14ac:dyDescent="0.2">
      <c r="A261" s="38"/>
      <c r="B261" s="39" t="s">
        <v>246</v>
      </c>
      <c r="C261" s="40">
        <v>1</v>
      </c>
      <c r="D261" s="40">
        <v>1</v>
      </c>
      <c r="E261" s="41">
        <f t="shared" si="31"/>
        <v>5.0352467270896274E-4</v>
      </c>
      <c r="F261" s="41">
        <f t="shared" si="32"/>
        <v>2.9481132075471697E-4</v>
      </c>
      <c r="G261" s="41">
        <f t="shared" si="34"/>
        <v>0</v>
      </c>
      <c r="H261" s="41">
        <f t="shared" si="33"/>
        <v>0</v>
      </c>
    </row>
    <row r="262" spans="1:8" s="42" customFormat="1" x14ac:dyDescent="0.2">
      <c r="A262" s="38"/>
      <c r="B262" s="39" t="s">
        <v>247</v>
      </c>
      <c r="C262" s="40">
        <v>0</v>
      </c>
      <c r="D262" s="40">
        <v>2</v>
      </c>
      <c r="E262" s="41" t="str">
        <f t="shared" si="31"/>
        <v/>
      </c>
      <c r="F262" s="41">
        <f t="shared" si="32"/>
        <v>5.8962264150943394E-4</v>
      </c>
      <c r="G262" s="41">
        <f t="shared" si="34"/>
        <v>1</v>
      </c>
      <c r="H262" s="41" t="str">
        <f t="shared" si="33"/>
        <v/>
      </c>
    </row>
    <row r="263" spans="1:8" s="42" customFormat="1" x14ac:dyDescent="0.2">
      <c r="A263" s="38"/>
      <c r="B263" s="39" t="s">
        <v>248</v>
      </c>
      <c r="C263" s="40">
        <v>0</v>
      </c>
      <c r="D263" s="40">
        <v>1</v>
      </c>
      <c r="E263" s="41" t="str">
        <f t="shared" si="31"/>
        <v/>
      </c>
      <c r="F263" s="41">
        <f t="shared" si="32"/>
        <v>2.9481132075471697E-4</v>
      </c>
      <c r="G263" s="41">
        <f t="shared" si="34"/>
        <v>1</v>
      </c>
      <c r="H263" s="41" t="str">
        <f t="shared" si="33"/>
        <v/>
      </c>
    </row>
    <row r="264" spans="1:8" s="42" customFormat="1" x14ac:dyDescent="0.2">
      <c r="A264" s="38"/>
      <c r="B264" s="39" t="s">
        <v>249</v>
      </c>
      <c r="C264" s="40">
        <v>2</v>
      </c>
      <c r="D264" s="40">
        <v>62</v>
      </c>
      <c r="E264" s="41">
        <f t="shared" si="31"/>
        <v>1.0070493454179255E-3</v>
      </c>
      <c r="F264" s="41">
        <f t="shared" si="32"/>
        <v>1.8278301886792452E-2</v>
      </c>
      <c r="G264" s="41">
        <f t="shared" si="34"/>
        <v>30</v>
      </c>
      <c r="H264" s="41">
        <f t="shared" si="33"/>
        <v>3.0211480362537763E-2</v>
      </c>
    </row>
    <row r="265" spans="1:8" s="42" customFormat="1" x14ac:dyDescent="0.2">
      <c r="A265" s="38"/>
      <c r="B265" s="39" t="s">
        <v>250</v>
      </c>
      <c r="C265" s="40">
        <v>1</v>
      </c>
      <c r="D265" s="40">
        <v>0</v>
      </c>
      <c r="E265" s="41">
        <f t="shared" si="31"/>
        <v>5.0352467270896274E-4</v>
      </c>
      <c r="F265" s="41" t="str">
        <f t="shared" si="32"/>
        <v/>
      </c>
      <c r="G265" s="41">
        <f t="shared" si="34"/>
        <v>-1</v>
      </c>
      <c r="H265" s="41">
        <f t="shared" si="33"/>
        <v>-5.0352467270896274E-4</v>
      </c>
    </row>
    <row r="266" spans="1:8" s="42" customFormat="1" x14ac:dyDescent="0.2">
      <c r="A266" s="38"/>
      <c r="B266" s="39" t="s">
        <v>251</v>
      </c>
      <c r="C266" s="40">
        <v>1</v>
      </c>
      <c r="D266" s="40">
        <v>0</v>
      </c>
      <c r="E266" s="41">
        <f t="shared" si="31"/>
        <v>5.0352467270896274E-4</v>
      </c>
      <c r="F266" s="41" t="str">
        <f t="shared" si="32"/>
        <v/>
      </c>
      <c r="G266" s="41">
        <f t="shared" si="34"/>
        <v>-1</v>
      </c>
      <c r="H266" s="41">
        <f t="shared" si="33"/>
        <v>-5.0352467270896274E-4</v>
      </c>
    </row>
    <row r="267" spans="1:8" s="42" customFormat="1" x14ac:dyDescent="0.2">
      <c r="A267" s="38"/>
      <c r="B267" s="39" t="s">
        <v>252</v>
      </c>
      <c r="C267" s="40">
        <v>0</v>
      </c>
      <c r="D267" s="40">
        <v>0</v>
      </c>
      <c r="E267" s="41" t="str">
        <f t="shared" si="31"/>
        <v/>
      </c>
      <c r="F267" s="41" t="str">
        <f t="shared" si="32"/>
        <v/>
      </c>
      <c r="G267" s="41" t="str">
        <f t="shared" si="34"/>
        <v xml:space="preserve"> </v>
      </c>
      <c r="H267" s="41" t="str">
        <f t="shared" si="33"/>
        <v/>
      </c>
    </row>
    <row r="268" spans="1:8" s="42" customFormat="1" x14ac:dyDescent="0.2">
      <c r="A268" s="38"/>
      <c r="B268" s="39" t="s">
        <v>253</v>
      </c>
      <c r="C268" s="40">
        <v>0</v>
      </c>
      <c r="D268" s="40">
        <v>0</v>
      </c>
      <c r="E268" s="41" t="str">
        <f t="shared" si="31"/>
        <v/>
      </c>
      <c r="F268" s="41" t="str">
        <f t="shared" si="32"/>
        <v/>
      </c>
      <c r="G268" s="41" t="str">
        <f t="shared" si="34"/>
        <v xml:space="preserve"> </v>
      </c>
      <c r="H268" s="41" t="str">
        <f t="shared" si="33"/>
        <v/>
      </c>
    </row>
    <row r="269" spans="1:8" s="42" customFormat="1" x14ac:dyDescent="0.2">
      <c r="A269" s="38"/>
      <c r="B269" s="39" t="s">
        <v>254</v>
      </c>
      <c r="C269" s="40">
        <v>0</v>
      </c>
      <c r="D269" s="40">
        <v>0</v>
      </c>
      <c r="E269" s="41" t="str">
        <f t="shared" ref="E269:E300" si="35">+IF(C269=0,"",C269/C$173)</f>
        <v/>
      </c>
      <c r="F269" s="41" t="str">
        <f t="shared" ref="F269:F300" si="36">+IF(D269=0,"",D269/D$173)</f>
        <v/>
      </c>
      <c r="G269" s="41" t="str">
        <f t="shared" si="34"/>
        <v xml:space="preserve"> </v>
      </c>
      <c r="H269" s="41" t="str">
        <f t="shared" ref="H269:H300" si="37">+IF(OR(AND(E269=""),(G269="")),"",E269*G269)</f>
        <v/>
      </c>
    </row>
    <row r="270" spans="1:8" s="42" customFormat="1" x14ac:dyDescent="0.2">
      <c r="A270" s="38"/>
      <c r="B270" s="39" t="s">
        <v>255</v>
      </c>
      <c r="C270" s="40">
        <v>8</v>
      </c>
      <c r="D270" s="40">
        <v>1</v>
      </c>
      <c r="E270" s="41">
        <f t="shared" si="35"/>
        <v>4.0281973816717019E-3</v>
      </c>
      <c r="F270" s="41">
        <f t="shared" si="36"/>
        <v>2.9481132075471697E-4</v>
      </c>
      <c r="G270" s="41">
        <f t="shared" ref="G270:G301" si="38">+IF(AND(C270=0,D270=0)," ",IF(C270=0,1,IF(D270=0,-1,(D270-C270)/C270)))</f>
        <v>-0.875</v>
      </c>
      <c r="H270" s="41">
        <f t="shared" si="37"/>
        <v>-3.5246727089627392E-3</v>
      </c>
    </row>
    <row r="271" spans="1:8" s="42" customFormat="1" x14ac:dyDescent="0.2">
      <c r="A271" s="38"/>
      <c r="B271" s="39" t="s">
        <v>256</v>
      </c>
      <c r="C271" s="40">
        <v>25</v>
      </c>
      <c r="D271" s="40">
        <v>28</v>
      </c>
      <c r="E271" s="41">
        <f t="shared" si="35"/>
        <v>1.2588116817724069E-2</v>
      </c>
      <c r="F271" s="41">
        <f t="shared" si="36"/>
        <v>8.2547169811320754E-3</v>
      </c>
      <c r="G271" s="41">
        <f t="shared" si="38"/>
        <v>0.12</v>
      </c>
      <c r="H271" s="41">
        <f t="shared" si="37"/>
        <v>1.5105740181268882E-3</v>
      </c>
    </row>
    <row r="272" spans="1:8" s="42" customFormat="1" x14ac:dyDescent="0.2">
      <c r="A272" s="38"/>
      <c r="B272" s="39" t="s">
        <v>257</v>
      </c>
      <c r="C272" s="40">
        <v>0</v>
      </c>
      <c r="D272" s="40">
        <v>1</v>
      </c>
      <c r="E272" s="41" t="str">
        <f t="shared" si="35"/>
        <v/>
      </c>
      <c r="F272" s="41">
        <f t="shared" si="36"/>
        <v>2.9481132075471697E-4</v>
      </c>
      <c r="G272" s="41">
        <f t="shared" si="38"/>
        <v>1</v>
      </c>
      <c r="H272" s="41" t="str">
        <f t="shared" si="37"/>
        <v/>
      </c>
    </row>
    <row r="273" spans="1:8" s="42" customFormat="1" x14ac:dyDescent="0.2">
      <c r="A273" s="38"/>
      <c r="B273" s="39" t="s">
        <v>258</v>
      </c>
      <c r="C273" s="40">
        <v>0</v>
      </c>
      <c r="D273" s="40">
        <v>0</v>
      </c>
      <c r="E273" s="41" t="str">
        <f t="shared" si="35"/>
        <v/>
      </c>
      <c r="F273" s="41" t="str">
        <f t="shared" si="36"/>
        <v/>
      </c>
      <c r="G273" s="41" t="str">
        <f t="shared" si="38"/>
        <v xml:space="preserve"> </v>
      </c>
      <c r="H273" s="41" t="str">
        <f t="shared" si="37"/>
        <v/>
      </c>
    </row>
    <row r="274" spans="1:8" s="42" customFormat="1" x14ac:dyDescent="0.2">
      <c r="A274" s="38"/>
      <c r="B274" s="39" t="s">
        <v>259</v>
      </c>
      <c r="C274" s="40">
        <v>1</v>
      </c>
      <c r="D274" s="40">
        <v>0</v>
      </c>
      <c r="E274" s="41">
        <f t="shared" si="35"/>
        <v>5.0352467270896274E-4</v>
      </c>
      <c r="F274" s="41" t="str">
        <f t="shared" si="36"/>
        <v/>
      </c>
      <c r="G274" s="41">
        <f t="shared" si="38"/>
        <v>-1</v>
      </c>
      <c r="H274" s="41">
        <f t="shared" si="37"/>
        <v>-5.0352467270896274E-4</v>
      </c>
    </row>
    <row r="275" spans="1:8" s="42" customFormat="1" x14ac:dyDescent="0.2">
      <c r="A275" s="38"/>
      <c r="B275" s="39" t="s">
        <v>260</v>
      </c>
      <c r="C275" s="40">
        <v>8</v>
      </c>
      <c r="D275" s="40">
        <v>1</v>
      </c>
      <c r="E275" s="41">
        <f t="shared" si="35"/>
        <v>4.0281973816717019E-3</v>
      </c>
      <c r="F275" s="41">
        <f t="shared" si="36"/>
        <v>2.9481132075471697E-4</v>
      </c>
      <c r="G275" s="41">
        <f t="shared" si="38"/>
        <v>-0.875</v>
      </c>
      <c r="H275" s="41">
        <f t="shared" si="37"/>
        <v>-3.5246727089627392E-3</v>
      </c>
    </row>
    <row r="276" spans="1:8" s="42" customFormat="1" ht="25.5" x14ac:dyDescent="0.2">
      <c r="A276" s="38"/>
      <c r="B276" s="39" t="s">
        <v>261</v>
      </c>
      <c r="C276" s="40">
        <v>62</v>
      </c>
      <c r="D276" s="40">
        <v>42</v>
      </c>
      <c r="E276" s="41">
        <f t="shared" si="35"/>
        <v>3.1218529707955689E-2</v>
      </c>
      <c r="F276" s="41">
        <f t="shared" si="36"/>
        <v>1.2382075471698114E-2</v>
      </c>
      <c r="G276" s="41">
        <f t="shared" si="38"/>
        <v>-0.32258064516129031</v>
      </c>
      <c r="H276" s="41">
        <f t="shared" si="37"/>
        <v>-1.0070493454179255E-2</v>
      </c>
    </row>
    <row r="277" spans="1:8" s="42" customFormat="1" x14ac:dyDescent="0.2">
      <c r="A277" s="38"/>
      <c r="B277" s="39" t="s">
        <v>262</v>
      </c>
      <c r="C277" s="40">
        <v>4</v>
      </c>
      <c r="D277" s="40">
        <v>4</v>
      </c>
      <c r="E277" s="41">
        <f t="shared" si="35"/>
        <v>2.014098690835851E-3</v>
      </c>
      <c r="F277" s="41">
        <f t="shared" si="36"/>
        <v>1.1792452830188679E-3</v>
      </c>
      <c r="G277" s="41">
        <f t="shared" si="38"/>
        <v>0</v>
      </c>
      <c r="H277" s="41">
        <f t="shared" si="37"/>
        <v>0</v>
      </c>
    </row>
    <row r="278" spans="1:8" s="42" customFormat="1" x14ac:dyDescent="0.2">
      <c r="A278" s="38"/>
      <c r="B278" s="39" t="s">
        <v>263</v>
      </c>
      <c r="C278" s="40">
        <v>1</v>
      </c>
      <c r="D278" s="40">
        <v>1</v>
      </c>
      <c r="E278" s="41">
        <f t="shared" si="35"/>
        <v>5.0352467270896274E-4</v>
      </c>
      <c r="F278" s="41">
        <f t="shared" si="36"/>
        <v>2.9481132075471697E-4</v>
      </c>
      <c r="G278" s="41">
        <f t="shared" si="38"/>
        <v>0</v>
      </c>
      <c r="H278" s="41">
        <f t="shared" si="37"/>
        <v>0</v>
      </c>
    </row>
    <row r="279" spans="1:8" s="42" customFormat="1" x14ac:dyDescent="0.2">
      <c r="A279" s="38"/>
      <c r="B279" s="39" t="s">
        <v>264</v>
      </c>
      <c r="C279" s="40">
        <v>0</v>
      </c>
      <c r="D279" s="40">
        <v>0</v>
      </c>
      <c r="E279" s="41" t="str">
        <f t="shared" si="35"/>
        <v/>
      </c>
      <c r="F279" s="41" t="str">
        <f t="shared" si="36"/>
        <v/>
      </c>
      <c r="G279" s="41" t="str">
        <f t="shared" si="38"/>
        <v xml:space="preserve"> </v>
      </c>
      <c r="H279" s="41" t="str">
        <f t="shared" si="37"/>
        <v/>
      </c>
    </row>
    <row r="280" spans="1:8" s="42" customFormat="1" ht="25.5" x14ac:dyDescent="0.2">
      <c r="A280" s="38"/>
      <c r="B280" s="39" t="s">
        <v>265</v>
      </c>
      <c r="C280" s="40">
        <v>1</v>
      </c>
      <c r="D280" s="40">
        <v>0</v>
      </c>
      <c r="E280" s="41">
        <f t="shared" si="35"/>
        <v>5.0352467270896274E-4</v>
      </c>
      <c r="F280" s="41" t="str">
        <f t="shared" si="36"/>
        <v/>
      </c>
      <c r="G280" s="41">
        <f t="shared" si="38"/>
        <v>-1</v>
      </c>
      <c r="H280" s="41">
        <f t="shared" si="37"/>
        <v>-5.0352467270896274E-4</v>
      </c>
    </row>
    <row r="281" spans="1:8" s="42" customFormat="1" x14ac:dyDescent="0.2">
      <c r="A281" s="38"/>
      <c r="B281" s="39" t="s">
        <v>266</v>
      </c>
      <c r="C281" s="40">
        <v>0</v>
      </c>
      <c r="D281" s="40">
        <v>0</v>
      </c>
      <c r="E281" s="41" t="str">
        <f t="shared" si="35"/>
        <v/>
      </c>
      <c r="F281" s="41" t="str">
        <f t="shared" si="36"/>
        <v/>
      </c>
      <c r="G281" s="41" t="str">
        <f t="shared" si="38"/>
        <v xml:space="preserve"> </v>
      </c>
      <c r="H281" s="41" t="str">
        <f t="shared" si="37"/>
        <v/>
      </c>
    </row>
    <row r="282" spans="1:8" s="42" customFormat="1" x14ac:dyDescent="0.2">
      <c r="A282" s="38"/>
      <c r="B282" s="39" t="s">
        <v>267</v>
      </c>
      <c r="C282" s="40">
        <v>9</v>
      </c>
      <c r="D282" s="40">
        <v>4</v>
      </c>
      <c r="E282" s="41">
        <f t="shared" si="35"/>
        <v>4.5317220543806651E-3</v>
      </c>
      <c r="F282" s="41">
        <f t="shared" si="36"/>
        <v>1.1792452830188679E-3</v>
      </c>
      <c r="G282" s="41">
        <f t="shared" si="38"/>
        <v>-0.55555555555555558</v>
      </c>
      <c r="H282" s="41">
        <f t="shared" si="37"/>
        <v>-2.5176233635448141E-3</v>
      </c>
    </row>
    <row r="283" spans="1:8" s="42" customFormat="1" x14ac:dyDescent="0.2">
      <c r="A283" s="38"/>
      <c r="B283" s="39" t="s">
        <v>268</v>
      </c>
      <c r="C283" s="40">
        <v>5</v>
      </c>
      <c r="D283" s="40">
        <v>6</v>
      </c>
      <c r="E283" s="41">
        <f t="shared" si="35"/>
        <v>2.5176233635448137E-3</v>
      </c>
      <c r="F283" s="41">
        <f t="shared" si="36"/>
        <v>1.7688679245283019E-3</v>
      </c>
      <c r="G283" s="41">
        <f t="shared" si="38"/>
        <v>0.2</v>
      </c>
      <c r="H283" s="41">
        <f t="shared" si="37"/>
        <v>5.0352467270896274E-4</v>
      </c>
    </row>
    <row r="284" spans="1:8" s="42" customFormat="1" x14ac:dyDescent="0.2">
      <c r="A284" s="38"/>
      <c r="B284" s="39" t="s">
        <v>269</v>
      </c>
      <c r="C284" s="40">
        <v>1</v>
      </c>
      <c r="D284" s="40">
        <v>0</v>
      </c>
      <c r="E284" s="41">
        <f t="shared" si="35"/>
        <v>5.0352467270896274E-4</v>
      </c>
      <c r="F284" s="41" t="str">
        <f t="shared" si="36"/>
        <v/>
      </c>
      <c r="G284" s="41">
        <f t="shared" si="38"/>
        <v>-1</v>
      </c>
      <c r="H284" s="41">
        <f t="shared" si="37"/>
        <v>-5.0352467270896274E-4</v>
      </c>
    </row>
    <row r="285" spans="1:8" s="42" customFormat="1" x14ac:dyDescent="0.2">
      <c r="A285" s="38"/>
      <c r="B285" s="39" t="s">
        <v>270</v>
      </c>
      <c r="C285" s="40">
        <v>0</v>
      </c>
      <c r="D285" s="40">
        <v>0</v>
      </c>
      <c r="E285" s="41" t="str">
        <f t="shared" si="35"/>
        <v/>
      </c>
      <c r="F285" s="41" t="str">
        <f t="shared" si="36"/>
        <v/>
      </c>
      <c r="G285" s="41" t="str">
        <f t="shared" si="38"/>
        <v xml:space="preserve"> </v>
      </c>
      <c r="H285" s="41" t="str">
        <f t="shared" si="37"/>
        <v/>
      </c>
    </row>
    <row r="286" spans="1:8" s="42" customFormat="1" x14ac:dyDescent="0.2">
      <c r="A286" s="38"/>
      <c r="B286" s="39" t="s">
        <v>271</v>
      </c>
      <c r="C286" s="40">
        <v>33</v>
      </c>
      <c r="D286" s="40">
        <v>34</v>
      </c>
      <c r="E286" s="41">
        <f t="shared" si="35"/>
        <v>1.6616314199395771E-2</v>
      </c>
      <c r="F286" s="41">
        <f t="shared" si="36"/>
        <v>1.0023584905660377E-2</v>
      </c>
      <c r="G286" s="41">
        <f t="shared" si="38"/>
        <v>3.0303030303030304E-2</v>
      </c>
      <c r="H286" s="41">
        <f t="shared" si="37"/>
        <v>5.0352467270896274E-4</v>
      </c>
    </row>
    <row r="287" spans="1:8" s="42" customFormat="1" x14ac:dyDescent="0.2">
      <c r="A287" s="38"/>
      <c r="B287" s="39" t="s">
        <v>272</v>
      </c>
      <c r="C287" s="40">
        <v>5</v>
      </c>
      <c r="D287" s="40">
        <v>0</v>
      </c>
      <c r="E287" s="41">
        <f t="shared" si="35"/>
        <v>2.5176233635448137E-3</v>
      </c>
      <c r="F287" s="41" t="str">
        <f t="shared" si="36"/>
        <v/>
      </c>
      <c r="G287" s="41">
        <f t="shared" si="38"/>
        <v>-1</v>
      </c>
      <c r="H287" s="41">
        <f t="shared" si="37"/>
        <v>-2.5176233635448137E-3</v>
      </c>
    </row>
    <row r="288" spans="1:8" s="42" customFormat="1" x14ac:dyDescent="0.2">
      <c r="A288" s="38"/>
      <c r="B288" s="39" t="s">
        <v>273</v>
      </c>
      <c r="C288" s="40">
        <v>66</v>
      </c>
      <c r="D288" s="40">
        <v>34</v>
      </c>
      <c r="E288" s="41">
        <f t="shared" si="35"/>
        <v>3.3232628398791542E-2</v>
      </c>
      <c r="F288" s="41">
        <f t="shared" si="36"/>
        <v>1.0023584905660377E-2</v>
      </c>
      <c r="G288" s="41">
        <f t="shared" si="38"/>
        <v>-0.48484848484848486</v>
      </c>
      <c r="H288" s="41">
        <f t="shared" si="37"/>
        <v>-1.6112789526686808E-2</v>
      </c>
    </row>
    <row r="289" spans="1:8" s="42" customFormat="1" x14ac:dyDescent="0.2">
      <c r="A289" s="38"/>
      <c r="B289" s="39" t="s">
        <v>274</v>
      </c>
      <c r="C289" s="40">
        <v>53</v>
      </c>
      <c r="D289" s="40">
        <v>26</v>
      </c>
      <c r="E289" s="41">
        <f t="shared" si="35"/>
        <v>2.6686807653575024E-2</v>
      </c>
      <c r="F289" s="41">
        <f t="shared" si="36"/>
        <v>7.6650943396226415E-3</v>
      </c>
      <c r="G289" s="41">
        <f t="shared" si="38"/>
        <v>-0.50943396226415094</v>
      </c>
      <c r="H289" s="41">
        <f t="shared" si="37"/>
        <v>-1.3595166163141994E-2</v>
      </c>
    </row>
    <row r="290" spans="1:8" s="42" customFormat="1" x14ac:dyDescent="0.2">
      <c r="A290" s="38"/>
      <c r="B290" s="39" t="s">
        <v>275</v>
      </c>
      <c r="C290" s="40">
        <v>3</v>
      </c>
      <c r="D290" s="40">
        <v>44</v>
      </c>
      <c r="E290" s="41">
        <f t="shared" si="35"/>
        <v>1.5105740181268882E-3</v>
      </c>
      <c r="F290" s="41">
        <f t="shared" si="36"/>
        <v>1.2971698113207548E-2</v>
      </c>
      <c r="G290" s="41">
        <f t="shared" si="38"/>
        <v>13.666666666666666</v>
      </c>
      <c r="H290" s="41">
        <f t="shared" si="37"/>
        <v>2.0644511581067473E-2</v>
      </c>
    </row>
    <row r="291" spans="1:8" s="42" customFormat="1" x14ac:dyDescent="0.2">
      <c r="A291" s="38"/>
      <c r="B291" s="39" t="s">
        <v>276</v>
      </c>
      <c r="C291" s="40">
        <v>3</v>
      </c>
      <c r="D291" s="40">
        <v>4</v>
      </c>
      <c r="E291" s="41">
        <f t="shared" si="35"/>
        <v>1.5105740181268882E-3</v>
      </c>
      <c r="F291" s="41">
        <f t="shared" si="36"/>
        <v>1.1792452830188679E-3</v>
      </c>
      <c r="G291" s="41">
        <f t="shared" si="38"/>
        <v>0.33333333333333331</v>
      </c>
      <c r="H291" s="41">
        <f t="shared" si="37"/>
        <v>5.0352467270896274E-4</v>
      </c>
    </row>
    <row r="292" spans="1:8" s="42" customFormat="1" x14ac:dyDescent="0.2">
      <c r="A292" s="38" t="s">
        <v>95</v>
      </c>
      <c r="B292" s="39" t="s">
        <v>277</v>
      </c>
      <c r="C292" s="40">
        <v>0</v>
      </c>
      <c r="D292" s="40">
        <v>20</v>
      </c>
      <c r="E292" s="41" t="str">
        <f t="shared" si="35"/>
        <v/>
      </c>
      <c r="F292" s="41">
        <f t="shared" si="36"/>
        <v>5.89622641509434E-3</v>
      </c>
      <c r="G292" s="41">
        <f t="shared" si="38"/>
        <v>1</v>
      </c>
      <c r="H292" s="41" t="str">
        <f t="shared" si="37"/>
        <v/>
      </c>
    </row>
    <row r="293" spans="1:8" s="42" customFormat="1" ht="25.5" x14ac:dyDescent="0.2">
      <c r="A293" s="38" t="s">
        <v>95</v>
      </c>
      <c r="B293" s="39" t="s">
        <v>278</v>
      </c>
      <c r="C293" s="40">
        <v>4</v>
      </c>
      <c r="D293" s="40">
        <v>1</v>
      </c>
      <c r="E293" s="41">
        <f t="shared" si="35"/>
        <v>2.014098690835851E-3</v>
      </c>
      <c r="F293" s="41">
        <f t="shared" si="36"/>
        <v>2.9481132075471697E-4</v>
      </c>
      <c r="G293" s="41">
        <f t="shared" si="38"/>
        <v>-0.75</v>
      </c>
      <c r="H293" s="41">
        <f t="shared" si="37"/>
        <v>-1.5105740181268882E-3</v>
      </c>
    </row>
    <row r="294" spans="1:8" s="42" customFormat="1" x14ac:dyDescent="0.2">
      <c r="A294" s="38"/>
      <c r="B294" s="39" t="s">
        <v>279</v>
      </c>
      <c r="C294" s="40">
        <v>7</v>
      </c>
      <c r="D294" s="40">
        <v>2</v>
      </c>
      <c r="E294" s="41">
        <f t="shared" si="35"/>
        <v>3.5246727089627392E-3</v>
      </c>
      <c r="F294" s="41">
        <f t="shared" si="36"/>
        <v>5.8962264150943394E-4</v>
      </c>
      <c r="G294" s="41">
        <f t="shared" si="38"/>
        <v>-0.7142857142857143</v>
      </c>
      <c r="H294" s="41">
        <f t="shared" si="37"/>
        <v>-2.5176233635448137E-3</v>
      </c>
    </row>
    <row r="295" spans="1:8" s="42" customFormat="1" x14ac:dyDescent="0.2">
      <c r="A295" s="38"/>
      <c r="B295" s="39" t="s">
        <v>280</v>
      </c>
      <c r="C295" s="40">
        <v>0</v>
      </c>
      <c r="D295" s="40">
        <v>1</v>
      </c>
      <c r="E295" s="41" t="str">
        <f t="shared" si="35"/>
        <v/>
      </c>
      <c r="F295" s="41">
        <f t="shared" si="36"/>
        <v>2.9481132075471697E-4</v>
      </c>
      <c r="G295" s="41">
        <f t="shared" si="38"/>
        <v>1</v>
      </c>
      <c r="H295" s="41" t="str">
        <f t="shared" si="37"/>
        <v/>
      </c>
    </row>
    <row r="296" spans="1:8" s="42" customFormat="1" x14ac:dyDescent="0.2">
      <c r="A296" s="38"/>
      <c r="B296" s="39" t="s">
        <v>281</v>
      </c>
      <c r="C296" s="40">
        <v>0</v>
      </c>
      <c r="D296" s="40">
        <v>0</v>
      </c>
      <c r="E296" s="41" t="str">
        <f t="shared" si="35"/>
        <v/>
      </c>
      <c r="F296" s="41" t="str">
        <f t="shared" si="36"/>
        <v/>
      </c>
      <c r="G296" s="41" t="str">
        <f t="shared" si="38"/>
        <v xml:space="preserve"> </v>
      </c>
      <c r="H296" s="41" t="str">
        <f t="shared" si="37"/>
        <v/>
      </c>
    </row>
    <row r="297" spans="1:8" s="42" customFormat="1" x14ac:dyDescent="0.2">
      <c r="A297" s="38"/>
      <c r="B297" s="39" t="s">
        <v>282</v>
      </c>
      <c r="C297" s="40">
        <v>2</v>
      </c>
      <c r="D297" s="40">
        <v>2</v>
      </c>
      <c r="E297" s="41">
        <f t="shared" si="35"/>
        <v>1.0070493454179255E-3</v>
      </c>
      <c r="F297" s="41">
        <f t="shared" si="36"/>
        <v>5.8962264150943394E-4</v>
      </c>
      <c r="G297" s="41">
        <f t="shared" si="38"/>
        <v>0</v>
      </c>
      <c r="H297" s="41">
        <f t="shared" si="37"/>
        <v>0</v>
      </c>
    </row>
    <row r="298" spans="1:8" s="42" customFormat="1" ht="25.5" x14ac:dyDescent="0.2">
      <c r="A298" s="38"/>
      <c r="B298" s="39" t="s">
        <v>283</v>
      </c>
      <c r="C298" s="40">
        <v>0</v>
      </c>
      <c r="D298" s="40">
        <v>1</v>
      </c>
      <c r="E298" s="41" t="str">
        <f t="shared" si="35"/>
        <v/>
      </c>
      <c r="F298" s="41">
        <f t="shared" si="36"/>
        <v>2.9481132075471697E-4</v>
      </c>
      <c r="G298" s="41">
        <f t="shared" si="38"/>
        <v>1</v>
      </c>
      <c r="H298" s="41" t="str">
        <f t="shared" si="37"/>
        <v/>
      </c>
    </row>
    <row r="299" spans="1:8" s="42" customFormat="1" x14ac:dyDescent="0.2">
      <c r="A299" s="38"/>
      <c r="B299" s="39" t="s">
        <v>284</v>
      </c>
      <c r="C299" s="40">
        <v>0</v>
      </c>
      <c r="D299" s="40">
        <v>0</v>
      </c>
      <c r="E299" s="41" t="str">
        <f t="shared" si="35"/>
        <v/>
      </c>
      <c r="F299" s="41" t="str">
        <f t="shared" si="36"/>
        <v/>
      </c>
      <c r="G299" s="41" t="str">
        <f t="shared" si="38"/>
        <v xml:space="preserve"> </v>
      </c>
      <c r="H299" s="41" t="str">
        <f t="shared" si="37"/>
        <v/>
      </c>
    </row>
    <row r="300" spans="1:8" s="42" customFormat="1" x14ac:dyDescent="0.2">
      <c r="A300" s="38"/>
      <c r="B300" s="39" t="s">
        <v>285</v>
      </c>
      <c r="C300" s="40">
        <v>16</v>
      </c>
      <c r="D300" s="40">
        <v>12</v>
      </c>
      <c r="E300" s="41">
        <f t="shared" si="35"/>
        <v>8.0563947633434038E-3</v>
      </c>
      <c r="F300" s="41">
        <f t="shared" si="36"/>
        <v>3.5377358490566039E-3</v>
      </c>
      <c r="G300" s="41">
        <f t="shared" si="38"/>
        <v>-0.25</v>
      </c>
      <c r="H300" s="41">
        <f t="shared" si="37"/>
        <v>-2.014098690835851E-3</v>
      </c>
    </row>
    <row r="301" spans="1:8" s="42" customFormat="1" x14ac:dyDescent="0.2">
      <c r="A301" s="38"/>
      <c r="B301" s="39" t="s">
        <v>286</v>
      </c>
      <c r="C301" s="40">
        <v>0</v>
      </c>
      <c r="D301" s="40">
        <v>0</v>
      </c>
      <c r="E301" s="41" t="str">
        <f t="shared" ref="E301:E332" si="39">+IF(C301=0,"",C301/C$173)</f>
        <v/>
      </c>
      <c r="F301" s="41" t="str">
        <f t="shared" ref="F301:F332" si="40">+IF(D301=0,"",D301/D$173)</f>
        <v/>
      </c>
      <c r="G301" s="41" t="str">
        <f t="shared" si="38"/>
        <v xml:space="preserve"> </v>
      </c>
      <c r="H301" s="41" t="str">
        <f t="shared" ref="H301:H332" si="41">+IF(OR(AND(E301=""),(G301="")),"",E301*G301)</f>
        <v/>
      </c>
    </row>
    <row r="302" spans="1:8" s="42" customFormat="1" ht="25.5" x14ac:dyDescent="0.2">
      <c r="A302" s="38"/>
      <c r="B302" s="39" t="s">
        <v>287</v>
      </c>
      <c r="C302" s="40">
        <v>8</v>
      </c>
      <c r="D302" s="40">
        <v>4</v>
      </c>
      <c r="E302" s="41">
        <f t="shared" si="39"/>
        <v>4.0281973816717019E-3</v>
      </c>
      <c r="F302" s="41">
        <f t="shared" si="40"/>
        <v>1.1792452830188679E-3</v>
      </c>
      <c r="G302" s="41">
        <f t="shared" ref="G302:G333" si="42">+IF(AND(C302=0,D302=0)," ",IF(C302=0,1,IF(D302=0,-1,(D302-C302)/C302)))</f>
        <v>-0.5</v>
      </c>
      <c r="H302" s="41">
        <f t="shared" si="41"/>
        <v>-2.014098690835851E-3</v>
      </c>
    </row>
    <row r="303" spans="1:8" s="42" customFormat="1" x14ac:dyDescent="0.2">
      <c r="A303" s="38"/>
      <c r="B303" s="39" t="s">
        <v>288</v>
      </c>
      <c r="C303" s="40">
        <v>22</v>
      </c>
      <c r="D303" s="40">
        <v>0</v>
      </c>
      <c r="E303" s="41">
        <f t="shared" si="39"/>
        <v>1.1077542799597181E-2</v>
      </c>
      <c r="F303" s="41" t="str">
        <f t="shared" si="40"/>
        <v/>
      </c>
      <c r="G303" s="41">
        <f t="shared" si="42"/>
        <v>-1</v>
      </c>
      <c r="H303" s="41">
        <f t="shared" si="41"/>
        <v>-1.1077542799597181E-2</v>
      </c>
    </row>
    <row r="304" spans="1:8" s="42" customFormat="1" ht="25.5" x14ac:dyDescent="0.2">
      <c r="A304" s="38" t="s">
        <v>95</v>
      </c>
      <c r="B304" s="39" t="s">
        <v>289</v>
      </c>
      <c r="C304" s="40">
        <v>0</v>
      </c>
      <c r="D304" s="40">
        <v>0</v>
      </c>
      <c r="E304" s="41" t="str">
        <f t="shared" si="39"/>
        <v/>
      </c>
      <c r="F304" s="41" t="str">
        <f t="shared" si="40"/>
        <v/>
      </c>
      <c r="G304" s="41" t="str">
        <f t="shared" si="42"/>
        <v xml:space="preserve"> </v>
      </c>
      <c r="H304" s="41" t="str">
        <f t="shared" si="41"/>
        <v/>
      </c>
    </row>
    <row r="305" spans="1:8" s="42" customFormat="1" x14ac:dyDescent="0.2">
      <c r="A305" s="38"/>
      <c r="B305" s="39" t="s">
        <v>290</v>
      </c>
      <c r="C305" s="40">
        <v>5</v>
      </c>
      <c r="D305" s="40">
        <v>40</v>
      </c>
      <c r="E305" s="41">
        <f t="shared" si="39"/>
        <v>2.5176233635448137E-3</v>
      </c>
      <c r="F305" s="41">
        <f t="shared" si="40"/>
        <v>1.179245283018868E-2</v>
      </c>
      <c r="G305" s="41">
        <f t="shared" si="42"/>
        <v>7</v>
      </c>
      <c r="H305" s="41">
        <f t="shared" si="41"/>
        <v>1.7623363544813697E-2</v>
      </c>
    </row>
    <row r="306" spans="1:8" s="42" customFormat="1" x14ac:dyDescent="0.2">
      <c r="A306" s="38"/>
      <c r="B306" s="39" t="s">
        <v>291</v>
      </c>
      <c r="C306" s="40">
        <v>18</v>
      </c>
      <c r="D306" s="40">
        <v>3</v>
      </c>
      <c r="E306" s="41">
        <f t="shared" si="39"/>
        <v>9.0634441087613302E-3</v>
      </c>
      <c r="F306" s="41">
        <f t="shared" si="40"/>
        <v>8.8443396226415096E-4</v>
      </c>
      <c r="G306" s="41">
        <f t="shared" si="42"/>
        <v>-0.83333333333333337</v>
      </c>
      <c r="H306" s="41">
        <f t="shared" si="41"/>
        <v>-7.5528700906344424E-3</v>
      </c>
    </row>
    <row r="307" spans="1:8" s="42" customFormat="1" x14ac:dyDescent="0.2">
      <c r="A307" s="38"/>
      <c r="B307" s="39" t="s">
        <v>292</v>
      </c>
      <c r="C307" s="40">
        <v>0</v>
      </c>
      <c r="D307" s="40">
        <v>0</v>
      </c>
      <c r="E307" s="41" t="str">
        <f t="shared" si="39"/>
        <v/>
      </c>
      <c r="F307" s="41" t="str">
        <f t="shared" si="40"/>
        <v/>
      </c>
      <c r="G307" s="41" t="str">
        <f t="shared" si="42"/>
        <v xml:space="preserve"> </v>
      </c>
      <c r="H307" s="41" t="str">
        <f t="shared" si="41"/>
        <v/>
      </c>
    </row>
    <row r="308" spans="1:8" s="42" customFormat="1" x14ac:dyDescent="0.2">
      <c r="A308" s="38"/>
      <c r="B308" s="39" t="s">
        <v>293</v>
      </c>
      <c r="C308" s="40">
        <v>208</v>
      </c>
      <c r="D308" s="40">
        <v>271</v>
      </c>
      <c r="E308" s="41">
        <f t="shared" si="39"/>
        <v>0.10473313192346426</v>
      </c>
      <c r="F308" s="41">
        <f t="shared" si="40"/>
        <v>7.9893867924528308E-2</v>
      </c>
      <c r="G308" s="41">
        <f t="shared" si="42"/>
        <v>0.30288461538461536</v>
      </c>
      <c r="H308" s="41">
        <f t="shared" si="41"/>
        <v>3.1722054380664652E-2</v>
      </c>
    </row>
    <row r="309" spans="1:8" s="42" customFormat="1" x14ac:dyDescent="0.2">
      <c r="A309" s="38"/>
      <c r="B309" s="39" t="s">
        <v>294</v>
      </c>
      <c r="C309" s="40">
        <v>1</v>
      </c>
      <c r="D309" s="40">
        <v>0</v>
      </c>
      <c r="E309" s="41">
        <f t="shared" si="39"/>
        <v>5.0352467270896274E-4</v>
      </c>
      <c r="F309" s="41" t="str">
        <f t="shared" si="40"/>
        <v/>
      </c>
      <c r="G309" s="41">
        <f t="shared" si="42"/>
        <v>-1</v>
      </c>
      <c r="H309" s="41">
        <f t="shared" si="41"/>
        <v>-5.0352467270896274E-4</v>
      </c>
    </row>
    <row r="310" spans="1:8" s="42" customFormat="1" ht="25.5" x14ac:dyDescent="0.2">
      <c r="A310" s="38"/>
      <c r="B310" s="39" t="s">
        <v>295</v>
      </c>
      <c r="C310" s="40">
        <v>5</v>
      </c>
      <c r="D310" s="40">
        <v>0</v>
      </c>
      <c r="E310" s="41">
        <f t="shared" si="39"/>
        <v>2.5176233635448137E-3</v>
      </c>
      <c r="F310" s="41" t="str">
        <f t="shared" si="40"/>
        <v/>
      </c>
      <c r="G310" s="41">
        <f t="shared" si="42"/>
        <v>-1</v>
      </c>
      <c r="H310" s="41">
        <f t="shared" si="41"/>
        <v>-2.5176233635448137E-3</v>
      </c>
    </row>
    <row r="311" spans="1:8" s="42" customFormat="1" x14ac:dyDescent="0.2">
      <c r="A311" s="38"/>
      <c r="B311" s="39" t="s">
        <v>296</v>
      </c>
      <c r="C311" s="40">
        <v>0</v>
      </c>
      <c r="D311" s="40">
        <v>0</v>
      </c>
      <c r="E311" s="41" t="str">
        <f t="shared" si="39"/>
        <v/>
      </c>
      <c r="F311" s="41" t="str">
        <f t="shared" si="40"/>
        <v/>
      </c>
      <c r="G311" s="41" t="str">
        <f t="shared" si="42"/>
        <v xml:space="preserve"> </v>
      </c>
      <c r="H311" s="41" t="str">
        <f t="shared" si="41"/>
        <v/>
      </c>
    </row>
    <row r="312" spans="1:8" s="42" customFormat="1" ht="38.25" x14ac:dyDescent="0.2">
      <c r="A312" s="38"/>
      <c r="B312" s="39" t="s">
        <v>297</v>
      </c>
      <c r="C312" s="40">
        <v>0</v>
      </c>
      <c r="D312" s="40">
        <v>0</v>
      </c>
      <c r="E312" s="41" t="str">
        <f t="shared" si="39"/>
        <v/>
      </c>
      <c r="F312" s="41" t="str">
        <f t="shared" si="40"/>
        <v/>
      </c>
      <c r="G312" s="41" t="str">
        <f t="shared" si="42"/>
        <v xml:space="preserve"> </v>
      </c>
      <c r="H312" s="41" t="str">
        <f t="shared" si="41"/>
        <v/>
      </c>
    </row>
    <row r="313" spans="1:8" s="42" customFormat="1" ht="25.5" x14ac:dyDescent="0.2">
      <c r="A313" s="38"/>
      <c r="B313" s="39" t="s">
        <v>298</v>
      </c>
      <c r="C313" s="40">
        <v>30</v>
      </c>
      <c r="D313" s="40">
        <v>0</v>
      </c>
      <c r="E313" s="41">
        <f t="shared" si="39"/>
        <v>1.5105740181268883E-2</v>
      </c>
      <c r="F313" s="41" t="str">
        <f t="shared" si="40"/>
        <v/>
      </c>
      <c r="G313" s="41">
        <f t="shared" si="42"/>
        <v>-1</v>
      </c>
      <c r="H313" s="41">
        <f t="shared" si="41"/>
        <v>-1.5105740181268883E-2</v>
      </c>
    </row>
    <row r="314" spans="1:8" s="42" customFormat="1" ht="25.5" x14ac:dyDescent="0.2">
      <c r="A314" s="38"/>
      <c r="B314" s="39" t="s">
        <v>299</v>
      </c>
      <c r="C314" s="40">
        <v>2</v>
      </c>
      <c r="D314" s="40">
        <v>0</v>
      </c>
      <c r="E314" s="41">
        <f t="shared" si="39"/>
        <v>1.0070493454179255E-3</v>
      </c>
      <c r="F314" s="41" t="str">
        <f t="shared" si="40"/>
        <v/>
      </c>
      <c r="G314" s="41">
        <f t="shared" si="42"/>
        <v>-1</v>
      </c>
      <c r="H314" s="41">
        <f t="shared" si="41"/>
        <v>-1.0070493454179255E-3</v>
      </c>
    </row>
    <row r="315" spans="1:8" s="42" customFormat="1" ht="25.5" x14ac:dyDescent="0.2">
      <c r="A315" s="38"/>
      <c r="B315" s="39" t="s">
        <v>300</v>
      </c>
      <c r="C315" s="40">
        <v>0</v>
      </c>
      <c r="D315" s="40">
        <v>0</v>
      </c>
      <c r="E315" s="41" t="str">
        <f t="shared" si="39"/>
        <v/>
      </c>
      <c r="F315" s="41" t="str">
        <f t="shared" si="40"/>
        <v/>
      </c>
      <c r="G315" s="41" t="str">
        <f t="shared" si="42"/>
        <v xml:space="preserve"> </v>
      </c>
      <c r="H315" s="41" t="str">
        <f t="shared" si="41"/>
        <v/>
      </c>
    </row>
    <row r="316" spans="1:8" s="42" customFormat="1" x14ac:dyDescent="0.2">
      <c r="A316" s="38"/>
      <c r="B316" s="39" t="s">
        <v>301</v>
      </c>
      <c r="C316" s="40">
        <v>0</v>
      </c>
      <c r="D316" s="40">
        <v>0</v>
      </c>
      <c r="E316" s="41" t="str">
        <f t="shared" si="39"/>
        <v/>
      </c>
      <c r="F316" s="41" t="str">
        <f t="shared" si="40"/>
        <v/>
      </c>
      <c r="G316" s="41" t="str">
        <f t="shared" si="42"/>
        <v xml:space="preserve"> </v>
      </c>
      <c r="H316" s="41" t="str">
        <f t="shared" si="41"/>
        <v/>
      </c>
    </row>
    <row r="317" spans="1:8" s="42" customFormat="1" x14ac:dyDescent="0.2">
      <c r="A317" s="38"/>
      <c r="B317" s="39" t="s">
        <v>302</v>
      </c>
      <c r="C317" s="40">
        <v>0</v>
      </c>
      <c r="D317" s="40">
        <v>4</v>
      </c>
      <c r="E317" s="41" t="str">
        <f t="shared" si="39"/>
        <v/>
      </c>
      <c r="F317" s="41">
        <f t="shared" si="40"/>
        <v>1.1792452830188679E-3</v>
      </c>
      <c r="G317" s="41">
        <f t="shared" si="42"/>
        <v>1</v>
      </c>
      <c r="H317" s="41" t="str">
        <f t="shared" si="41"/>
        <v/>
      </c>
    </row>
    <row r="318" spans="1:8" s="42" customFormat="1" ht="25.5" x14ac:dyDescent="0.2">
      <c r="A318" s="38"/>
      <c r="B318" s="39" t="s">
        <v>303</v>
      </c>
      <c r="C318" s="40">
        <v>0</v>
      </c>
      <c r="D318" s="40">
        <v>0</v>
      </c>
      <c r="E318" s="41" t="str">
        <f t="shared" si="39"/>
        <v/>
      </c>
      <c r="F318" s="41" t="str">
        <f t="shared" si="40"/>
        <v/>
      </c>
      <c r="G318" s="41" t="str">
        <f t="shared" si="42"/>
        <v xml:space="preserve"> </v>
      </c>
      <c r="H318" s="41" t="str">
        <f t="shared" si="41"/>
        <v/>
      </c>
    </row>
    <row r="319" spans="1:8" s="42" customFormat="1" ht="25.5" x14ac:dyDescent="0.2">
      <c r="A319" s="38"/>
      <c r="B319" s="39" t="s">
        <v>304</v>
      </c>
      <c r="C319" s="40">
        <v>31</v>
      </c>
      <c r="D319" s="40">
        <v>12</v>
      </c>
      <c r="E319" s="41">
        <f t="shared" si="39"/>
        <v>1.5609264853977844E-2</v>
      </c>
      <c r="F319" s="41">
        <f t="shared" si="40"/>
        <v>3.5377358490566039E-3</v>
      </c>
      <c r="G319" s="41">
        <f t="shared" si="42"/>
        <v>-0.61290322580645162</v>
      </c>
      <c r="H319" s="41">
        <f t="shared" si="41"/>
        <v>-9.5669687814702916E-3</v>
      </c>
    </row>
    <row r="320" spans="1:8" s="42" customFormat="1" x14ac:dyDescent="0.2">
      <c r="A320" s="38"/>
      <c r="B320" s="39" t="s">
        <v>305</v>
      </c>
      <c r="C320" s="40">
        <v>0</v>
      </c>
      <c r="D320" s="40">
        <v>0</v>
      </c>
      <c r="E320" s="41" t="str">
        <f t="shared" si="39"/>
        <v/>
      </c>
      <c r="F320" s="41" t="str">
        <f t="shared" si="40"/>
        <v/>
      </c>
      <c r="G320" s="41" t="str">
        <f t="shared" si="42"/>
        <v xml:space="preserve"> </v>
      </c>
      <c r="H320" s="41" t="str">
        <f t="shared" si="41"/>
        <v/>
      </c>
    </row>
    <row r="321" spans="1:8" s="42" customFormat="1" ht="25.5" x14ac:dyDescent="0.2">
      <c r="A321" s="38"/>
      <c r="B321" s="39" t="s">
        <v>306</v>
      </c>
      <c r="C321" s="40">
        <v>2</v>
      </c>
      <c r="D321" s="40">
        <v>1</v>
      </c>
      <c r="E321" s="41">
        <f t="shared" si="39"/>
        <v>1.0070493454179255E-3</v>
      </c>
      <c r="F321" s="41">
        <f t="shared" si="40"/>
        <v>2.9481132075471697E-4</v>
      </c>
      <c r="G321" s="41">
        <f t="shared" si="42"/>
        <v>-0.5</v>
      </c>
      <c r="H321" s="41">
        <f t="shared" si="41"/>
        <v>-5.0352467270896274E-4</v>
      </c>
    </row>
    <row r="322" spans="1:8" s="42" customFormat="1" x14ac:dyDescent="0.2">
      <c r="A322" s="38"/>
      <c r="B322" s="39" t="s">
        <v>307</v>
      </c>
      <c r="C322" s="40">
        <v>0</v>
      </c>
      <c r="D322" s="40">
        <v>0</v>
      </c>
      <c r="E322" s="41" t="str">
        <f t="shared" si="39"/>
        <v/>
      </c>
      <c r="F322" s="41" t="str">
        <f t="shared" si="40"/>
        <v/>
      </c>
      <c r="G322" s="41" t="str">
        <f t="shared" si="42"/>
        <v xml:space="preserve"> </v>
      </c>
      <c r="H322" s="41" t="str">
        <f t="shared" si="41"/>
        <v/>
      </c>
    </row>
    <row r="323" spans="1:8" s="42" customFormat="1" ht="38.25" x14ac:dyDescent="0.2">
      <c r="A323" s="38"/>
      <c r="B323" s="39" t="s">
        <v>308</v>
      </c>
      <c r="C323" s="40">
        <v>5</v>
      </c>
      <c r="D323" s="40">
        <v>1</v>
      </c>
      <c r="E323" s="41">
        <f t="shared" si="39"/>
        <v>2.5176233635448137E-3</v>
      </c>
      <c r="F323" s="41">
        <f t="shared" si="40"/>
        <v>2.9481132075471697E-4</v>
      </c>
      <c r="G323" s="41">
        <f t="shared" si="42"/>
        <v>-0.8</v>
      </c>
      <c r="H323" s="41">
        <f t="shared" si="41"/>
        <v>-2.014098690835851E-3</v>
      </c>
    </row>
    <row r="324" spans="1:8" s="42" customFormat="1" ht="25.5" x14ac:dyDescent="0.2">
      <c r="A324" s="38"/>
      <c r="B324" s="39" t="s">
        <v>309</v>
      </c>
      <c r="C324" s="40">
        <v>1</v>
      </c>
      <c r="D324" s="40">
        <v>9</v>
      </c>
      <c r="E324" s="41">
        <f t="shared" si="39"/>
        <v>5.0352467270896274E-4</v>
      </c>
      <c r="F324" s="41">
        <f t="shared" si="40"/>
        <v>2.6533018867924527E-3</v>
      </c>
      <c r="G324" s="41">
        <f t="shared" si="42"/>
        <v>8</v>
      </c>
      <c r="H324" s="41">
        <f t="shared" si="41"/>
        <v>4.0281973816717019E-3</v>
      </c>
    </row>
    <row r="325" spans="1:8" s="42" customFormat="1" ht="25.5" x14ac:dyDescent="0.2">
      <c r="A325" s="38"/>
      <c r="B325" s="39" t="s">
        <v>310</v>
      </c>
      <c r="C325" s="40">
        <v>0</v>
      </c>
      <c r="D325" s="40">
        <v>0</v>
      </c>
      <c r="E325" s="41" t="str">
        <f t="shared" si="39"/>
        <v/>
      </c>
      <c r="F325" s="41" t="str">
        <f t="shared" si="40"/>
        <v/>
      </c>
      <c r="G325" s="41" t="str">
        <f t="shared" si="42"/>
        <v xml:space="preserve"> </v>
      </c>
      <c r="H325" s="41" t="str">
        <f t="shared" si="41"/>
        <v/>
      </c>
    </row>
    <row r="326" spans="1:8" s="42" customFormat="1" ht="25.5" x14ac:dyDescent="0.2">
      <c r="A326" s="38"/>
      <c r="B326" s="39" t="s">
        <v>311</v>
      </c>
      <c r="C326" s="40">
        <v>0</v>
      </c>
      <c r="D326" s="40">
        <v>0</v>
      </c>
      <c r="E326" s="41" t="str">
        <f t="shared" si="39"/>
        <v/>
      </c>
      <c r="F326" s="41" t="str">
        <f t="shared" si="40"/>
        <v/>
      </c>
      <c r="G326" s="41" t="str">
        <f t="shared" si="42"/>
        <v xml:space="preserve"> </v>
      </c>
      <c r="H326" s="41" t="str">
        <f t="shared" si="41"/>
        <v/>
      </c>
    </row>
    <row r="327" spans="1:8" s="42" customFormat="1" x14ac:dyDescent="0.2">
      <c r="A327" s="38"/>
      <c r="B327" s="39" t="s">
        <v>312</v>
      </c>
      <c r="C327" s="40">
        <v>2</v>
      </c>
      <c r="D327" s="40">
        <v>0</v>
      </c>
      <c r="E327" s="41">
        <f t="shared" si="39"/>
        <v>1.0070493454179255E-3</v>
      </c>
      <c r="F327" s="41" t="str">
        <f t="shared" si="40"/>
        <v/>
      </c>
      <c r="G327" s="41">
        <f t="shared" si="42"/>
        <v>-1</v>
      </c>
      <c r="H327" s="41">
        <f t="shared" si="41"/>
        <v>-1.0070493454179255E-3</v>
      </c>
    </row>
    <row r="328" spans="1:8" s="42" customFormat="1" ht="25.5" x14ac:dyDescent="0.2">
      <c r="A328" s="38"/>
      <c r="B328" s="39" t="s">
        <v>313</v>
      </c>
      <c r="C328" s="40">
        <v>10</v>
      </c>
      <c r="D328" s="40">
        <v>280</v>
      </c>
      <c r="E328" s="41">
        <f t="shared" si="39"/>
        <v>5.0352467270896274E-3</v>
      </c>
      <c r="F328" s="41">
        <f t="shared" si="40"/>
        <v>8.254716981132075E-2</v>
      </c>
      <c r="G328" s="41">
        <f t="shared" si="42"/>
        <v>27</v>
      </c>
      <c r="H328" s="41">
        <f t="shared" si="41"/>
        <v>0.13595166163141995</v>
      </c>
    </row>
    <row r="329" spans="1:8" s="42" customFormat="1" x14ac:dyDescent="0.2">
      <c r="A329" s="38"/>
      <c r="B329" s="39" t="s">
        <v>314</v>
      </c>
      <c r="C329" s="40">
        <v>2</v>
      </c>
      <c r="D329" s="40">
        <v>1</v>
      </c>
      <c r="E329" s="41">
        <f t="shared" si="39"/>
        <v>1.0070493454179255E-3</v>
      </c>
      <c r="F329" s="41">
        <f t="shared" si="40"/>
        <v>2.9481132075471697E-4</v>
      </c>
      <c r="G329" s="41">
        <f t="shared" si="42"/>
        <v>-0.5</v>
      </c>
      <c r="H329" s="41">
        <f t="shared" si="41"/>
        <v>-5.0352467270896274E-4</v>
      </c>
    </row>
    <row r="330" spans="1:8" s="42" customFormat="1" ht="25.5" x14ac:dyDescent="0.2">
      <c r="A330" s="38"/>
      <c r="B330" s="39" t="s">
        <v>315</v>
      </c>
      <c r="C330" s="40">
        <v>0</v>
      </c>
      <c r="D330" s="40">
        <v>0</v>
      </c>
      <c r="E330" s="41" t="str">
        <f t="shared" si="39"/>
        <v/>
      </c>
      <c r="F330" s="41" t="str">
        <f t="shared" si="40"/>
        <v/>
      </c>
      <c r="G330" s="41" t="str">
        <f t="shared" si="42"/>
        <v xml:space="preserve"> </v>
      </c>
      <c r="H330" s="41" t="str">
        <f t="shared" si="41"/>
        <v/>
      </c>
    </row>
    <row r="331" spans="1:8" s="42" customFormat="1" x14ac:dyDescent="0.2">
      <c r="A331" s="38"/>
      <c r="B331" s="39" t="s">
        <v>316</v>
      </c>
      <c r="C331" s="40">
        <v>0</v>
      </c>
      <c r="D331" s="40">
        <v>1</v>
      </c>
      <c r="E331" s="41" t="str">
        <f t="shared" si="39"/>
        <v/>
      </c>
      <c r="F331" s="41">
        <f t="shared" si="40"/>
        <v>2.9481132075471697E-4</v>
      </c>
      <c r="G331" s="41">
        <f t="shared" si="42"/>
        <v>1</v>
      </c>
      <c r="H331" s="41" t="str">
        <f t="shared" si="41"/>
        <v/>
      </c>
    </row>
    <row r="332" spans="1:8" s="42" customFormat="1" ht="25.5" x14ac:dyDescent="0.2">
      <c r="A332" s="38"/>
      <c r="B332" s="39" t="s">
        <v>317</v>
      </c>
      <c r="C332" s="40">
        <v>0</v>
      </c>
      <c r="D332" s="40">
        <v>0</v>
      </c>
      <c r="E332" s="41" t="str">
        <f t="shared" si="39"/>
        <v/>
      </c>
      <c r="F332" s="41" t="str">
        <f t="shared" si="40"/>
        <v/>
      </c>
      <c r="G332" s="41" t="str">
        <f t="shared" si="42"/>
        <v xml:space="preserve"> </v>
      </c>
      <c r="H332" s="41" t="str">
        <f t="shared" si="41"/>
        <v/>
      </c>
    </row>
    <row r="333" spans="1:8" s="42" customFormat="1" ht="25.5" x14ac:dyDescent="0.2">
      <c r="A333" s="38"/>
      <c r="B333" s="39" t="s">
        <v>318</v>
      </c>
      <c r="C333" s="40">
        <v>0</v>
      </c>
      <c r="D333" s="40">
        <v>2</v>
      </c>
      <c r="E333" s="41" t="str">
        <f t="shared" ref="E333:E343" si="43">+IF(C333=0,"",C333/C$173)</f>
        <v/>
      </c>
      <c r="F333" s="41">
        <f t="shared" ref="F333:F343" si="44">+IF(D333=0,"",D333/D$173)</f>
        <v>5.8962264150943394E-4</v>
      </c>
      <c r="G333" s="41">
        <f t="shared" si="42"/>
        <v>1</v>
      </c>
      <c r="H333" s="41" t="str">
        <f t="shared" ref="H333:H343" si="45">+IF(OR(AND(E333=""),(G333="")),"",E333*G333)</f>
        <v/>
      </c>
    </row>
    <row r="334" spans="1:8" s="42" customFormat="1" ht="25.5" x14ac:dyDescent="0.2">
      <c r="A334" s="38"/>
      <c r="B334" s="39" t="s">
        <v>319</v>
      </c>
      <c r="C334" s="40">
        <v>2</v>
      </c>
      <c r="D334" s="40">
        <v>0</v>
      </c>
      <c r="E334" s="41">
        <f t="shared" si="43"/>
        <v>1.0070493454179255E-3</v>
      </c>
      <c r="F334" s="41" t="str">
        <f t="shared" si="44"/>
        <v/>
      </c>
      <c r="G334" s="41">
        <f t="shared" ref="G334:G343" si="46">+IF(AND(C334=0,D334=0)," ",IF(C334=0,1,IF(D334=0,-1,(D334-C334)/C334)))</f>
        <v>-1</v>
      </c>
      <c r="H334" s="41">
        <f t="shared" si="45"/>
        <v>-1.0070493454179255E-3</v>
      </c>
    </row>
    <row r="335" spans="1:8" s="42" customFormat="1" ht="25.5" x14ac:dyDescent="0.2">
      <c r="A335" s="38"/>
      <c r="B335" s="39" t="s">
        <v>320</v>
      </c>
      <c r="C335" s="40">
        <v>0</v>
      </c>
      <c r="D335" s="40">
        <v>0</v>
      </c>
      <c r="E335" s="41" t="str">
        <f t="shared" si="43"/>
        <v/>
      </c>
      <c r="F335" s="41" t="str">
        <f t="shared" si="44"/>
        <v/>
      </c>
      <c r="G335" s="41" t="str">
        <f t="shared" si="46"/>
        <v xml:space="preserve"> </v>
      </c>
      <c r="H335" s="41" t="str">
        <f t="shared" si="45"/>
        <v/>
      </c>
    </row>
    <row r="336" spans="1:8" s="42" customFormat="1" ht="25.5" x14ac:dyDescent="0.2">
      <c r="A336" s="38"/>
      <c r="B336" s="39" t="s">
        <v>321</v>
      </c>
      <c r="C336" s="40">
        <v>0</v>
      </c>
      <c r="D336" s="40">
        <v>0</v>
      </c>
      <c r="E336" s="41" t="str">
        <f t="shared" si="43"/>
        <v/>
      </c>
      <c r="F336" s="41" t="str">
        <f t="shared" si="44"/>
        <v/>
      </c>
      <c r="G336" s="41" t="str">
        <f t="shared" si="46"/>
        <v xml:space="preserve"> </v>
      </c>
      <c r="H336" s="41" t="str">
        <f t="shared" si="45"/>
        <v/>
      </c>
    </row>
    <row r="337" spans="1:8" s="42" customFormat="1" ht="25.5" x14ac:dyDescent="0.2">
      <c r="A337" s="38"/>
      <c r="B337" s="39" t="s">
        <v>322</v>
      </c>
      <c r="C337" s="40">
        <v>0</v>
      </c>
      <c r="D337" s="40">
        <v>0</v>
      </c>
      <c r="E337" s="41" t="str">
        <f t="shared" si="43"/>
        <v/>
      </c>
      <c r="F337" s="41" t="str">
        <f t="shared" si="44"/>
        <v/>
      </c>
      <c r="G337" s="41" t="str">
        <f t="shared" si="46"/>
        <v xml:space="preserve"> </v>
      </c>
      <c r="H337" s="41" t="str">
        <f t="shared" si="45"/>
        <v/>
      </c>
    </row>
    <row r="338" spans="1:8" s="42" customFormat="1" x14ac:dyDescent="0.2">
      <c r="A338" s="38"/>
      <c r="B338" s="39" t="s">
        <v>323</v>
      </c>
      <c r="C338" s="40">
        <v>1</v>
      </c>
      <c r="D338" s="40">
        <v>0</v>
      </c>
      <c r="E338" s="41">
        <f t="shared" si="43"/>
        <v>5.0352467270896274E-4</v>
      </c>
      <c r="F338" s="41" t="str">
        <f t="shared" si="44"/>
        <v/>
      </c>
      <c r="G338" s="41">
        <f t="shared" si="46"/>
        <v>-1</v>
      </c>
      <c r="H338" s="41">
        <f t="shared" si="45"/>
        <v>-5.0352467270896274E-4</v>
      </c>
    </row>
    <row r="339" spans="1:8" s="42" customFormat="1" ht="25.5" x14ac:dyDescent="0.2">
      <c r="A339" s="38"/>
      <c r="B339" s="39" t="s">
        <v>324</v>
      </c>
      <c r="C339" s="40">
        <v>1</v>
      </c>
      <c r="D339" s="40">
        <v>1</v>
      </c>
      <c r="E339" s="41">
        <f t="shared" si="43"/>
        <v>5.0352467270896274E-4</v>
      </c>
      <c r="F339" s="41">
        <f t="shared" si="44"/>
        <v>2.9481132075471697E-4</v>
      </c>
      <c r="G339" s="41">
        <f t="shared" si="46"/>
        <v>0</v>
      </c>
      <c r="H339" s="41">
        <f t="shared" si="45"/>
        <v>0</v>
      </c>
    </row>
    <row r="340" spans="1:8" s="42" customFormat="1" ht="25.5" x14ac:dyDescent="0.2">
      <c r="A340" s="38"/>
      <c r="B340" s="39" t="s">
        <v>325</v>
      </c>
      <c r="C340" s="40">
        <v>0</v>
      </c>
      <c r="D340" s="40">
        <v>0</v>
      </c>
      <c r="E340" s="41" t="str">
        <f t="shared" si="43"/>
        <v/>
      </c>
      <c r="F340" s="41" t="str">
        <f t="shared" si="44"/>
        <v/>
      </c>
      <c r="G340" s="41" t="str">
        <f t="shared" si="46"/>
        <v xml:space="preserve"> </v>
      </c>
      <c r="H340" s="41" t="str">
        <f t="shared" si="45"/>
        <v/>
      </c>
    </row>
    <row r="341" spans="1:8" s="42" customFormat="1" x14ac:dyDescent="0.2">
      <c r="A341" s="38"/>
      <c r="B341" s="39" t="s">
        <v>326</v>
      </c>
      <c r="C341" s="40">
        <v>0</v>
      </c>
      <c r="D341" s="40">
        <v>2</v>
      </c>
      <c r="E341" s="41" t="str">
        <f t="shared" si="43"/>
        <v/>
      </c>
      <c r="F341" s="41">
        <f t="shared" si="44"/>
        <v>5.8962264150943394E-4</v>
      </c>
      <c r="G341" s="41">
        <f t="shared" si="46"/>
        <v>1</v>
      </c>
      <c r="H341" s="41" t="str">
        <f t="shared" si="45"/>
        <v/>
      </c>
    </row>
    <row r="342" spans="1:8" s="42" customFormat="1" x14ac:dyDescent="0.2">
      <c r="A342" s="38"/>
      <c r="B342" s="39" t="s">
        <v>327</v>
      </c>
      <c r="C342" s="40">
        <v>0</v>
      </c>
      <c r="D342" s="40">
        <v>1</v>
      </c>
      <c r="E342" s="41" t="str">
        <f t="shared" si="43"/>
        <v/>
      </c>
      <c r="F342" s="41">
        <f t="shared" si="44"/>
        <v>2.9481132075471697E-4</v>
      </c>
      <c r="G342" s="41">
        <f t="shared" si="46"/>
        <v>1</v>
      </c>
      <c r="H342" s="41" t="str">
        <f t="shared" si="45"/>
        <v/>
      </c>
    </row>
    <row r="343" spans="1:8" s="42" customFormat="1" ht="25.5" x14ac:dyDescent="0.2">
      <c r="A343" s="38"/>
      <c r="B343" s="39" t="s">
        <v>328</v>
      </c>
      <c r="C343" s="40">
        <v>1</v>
      </c>
      <c r="D343" s="40">
        <v>0</v>
      </c>
      <c r="E343" s="41">
        <f t="shared" si="43"/>
        <v>5.0352467270896274E-4</v>
      </c>
      <c r="F343" s="41" t="str">
        <f t="shared" si="44"/>
        <v/>
      </c>
      <c r="G343" s="41">
        <f t="shared" si="46"/>
        <v>-1</v>
      </c>
      <c r="H343" s="41">
        <f t="shared" si="45"/>
        <v>-5.0352467270896274E-4</v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2" t="s">
        <v>3</v>
      </c>
      <c r="C347" s="22" t="s">
        <v>14</v>
      </c>
      <c r="D347" s="24"/>
      <c r="E347" s="22" t="s">
        <v>5</v>
      </c>
      <c r="F347" s="24"/>
      <c r="G347" s="22" t="s">
        <v>15</v>
      </c>
      <c r="H347" s="22" t="s">
        <v>7</v>
      </c>
    </row>
    <row r="348" spans="1:8" x14ac:dyDescent="0.2">
      <c r="A348" s="14"/>
      <c r="B348" s="23"/>
      <c r="C348" s="18">
        <v>2019</v>
      </c>
      <c r="D348" s="18">
        <v>2020</v>
      </c>
      <c r="E348" s="18">
        <v>2019</v>
      </c>
      <c r="F348" s="18">
        <v>2020</v>
      </c>
      <c r="G348" s="23"/>
      <c r="H348" s="23"/>
    </row>
    <row r="349" spans="1:8" x14ac:dyDescent="0.2">
      <c r="A349" s="14"/>
      <c r="B349" s="19" t="s">
        <v>11</v>
      </c>
      <c r="C349" s="20">
        <f>SUM(C350:C576)</f>
        <v>6205</v>
      </c>
      <c r="D349" s="20">
        <f>SUM(D350:D576)</f>
        <v>4502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-0.27445608380338438</v>
      </c>
      <c r="H349" s="21">
        <f t="shared" ref="H349:H412" si="49">+IF(OR(AND(E349=""),(G349="")),"",E349*G349)</f>
        <v>-0.27445608380338438</v>
      </c>
    </row>
    <row r="350" spans="1:8" s="42" customFormat="1" x14ac:dyDescent="0.2">
      <c r="A350" s="38"/>
      <c r="B350" s="39" t="s">
        <v>329</v>
      </c>
      <c r="C350" s="40">
        <v>108</v>
      </c>
      <c r="D350" s="40">
        <v>48</v>
      </c>
      <c r="E350" s="41">
        <f t="shared" si="47"/>
        <v>1.7405318291700243E-2</v>
      </c>
      <c r="F350" s="41">
        <f t="shared" si="48"/>
        <v>1.0661928031985785E-2</v>
      </c>
      <c r="G350" s="41">
        <f t="shared" ref="G350:G413" si="50">+IF(AND(C350=0,D350=0)," ",IF(C350=0,1,IF(D350=0,-1,(D350-C350)/C350)))</f>
        <v>-0.55555555555555558</v>
      </c>
      <c r="H350" s="41">
        <f t="shared" si="49"/>
        <v>-9.6696212731668015E-3</v>
      </c>
    </row>
    <row r="351" spans="1:8" s="42" customFormat="1" x14ac:dyDescent="0.2">
      <c r="A351" s="38"/>
      <c r="B351" s="39" t="s">
        <v>330</v>
      </c>
      <c r="C351" s="40">
        <v>22</v>
      </c>
      <c r="D351" s="40">
        <v>20</v>
      </c>
      <c r="E351" s="41">
        <f t="shared" si="47"/>
        <v>3.5455278001611606E-3</v>
      </c>
      <c r="F351" s="41">
        <f t="shared" si="48"/>
        <v>4.4424700133274099E-3</v>
      </c>
      <c r="G351" s="41">
        <f t="shared" si="50"/>
        <v>-9.0909090909090912E-2</v>
      </c>
      <c r="H351" s="41">
        <f t="shared" si="49"/>
        <v>-3.2232070910556004E-4</v>
      </c>
    </row>
    <row r="352" spans="1:8" s="42" customFormat="1" x14ac:dyDescent="0.2">
      <c r="A352" s="38"/>
      <c r="B352" s="39" t="s">
        <v>331</v>
      </c>
      <c r="C352" s="40">
        <v>4</v>
      </c>
      <c r="D352" s="40">
        <v>68</v>
      </c>
      <c r="E352" s="41">
        <f t="shared" si="47"/>
        <v>6.4464141821112008E-4</v>
      </c>
      <c r="F352" s="41">
        <f t="shared" si="48"/>
        <v>1.5104398045313194E-2</v>
      </c>
      <c r="G352" s="41">
        <f t="shared" si="50"/>
        <v>16</v>
      </c>
      <c r="H352" s="41">
        <f t="shared" si="49"/>
        <v>1.0314262691377921E-2</v>
      </c>
    </row>
    <row r="353" spans="1:8" s="42" customFormat="1" x14ac:dyDescent="0.2">
      <c r="A353" s="38"/>
      <c r="B353" s="39" t="s">
        <v>332</v>
      </c>
      <c r="C353" s="40">
        <v>0</v>
      </c>
      <c r="D353" s="40">
        <v>0</v>
      </c>
      <c r="E353" s="41" t="str">
        <f t="shared" si="47"/>
        <v/>
      </c>
      <c r="F353" s="41" t="str">
        <f t="shared" si="48"/>
        <v/>
      </c>
      <c r="G353" s="41" t="str">
        <f t="shared" si="50"/>
        <v xml:space="preserve"> </v>
      </c>
      <c r="H353" s="41" t="str">
        <f t="shared" si="49"/>
        <v/>
      </c>
    </row>
    <row r="354" spans="1:8" s="42" customFormat="1" x14ac:dyDescent="0.2">
      <c r="A354" s="38"/>
      <c r="B354" s="39" t="s">
        <v>333</v>
      </c>
      <c r="C354" s="40">
        <v>0</v>
      </c>
      <c r="D354" s="40">
        <v>0</v>
      </c>
      <c r="E354" s="41" t="str">
        <f t="shared" si="47"/>
        <v/>
      </c>
      <c r="F354" s="41" t="str">
        <f t="shared" si="48"/>
        <v/>
      </c>
      <c r="G354" s="41" t="str">
        <f t="shared" si="50"/>
        <v xml:space="preserve"> </v>
      </c>
      <c r="H354" s="41" t="str">
        <f t="shared" si="49"/>
        <v/>
      </c>
    </row>
    <row r="355" spans="1:8" s="42" customFormat="1" x14ac:dyDescent="0.2">
      <c r="A355" s="38"/>
      <c r="B355" s="39" t="s">
        <v>334</v>
      </c>
      <c r="C355" s="40">
        <v>228</v>
      </c>
      <c r="D355" s="40">
        <v>134</v>
      </c>
      <c r="E355" s="41">
        <f t="shared" si="47"/>
        <v>3.6744560838033846E-2</v>
      </c>
      <c r="F355" s="41">
        <f t="shared" si="48"/>
        <v>2.9764549089293647E-2</v>
      </c>
      <c r="G355" s="41">
        <f t="shared" si="50"/>
        <v>-0.41228070175438597</v>
      </c>
      <c r="H355" s="41">
        <f t="shared" si="49"/>
        <v>-1.5149073327961322E-2</v>
      </c>
    </row>
    <row r="356" spans="1:8" s="42" customFormat="1" x14ac:dyDescent="0.2">
      <c r="A356" s="38"/>
      <c r="B356" s="39" t="s">
        <v>335</v>
      </c>
      <c r="C356" s="40">
        <v>12</v>
      </c>
      <c r="D356" s="40">
        <v>9</v>
      </c>
      <c r="E356" s="41">
        <f t="shared" si="47"/>
        <v>1.9339242546333602E-3</v>
      </c>
      <c r="F356" s="41">
        <f t="shared" si="48"/>
        <v>1.9991115059973343E-3</v>
      </c>
      <c r="G356" s="41">
        <f t="shared" si="50"/>
        <v>-0.25</v>
      </c>
      <c r="H356" s="41">
        <f t="shared" si="49"/>
        <v>-4.8348106365834006E-4</v>
      </c>
    </row>
    <row r="357" spans="1:8" s="42" customFormat="1" x14ac:dyDescent="0.2">
      <c r="A357" s="38"/>
      <c r="B357" s="39" t="s">
        <v>336</v>
      </c>
      <c r="C357" s="40">
        <v>5</v>
      </c>
      <c r="D357" s="40">
        <v>3</v>
      </c>
      <c r="E357" s="41">
        <f t="shared" si="47"/>
        <v>8.0580177276390005E-4</v>
      </c>
      <c r="F357" s="41">
        <f t="shared" si="48"/>
        <v>6.6637050199911156E-4</v>
      </c>
      <c r="G357" s="41">
        <f t="shared" si="50"/>
        <v>-0.4</v>
      </c>
      <c r="H357" s="41">
        <f t="shared" si="49"/>
        <v>-3.2232070910556004E-4</v>
      </c>
    </row>
    <row r="358" spans="1:8" s="42" customFormat="1" x14ac:dyDescent="0.2">
      <c r="A358" s="38"/>
      <c r="B358" s="39" t="s">
        <v>337</v>
      </c>
      <c r="C358" s="40">
        <v>8</v>
      </c>
      <c r="D358" s="40">
        <v>6</v>
      </c>
      <c r="E358" s="41">
        <f t="shared" si="47"/>
        <v>1.2892828364222402E-3</v>
      </c>
      <c r="F358" s="41">
        <f t="shared" si="48"/>
        <v>1.3327410039982231E-3</v>
      </c>
      <c r="G358" s="41">
        <f t="shared" si="50"/>
        <v>-0.25</v>
      </c>
      <c r="H358" s="41">
        <f t="shared" si="49"/>
        <v>-3.2232070910556004E-4</v>
      </c>
    </row>
    <row r="359" spans="1:8" s="42" customFormat="1" x14ac:dyDescent="0.2">
      <c r="A359" s="38"/>
      <c r="B359" s="39" t="s">
        <v>338</v>
      </c>
      <c r="C359" s="40">
        <v>31</v>
      </c>
      <c r="D359" s="40">
        <v>5</v>
      </c>
      <c r="E359" s="41">
        <f t="shared" si="47"/>
        <v>4.9959709911361807E-3</v>
      </c>
      <c r="F359" s="41">
        <f t="shared" si="48"/>
        <v>1.1106175033318525E-3</v>
      </c>
      <c r="G359" s="41">
        <f t="shared" si="50"/>
        <v>-0.83870967741935487</v>
      </c>
      <c r="H359" s="41">
        <f t="shared" si="49"/>
        <v>-4.1901692183722809E-3</v>
      </c>
    </row>
    <row r="360" spans="1:8" s="42" customFormat="1" x14ac:dyDescent="0.2">
      <c r="A360" s="38"/>
      <c r="B360" s="39" t="s">
        <v>339</v>
      </c>
      <c r="C360" s="40">
        <v>0</v>
      </c>
      <c r="D360" s="40">
        <v>1</v>
      </c>
      <c r="E360" s="41" t="str">
        <f t="shared" si="47"/>
        <v/>
      </c>
      <c r="F360" s="41">
        <f t="shared" si="48"/>
        <v>2.2212350066637049E-4</v>
      </c>
      <c r="G360" s="41">
        <f t="shared" si="50"/>
        <v>1</v>
      </c>
      <c r="H360" s="41" t="str">
        <f t="shared" si="49"/>
        <v/>
      </c>
    </row>
    <row r="361" spans="1:8" s="42" customFormat="1" x14ac:dyDescent="0.2">
      <c r="A361" s="38"/>
      <c r="B361" s="39" t="s">
        <v>340</v>
      </c>
      <c r="C361" s="40">
        <v>517</v>
      </c>
      <c r="D361" s="40">
        <v>469</v>
      </c>
      <c r="E361" s="41">
        <f t="shared" si="47"/>
        <v>8.3319903303787274E-2</v>
      </c>
      <c r="F361" s="41">
        <f t="shared" si="48"/>
        <v>0.10417592181252777</v>
      </c>
      <c r="G361" s="41">
        <f t="shared" si="50"/>
        <v>-9.2843326885880081E-2</v>
      </c>
      <c r="H361" s="41">
        <f t="shared" si="49"/>
        <v>-7.7356970185334419E-3</v>
      </c>
    </row>
    <row r="362" spans="1:8" s="42" customFormat="1" x14ac:dyDescent="0.2">
      <c r="A362" s="38"/>
      <c r="B362" s="39" t="s">
        <v>341</v>
      </c>
      <c r="C362" s="40">
        <v>61</v>
      </c>
      <c r="D362" s="40">
        <v>43</v>
      </c>
      <c r="E362" s="41">
        <f t="shared" si="47"/>
        <v>9.8307816277195814E-3</v>
      </c>
      <c r="F362" s="41">
        <f t="shared" si="48"/>
        <v>9.5513105286539318E-3</v>
      </c>
      <c r="G362" s="41">
        <f t="shared" si="50"/>
        <v>-0.29508196721311475</v>
      </c>
      <c r="H362" s="41">
        <f t="shared" si="49"/>
        <v>-2.9008863819500403E-3</v>
      </c>
    </row>
    <row r="363" spans="1:8" s="42" customFormat="1" x14ac:dyDescent="0.2">
      <c r="A363" s="38"/>
      <c r="B363" s="39" t="s">
        <v>342</v>
      </c>
      <c r="C363" s="40">
        <v>0</v>
      </c>
      <c r="D363" s="40">
        <v>0</v>
      </c>
      <c r="E363" s="41" t="str">
        <f t="shared" si="47"/>
        <v/>
      </c>
      <c r="F363" s="41" t="str">
        <f t="shared" si="48"/>
        <v/>
      </c>
      <c r="G363" s="41" t="str">
        <f t="shared" si="50"/>
        <v xml:space="preserve"> </v>
      </c>
      <c r="H363" s="41" t="str">
        <f t="shared" si="49"/>
        <v/>
      </c>
    </row>
    <row r="364" spans="1:8" s="42" customFormat="1" x14ac:dyDescent="0.2">
      <c r="A364" s="38"/>
      <c r="B364" s="39" t="s">
        <v>343</v>
      </c>
      <c r="C364" s="40">
        <v>91</v>
      </c>
      <c r="D364" s="40">
        <v>108</v>
      </c>
      <c r="E364" s="41">
        <f t="shared" si="47"/>
        <v>1.4665592264302982E-2</v>
      </c>
      <c r="F364" s="41">
        <f t="shared" si="48"/>
        <v>2.3989338071968014E-2</v>
      </c>
      <c r="G364" s="41">
        <f t="shared" si="50"/>
        <v>0.18681318681318682</v>
      </c>
      <c r="H364" s="41">
        <f t="shared" si="49"/>
        <v>2.7397260273972603E-3</v>
      </c>
    </row>
    <row r="365" spans="1:8" s="42" customFormat="1" x14ac:dyDescent="0.2">
      <c r="A365" s="38"/>
      <c r="B365" s="39" t="s">
        <v>344</v>
      </c>
      <c r="C365" s="40">
        <v>52</v>
      </c>
      <c r="D365" s="40">
        <v>15</v>
      </c>
      <c r="E365" s="41">
        <f t="shared" si="47"/>
        <v>8.38033843674456E-3</v>
      </c>
      <c r="F365" s="41">
        <f t="shared" si="48"/>
        <v>3.3318525099955577E-3</v>
      </c>
      <c r="G365" s="41">
        <f t="shared" si="50"/>
        <v>-0.71153846153846156</v>
      </c>
      <c r="H365" s="41">
        <f t="shared" si="49"/>
        <v>-5.9629331184528605E-3</v>
      </c>
    </row>
    <row r="366" spans="1:8" s="42" customFormat="1" x14ac:dyDescent="0.2">
      <c r="A366" s="38"/>
      <c r="B366" s="39" t="s">
        <v>345</v>
      </c>
      <c r="C366" s="40">
        <v>0</v>
      </c>
      <c r="D366" s="40">
        <v>12</v>
      </c>
      <c r="E366" s="41" t="str">
        <f t="shared" si="47"/>
        <v/>
      </c>
      <c r="F366" s="41">
        <f t="shared" si="48"/>
        <v>2.6654820079964462E-3</v>
      </c>
      <c r="G366" s="41">
        <f t="shared" si="50"/>
        <v>1</v>
      </c>
      <c r="H366" s="41" t="str">
        <f t="shared" si="49"/>
        <v/>
      </c>
    </row>
    <row r="367" spans="1:8" s="42" customFormat="1" x14ac:dyDescent="0.2">
      <c r="A367" s="38"/>
      <c r="B367" s="39" t="s">
        <v>346</v>
      </c>
      <c r="C367" s="40">
        <v>1</v>
      </c>
      <c r="D367" s="40">
        <v>1</v>
      </c>
      <c r="E367" s="41">
        <f t="shared" si="47"/>
        <v>1.6116035455278002E-4</v>
      </c>
      <c r="F367" s="41">
        <f t="shared" si="48"/>
        <v>2.2212350066637049E-4</v>
      </c>
      <c r="G367" s="41">
        <f t="shared" si="50"/>
        <v>0</v>
      </c>
      <c r="H367" s="41">
        <f t="shared" si="49"/>
        <v>0</v>
      </c>
    </row>
    <row r="368" spans="1:8" s="42" customFormat="1" x14ac:dyDescent="0.2">
      <c r="A368" s="38"/>
      <c r="B368" s="39" t="s">
        <v>347</v>
      </c>
      <c r="C368" s="40">
        <v>0</v>
      </c>
      <c r="D368" s="40">
        <v>0</v>
      </c>
      <c r="E368" s="41" t="str">
        <f t="shared" si="47"/>
        <v/>
      </c>
      <c r="F368" s="41" t="str">
        <f t="shared" si="48"/>
        <v/>
      </c>
      <c r="G368" s="41" t="str">
        <f t="shared" si="50"/>
        <v xml:space="preserve"> </v>
      </c>
      <c r="H368" s="41" t="str">
        <f t="shared" si="49"/>
        <v/>
      </c>
    </row>
    <row r="369" spans="1:8" s="42" customFormat="1" x14ac:dyDescent="0.2">
      <c r="A369" s="38"/>
      <c r="B369" s="39" t="s">
        <v>348</v>
      </c>
      <c r="C369" s="40">
        <v>496</v>
      </c>
      <c r="D369" s="40">
        <v>768</v>
      </c>
      <c r="E369" s="41">
        <f t="shared" si="47"/>
        <v>7.9935535858178891E-2</v>
      </c>
      <c r="F369" s="41">
        <f t="shared" si="48"/>
        <v>0.17059084851177256</v>
      </c>
      <c r="G369" s="41">
        <f t="shared" si="50"/>
        <v>0.54838709677419351</v>
      </c>
      <c r="H369" s="41">
        <f t="shared" si="49"/>
        <v>4.3835616438356165E-2</v>
      </c>
    </row>
    <row r="370" spans="1:8" s="42" customFormat="1" x14ac:dyDescent="0.2">
      <c r="A370" s="38"/>
      <c r="B370" s="39" t="s">
        <v>349</v>
      </c>
      <c r="C370" s="40">
        <v>5</v>
      </c>
      <c r="D370" s="40">
        <v>2</v>
      </c>
      <c r="E370" s="41">
        <f t="shared" si="47"/>
        <v>8.0580177276390005E-4</v>
      </c>
      <c r="F370" s="41">
        <f t="shared" si="48"/>
        <v>4.4424700133274098E-4</v>
      </c>
      <c r="G370" s="41">
        <f t="shared" si="50"/>
        <v>-0.6</v>
      </c>
      <c r="H370" s="41">
        <f t="shared" si="49"/>
        <v>-4.8348106365834001E-4</v>
      </c>
    </row>
    <row r="371" spans="1:8" s="42" customFormat="1" x14ac:dyDescent="0.2">
      <c r="A371" s="38"/>
      <c r="B371" s="39" t="s">
        <v>350</v>
      </c>
      <c r="C371" s="40">
        <v>3</v>
      </c>
      <c r="D371" s="40">
        <v>1</v>
      </c>
      <c r="E371" s="41">
        <f t="shared" si="47"/>
        <v>4.8348106365834006E-4</v>
      </c>
      <c r="F371" s="41">
        <f t="shared" si="48"/>
        <v>2.2212350066637049E-4</v>
      </c>
      <c r="G371" s="41">
        <f t="shared" si="50"/>
        <v>-0.66666666666666663</v>
      </c>
      <c r="H371" s="41">
        <f t="shared" si="49"/>
        <v>-3.2232070910556004E-4</v>
      </c>
    </row>
    <row r="372" spans="1:8" s="42" customFormat="1" x14ac:dyDescent="0.2">
      <c r="A372" s="38"/>
      <c r="B372" s="39" t="s">
        <v>351</v>
      </c>
      <c r="C372" s="40">
        <v>17</v>
      </c>
      <c r="D372" s="40">
        <v>32</v>
      </c>
      <c r="E372" s="41">
        <f t="shared" si="47"/>
        <v>2.7397260273972603E-3</v>
      </c>
      <c r="F372" s="41">
        <f t="shared" si="48"/>
        <v>7.1079520213238557E-3</v>
      </c>
      <c r="G372" s="41">
        <f t="shared" si="50"/>
        <v>0.88235294117647056</v>
      </c>
      <c r="H372" s="41">
        <f t="shared" si="49"/>
        <v>2.4174053182917004E-3</v>
      </c>
    </row>
    <row r="373" spans="1:8" s="42" customFormat="1" x14ac:dyDescent="0.2">
      <c r="A373" s="38"/>
      <c r="B373" s="39" t="s">
        <v>352</v>
      </c>
      <c r="C373" s="40">
        <v>80</v>
      </c>
      <c r="D373" s="40">
        <v>42</v>
      </c>
      <c r="E373" s="41">
        <f t="shared" si="47"/>
        <v>1.2892828364222401E-2</v>
      </c>
      <c r="F373" s="41">
        <f t="shared" si="48"/>
        <v>9.3291870279875611E-3</v>
      </c>
      <c r="G373" s="41">
        <f t="shared" si="50"/>
        <v>-0.47499999999999998</v>
      </c>
      <c r="H373" s="41">
        <f t="shared" si="49"/>
        <v>-6.1240934730056405E-3</v>
      </c>
    </row>
    <row r="374" spans="1:8" s="42" customFormat="1" x14ac:dyDescent="0.2">
      <c r="A374" s="38"/>
      <c r="B374" s="39" t="s">
        <v>353</v>
      </c>
      <c r="C374" s="40">
        <v>14</v>
      </c>
      <c r="D374" s="40">
        <v>2</v>
      </c>
      <c r="E374" s="41">
        <f t="shared" si="47"/>
        <v>2.2562449637389204E-3</v>
      </c>
      <c r="F374" s="41">
        <f t="shared" si="48"/>
        <v>4.4424700133274098E-4</v>
      </c>
      <c r="G374" s="41">
        <f t="shared" si="50"/>
        <v>-0.8571428571428571</v>
      </c>
      <c r="H374" s="41">
        <f t="shared" si="49"/>
        <v>-1.9339242546333602E-3</v>
      </c>
    </row>
    <row r="375" spans="1:8" s="42" customFormat="1" x14ac:dyDescent="0.2">
      <c r="A375" s="38"/>
      <c r="B375" s="39" t="s">
        <v>354</v>
      </c>
      <c r="C375" s="40">
        <v>0</v>
      </c>
      <c r="D375" s="40">
        <v>0</v>
      </c>
      <c r="E375" s="41" t="str">
        <f t="shared" si="47"/>
        <v/>
      </c>
      <c r="F375" s="41" t="str">
        <f t="shared" si="48"/>
        <v/>
      </c>
      <c r="G375" s="41" t="str">
        <f t="shared" si="50"/>
        <v xml:space="preserve"> </v>
      </c>
      <c r="H375" s="41" t="str">
        <f t="shared" si="49"/>
        <v/>
      </c>
    </row>
    <row r="376" spans="1:8" s="42" customFormat="1" x14ac:dyDescent="0.2">
      <c r="A376" s="38"/>
      <c r="B376" s="39" t="s">
        <v>355</v>
      </c>
      <c r="C376" s="40">
        <v>8</v>
      </c>
      <c r="D376" s="40">
        <v>0</v>
      </c>
      <c r="E376" s="41">
        <f t="shared" si="47"/>
        <v>1.2892828364222402E-3</v>
      </c>
      <c r="F376" s="41" t="str">
        <f t="shared" si="48"/>
        <v/>
      </c>
      <c r="G376" s="41">
        <f t="shared" si="50"/>
        <v>-1</v>
      </c>
      <c r="H376" s="41">
        <f t="shared" si="49"/>
        <v>-1.2892828364222402E-3</v>
      </c>
    </row>
    <row r="377" spans="1:8" s="42" customFormat="1" x14ac:dyDescent="0.2">
      <c r="A377" s="38"/>
      <c r="B377" s="39" t="s">
        <v>356</v>
      </c>
      <c r="C377" s="40">
        <v>0</v>
      </c>
      <c r="D377" s="40">
        <v>1</v>
      </c>
      <c r="E377" s="41" t="str">
        <f t="shared" si="47"/>
        <v/>
      </c>
      <c r="F377" s="41">
        <f t="shared" si="48"/>
        <v>2.2212350066637049E-4</v>
      </c>
      <c r="G377" s="41">
        <f t="shared" si="50"/>
        <v>1</v>
      </c>
      <c r="H377" s="41" t="str">
        <f t="shared" si="49"/>
        <v/>
      </c>
    </row>
    <row r="378" spans="1:8" s="42" customFormat="1" x14ac:dyDescent="0.2">
      <c r="A378" s="38"/>
      <c r="B378" s="39" t="s">
        <v>357</v>
      </c>
      <c r="C378" s="40">
        <v>4</v>
      </c>
      <c r="D378" s="40">
        <v>1</v>
      </c>
      <c r="E378" s="41">
        <f t="shared" si="47"/>
        <v>6.4464141821112008E-4</v>
      </c>
      <c r="F378" s="41">
        <f t="shared" si="48"/>
        <v>2.2212350066637049E-4</v>
      </c>
      <c r="G378" s="41">
        <f t="shared" si="50"/>
        <v>-0.75</v>
      </c>
      <c r="H378" s="41">
        <f t="shared" si="49"/>
        <v>-4.8348106365834006E-4</v>
      </c>
    </row>
    <row r="379" spans="1:8" s="42" customFormat="1" x14ac:dyDescent="0.2">
      <c r="A379" s="38"/>
      <c r="B379" s="39" t="s">
        <v>358</v>
      </c>
      <c r="C379" s="40">
        <v>47</v>
      </c>
      <c r="D379" s="40">
        <v>6</v>
      </c>
      <c r="E379" s="41">
        <f t="shared" si="47"/>
        <v>7.574536663980661E-3</v>
      </c>
      <c r="F379" s="41">
        <f t="shared" si="48"/>
        <v>1.3327410039982231E-3</v>
      </c>
      <c r="G379" s="41">
        <f t="shared" si="50"/>
        <v>-0.87234042553191493</v>
      </c>
      <c r="H379" s="41">
        <f t="shared" si="49"/>
        <v>-6.6075745366639812E-3</v>
      </c>
    </row>
    <row r="380" spans="1:8" s="42" customFormat="1" x14ac:dyDescent="0.2">
      <c r="A380" s="38" t="s">
        <v>95</v>
      </c>
      <c r="B380" s="39" t="s">
        <v>359</v>
      </c>
      <c r="C380" s="40">
        <v>0</v>
      </c>
      <c r="D380" s="40">
        <v>11</v>
      </c>
      <c r="E380" s="41" t="str">
        <f t="shared" si="47"/>
        <v/>
      </c>
      <c r="F380" s="41">
        <f t="shared" si="48"/>
        <v>2.4433585073300756E-3</v>
      </c>
      <c r="G380" s="41">
        <f t="shared" si="50"/>
        <v>1</v>
      </c>
      <c r="H380" s="41" t="str">
        <f t="shared" si="49"/>
        <v/>
      </c>
    </row>
    <row r="381" spans="1:8" s="42" customFormat="1" x14ac:dyDescent="0.2">
      <c r="A381" s="38" t="s">
        <v>95</v>
      </c>
      <c r="B381" s="39" t="s">
        <v>360</v>
      </c>
      <c r="C381" s="40">
        <v>0</v>
      </c>
      <c r="D381" s="40">
        <v>0</v>
      </c>
      <c r="E381" s="41" t="str">
        <f t="shared" si="47"/>
        <v/>
      </c>
      <c r="F381" s="41" t="str">
        <f t="shared" si="48"/>
        <v/>
      </c>
      <c r="G381" s="41" t="str">
        <f t="shared" si="50"/>
        <v xml:space="preserve"> </v>
      </c>
      <c r="H381" s="41" t="str">
        <f t="shared" si="49"/>
        <v/>
      </c>
    </row>
    <row r="382" spans="1:8" s="42" customFormat="1" ht="25.5" x14ac:dyDescent="0.2">
      <c r="A382" s="38"/>
      <c r="B382" s="39" t="s">
        <v>361</v>
      </c>
      <c r="C382" s="40">
        <v>24</v>
      </c>
      <c r="D382" s="40">
        <v>14</v>
      </c>
      <c r="E382" s="41">
        <f t="shared" si="47"/>
        <v>3.8678485092667205E-3</v>
      </c>
      <c r="F382" s="41">
        <f t="shared" si="48"/>
        <v>3.109729009329187E-3</v>
      </c>
      <c r="G382" s="41">
        <f t="shared" si="50"/>
        <v>-0.41666666666666669</v>
      </c>
      <c r="H382" s="41">
        <f t="shared" si="49"/>
        <v>-1.6116035455278003E-3</v>
      </c>
    </row>
    <row r="383" spans="1:8" s="42" customFormat="1" ht="25.5" x14ac:dyDescent="0.2">
      <c r="A383" s="38"/>
      <c r="B383" s="39" t="s">
        <v>362</v>
      </c>
      <c r="C383" s="40">
        <v>85</v>
      </c>
      <c r="D383" s="40">
        <v>34</v>
      </c>
      <c r="E383" s="41">
        <f t="shared" si="47"/>
        <v>1.3698630136986301E-2</v>
      </c>
      <c r="F383" s="41">
        <f t="shared" si="48"/>
        <v>7.552199022656597E-3</v>
      </c>
      <c r="G383" s="41">
        <f t="shared" si="50"/>
        <v>-0.6</v>
      </c>
      <c r="H383" s="41">
        <f t="shared" si="49"/>
        <v>-8.21917808219178E-3</v>
      </c>
    </row>
    <row r="384" spans="1:8" s="42" customFormat="1" x14ac:dyDescent="0.2">
      <c r="A384" s="38"/>
      <c r="B384" s="39" t="s">
        <v>363</v>
      </c>
      <c r="C384" s="40">
        <v>115</v>
      </c>
      <c r="D384" s="40">
        <v>107</v>
      </c>
      <c r="E384" s="41">
        <f t="shared" si="47"/>
        <v>1.8533440773569703E-2</v>
      </c>
      <c r="F384" s="41">
        <f t="shared" si="48"/>
        <v>2.3767214571301643E-2</v>
      </c>
      <c r="G384" s="41">
        <f t="shared" si="50"/>
        <v>-6.9565217391304349E-2</v>
      </c>
      <c r="H384" s="41">
        <f t="shared" si="49"/>
        <v>-1.2892828364222402E-3</v>
      </c>
    </row>
    <row r="385" spans="1:8" s="42" customFormat="1" x14ac:dyDescent="0.2">
      <c r="A385" s="38"/>
      <c r="B385" s="39" t="s">
        <v>364</v>
      </c>
      <c r="C385" s="40">
        <v>7</v>
      </c>
      <c r="D385" s="40">
        <v>4</v>
      </c>
      <c r="E385" s="41">
        <f t="shared" si="47"/>
        <v>1.1281224818694602E-3</v>
      </c>
      <c r="F385" s="41">
        <f t="shared" si="48"/>
        <v>8.8849400266548197E-4</v>
      </c>
      <c r="G385" s="41">
        <f t="shared" si="50"/>
        <v>-0.42857142857142855</v>
      </c>
      <c r="H385" s="41">
        <f t="shared" si="49"/>
        <v>-4.8348106365834006E-4</v>
      </c>
    </row>
    <row r="386" spans="1:8" s="42" customFormat="1" x14ac:dyDescent="0.2">
      <c r="A386" s="38"/>
      <c r="B386" s="39" t="s">
        <v>365</v>
      </c>
      <c r="C386" s="40">
        <v>3</v>
      </c>
      <c r="D386" s="40">
        <v>15</v>
      </c>
      <c r="E386" s="41">
        <f t="shared" si="47"/>
        <v>4.8348106365834006E-4</v>
      </c>
      <c r="F386" s="41">
        <f t="shared" si="48"/>
        <v>3.3318525099955577E-3</v>
      </c>
      <c r="G386" s="41">
        <f t="shared" si="50"/>
        <v>4</v>
      </c>
      <c r="H386" s="41">
        <f t="shared" si="49"/>
        <v>1.9339242546333602E-3</v>
      </c>
    </row>
    <row r="387" spans="1:8" s="42" customFormat="1" x14ac:dyDescent="0.2">
      <c r="A387" s="38"/>
      <c r="B387" s="39" t="s">
        <v>366</v>
      </c>
      <c r="C387" s="40">
        <v>2</v>
      </c>
      <c r="D387" s="40">
        <v>2</v>
      </c>
      <c r="E387" s="41">
        <f t="shared" si="47"/>
        <v>3.2232070910556004E-4</v>
      </c>
      <c r="F387" s="41">
        <f t="shared" si="48"/>
        <v>4.4424700133274098E-4</v>
      </c>
      <c r="G387" s="41">
        <f t="shared" si="50"/>
        <v>0</v>
      </c>
      <c r="H387" s="41">
        <f t="shared" si="49"/>
        <v>0</v>
      </c>
    </row>
    <row r="388" spans="1:8" s="42" customFormat="1" x14ac:dyDescent="0.2">
      <c r="A388" s="38"/>
      <c r="B388" s="39" t="s">
        <v>367</v>
      </c>
      <c r="C388" s="40">
        <v>40</v>
      </c>
      <c r="D388" s="40">
        <v>7</v>
      </c>
      <c r="E388" s="41">
        <f t="shared" si="47"/>
        <v>6.4464141821112004E-3</v>
      </c>
      <c r="F388" s="41">
        <f t="shared" si="48"/>
        <v>1.5548645046645935E-3</v>
      </c>
      <c r="G388" s="41">
        <f t="shared" si="50"/>
        <v>-0.82499999999999996</v>
      </c>
      <c r="H388" s="41">
        <f t="shared" si="49"/>
        <v>-5.3182917002417398E-3</v>
      </c>
    </row>
    <row r="389" spans="1:8" s="42" customFormat="1" x14ac:dyDescent="0.2">
      <c r="A389" s="38"/>
      <c r="B389" s="39" t="s">
        <v>368</v>
      </c>
      <c r="C389" s="40">
        <v>0</v>
      </c>
      <c r="D389" s="40">
        <v>1</v>
      </c>
      <c r="E389" s="41" t="str">
        <f t="shared" si="47"/>
        <v/>
      </c>
      <c r="F389" s="41">
        <f t="shared" si="48"/>
        <v>2.2212350066637049E-4</v>
      </c>
      <c r="G389" s="41">
        <f t="shared" si="50"/>
        <v>1</v>
      </c>
      <c r="H389" s="41" t="str">
        <f t="shared" si="49"/>
        <v/>
      </c>
    </row>
    <row r="390" spans="1:8" s="42" customFormat="1" x14ac:dyDescent="0.2">
      <c r="A390" s="38" t="s">
        <v>95</v>
      </c>
      <c r="B390" s="39" t="s">
        <v>369</v>
      </c>
      <c r="C390" s="40">
        <v>0</v>
      </c>
      <c r="D390" s="40">
        <v>0</v>
      </c>
      <c r="E390" s="41" t="str">
        <f t="shared" si="47"/>
        <v/>
      </c>
      <c r="F390" s="41" t="str">
        <f t="shared" si="48"/>
        <v/>
      </c>
      <c r="G390" s="41" t="str">
        <f t="shared" si="50"/>
        <v xml:space="preserve"> </v>
      </c>
      <c r="H390" s="41" t="str">
        <f t="shared" si="49"/>
        <v/>
      </c>
    </row>
    <row r="391" spans="1:8" s="42" customFormat="1" x14ac:dyDescent="0.2">
      <c r="A391" s="38"/>
      <c r="B391" s="39" t="s">
        <v>370</v>
      </c>
      <c r="C391" s="40">
        <v>33</v>
      </c>
      <c r="D391" s="40">
        <v>58</v>
      </c>
      <c r="E391" s="41">
        <f t="shared" si="47"/>
        <v>5.3182917002417406E-3</v>
      </c>
      <c r="F391" s="41">
        <f t="shared" si="48"/>
        <v>1.2883163038649489E-2</v>
      </c>
      <c r="G391" s="41">
        <f t="shared" si="50"/>
        <v>0.75757575757575757</v>
      </c>
      <c r="H391" s="41">
        <f t="shared" si="49"/>
        <v>4.0290088638195E-3</v>
      </c>
    </row>
    <row r="392" spans="1:8" s="42" customFormat="1" x14ac:dyDescent="0.2">
      <c r="A392" s="38" t="s">
        <v>95</v>
      </c>
      <c r="B392" s="39" t="s">
        <v>371</v>
      </c>
      <c r="C392" s="40">
        <v>0</v>
      </c>
      <c r="D392" s="40">
        <v>0</v>
      </c>
      <c r="E392" s="41" t="str">
        <f t="shared" si="47"/>
        <v/>
      </c>
      <c r="F392" s="41" t="str">
        <f t="shared" si="48"/>
        <v/>
      </c>
      <c r="G392" s="41" t="str">
        <f t="shared" si="50"/>
        <v xml:space="preserve"> </v>
      </c>
      <c r="H392" s="41" t="str">
        <f t="shared" si="49"/>
        <v/>
      </c>
    </row>
    <row r="393" spans="1:8" s="42" customFormat="1" x14ac:dyDescent="0.2">
      <c r="A393" s="38" t="s">
        <v>95</v>
      </c>
      <c r="B393" s="39" t="s">
        <v>372</v>
      </c>
      <c r="C393" s="40">
        <v>0</v>
      </c>
      <c r="D393" s="40">
        <v>0</v>
      </c>
      <c r="E393" s="41" t="str">
        <f t="shared" si="47"/>
        <v/>
      </c>
      <c r="F393" s="41" t="str">
        <f t="shared" si="48"/>
        <v/>
      </c>
      <c r="G393" s="41" t="str">
        <f t="shared" si="50"/>
        <v xml:space="preserve"> </v>
      </c>
      <c r="H393" s="41" t="str">
        <f t="shared" si="49"/>
        <v/>
      </c>
    </row>
    <row r="394" spans="1:8" s="42" customFormat="1" x14ac:dyDescent="0.2">
      <c r="A394" s="38" t="s">
        <v>95</v>
      </c>
      <c r="B394" s="39" t="s">
        <v>373</v>
      </c>
      <c r="C394" s="40">
        <v>0</v>
      </c>
      <c r="D394" s="40">
        <v>4</v>
      </c>
      <c r="E394" s="41" t="str">
        <f t="shared" si="47"/>
        <v/>
      </c>
      <c r="F394" s="41">
        <f t="shared" si="48"/>
        <v>8.8849400266548197E-4</v>
      </c>
      <c r="G394" s="41">
        <f t="shared" si="50"/>
        <v>1</v>
      </c>
      <c r="H394" s="41" t="str">
        <f t="shared" si="49"/>
        <v/>
      </c>
    </row>
    <row r="395" spans="1:8" s="42" customFormat="1" x14ac:dyDescent="0.2">
      <c r="A395" s="38"/>
      <c r="B395" s="39" t="s">
        <v>374</v>
      </c>
      <c r="C395" s="40">
        <v>474</v>
      </c>
      <c r="D395" s="40">
        <v>502</v>
      </c>
      <c r="E395" s="41">
        <f t="shared" si="47"/>
        <v>7.6390008058017725E-2</v>
      </c>
      <c r="F395" s="41">
        <f t="shared" si="48"/>
        <v>0.11150599733451799</v>
      </c>
      <c r="G395" s="41">
        <f t="shared" si="50"/>
        <v>5.9071729957805907E-2</v>
      </c>
      <c r="H395" s="41">
        <f t="shared" si="49"/>
        <v>4.5124899274778399E-3</v>
      </c>
    </row>
    <row r="396" spans="1:8" s="42" customFormat="1" x14ac:dyDescent="0.2">
      <c r="A396" s="38" t="s">
        <v>95</v>
      </c>
      <c r="B396" s="39" t="s">
        <v>375</v>
      </c>
      <c r="C396" s="40">
        <v>0</v>
      </c>
      <c r="D396" s="40">
        <v>0</v>
      </c>
      <c r="E396" s="41" t="str">
        <f t="shared" si="47"/>
        <v/>
      </c>
      <c r="F396" s="41" t="str">
        <f t="shared" si="48"/>
        <v/>
      </c>
      <c r="G396" s="41" t="str">
        <f t="shared" si="50"/>
        <v xml:space="preserve"> </v>
      </c>
      <c r="H396" s="41" t="str">
        <f t="shared" si="49"/>
        <v/>
      </c>
    </row>
    <row r="397" spans="1:8" s="42" customFormat="1" x14ac:dyDescent="0.2">
      <c r="A397" s="38"/>
      <c r="B397" s="39" t="s">
        <v>376</v>
      </c>
      <c r="C397" s="40">
        <v>111</v>
      </c>
      <c r="D397" s="40">
        <v>38</v>
      </c>
      <c r="E397" s="41">
        <f t="shared" si="47"/>
        <v>1.7888799355358583E-2</v>
      </c>
      <c r="F397" s="41">
        <f t="shared" si="48"/>
        <v>8.4406930253220786E-3</v>
      </c>
      <c r="G397" s="41">
        <f t="shared" si="50"/>
        <v>-0.65765765765765771</v>
      </c>
      <c r="H397" s="41">
        <f t="shared" si="49"/>
        <v>-1.1764705882352943E-2</v>
      </c>
    </row>
    <row r="398" spans="1:8" s="42" customFormat="1" x14ac:dyDescent="0.2">
      <c r="A398" s="38"/>
      <c r="B398" s="39" t="s">
        <v>377</v>
      </c>
      <c r="C398" s="40">
        <v>578</v>
      </c>
      <c r="D398" s="40">
        <v>733</v>
      </c>
      <c r="E398" s="41">
        <f t="shared" si="47"/>
        <v>9.3150684931506855E-2</v>
      </c>
      <c r="F398" s="41">
        <f t="shared" si="48"/>
        <v>0.16281652598844959</v>
      </c>
      <c r="G398" s="41">
        <f t="shared" si="50"/>
        <v>0.26816608996539792</v>
      </c>
      <c r="H398" s="41">
        <f t="shared" si="49"/>
        <v>2.4979854955680905E-2</v>
      </c>
    </row>
    <row r="399" spans="1:8" s="42" customFormat="1" x14ac:dyDescent="0.2">
      <c r="A399" s="38"/>
      <c r="B399" s="39" t="s">
        <v>378</v>
      </c>
      <c r="C399" s="40">
        <v>92</v>
      </c>
      <c r="D399" s="40">
        <v>47</v>
      </c>
      <c r="E399" s="41">
        <f t="shared" si="47"/>
        <v>1.4826752618855762E-2</v>
      </c>
      <c r="F399" s="41">
        <f t="shared" si="48"/>
        <v>1.0439804531319414E-2</v>
      </c>
      <c r="G399" s="41">
        <f t="shared" si="50"/>
        <v>-0.4891304347826087</v>
      </c>
      <c r="H399" s="41">
        <f t="shared" si="49"/>
        <v>-7.2522159548751011E-3</v>
      </c>
    </row>
    <row r="400" spans="1:8" s="42" customFormat="1" x14ac:dyDescent="0.2">
      <c r="A400" s="38"/>
      <c r="B400" s="39" t="s">
        <v>379</v>
      </c>
      <c r="C400" s="40">
        <v>0</v>
      </c>
      <c r="D400" s="40">
        <v>0</v>
      </c>
      <c r="E400" s="41" t="str">
        <f t="shared" si="47"/>
        <v/>
      </c>
      <c r="F400" s="41" t="str">
        <f t="shared" si="48"/>
        <v/>
      </c>
      <c r="G400" s="41" t="str">
        <f t="shared" si="50"/>
        <v xml:space="preserve"> </v>
      </c>
      <c r="H400" s="41" t="str">
        <f t="shared" si="49"/>
        <v/>
      </c>
    </row>
    <row r="401" spans="1:8" s="42" customFormat="1" x14ac:dyDescent="0.2">
      <c r="A401" s="38"/>
      <c r="B401" s="39" t="s">
        <v>380</v>
      </c>
      <c r="C401" s="40">
        <v>6</v>
      </c>
      <c r="D401" s="40">
        <v>18</v>
      </c>
      <c r="E401" s="41">
        <f t="shared" si="47"/>
        <v>9.6696212731668012E-4</v>
      </c>
      <c r="F401" s="41">
        <f t="shared" si="48"/>
        <v>3.9982230119946687E-3</v>
      </c>
      <c r="G401" s="41">
        <f t="shared" si="50"/>
        <v>2</v>
      </c>
      <c r="H401" s="41">
        <f t="shared" si="49"/>
        <v>1.9339242546333602E-3</v>
      </c>
    </row>
    <row r="402" spans="1:8" s="42" customFormat="1" ht="25.5" x14ac:dyDescent="0.2">
      <c r="A402" s="38"/>
      <c r="B402" s="39" t="s">
        <v>381</v>
      </c>
      <c r="C402" s="40">
        <v>13</v>
      </c>
      <c r="D402" s="40">
        <v>5</v>
      </c>
      <c r="E402" s="41">
        <f t="shared" si="47"/>
        <v>2.09508460918614E-3</v>
      </c>
      <c r="F402" s="41">
        <f t="shared" si="48"/>
        <v>1.1106175033318525E-3</v>
      </c>
      <c r="G402" s="41">
        <f t="shared" si="50"/>
        <v>-0.61538461538461542</v>
      </c>
      <c r="H402" s="41">
        <f t="shared" si="49"/>
        <v>-1.2892828364222402E-3</v>
      </c>
    </row>
    <row r="403" spans="1:8" s="42" customFormat="1" x14ac:dyDescent="0.2">
      <c r="A403" s="38"/>
      <c r="B403" s="39" t="s">
        <v>382</v>
      </c>
      <c r="C403" s="40">
        <v>3</v>
      </c>
      <c r="D403" s="40">
        <v>2</v>
      </c>
      <c r="E403" s="41">
        <f t="shared" si="47"/>
        <v>4.8348106365834006E-4</v>
      </c>
      <c r="F403" s="41">
        <f t="shared" si="48"/>
        <v>4.4424700133274098E-4</v>
      </c>
      <c r="G403" s="41">
        <f t="shared" si="50"/>
        <v>-0.33333333333333331</v>
      </c>
      <c r="H403" s="41">
        <f t="shared" si="49"/>
        <v>-1.6116035455278002E-4</v>
      </c>
    </row>
    <row r="404" spans="1:8" s="42" customFormat="1" x14ac:dyDescent="0.2">
      <c r="A404" s="38"/>
      <c r="B404" s="39" t="s">
        <v>383</v>
      </c>
      <c r="C404" s="40">
        <v>43</v>
      </c>
      <c r="D404" s="40">
        <v>13</v>
      </c>
      <c r="E404" s="41">
        <f t="shared" si="47"/>
        <v>6.9298952457695403E-3</v>
      </c>
      <c r="F404" s="41">
        <f t="shared" si="48"/>
        <v>2.8876055086628164E-3</v>
      </c>
      <c r="G404" s="41">
        <f t="shared" si="50"/>
        <v>-0.69767441860465118</v>
      </c>
      <c r="H404" s="41">
        <f t="shared" si="49"/>
        <v>-4.8348106365834007E-3</v>
      </c>
    </row>
    <row r="405" spans="1:8" s="42" customFormat="1" x14ac:dyDescent="0.2">
      <c r="A405" s="38"/>
      <c r="B405" s="39" t="s">
        <v>384</v>
      </c>
      <c r="C405" s="40">
        <v>2</v>
      </c>
      <c r="D405" s="40">
        <v>18</v>
      </c>
      <c r="E405" s="41">
        <f t="shared" si="47"/>
        <v>3.2232070910556004E-4</v>
      </c>
      <c r="F405" s="41">
        <f t="shared" si="48"/>
        <v>3.9982230119946687E-3</v>
      </c>
      <c r="G405" s="41">
        <f t="shared" si="50"/>
        <v>8</v>
      </c>
      <c r="H405" s="41">
        <f t="shared" si="49"/>
        <v>2.5785656728444803E-3</v>
      </c>
    </row>
    <row r="406" spans="1:8" s="42" customFormat="1" x14ac:dyDescent="0.2">
      <c r="A406" s="38"/>
      <c r="B406" s="39" t="s">
        <v>385</v>
      </c>
      <c r="C406" s="40">
        <v>0</v>
      </c>
      <c r="D406" s="40">
        <v>1</v>
      </c>
      <c r="E406" s="41" t="str">
        <f t="shared" si="47"/>
        <v/>
      </c>
      <c r="F406" s="41">
        <f t="shared" si="48"/>
        <v>2.2212350066637049E-4</v>
      </c>
      <c r="G406" s="41">
        <f t="shared" si="50"/>
        <v>1</v>
      </c>
      <c r="H406" s="41" t="str">
        <f t="shared" si="49"/>
        <v/>
      </c>
    </row>
    <row r="407" spans="1:8" s="42" customFormat="1" x14ac:dyDescent="0.2">
      <c r="A407" s="38" t="s">
        <v>95</v>
      </c>
      <c r="B407" s="39" t="s">
        <v>386</v>
      </c>
      <c r="C407" s="40">
        <v>0</v>
      </c>
      <c r="D407" s="40">
        <v>0</v>
      </c>
      <c r="E407" s="41" t="str">
        <f t="shared" si="47"/>
        <v/>
      </c>
      <c r="F407" s="41" t="str">
        <f t="shared" si="48"/>
        <v/>
      </c>
      <c r="G407" s="41" t="str">
        <f t="shared" si="50"/>
        <v xml:space="preserve"> </v>
      </c>
      <c r="H407" s="41" t="str">
        <f t="shared" si="49"/>
        <v/>
      </c>
    </row>
    <row r="408" spans="1:8" s="42" customFormat="1" ht="25.5" x14ac:dyDescent="0.2">
      <c r="A408" s="38"/>
      <c r="B408" s="39" t="s">
        <v>387</v>
      </c>
      <c r="C408" s="40">
        <v>1</v>
      </c>
      <c r="D408" s="40">
        <v>0</v>
      </c>
      <c r="E408" s="41">
        <f t="shared" si="47"/>
        <v>1.6116035455278002E-4</v>
      </c>
      <c r="F408" s="41" t="str">
        <f t="shared" si="48"/>
        <v/>
      </c>
      <c r="G408" s="41">
        <f t="shared" si="50"/>
        <v>-1</v>
      </c>
      <c r="H408" s="41">
        <f t="shared" si="49"/>
        <v>-1.6116035455278002E-4</v>
      </c>
    </row>
    <row r="409" spans="1:8" s="42" customFormat="1" x14ac:dyDescent="0.2">
      <c r="A409" s="38"/>
      <c r="B409" s="39" t="s">
        <v>388</v>
      </c>
      <c r="C409" s="40">
        <v>10</v>
      </c>
      <c r="D409" s="40">
        <v>4</v>
      </c>
      <c r="E409" s="41">
        <f t="shared" si="47"/>
        <v>1.6116035455278001E-3</v>
      </c>
      <c r="F409" s="41">
        <f t="shared" si="48"/>
        <v>8.8849400266548197E-4</v>
      </c>
      <c r="G409" s="41">
        <f t="shared" si="50"/>
        <v>-0.6</v>
      </c>
      <c r="H409" s="41">
        <f t="shared" si="49"/>
        <v>-9.6696212731668001E-4</v>
      </c>
    </row>
    <row r="410" spans="1:8" s="42" customFormat="1" x14ac:dyDescent="0.2">
      <c r="A410" s="38"/>
      <c r="B410" s="39" t="s">
        <v>389</v>
      </c>
      <c r="C410" s="40">
        <v>50</v>
      </c>
      <c r="D410" s="40">
        <v>18</v>
      </c>
      <c r="E410" s="41">
        <f t="shared" si="47"/>
        <v>8.0580177276390001E-3</v>
      </c>
      <c r="F410" s="41">
        <f t="shared" si="48"/>
        <v>3.9982230119946687E-3</v>
      </c>
      <c r="G410" s="41">
        <f t="shared" si="50"/>
        <v>-0.64</v>
      </c>
      <c r="H410" s="41">
        <f t="shared" si="49"/>
        <v>-5.1571313456889598E-3</v>
      </c>
    </row>
    <row r="411" spans="1:8" s="42" customFormat="1" x14ac:dyDescent="0.2">
      <c r="A411" s="38"/>
      <c r="B411" s="39" t="s">
        <v>390</v>
      </c>
      <c r="C411" s="40">
        <v>1</v>
      </c>
      <c r="D411" s="40">
        <v>1</v>
      </c>
      <c r="E411" s="41">
        <f t="shared" si="47"/>
        <v>1.6116035455278002E-4</v>
      </c>
      <c r="F411" s="41">
        <f t="shared" si="48"/>
        <v>2.2212350066637049E-4</v>
      </c>
      <c r="G411" s="41">
        <f t="shared" si="50"/>
        <v>0</v>
      </c>
      <c r="H411" s="41">
        <f t="shared" si="49"/>
        <v>0</v>
      </c>
    </row>
    <row r="412" spans="1:8" s="42" customFormat="1" x14ac:dyDescent="0.2">
      <c r="A412" s="38"/>
      <c r="B412" s="39" t="s">
        <v>391</v>
      </c>
      <c r="C412" s="40">
        <v>9</v>
      </c>
      <c r="D412" s="40">
        <v>2</v>
      </c>
      <c r="E412" s="41">
        <f t="shared" si="47"/>
        <v>1.4504431909750201E-3</v>
      </c>
      <c r="F412" s="41">
        <f t="shared" si="48"/>
        <v>4.4424700133274098E-4</v>
      </c>
      <c r="G412" s="41">
        <f t="shared" si="50"/>
        <v>-0.77777777777777779</v>
      </c>
      <c r="H412" s="41">
        <f t="shared" si="49"/>
        <v>-1.1281224818694602E-3</v>
      </c>
    </row>
    <row r="413" spans="1:8" s="42" customFormat="1" x14ac:dyDescent="0.2">
      <c r="A413" s="38"/>
      <c r="B413" s="39" t="s">
        <v>392</v>
      </c>
      <c r="C413" s="40">
        <v>13</v>
      </c>
      <c r="D413" s="40">
        <v>1</v>
      </c>
      <c r="E413" s="41">
        <f t="shared" ref="E413:E476" si="51">+IF(C413=0,"",C413/C$349)</f>
        <v>2.09508460918614E-3</v>
      </c>
      <c r="F413" s="41">
        <f t="shared" ref="F413:F476" si="52">+IF(D413=0,"",D413/D$349)</f>
        <v>2.2212350066637049E-4</v>
      </c>
      <c r="G413" s="41">
        <f t="shared" si="50"/>
        <v>-0.92307692307692313</v>
      </c>
      <c r="H413" s="41">
        <f t="shared" ref="H413:H476" si="53">+IF(OR(AND(E413=""),(G413="")),"",E413*G413)</f>
        <v>-1.93392425463336E-3</v>
      </c>
    </row>
    <row r="414" spans="1:8" s="42" customFormat="1" x14ac:dyDescent="0.2">
      <c r="A414" s="38"/>
      <c r="B414" s="39" t="s">
        <v>393</v>
      </c>
      <c r="C414" s="40">
        <v>1</v>
      </c>
      <c r="D414" s="40">
        <v>2</v>
      </c>
      <c r="E414" s="41">
        <f t="shared" si="51"/>
        <v>1.6116035455278002E-4</v>
      </c>
      <c r="F414" s="41">
        <f t="shared" si="52"/>
        <v>4.4424700133274098E-4</v>
      </c>
      <c r="G414" s="41">
        <f t="shared" ref="G414:G477" si="54">+IF(AND(C414=0,D414=0)," ",IF(C414=0,1,IF(D414=0,-1,(D414-C414)/C414)))</f>
        <v>1</v>
      </c>
      <c r="H414" s="41">
        <f t="shared" si="53"/>
        <v>1.6116035455278002E-4</v>
      </c>
    </row>
    <row r="415" spans="1:8" s="42" customFormat="1" x14ac:dyDescent="0.2">
      <c r="A415" s="38"/>
      <c r="B415" s="39" t="s">
        <v>394</v>
      </c>
      <c r="C415" s="40">
        <v>1</v>
      </c>
      <c r="D415" s="40">
        <v>0</v>
      </c>
      <c r="E415" s="41">
        <f t="shared" si="51"/>
        <v>1.6116035455278002E-4</v>
      </c>
      <c r="F415" s="41" t="str">
        <f t="shared" si="52"/>
        <v/>
      </c>
      <c r="G415" s="41">
        <f t="shared" si="54"/>
        <v>-1</v>
      </c>
      <c r="H415" s="41">
        <f t="shared" si="53"/>
        <v>-1.6116035455278002E-4</v>
      </c>
    </row>
    <row r="416" spans="1:8" s="42" customFormat="1" x14ac:dyDescent="0.2">
      <c r="A416" s="38"/>
      <c r="B416" s="39" t="s">
        <v>395</v>
      </c>
      <c r="C416" s="40">
        <v>4</v>
      </c>
      <c r="D416" s="40">
        <v>1</v>
      </c>
      <c r="E416" s="41">
        <f t="shared" si="51"/>
        <v>6.4464141821112008E-4</v>
      </c>
      <c r="F416" s="41">
        <f t="shared" si="52"/>
        <v>2.2212350066637049E-4</v>
      </c>
      <c r="G416" s="41">
        <f t="shared" si="54"/>
        <v>-0.75</v>
      </c>
      <c r="H416" s="41">
        <f t="shared" si="53"/>
        <v>-4.8348106365834006E-4</v>
      </c>
    </row>
    <row r="417" spans="1:8" s="42" customFormat="1" x14ac:dyDescent="0.2">
      <c r="A417" s="38"/>
      <c r="B417" s="39" t="s">
        <v>396</v>
      </c>
      <c r="C417" s="40">
        <v>8</v>
      </c>
      <c r="D417" s="40">
        <v>0</v>
      </c>
      <c r="E417" s="41">
        <f t="shared" si="51"/>
        <v>1.2892828364222402E-3</v>
      </c>
      <c r="F417" s="41" t="str">
        <f t="shared" si="52"/>
        <v/>
      </c>
      <c r="G417" s="41">
        <f t="shared" si="54"/>
        <v>-1</v>
      </c>
      <c r="H417" s="41">
        <f t="shared" si="53"/>
        <v>-1.2892828364222402E-3</v>
      </c>
    </row>
    <row r="418" spans="1:8" s="42" customFormat="1" x14ac:dyDescent="0.2">
      <c r="A418" s="38"/>
      <c r="B418" s="39" t="s">
        <v>397</v>
      </c>
      <c r="C418" s="40">
        <v>0</v>
      </c>
      <c r="D418" s="40">
        <v>0</v>
      </c>
      <c r="E418" s="41" t="str">
        <f t="shared" si="51"/>
        <v/>
      </c>
      <c r="F418" s="41" t="str">
        <f t="shared" si="52"/>
        <v/>
      </c>
      <c r="G418" s="41" t="str">
        <f t="shared" si="54"/>
        <v xml:space="preserve"> </v>
      </c>
      <c r="H418" s="41" t="str">
        <f t="shared" si="53"/>
        <v/>
      </c>
    </row>
    <row r="419" spans="1:8" s="42" customFormat="1" x14ac:dyDescent="0.2">
      <c r="A419" s="38"/>
      <c r="B419" s="39" t="s">
        <v>398</v>
      </c>
      <c r="C419" s="40">
        <v>42</v>
      </c>
      <c r="D419" s="40">
        <v>4</v>
      </c>
      <c r="E419" s="41">
        <f t="shared" si="51"/>
        <v>6.7687348912167603E-3</v>
      </c>
      <c r="F419" s="41">
        <f t="shared" si="52"/>
        <v>8.8849400266548197E-4</v>
      </c>
      <c r="G419" s="41">
        <f t="shared" si="54"/>
        <v>-0.90476190476190477</v>
      </c>
      <c r="H419" s="41">
        <f t="shared" si="53"/>
        <v>-6.1240934730056405E-3</v>
      </c>
    </row>
    <row r="420" spans="1:8" s="42" customFormat="1" x14ac:dyDescent="0.2">
      <c r="A420" s="38"/>
      <c r="B420" s="39" t="s">
        <v>399</v>
      </c>
      <c r="C420" s="40">
        <v>282</v>
      </c>
      <c r="D420" s="40">
        <v>141</v>
      </c>
      <c r="E420" s="41">
        <f t="shared" si="51"/>
        <v>4.5447219983883964E-2</v>
      </c>
      <c r="F420" s="41">
        <f t="shared" si="52"/>
        <v>3.1319413593958241E-2</v>
      </c>
      <c r="G420" s="41">
        <f t="shared" si="54"/>
        <v>-0.5</v>
      </c>
      <c r="H420" s="41">
        <f t="shared" si="53"/>
        <v>-2.2723609991941982E-2</v>
      </c>
    </row>
    <row r="421" spans="1:8" s="42" customFormat="1" x14ac:dyDescent="0.2">
      <c r="A421" s="38"/>
      <c r="B421" s="39" t="s">
        <v>400</v>
      </c>
      <c r="C421" s="40">
        <v>1</v>
      </c>
      <c r="D421" s="40">
        <v>0</v>
      </c>
      <c r="E421" s="41">
        <f t="shared" si="51"/>
        <v>1.6116035455278002E-4</v>
      </c>
      <c r="F421" s="41" t="str">
        <f t="shared" si="52"/>
        <v/>
      </c>
      <c r="G421" s="41">
        <f t="shared" si="54"/>
        <v>-1</v>
      </c>
      <c r="H421" s="41">
        <f t="shared" si="53"/>
        <v>-1.6116035455278002E-4</v>
      </c>
    </row>
    <row r="422" spans="1:8" s="42" customFormat="1" x14ac:dyDescent="0.2">
      <c r="A422" s="38"/>
      <c r="B422" s="39" t="s">
        <v>401</v>
      </c>
      <c r="C422" s="40">
        <v>11</v>
      </c>
      <c r="D422" s="40">
        <v>2</v>
      </c>
      <c r="E422" s="41">
        <f t="shared" si="51"/>
        <v>1.7727639000805803E-3</v>
      </c>
      <c r="F422" s="41">
        <f t="shared" si="52"/>
        <v>4.4424700133274098E-4</v>
      </c>
      <c r="G422" s="41">
        <f t="shared" si="54"/>
        <v>-0.81818181818181823</v>
      </c>
      <c r="H422" s="41">
        <f t="shared" si="53"/>
        <v>-1.4504431909750203E-3</v>
      </c>
    </row>
    <row r="423" spans="1:8" s="42" customFormat="1" x14ac:dyDescent="0.2">
      <c r="A423" s="38"/>
      <c r="B423" s="39" t="s">
        <v>402</v>
      </c>
      <c r="C423" s="40">
        <v>2</v>
      </c>
      <c r="D423" s="40">
        <v>12</v>
      </c>
      <c r="E423" s="41">
        <f t="shared" si="51"/>
        <v>3.2232070910556004E-4</v>
      </c>
      <c r="F423" s="41">
        <f t="shared" si="52"/>
        <v>2.6654820079964462E-3</v>
      </c>
      <c r="G423" s="41">
        <f t="shared" si="54"/>
        <v>5</v>
      </c>
      <c r="H423" s="41">
        <f t="shared" si="53"/>
        <v>1.6116035455278001E-3</v>
      </c>
    </row>
    <row r="424" spans="1:8" s="42" customFormat="1" x14ac:dyDescent="0.2">
      <c r="A424" s="38"/>
      <c r="B424" s="39" t="s">
        <v>403</v>
      </c>
      <c r="C424" s="40">
        <v>24</v>
      </c>
      <c r="D424" s="40">
        <v>1</v>
      </c>
      <c r="E424" s="41">
        <f t="shared" si="51"/>
        <v>3.8678485092667205E-3</v>
      </c>
      <c r="F424" s="41">
        <f t="shared" si="52"/>
        <v>2.2212350066637049E-4</v>
      </c>
      <c r="G424" s="41">
        <f t="shared" si="54"/>
        <v>-0.95833333333333337</v>
      </c>
      <c r="H424" s="41">
        <f t="shared" si="53"/>
        <v>-3.7066881547139405E-3</v>
      </c>
    </row>
    <row r="425" spans="1:8" s="42" customFormat="1" x14ac:dyDescent="0.2">
      <c r="A425" s="38"/>
      <c r="B425" s="39" t="s">
        <v>404</v>
      </c>
      <c r="C425" s="40">
        <v>6</v>
      </c>
      <c r="D425" s="40">
        <v>17</v>
      </c>
      <c r="E425" s="41">
        <f t="shared" si="51"/>
        <v>9.6696212731668012E-4</v>
      </c>
      <c r="F425" s="41">
        <f t="shared" si="52"/>
        <v>3.7760995113282985E-3</v>
      </c>
      <c r="G425" s="41">
        <f t="shared" si="54"/>
        <v>1.8333333333333333</v>
      </c>
      <c r="H425" s="41">
        <f t="shared" si="53"/>
        <v>1.7727639000805801E-3</v>
      </c>
    </row>
    <row r="426" spans="1:8" s="42" customFormat="1" x14ac:dyDescent="0.2">
      <c r="A426" s="38"/>
      <c r="B426" s="39" t="s">
        <v>405</v>
      </c>
      <c r="C426" s="40">
        <v>0</v>
      </c>
      <c r="D426" s="40">
        <v>0</v>
      </c>
      <c r="E426" s="41" t="str">
        <f t="shared" si="51"/>
        <v/>
      </c>
      <c r="F426" s="41" t="str">
        <f t="shared" si="52"/>
        <v/>
      </c>
      <c r="G426" s="41" t="str">
        <f t="shared" si="54"/>
        <v xml:space="preserve"> </v>
      </c>
      <c r="H426" s="41" t="str">
        <f t="shared" si="53"/>
        <v/>
      </c>
    </row>
    <row r="427" spans="1:8" s="42" customFormat="1" x14ac:dyDescent="0.2">
      <c r="A427" s="38"/>
      <c r="B427" s="39" t="s">
        <v>406</v>
      </c>
      <c r="C427" s="40">
        <v>0</v>
      </c>
      <c r="D427" s="40">
        <v>0</v>
      </c>
      <c r="E427" s="41" t="str">
        <f t="shared" si="51"/>
        <v/>
      </c>
      <c r="F427" s="41" t="str">
        <f t="shared" si="52"/>
        <v/>
      </c>
      <c r="G427" s="41" t="str">
        <f t="shared" si="54"/>
        <v xml:space="preserve"> </v>
      </c>
      <c r="H427" s="41" t="str">
        <f t="shared" si="53"/>
        <v/>
      </c>
    </row>
    <row r="428" spans="1:8" s="42" customFormat="1" x14ac:dyDescent="0.2">
      <c r="A428" s="38"/>
      <c r="B428" s="39" t="s">
        <v>407</v>
      </c>
      <c r="C428" s="40">
        <v>4</v>
      </c>
      <c r="D428" s="40">
        <v>2</v>
      </c>
      <c r="E428" s="41">
        <f t="shared" si="51"/>
        <v>6.4464141821112008E-4</v>
      </c>
      <c r="F428" s="41">
        <f t="shared" si="52"/>
        <v>4.4424700133274098E-4</v>
      </c>
      <c r="G428" s="41">
        <f t="shared" si="54"/>
        <v>-0.5</v>
      </c>
      <c r="H428" s="41">
        <f t="shared" si="53"/>
        <v>-3.2232070910556004E-4</v>
      </c>
    </row>
    <row r="429" spans="1:8" s="42" customFormat="1" x14ac:dyDescent="0.2">
      <c r="A429" s="38"/>
      <c r="B429" s="39" t="s">
        <v>408</v>
      </c>
      <c r="C429" s="40">
        <v>13</v>
      </c>
      <c r="D429" s="40">
        <v>23</v>
      </c>
      <c r="E429" s="41">
        <f t="shared" si="51"/>
        <v>2.09508460918614E-3</v>
      </c>
      <c r="F429" s="41">
        <f t="shared" si="52"/>
        <v>5.1088405153265218E-3</v>
      </c>
      <c r="G429" s="41">
        <f t="shared" si="54"/>
        <v>0.76923076923076927</v>
      </c>
      <c r="H429" s="41">
        <f t="shared" si="53"/>
        <v>1.6116035455278001E-3</v>
      </c>
    </row>
    <row r="430" spans="1:8" s="42" customFormat="1" x14ac:dyDescent="0.2">
      <c r="A430" s="38"/>
      <c r="B430" s="39" t="s">
        <v>409</v>
      </c>
      <c r="C430" s="40">
        <v>0</v>
      </c>
      <c r="D430" s="40">
        <v>0</v>
      </c>
      <c r="E430" s="41" t="str">
        <f t="shared" si="51"/>
        <v/>
      </c>
      <c r="F430" s="41" t="str">
        <f t="shared" si="52"/>
        <v/>
      </c>
      <c r="G430" s="41" t="str">
        <f t="shared" si="54"/>
        <v xml:space="preserve"> </v>
      </c>
      <c r="H430" s="41" t="str">
        <f t="shared" si="53"/>
        <v/>
      </c>
    </row>
    <row r="431" spans="1:8" s="42" customFormat="1" ht="25.5" x14ac:dyDescent="0.2">
      <c r="A431" s="38"/>
      <c r="B431" s="39" t="s">
        <v>410</v>
      </c>
      <c r="C431" s="40">
        <v>3</v>
      </c>
      <c r="D431" s="40">
        <v>0</v>
      </c>
      <c r="E431" s="41">
        <f t="shared" si="51"/>
        <v>4.8348106365834006E-4</v>
      </c>
      <c r="F431" s="41" t="str">
        <f t="shared" si="52"/>
        <v/>
      </c>
      <c r="G431" s="41">
        <f t="shared" si="54"/>
        <v>-1</v>
      </c>
      <c r="H431" s="41">
        <f t="shared" si="53"/>
        <v>-4.8348106365834006E-4</v>
      </c>
    </row>
    <row r="432" spans="1:8" s="42" customFormat="1" ht="25.5" x14ac:dyDescent="0.2">
      <c r="A432" s="38"/>
      <c r="B432" s="39" t="s">
        <v>411</v>
      </c>
      <c r="C432" s="40">
        <v>142</v>
      </c>
      <c r="D432" s="40">
        <v>25</v>
      </c>
      <c r="E432" s="41">
        <f t="shared" si="51"/>
        <v>2.2884770346494762E-2</v>
      </c>
      <c r="F432" s="41">
        <f t="shared" si="52"/>
        <v>5.5530875166592622E-3</v>
      </c>
      <c r="G432" s="41">
        <f t="shared" si="54"/>
        <v>-0.823943661971831</v>
      </c>
      <c r="H432" s="41">
        <f t="shared" si="53"/>
        <v>-1.8855761482675263E-2</v>
      </c>
    </row>
    <row r="433" spans="1:8" s="42" customFormat="1" x14ac:dyDescent="0.2">
      <c r="A433" s="38"/>
      <c r="B433" s="39" t="s">
        <v>412</v>
      </c>
      <c r="C433" s="40">
        <v>0</v>
      </c>
      <c r="D433" s="40">
        <v>0</v>
      </c>
      <c r="E433" s="41" t="str">
        <f t="shared" si="51"/>
        <v/>
      </c>
      <c r="F433" s="41" t="str">
        <f t="shared" si="52"/>
        <v/>
      </c>
      <c r="G433" s="41" t="str">
        <f t="shared" si="54"/>
        <v xml:space="preserve"> </v>
      </c>
      <c r="H433" s="41" t="str">
        <f t="shared" si="53"/>
        <v/>
      </c>
    </row>
    <row r="434" spans="1:8" s="42" customFormat="1" ht="25.5" x14ac:dyDescent="0.2">
      <c r="A434" s="38"/>
      <c r="B434" s="39" t="s">
        <v>413</v>
      </c>
      <c r="C434" s="40">
        <v>3</v>
      </c>
      <c r="D434" s="40">
        <v>6</v>
      </c>
      <c r="E434" s="41">
        <f t="shared" si="51"/>
        <v>4.8348106365834006E-4</v>
      </c>
      <c r="F434" s="41">
        <f t="shared" si="52"/>
        <v>1.3327410039982231E-3</v>
      </c>
      <c r="G434" s="41">
        <f t="shared" si="54"/>
        <v>1</v>
      </c>
      <c r="H434" s="41">
        <f t="shared" si="53"/>
        <v>4.8348106365834006E-4</v>
      </c>
    </row>
    <row r="435" spans="1:8" s="42" customFormat="1" ht="25.5" x14ac:dyDescent="0.2">
      <c r="A435" s="38"/>
      <c r="B435" s="39" t="s">
        <v>414</v>
      </c>
      <c r="C435" s="40">
        <v>2</v>
      </c>
      <c r="D435" s="40">
        <v>0</v>
      </c>
      <c r="E435" s="41">
        <f t="shared" si="51"/>
        <v>3.2232070910556004E-4</v>
      </c>
      <c r="F435" s="41" t="str">
        <f t="shared" si="52"/>
        <v/>
      </c>
      <c r="G435" s="41">
        <f t="shared" si="54"/>
        <v>-1</v>
      </c>
      <c r="H435" s="41">
        <f t="shared" si="53"/>
        <v>-3.2232070910556004E-4</v>
      </c>
    </row>
    <row r="436" spans="1:8" s="42" customFormat="1" x14ac:dyDescent="0.2">
      <c r="A436" s="38"/>
      <c r="B436" s="39" t="s">
        <v>415</v>
      </c>
      <c r="C436" s="40">
        <v>1</v>
      </c>
      <c r="D436" s="40">
        <v>1</v>
      </c>
      <c r="E436" s="41">
        <f t="shared" si="51"/>
        <v>1.6116035455278002E-4</v>
      </c>
      <c r="F436" s="41">
        <f t="shared" si="52"/>
        <v>2.2212350066637049E-4</v>
      </c>
      <c r="G436" s="41">
        <f t="shared" si="54"/>
        <v>0</v>
      </c>
      <c r="H436" s="41">
        <f t="shared" si="53"/>
        <v>0</v>
      </c>
    </row>
    <row r="437" spans="1:8" s="42" customFormat="1" x14ac:dyDescent="0.2">
      <c r="A437" s="38" t="s">
        <v>95</v>
      </c>
      <c r="B437" s="39" t="s">
        <v>416</v>
      </c>
      <c r="C437" s="40">
        <v>0</v>
      </c>
      <c r="D437" s="40">
        <v>2</v>
      </c>
      <c r="E437" s="41" t="str">
        <f t="shared" si="51"/>
        <v/>
      </c>
      <c r="F437" s="41">
        <f t="shared" si="52"/>
        <v>4.4424700133274098E-4</v>
      </c>
      <c r="G437" s="41">
        <f t="shared" si="54"/>
        <v>1</v>
      </c>
      <c r="H437" s="41" t="str">
        <f t="shared" si="53"/>
        <v/>
      </c>
    </row>
    <row r="438" spans="1:8" s="42" customFormat="1" x14ac:dyDescent="0.2">
      <c r="A438" s="38" t="s">
        <v>95</v>
      </c>
      <c r="B438" s="39" t="s">
        <v>417</v>
      </c>
      <c r="C438" s="40">
        <v>0</v>
      </c>
      <c r="D438" s="40">
        <v>2</v>
      </c>
      <c r="E438" s="41" t="str">
        <f t="shared" si="51"/>
        <v/>
      </c>
      <c r="F438" s="41">
        <f t="shared" si="52"/>
        <v>4.4424700133274098E-4</v>
      </c>
      <c r="G438" s="41">
        <f t="shared" si="54"/>
        <v>1</v>
      </c>
      <c r="H438" s="41" t="str">
        <f t="shared" si="53"/>
        <v/>
      </c>
    </row>
    <row r="439" spans="1:8" s="42" customFormat="1" x14ac:dyDescent="0.2">
      <c r="A439" s="38" t="s">
        <v>95</v>
      </c>
      <c r="B439" s="39" t="s">
        <v>418</v>
      </c>
      <c r="C439" s="40">
        <v>0</v>
      </c>
      <c r="D439" s="40">
        <v>2</v>
      </c>
      <c r="E439" s="41" t="str">
        <f t="shared" si="51"/>
        <v/>
      </c>
      <c r="F439" s="41">
        <f t="shared" si="52"/>
        <v>4.4424700133274098E-4</v>
      </c>
      <c r="G439" s="41">
        <f t="shared" si="54"/>
        <v>1</v>
      </c>
      <c r="H439" s="41" t="str">
        <f t="shared" si="53"/>
        <v/>
      </c>
    </row>
    <row r="440" spans="1:8" s="42" customFormat="1" x14ac:dyDescent="0.2">
      <c r="A440" s="38"/>
      <c r="B440" s="39" t="s">
        <v>419</v>
      </c>
      <c r="C440" s="40">
        <v>0</v>
      </c>
      <c r="D440" s="40">
        <v>0</v>
      </c>
      <c r="E440" s="41" t="str">
        <f t="shared" si="51"/>
        <v/>
      </c>
      <c r="F440" s="41" t="str">
        <f t="shared" si="52"/>
        <v/>
      </c>
      <c r="G440" s="41" t="str">
        <f t="shared" si="54"/>
        <v xml:space="preserve"> </v>
      </c>
      <c r="H440" s="41" t="str">
        <f t="shared" si="53"/>
        <v/>
      </c>
    </row>
    <row r="441" spans="1:8" s="42" customFormat="1" x14ac:dyDescent="0.2">
      <c r="A441" s="38"/>
      <c r="B441" s="39" t="s">
        <v>420</v>
      </c>
      <c r="C441" s="40">
        <v>3</v>
      </c>
      <c r="D441" s="40">
        <v>0</v>
      </c>
      <c r="E441" s="41">
        <f t="shared" si="51"/>
        <v>4.8348106365834006E-4</v>
      </c>
      <c r="F441" s="41" t="str">
        <f t="shared" si="52"/>
        <v/>
      </c>
      <c r="G441" s="41">
        <f t="shared" si="54"/>
        <v>-1</v>
      </c>
      <c r="H441" s="41">
        <f t="shared" si="53"/>
        <v>-4.8348106365834006E-4</v>
      </c>
    </row>
    <row r="442" spans="1:8" s="42" customFormat="1" x14ac:dyDescent="0.2">
      <c r="A442" s="38"/>
      <c r="B442" s="39" t="s">
        <v>421</v>
      </c>
      <c r="C442" s="40">
        <v>25</v>
      </c>
      <c r="D442" s="40">
        <v>12</v>
      </c>
      <c r="E442" s="41">
        <f t="shared" si="51"/>
        <v>4.0290088638195E-3</v>
      </c>
      <c r="F442" s="41">
        <f t="shared" si="52"/>
        <v>2.6654820079964462E-3</v>
      </c>
      <c r="G442" s="41">
        <f t="shared" si="54"/>
        <v>-0.52</v>
      </c>
      <c r="H442" s="41">
        <f t="shared" si="53"/>
        <v>-2.09508460918614E-3</v>
      </c>
    </row>
    <row r="443" spans="1:8" s="42" customFormat="1" x14ac:dyDescent="0.2">
      <c r="A443" s="38"/>
      <c r="B443" s="39" t="s">
        <v>422</v>
      </c>
      <c r="C443" s="40">
        <v>256</v>
      </c>
      <c r="D443" s="40">
        <v>6</v>
      </c>
      <c r="E443" s="41">
        <f t="shared" si="51"/>
        <v>4.1257050765511685E-2</v>
      </c>
      <c r="F443" s="41">
        <f t="shared" si="52"/>
        <v>1.3327410039982231E-3</v>
      </c>
      <c r="G443" s="41">
        <f t="shared" si="54"/>
        <v>-0.9765625</v>
      </c>
      <c r="H443" s="41">
        <f t="shared" si="53"/>
        <v>-4.0290088638195005E-2</v>
      </c>
    </row>
    <row r="444" spans="1:8" s="42" customFormat="1" x14ac:dyDescent="0.2">
      <c r="A444" s="38"/>
      <c r="B444" s="39" t="s">
        <v>423</v>
      </c>
      <c r="C444" s="40">
        <v>0</v>
      </c>
      <c r="D444" s="40">
        <v>0</v>
      </c>
      <c r="E444" s="41" t="str">
        <f t="shared" si="51"/>
        <v/>
      </c>
      <c r="F444" s="41" t="str">
        <f t="shared" si="52"/>
        <v/>
      </c>
      <c r="G444" s="41" t="str">
        <f t="shared" si="54"/>
        <v xml:space="preserve"> </v>
      </c>
      <c r="H444" s="41" t="str">
        <f t="shared" si="53"/>
        <v/>
      </c>
    </row>
    <row r="445" spans="1:8" s="42" customFormat="1" x14ac:dyDescent="0.2">
      <c r="A445" s="38"/>
      <c r="B445" s="39" t="s">
        <v>424</v>
      </c>
      <c r="C445" s="40">
        <v>22</v>
      </c>
      <c r="D445" s="40">
        <v>52</v>
      </c>
      <c r="E445" s="41">
        <f t="shared" si="51"/>
        <v>3.5455278001611606E-3</v>
      </c>
      <c r="F445" s="41">
        <f t="shared" si="52"/>
        <v>1.1550422034651266E-2</v>
      </c>
      <c r="G445" s="41">
        <f t="shared" si="54"/>
        <v>1.3636363636363635</v>
      </c>
      <c r="H445" s="41">
        <f t="shared" si="53"/>
        <v>4.8348106365834007E-3</v>
      </c>
    </row>
    <row r="446" spans="1:8" s="42" customFormat="1" x14ac:dyDescent="0.2">
      <c r="A446" s="38"/>
      <c r="B446" s="39" t="s">
        <v>425</v>
      </c>
      <c r="C446" s="40">
        <v>6</v>
      </c>
      <c r="D446" s="40">
        <v>0</v>
      </c>
      <c r="E446" s="41">
        <f t="shared" si="51"/>
        <v>9.6696212731668012E-4</v>
      </c>
      <c r="F446" s="41" t="str">
        <f t="shared" si="52"/>
        <v/>
      </c>
      <c r="G446" s="41">
        <f t="shared" si="54"/>
        <v>-1</v>
      </c>
      <c r="H446" s="41">
        <f t="shared" si="53"/>
        <v>-9.6696212731668012E-4</v>
      </c>
    </row>
    <row r="447" spans="1:8" s="42" customFormat="1" x14ac:dyDescent="0.2">
      <c r="A447" s="38"/>
      <c r="B447" s="39" t="s">
        <v>426</v>
      </c>
      <c r="C447" s="40">
        <v>0</v>
      </c>
      <c r="D447" s="40">
        <v>0</v>
      </c>
      <c r="E447" s="41" t="str">
        <f t="shared" si="51"/>
        <v/>
      </c>
      <c r="F447" s="41" t="str">
        <f t="shared" si="52"/>
        <v/>
      </c>
      <c r="G447" s="41" t="str">
        <f t="shared" si="54"/>
        <v xml:space="preserve"> </v>
      </c>
      <c r="H447" s="41" t="str">
        <f t="shared" si="53"/>
        <v/>
      </c>
    </row>
    <row r="448" spans="1:8" s="42" customFormat="1" x14ac:dyDescent="0.2">
      <c r="A448" s="38"/>
      <c r="B448" s="39" t="s">
        <v>427</v>
      </c>
      <c r="C448" s="40">
        <v>0</v>
      </c>
      <c r="D448" s="40">
        <v>0</v>
      </c>
      <c r="E448" s="41" t="str">
        <f t="shared" si="51"/>
        <v/>
      </c>
      <c r="F448" s="41" t="str">
        <f t="shared" si="52"/>
        <v/>
      </c>
      <c r="G448" s="41" t="str">
        <f t="shared" si="54"/>
        <v xml:space="preserve"> </v>
      </c>
      <c r="H448" s="41" t="str">
        <f t="shared" si="53"/>
        <v/>
      </c>
    </row>
    <row r="449" spans="1:8" s="42" customFormat="1" x14ac:dyDescent="0.2">
      <c r="A449" s="38"/>
      <c r="B449" s="39" t="s">
        <v>428</v>
      </c>
      <c r="C449" s="40">
        <v>0</v>
      </c>
      <c r="D449" s="40">
        <v>10</v>
      </c>
      <c r="E449" s="41" t="str">
        <f t="shared" si="51"/>
        <v/>
      </c>
      <c r="F449" s="41">
        <f t="shared" si="52"/>
        <v>2.221235006663705E-3</v>
      </c>
      <c r="G449" s="41">
        <f t="shared" si="54"/>
        <v>1</v>
      </c>
      <c r="H449" s="41" t="str">
        <f t="shared" si="53"/>
        <v/>
      </c>
    </row>
    <row r="450" spans="1:8" s="42" customFormat="1" x14ac:dyDescent="0.2">
      <c r="A450" s="38"/>
      <c r="B450" s="39" t="s">
        <v>429</v>
      </c>
      <c r="C450" s="40">
        <v>6</v>
      </c>
      <c r="D450" s="40">
        <v>0</v>
      </c>
      <c r="E450" s="41">
        <f t="shared" si="51"/>
        <v>9.6696212731668012E-4</v>
      </c>
      <c r="F450" s="41" t="str">
        <f t="shared" si="52"/>
        <v/>
      </c>
      <c r="G450" s="41">
        <f t="shared" si="54"/>
        <v>-1</v>
      </c>
      <c r="H450" s="41">
        <f t="shared" si="53"/>
        <v>-9.6696212731668012E-4</v>
      </c>
    </row>
    <row r="451" spans="1:8" s="42" customFormat="1" x14ac:dyDescent="0.2">
      <c r="A451" s="38"/>
      <c r="B451" s="39" t="s">
        <v>430</v>
      </c>
      <c r="C451" s="40">
        <v>1</v>
      </c>
      <c r="D451" s="40">
        <v>0</v>
      </c>
      <c r="E451" s="41">
        <f t="shared" si="51"/>
        <v>1.6116035455278002E-4</v>
      </c>
      <c r="F451" s="41" t="str">
        <f t="shared" si="52"/>
        <v/>
      </c>
      <c r="G451" s="41">
        <f t="shared" si="54"/>
        <v>-1</v>
      </c>
      <c r="H451" s="41">
        <f t="shared" si="53"/>
        <v>-1.6116035455278002E-4</v>
      </c>
    </row>
    <row r="452" spans="1:8" s="42" customFormat="1" x14ac:dyDescent="0.2">
      <c r="A452" s="38"/>
      <c r="B452" s="39" t="s">
        <v>431</v>
      </c>
      <c r="C452" s="40">
        <v>8</v>
      </c>
      <c r="D452" s="40">
        <v>0</v>
      </c>
      <c r="E452" s="41">
        <f t="shared" si="51"/>
        <v>1.2892828364222402E-3</v>
      </c>
      <c r="F452" s="41" t="str">
        <f t="shared" si="52"/>
        <v/>
      </c>
      <c r="G452" s="41">
        <f t="shared" si="54"/>
        <v>-1</v>
      </c>
      <c r="H452" s="41">
        <f t="shared" si="53"/>
        <v>-1.2892828364222402E-3</v>
      </c>
    </row>
    <row r="453" spans="1:8" s="42" customFormat="1" x14ac:dyDescent="0.2">
      <c r="A453" s="38"/>
      <c r="B453" s="39" t="s">
        <v>432</v>
      </c>
      <c r="C453" s="40">
        <v>2</v>
      </c>
      <c r="D453" s="40">
        <v>1</v>
      </c>
      <c r="E453" s="41">
        <f t="shared" si="51"/>
        <v>3.2232070910556004E-4</v>
      </c>
      <c r="F453" s="41">
        <f t="shared" si="52"/>
        <v>2.2212350066637049E-4</v>
      </c>
      <c r="G453" s="41">
        <f t="shared" si="54"/>
        <v>-0.5</v>
      </c>
      <c r="H453" s="41">
        <f t="shared" si="53"/>
        <v>-1.6116035455278002E-4</v>
      </c>
    </row>
    <row r="454" spans="1:8" s="42" customFormat="1" x14ac:dyDescent="0.2">
      <c r="A454" s="38"/>
      <c r="B454" s="39" t="s">
        <v>433</v>
      </c>
      <c r="C454" s="40">
        <v>1</v>
      </c>
      <c r="D454" s="40">
        <v>0</v>
      </c>
      <c r="E454" s="41">
        <f t="shared" si="51"/>
        <v>1.6116035455278002E-4</v>
      </c>
      <c r="F454" s="41" t="str">
        <f t="shared" si="52"/>
        <v/>
      </c>
      <c r="G454" s="41">
        <f t="shared" si="54"/>
        <v>-1</v>
      </c>
      <c r="H454" s="41">
        <f t="shared" si="53"/>
        <v>-1.6116035455278002E-4</v>
      </c>
    </row>
    <row r="455" spans="1:8" s="42" customFormat="1" x14ac:dyDescent="0.2">
      <c r="A455" s="38"/>
      <c r="B455" s="39" t="s">
        <v>434</v>
      </c>
      <c r="C455" s="40">
        <v>6</v>
      </c>
      <c r="D455" s="40">
        <v>4</v>
      </c>
      <c r="E455" s="41">
        <f t="shared" si="51"/>
        <v>9.6696212731668012E-4</v>
      </c>
      <c r="F455" s="41">
        <f t="shared" si="52"/>
        <v>8.8849400266548197E-4</v>
      </c>
      <c r="G455" s="41">
        <f t="shared" si="54"/>
        <v>-0.33333333333333331</v>
      </c>
      <c r="H455" s="41">
        <f t="shared" si="53"/>
        <v>-3.2232070910556004E-4</v>
      </c>
    </row>
    <row r="456" spans="1:8" s="42" customFormat="1" x14ac:dyDescent="0.2">
      <c r="A456" s="38"/>
      <c r="B456" s="39" t="s">
        <v>435</v>
      </c>
      <c r="C456" s="40">
        <v>28</v>
      </c>
      <c r="D456" s="40">
        <v>20</v>
      </c>
      <c r="E456" s="41">
        <f t="shared" si="51"/>
        <v>4.5124899274778408E-3</v>
      </c>
      <c r="F456" s="41">
        <f t="shared" si="52"/>
        <v>4.4424700133274099E-3</v>
      </c>
      <c r="G456" s="41">
        <f t="shared" si="54"/>
        <v>-0.2857142857142857</v>
      </c>
      <c r="H456" s="41">
        <f t="shared" si="53"/>
        <v>-1.2892828364222402E-3</v>
      </c>
    </row>
    <row r="457" spans="1:8" s="42" customFormat="1" x14ac:dyDescent="0.2">
      <c r="A457" s="38"/>
      <c r="B457" s="39" t="s">
        <v>436</v>
      </c>
      <c r="C457" s="40">
        <v>9</v>
      </c>
      <c r="D457" s="40">
        <v>5</v>
      </c>
      <c r="E457" s="41">
        <f t="shared" si="51"/>
        <v>1.4504431909750201E-3</v>
      </c>
      <c r="F457" s="41">
        <f t="shared" si="52"/>
        <v>1.1106175033318525E-3</v>
      </c>
      <c r="G457" s="41">
        <f t="shared" si="54"/>
        <v>-0.44444444444444442</v>
      </c>
      <c r="H457" s="41">
        <f t="shared" si="53"/>
        <v>-6.4464141821111997E-4</v>
      </c>
    </row>
    <row r="458" spans="1:8" s="42" customFormat="1" ht="25.5" x14ac:dyDescent="0.2">
      <c r="A458" s="38"/>
      <c r="B458" s="39" t="s">
        <v>437</v>
      </c>
      <c r="C458" s="40">
        <v>1</v>
      </c>
      <c r="D458" s="40">
        <v>2</v>
      </c>
      <c r="E458" s="41">
        <f t="shared" si="51"/>
        <v>1.6116035455278002E-4</v>
      </c>
      <c r="F458" s="41">
        <f t="shared" si="52"/>
        <v>4.4424700133274098E-4</v>
      </c>
      <c r="G458" s="41">
        <f t="shared" si="54"/>
        <v>1</v>
      </c>
      <c r="H458" s="41">
        <f t="shared" si="53"/>
        <v>1.6116035455278002E-4</v>
      </c>
    </row>
    <row r="459" spans="1:8" s="42" customFormat="1" ht="25.5" x14ac:dyDescent="0.2">
      <c r="A459" s="38"/>
      <c r="B459" s="39" t="s">
        <v>438</v>
      </c>
      <c r="C459" s="40">
        <v>459</v>
      </c>
      <c r="D459" s="40">
        <v>7</v>
      </c>
      <c r="E459" s="41">
        <f t="shared" si="51"/>
        <v>7.3972602739726029E-2</v>
      </c>
      <c r="F459" s="41">
        <f t="shared" si="52"/>
        <v>1.5548645046645935E-3</v>
      </c>
      <c r="G459" s="41">
        <f t="shared" si="54"/>
        <v>-0.98474945533769065</v>
      </c>
      <c r="H459" s="41">
        <f t="shared" si="53"/>
        <v>-7.2844480257856573E-2</v>
      </c>
    </row>
    <row r="460" spans="1:8" s="42" customFormat="1" ht="25.5" x14ac:dyDescent="0.2">
      <c r="A460" s="38"/>
      <c r="B460" s="39" t="s">
        <v>439</v>
      </c>
      <c r="C460" s="40">
        <v>0</v>
      </c>
      <c r="D460" s="40">
        <v>0</v>
      </c>
      <c r="E460" s="41" t="str">
        <f t="shared" si="51"/>
        <v/>
      </c>
      <c r="F460" s="41" t="str">
        <f t="shared" si="52"/>
        <v/>
      </c>
      <c r="G460" s="41" t="str">
        <f t="shared" si="54"/>
        <v xml:space="preserve"> </v>
      </c>
      <c r="H460" s="41" t="str">
        <f t="shared" si="53"/>
        <v/>
      </c>
    </row>
    <row r="461" spans="1:8" s="42" customFormat="1" x14ac:dyDescent="0.2">
      <c r="A461" s="38"/>
      <c r="B461" s="39" t="s">
        <v>440</v>
      </c>
      <c r="C461" s="40">
        <v>3</v>
      </c>
      <c r="D461" s="40">
        <v>1</v>
      </c>
      <c r="E461" s="41">
        <f t="shared" si="51"/>
        <v>4.8348106365834006E-4</v>
      </c>
      <c r="F461" s="41">
        <f t="shared" si="52"/>
        <v>2.2212350066637049E-4</v>
      </c>
      <c r="G461" s="41">
        <f t="shared" si="54"/>
        <v>-0.66666666666666663</v>
      </c>
      <c r="H461" s="41">
        <f t="shared" si="53"/>
        <v>-3.2232070910556004E-4</v>
      </c>
    </row>
    <row r="462" spans="1:8" s="42" customFormat="1" ht="25.5" x14ac:dyDescent="0.2">
      <c r="A462" s="38"/>
      <c r="B462" s="39" t="s">
        <v>441</v>
      </c>
      <c r="C462" s="40">
        <v>1</v>
      </c>
      <c r="D462" s="40">
        <v>0</v>
      </c>
      <c r="E462" s="41">
        <f t="shared" si="51"/>
        <v>1.6116035455278002E-4</v>
      </c>
      <c r="F462" s="41" t="str">
        <f t="shared" si="52"/>
        <v/>
      </c>
      <c r="G462" s="41">
        <f t="shared" si="54"/>
        <v>-1</v>
      </c>
      <c r="H462" s="41">
        <f t="shared" si="53"/>
        <v>-1.6116035455278002E-4</v>
      </c>
    </row>
    <row r="463" spans="1:8" s="42" customFormat="1" x14ac:dyDescent="0.2">
      <c r="A463" s="38"/>
      <c r="B463" s="39" t="s">
        <v>442</v>
      </c>
      <c r="C463" s="40">
        <v>2</v>
      </c>
      <c r="D463" s="40">
        <v>15</v>
      </c>
      <c r="E463" s="41">
        <f t="shared" si="51"/>
        <v>3.2232070910556004E-4</v>
      </c>
      <c r="F463" s="41">
        <f t="shared" si="52"/>
        <v>3.3318525099955577E-3</v>
      </c>
      <c r="G463" s="41">
        <f t="shared" si="54"/>
        <v>6.5</v>
      </c>
      <c r="H463" s="41">
        <f t="shared" si="53"/>
        <v>2.0950846091861404E-3</v>
      </c>
    </row>
    <row r="464" spans="1:8" s="42" customFormat="1" x14ac:dyDescent="0.2">
      <c r="A464" s="38"/>
      <c r="B464" s="39" t="s">
        <v>443</v>
      </c>
      <c r="C464" s="40">
        <v>7</v>
      </c>
      <c r="D464" s="40">
        <v>0</v>
      </c>
      <c r="E464" s="41">
        <f t="shared" si="51"/>
        <v>1.1281224818694602E-3</v>
      </c>
      <c r="F464" s="41" t="str">
        <f t="shared" si="52"/>
        <v/>
      </c>
      <c r="G464" s="41">
        <f t="shared" si="54"/>
        <v>-1</v>
      </c>
      <c r="H464" s="41">
        <f t="shared" si="53"/>
        <v>-1.1281224818694602E-3</v>
      </c>
    </row>
    <row r="465" spans="1:8" s="42" customFormat="1" x14ac:dyDescent="0.2">
      <c r="A465" s="38"/>
      <c r="B465" s="39" t="s">
        <v>444</v>
      </c>
      <c r="C465" s="40">
        <v>28</v>
      </c>
      <c r="D465" s="40">
        <v>10</v>
      </c>
      <c r="E465" s="41">
        <f t="shared" si="51"/>
        <v>4.5124899274778408E-3</v>
      </c>
      <c r="F465" s="41">
        <f t="shared" si="52"/>
        <v>2.221235006663705E-3</v>
      </c>
      <c r="G465" s="41">
        <f t="shared" si="54"/>
        <v>-0.6428571428571429</v>
      </c>
      <c r="H465" s="41">
        <f t="shared" si="53"/>
        <v>-2.9008863819500407E-3</v>
      </c>
    </row>
    <row r="466" spans="1:8" s="42" customFormat="1" x14ac:dyDescent="0.2">
      <c r="A466" s="38"/>
      <c r="B466" s="39" t="s">
        <v>445</v>
      </c>
      <c r="C466" s="40">
        <v>11</v>
      </c>
      <c r="D466" s="40">
        <v>3</v>
      </c>
      <c r="E466" s="41">
        <f t="shared" si="51"/>
        <v>1.7727639000805803E-3</v>
      </c>
      <c r="F466" s="41">
        <f t="shared" si="52"/>
        <v>6.6637050199911156E-4</v>
      </c>
      <c r="G466" s="41">
        <f t="shared" si="54"/>
        <v>-0.72727272727272729</v>
      </c>
      <c r="H466" s="41">
        <f t="shared" si="53"/>
        <v>-1.2892828364222402E-3</v>
      </c>
    </row>
    <row r="467" spans="1:8" s="42" customFormat="1" x14ac:dyDescent="0.2">
      <c r="A467" s="38"/>
      <c r="B467" s="39" t="s">
        <v>446</v>
      </c>
      <c r="C467" s="40">
        <v>0</v>
      </c>
      <c r="D467" s="40">
        <v>2</v>
      </c>
      <c r="E467" s="41" t="str">
        <f t="shared" si="51"/>
        <v/>
      </c>
      <c r="F467" s="41">
        <f t="shared" si="52"/>
        <v>4.4424700133274098E-4</v>
      </c>
      <c r="G467" s="41">
        <f t="shared" si="54"/>
        <v>1</v>
      </c>
      <c r="H467" s="41" t="str">
        <f t="shared" si="53"/>
        <v/>
      </c>
    </row>
    <row r="468" spans="1:8" s="42" customFormat="1" x14ac:dyDescent="0.2">
      <c r="A468" s="38"/>
      <c r="B468" s="39" t="s">
        <v>447</v>
      </c>
      <c r="C468" s="40">
        <v>0</v>
      </c>
      <c r="D468" s="40">
        <v>0</v>
      </c>
      <c r="E468" s="41" t="str">
        <f t="shared" si="51"/>
        <v/>
      </c>
      <c r="F468" s="41" t="str">
        <f t="shared" si="52"/>
        <v/>
      </c>
      <c r="G468" s="41" t="str">
        <f t="shared" si="54"/>
        <v xml:space="preserve"> </v>
      </c>
      <c r="H468" s="41" t="str">
        <f t="shared" si="53"/>
        <v/>
      </c>
    </row>
    <row r="469" spans="1:8" s="42" customFormat="1" x14ac:dyDescent="0.2">
      <c r="A469" s="38"/>
      <c r="B469" s="39" t="s">
        <v>448</v>
      </c>
      <c r="C469" s="40">
        <v>17</v>
      </c>
      <c r="D469" s="40">
        <v>2</v>
      </c>
      <c r="E469" s="41">
        <f t="shared" si="51"/>
        <v>2.7397260273972603E-3</v>
      </c>
      <c r="F469" s="41">
        <f t="shared" si="52"/>
        <v>4.4424700133274098E-4</v>
      </c>
      <c r="G469" s="41">
        <f t="shared" si="54"/>
        <v>-0.88235294117647056</v>
      </c>
      <c r="H469" s="41">
        <f t="shared" si="53"/>
        <v>-2.4174053182917004E-3</v>
      </c>
    </row>
    <row r="470" spans="1:8" s="42" customFormat="1" x14ac:dyDescent="0.2">
      <c r="A470" s="38"/>
      <c r="B470" s="39" t="s">
        <v>449</v>
      </c>
      <c r="C470" s="40">
        <v>0</v>
      </c>
      <c r="D470" s="40">
        <v>0</v>
      </c>
      <c r="E470" s="41" t="str">
        <f t="shared" si="51"/>
        <v/>
      </c>
      <c r="F470" s="41" t="str">
        <f t="shared" si="52"/>
        <v/>
      </c>
      <c r="G470" s="41" t="str">
        <f t="shared" si="54"/>
        <v xml:space="preserve"> </v>
      </c>
      <c r="H470" s="41" t="str">
        <f t="shared" si="53"/>
        <v/>
      </c>
    </row>
    <row r="471" spans="1:8" s="42" customFormat="1" x14ac:dyDescent="0.2">
      <c r="A471" s="38"/>
      <c r="B471" s="39" t="s">
        <v>450</v>
      </c>
      <c r="C471" s="40">
        <v>47</v>
      </c>
      <c r="D471" s="40">
        <v>21</v>
      </c>
      <c r="E471" s="41">
        <f t="shared" si="51"/>
        <v>7.574536663980661E-3</v>
      </c>
      <c r="F471" s="41">
        <f t="shared" si="52"/>
        <v>4.6645935139937806E-3</v>
      </c>
      <c r="G471" s="41">
        <f t="shared" si="54"/>
        <v>-0.55319148936170215</v>
      </c>
      <c r="H471" s="41">
        <f t="shared" si="53"/>
        <v>-4.1901692183722809E-3</v>
      </c>
    </row>
    <row r="472" spans="1:8" s="42" customFormat="1" x14ac:dyDescent="0.2">
      <c r="A472" s="38"/>
      <c r="B472" s="39" t="s">
        <v>451</v>
      </c>
      <c r="C472" s="40">
        <v>0</v>
      </c>
      <c r="D472" s="40">
        <v>0</v>
      </c>
      <c r="E472" s="41" t="str">
        <f t="shared" si="51"/>
        <v/>
      </c>
      <c r="F472" s="41" t="str">
        <f t="shared" si="52"/>
        <v/>
      </c>
      <c r="G472" s="41" t="str">
        <f t="shared" si="54"/>
        <v xml:space="preserve"> </v>
      </c>
      <c r="H472" s="41" t="str">
        <f t="shared" si="53"/>
        <v/>
      </c>
    </row>
    <row r="473" spans="1:8" s="42" customFormat="1" x14ac:dyDescent="0.2">
      <c r="A473" s="38"/>
      <c r="B473" s="39" t="s">
        <v>452</v>
      </c>
      <c r="C473" s="40">
        <v>0</v>
      </c>
      <c r="D473" s="40">
        <v>0</v>
      </c>
      <c r="E473" s="41" t="str">
        <f t="shared" si="51"/>
        <v/>
      </c>
      <c r="F473" s="41" t="str">
        <f t="shared" si="52"/>
        <v/>
      </c>
      <c r="G473" s="41" t="str">
        <f t="shared" si="54"/>
        <v xml:space="preserve"> </v>
      </c>
      <c r="H473" s="41" t="str">
        <f t="shared" si="53"/>
        <v/>
      </c>
    </row>
    <row r="474" spans="1:8" s="42" customFormat="1" x14ac:dyDescent="0.2">
      <c r="A474" s="38"/>
      <c r="B474" s="39" t="s">
        <v>453</v>
      </c>
      <c r="C474" s="40">
        <v>0</v>
      </c>
      <c r="D474" s="40">
        <v>0</v>
      </c>
      <c r="E474" s="41" t="str">
        <f t="shared" si="51"/>
        <v/>
      </c>
      <c r="F474" s="41" t="str">
        <f t="shared" si="52"/>
        <v/>
      </c>
      <c r="G474" s="41" t="str">
        <f t="shared" si="54"/>
        <v xml:space="preserve"> </v>
      </c>
      <c r="H474" s="41" t="str">
        <f t="shared" si="53"/>
        <v/>
      </c>
    </row>
    <row r="475" spans="1:8" s="42" customFormat="1" x14ac:dyDescent="0.2">
      <c r="A475" s="38"/>
      <c r="B475" s="39" t="s">
        <v>454</v>
      </c>
      <c r="C475" s="40">
        <v>0</v>
      </c>
      <c r="D475" s="40">
        <v>1</v>
      </c>
      <c r="E475" s="41" t="str">
        <f t="shared" si="51"/>
        <v/>
      </c>
      <c r="F475" s="41">
        <f t="shared" si="52"/>
        <v>2.2212350066637049E-4</v>
      </c>
      <c r="G475" s="41">
        <f t="shared" si="54"/>
        <v>1</v>
      </c>
      <c r="H475" s="41" t="str">
        <f t="shared" si="53"/>
        <v/>
      </c>
    </row>
    <row r="476" spans="1:8" s="42" customFormat="1" x14ac:dyDescent="0.2">
      <c r="A476" s="38"/>
      <c r="B476" s="39" t="s">
        <v>455</v>
      </c>
      <c r="C476" s="40">
        <v>5</v>
      </c>
      <c r="D476" s="40">
        <v>1</v>
      </c>
      <c r="E476" s="41">
        <f t="shared" si="51"/>
        <v>8.0580177276390005E-4</v>
      </c>
      <c r="F476" s="41">
        <f t="shared" si="52"/>
        <v>2.2212350066637049E-4</v>
      </c>
      <c r="G476" s="41">
        <f t="shared" si="54"/>
        <v>-0.8</v>
      </c>
      <c r="H476" s="41">
        <f t="shared" si="53"/>
        <v>-6.4464141821112008E-4</v>
      </c>
    </row>
    <row r="477" spans="1:8" s="42" customFormat="1" x14ac:dyDescent="0.2">
      <c r="A477" s="38"/>
      <c r="B477" s="39" t="s">
        <v>456</v>
      </c>
      <c r="C477" s="40">
        <v>0</v>
      </c>
      <c r="D477" s="40">
        <v>0</v>
      </c>
      <c r="E477" s="41" t="str">
        <f t="shared" ref="E477:E540" si="55">+IF(C477=0,"",C477/C$349)</f>
        <v/>
      </c>
      <c r="F477" s="41" t="str">
        <f t="shared" ref="F477:F540" si="56">+IF(D477=0,"",D477/D$349)</f>
        <v/>
      </c>
      <c r="G477" s="41" t="str">
        <f t="shared" si="54"/>
        <v xml:space="preserve"> </v>
      </c>
      <c r="H477" s="41" t="str">
        <f t="shared" ref="H477:H540" si="57">+IF(OR(AND(E477=""),(G477="")),"",E477*G477)</f>
        <v/>
      </c>
    </row>
    <row r="478" spans="1:8" s="42" customFormat="1" x14ac:dyDescent="0.2">
      <c r="A478" s="38"/>
      <c r="B478" s="39" t="s">
        <v>457</v>
      </c>
      <c r="C478" s="40">
        <v>1</v>
      </c>
      <c r="D478" s="40">
        <v>0</v>
      </c>
      <c r="E478" s="41">
        <f t="shared" si="55"/>
        <v>1.6116035455278002E-4</v>
      </c>
      <c r="F478" s="41" t="str">
        <f t="shared" si="56"/>
        <v/>
      </c>
      <c r="G478" s="41">
        <f t="shared" ref="G478:G541" si="58">+IF(AND(C478=0,D478=0)," ",IF(C478=0,1,IF(D478=0,-1,(D478-C478)/C478)))</f>
        <v>-1</v>
      </c>
      <c r="H478" s="41">
        <f t="shared" si="57"/>
        <v>-1.6116035455278002E-4</v>
      </c>
    </row>
    <row r="479" spans="1:8" s="42" customFormat="1" x14ac:dyDescent="0.2">
      <c r="A479" s="38"/>
      <c r="B479" s="39" t="s">
        <v>458</v>
      </c>
      <c r="C479" s="40">
        <v>21</v>
      </c>
      <c r="D479" s="40">
        <v>61</v>
      </c>
      <c r="E479" s="41">
        <f t="shared" si="55"/>
        <v>3.3843674456083802E-3</v>
      </c>
      <c r="F479" s="41">
        <f t="shared" si="56"/>
        <v>1.3549533540648601E-2</v>
      </c>
      <c r="G479" s="41">
        <f t="shared" si="58"/>
        <v>1.9047619047619047</v>
      </c>
      <c r="H479" s="41">
        <f t="shared" si="57"/>
        <v>6.4464141821111995E-3</v>
      </c>
    </row>
    <row r="480" spans="1:8" s="42" customFormat="1" ht="25.5" x14ac:dyDescent="0.2">
      <c r="A480" s="38"/>
      <c r="B480" s="39" t="s">
        <v>459</v>
      </c>
      <c r="C480" s="40">
        <v>3</v>
      </c>
      <c r="D480" s="40">
        <v>4</v>
      </c>
      <c r="E480" s="41">
        <f t="shared" si="55"/>
        <v>4.8348106365834006E-4</v>
      </c>
      <c r="F480" s="41">
        <f t="shared" si="56"/>
        <v>8.8849400266548197E-4</v>
      </c>
      <c r="G480" s="41">
        <f t="shared" si="58"/>
        <v>0.33333333333333331</v>
      </c>
      <c r="H480" s="41">
        <f t="shared" si="57"/>
        <v>1.6116035455278002E-4</v>
      </c>
    </row>
    <row r="481" spans="1:8" s="42" customFormat="1" x14ac:dyDescent="0.2">
      <c r="A481" s="38"/>
      <c r="B481" s="39" t="s">
        <v>460</v>
      </c>
      <c r="C481" s="40">
        <v>1</v>
      </c>
      <c r="D481" s="40">
        <v>11</v>
      </c>
      <c r="E481" s="41">
        <f t="shared" si="55"/>
        <v>1.6116035455278002E-4</v>
      </c>
      <c r="F481" s="41">
        <f t="shared" si="56"/>
        <v>2.4433585073300756E-3</v>
      </c>
      <c r="G481" s="41">
        <f t="shared" si="58"/>
        <v>10</v>
      </c>
      <c r="H481" s="41">
        <f t="shared" si="57"/>
        <v>1.6116035455278001E-3</v>
      </c>
    </row>
    <row r="482" spans="1:8" s="42" customFormat="1" x14ac:dyDescent="0.2">
      <c r="A482" s="38"/>
      <c r="B482" s="39" t="s">
        <v>461</v>
      </c>
      <c r="C482" s="40">
        <v>0</v>
      </c>
      <c r="D482" s="40">
        <v>0</v>
      </c>
      <c r="E482" s="41" t="str">
        <f t="shared" si="55"/>
        <v/>
      </c>
      <c r="F482" s="41" t="str">
        <f t="shared" si="56"/>
        <v/>
      </c>
      <c r="G482" s="41" t="str">
        <f t="shared" si="58"/>
        <v xml:space="preserve"> </v>
      </c>
      <c r="H482" s="41" t="str">
        <f t="shared" si="57"/>
        <v/>
      </c>
    </row>
    <row r="483" spans="1:8" s="42" customFormat="1" x14ac:dyDescent="0.2">
      <c r="A483" s="38"/>
      <c r="B483" s="39" t="s">
        <v>462</v>
      </c>
      <c r="C483" s="40">
        <v>1</v>
      </c>
      <c r="D483" s="40">
        <v>2</v>
      </c>
      <c r="E483" s="41">
        <f t="shared" si="55"/>
        <v>1.6116035455278002E-4</v>
      </c>
      <c r="F483" s="41">
        <f t="shared" si="56"/>
        <v>4.4424700133274098E-4</v>
      </c>
      <c r="G483" s="41">
        <f t="shared" si="58"/>
        <v>1</v>
      </c>
      <c r="H483" s="41">
        <f t="shared" si="57"/>
        <v>1.6116035455278002E-4</v>
      </c>
    </row>
    <row r="484" spans="1:8" s="42" customFormat="1" x14ac:dyDescent="0.2">
      <c r="A484" s="38"/>
      <c r="B484" s="39" t="s">
        <v>463</v>
      </c>
      <c r="C484" s="40">
        <v>29</v>
      </c>
      <c r="D484" s="40">
        <v>14</v>
      </c>
      <c r="E484" s="41">
        <f t="shared" si="55"/>
        <v>4.6736502820306208E-3</v>
      </c>
      <c r="F484" s="41">
        <f t="shared" si="56"/>
        <v>3.109729009329187E-3</v>
      </c>
      <c r="G484" s="41">
        <f t="shared" si="58"/>
        <v>-0.51724137931034486</v>
      </c>
      <c r="H484" s="41">
        <f t="shared" si="57"/>
        <v>-2.4174053182917004E-3</v>
      </c>
    </row>
    <row r="485" spans="1:8" s="42" customFormat="1" x14ac:dyDescent="0.2">
      <c r="A485" s="38"/>
      <c r="B485" s="39" t="s">
        <v>464</v>
      </c>
      <c r="C485" s="40">
        <v>0</v>
      </c>
      <c r="D485" s="40">
        <v>2</v>
      </c>
      <c r="E485" s="41" t="str">
        <f t="shared" si="55"/>
        <v/>
      </c>
      <c r="F485" s="41">
        <f t="shared" si="56"/>
        <v>4.4424700133274098E-4</v>
      </c>
      <c r="G485" s="41">
        <f t="shared" si="58"/>
        <v>1</v>
      </c>
      <c r="H485" s="41" t="str">
        <f t="shared" si="57"/>
        <v/>
      </c>
    </row>
    <row r="486" spans="1:8" s="42" customFormat="1" x14ac:dyDescent="0.2">
      <c r="A486" s="38"/>
      <c r="B486" s="39" t="s">
        <v>465</v>
      </c>
      <c r="C486" s="40">
        <v>36</v>
      </c>
      <c r="D486" s="40">
        <v>7</v>
      </c>
      <c r="E486" s="41">
        <f t="shared" si="55"/>
        <v>5.8017727639000805E-3</v>
      </c>
      <c r="F486" s="41">
        <f t="shared" si="56"/>
        <v>1.5548645046645935E-3</v>
      </c>
      <c r="G486" s="41">
        <f t="shared" si="58"/>
        <v>-0.80555555555555558</v>
      </c>
      <c r="H486" s="41">
        <f t="shared" si="57"/>
        <v>-4.6736502820306208E-3</v>
      </c>
    </row>
    <row r="487" spans="1:8" s="42" customFormat="1" x14ac:dyDescent="0.2">
      <c r="A487" s="38"/>
      <c r="B487" s="39" t="s">
        <v>466</v>
      </c>
      <c r="C487" s="40">
        <v>6</v>
      </c>
      <c r="D487" s="40">
        <v>2</v>
      </c>
      <c r="E487" s="41">
        <f t="shared" si="55"/>
        <v>9.6696212731668012E-4</v>
      </c>
      <c r="F487" s="41">
        <f t="shared" si="56"/>
        <v>4.4424700133274098E-4</v>
      </c>
      <c r="G487" s="41">
        <f t="shared" si="58"/>
        <v>-0.66666666666666663</v>
      </c>
      <c r="H487" s="41">
        <f t="shared" si="57"/>
        <v>-6.4464141821112008E-4</v>
      </c>
    </row>
    <row r="488" spans="1:8" s="42" customFormat="1" x14ac:dyDescent="0.2">
      <c r="A488" s="38"/>
      <c r="B488" s="39" t="s">
        <v>467</v>
      </c>
      <c r="C488" s="40">
        <v>1</v>
      </c>
      <c r="D488" s="40">
        <v>0</v>
      </c>
      <c r="E488" s="41">
        <f t="shared" si="55"/>
        <v>1.6116035455278002E-4</v>
      </c>
      <c r="F488" s="41" t="str">
        <f t="shared" si="56"/>
        <v/>
      </c>
      <c r="G488" s="41">
        <f t="shared" si="58"/>
        <v>-1</v>
      </c>
      <c r="H488" s="41">
        <f t="shared" si="57"/>
        <v>-1.6116035455278002E-4</v>
      </c>
    </row>
    <row r="489" spans="1:8" s="42" customFormat="1" x14ac:dyDescent="0.2">
      <c r="A489" s="38"/>
      <c r="B489" s="39" t="s">
        <v>468</v>
      </c>
      <c r="C489" s="40">
        <v>39</v>
      </c>
      <c r="D489" s="40">
        <v>8</v>
      </c>
      <c r="E489" s="41">
        <f t="shared" si="55"/>
        <v>6.2852538275584204E-3</v>
      </c>
      <c r="F489" s="41">
        <f t="shared" si="56"/>
        <v>1.7769880053309639E-3</v>
      </c>
      <c r="G489" s="41">
        <f t="shared" si="58"/>
        <v>-0.79487179487179482</v>
      </c>
      <c r="H489" s="41">
        <f t="shared" si="57"/>
        <v>-4.9959709911361798E-3</v>
      </c>
    </row>
    <row r="490" spans="1:8" s="42" customFormat="1" x14ac:dyDescent="0.2">
      <c r="A490" s="38"/>
      <c r="B490" s="39" t="s">
        <v>469</v>
      </c>
      <c r="C490" s="40">
        <v>76</v>
      </c>
      <c r="D490" s="40">
        <v>14</v>
      </c>
      <c r="E490" s="41">
        <f t="shared" si="55"/>
        <v>1.2248186946011281E-2</v>
      </c>
      <c r="F490" s="41">
        <f t="shared" si="56"/>
        <v>3.109729009329187E-3</v>
      </c>
      <c r="G490" s="41">
        <f t="shared" si="58"/>
        <v>-0.81578947368421051</v>
      </c>
      <c r="H490" s="41">
        <f t="shared" si="57"/>
        <v>-9.9919419822723614E-3</v>
      </c>
    </row>
    <row r="491" spans="1:8" s="42" customFormat="1" x14ac:dyDescent="0.2">
      <c r="A491" s="38"/>
      <c r="B491" s="39" t="s">
        <v>470</v>
      </c>
      <c r="C491" s="40">
        <v>0</v>
      </c>
      <c r="D491" s="40">
        <v>0</v>
      </c>
      <c r="E491" s="41" t="str">
        <f t="shared" si="55"/>
        <v/>
      </c>
      <c r="F491" s="41" t="str">
        <f t="shared" si="56"/>
        <v/>
      </c>
      <c r="G491" s="41" t="str">
        <f t="shared" si="58"/>
        <v xml:space="preserve"> </v>
      </c>
      <c r="H491" s="41" t="str">
        <f t="shared" si="57"/>
        <v/>
      </c>
    </row>
    <row r="492" spans="1:8" s="42" customFormat="1" ht="25.5" x14ac:dyDescent="0.2">
      <c r="A492" s="38"/>
      <c r="B492" s="39" t="s">
        <v>471</v>
      </c>
      <c r="C492" s="40">
        <v>0</v>
      </c>
      <c r="D492" s="40">
        <v>0</v>
      </c>
      <c r="E492" s="41" t="str">
        <f t="shared" si="55"/>
        <v/>
      </c>
      <c r="F492" s="41" t="str">
        <f t="shared" si="56"/>
        <v/>
      </c>
      <c r="G492" s="41" t="str">
        <f t="shared" si="58"/>
        <v xml:space="preserve"> </v>
      </c>
      <c r="H492" s="41" t="str">
        <f t="shared" si="57"/>
        <v/>
      </c>
    </row>
    <row r="493" spans="1:8" s="42" customFormat="1" x14ac:dyDescent="0.2">
      <c r="A493" s="38"/>
      <c r="B493" s="39" t="s">
        <v>472</v>
      </c>
      <c r="C493" s="40">
        <v>0</v>
      </c>
      <c r="D493" s="40">
        <v>18</v>
      </c>
      <c r="E493" s="41" t="str">
        <f t="shared" si="55"/>
        <v/>
      </c>
      <c r="F493" s="41">
        <f t="shared" si="56"/>
        <v>3.9982230119946687E-3</v>
      </c>
      <c r="G493" s="41">
        <f t="shared" si="58"/>
        <v>1</v>
      </c>
      <c r="H493" s="41" t="str">
        <f t="shared" si="57"/>
        <v/>
      </c>
    </row>
    <row r="494" spans="1:8" s="42" customFormat="1" ht="25.5" x14ac:dyDescent="0.2">
      <c r="A494" s="38"/>
      <c r="B494" s="39" t="s">
        <v>473</v>
      </c>
      <c r="C494" s="40">
        <v>1</v>
      </c>
      <c r="D494" s="40">
        <v>0</v>
      </c>
      <c r="E494" s="41">
        <f t="shared" si="55"/>
        <v>1.6116035455278002E-4</v>
      </c>
      <c r="F494" s="41" t="str">
        <f t="shared" si="56"/>
        <v/>
      </c>
      <c r="G494" s="41">
        <f t="shared" si="58"/>
        <v>-1</v>
      </c>
      <c r="H494" s="41">
        <f t="shared" si="57"/>
        <v>-1.6116035455278002E-4</v>
      </c>
    </row>
    <row r="495" spans="1:8" s="42" customFormat="1" x14ac:dyDescent="0.2">
      <c r="A495" s="38"/>
      <c r="B495" s="39" t="s">
        <v>474</v>
      </c>
      <c r="C495" s="40">
        <v>5</v>
      </c>
      <c r="D495" s="40">
        <v>3</v>
      </c>
      <c r="E495" s="41">
        <f t="shared" si="55"/>
        <v>8.0580177276390005E-4</v>
      </c>
      <c r="F495" s="41">
        <f t="shared" si="56"/>
        <v>6.6637050199911156E-4</v>
      </c>
      <c r="G495" s="41">
        <f t="shared" si="58"/>
        <v>-0.4</v>
      </c>
      <c r="H495" s="41">
        <f t="shared" si="57"/>
        <v>-3.2232070910556004E-4</v>
      </c>
    </row>
    <row r="496" spans="1:8" s="42" customFormat="1" ht="25.5" x14ac:dyDescent="0.2">
      <c r="A496" s="38"/>
      <c r="B496" s="39" t="s">
        <v>475</v>
      </c>
      <c r="C496" s="40">
        <v>0</v>
      </c>
      <c r="D496" s="40">
        <v>0</v>
      </c>
      <c r="E496" s="41" t="str">
        <f t="shared" si="55"/>
        <v/>
      </c>
      <c r="F496" s="41" t="str">
        <f t="shared" si="56"/>
        <v/>
      </c>
      <c r="G496" s="41" t="str">
        <f t="shared" si="58"/>
        <v xml:space="preserve"> </v>
      </c>
      <c r="H496" s="41" t="str">
        <f t="shared" si="57"/>
        <v/>
      </c>
    </row>
    <row r="497" spans="1:8" s="42" customFormat="1" x14ac:dyDescent="0.2">
      <c r="A497" s="38"/>
      <c r="B497" s="39" t="s">
        <v>476</v>
      </c>
      <c r="C497" s="40">
        <v>3</v>
      </c>
      <c r="D497" s="40">
        <v>0</v>
      </c>
      <c r="E497" s="41">
        <f t="shared" si="55"/>
        <v>4.8348106365834006E-4</v>
      </c>
      <c r="F497" s="41" t="str">
        <f t="shared" si="56"/>
        <v/>
      </c>
      <c r="G497" s="41">
        <f t="shared" si="58"/>
        <v>-1</v>
      </c>
      <c r="H497" s="41">
        <f t="shared" si="57"/>
        <v>-4.8348106365834006E-4</v>
      </c>
    </row>
    <row r="498" spans="1:8" s="42" customFormat="1" ht="25.5" x14ac:dyDescent="0.2">
      <c r="A498" s="38"/>
      <c r="B498" s="39" t="s">
        <v>477</v>
      </c>
      <c r="C498" s="40">
        <v>9</v>
      </c>
      <c r="D498" s="40">
        <v>0</v>
      </c>
      <c r="E498" s="41">
        <f t="shared" si="55"/>
        <v>1.4504431909750201E-3</v>
      </c>
      <c r="F498" s="41" t="str">
        <f t="shared" si="56"/>
        <v/>
      </c>
      <c r="G498" s="41">
        <f t="shared" si="58"/>
        <v>-1</v>
      </c>
      <c r="H498" s="41">
        <f t="shared" si="57"/>
        <v>-1.4504431909750201E-3</v>
      </c>
    </row>
    <row r="499" spans="1:8" s="42" customFormat="1" ht="25.5" x14ac:dyDescent="0.2">
      <c r="A499" s="38"/>
      <c r="B499" s="39" t="s">
        <v>478</v>
      </c>
      <c r="C499" s="40">
        <v>1</v>
      </c>
      <c r="D499" s="40">
        <v>0</v>
      </c>
      <c r="E499" s="41">
        <f t="shared" si="55"/>
        <v>1.6116035455278002E-4</v>
      </c>
      <c r="F499" s="41" t="str">
        <f t="shared" si="56"/>
        <v/>
      </c>
      <c r="G499" s="41">
        <f t="shared" si="58"/>
        <v>-1</v>
      </c>
      <c r="H499" s="41">
        <f t="shared" si="57"/>
        <v>-1.6116035455278002E-4</v>
      </c>
    </row>
    <row r="500" spans="1:8" s="42" customFormat="1" ht="25.5" x14ac:dyDescent="0.2">
      <c r="A500" s="38"/>
      <c r="B500" s="39" t="s">
        <v>479</v>
      </c>
      <c r="C500" s="40">
        <v>33</v>
      </c>
      <c r="D500" s="40">
        <v>6</v>
      </c>
      <c r="E500" s="41">
        <f t="shared" si="55"/>
        <v>5.3182917002417406E-3</v>
      </c>
      <c r="F500" s="41">
        <f t="shared" si="56"/>
        <v>1.3327410039982231E-3</v>
      </c>
      <c r="G500" s="41">
        <f t="shared" si="58"/>
        <v>-0.81818181818181823</v>
      </c>
      <c r="H500" s="41">
        <f t="shared" si="57"/>
        <v>-4.3513295729250608E-3</v>
      </c>
    </row>
    <row r="501" spans="1:8" s="42" customFormat="1" ht="25.5" x14ac:dyDescent="0.2">
      <c r="A501" s="38"/>
      <c r="B501" s="39" t="s">
        <v>480</v>
      </c>
      <c r="C501" s="40">
        <v>1</v>
      </c>
      <c r="D501" s="40">
        <v>0</v>
      </c>
      <c r="E501" s="41">
        <f t="shared" si="55"/>
        <v>1.6116035455278002E-4</v>
      </c>
      <c r="F501" s="41" t="str">
        <f t="shared" si="56"/>
        <v/>
      </c>
      <c r="G501" s="41">
        <f t="shared" si="58"/>
        <v>-1</v>
      </c>
      <c r="H501" s="41">
        <f t="shared" si="57"/>
        <v>-1.6116035455278002E-4</v>
      </c>
    </row>
    <row r="502" spans="1:8" s="42" customFormat="1" ht="25.5" x14ac:dyDescent="0.2">
      <c r="A502" s="38"/>
      <c r="B502" s="39" t="s">
        <v>481</v>
      </c>
      <c r="C502" s="40">
        <v>0</v>
      </c>
      <c r="D502" s="40">
        <v>0</v>
      </c>
      <c r="E502" s="41" t="str">
        <f t="shared" si="55"/>
        <v/>
      </c>
      <c r="F502" s="41" t="str">
        <f t="shared" si="56"/>
        <v/>
      </c>
      <c r="G502" s="41" t="str">
        <f t="shared" si="58"/>
        <v xml:space="preserve"> </v>
      </c>
      <c r="H502" s="41" t="str">
        <f t="shared" si="57"/>
        <v/>
      </c>
    </row>
    <row r="503" spans="1:8" s="42" customFormat="1" ht="25.5" x14ac:dyDescent="0.2">
      <c r="A503" s="38"/>
      <c r="B503" s="39" t="s">
        <v>482</v>
      </c>
      <c r="C503" s="40">
        <v>0</v>
      </c>
      <c r="D503" s="40">
        <v>0</v>
      </c>
      <c r="E503" s="41" t="str">
        <f t="shared" si="55"/>
        <v/>
      </c>
      <c r="F503" s="41" t="str">
        <f t="shared" si="56"/>
        <v/>
      </c>
      <c r="G503" s="41" t="str">
        <f t="shared" si="58"/>
        <v xml:space="preserve"> </v>
      </c>
      <c r="H503" s="41" t="str">
        <f t="shared" si="57"/>
        <v/>
      </c>
    </row>
    <row r="504" spans="1:8" s="42" customFormat="1" ht="25.5" x14ac:dyDescent="0.2">
      <c r="A504" s="38"/>
      <c r="B504" s="39" t="s">
        <v>483</v>
      </c>
      <c r="C504" s="40">
        <v>0</v>
      </c>
      <c r="D504" s="40">
        <v>0</v>
      </c>
      <c r="E504" s="41" t="str">
        <f t="shared" si="55"/>
        <v/>
      </c>
      <c r="F504" s="41" t="str">
        <f t="shared" si="56"/>
        <v/>
      </c>
      <c r="G504" s="41" t="str">
        <f t="shared" si="58"/>
        <v xml:space="preserve"> </v>
      </c>
      <c r="H504" s="41" t="str">
        <f t="shared" si="57"/>
        <v/>
      </c>
    </row>
    <row r="505" spans="1:8" s="42" customFormat="1" ht="25.5" x14ac:dyDescent="0.2">
      <c r="A505" s="38"/>
      <c r="B505" s="39" t="s">
        <v>484</v>
      </c>
      <c r="C505" s="40">
        <v>0</v>
      </c>
      <c r="D505" s="40">
        <v>0</v>
      </c>
      <c r="E505" s="41" t="str">
        <f t="shared" si="55"/>
        <v/>
      </c>
      <c r="F505" s="41" t="str">
        <f t="shared" si="56"/>
        <v/>
      </c>
      <c r="G505" s="41" t="str">
        <f t="shared" si="58"/>
        <v xml:space="preserve"> </v>
      </c>
      <c r="H505" s="41" t="str">
        <f t="shared" si="57"/>
        <v/>
      </c>
    </row>
    <row r="506" spans="1:8" s="42" customFormat="1" ht="25.5" x14ac:dyDescent="0.2">
      <c r="A506" s="38"/>
      <c r="B506" s="39" t="s">
        <v>485</v>
      </c>
      <c r="C506" s="40">
        <v>14</v>
      </c>
      <c r="D506" s="40">
        <v>0</v>
      </c>
      <c r="E506" s="41">
        <f t="shared" si="55"/>
        <v>2.2562449637389204E-3</v>
      </c>
      <c r="F506" s="41" t="str">
        <f t="shared" si="56"/>
        <v/>
      </c>
      <c r="G506" s="41">
        <f t="shared" si="58"/>
        <v>-1</v>
      </c>
      <c r="H506" s="41">
        <f t="shared" si="57"/>
        <v>-2.2562449637389204E-3</v>
      </c>
    </row>
    <row r="507" spans="1:8" s="42" customFormat="1" x14ac:dyDescent="0.2">
      <c r="A507" s="38"/>
      <c r="B507" s="39" t="s">
        <v>486</v>
      </c>
      <c r="C507" s="40">
        <v>8</v>
      </c>
      <c r="D507" s="40">
        <v>0</v>
      </c>
      <c r="E507" s="41">
        <f t="shared" si="55"/>
        <v>1.2892828364222402E-3</v>
      </c>
      <c r="F507" s="41" t="str">
        <f t="shared" si="56"/>
        <v/>
      </c>
      <c r="G507" s="41">
        <f t="shared" si="58"/>
        <v>-1</v>
      </c>
      <c r="H507" s="41">
        <f t="shared" si="57"/>
        <v>-1.2892828364222402E-3</v>
      </c>
    </row>
    <row r="508" spans="1:8" s="42" customFormat="1" ht="25.5" x14ac:dyDescent="0.2">
      <c r="A508" s="38"/>
      <c r="B508" s="39" t="s">
        <v>487</v>
      </c>
      <c r="C508" s="40">
        <v>12</v>
      </c>
      <c r="D508" s="40">
        <v>0</v>
      </c>
      <c r="E508" s="41">
        <f t="shared" si="55"/>
        <v>1.9339242546333602E-3</v>
      </c>
      <c r="F508" s="41" t="str">
        <f t="shared" si="56"/>
        <v/>
      </c>
      <c r="G508" s="41">
        <f t="shared" si="58"/>
        <v>-1</v>
      </c>
      <c r="H508" s="41">
        <f t="shared" si="57"/>
        <v>-1.9339242546333602E-3</v>
      </c>
    </row>
    <row r="509" spans="1:8" s="42" customFormat="1" x14ac:dyDescent="0.2">
      <c r="A509" s="38"/>
      <c r="B509" s="39" t="s">
        <v>488</v>
      </c>
      <c r="C509" s="40">
        <v>7</v>
      </c>
      <c r="D509" s="40">
        <v>0</v>
      </c>
      <c r="E509" s="41">
        <f t="shared" si="55"/>
        <v>1.1281224818694602E-3</v>
      </c>
      <c r="F509" s="41" t="str">
        <f t="shared" si="56"/>
        <v/>
      </c>
      <c r="G509" s="41">
        <f t="shared" si="58"/>
        <v>-1</v>
      </c>
      <c r="H509" s="41">
        <f t="shared" si="57"/>
        <v>-1.1281224818694602E-3</v>
      </c>
    </row>
    <row r="510" spans="1:8" s="42" customFormat="1" x14ac:dyDescent="0.2">
      <c r="A510" s="38"/>
      <c r="B510" s="39" t="s">
        <v>489</v>
      </c>
      <c r="C510" s="40">
        <v>18</v>
      </c>
      <c r="D510" s="40">
        <v>34</v>
      </c>
      <c r="E510" s="41">
        <f t="shared" si="55"/>
        <v>2.9008863819500403E-3</v>
      </c>
      <c r="F510" s="41">
        <f t="shared" si="56"/>
        <v>7.552199022656597E-3</v>
      </c>
      <c r="G510" s="41">
        <f t="shared" si="58"/>
        <v>0.88888888888888884</v>
      </c>
      <c r="H510" s="41">
        <f t="shared" si="57"/>
        <v>2.5785656728444799E-3</v>
      </c>
    </row>
    <row r="511" spans="1:8" s="42" customFormat="1" x14ac:dyDescent="0.2">
      <c r="A511" s="38"/>
      <c r="B511" s="39" t="s">
        <v>490</v>
      </c>
      <c r="C511" s="40">
        <v>14</v>
      </c>
      <c r="D511" s="40">
        <v>126</v>
      </c>
      <c r="E511" s="41">
        <f t="shared" si="55"/>
        <v>2.2562449637389204E-3</v>
      </c>
      <c r="F511" s="41">
        <f t="shared" si="56"/>
        <v>2.7987561083962682E-2</v>
      </c>
      <c r="G511" s="41">
        <f t="shared" si="58"/>
        <v>8</v>
      </c>
      <c r="H511" s="41">
        <f t="shared" si="57"/>
        <v>1.8049959709911363E-2</v>
      </c>
    </row>
    <row r="512" spans="1:8" s="42" customFormat="1" ht="38.25" x14ac:dyDescent="0.2">
      <c r="A512" s="38"/>
      <c r="B512" s="39" t="s">
        <v>491</v>
      </c>
      <c r="C512" s="40">
        <v>9</v>
      </c>
      <c r="D512" s="40">
        <v>17</v>
      </c>
      <c r="E512" s="41">
        <f t="shared" si="55"/>
        <v>1.4504431909750201E-3</v>
      </c>
      <c r="F512" s="41">
        <f t="shared" si="56"/>
        <v>3.7760995113282985E-3</v>
      </c>
      <c r="G512" s="41">
        <f t="shared" si="58"/>
        <v>0.88888888888888884</v>
      </c>
      <c r="H512" s="41">
        <f t="shared" si="57"/>
        <v>1.2892828364222399E-3</v>
      </c>
    </row>
    <row r="513" spans="1:8" s="42" customFormat="1" x14ac:dyDescent="0.2">
      <c r="A513" s="38"/>
      <c r="B513" s="39" t="s">
        <v>492</v>
      </c>
      <c r="C513" s="40">
        <v>0</v>
      </c>
      <c r="D513" s="40">
        <v>1</v>
      </c>
      <c r="E513" s="41" t="str">
        <f t="shared" si="55"/>
        <v/>
      </c>
      <c r="F513" s="41">
        <f t="shared" si="56"/>
        <v>2.2212350066637049E-4</v>
      </c>
      <c r="G513" s="41">
        <f t="shared" si="58"/>
        <v>1</v>
      </c>
      <c r="H513" s="41" t="str">
        <f t="shared" si="57"/>
        <v/>
      </c>
    </row>
    <row r="514" spans="1:8" s="42" customFormat="1" ht="25.5" x14ac:dyDescent="0.2">
      <c r="A514" s="38"/>
      <c r="B514" s="39" t="s">
        <v>493</v>
      </c>
      <c r="C514" s="40">
        <v>4</v>
      </c>
      <c r="D514" s="40">
        <v>9</v>
      </c>
      <c r="E514" s="41">
        <f t="shared" si="55"/>
        <v>6.4464141821112008E-4</v>
      </c>
      <c r="F514" s="41">
        <f t="shared" si="56"/>
        <v>1.9991115059973343E-3</v>
      </c>
      <c r="G514" s="41">
        <f t="shared" si="58"/>
        <v>1.25</v>
      </c>
      <c r="H514" s="41">
        <f t="shared" si="57"/>
        <v>8.0580177276390005E-4</v>
      </c>
    </row>
    <row r="515" spans="1:8" s="42" customFormat="1" ht="25.5" x14ac:dyDescent="0.2">
      <c r="A515" s="38"/>
      <c r="B515" s="39" t="s">
        <v>494</v>
      </c>
      <c r="C515" s="40">
        <v>109</v>
      </c>
      <c r="D515" s="40">
        <v>22</v>
      </c>
      <c r="E515" s="41">
        <f t="shared" si="55"/>
        <v>1.7566478646253023E-2</v>
      </c>
      <c r="F515" s="41">
        <f t="shared" si="56"/>
        <v>4.8867170146601512E-3</v>
      </c>
      <c r="G515" s="41">
        <f t="shared" si="58"/>
        <v>-0.79816513761467889</v>
      </c>
      <c r="H515" s="41">
        <f t="shared" si="57"/>
        <v>-1.4020950846091862E-2</v>
      </c>
    </row>
    <row r="516" spans="1:8" s="42" customFormat="1" x14ac:dyDescent="0.2">
      <c r="A516" s="38"/>
      <c r="B516" s="39" t="s">
        <v>495</v>
      </c>
      <c r="C516" s="40">
        <v>56</v>
      </c>
      <c r="D516" s="40">
        <v>0</v>
      </c>
      <c r="E516" s="41">
        <f t="shared" si="55"/>
        <v>9.0249798549556816E-3</v>
      </c>
      <c r="F516" s="41" t="str">
        <f t="shared" si="56"/>
        <v/>
      </c>
      <c r="G516" s="41">
        <f t="shared" si="58"/>
        <v>-1</v>
      </c>
      <c r="H516" s="41">
        <f t="shared" si="57"/>
        <v>-9.0249798549556816E-3</v>
      </c>
    </row>
    <row r="517" spans="1:8" s="42" customFormat="1" ht="25.5" x14ac:dyDescent="0.2">
      <c r="A517" s="38"/>
      <c r="B517" s="39" t="s">
        <v>496</v>
      </c>
      <c r="C517" s="40">
        <v>5</v>
      </c>
      <c r="D517" s="40">
        <v>0</v>
      </c>
      <c r="E517" s="41">
        <f t="shared" si="55"/>
        <v>8.0580177276390005E-4</v>
      </c>
      <c r="F517" s="41" t="str">
        <f t="shared" si="56"/>
        <v/>
      </c>
      <c r="G517" s="41">
        <f t="shared" si="58"/>
        <v>-1</v>
      </c>
      <c r="H517" s="41">
        <f t="shared" si="57"/>
        <v>-8.0580177276390005E-4</v>
      </c>
    </row>
    <row r="518" spans="1:8" s="42" customFormat="1" ht="25.5" x14ac:dyDescent="0.2">
      <c r="A518" s="38"/>
      <c r="B518" s="39" t="s">
        <v>497</v>
      </c>
      <c r="C518" s="40">
        <v>5</v>
      </c>
      <c r="D518" s="40">
        <v>0</v>
      </c>
      <c r="E518" s="41">
        <f t="shared" si="55"/>
        <v>8.0580177276390005E-4</v>
      </c>
      <c r="F518" s="41" t="str">
        <f t="shared" si="56"/>
        <v/>
      </c>
      <c r="G518" s="41">
        <f t="shared" si="58"/>
        <v>-1</v>
      </c>
      <c r="H518" s="41">
        <f t="shared" si="57"/>
        <v>-8.0580177276390005E-4</v>
      </c>
    </row>
    <row r="519" spans="1:8" s="42" customFormat="1" x14ac:dyDescent="0.2">
      <c r="A519" s="38"/>
      <c r="B519" s="39" t="s">
        <v>498</v>
      </c>
      <c r="C519" s="40">
        <v>0</v>
      </c>
      <c r="D519" s="40">
        <v>0</v>
      </c>
      <c r="E519" s="41" t="str">
        <f t="shared" si="55"/>
        <v/>
      </c>
      <c r="F519" s="41" t="str">
        <f t="shared" si="56"/>
        <v/>
      </c>
      <c r="G519" s="41" t="str">
        <f t="shared" si="58"/>
        <v xml:space="preserve"> </v>
      </c>
      <c r="H519" s="41" t="str">
        <f t="shared" si="57"/>
        <v/>
      </c>
    </row>
    <row r="520" spans="1:8" s="42" customFormat="1" ht="25.5" x14ac:dyDescent="0.2">
      <c r="A520" s="38"/>
      <c r="B520" s="39" t="s">
        <v>499</v>
      </c>
      <c r="C520" s="40">
        <v>1</v>
      </c>
      <c r="D520" s="40">
        <v>7</v>
      </c>
      <c r="E520" s="41">
        <f t="shared" si="55"/>
        <v>1.6116035455278002E-4</v>
      </c>
      <c r="F520" s="41">
        <f t="shared" si="56"/>
        <v>1.5548645046645935E-3</v>
      </c>
      <c r="G520" s="41">
        <f t="shared" si="58"/>
        <v>6</v>
      </c>
      <c r="H520" s="41">
        <f t="shared" si="57"/>
        <v>9.6696212731668012E-4</v>
      </c>
    </row>
    <row r="521" spans="1:8" s="42" customFormat="1" x14ac:dyDescent="0.2">
      <c r="A521" s="38"/>
      <c r="B521" s="39" t="s">
        <v>500</v>
      </c>
      <c r="C521" s="40">
        <v>2</v>
      </c>
      <c r="D521" s="40">
        <v>0</v>
      </c>
      <c r="E521" s="41">
        <f t="shared" si="55"/>
        <v>3.2232070910556004E-4</v>
      </c>
      <c r="F521" s="41" t="str">
        <f t="shared" si="56"/>
        <v/>
      </c>
      <c r="G521" s="41">
        <f t="shared" si="58"/>
        <v>-1</v>
      </c>
      <c r="H521" s="41">
        <f t="shared" si="57"/>
        <v>-3.2232070910556004E-4</v>
      </c>
    </row>
    <row r="522" spans="1:8" s="42" customFormat="1" ht="25.5" x14ac:dyDescent="0.2">
      <c r="A522" s="38"/>
      <c r="B522" s="39" t="s">
        <v>501</v>
      </c>
      <c r="C522" s="40">
        <v>0</v>
      </c>
      <c r="D522" s="40">
        <v>0</v>
      </c>
      <c r="E522" s="41" t="str">
        <f t="shared" si="55"/>
        <v/>
      </c>
      <c r="F522" s="41" t="str">
        <f t="shared" si="56"/>
        <v/>
      </c>
      <c r="G522" s="41" t="str">
        <f t="shared" si="58"/>
        <v xml:space="preserve"> </v>
      </c>
      <c r="H522" s="41" t="str">
        <f t="shared" si="57"/>
        <v/>
      </c>
    </row>
    <row r="523" spans="1:8" s="42" customFormat="1" ht="25.5" x14ac:dyDescent="0.2">
      <c r="A523" s="38"/>
      <c r="B523" s="39" t="s">
        <v>502</v>
      </c>
      <c r="C523" s="40">
        <v>0</v>
      </c>
      <c r="D523" s="40">
        <v>0</v>
      </c>
      <c r="E523" s="41" t="str">
        <f t="shared" si="55"/>
        <v/>
      </c>
      <c r="F523" s="41" t="str">
        <f t="shared" si="56"/>
        <v/>
      </c>
      <c r="G523" s="41" t="str">
        <f t="shared" si="58"/>
        <v xml:space="preserve"> </v>
      </c>
      <c r="H523" s="41" t="str">
        <f t="shared" si="57"/>
        <v/>
      </c>
    </row>
    <row r="524" spans="1:8" s="42" customFormat="1" ht="25.5" x14ac:dyDescent="0.2">
      <c r="A524" s="38"/>
      <c r="B524" s="39" t="s">
        <v>503</v>
      </c>
      <c r="C524" s="40">
        <v>2</v>
      </c>
      <c r="D524" s="40">
        <v>4</v>
      </c>
      <c r="E524" s="41">
        <f t="shared" si="55"/>
        <v>3.2232070910556004E-4</v>
      </c>
      <c r="F524" s="41">
        <f t="shared" si="56"/>
        <v>8.8849400266548197E-4</v>
      </c>
      <c r="G524" s="41">
        <f t="shared" si="58"/>
        <v>1</v>
      </c>
      <c r="H524" s="41">
        <f t="shared" si="57"/>
        <v>3.2232070910556004E-4</v>
      </c>
    </row>
    <row r="525" spans="1:8" s="42" customFormat="1" ht="25.5" x14ac:dyDescent="0.2">
      <c r="A525" s="38"/>
      <c r="B525" s="39" t="s">
        <v>504</v>
      </c>
      <c r="C525" s="40">
        <v>0</v>
      </c>
      <c r="D525" s="40">
        <v>0</v>
      </c>
      <c r="E525" s="41" t="str">
        <f t="shared" si="55"/>
        <v/>
      </c>
      <c r="F525" s="41" t="str">
        <f t="shared" si="56"/>
        <v/>
      </c>
      <c r="G525" s="41" t="str">
        <f t="shared" si="58"/>
        <v xml:space="preserve"> </v>
      </c>
      <c r="H525" s="41" t="str">
        <f t="shared" si="57"/>
        <v/>
      </c>
    </row>
    <row r="526" spans="1:8" s="42" customFormat="1" ht="25.5" x14ac:dyDescent="0.2">
      <c r="A526" s="38"/>
      <c r="B526" s="39" t="s">
        <v>505</v>
      </c>
      <c r="C526" s="40">
        <v>1</v>
      </c>
      <c r="D526" s="40">
        <v>1</v>
      </c>
      <c r="E526" s="41">
        <f t="shared" si="55"/>
        <v>1.6116035455278002E-4</v>
      </c>
      <c r="F526" s="41">
        <f t="shared" si="56"/>
        <v>2.2212350066637049E-4</v>
      </c>
      <c r="G526" s="41">
        <f t="shared" si="58"/>
        <v>0</v>
      </c>
      <c r="H526" s="41">
        <f t="shared" si="57"/>
        <v>0</v>
      </c>
    </row>
    <row r="527" spans="1:8" s="42" customFormat="1" x14ac:dyDescent="0.2">
      <c r="A527" s="38"/>
      <c r="B527" s="39" t="s">
        <v>506</v>
      </c>
      <c r="C527" s="40">
        <v>0</v>
      </c>
      <c r="D527" s="40">
        <v>3</v>
      </c>
      <c r="E527" s="41" t="str">
        <f t="shared" si="55"/>
        <v/>
      </c>
      <c r="F527" s="41">
        <f t="shared" si="56"/>
        <v>6.6637050199911156E-4</v>
      </c>
      <c r="G527" s="41">
        <f t="shared" si="58"/>
        <v>1</v>
      </c>
      <c r="H527" s="41" t="str">
        <f t="shared" si="57"/>
        <v/>
      </c>
    </row>
    <row r="528" spans="1:8" s="42" customFormat="1" ht="25.5" x14ac:dyDescent="0.2">
      <c r="A528" s="38"/>
      <c r="B528" s="39" t="s">
        <v>507</v>
      </c>
      <c r="C528" s="40">
        <v>1</v>
      </c>
      <c r="D528" s="40">
        <v>0</v>
      </c>
      <c r="E528" s="41">
        <f t="shared" si="55"/>
        <v>1.6116035455278002E-4</v>
      </c>
      <c r="F528" s="41" t="str">
        <f t="shared" si="56"/>
        <v/>
      </c>
      <c r="G528" s="41">
        <f t="shared" si="58"/>
        <v>-1</v>
      </c>
      <c r="H528" s="41">
        <f t="shared" si="57"/>
        <v>-1.6116035455278002E-4</v>
      </c>
    </row>
    <row r="529" spans="1:8" s="42" customFormat="1" x14ac:dyDescent="0.2">
      <c r="A529" s="38"/>
      <c r="B529" s="39" t="s">
        <v>508</v>
      </c>
      <c r="C529" s="40">
        <v>2</v>
      </c>
      <c r="D529" s="40">
        <v>0</v>
      </c>
      <c r="E529" s="41">
        <f t="shared" si="55"/>
        <v>3.2232070910556004E-4</v>
      </c>
      <c r="F529" s="41" t="str">
        <f t="shared" si="56"/>
        <v/>
      </c>
      <c r="G529" s="41">
        <f t="shared" si="58"/>
        <v>-1</v>
      </c>
      <c r="H529" s="41">
        <f t="shared" si="57"/>
        <v>-3.2232070910556004E-4</v>
      </c>
    </row>
    <row r="530" spans="1:8" s="42" customFormat="1" ht="25.5" x14ac:dyDescent="0.2">
      <c r="A530" s="38"/>
      <c r="B530" s="39" t="s">
        <v>509</v>
      </c>
      <c r="C530" s="40">
        <v>3</v>
      </c>
      <c r="D530" s="40">
        <v>0</v>
      </c>
      <c r="E530" s="41">
        <f t="shared" si="55"/>
        <v>4.8348106365834006E-4</v>
      </c>
      <c r="F530" s="41" t="str">
        <f t="shared" si="56"/>
        <v/>
      </c>
      <c r="G530" s="41">
        <f t="shared" si="58"/>
        <v>-1</v>
      </c>
      <c r="H530" s="41">
        <f t="shared" si="57"/>
        <v>-4.8348106365834006E-4</v>
      </c>
    </row>
    <row r="531" spans="1:8" s="42" customFormat="1" x14ac:dyDescent="0.2">
      <c r="A531" s="38"/>
      <c r="B531" s="39" t="s">
        <v>510</v>
      </c>
      <c r="C531" s="40">
        <v>0</v>
      </c>
      <c r="D531" s="40">
        <v>0</v>
      </c>
      <c r="E531" s="41" t="str">
        <f t="shared" si="55"/>
        <v/>
      </c>
      <c r="F531" s="41" t="str">
        <f t="shared" si="56"/>
        <v/>
      </c>
      <c r="G531" s="41" t="str">
        <f t="shared" si="58"/>
        <v xml:space="preserve"> </v>
      </c>
      <c r="H531" s="41" t="str">
        <f t="shared" si="57"/>
        <v/>
      </c>
    </row>
    <row r="532" spans="1:8" s="42" customFormat="1" x14ac:dyDescent="0.2">
      <c r="A532" s="38"/>
      <c r="B532" s="39" t="s">
        <v>511</v>
      </c>
      <c r="C532" s="40">
        <v>2</v>
      </c>
      <c r="D532" s="40">
        <v>0</v>
      </c>
      <c r="E532" s="41">
        <f t="shared" si="55"/>
        <v>3.2232070910556004E-4</v>
      </c>
      <c r="F532" s="41" t="str">
        <f t="shared" si="56"/>
        <v/>
      </c>
      <c r="G532" s="41">
        <f t="shared" si="58"/>
        <v>-1</v>
      </c>
      <c r="H532" s="41">
        <f t="shared" si="57"/>
        <v>-3.2232070910556004E-4</v>
      </c>
    </row>
    <row r="533" spans="1:8" s="42" customFormat="1" x14ac:dyDescent="0.2">
      <c r="A533" s="38"/>
      <c r="B533" s="39" t="s">
        <v>512</v>
      </c>
      <c r="C533" s="40">
        <v>0</v>
      </c>
      <c r="D533" s="40">
        <v>0</v>
      </c>
      <c r="E533" s="41" t="str">
        <f t="shared" si="55"/>
        <v/>
      </c>
      <c r="F533" s="41" t="str">
        <f t="shared" si="56"/>
        <v/>
      </c>
      <c r="G533" s="41" t="str">
        <f t="shared" si="58"/>
        <v xml:space="preserve"> </v>
      </c>
      <c r="H533" s="41" t="str">
        <f t="shared" si="57"/>
        <v/>
      </c>
    </row>
    <row r="534" spans="1:8" s="42" customFormat="1" x14ac:dyDescent="0.2">
      <c r="A534" s="38"/>
      <c r="B534" s="39" t="s">
        <v>513</v>
      </c>
      <c r="C534" s="40">
        <v>57</v>
      </c>
      <c r="D534" s="40">
        <v>7</v>
      </c>
      <c r="E534" s="41">
        <f t="shared" si="55"/>
        <v>9.1861402095084616E-3</v>
      </c>
      <c r="F534" s="41">
        <f t="shared" si="56"/>
        <v>1.5548645046645935E-3</v>
      </c>
      <c r="G534" s="41">
        <f t="shared" si="58"/>
        <v>-0.8771929824561403</v>
      </c>
      <c r="H534" s="41">
        <f t="shared" si="57"/>
        <v>-8.0580177276390001E-3</v>
      </c>
    </row>
    <row r="535" spans="1:8" s="42" customFormat="1" x14ac:dyDescent="0.2">
      <c r="A535" s="38"/>
      <c r="B535" s="39" t="s">
        <v>514</v>
      </c>
      <c r="C535" s="40">
        <v>52</v>
      </c>
      <c r="D535" s="40">
        <v>6</v>
      </c>
      <c r="E535" s="41">
        <f t="shared" si="55"/>
        <v>8.38033843674456E-3</v>
      </c>
      <c r="F535" s="41">
        <f t="shared" si="56"/>
        <v>1.3327410039982231E-3</v>
      </c>
      <c r="G535" s="41">
        <f t="shared" si="58"/>
        <v>-0.88461538461538458</v>
      </c>
      <c r="H535" s="41">
        <f t="shared" si="57"/>
        <v>-7.4133763094278793E-3</v>
      </c>
    </row>
    <row r="536" spans="1:8" s="42" customFormat="1" ht="25.5" x14ac:dyDescent="0.2">
      <c r="A536" s="38"/>
      <c r="B536" s="39" t="s">
        <v>515</v>
      </c>
      <c r="C536" s="40">
        <v>1</v>
      </c>
      <c r="D536" s="40">
        <v>7</v>
      </c>
      <c r="E536" s="41">
        <f t="shared" si="55"/>
        <v>1.6116035455278002E-4</v>
      </c>
      <c r="F536" s="41">
        <f t="shared" si="56"/>
        <v>1.5548645046645935E-3</v>
      </c>
      <c r="G536" s="41">
        <f t="shared" si="58"/>
        <v>6</v>
      </c>
      <c r="H536" s="41">
        <f t="shared" si="57"/>
        <v>9.6696212731668012E-4</v>
      </c>
    </row>
    <row r="537" spans="1:8" s="42" customFormat="1" x14ac:dyDescent="0.2">
      <c r="A537" s="38"/>
      <c r="B537" s="39" t="s">
        <v>516</v>
      </c>
      <c r="C537" s="40">
        <v>0</v>
      </c>
      <c r="D537" s="40">
        <v>0</v>
      </c>
      <c r="E537" s="41" t="str">
        <f t="shared" si="55"/>
        <v/>
      </c>
      <c r="F537" s="41" t="str">
        <f t="shared" si="56"/>
        <v/>
      </c>
      <c r="G537" s="41" t="str">
        <f t="shared" si="58"/>
        <v xml:space="preserve"> </v>
      </c>
      <c r="H537" s="41" t="str">
        <f t="shared" si="57"/>
        <v/>
      </c>
    </row>
    <row r="538" spans="1:8" s="42" customFormat="1" x14ac:dyDescent="0.2">
      <c r="A538" s="38"/>
      <c r="B538" s="39" t="s">
        <v>517</v>
      </c>
      <c r="C538" s="40">
        <v>76</v>
      </c>
      <c r="D538" s="40">
        <v>29</v>
      </c>
      <c r="E538" s="41">
        <f t="shared" si="55"/>
        <v>1.2248186946011281E-2</v>
      </c>
      <c r="F538" s="41">
        <f t="shared" si="56"/>
        <v>6.4415815193247447E-3</v>
      </c>
      <c r="G538" s="41">
        <f t="shared" si="58"/>
        <v>-0.61842105263157898</v>
      </c>
      <c r="H538" s="41">
        <f t="shared" si="57"/>
        <v>-7.574536663980661E-3</v>
      </c>
    </row>
    <row r="539" spans="1:8" s="42" customFormat="1" x14ac:dyDescent="0.2">
      <c r="A539" s="38"/>
      <c r="B539" s="39" t="s">
        <v>518</v>
      </c>
      <c r="C539" s="40">
        <v>34</v>
      </c>
      <c r="D539" s="40">
        <v>8</v>
      </c>
      <c r="E539" s="41">
        <f t="shared" si="55"/>
        <v>5.4794520547945206E-3</v>
      </c>
      <c r="F539" s="41">
        <f t="shared" si="56"/>
        <v>1.7769880053309639E-3</v>
      </c>
      <c r="G539" s="41">
        <f t="shared" si="58"/>
        <v>-0.76470588235294112</v>
      </c>
      <c r="H539" s="41">
        <f t="shared" si="57"/>
        <v>-4.19016921837228E-3</v>
      </c>
    </row>
    <row r="540" spans="1:8" s="42" customFormat="1" x14ac:dyDescent="0.2">
      <c r="A540" s="38"/>
      <c r="B540" s="39" t="s">
        <v>519</v>
      </c>
      <c r="C540" s="40">
        <v>0</v>
      </c>
      <c r="D540" s="40">
        <v>1</v>
      </c>
      <c r="E540" s="41" t="str">
        <f t="shared" si="55"/>
        <v/>
      </c>
      <c r="F540" s="41">
        <f t="shared" si="56"/>
        <v>2.2212350066637049E-4</v>
      </c>
      <c r="G540" s="41">
        <f t="shared" si="58"/>
        <v>1</v>
      </c>
      <c r="H540" s="41" t="str">
        <f t="shared" si="57"/>
        <v/>
      </c>
    </row>
    <row r="541" spans="1:8" s="42" customFormat="1" x14ac:dyDescent="0.2">
      <c r="A541" s="38"/>
      <c r="B541" s="39" t="s">
        <v>520</v>
      </c>
      <c r="C541" s="40">
        <v>2</v>
      </c>
      <c r="D541" s="40">
        <v>0</v>
      </c>
      <c r="E541" s="41">
        <f t="shared" ref="E541:E576" si="59">+IF(C541=0,"",C541/C$349)</f>
        <v>3.2232070910556004E-4</v>
      </c>
      <c r="F541" s="41" t="str">
        <f t="shared" ref="F541:F576" si="60">+IF(D541=0,"",D541/D$349)</f>
        <v/>
      </c>
      <c r="G541" s="41">
        <f t="shared" si="58"/>
        <v>-1</v>
      </c>
      <c r="H541" s="41">
        <f t="shared" ref="H541:H576" si="61">+IF(OR(AND(E541=""),(G541="")),"",E541*G541)</f>
        <v>-3.2232070910556004E-4</v>
      </c>
    </row>
    <row r="542" spans="1:8" s="42" customFormat="1" x14ac:dyDescent="0.2">
      <c r="A542" s="38"/>
      <c r="B542" s="39" t="s">
        <v>521</v>
      </c>
      <c r="C542" s="40">
        <v>3</v>
      </c>
      <c r="D542" s="40">
        <v>3</v>
      </c>
      <c r="E542" s="41">
        <f t="shared" si="59"/>
        <v>4.8348106365834006E-4</v>
      </c>
      <c r="F542" s="41">
        <f t="shared" si="60"/>
        <v>6.6637050199911156E-4</v>
      </c>
      <c r="G542" s="41">
        <f t="shared" ref="G542:G576" si="62">+IF(AND(C542=0,D542=0)," ",IF(C542=0,1,IF(D542=0,-1,(D542-C542)/C542)))</f>
        <v>0</v>
      </c>
      <c r="H542" s="41">
        <f t="shared" si="61"/>
        <v>0</v>
      </c>
    </row>
    <row r="543" spans="1:8" s="42" customFormat="1" x14ac:dyDescent="0.2">
      <c r="A543" s="38"/>
      <c r="B543" s="39" t="s">
        <v>522</v>
      </c>
      <c r="C543" s="40">
        <v>1</v>
      </c>
      <c r="D543" s="40">
        <v>1</v>
      </c>
      <c r="E543" s="41">
        <f t="shared" si="59"/>
        <v>1.6116035455278002E-4</v>
      </c>
      <c r="F543" s="41">
        <f t="shared" si="60"/>
        <v>2.2212350066637049E-4</v>
      </c>
      <c r="G543" s="41">
        <f t="shared" si="62"/>
        <v>0</v>
      </c>
      <c r="H543" s="41">
        <f t="shared" si="61"/>
        <v>0</v>
      </c>
    </row>
    <row r="544" spans="1:8" s="42" customFormat="1" x14ac:dyDescent="0.2">
      <c r="A544" s="38"/>
      <c r="B544" s="39" t="s">
        <v>523</v>
      </c>
      <c r="C544" s="40">
        <v>1</v>
      </c>
      <c r="D544" s="40">
        <v>0</v>
      </c>
      <c r="E544" s="41">
        <f t="shared" si="59"/>
        <v>1.6116035455278002E-4</v>
      </c>
      <c r="F544" s="41" t="str">
        <f t="shared" si="60"/>
        <v/>
      </c>
      <c r="G544" s="41">
        <f t="shared" si="62"/>
        <v>-1</v>
      </c>
      <c r="H544" s="41">
        <f t="shared" si="61"/>
        <v>-1.6116035455278002E-4</v>
      </c>
    </row>
    <row r="545" spans="1:8" s="42" customFormat="1" x14ac:dyDescent="0.2">
      <c r="A545" s="38"/>
      <c r="B545" s="39" t="s">
        <v>524</v>
      </c>
      <c r="C545" s="40">
        <v>0</v>
      </c>
      <c r="D545" s="40">
        <v>0</v>
      </c>
      <c r="E545" s="41" t="str">
        <f t="shared" si="59"/>
        <v/>
      </c>
      <c r="F545" s="41" t="str">
        <f t="shared" si="60"/>
        <v/>
      </c>
      <c r="G545" s="41" t="str">
        <f t="shared" si="62"/>
        <v xml:space="preserve"> </v>
      </c>
      <c r="H545" s="41" t="str">
        <f t="shared" si="61"/>
        <v/>
      </c>
    </row>
    <row r="546" spans="1:8" s="42" customFormat="1" x14ac:dyDescent="0.2">
      <c r="A546" s="38"/>
      <c r="B546" s="39" t="s">
        <v>525</v>
      </c>
      <c r="C546" s="40">
        <v>0</v>
      </c>
      <c r="D546" s="40">
        <v>0</v>
      </c>
      <c r="E546" s="41" t="str">
        <f t="shared" si="59"/>
        <v/>
      </c>
      <c r="F546" s="41" t="str">
        <f t="shared" si="60"/>
        <v/>
      </c>
      <c r="G546" s="41" t="str">
        <f t="shared" si="62"/>
        <v xml:space="preserve"> </v>
      </c>
      <c r="H546" s="41" t="str">
        <f t="shared" si="61"/>
        <v/>
      </c>
    </row>
    <row r="547" spans="1:8" s="42" customFormat="1" x14ac:dyDescent="0.2">
      <c r="A547" s="38"/>
      <c r="B547" s="39" t="s">
        <v>526</v>
      </c>
      <c r="C547" s="40">
        <v>1</v>
      </c>
      <c r="D547" s="40">
        <v>0</v>
      </c>
      <c r="E547" s="41">
        <f t="shared" si="59"/>
        <v>1.6116035455278002E-4</v>
      </c>
      <c r="F547" s="41" t="str">
        <f t="shared" si="60"/>
        <v/>
      </c>
      <c r="G547" s="41">
        <f t="shared" si="62"/>
        <v>-1</v>
      </c>
      <c r="H547" s="41">
        <f t="shared" si="61"/>
        <v>-1.6116035455278002E-4</v>
      </c>
    </row>
    <row r="548" spans="1:8" s="42" customFormat="1" ht="25.5" x14ac:dyDescent="0.2">
      <c r="A548" s="38"/>
      <c r="B548" s="39" t="s">
        <v>527</v>
      </c>
      <c r="C548" s="40">
        <v>22</v>
      </c>
      <c r="D548" s="40">
        <v>1</v>
      </c>
      <c r="E548" s="41">
        <f t="shared" si="59"/>
        <v>3.5455278001611606E-3</v>
      </c>
      <c r="F548" s="41">
        <f t="shared" si="60"/>
        <v>2.2212350066637049E-4</v>
      </c>
      <c r="G548" s="41">
        <f t="shared" si="62"/>
        <v>-0.95454545454545459</v>
      </c>
      <c r="H548" s="41">
        <f t="shared" si="61"/>
        <v>-3.3843674456083806E-3</v>
      </c>
    </row>
    <row r="549" spans="1:8" s="42" customFormat="1" ht="25.5" x14ac:dyDescent="0.2">
      <c r="A549" s="38"/>
      <c r="B549" s="39" t="s">
        <v>528</v>
      </c>
      <c r="C549" s="40">
        <v>0</v>
      </c>
      <c r="D549" s="40">
        <v>1</v>
      </c>
      <c r="E549" s="41" t="str">
        <f t="shared" si="59"/>
        <v/>
      </c>
      <c r="F549" s="41">
        <f t="shared" si="60"/>
        <v>2.2212350066637049E-4</v>
      </c>
      <c r="G549" s="41">
        <f t="shared" si="62"/>
        <v>1</v>
      </c>
      <c r="H549" s="41" t="str">
        <f t="shared" si="61"/>
        <v/>
      </c>
    </row>
    <row r="550" spans="1:8" s="42" customFormat="1" x14ac:dyDescent="0.2">
      <c r="A550" s="38" t="s">
        <v>95</v>
      </c>
      <c r="B550" s="39" t="s">
        <v>529</v>
      </c>
      <c r="C550" s="40">
        <v>0</v>
      </c>
      <c r="D550" s="40">
        <v>1</v>
      </c>
      <c r="E550" s="41" t="str">
        <f t="shared" si="59"/>
        <v/>
      </c>
      <c r="F550" s="41">
        <f t="shared" si="60"/>
        <v>2.2212350066637049E-4</v>
      </c>
      <c r="G550" s="41">
        <f t="shared" si="62"/>
        <v>1</v>
      </c>
      <c r="H550" s="41" t="str">
        <f t="shared" si="61"/>
        <v/>
      </c>
    </row>
    <row r="551" spans="1:8" s="42" customFormat="1" x14ac:dyDescent="0.2">
      <c r="A551" s="38"/>
      <c r="B551" s="39" t="s">
        <v>530</v>
      </c>
      <c r="C551" s="40">
        <v>1</v>
      </c>
      <c r="D551" s="40">
        <v>0</v>
      </c>
      <c r="E551" s="41">
        <f t="shared" si="59"/>
        <v>1.6116035455278002E-4</v>
      </c>
      <c r="F551" s="41" t="str">
        <f t="shared" si="60"/>
        <v/>
      </c>
      <c r="G551" s="41">
        <f t="shared" si="62"/>
        <v>-1</v>
      </c>
      <c r="H551" s="41">
        <f t="shared" si="61"/>
        <v>-1.6116035455278002E-4</v>
      </c>
    </row>
    <row r="552" spans="1:8" s="42" customFormat="1" ht="25.5" x14ac:dyDescent="0.2">
      <c r="A552" s="38"/>
      <c r="B552" s="39" t="s">
        <v>531</v>
      </c>
      <c r="C552" s="40">
        <v>6</v>
      </c>
      <c r="D552" s="40">
        <v>0</v>
      </c>
      <c r="E552" s="41">
        <f t="shared" si="59"/>
        <v>9.6696212731668012E-4</v>
      </c>
      <c r="F552" s="41" t="str">
        <f t="shared" si="60"/>
        <v/>
      </c>
      <c r="G552" s="41">
        <f t="shared" si="62"/>
        <v>-1</v>
      </c>
      <c r="H552" s="41">
        <f t="shared" si="61"/>
        <v>-9.6696212731668012E-4</v>
      </c>
    </row>
    <row r="553" spans="1:8" s="42" customFormat="1" x14ac:dyDescent="0.2">
      <c r="A553" s="38"/>
      <c r="B553" s="39" t="s">
        <v>532</v>
      </c>
      <c r="C553" s="40">
        <v>1</v>
      </c>
      <c r="D553" s="40">
        <v>0</v>
      </c>
      <c r="E553" s="41">
        <f t="shared" si="59"/>
        <v>1.6116035455278002E-4</v>
      </c>
      <c r="F553" s="41" t="str">
        <f t="shared" si="60"/>
        <v/>
      </c>
      <c r="G553" s="41">
        <f t="shared" si="62"/>
        <v>-1</v>
      </c>
      <c r="H553" s="41">
        <f t="shared" si="61"/>
        <v>-1.6116035455278002E-4</v>
      </c>
    </row>
    <row r="554" spans="1:8" s="42" customFormat="1" x14ac:dyDescent="0.2">
      <c r="A554" s="38"/>
      <c r="B554" s="39" t="s">
        <v>533</v>
      </c>
      <c r="C554" s="40">
        <v>10</v>
      </c>
      <c r="D554" s="40">
        <v>17</v>
      </c>
      <c r="E554" s="41">
        <f t="shared" si="59"/>
        <v>1.6116035455278001E-3</v>
      </c>
      <c r="F554" s="41">
        <f t="shared" si="60"/>
        <v>3.7760995113282985E-3</v>
      </c>
      <c r="G554" s="41">
        <f t="shared" si="62"/>
        <v>0.7</v>
      </c>
      <c r="H554" s="41">
        <f t="shared" si="61"/>
        <v>1.12812248186946E-3</v>
      </c>
    </row>
    <row r="555" spans="1:8" s="42" customFormat="1" ht="25.5" x14ac:dyDescent="0.2">
      <c r="A555" s="38"/>
      <c r="B555" s="39" t="s">
        <v>534</v>
      </c>
      <c r="C555" s="40">
        <v>0</v>
      </c>
      <c r="D555" s="40">
        <v>0</v>
      </c>
      <c r="E555" s="41" t="str">
        <f t="shared" si="59"/>
        <v/>
      </c>
      <c r="F555" s="41" t="str">
        <f t="shared" si="60"/>
        <v/>
      </c>
      <c r="G555" s="41" t="str">
        <f t="shared" si="62"/>
        <v xml:space="preserve"> </v>
      </c>
      <c r="H555" s="41" t="str">
        <f t="shared" si="61"/>
        <v/>
      </c>
    </row>
    <row r="556" spans="1:8" s="42" customFormat="1" x14ac:dyDescent="0.2">
      <c r="A556" s="38"/>
      <c r="B556" s="39" t="s">
        <v>535</v>
      </c>
      <c r="C556" s="40">
        <v>1</v>
      </c>
      <c r="D556" s="40">
        <v>0</v>
      </c>
      <c r="E556" s="41">
        <f t="shared" si="59"/>
        <v>1.6116035455278002E-4</v>
      </c>
      <c r="F556" s="41" t="str">
        <f t="shared" si="60"/>
        <v/>
      </c>
      <c r="G556" s="41">
        <f t="shared" si="62"/>
        <v>-1</v>
      </c>
      <c r="H556" s="41">
        <f t="shared" si="61"/>
        <v>-1.6116035455278002E-4</v>
      </c>
    </row>
    <row r="557" spans="1:8" s="42" customFormat="1" x14ac:dyDescent="0.2">
      <c r="A557" s="38"/>
      <c r="B557" s="39" t="s">
        <v>536</v>
      </c>
      <c r="C557" s="40">
        <v>0</v>
      </c>
      <c r="D557" s="40">
        <v>0</v>
      </c>
      <c r="E557" s="41" t="str">
        <f t="shared" si="59"/>
        <v/>
      </c>
      <c r="F557" s="41" t="str">
        <f t="shared" si="60"/>
        <v/>
      </c>
      <c r="G557" s="41" t="str">
        <f t="shared" si="62"/>
        <v xml:space="preserve"> </v>
      </c>
      <c r="H557" s="41" t="str">
        <f t="shared" si="61"/>
        <v/>
      </c>
    </row>
    <row r="558" spans="1:8" s="42" customFormat="1" x14ac:dyDescent="0.2">
      <c r="A558" s="38"/>
      <c r="B558" s="39" t="s">
        <v>537</v>
      </c>
      <c r="C558" s="40">
        <v>0</v>
      </c>
      <c r="D558" s="40">
        <v>0</v>
      </c>
      <c r="E558" s="41" t="str">
        <f t="shared" si="59"/>
        <v/>
      </c>
      <c r="F558" s="41" t="str">
        <f t="shared" si="60"/>
        <v/>
      </c>
      <c r="G558" s="41" t="str">
        <f t="shared" si="62"/>
        <v xml:space="preserve"> </v>
      </c>
      <c r="H558" s="41" t="str">
        <f t="shared" si="61"/>
        <v/>
      </c>
    </row>
    <row r="559" spans="1:8" s="42" customFormat="1" x14ac:dyDescent="0.2">
      <c r="A559" s="38"/>
      <c r="B559" s="39" t="s">
        <v>538</v>
      </c>
      <c r="C559" s="40">
        <v>72</v>
      </c>
      <c r="D559" s="40">
        <v>30</v>
      </c>
      <c r="E559" s="41">
        <f t="shared" si="59"/>
        <v>1.1603545527800161E-2</v>
      </c>
      <c r="F559" s="41">
        <f t="shared" si="60"/>
        <v>6.6637050199911153E-3</v>
      </c>
      <c r="G559" s="41">
        <f t="shared" si="62"/>
        <v>-0.58333333333333337</v>
      </c>
      <c r="H559" s="41">
        <f t="shared" si="61"/>
        <v>-6.7687348912167612E-3</v>
      </c>
    </row>
    <row r="560" spans="1:8" s="42" customFormat="1" ht="25.5" x14ac:dyDescent="0.2">
      <c r="A560" s="38"/>
      <c r="B560" s="39" t="s">
        <v>539</v>
      </c>
      <c r="C560" s="40">
        <v>105</v>
      </c>
      <c r="D560" s="40">
        <v>16</v>
      </c>
      <c r="E560" s="41">
        <f t="shared" si="59"/>
        <v>1.6921837228041903E-2</v>
      </c>
      <c r="F560" s="41">
        <f t="shared" si="60"/>
        <v>3.5539760106619279E-3</v>
      </c>
      <c r="G560" s="41">
        <f t="shared" si="62"/>
        <v>-0.84761904761904761</v>
      </c>
      <c r="H560" s="41">
        <f t="shared" si="61"/>
        <v>-1.4343271555197422E-2</v>
      </c>
    </row>
    <row r="561" spans="1:8" s="42" customFormat="1" x14ac:dyDescent="0.2">
      <c r="A561" s="38"/>
      <c r="B561" s="39" t="s">
        <v>540</v>
      </c>
      <c r="C561" s="40">
        <v>72</v>
      </c>
      <c r="D561" s="40">
        <v>41</v>
      </c>
      <c r="E561" s="41">
        <f t="shared" si="59"/>
        <v>1.1603545527800161E-2</v>
      </c>
      <c r="F561" s="41">
        <f t="shared" si="60"/>
        <v>9.1070635273211905E-3</v>
      </c>
      <c r="G561" s="41">
        <f t="shared" si="62"/>
        <v>-0.43055555555555558</v>
      </c>
      <c r="H561" s="41">
        <f t="shared" si="61"/>
        <v>-4.9959709911361807E-3</v>
      </c>
    </row>
    <row r="562" spans="1:8" s="42" customFormat="1" x14ac:dyDescent="0.2">
      <c r="A562" s="38"/>
      <c r="B562" s="39" t="s">
        <v>541</v>
      </c>
      <c r="C562" s="40">
        <v>6</v>
      </c>
      <c r="D562" s="40">
        <v>6</v>
      </c>
      <c r="E562" s="41">
        <f t="shared" si="59"/>
        <v>9.6696212731668012E-4</v>
      </c>
      <c r="F562" s="41">
        <f t="shared" si="60"/>
        <v>1.3327410039982231E-3</v>
      </c>
      <c r="G562" s="41">
        <f t="shared" si="62"/>
        <v>0</v>
      </c>
      <c r="H562" s="41">
        <f t="shared" si="61"/>
        <v>0</v>
      </c>
    </row>
    <row r="563" spans="1:8" s="42" customFormat="1" x14ac:dyDescent="0.2">
      <c r="A563" s="38"/>
      <c r="B563" s="39" t="s">
        <v>542</v>
      </c>
      <c r="C563" s="40">
        <v>1</v>
      </c>
      <c r="D563" s="40">
        <v>0</v>
      </c>
      <c r="E563" s="41">
        <f t="shared" si="59"/>
        <v>1.6116035455278002E-4</v>
      </c>
      <c r="F563" s="41" t="str">
        <f t="shared" si="60"/>
        <v/>
      </c>
      <c r="G563" s="41">
        <f t="shared" si="62"/>
        <v>-1</v>
      </c>
      <c r="H563" s="41">
        <f t="shared" si="61"/>
        <v>-1.6116035455278002E-4</v>
      </c>
    </row>
    <row r="564" spans="1:8" s="42" customFormat="1" x14ac:dyDescent="0.2">
      <c r="A564" s="38"/>
      <c r="B564" s="39" t="s">
        <v>543</v>
      </c>
      <c r="C564" s="40">
        <v>1</v>
      </c>
      <c r="D564" s="40">
        <v>0</v>
      </c>
      <c r="E564" s="41">
        <f t="shared" si="59"/>
        <v>1.6116035455278002E-4</v>
      </c>
      <c r="F564" s="41" t="str">
        <f t="shared" si="60"/>
        <v/>
      </c>
      <c r="G564" s="41">
        <f t="shared" si="62"/>
        <v>-1</v>
      </c>
      <c r="H564" s="41">
        <f t="shared" si="61"/>
        <v>-1.6116035455278002E-4</v>
      </c>
    </row>
    <row r="565" spans="1:8" s="42" customFormat="1" x14ac:dyDescent="0.2">
      <c r="A565" s="38"/>
      <c r="B565" s="39" t="s">
        <v>544</v>
      </c>
      <c r="C565" s="40">
        <v>0</v>
      </c>
      <c r="D565" s="40">
        <v>29</v>
      </c>
      <c r="E565" s="41" t="str">
        <f t="shared" si="59"/>
        <v/>
      </c>
      <c r="F565" s="41">
        <f t="shared" si="60"/>
        <v>6.4415815193247447E-3</v>
      </c>
      <c r="G565" s="41">
        <f t="shared" si="62"/>
        <v>1</v>
      </c>
      <c r="H565" s="41" t="str">
        <f t="shared" si="61"/>
        <v/>
      </c>
    </row>
    <row r="566" spans="1:8" s="42" customFormat="1" x14ac:dyDescent="0.2">
      <c r="A566" s="38"/>
      <c r="B566" s="39" t="s">
        <v>545</v>
      </c>
      <c r="C566" s="40">
        <v>2</v>
      </c>
      <c r="D566" s="40">
        <v>1</v>
      </c>
      <c r="E566" s="41">
        <f t="shared" si="59"/>
        <v>3.2232070910556004E-4</v>
      </c>
      <c r="F566" s="41">
        <f t="shared" si="60"/>
        <v>2.2212350066637049E-4</v>
      </c>
      <c r="G566" s="41">
        <f t="shared" si="62"/>
        <v>-0.5</v>
      </c>
      <c r="H566" s="41">
        <f t="shared" si="61"/>
        <v>-1.6116035455278002E-4</v>
      </c>
    </row>
    <row r="567" spans="1:8" s="42" customFormat="1" x14ac:dyDescent="0.2">
      <c r="A567" s="38"/>
      <c r="B567" s="39" t="s">
        <v>546</v>
      </c>
      <c r="C567" s="40">
        <v>0</v>
      </c>
      <c r="D567" s="40">
        <v>0</v>
      </c>
      <c r="E567" s="41" t="str">
        <f t="shared" si="59"/>
        <v/>
      </c>
      <c r="F567" s="41" t="str">
        <f t="shared" si="60"/>
        <v/>
      </c>
      <c r="G567" s="41" t="str">
        <f t="shared" si="62"/>
        <v xml:space="preserve"> </v>
      </c>
      <c r="H567" s="41" t="str">
        <f t="shared" si="61"/>
        <v/>
      </c>
    </row>
    <row r="568" spans="1:8" s="42" customFormat="1" x14ac:dyDescent="0.2">
      <c r="A568" s="38"/>
      <c r="B568" s="39" t="s">
        <v>547</v>
      </c>
      <c r="C568" s="40">
        <v>24</v>
      </c>
      <c r="D568" s="40">
        <v>18</v>
      </c>
      <c r="E568" s="41">
        <f t="shared" si="59"/>
        <v>3.8678485092667205E-3</v>
      </c>
      <c r="F568" s="41">
        <f t="shared" si="60"/>
        <v>3.9982230119946687E-3</v>
      </c>
      <c r="G568" s="41">
        <f t="shared" si="62"/>
        <v>-0.25</v>
      </c>
      <c r="H568" s="41">
        <f t="shared" si="61"/>
        <v>-9.6696212731668012E-4</v>
      </c>
    </row>
    <row r="569" spans="1:8" s="42" customFormat="1" x14ac:dyDescent="0.2">
      <c r="A569" s="38"/>
      <c r="B569" s="39" t="s">
        <v>548</v>
      </c>
      <c r="C569" s="40">
        <v>14</v>
      </c>
      <c r="D569" s="40">
        <v>1</v>
      </c>
      <c r="E569" s="41">
        <f t="shared" si="59"/>
        <v>2.2562449637389204E-3</v>
      </c>
      <c r="F569" s="41">
        <f t="shared" si="60"/>
        <v>2.2212350066637049E-4</v>
      </c>
      <c r="G569" s="41">
        <f t="shared" si="62"/>
        <v>-0.9285714285714286</v>
      </c>
      <c r="H569" s="41">
        <f t="shared" si="61"/>
        <v>-2.0950846091861404E-3</v>
      </c>
    </row>
    <row r="570" spans="1:8" s="42" customFormat="1" x14ac:dyDescent="0.2">
      <c r="A570" s="38"/>
      <c r="B570" s="39" t="s">
        <v>549</v>
      </c>
      <c r="C570" s="40">
        <v>9</v>
      </c>
      <c r="D570" s="40">
        <v>3</v>
      </c>
      <c r="E570" s="41">
        <f t="shared" si="59"/>
        <v>1.4504431909750201E-3</v>
      </c>
      <c r="F570" s="41">
        <f t="shared" si="60"/>
        <v>6.6637050199911156E-4</v>
      </c>
      <c r="G570" s="41">
        <f t="shared" si="62"/>
        <v>-0.66666666666666663</v>
      </c>
      <c r="H570" s="41">
        <f t="shared" si="61"/>
        <v>-9.6696212731668001E-4</v>
      </c>
    </row>
    <row r="571" spans="1:8" s="42" customFormat="1" ht="25.5" x14ac:dyDescent="0.2">
      <c r="A571" s="38"/>
      <c r="B571" s="39" t="s">
        <v>550</v>
      </c>
      <c r="C571" s="40">
        <v>2</v>
      </c>
      <c r="D571" s="40">
        <v>1</v>
      </c>
      <c r="E571" s="41">
        <f t="shared" si="59"/>
        <v>3.2232070910556004E-4</v>
      </c>
      <c r="F571" s="41">
        <f t="shared" si="60"/>
        <v>2.2212350066637049E-4</v>
      </c>
      <c r="G571" s="41">
        <f t="shared" si="62"/>
        <v>-0.5</v>
      </c>
      <c r="H571" s="41">
        <f t="shared" si="61"/>
        <v>-1.6116035455278002E-4</v>
      </c>
    </row>
    <row r="572" spans="1:8" s="42" customFormat="1" x14ac:dyDescent="0.2">
      <c r="A572" s="38"/>
      <c r="B572" s="39" t="s">
        <v>551</v>
      </c>
      <c r="C572" s="40">
        <v>49</v>
      </c>
      <c r="D572" s="40">
        <v>23</v>
      </c>
      <c r="E572" s="41">
        <f t="shared" si="59"/>
        <v>7.8968573730862201E-3</v>
      </c>
      <c r="F572" s="41">
        <f t="shared" si="60"/>
        <v>5.1088405153265218E-3</v>
      </c>
      <c r="G572" s="41">
        <f t="shared" si="62"/>
        <v>-0.53061224489795922</v>
      </c>
      <c r="H572" s="41">
        <f t="shared" si="61"/>
        <v>-4.19016921837228E-3</v>
      </c>
    </row>
    <row r="573" spans="1:8" s="42" customFormat="1" x14ac:dyDescent="0.2">
      <c r="A573" s="38"/>
      <c r="B573" s="39" t="s">
        <v>552</v>
      </c>
      <c r="C573" s="40">
        <v>0</v>
      </c>
      <c r="D573" s="40">
        <v>0</v>
      </c>
      <c r="E573" s="41" t="str">
        <f t="shared" si="59"/>
        <v/>
      </c>
      <c r="F573" s="41" t="str">
        <f t="shared" si="60"/>
        <v/>
      </c>
      <c r="G573" s="41" t="str">
        <f t="shared" si="62"/>
        <v xml:space="preserve"> </v>
      </c>
      <c r="H573" s="41" t="str">
        <f t="shared" si="61"/>
        <v/>
      </c>
    </row>
    <row r="574" spans="1:8" s="42" customFormat="1" x14ac:dyDescent="0.2">
      <c r="A574" s="38"/>
      <c r="B574" s="39" t="s">
        <v>553</v>
      </c>
      <c r="C574" s="40">
        <v>4</v>
      </c>
      <c r="D574" s="40">
        <v>0</v>
      </c>
      <c r="E574" s="41">
        <f t="shared" si="59"/>
        <v>6.4464141821112008E-4</v>
      </c>
      <c r="F574" s="41" t="str">
        <f t="shared" si="60"/>
        <v/>
      </c>
      <c r="G574" s="41">
        <f t="shared" si="62"/>
        <v>-1</v>
      </c>
      <c r="H574" s="41">
        <f t="shared" si="61"/>
        <v>-6.4464141821112008E-4</v>
      </c>
    </row>
    <row r="575" spans="1:8" s="42" customFormat="1" ht="25.5" x14ac:dyDescent="0.2">
      <c r="A575" s="38"/>
      <c r="B575" s="39" t="s">
        <v>554</v>
      </c>
      <c r="C575" s="40">
        <v>0</v>
      </c>
      <c r="D575" s="40">
        <v>0</v>
      </c>
      <c r="E575" s="41" t="str">
        <f t="shared" si="59"/>
        <v/>
      </c>
      <c r="F575" s="41" t="str">
        <f t="shared" si="60"/>
        <v/>
      </c>
      <c r="G575" s="41" t="str">
        <f t="shared" si="62"/>
        <v xml:space="preserve"> </v>
      </c>
      <c r="H575" s="41" t="str">
        <f t="shared" si="61"/>
        <v/>
      </c>
    </row>
    <row r="576" spans="1:8" s="42" customFormat="1" ht="25.5" x14ac:dyDescent="0.2">
      <c r="A576" s="38"/>
      <c r="B576" s="39" t="s">
        <v>555</v>
      </c>
      <c r="C576" s="40">
        <v>0</v>
      </c>
      <c r="D576" s="40">
        <v>0</v>
      </c>
      <c r="E576" s="41" t="str">
        <f t="shared" si="59"/>
        <v/>
      </c>
      <c r="F576" s="41" t="str">
        <f t="shared" si="60"/>
        <v/>
      </c>
      <c r="G576" s="41" t="str">
        <f t="shared" si="62"/>
        <v xml:space="preserve"> </v>
      </c>
      <c r="H576" s="41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2" t="s">
        <v>3</v>
      </c>
      <c r="C580" s="22" t="s">
        <v>14</v>
      </c>
      <c r="D580" s="24"/>
      <c r="E580" s="22" t="s">
        <v>5</v>
      </c>
      <c r="F580" s="24"/>
      <c r="G580" s="22" t="s">
        <v>15</v>
      </c>
      <c r="H580" s="22" t="s">
        <v>7</v>
      </c>
    </row>
    <row r="581" spans="1:8" x14ac:dyDescent="0.2">
      <c r="A581" s="14"/>
      <c r="B581" s="23"/>
      <c r="C581" s="18">
        <v>2019</v>
      </c>
      <c r="D581" s="18">
        <v>2020</v>
      </c>
      <c r="E581" s="18">
        <v>2019</v>
      </c>
      <c r="F581" s="18">
        <v>2020</v>
      </c>
      <c r="G581" s="23"/>
      <c r="H581" s="23"/>
    </row>
    <row r="582" spans="1:8" x14ac:dyDescent="0.2">
      <c r="A582" s="14"/>
      <c r="B582" s="19" t="s">
        <v>12</v>
      </c>
      <c r="C582" s="20">
        <f>SUM(C583:C609)</f>
        <v>1786</v>
      </c>
      <c r="D582" s="20">
        <f>SUM(D583:D609)</f>
        <v>971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-0.45632698768197089</v>
      </c>
      <c r="H582" s="21">
        <f t="shared" ref="H582:H609" si="65">+IF(OR(AND(E582=""),(G582="")),"",E582*G582)</f>
        <v>-0.45632698768197089</v>
      </c>
    </row>
    <row r="583" spans="1:8" s="42" customFormat="1" x14ac:dyDescent="0.2">
      <c r="A583" s="38"/>
      <c r="B583" s="39" t="s">
        <v>556</v>
      </c>
      <c r="C583" s="40">
        <v>15</v>
      </c>
      <c r="D583" s="40">
        <v>3</v>
      </c>
      <c r="E583" s="41">
        <f t="shared" si="63"/>
        <v>8.3986562150055993E-3</v>
      </c>
      <c r="F583" s="41">
        <f t="shared" si="64"/>
        <v>3.089598352214212E-3</v>
      </c>
      <c r="G583" s="41">
        <f t="shared" ref="G583:G609" si="66">+IF(AND(C583=0,D583=0)," ",IF(C583=0,1,IF(D583=0,-1,(D583-C583)/C583)))</f>
        <v>-0.8</v>
      </c>
      <c r="H583" s="41">
        <f t="shared" si="65"/>
        <v>-6.7189249720044798E-3</v>
      </c>
    </row>
    <row r="584" spans="1:8" s="42" customFormat="1" x14ac:dyDescent="0.2">
      <c r="A584" s="38"/>
      <c r="B584" s="39" t="s">
        <v>557</v>
      </c>
      <c r="C584" s="40">
        <v>36</v>
      </c>
      <c r="D584" s="40">
        <v>15</v>
      </c>
      <c r="E584" s="41">
        <f t="shared" si="63"/>
        <v>2.0156774916013438E-2</v>
      </c>
      <c r="F584" s="41">
        <f t="shared" si="64"/>
        <v>1.5447991761071062E-2</v>
      </c>
      <c r="G584" s="41">
        <f t="shared" si="66"/>
        <v>-0.58333333333333337</v>
      </c>
      <c r="H584" s="41">
        <f t="shared" si="65"/>
        <v>-1.175811870100784E-2</v>
      </c>
    </row>
    <row r="585" spans="1:8" s="42" customFormat="1" ht="25.5" x14ac:dyDescent="0.2">
      <c r="A585" s="38"/>
      <c r="B585" s="39" t="s">
        <v>558</v>
      </c>
      <c r="C585" s="40">
        <v>172</v>
      </c>
      <c r="D585" s="40">
        <v>77</v>
      </c>
      <c r="E585" s="41">
        <f t="shared" si="63"/>
        <v>9.6304591265397532E-2</v>
      </c>
      <c r="F585" s="41">
        <f t="shared" si="64"/>
        <v>7.929969104016478E-2</v>
      </c>
      <c r="G585" s="41">
        <f t="shared" si="66"/>
        <v>-0.55232558139534882</v>
      </c>
      <c r="H585" s="41">
        <f t="shared" si="65"/>
        <v>-5.3191489361702121E-2</v>
      </c>
    </row>
    <row r="586" spans="1:8" s="42" customFormat="1" x14ac:dyDescent="0.2">
      <c r="A586" s="38"/>
      <c r="B586" s="39" t="s">
        <v>559</v>
      </c>
      <c r="C586" s="40">
        <v>506</v>
      </c>
      <c r="D586" s="40">
        <v>290</v>
      </c>
      <c r="E586" s="41">
        <f t="shared" si="63"/>
        <v>0.28331466965285557</v>
      </c>
      <c r="F586" s="41">
        <f t="shared" si="64"/>
        <v>0.29866117404737386</v>
      </c>
      <c r="G586" s="41">
        <f t="shared" si="66"/>
        <v>-0.4268774703557312</v>
      </c>
      <c r="H586" s="41">
        <f t="shared" si="65"/>
        <v>-0.12094064949608063</v>
      </c>
    </row>
    <row r="587" spans="1:8" s="42" customFormat="1" x14ac:dyDescent="0.2">
      <c r="A587" s="38"/>
      <c r="B587" s="39" t="s">
        <v>560</v>
      </c>
      <c r="C587" s="40">
        <v>6</v>
      </c>
      <c r="D587" s="40">
        <v>37</v>
      </c>
      <c r="E587" s="41">
        <f t="shared" si="63"/>
        <v>3.3594624860022394E-3</v>
      </c>
      <c r="F587" s="41">
        <f t="shared" si="64"/>
        <v>3.8105046343975282E-2</v>
      </c>
      <c r="G587" s="41">
        <f t="shared" si="66"/>
        <v>5.166666666666667</v>
      </c>
      <c r="H587" s="41">
        <f t="shared" si="65"/>
        <v>1.7357222844344905E-2</v>
      </c>
    </row>
    <row r="588" spans="1:8" s="42" customFormat="1" x14ac:dyDescent="0.2">
      <c r="A588" s="38"/>
      <c r="B588" s="39" t="s">
        <v>561</v>
      </c>
      <c r="C588" s="40">
        <v>0</v>
      </c>
      <c r="D588" s="40">
        <v>0</v>
      </c>
      <c r="E588" s="41" t="str">
        <f t="shared" si="63"/>
        <v/>
      </c>
      <c r="F588" s="41" t="str">
        <f t="shared" si="64"/>
        <v/>
      </c>
      <c r="G588" s="41" t="str">
        <f t="shared" si="66"/>
        <v xml:space="preserve"> </v>
      </c>
      <c r="H588" s="41" t="str">
        <f t="shared" si="65"/>
        <v/>
      </c>
    </row>
    <row r="589" spans="1:8" s="42" customFormat="1" x14ac:dyDescent="0.2">
      <c r="A589" s="38"/>
      <c r="B589" s="39" t="s">
        <v>562</v>
      </c>
      <c r="C589" s="40">
        <v>0</v>
      </c>
      <c r="D589" s="40">
        <v>0</v>
      </c>
      <c r="E589" s="41" t="str">
        <f t="shared" si="63"/>
        <v/>
      </c>
      <c r="F589" s="41" t="str">
        <f t="shared" si="64"/>
        <v/>
      </c>
      <c r="G589" s="41" t="str">
        <f t="shared" si="66"/>
        <v xml:space="preserve"> </v>
      </c>
      <c r="H589" s="41" t="str">
        <f t="shared" si="65"/>
        <v/>
      </c>
    </row>
    <row r="590" spans="1:8" s="42" customFormat="1" x14ac:dyDescent="0.2">
      <c r="A590" s="38"/>
      <c r="B590" s="39" t="s">
        <v>563</v>
      </c>
      <c r="C590" s="40">
        <v>4</v>
      </c>
      <c r="D590" s="40">
        <v>18</v>
      </c>
      <c r="E590" s="41">
        <f t="shared" si="63"/>
        <v>2.2396416573348264E-3</v>
      </c>
      <c r="F590" s="41">
        <f t="shared" si="64"/>
        <v>1.8537590113285273E-2</v>
      </c>
      <c r="G590" s="41">
        <f t="shared" si="66"/>
        <v>3.5</v>
      </c>
      <c r="H590" s="41">
        <f t="shared" si="65"/>
        <v>7.8387458006718928E-3</v>
      </c>
    </row>
    <row r="591" spans="1:8" s="42" customFormat="1" x14ac:dyDescent="0.2">
      <c r="A591" s="38"/>
      <c r="B591" s="39" t="s">
        <v>564</v>
      </c>
      <c r="C591" s="40">
        <v>0</v>
      </c>
      <c r="D591" s="40">
        <v>0</v>
      </c>
      <c r="E591" s="41" t="str">
        <f t="shared" si="63"/>
        <v/>
      </c>
      <c r="F591" s="41" t="str">
        <f t="shared" si="64"/>
        <v/>
      </c>
      <c r="G591" s="41" t="str">
        <f t="shared" si="66"/>
        <v xml:space="preserve"> </v>
      </c>
      <c r="H591" s="41" t="str">
        <f t="shared" si="65"/>
        <v/>
      </c>
    </row>
    <row r="592" spans="1:8" s="42" customFormat="1" ht="25.5" x14ac:dyDescent="0.2">
      <c r="A592" s="38"/>
      <c r="B592" s="39" t="s">
        <v>565</v>
      </c>
      <c r="C592" s="40">
        <v>6</v>
      </c>
      <c r="D592" s="40">
        <v>1</v>
      </c>
      <c r="E592" s="41">
        <f t="shared" si="63"/>
        <v>3.3594624860022394E-3</v>
      </c>
      <c r="F592" s="41">
        <f t="shared" si="64"/>
        <v>1.0298661174047373E-3</v>
      </c>
      <c r="G592" s="41">
        <f t="shared" si="66"/>
        <v>-0.83333333333333337</v>
      </c>
      <c r="H592" s="41">
        <f t="shared" si="65"/>
        <v>-2.7995520716685329E-3</v>
      </c>
    </row>
    <row r="593" spans="1:8" s="42" customFormat="1" x14ac:dyDescent="0.2">
      <c r="A593" s="38"/>
      <c r="B593" s="39" t="s">
        <v>566</v>
      </c>
      <c r="C593" s="40">
        <v>11</v>
      </c>
      <c r="D593" s="40">
        <v>4</v>
      </c>
      <c r="E593" s="41">
        <f t="shared" si="63"/>
        <v>6.1590145576707724E-3</v>
      </c>
      <c r="F593" s="41">
        <f t="shared" si="64"/>
        <v>4.1194644696189494E-3</v>
      </c>
      <c r="G593" s="41">
        <f t="shared" si="66"/>
        <v>-0.63636363636363635</v>
      </c>
      <c r="H593" s="41">
        <f t="shared" si="65"/>
        <v>-3.9193729003359464E-3</v>
      </c>
    </row>
    <row r="594" spans="1:8" s="42" customFormat="1" x14ac:dyDescent="0.2">
      <c r="A594" s="38"/>
      <c r="B594" s="39" t="s">
        <v>567</v>
      </c>
      <c r="C594" s="40">
        <v>3</v>
      </c>
      <c r="D594" s="40">
        <v>0</v>
      </c>
      <c r="E594" s="41">
        <f t="shared" si="63"/>
        <v>1.6797312430011197E-3</v>
      </c>
      <c r="F594" s="41" t="str">
        <f t="shared" si="64"/>
        <v/>
      </c>
      <c r="G594" s="41">
        <f t="shared" si="66"/>
        <v>-1</v>
      </c>
      <c r="H594" s="41">
        <f t="shared" si="65"/>
        <v>-1.6797312430011197E-3</v>
      </c>
    </row>
    <row r="595" spans="1:8" s="42" customFormat="1" x14ac:dyDescent="0.2">
      <c r="A595" s="38" t="s">
        <v>95</v>
      </c>
      <c r="B595" s="39" t="s">
        <v>568</v>
      </c>
      <c r="C595" s="40">
        <v>0</v>
      </c>
      <c r="D595" s="40">
        <v>5</v>
      </c>
      <c r="E595" s="41" t="str">
        <f t="shared" si="63"/>
        <v/>
      </c>
      <c r="F595" s="41">
        <f t="shared" si="64"/>
        <v>5.1493305870236872E-3</v>
      </c>
      <c r="G595" s="41">
        <f t="shared" si="66"/>
        <v>1</v>
      </c>
      <c r="H595" s="41" t="str">
        <f t="shared" si="65"/>
        <v/>
      </c>
    </row>
    <row r="596" spans="1:8" s="42" customFormat="1" x14ac:dyDescent="0.2">
      <c r="A596" s="38"/>
      <c r="B596" s="39" t="s">
        <v>569</v>
      </c>
      <c r="C596" s="40">
        <v>0</v>
      </c>
      <c r="D596" s="40">
        <v>0</v>
      </c>
      <c r="E596" s="41" t="str">
        <f t="shared" si="63"/>
        <v/>
      </c>
      <c r="F596" s="41" t="str">
        <f t="shared" si="64"/>
        <v/>
      </c>
      <c r="G596" s="41" t="str">
        <f t="shared" si="66"/>
        <v xml:space="preserve"> </v>
      </c>
      <c r="H596" s="41" t="str">
        <f t="shared" si="65"/>
        <v/>
      </c>
    </row>
    <row r="597" spans="1:8" s="42" customFormat="1" ht="25.5" x14ac:dyDescent="0.2">
      <c r="A597" s="38"/>
      <c r="B597" s="39" t="s">
        <v>570</v>
      </c>
      <c r="C597" s="40">
        <v>102</v>
      </c>
      <c r="D597" s="40">
        <v>104</v>
      </c>
      <c r="E597" s="41">
        <f t="shared" si="63"/>
        <v>5.7110862262038077E-2</v>
      </c>
      <c r="F597" s="41">
        <f t="shared" si="64"/>
        <v>0.10710607621009269</v>
      </c>
      <c r="G597" s="41">
        <f t="shared" si="66"/>
        <v>1.9607843137254902E-2</v>
      </c>
      <c r="H597" s="41">
        <f t="shared" si="65"/>
        <v>1.1198208286674132E-3</v>
      </c>
    </row>
    <row r="598" spans="1:8" s="42" customFormat="1" x14ac:dyDescent="0.2">
      <c r="A598" s="38"/>
      <c r="B598" s="39" t="s">
        <v>571</v>
      </c>
      <c r="C598" s="40">
        <v>147</v>
      </c>
      <c r="D598" s="40">
        <v>81</v>
      </c>
      <c r="E598" s="41">
        <f t="shared" si="63"/>
        <v>8.2306830907054873E-2</v>
      </c>
      <c r="F598" s="41">
        <f t="shared" si="64"/>
        <v>8.3419155509783724E-2</v>
      </c>
      <c r="G598" s="41">
        <f t="shared" si="66"/>
        <v>-0.44897959183673469</v>
      </c>
      <c r="H598" s="41">
        <f t="shared" si="65"/>
        <v>-3.6954087346024636E-2</v>
      </c>
    </row>
    <row r="599" spans="1:8" s="42" customFormat="1" x14ac:dyDescent="0.2">
      <c r="A599" s="38"/>
      <c r="B599" s="39" t="s">
        <v>572</v>
      </c>
      <c r="C599" s="40">
        <v>24</v>
      </c>
      <c r="D599" s="40">
        <v>20</v>
      </c>
      <c r="E599" s="41">
        <f t="shared" si="63"/>
        <v>1.3437849944008958E-2</v>
      </c>
      <c r="F599" s="41">
        <f t="shared" si="64"/>
        <v>2.0597322348094749E-2</v>
      </c>
      <c r="G599" s="41">
        <f t="shared" si="66"/>
        <v>-0.16666666666666666</v>
      </c>
      <c r="H599" s="41">
        <f t="shared" si="65"/>
        <v>-2.239641657334826E-3</v>
      </c>
    </row>
    <row r="600" spans="1:8" s="42" customFormat="1" x14ac:dyDescent="0.2">
      <c r="A600" s="38"/>
      <c r="B600" s="39" t="s">
        <v>573</v>
      </c>
      <c r="C600" s="40">
        <v>538</v>
      </c>
      <c r="D600" s="40">
        <v>150</v>
      </c>
      <c r="E600" s="41">
        <f t="shared" si="63"/>
        <v>0.30123180291153417</v>
      </c>
      <c r="F600" s="41">
        <f t="shared" si="64"/>
        <v>0.15447991761071062</v>
      </c>
      <c r="G600" s="41">
        <f t="shared" si="66"/>
        <v>-0.72118959107806691</v>
      </c>
      <c r="H600" s="41">
        <f t="shared" si="65"/>
        <v>-0.21724524076147816</v>
      </c>
    </row>
    <row r="601" spans="1:8" s="42" customFormat="1" x14ac:dyDescent="0.2">
      <c r="A601" s="38"/>
      <c r="B601" s="39" t="s">
        <v>574</v>
      </c>
      <c r="C601" s="40">
        <v>83</v>
      </c>
      <c r="D601" s="40">
        <v>80</v>
      </c>
      <c r="E601" s="41">
        <f t="shared" si="63"/>
        <v>4.647256438969765E-2</v>
      </c>
      <c r="F601" s="41">
        <f t="shared" si="64"/>
        <v>8.2389289392378995E-2</v>
      </c>
      <c r="G601" s="41">
        <f t="shared" si="66"/>
        <v>-3.614457831325301E-2</v>
      </c>
      <c r="H601" s="41">
        <f t="shared" si="65"/>
        <v>-1.6797312430011197E-3</v>
      </c>
    </row>
    <row r="602" spans="1:8" s="42" customFormat="1" x14ac:dyDescent="0.2">
      <c r="A602" s="38"/>
      <c r="B602" s="39" t="s">
        <v>575</v>
      </c>
      <c r="C602" s="40">
        <v>8</v>
      </c>
      <c r="D602" s="40">
        <v>7</v>
      </c>
      <c r="E602" s="41">
        <f t="shared" si="63"/>
        <v>4.4792833146696529E-3</v>
      </c>
      <c r="F602" s="41">
        <f t="shared" si="64"/>
        <v>7.2090628218331619E-3</v>
      </c>
      <c r="G602" s="41">
        <f t="shared" si="66"/>
        <v>-0.125</v>
      </c>
      <c r="H602" s="41">
        <f t="shared" si="65"/>
        <v>-5.5991041433370661E-4</v>
      </c>
    </row>
    <row r="603" spans="1:8" s="42" customFormat="1" x14ac:dyDescent="0.2">
      <c r="A603" s="38"/>
      <c r="B603" s="39" t="s">
        <v>576</v>
      </c>
      <c r="C603" s="40">
        <v>5</v>
      </c>
      <c r="D603" s="40">
        <v>4</v>
      </c>
      <c r="E603" s="41">
        <f t="shared" si="63"/>
        <v>2.7995520716685329E-3</v>
      </c>
      <c r="F603" s="41">
        <f t="shared" si="64"/>
        <v>4.1194644696189494E-3</v>
      </c>
      <c r="G603" s="41">
        <f t="shared" si="66"/>
        <v>-0.2</v>
      </c>
      <c r="H603" s="41">
        <f t="shared" si="65"/>
        <v>-5.5991041433370661E-4</v>
      </c>
    </row>
    <row r="604" spans="1:8" s="42" customFormat="1" ht="25.5" x14ac:dyDescent="0.2">
      <c r="A604" s="38"/>
      <c r="B604" s="39" t="s">
        <v>577</v>
      </c>
      <c r="C604" s="40">
        <v>3</v>
      </c>
      <c r="D604" s="40">
        <v>0</v>
      </c>
      <c r="E604" s="41">
        <f t="shared" si="63"/>
        <v>1.6797312430011197E-3</v>
      </c>
      <c r="F604" s="41" t="str">
        <f t="shared" si="64"/>
        <v/>
      </c>
      <c r="G604" s="41">
        <f t="shared" si="66"/>
        <v>-1</v>
      </c>
      <c r="H604" s="41">
        <f t="shared" si="65"/>
        <v>-1.6797312430011197E-3</v>
      </c>
    </row>
    <row r="605" spans="1:8" s="42" customFormat="1" x14ac:dyDescent="0.2">
      <c r="A605" s="38"/>
      <c r="B605" s="39" t="s">
        <v>578</v>
      </c>
      <c r="C605" s="40">
        <v>41</v>
      </c>
      <c r="D605" s="40">
        <v>15</v>
      </c>
      <c r="E605" s="41">
        <f t="shared" si="63"/>
        <v>2.295632698768197E-2</v>
      </c>
      <c r="F605" s="41">
        <f t="shared" si="64"/>
        <v>1.5447991761071062E-2</v>
      </c>
      <c r="G605" s="41">
        <f t="shared" si="66"/>
        <v>-0.63414634146341464</v>
      </c>
      <c r="H605" s="41">
        <f t="shared" si="65"/>
        <v>-1.4557670772676371E-2</v>
      </c>
    </row>
    <row r="606" spans="1:8" s="42" customFormat="1" x14ac:dyDescent="0.2">
      <c r="A606" s="38"/>
      <c r="B606" s="39" t="s">
        <v>579</v>
      </c>
      <c r="C606" s="40">
        <v>10</v>
      </c>
      <c r="D606" s="40">
        <v>0</v>
      </c>
      <c r="E606" s="41">
        <f t="shared" si="63"/>
        <v>5.5991041433370659E-3</v>
      </c>
      <c r="F606" s="41" t="str">
        <f t="shared" si="64"/>
        <v/>
      </c>
      <c r="G606" s="41">
        <f t="shared" si="66"/>
        <v>-1</v>
      </c>
      <c r="H606" s="41">
        <f t="shared" si="65"/>
        <v>-5.5991041433370659E-3</v>
      </c>
    </row>
    <row r="607" spans="1:8" s="42" customFormat="1" ht="25.5" x14ac:dyDescent="0.2">
      <c r="A607" s="38"/>
      <c r="B607" s="39" t="s">
        <v>580</v>
      </c>
      <c r="C607" s="40">
        <v>19</v>
      </c>
      <c r="D607" s="40">
        <v>3</v>
      </c>
      <c r="E607" s="41">
        <f t="shared" si="63"/>
        <v>1.0638297872340425E-2</v>
      </c>
      <c r="F607" s="41">
        <f t="shared" si="64"/>
        <v>3.089598352214212E-3</v>
      </c>
      <c r="G607" s="41">
        <f t="shared" si="66"/>
        <v>-0.84210526315789469</v>
      </c>
      <c r="H607" s="41">
        <f t="shared" si="65"/>
        <v>-8.9585666293393058E-3</v>
      </c>
    </row>
    <row r="608" spans="1:8" s="42" customFormat="1" ht="25.5" x14ac:dyDescent="0.2">
      <c r="A608" s="38"/>
      <c r="B608" s="39" t="s">
        <v>581</v>
      </c>
      <c r="C608" s="40">
        <v>22</v>
      </c>
      <c r="D608" s="40">
        <v>9</v>
      </c>
      <c r="E608" s="41">
        <f t="shared" si="63"/>
        <v>1.2318029115341545E-2</v>
      </c>
      <c r="F608" s="41">
        <f t="shared" si="64"/>
        <v>9.2687950566426366E-3</v>
      </c>
      <c r="G608" s="41">
        <f t="shared" si="66"/>
        <v>-0.59090909090909094</v>
      </c>
      <c r="H608" s="41">
        <f t="shared" si="65"/>
        <v>-7.2788353863381863E-3</v>
      </c>
    </row>
    <row r="609" spans="1:8" ht="25.5" x14ac:dyDescent="0.2">
      <c r="A609" s="14"/>
      <c r="B609" s="15" t="s">
        <v>582</v>
      </c>
      <c r="C609" s="16">
        <v>25</v>
      </c>
      <c r="D609" s="16">
        <v>48</v>
      </c>
      <c r="E609" s="17">
        <f t="shared" si="63"/>
        <v>1.3997760358342666E-2</v>
      </c>
      <c r="F609" s="17">
        <f t="shared" si="64"/>
        <v>4.9433573635427393E-2</v>
      </c>
      <c r="G609" s="17">
        <f t="shared" si="66"/>
        <v>0.92</v>
      </c>
      <c r="H609" s="17">
        <f t="shared" si="65"/>
        <v>1.2877939529675253E-2</v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610"/>
  <sheetViews>
    <sheetView showGridLines="0" workbookViewId="0">
      <selection activeCell="A583" sqref="A583:XFD608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585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3</v>
      </c>
      <c r="C6" s="27" t="s">
        <v>4</v>
      </c>
      <c r="D6" s="28"/>
      <c r="E6" s="27" t="s">
        <v>5</v>
      </c>
      <c r="F6" s="28"/>
      <c r="G6" s="34" t="s">
        <v>6</v>
      </c>
      <c r="H6" s="36" t="s">
        <v>7</v>
      </c>
    </row>
    <row r="7" spans="1:8" ht="20.100000000000001" customHeight="1" thickBot="1" x14ac:dyDescent="0.25">
      <c r="B7" s="26"/>
      <c r="C7" s="7">
        <v>2019</v>
      </c>
      <c r="D7" s="7">
        <v>2020</v>
      </c>
      <c r="E7" s="7">
        <v>2019</v>
      </c>
      <c r="F7" s="7">
        <v>2020</v>
      </c>
      <c r="G7" s="35"/>
      <c r="H7" s="37"/>
    </row>
    <row r="8" spans="1:8" ht="20.100000000000001" customHeight="1" thickBot="1" x14ac:dyDescent="0.25">
      <c r="A8" s="11"/>
      <c r="B8" s="8" t="s">
        <v>586</v>
      </c>
      <c r="C8" s="12">
        <f>+C19+C75+C173+C349+C582</f>
        <v>21986</v>
      </c>
      <c r="D8" s="13">
        <f>+D19+D75+D173+D349+D582</f>
        <v>22153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7.5957427453834259E-3</v>
      </c>
      <c r="H8" s="10">
        <f t="shared" ref="H8:H13" si="1">+IF(OR(AND(E8=""),(G8="")),"",E8*G8)</f>
        <v>7.5957427453834259E-3</v>
      </c>
    </row>
    <row r="9" spans="1:8" s="42" customFormat="1" x14ac:dyDescent="0.2">
      <c r="A9" s="38"/>
      <c r="B9" s="39" t="s">
        <v>8</v>
      </c>
      <c r="C9" s="40">
        <f>+C19</f>
        <v>205</v>
      </c>
      <c r="D9" s="40">
        <f>+D19</f>
        <v>211</v>
      </c>
      <c r="E9" s="41">
        <f t="shared" ref="E9:F13" si="2">+C9/C$8</f>
        <v>9.3241153461293552E-3</v>
      </c>
      <c r="F9" s="41">
        <f t="shared" si="2"/>
        <v>9.5246693450097061E-3</v>
      </c>
      <c r="G9" s="41">
        <f t="shared" si="0"/>
        <v>2.9268292682926831E-2</v>
      </c>
      <c r="H9" s="41">
        <f t="shared" si="1"/>
        <v>2.7290093695988356E-4</v>
      </c>
    </row>
    <row r="10" spans="1:8" s="42" customFormat="1" x14ac:dyDescent="0.2">
      <c r="A10" s="38"/>
      <c r="B10" s="39" t="s">
        <v>9</v>
      </c>
      <c r="C10" s="40">
        <f>+C75</f>
        <v>1636</v>
      </c>
      <c r="D10" s="40">
        <f>+D75</f>
        <v>1904</v>
      </c>
      <c r="E10" s="41">
        <f t="shared" si="2"/>
        <v>7.441098881106159E-2</v>
      </c>
      <c r="F10" s="41">
        <f t="shared" si="2"/>
        <v>8.5947727170134977E-2</v>
      </c>
      <c r="G10" s="41">
        <f t="shared" si="0"/>
        <v>0.16381418092909536</v>
      </c>
      <c r="H10" s="41">
        <f t="shared" si="1"/>
        <v>1.2189575184208134E-2</v>
      </c>
    </row>
    <row r="11" spans="1:8" s="42" customFormat="1" ht="25.5" x14ac:dyDescent="0.2">
      <c r="A11" s="38"/>
      <c r="B11" s="39" t="s">
        <v>10</v>
      </c>
      <c r="C11" s="40">
        <f>+C173</f>
        <v>2100</v>
      </c>
      <c r="D11" s="40">
        <f>+D173</f>
        <v>3080</v>
      </c>
      <c r="E11" s="41">
        <f t="shared" si="2"/>
        <v>9.5515327935959252E-2</v>
      </c>
      <c r="F11" s="41">
        <f t="shared" si="2"/>
        <v>0.13903308806933598</v>
      </c>
      <c r="G11" s="41">
        <f t="shared" si="0"/>
        <v>0.46666666666666667</v>
      </c>
      <c r="H11" s="41">
        <f t="shared" si="1"/>
        <v>4.4573819703447655E-2</v>
      </c>
    </row>
    <row r="12" spans="1:8" s="42" customFormat="1" x14ac:dyDescent="0.2">
      <c r="A12" s="38"/>
      <c r="B12" s="39" t="s">
        <v>11</v>
      </c>
      <c r="C12" s="40">
        <f>+C349</f>
        <v>13014</v>
      </c>
      <c r="D12" s="40">
        <f>+D349</f>
        <v>12584</v>
      </c>
      <c r="E12" s="41">
        <f t="shared" si="2"/>
        <v>0.59192213226598744</v>
      </c>
      <c r="F12" s="41">
        <f t="shared" si="2"/>
        <v>0.56804947411185847</v>
      </c>
      <c r="G12" s="41">
        <f t="shared" si="0"/>
        <v>-3.3041340095282007E-2</v>
      </c>
      <c r="H12" s="41">
        <f t="shared" si="1"/>
        <v>-1.9557900482124989E-2</v>
      </c>
    </row>
    <row r="13" spans="1:8" s="42" customFormat="1" x14ac:dyDescent="0.2">
      <c r="A13" s="38"/>
      <c r="B13" s="39" t="s">
        <v>12</v>
      </c>
      <c r="C13" s="40">
        <f>+C582</f>
        <v>5031</v>
      </c>
      <c r="D13" s="40">
        <f>+D582</f>
        <v>4374</v>
      </c>
      <c r="E13" s="41">
        <f t="shared" si="2"/>
        <v>0.22882743564086236</v>
      </c>
      <c r="F13" s="41">
        <f t="shared" si="2"/>
        <v>0.19744504130366092</v>
      </c>
      <c r="G13" s="41">
        <f t="shared" si="0"/>
        <v>-0.13059033989266547</v>
      </c>
      <c r="H13" s="41">
        <f t="shared" si="1"/>
        <v>-2.9882652597107248E-2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3</v>
      </c>
      <c r="C17" s="22" t="s">
        <v>14</v>
      </c>
      <c r="D17" s="24"/>
      <c r="E17" s="22" t="s">
        <v>5</v>
      </c>
      <c r="F17" s="24"/>
      <c r="G17" s="22" t="s">
        <v>15</v>
      </c>
      <c r="H17" s="22" t="s">
        <v>7</v>
      </c>
    </row>
    <row r="18" spans="1:8" x14ac:dyDescent="0.2">
      <c r="A18" s="14"/>
      <c r="B18" s="23"/>
      <c r="C18" s="18">
        <v>2019</v>
      </c>
      <c r="D18" s="18">
        <v>2020</v>
      </c>
      <c r="E18" s="18">
        <v>2019</v>
      </c>
      <c r="F18" s="18">
        <v>2020</v>
      </c>
      <c r="G18" s="23"/>
      <c r="H18" s="23"/>
    </row>
    <row r="19" spans="1:8" x14ac:dyDescent="0.2">
      <c r="A19" s="14"/>
      <c r="B19" s="19" t="s">
        <v>8</v>
      </c>
      <c r="C19" s="20">
        <f>SUM(C20:C69)</f>
        <v>205</v>
      </c>
      <c r="D19" s="20">
        <f>SUM(D20:D69)</f>
        <v>211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2.9268292682926831E-2</v>
      </c>
      <c r="H19" s="21">
        <f t="shared" ref="H19:H50" si="5">+IF(OR(AND(E19=""),(G19="")),"",E19*G19)</f>
        <v>2.9268292682926831E-2</v>
      </c>
    </row>
    <row r="20" spans="1:8" s="42" customFormat="1" x14ac:dyDescent="0.2">
      <c r="A20" s="38"/>
      <c r="B20" s="39" t="s">
        <v>16</v>
      </c>
      <c r="C20" s="40">
        <v>3</v>
      </c>
      <c r="D20" s="40">
        <v>1</v>
      </c>
      <c r="E20" s="41">
        <f t="shared" si="3"/>
        <v>1.4634146341463415E-2</v>
      </c>
      <c r="F20" s="41">
        <f t="shared" si="4"/>
        <v>4.7393364928909956E-3</v>
      </c>
      <c r="G20" s="41">
        <f t="shared" ref="G20:G51" si="6">+IF(AND(C20=0,D20=0)," ",IF(C20=0,1,IF(D20=0,-1,(D20-C20)/C20)))</f>
        <v>-0.66666666666666663</v>
      </c>
      <c r="H20" s="41">
        <f t="shared" si="5"/>
        <v>-9.7560975609756097E-3</v>
      </c>
    </row>
    <row r="21" spans="1:8" s="42" customFormat="1" x14ac:dyDescent="0.2">
      <c r="A21" s="38"/>
      <c r="B21" s="39" t="s">
        <v>17</v>
      </c>
      <c r="C21" s="40">
        <v>11</v>
      </c>
      <c r="D21" s="40">
        <v>4</v>
      </c>
      <c r="E21" s="41">
        <f t="shared" si="3"/>
        <v>5.3658536585365853E-2</v>
      </c>
      <c r="F21" s="41">
        <f t="shared" si="4"/>
        <v>1.8957345971563982E-2</v>
      </c>
      <c r="G21" s="41">
        <f t="shared" si="6"/>
        <v>-0.63636363636363635</v>
      </c>
      <c r="H21" s="41">
        <f t="shared" si="5"/>
        <v>-3.414634146341463E-2</v>
      </c>
    </row>
    <row r="22" spans="1:8" s="42" customFormat="1" ht="38.25" x14ac:dyDescent="0.2">
      <c r="A22" s="38"/>
      <c r="B22" s="39" t="s">
        <v>18</v>
      </c>
      <c r="C22" s="40">
        <v>2</v>
      </c>
      <c r="D22" s="40">
        <v>0</v>
      </c>
      <c r="E22" s="41">
        <f t="shared" si="3"/>
        <v>9.7560975609756097E-3</v>
      </c>
      <c r="F22" s="41" t="str">
        <f t="shared" si="4"/>
        <v/>
      </c>
      <c r="G22" s="41">
        <f t="shared" si="6"/>
        <v>-1</v>
      </c>
      <c r="H22" s="41">
        <f t="shared" si="5"/>
        <v>-9.7560975609756097E-3</v>
      </c>
    </row>
    <row r="23" spans="1:8" s="42" customFormat="1" ht="38.25" x14ac:dyDescent="0.2">
      <c r="A23" s="38"/>
      <c r="B23" s="39" t="s">
        <v>19</v>
      </c>
      <c r="C23" s="40">
        <v>1</v>
      </c>
      <c r="D23" s="40">
        <v>1</v>
      </c>
      <c r="E23" s="41">
        <f t="shared" si="3"/>
        <v>4.8780487804878049E-3</v>
      </c>
      <c r="F23" s="41">
        <f t="shared" si="4"/>
        <v>4.7393364928909956E-3</v>
      </c>
      <c r="G23" s="41">
        <f t="shared" si="6"/>
        <v>0</v>
      </c>
      <c r="H23" s="41">
        <f t="shared" si="5"/>
        <v>0</v>
      </c>
    </row>
    <row r="24" spans="1:8" s="42" customFormat="1" ht="25.5" x14ac:dyDescent="0.2">
      <c r="A24" s="38"/>
      <c r="B24" s="39" t="s">
        <v>20</v>
      </c>
      <c r="C24" s="40">
        <v>0</v>
      </c>
      <c r="D24" s="40">
        <v>0</v>
      </c>
      <c r="E24" s="41" t="str">
        <f t="shared" si="3"/>
        <v/>
      </c>
      <c r="F24" s="41" t="str">
        <f t="shared" si="4"/>
        <v/>
      </c>
      <c r="G24" s="41" t="str">
        <f t="shared" si="6"/>
        <v xml:space="preserve"> </v>
      </c>
      <c r="H24" s="41" t="str">
        <f t="shared" si="5"/>
        <v/>
      </c>
    </row>
    <row r="25" spans="1:8" s="42" customFormat="1" ht="38.25" x14ac:dyDescent="0.2">
      <c r="A25" s="38"/>
      <c r="B25" s="39" t="s">
        <v>21</v>
      </c>
      <c r="C25" s="40">
        <v>0</v>
      </c>
      <c r="D25" s="40">
        <v>1</v>
      </c>
      <c r="E25" s="41" t="str">
        <f t="shared" si="3"/>
        <v/>
      </c>
      <c r="F25" s="41">
        <f t="shared" si="4"/>
        <v>4.7393364928909956E-3</v>
      </c>
      <c r="G25" s="41">
        <f t="shared" si="6"/>
        <v>1</v>
      </c>
      <c r="H25" s="41" t="str">
        <f t="shared" si="5"/>
        <v/>
      </c>
    </row>
    <row r="26" spans="1:8" s="42" customFormat="1" ht="25.5" x14ac:dyDescent="0.2">
      <c r="A26" s="38"/>
      <c r="B26" s="39" t="s">
        <v>22</v>
      </c>
      <c r="C26" s="40">
        <v>4</v>
      </c>
      <c r="D26" s="40">
        <v>6</v>
      </c>
      <c r="E26" s="41">
        <f t="shared" si="3"/>
        <v>1.9512195121951219E-2</v>
      </c>
      <c r="F26" s="41">
        <f t="shared" si="4"/>
        <v>2.843601895734597E-2</v>
      </c>
      <c r="G26" s="41">
        <f t="shared" si="6"/>
        <v>0.5</v>
      </c>
      <c r="H26" s="41">
        <f t="shared" si="5"/>
        <v>9.7560975609756097E-3</v>
      </c>
    </row>
    <row r="27" spans="1:8" s="42" customFormat="1" x14ac:dyDescent="0.2">
      <c r="A27" s="38"/>
      <c r="B27" s="39" t="s">
        <v>23</v>
      </c>
      <c r="C27" s="40">
        <v>4</v>
      </c>
      <c r="D27" s="40">
        <v>7</v>
      </c>
      <c r="E27" s="41">
        <f t="shared" si="3"/>
        <v>1.9512195121951219E-2</v>
      </c>
      <c r="F27" s="41">
        <f t="shared" si="4"/>
        <v>3.3175355450236969E-2</v>
      </c>
      <c r="G27" s="41">
        <f t="shared" si="6"/>
        <v>0.75</v>
      </c>
      <c r="H27" s="41">
        <f t="shared" si="5"/>
        <v>1.4634146341463414E-2</v>
      </c>
    </row>
    <row r="28" spans="1:8" s="42" customFormat="1" x14ac:dyDescent="0.2">
      <c r="A28" s="38"/>
      <c r="B28" s="39" t="s">
        <v>24</v>
      </c>
      <c r="C28" s="40">
        <v>1</v>
      </c>
      <c r="D28" s="40">
        <v>15</v>
      </c>
      <c r="E28" s="41">
        <f t="shared" si="3"/>
        <v>4.8780487804878049E-3</v>
      </c>
      <c r="F28" s="41">
        <f t="shared" si="4"/>
        <v>7.1090047393364927E-2</v>
      </c>
      <c r="G28" s="41">
        <f t="shared" si="6"/>
        <v>14</v>
      </c>
      <c r="H28" s="41">
        <f t="shared" si="5"/>
        <v>6.8292682926829273E-2</v>
      </c>
    </row>
    <row r="29" spans="1:8" s="42" customFormat="1" x14ac:dyDescent="0.2">
      <c r="A29" s="38"/>
      <c r="B29" s="39" t="s">
        <v>25</v>
      </c>
      <c r="C29" s="40">
        <v>3</v>
      </c>
      <c r="D29" s="40">
        <v>7</v>
      </c>
      <c r="E29" s="41">
        <f t="shared" si="3"/>
        <v>1.4634146341463415E-2</v>
      </c>
      <c r="F29" s="41">
        <f t="shared" si="4"/>
        <v>3.3175355450236969E-2</v>
      </c>
      <c r="G29" s="41">
        <f t="shared" si="6"/>
        <v>1.3333333333333333</v>
      </c>
      <c r="H29" s="41">
        <f t="shared" si="5"/>
        <v>1.9512195121951219E-2</v>
      </c>
    </row>
    <row r="30" spans="1:8" s="42" customFormat="1" x14ac:dyDescent="0.2">
      <c r="A30" s="38"/>
      <c r="B30" s="39" t="s">
        <v>26</v>
      </c>
      <c r="C30" s="40">
        <v>16</v>
      </c>
      <c r="D30" s="40">
        <v>24</v>
      </c>
      <c r="E30" s="41">
        <f t="shared" si="3"/>
        <v>7.8048780487804878E-2</v>
      </c>
      <c r="F30" s="41">
        <f t="shared" si="4"/>
        <v>0.11374407582938388</v>
      </c>
      <c r="G30" s="41">
        <f t="shared" si="6"/>
        <v>0.5</v>
      </c>
      <c r="H30" s="41">
        <f t="shared" si="5"/>
        <v>3.9024390243902439E-2</v>
      </c>
    </row>
    <row r="31" spans="1:8" s="42" customFormat="1" ht="25.5" x14ac:dyDescent="0.2">
      <c r="A31" s="38"/>
      <c r="B31" s="39" t="s">
        <v>27</v>
      </c>
      <c r="C31" s="40">
        <v>0</v>
      </c>
      <c r="D31" s="40">
        <v>0</v>
      </c>
      <c r="E31" s="41" t="str">
        <f t="shared" si="3"/>
        <v/>
      </c>
      <c r="F31" s="41" t="str">
        <f t="shared" si="4"/>
        <v/>
      </c>
      <c r="G31" s="41" t="str">
        <f t="shared" si="6"/>
        <v xml:space="preserve"> </v>
      </c>
      <c r="H31" s="41" t="str">
        <f t="shared" si="5"/>
        <v/>
      </c>
    </row>
    <row r="32" spans="1:8" s="42" customFormat="1" x14ac:dyDescent="0.2">
      <c r="A32" s="38"/>
      <c r="B32" s="39" t="s">
        <v>28</v>
      </c>
      <c r="C32" s="40">
        <v>1</v>
      </c>
      <c r="D32" s="40">
        <v>2</v>
      </c>
      <c r="E32" s="41">
        <f t="shared" si="3"/>
        <v>4.8780487804878049E-3</v>
      </c>
      <c r="F32" s="41">
        <f t="shared" si="4"/>
        <v>9.4786729857819912E-3</v>
      </c>
      <c r="G32" s="41">
        <f t="shared" si="6"/>
        <v>1</v>
      </c>
      <c r="H32" s="41">
        <f t="shared" si="5"/>
        <v>4.8780487804878049E-3</v>
      </c>
    </row>
    <row r="33" spans="1:8" s="42" customFormat="1" x14ac:dyDescent="0.2">
      <c r="A33" s="38"/>
      <c r="B33" s="39" t="s">
        <v>29</v>
      </c>
      <c r="C33" s="40">
        <v>1</v>
      </c>
      <c r="D33" s="40">
        <v>1</v>
      </c>
      <c r="E33" s="41">
        <f t="shared" si="3"/>
        <v>4.8780487804878049E-3</v>
      </c>
      <c r="F33" s="41">
        <f t="shared" si="4"/>
        <v>4.7393364928909956E-3</v>
      </c>
      <c r="G33" s="41">
        <f t="shared" si="6"/>
        <v>0</v>
      </c>
      <c r="H33" s="41">
        <f t="shared" si="5"/>
        <v>0</v>
      </c>
    </row>
    <row r="34" spans="1:8" s="42" customFormat="1" x14ac:dyDescent="0.2">
      <c r="A34" s="38"/>
      <c r="B34" s="39" t="s">
        <v>30</v>
      </c>
      <c r="C34" s="40">
        <v>0</v>
      </c>
      <c r="D34" s="40">
        <v>0</v>
      </c>
      <c r="E34" s="41" t="str">
        <f t="shared" si="3"/>
        <v/>
      </c>
      <c r="F34" s="41" t="str">
        <f t="shared" si="4"/>
        <v/>
      </c>
      <c r="G34" s="41" t="str">
        <f t="shared" si="6"/>
        <v xml:space="preserve"> </v>
      </c>
      <c r="H34" s="41" t="str">
        <f t="shared" si="5"/>
        <v/>
      </c>
    </row>
    <row r="35" spans="1:8" s="42" customFormat="1" x14ac:dyDescent="0.2">
      <c r="A35" s="38"/>
      <c r="B35" s="39" t="s">
        <v>31</v>
      </c>
      <c r="C35" s="40">
        <v>0</v>
      </c>
      <c r="D35" s="40">
        <v>0</v>
      </c>
      <c r="E35" s="41" t="str">
        <f t="shared" si="3"/>
        <v/>
      </c>
      <c r="F35" s="41" t="str">
        <f t="shared" si="4"/>
        <v/>
      </c>
      <c r="G35" s="41" t="str">
        <f t="shared" si="6"/>
        <v xml:space="preserve"> </v>
      </c>
      <c r="H35" s="41" t="str">
        <f t="shared" si="5"/>
        <v/>
      </c>
    </row>
    <row r="36" spans="1:8" s="42" customFormat="1" x14ac:dyDescent="0.2">
      <c r="A36" s="38"/>
      <c r="B36" s="39" t="s">
        <v>32</v>
      </c>
      <c r="C36" s="40">
        <v>8</v>
      </c>
      <c r="D36" s="40">
        <v>7</v>
      </c>
      <c r="E36" s="41">
        <f t="shared" si="3"/>
        <v>3.9024390243902439E-2</v>
      </c>
      <c r="F36" s="41">
        <f t="shared" si="4"/>
        <v>3.3175355450236969E-2</v>
      </c>
      <c r="G36" s="41">
        <f t="shared" si="6"/>
        <v>-0.125</v>
      </c>
      <c r="H36" s="41">
        <f t="shared" si="5"/>
        <v>-4.8780487804878049E-3</v>
      </c>
    </row>
    <row r="37" spans="1:8" s="42" customFormat="1" ht="25.5" x14ac:dyDescent="0.2">
      <c r="A37" s="38"/>
      <c r="B37" s="39" t="s">
        <v>33</v>
      </c>
      <c r="C37" s="40">
        <v>0</v>
      </c>
      <c r="D37" s="40">
        <v>1</v>
      </c>
      <c r="E37" s="41" t="str">
        <f t="shared" si="3"/>
        <v/>
      </c>
      <c r="F37" s="41">
        <f t="shared" si="4"/>
        <v>4.7393364928909956E-3</v>
      </c>
      <c r="G37" s="41">
        <f t="shared" si="6"/>
        <v>1</v>
      </c>
      <c r="H37" s="41" t="str">
        <f t="shared" si="5"/>
        <v/>
      </c>
    </row>
    <row r="38" spans="1:8" s="42" customFormat="1" ht="25.5" x14ac:dyDescent="0.2">
      <c r="A38" s="38"/>
      <c r="B38" s="39" t="s">
        <v>34</v>
      </c>
      <c r="C38" s="40">
        <v>3</v>
      </c>
      <c r="D38" s="40">
        <v>3</v>
      </c>
      <c r="E38" s="41">
        <f t="shared" si="3"/>
        <v>1.4634146341463415E-2</v>
      </c>
      <c r="F38" s="41">
        <f t="shared" si="4"/>
        <v>1.4218009478672985E-2</v>
      </c>
      <c r="G38" s="41">
        <f t="shared" si="6"/>
        <v>0</v>
      </c>
      <c r="H38" s="41">
        <f t="shared" si="5"/>
        <v>0</v>
      </c>
    </row>
    <row r="39" spans="1:8" s="42" customFormat="1" x14ac:dyDescent="0.2">
      <c r="A39" s="38"/>
      <c r="B39" s="39" t="s">
        <v>35</v>
      </c>
      <c r="C39" s="40">
        <v>2</v>
      </c>
      <c r="D39" s="40">
        <v>3</v>
      </c>
      <c r="E39" s="41">
        <f t="shared" si="3"/>
        <v>9.7560975609756097E-3</v>
      </c>
      <c r="F39" s="41">
        <f t="shared" si="4"/>
        <v>1.4218009478672985E-2</v>
      </c>
      <c r="G39" s="41">
        <f t="shared" si="6"/>
        <v>0.5</v>
      </c>
      <c r="H39" s="41">
        <f t="shared" si="5"/>
        <v>4.8780487804878049E-3</v>
      </c>
    </row>
    <row r="40" spans="1:8" s="42" customFormat="1" ht="25.5" x14ac:dyDescent="0.2">
      <c r="A40" s="38"/>
      <c r="B40" s="39" t="s">
        <v>36</v>
      </c>
      <c r="C40" s="40">
        <v>1</v>
      </c>
      <c r="D40" s="40">
        <v>0</v>
      </c>
      <c r="E40" s="41">
        <f t="shared" si="3"/>
        <v>4.8780487804878049E-3</v>
      </c>
      <c r="F40" s="41" t="str">
        <f t="shared" si="4"/>
        <v/>
      </c>
      <c r="G40" s="41">
        <f t="shared" si="6"/>
        <v>-1</v>
      </c>
      <c r="H40" s="41">
        <f t="shared" si="5"/>
        <v>-4.8780487804878049E-3</v>
      </c>
    </row>
    <row r="41" spans="1:8" s="42" customFormat="1" ht="25.5" x14ac:dyDescent="0.2">
      <c r="A41" s="38"/>
      <c r="B41" s="39" t="s">
        <v>37</v>
      </c>
      <c r="C41" s="40">
        <v>0</v>
      </c>
      <c r="D41" s="40">
        <v>3</v>
      </c>
      <c r="E41" s="41" t="str">
        <f t="shared" si="3"/>
        <v/>
      </c>
      <c r="F41" s="41">
        <f t="shared" si="4"/>
        <v>1.4218009478672985E-2</v>
      </c>
      <c r="G41" s="41">
        <f t="shared" si="6"/>
        <v>1</v>
      </c>
      <c r="H41" s="41" t="str">
        <f t="shared" si="5"/>
        <v/>
      </c>
    </row>
    <row r="42" spans="1:8" s="42" customFormat="1" x14ac:dyDescent="0.2">
      <c r="A42" s="38"/>
      <c r="B42" s="39" t="s">
        <v>38</v>
      </c>
      <c r="C42" s="40">
        <v>0</v>
      </c>
      <c r="D42" s="40">
        <v>0</v>
      </c>
      <c r="E42" s="41" t="str">
        <f t="shared" si="3"/>
        <v/>
      </c>
      <c r="F42" s="41" t="str">
        <f t="shared" si="4"/>
        <v/>
      </c>
      <c r="G42" s="41" t="str">
        <f t="shared" si="6"/>
        <v xml:space="preserve"> </v>
      </c>
      <c r="H42" s="41" t="str">
        <f t="shared" si="5"/>
        <v/>
      </c>
    </row>
    <row r="43" spans="1:8" s="42" customFormat="1" x14ac:dyDescent="0.2">
      <c r="A43" s="38"/>
      <c r="B43" s="39" t="s">
        <v>39</v>
      </c>
      <c r="C43" s="40">
        <v>0</v>
      </c>
      <c r="D43" s="40">
        <v>0</v>
      </c>
      <c r="E43" s="41" t="str">
        <f t="shared" si="3"/>
        <v/>
      </c>
      <c r="F43" s="41" t="str">
        <f t="shared" si="4"/>
        <v/>
      </c>
      <c r="G43" s="41" t="str">
        <f t="shared" si="6"/>
        <v xml:space="preserve"> </v>
      </c>
      <c r="H43" s="41" t="str">
        <f t="shared" si="5"/>
        <v/>
      </c>
    </row>
    <row r="44" spans="1:8" s="42" customFormat="1" ht="25.5" x14ac:dyDescent="0.2">
      <c r="A44" s="38"/>
      <c r="B44" s="39" t="s">
        <v>40</v>
      </c>
      <c r="C44" s="40">
        <v>18</v>
      </c>
      <c r="D44" s="40">
        <v>3</v>
      </c>
      <c r="E44" s="41">
        <f t="shared" si="3"/>
        <v>8.7804878048780483E-2</v>
      </c>
      <c r="F44" s="41">
        <f t="shared" si="4"/>
        <v>1.4218009478672985E-2</v>
      </c>
      <c r="G44" s="41">
        <f t="shared" si="6"/>
        <v>-0.83333333333333337</v>
      </c>
      <c r="H44" s="41">
        <f t="shared" si="5"/>
        <v>-7.3170731707317069E-2</v>
      </c>
    </row>
    <row r="45" spans="1:8" s="42" customFormat="1" ht="25.5" x14ac:dyDescent="0.2">
      <c r="A45" s="38"/>
      <c r="B45" s="39" t="s">
        <v>41</v>
      </c>
      <c r="C45" s="40">
        <v>5</v>
      </c>
      <c r="D45" s="40">
        <v>4</v>
      </c>
      <c r="E45" s="41">
        <f t="shared" si="3"/>
        <v>2.4390243902439025E-2</v>
      </c>
      <c r="F45" s="41">
        <f t="shared" si="4"/>
        <v>1.8957345971563982E-2</v>
      </c>
      <c r="G45" s="41">
        <f t="shared" si="6"/>
        <v>-0.2</v>
      </c>
      <c r="H45" s="41">
        <f t="shared" si="5"/>
        <v>-4.8780487804878057E-3</v>
      </c>
    </row>
    <row r="46" spans="1:8" s="42" customFormat="1" ht="25.5" x14ac:dyDescent="0.2">
      <c r="A46" s="38"/>
      <c r="B46" s="39" t="s">
        <v>42</v>
      </c>
      <c r="C46" s="40">
        <v>1</v>
      </c>
      <c r="D46" s="40">
        <v>0</v>
      </c>
      <c r="E46" s="41">
        <f t="shared" si="3"/>
        <v>4.8780487804878049E-3</v>
      </c>
      <c r="F46" s="41" t="str">
        <f t="shared" si="4"/>
        <v/>
      </c>
      <c r="G46" s="41">
        <f t="shared" si="6"/>
        <v>-1</v>
      </c>
      <c r="H46" s="41">
        <f t="shared" si="5"/>
        <v>-4.8780487804878049E-3</v>
      </c>
    </row>
    <row r="47" spans="1:8" s="42" customFormat="1" x14ac:dyDescent="0.2">
      <c r="A47" s="38"/>
      <c r="B47" s="39" t="s">
        <v>43</v>
      </c>
      <c r="C47" s="40">
        <v>1</v>
      </c>
      <c r="D47" s="40">
        <v>1</v>
      </c>
      <c r="E47" s="41">
        <f t="shared" si="3"/>
        <v>4.8780487804878049E-3</v>
      </c>
      <c r="F47" s="41">
        <f t="shared" si="4"/>
        <v>4.7393364928909956E-3</v>
      </c>
      <c r="G47" s="41">
        <f t="shared" si="6"/>
        <v>0</v>
      </c>
      <c r="H47" s="41">
        <f t="shared" si="5"/>
        <v>0</v>
      </c>
    </row>
    <row r="48" spans="1:8" s="42" customFormat="1" ht="25.5" x14ac:dyDescent="0.2">
      <c r="A48" s="38"/>
      <c r="B48" s="39" t="s">
        <v>44</v>
      </c>
      <c r="C48" s="40">
        <v>4</v>
      </c>
      <c r="D48" s="40">
        <v>4</v>
      </c>
      <c r="E48" s="41">
        <f t="shared" si="3"/>
        <v>1.9512195121951219E-2</v>
      </c>
      <c r="F48" s="41">
        <f t="shared" si="4"/>
        <v>1.8957345971563982E-2</v>
      </c>
      <c r="G48" s="41">
        <f t="shared" si="6"/>
        <v>0</v>
      </c>
      <c r="H48" s="41">
        <f t="shared" si="5"/>
        <v>0</v>
      </c>
    </row>
    <row r="49" spans="1:8" s="42" customFormat="1" ht="25.5" x14ac:dyDescent="0.2">
      <c r="A49" s="38"/>
      <c r="B49" s="39" t="s">
        <v>45</v>
      </c>
      <c r="C49" s="40">
        <v>15</v>
      </c>
      <c r="D49" s="40">
        <v>2</v>
      </c>
      <c r="E49" s="41">
        <f t="shared" si="3"/>
        <v>7.3170731707317069E-2</v>
      </c>
      <c r="F49" s="41">
        <f t="shared" si="4"/>
        <v>9.4786729857819912E-3</v>
      </c>
      <c r="G49" s="41">
        <f t="shared" si="6"/>
        <v>-0.8666666666666667</v>
      </c>
      <c r="H49" s="41">
        <f t="shared" si="5"/>
        <v>-6.3414634146341464E-2</v>
      </c>
    </row>
    <row r="50" spans="1:8" s="42" customFormat="1" x14ac:dyDescent="0.2">
      <c r="A50" s="38"/>
      <c r="B50" s="39" t="s">
        <v>46</v>
      </c>
      <c r="C50" s="40">
        <v>12</v>
      </c>
      <c r="D50" s="40">
        <v>15</v>
      </c>
      <c r="E50" s="41">
        <f t="shared" si="3"/>
        <v>5.8536585365853662E-2</v>
      </c>
      <c r="F50" s="41">
        <f t="shared" si="4"/>
        <v>7.1090047393364927E-2</v>
      </c>
      <c r="G50" s="41">
        <f t="shared" si="6"/>
        <v>0.25</v>
      </c>
      <c r="H50" s="41">
        <f t="shared" si="5"/>
        <v>1.4634146341463415E-2</v>
      </c>
    </row>
    <row r="51" spans="1:8" s="42" customFormat="1" x14ac:dyDescent="0.2">
      <c r="A51" s="38"/>
      <c r="B51" s="39" t="s">
        <v>47</v>
      </c>
      <c r="C51" s="40">
        <v>1</v>
      </c>
      <c r="D51" s="40">
        <v>1</v>
      </c>
      <c r="E51" s="41">
        <f t="shared" ref="E51:E69" si="7">+IF(C51=0,"",C51/C$19)</f>
        <v>4.8780487804878049E-3</v>
      </c>
      <c r="F51" s="41">
        <f t="shared" ref="F51:F69" si="8">+IF(D51=0,"",D51/D$19)</f>
        <v>4.7393364928909956E-3</v>
      </c>
      <c r="G51" s="41">
        <f t="shared" si="6"/>
        <v>0</v>
      </c>
      <c r="H51" s="41">
        <f t="shared" ref="H51:H69" si="9">+IF(OR(AND(E51=""),(G51="")),"",E51*G51)</f>
        <v>0</v>
      </c>
    </row>
    <row r="52" spans="1:8" s="42" customFormat="1" x14ac:dyDescent="0.2">
      <c r="A52" s="38"/>
      <c r="B52" s="39" t="s">
        <v>48</v>
      </c>
      <c r="C52" s="40">
        <v>1</v>
      </c>
      <c r="D52" s="40">
        <v>1</v>
      </c>
      <c r="E52" s="41">
        <f t="shared" si="7"/>
        <v>4.8780487804878049E-3</v>
      </c>
      <c r="F52" s="41">
        <f t="shared" si="8"/>
        <v>4.7393364928909956E-3</v>
      </c>
      <c r="G52" s="41">
        <f t="shared" ref="G52:G69" si="10">+IF(AND(C52=0,D52=0)," ",IF(C52=0,1,IF(D52=0,-1,(D52-C52)/C52)))</f>
        <v>0</v>
      </c>
      <c r="H52" s="41">
        <f t="shared" si="9"/>
        <v>0</v>
      </c>
    </row>
    <row r="53" spans="1:8" s="42" customFormat="1" x14ac:dyDescent="0.2">
      <c r="A53" s="38"/>
      <c r="B53" s="39" t="s">
        <v>49</v>
      </c>
      <c r="C53" s="40">
        <v>0</v>
      </c>
      <c r="D53" s="40">
        <v>3</v>
      </c>
      <c r="E53" s="41" t="str">
        <f t="shared" si="7"/>
        <v/>
      </c>
      <c r="F53" s="41">
        <f t="shared" si="8"/>
        <v>1.4218009478672985E-2</v>
      </c>
      <c r="G53" s="41">
        <f t="shared" si="10"/>
        <v>1</v>
      </c>
      <c r="H53" s="41" t="str">
        <f t="shared" si="9"/>
        <v/>
      </c>
    </row>
    <row r="54" spans="1:8" s="42" customFormat="1" x14ac:dyDescent="0.2">
      <c r="A54" s="38"/>
      <c r="B54" s="39" t="s">
        <v>50</v>
      </c>
      <c r="C54" s="40">
        <v>2</v>
      </c>
      <c r="D54" s="40">
        <v>2</v>
      </c>
      <c r="E54" s="41">
        <f t="shared" si="7"/>
        <v>9.7560975609756097E-3</v>
      </c>
      <c r="F54" s="41">
        <f t="shared" si="8"/>
        <v>9.4786729857819912E-3</v>
      </c>
      <c r="G54" s="41">
        <f t="shared" si="10"/>
        <v>0</v>
      </c>
      <c r="H54" s="41">
        <f t="shared" si="9"/>
        <v>0</v>
      </c>
    </row>
    <row r="55" spans="1:8" s="42" customFormat="1" x14ac:dyDescent="0.2">
      <c r="A55" s="38"/>
      <c r="B55" s="39" t="s">
        <v>51</v>
      </c>
      <c r="C55" s="40">
        <v>2</v>
      </c>
      <c r="D55" s="40">
        <v>3</v>
      </c>
      <c r="E55" s="41">
        <f t="shared" si="7"/>
        <v>9.7560975609756097E-3</v>
      </c>
      <c r="F55" s="41">
        <f t="shared" si="8"/>
        <v>1.4218009478672985E-2</v>
      </c>
      <c r="G55" s="41">
        <f t="shared" si="10"/>
        <v>0.5</v>
      </c>
      <c r="H55" s="41">
        <f t="shared" si="9"/>
        <v>4.8780487804878049E-3</v>
      </c>
    </row>
    <row r="56" spans="1:8" s="42" customFormat="1" x14ac:dyDescent="0.2">
      <c r="A56" s="38"/>
      <c r="B56" s="39" t="s">
        <v>52</v>
      </c>
      <c r="C56" s="40">
        <v>1</v>
      </c>
      <c r="D56" s="40">
        <v>3</v>
      </c>
      <c r="E56" s="41">
        <f t="shared" si="7"/>
        <v>4.8780487804878049E-3</v>
      </c>
      <c r="F56" s="41">
        <f t="shared" si="8"/>
        <v>1.4218009478672985E-2</v>
      </c>
      <c r="G56" s="41">
        <f t="shared" si="10"/>
        <v>2</v>
      </c>
      <c r="H56" s="41">
        <f t="shared" si="9"/>
        <v>9.7560975609756097E-3</v>
      </c>
    </row>
    <row r="57" spans="1:8" s="42" customFormat="1" x14ac:dyDescent="0.2">
      <c r="A57" s="38"/>
      <c r="B57" s="39" t="s">
        <v>53</v>
      </c>
      <c r="C57" s="40">
        <v>0</v>
      </c>
      <c r="D57" s="40">
        <v>0</v>
      </c>
      <c r="E57" s="41" t="str">
        <f t="shared" si="7"/>
        <v/>
      </c>
      <c r="F57" s="41" t="str">
        <f t="shared" si="8"/>
        <v/>
      </c>
      <c r="G57" s="41" t="str">
        <f t="shared" si="10"/>
        <v xml:space="preserve"> </v>
      </c>
      <c r="H57" s="41" t="str">
        <f t="shared" si="9"/>
        <v/>
      </c>
    </row>
    <row r="58" spans="1:8" s="42" customFormat="1" x14ac:dyDescent="0.2">
      <c r="A58" s="38"/>
      <c r="B58" s="39" t="s">
        <v>54</v>
      </c>
      <c r="C58" s="40">
        <v>1</v>
      </c>
      <c r="D58" s="40">
        <v>1</v>
      </c>
      <c r="E58" s="41">
        <f t="shared" si="7"/>
        <v>4.8780487804878049E-3</v>
      </c>
      <c r="F58" s="41">
        <f t="shared" si="8"/>
        <v>4.7393364928909956E-3</v>
      </c>
      <c r="G58" s="41">
        <f t="shared" si="10"/>
        <v>0</v>
      </c>
      <c r="H58" s="41">
        <f t="shared" si="9"/>
        <v>0</v>
      </c>
    </row>
    <row r="59" spans="1:8" s="42" customFormat="1" x14ac:dyDescent="0.2">
      <c r="A59" s="38"/>
      <c r="B59" s="39" t="s">
        <v>55</v>
      </c>
      <c r="C59" s="40">
        <v>5</v>
      </c>
      <c r="D59" s="40">
        <v>10</v>
      </c>
      <c r="E59" s="41">
        <f t="shared" si="7"/>
        <v>2.4390243902439025E-2</v>
      </c>
      <c r="F59" s="41">
        <f t="shared" si="8"/>
        <v>4.7393364928909949E-2</v>
      </c>
      <c r="G59" s="41">
        <f t="shared" si="10"/>
        <v>1</v>
      </c>
      <c r="H59" s="41">
        <f t="shared" si="9"/>
        <v>2.4390243902439025E-2</v>
      </c>
    </row>
    <row r="60" spans="1:8" s="42" customFormat="1" ht="25.5" x14ac:dyDescent="0.2">
      <c r="A60" s="38"/>
      <c r="B60" s="39" t="s">
        <v>56</v>
      </c>
      <c r="C60" s="40">
        <v>0</v>
      </c>
      <c r="D60" s="40">
        <v>0</v>
      </c>
      <c r="E60" s="41" t="str">
        <f t="shared" si="7"/>
        <v/>
      </c>
      <c r="F60" s="41" t="str">
        <f t="shared" si="8"/>
        <v/>
      </c>
      <c r="G60" s="41" t="str">
        <f t="shared" si="10"/>
        <v xml:space="preserve"> </v>
      </c>
      <c r="H60" s="41" t="str">
        <f t="shared" si="9"/>
        <v/>
      </c>
    </row>
    <row r="61" spans="1:8" s="42" customFormat="1" ht="25.5" x14ac:dyDescent="0.2">
      <c r="A61" s="38"/>
      <c r="B61" s="39" t="s">
        <v>57</v>
      </c>
      <c r="C61" s="40">
        <v>27</v>
      </c>
      <c r="D61" s="40">
        <v>9</v>
      </c>
      <c r="E61" s="41">
        <f t="shared" si="7"/>
        <v>0.13170731707317074</v>
      </c>
      <c r="F61" s="41">
        <f t="shared" si="8"/>
        <v>4.2654028436018961E-2</v>
      </c>
      <c r="G61" s="41">
        <f t="shared" si="10"/>
        <v>-0.66666666666666663</v>
      </c>
      <c r="H61" s="41">
        <f t="shared" si="9"/>
        <v>-8.7804878048780483E-2</v>
      </c>
    </row>
    <row r="62" spans="1:8" s="42" customFormat="1" x14ac:dyDescent="0.2">
      <c r="A62" s="38"/>
      <c r="B62" s="39" t="s">
        <v>58</v>
      </c>
      <c r="C62" s="40">
        <v>24</v>
      </c>
      <c r="D62" s="40">
        <v>4</v>
      </c>
      <c r="E62" s="41">
        <f t="shared" si="7"/>
        <v>0.11707317073170732</v>
      </c>
      <c r="F62" s="41">
        <f t="shared" si="8"/>
        <v>1.8957345971563982E-2</v>
      </c>
      <c r="G62" s="41">
        <f t="shared" si="10"/>
        <v>-0.83333333333333337</v>
      </c>
      <c r="H62" s="41">
        <f t="shared" si="9"/>
        <v>-9.7560975609756101E-2</v>
      </c>
    </row>
    <row r="63" spans="1:8" s="42" customFormat="1" x14ac:dyDescent="0.2">
      <c r="A63" s="38"/>
      <c r="B63" s="39" t="s">
        <v>59</v>
      </c>
      <c r="C63" s="40">
        <v>0</v>
      </c>
      <c r="D63" s="40">
        <v>8</v>
      </c>
      <c r="E63" s="41" t="str">
        <f t="shared" si="7"/>
        <v/>
      </c>
      <c r="F63" s="41">
        <f t="shared" si="8"/>
        <v>3.7914691943127965E-2</v>
      </c>
      <c r="G63" s="41">
        <f t="shared" si="10"/>
        <v>1</v>
      </c>
      <c r="H63" s="41" t="str">
        <f t="shared" si="9"/>
        <v/>
      </c>
    </row>
    <row r="64" spans="1:8" s="42" customFormat="1" x14ac:dyDescent="0.2">
      <c r="A64" s="38"/>
      <c r="B64" s="39" t="s">
        <v>60</v>
      </c>
      <c r="C64" s="40">
        <v>13</v>
      </c>
      <c r="D64" s="40">
        <v>36</v>
      </c>
      <c r="E64" s="41">
        <f t="shared" si="7"/>
        <v>6.3414634146341464E-2</v>
      </c>
      <c r="F64" s="41">
        <f t="shared" si="8"/>
        <v>0.17061611374407584</v>
      </c>
      <c r="G64" s="41">
        <f t="shared" si="10"/>
        <v>1.7692307692307692</v>
      </c>
      <c r="H64" s="41">
        <f t="shared" si="9"/>
        <v>0.11219512195121951</v>
      </c>
    </row>
    <row r="65" spans="1:8" s="42" customFormat="1" x14ac:dyDescent="0.2">
      <c r="A65" s="38"/>
      <c r="B65" s="39" t="s">
        <v>61</v>
      </c>
      <c r="C65" s="40">
        <v>2</v>
      </c>
      <c r="D65" s="40">
        <v>2</v>
      </c>
      <c r="E65" s="41">
        <f t="shared" si="7"/>
        <v>9.7560975609756097E-3</v>
      </c>
      <c r="F65" s="41">
        <f t="shared" si="8"/>
        <v>9.4786729857819912E-3</v>
      </c>
      <c r="G65" s="41">
        <f t="shared" si="10"/>
        <v>0</v>
      </c>
      <c r="H65" s="41">
        <f t="shared" si="9"/>
        <v>0</v>
      </c>
    </row>
    <row r="66" spans="1:8" s="42" customFormat="1" x14ac:dyDescent="0.2">
      <c r="A66" s="38"/>
      <c r="B66" s="39" t="s">
        <v>62</v>
      </c>
      <c r="C66" s="40">
        <v>3</v>
      </c>
      <c r="D66" s="40">
        <v>2</v>
      </c>
      <c r="E66" s="41">
        <f t="shared" si="7"/>
        <v>1.4634146341463415E-2</v>
      </c>
      <c r="F66" s="41">
        <f t="shared" si="8"/>
        <v>9.4786729857819912E-3</v>
      </c>
      <c r="G66" s="41">
        <f t="shared" si="10"/>
        <v>-0.33333333333333331</v>
      </c>
      <c r="H66" s="41">
        <f t="shared" si="9"/>
        <v>-4.8780487804878049E-3</v>
      </c>
    </row>
    <row r="67" spans="1:8" s="42" customFormat="1" x14ac:dyDescent="0.2">
      <c r="A67" s="38"/>
      <c r="B67" s="39" t="s">
        <v>63</v>
      </c>
      <c r="C67" s="40">
        <v>3</v>
      </c>
      <c r="D67" s="40">
        <v>3</v>
      </c>
      <c r="E67" s="41">
        <f t="shared" si="7"/>
        <v>1.4634146341463415E-2</v>
      </c>
      <c r="F67" s="41">
        <f t="shared" si="8"/>
        <v>1.4218009478672985E-2</v>
      </c>
      <c r="G67" s="41">
        <f t="shared" si="10"/>
        <v>0</v>
      </c>
      <c r="H67" s="41">
        <f t="shared" si="9"/>
        <v>0</v>
      </c>
    </row>
    <row r="68" spans="1:8" s="42" customFormat="1" x14ac:dyDescent="0.2">
      <c r="A68" s="38"/>
      <c r="B68" s="39" t="s">
        <v>64</v>
      </c>
      <c r="C68" s="40">
        <v>3</v>
      </c>
      <c r="D68" s="40">
        <v>5</v>
      </c>
      <c r="E68" s="41">
        <f t="shared" si="7"/>
        <v>1.4634146341463415E-2</v>
      </c>
      <c r="F68" s="41">
        <f t="shared" si="8"/>
        <v>2.3696682464454975E-2</v>
      </c>
      <c r="G68" s="41">
        <f t="shared" si="10"/>
        <v>0.66666666666666663</v>
      </c>
      <c r="H68" s="41">
        <f t="shared" si="9"/>
        <v>9.7560975609756097E-3</v>
      </c>
    </row>
    <row r="69" spans="1:8" s="42" customFormat="1" x14ac:dyDescent="0.2">
      <c r="A69" s="38"/>
      <c r="B69" s="39" t="s">
        <v>65</v>
      </c>
      <c r="C69" s="40">
        <v>0</v>
      </c>
      <c r="D69" s="40">
        <v>3</v>
      </c>
      <c r="E69" s="41" t="str">
        <f t="shared" si="7"/>
        <v/>
      </c>
      <c r="F69" s="41">
        <f t="shared" si="8"/>
        <v>1.4218009478672985E-2</v>
      </c>
      <c r="G69" s="41">
        <f t="shared" si="10"/>
        <v>1</v>
      </c>
      <c r="H69" s="41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2" t="s">
        <v>3</v>
      </c>
      <c r="C73" s="22" t="s">
        <v>14</v>
      </c>
      <c r="D73" s="24"/>
      <c r="E73" s="22" t="s">
        <v>5</v>
      </c>
      <c r="F73" s="24"/>
      <c r="G73" s="22" t="s">
        <v>15</v>
      </c>
      <c r="H73" s="22" t="s">
        <v>7</v>
      </c>
    </row>
    <row r="74" spans="1:8" x14ac:dyDescent="0.2">
      <c r="A74" s="14"/>
      <c r="B74" s="23"/>
      <c r="C74" s="18">
        <v>2019</v>
      </c>
      <c r="D74" s="18">
        <v>2020</v>
      </c>
      <c r="E74" s="18">
        <v>2019</v>
      </c>
      <c r="F74" s="18">
        <v>2020</v>
      </c>
      <c r="G74" s="23"/>
      <c r="H74" s="23"/>
    </row>
    <row r="75" spans="1:8" x14ac:dyDescent="0.2">
      <c r="A75" s="14"/>
      <c r="B75" s="19" t="s">
        <v>9</v>
      </c>
      <c r="C75" s="20">
        <f>SUM(C76:C167)</f>
        <v>1636</v>
      </c>
      <c r="D75" s="20">
        <f>SUM(D76:D167)</f>
        <v>1904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0.16381418092909536</v>
      </c>
      <c r="H75" s="21">
        <f t="shared" ref="H75:H106" si="13">+IF(OR(AND(E75=""),(G75="")),"",E75*G75)</f>
        <v>0.16381418092909536</v>
      </c>
    </row>
    <row r="76" spans="1:8" s="42" customFormat="1" x14ac:dyDescent="0.2">
      <c r="A76" s="38"/>
      <c r="B76" s="39" t="s">
        <v>66</v>
      </c>
      <c r="C76" s="40">
        <v>14</v>
      </c>
      <c r="D76" s="40">
        <v>14</v>
      </c>
      <c r="E76" s="41">
        <f t="shared" si="11"/>
        <v>8.557457212713936E-3</v>
      </c>
      <c r="F76" s="41">
        <f t="shared" si="12"/>
        <v>7.3529411764705881E-3</v>
      </c>
      <c r="G76" s="41">
        <f t="shared" ref="G76:G107" si="14">+IF(AND(C76=0,D76=0)," ",IF(C76=0,1,IF(D76=0,-1,(D76-C76)/C76)))</f>
        <v>0</v>
      </c>
      <c r="H76" s="41">
        <f t="shared" si="13"/>
        <v>0</v>
      </c>
    </row>
    <row r="77" spans="1:8" s="42" customFormat="1" ht="25.5" x14ac:dyDescent="0.2">
      <c r="A77" s="38"/>
      <c r="B77" s="39" t="s">
        <v>67</v>
      </c>
      <c r="C77" s="40">
        <v>34</v>
      </c>
      <c r="D77" s="40">
        <v>25</v>
      </c>
      <c r="E77" s="41">
        <f t="shared" si="11"/>
        <v>2.0782396088019559E-2</v>
      </c>
      <c r="F77" s="41">
        <f t="shared" si="12"/>
        <v>1.3130252100840336E-2</v>
      </c>
      <c r="G77" s="41">
        <f t="shared" si="14"/>
        <v>-0.26470588235294118</v>
      </c>
      <c r="H77" s="41">
        <f t="shared" si="13"/>
        <v>-5.5012224938875299E-3</v>
      </c>
    </row>
    <row r="78" spans="1:8" s="42" customFormat="1" x14ac:dyDescent="0.2">
      <c r="A78" s="38"/>
      <c r="B78" s="39" t="s">
        <v>68</v>
      </c>
      <c r="C78" s="40">
        <v>7</v>
      </c>
      <c r="D78" s="40">
        <v>5</v>
      </c>
      <c r="E78" s="41">
        <f t="shared" si="11"/>
        <v>4.278728606356968E-3</v>
      </c>
      <c r="F78" s="41">
        <f t="shared" si="12"/>
        <v>2.6260504201680674E-3</v>
      </c>
      <c r="G78" s="41">
        <f t="shared" si="14"/>
        <v>-0.2857142857142857</v>
      </c>
      <c r="H78" s="41">
        <f t="shared" si="13"/>
        <v>-1.2224938875305621E-3</v>
      </c>
    </row>
    <row r="79" spans="1:8" s="42" customFormat="1" x14ac:dyDescent="0.2">
      <c r="A79" s="38"/>
      <c r="B79" s="39" t="s">
        <v>69</v>
      </c>
      <c r="C79" s="40">
        <v>57</v>
      </c>
      <c r="D79" s="40">
        <v>62</v>
      </c>
      <c r="E79" s="41">
        <f t="shared" si="11"/>
        <v>3.4841075794621028E-2</v>
      </c>
      <c r="F79" s="41">
        <f t="shared" si="12"/>
        <v>3.2563025210084036E-2</v>
      </c>
      <c r="G79" s="41">
        <f t="shared" si="14"/>
        <v>8.771929824561403E-2</v>
      </c>
      <c r="H79" s="41">
        <f t="shared" si="13"/>
        <v>3.0562347188264056E-3</v>
      </c>
    </row>
    <row r="80" spans="1:8" s="42" customFormat="1" ht="25.5" x14ac:dyDescent="0.2">
      <c r="A80" s="38"/>
      <c r="B80" s="39" t="s">
        <v>70</v>
      </c>
      <c r="C80" s="40">
        <v>55</v>
      </c>
      <c r="D80" s="40">
        <v>108</v>
      </c>
      <c r="E80" s="41">
        <f t="shared" si="11"/>
        <v>3.3618581907090467E-2</v>
      </c>
      <c r="F80" s="41">
        <f t="shared" si="12"/>
        <v>5.6722689075630252E-2</v>
      </c>
      <c r="G80" s="41">
        <f t="shared" si="14"/>
        <v>0.96363636363636362</v>
      </c>
      <c r="H80" s="41">
        <f t="shared" si="13"/>
        <v>3.2396088019559906E-2</v>
      </c>
    </row>
    <row r="81" spans="1:8" s="42" customFormat="1" x14ac:dyDescent="0.2">
      <c r="A81" s="38"/>
      <c r="B81" s="39" t="s">
        <v>71</v>
      </c>
      <c r="C81" s="40">
        <v>1</v>
      </c>
      <c r="D81" s="40">
        <v>1</v>
      </c>
      <c r="E81" s="41">
        <f t="shared" si="11"/>
        <v>6.1124694376528117E-4</v>
      </c>
      <c r="F81" s="41">
        <f t="shared" si="12"/>
        <v>5.2521008403361342E-4</v>
      </c>
      <c r="G81" s="41">
        <f t="shared" si="14"/>
        <v>0</v>
      </c>
      <c r="H81" s="41">
        <f t="shared" si="13"/>
        <v>0</v>
      </c>
    </row>
    <row r="82" spans="1:8" s="42" customFormat="1" x14ac:dyDescent="0.2">
      <c r="A82" s="38"/>
      <c r="B82" s="39" t="s">
        <v>72</v>
      </c>
      <c r="C82" s="40">
        <v>4</v>
      </c>
      <c r="D82" s="40">
        <v>6</v>
      </c>
      <c r="E82" s="41">
        <f t="shared" si="11"/>
        <v>2.4449877750611247E-3</v>
      </c>
      <c r="F82" s="41">
        <f t="shared" si="12"/>
        <v>3.1512605042016808E-3</v>
      </c>
      <c r="G82" s="41">
        <f t="shared" si="14"/>
        <v>0.5</v>
      </c>
      <c r="H82" s="41">
        <f t="shared" si="13"/>
        <v>1.2224938875305623E-3</v>
      </c>
    </row>
    <row r="83" spans="1:8" s="42" customFormat="1" x14ac:dyDescent="0.2">
      <c r="A83" s="38"/>
      <c r="B83" s="39" t="s">
        <v>73</v>
      </c>
      <c r="C83" s="40">
        <v>0</v>
      </c>
      <c r="D83" s="40">
        <v>2</v>
      </c>
      <c r="E83" s="41" t="str">
        <f t="shared" si="11"/>
        <v/>
      </c>
      <c r="F83" s="41">
        <f t="shared" si="12"/>
        <v>1.0504201680672268E-3</v>
      </c>
      <c r="G83" s="41">
        <f t="shared" si="14"/>
        <v>1</v>
      </c>
      <c r="H83" s="41" t="str">
        <f t="shared" si="13"/>
        <v/>
      </c>
    </row>
    <row r="84" spans="1:8" s="42" customFormat="1" x14ac:dyDescent="0.2">
      <c r="A84" s="38"/>
      <c r="B84" s="39" t="s">
        <v>74</v>
      </c>
      <c r="C84" s="40">
        <v>5</v>
      </c>
      <c r="D84" s="40">
        <v>4</v>
      </c>
      <c r="E84" s="41">
        <f t="shared" si="11"/>
        <v>3.0562347188264061E-3</v>
      </c>
      <c r="F84" s="41">
        <f t="shared" si="12"/>
        <v>2.1008403361344537E-3</v>
      </c>
      <c r="G84" s="41">
        <f t="shared" si="14"/>
        <v>-0.2</v>
      </c>
      <c r="H84" s="41">
        <f t="shared" si="13"/>
        <v>-6.1124694376528128E-4</v>
      </c>
    </row>
    <row r="85" spans="1:8" s="42" customFormat="1" x14ac:dyDescent="0.2">
      <c r="A85" s="38"/>
      <c r="B85" s="39" t="s">
        <v>75</v>
      </c>
      <c r="C85" s="40">
        <v>5</v>
      </c>
      <c r="D85" s="40">
        <v>8</v>
      </c>
      <c r="E85" s="41">
        <f t="shared" si="11"/>
        <v>3.0562347188264061E-3</v>
      </c>
      <c r="F85" s="41">
        <f t="shared" si="12"/>
        <v>4.2016806722689074E-3</v>
      </c>
      <c r="G85" s="41">
        <f t="shared" si="14"/>
        <v>0.6</v>
      </c>
      <c r="H85" s="41">
        <f t="shared" si="13"/>
        <v>1.8337408312958435E-3</v>
      </c>
    </row>
    <row r="86" spans="1:8" s="42" customFormat="1" x14ac:dyDescent="0.2">
      <c r="A86" s="38"/>
      <c r="B86" s="39" t="s">
        <v>76</v>
      </c>
      <c r="C86" s="40">
        <v>0</v>
      </c>
      <c r="D86" s="40">
        <v>0</v>
      </c>
      <c r="E86" s="41" t="str">
        <f t="shared" si="11"/>
        <v/>
      </c>
      <c r="F86" s="41" t="str">
        <f t="shared" si="12"/>
        <v/>
      </c>
      <c r="G86" s="41" t="str">
        <f t="shared" si="14"/>
        <v xml:space="preserve"> </v>
      </c>
      <c r="H86" s="41" t="str">
        <f t="shared" si="13"/>
        <v/>
      </c>
    </row>
    <row r="87" spans="1:8" s="42" customFormat="1" x14ac:dyDescent="0.2">
      <c r="A87" s="38"/>
      <c r="B87" s="39" t="s">
        <v>77</v>
      </c>
      <c r="C87" s="40">
        <v>11</v>
      </c>
      <c r="D87" s="40">
        <v>8</v>
      </c>
      <c r="E87" s="41">
        <f t="shared" si="11"/>
        <v>6.7237163814180927E-3</v>
      </c>
      <c r="F87" s="41">
        <f t="shared" si="12"/>
        <v>4.2016806722689074E-3</v>
      </c>
      <c r="G87" s="41">
        <f t="shared" si="14"/>
        <v>-0.27272727272727271</v>
      </c>
      <c r="H87" s="41">
        <f t="shared" si="13"/>
        <v>-1.8337408312958433E-3</v>
      </c>
    </row>
    <row r="88" spans="1:8" s="42" customFormat="1" x14ac:dyDescent="0.2">
      <c r="A88" s="38"/>
      <c r="B88" s="39" t="s">
        <v>78</v>
      </c>
      <c r="C88" s="40">
        <v>1</v>
      </c>
      <c r="D88" s="40">
        <v>2</v>
      </c>
      <c r="E88" s="41">
        <f t="shared" si="11"/>
        <v>6.1124694376528117E-4</v>
      </c>
      <c r="F88" s="41">
        <f t="shared" si="12"/>
        <v>1.0504201680672268E-3</v>
      </c>
      <c r="G88" s="41">
        <f t="shared" si="14"/>
        <v>1</v>
      </c>
      <c r="H88" s="41">
        <f t="shared" si="13"/>
        <v>6.1124694376528117E-4</v>
      </c>
    </row>
    <row r="89" spans="1:8" s="42" customFormat="1" x14ac:dyDescent="0.2">
      <c r="A89" s="38"/>
      <c r="B89" s="39" t="s">
        <v>79</v>
      </c>
      <c r="C89" s="40">
        <v>16</v>
      </c>
      <c r="D89" s="40">
        <v>29</v>
      </c>
      <c r="E89" s="41">
        <f t="shared" si="11"/>
        <v>9.7799511002444987E-3</v>
      </c>
      <c r="F89" s="41">
        <f t="shared" si="12"/>
        <v>1.523109243697479E-2</v>
      </c>
      <c r="G89" s="41">
        <f t="shared" si="14"/>
        <v>0.8125</v>
      </c>
      <c r="H89" s="41">
        <f t="shared" si="13"/>
        <v>7.9462102689486554E-3</v>
      </c>
    </row>
    <row r="90" spans="1:8" s="42" customFormat="1" x14ac:dyDescent="0.2">
      <c r="A90" s="38"/>
      <c r="B90" s="39" t="s">
        <v>80</v>
      </c>
      <c r="C90" s="40">
        <v>99</v>
      </c>
      <c r="D90" s="40">
        <v>101</v>
      </c>
      <c r="E90" s="41">
        <f t="shared" si="11"/>
        <v>6.0513447432762837E-2</v>
      </c>
      <c r="F90" s="41">
        <f t="shared" si="12"/>
        <v>5.3046218487394957E-2</v>
      </c>
      <c r="G90" s="41">
        <f t="shared" si="14"/>
        <v>2.0202020202020204E-2</v>
      </c>
      <c r="H90" s="41">
        <f t="shared" si="13"/>
        <v>1.2224938875305626E-3</v>
      </c>
    </row>
    <row r="91" spans="1:8" s="42" customFormat="1" x14ac:dyDescent="0.2">
      <c r="A91" s="38"/>
      <c r="B91" s="39" t="s">
        <v>81</v>
      </c>
      <c r="C91" s="40">
        <v>34</v>
      </c>
      <c r="D91" s="40">
        <v>62</v>
      </c>
      <c r="E91" s="41">
        <f t="shared" si="11"/>
        <v>2.0782396088019559E-2</v>
      </c>
      <c r="F91" s="41">
        <f t="shared" si="12"/>
        <v>3.2563025210084036E-2</v>
      </c>
      <c r="G91" s="41">
        <f t="shared" si="14"/>
        <v>0.82352941176470584</v>
      </c>
      <c r="H91" s="41">
        <f t="shared" si="13"/>
        <v>1.7114914425427872E-2</v>
      </c>
    </row>
    <row r="92" spans="1:8" s="42" customFormat="1" x14ac:dyDescent="0.2">
      <c r="A92" s="38"/>
      <c r="B92" s="39" t="s">
        <v>82</v>
      </c>
      <c r="C92" s="40">
        <v>15</v>
      </c>
      <c r="D92" s="40">
        <v>25</v>
      </c>
      <c r="E92" s="41">
        <f t="shared" si="11"/>
        <v>9.1687041564792182E-3</v>
      </c>
      <c r="F92" s="41">
        <f t="shared" si="12"/>
        <v>1.3130252100840336E-2</v>
      </c>
      <c r="G92" s="41">
        <f t="shared" si="14"/>
        <v>0.66666666666666663</v>
      </c>
      <c r="H92" s="41">
        <f t="shared" si="13"/>
        <v>6.1124694376528121E-3</v>
      </c>
    </row>
    <row r="93" spans="1:8" s="42" customFormat="1" x14ac:dyDescent="0.2">
      <c r="A93" s="38"/>
      <c r="B93" s="39" t="s">
        <v>83</v>
      </c>
      <c r="C93" s="40">
        <v>8</v>
      </c>
      <c r="D93" s="40">
        <v>15</v>
      </c>
      <c r="E93" s="41">
        <f t="shared" si="11"/>
        <v>4.8899755501222494E-3</v>
      </c>
      <c r="F93" s="41">
        <f t="shared" si="12"/>
        <v>7.8781512605042014E-3</v>
      </c>
      <c r="G93" s="41">
        <f t="shared" si="14"/>
        <v>0.875</v>
      </c>
      <c r="H93" s="41">
        <f t="shared" si="13"/>
        <v>4.278728606356968E-3</v>
      </c>
    </row>
    <row r="94" spans="1:8" s="42" customFormat="1" x14ac:dyDescent="0.2">
      <c r="A94" s="38"/>
      <c r="B94" s="39" t="s">
        <v>84</v>
      </c>
      <c r="C94" s="40">
        <v>9</v>
      </c>
      <c r="D94" s="40">
        <v>19</v>
      </c>
      <c r="E94" s="41">
        <f t="shared" si="11"/>
        <v>5.5012224938875308E-3</v>
      </c>
      <c r="F94" s="41">
        <f t="shared" si="12"/>
        <v>9.9789915966386547E-3</v>
      </c>
      <c r="G94" s="41">
        <f t="shared" si="14"/>
        <v>1.1111111111111112</v>
      </c>
      <c r="H94" s="41">
        <f t="shared" si="13"/>
        <v>6.1124694376528121E-3</v>
      </c>
    </row>
    <row r="95" spans="1:8" s="42" customFormat="1" x14ac:dyDescent="0.2">
      <c r="A95" s="38"/>
      <c r="B95" s="39" t="s">
        <v>85</v>
      </c>
      <c r="C95" s="40">
        <v>5</v>
      </c>
      <c r="D95" s="40">
        <v>17</v>
      </c>
      <c r="E95" s="41">
        <f t="shared" si="11"/>
        <v>3.0562347188264061E-3</v>
      </c>
      <c r="F95" s="41">
        <f t="shared" si="12"/>
        <v>8.9285714285714281E-3</v>
      </c>
      <c r="G95" s="41">
        <f t="shared" si="14"/>
        <v>2.4</v>
      </c>
      <c r="H95" s="41">
        <f t="shared" si="13"/>
        <v>7.3349633251833741E-3</v>
      </c>
    </row>
    <row r="96" spans="1:8" s="42" customFormat="1" x14ac:dyDescent="0.2">
      <c r="A96" s="38"/>
      <c r="B96" s="39" t="s">
        <v>86</v>
      </c>
      <c r="C96" s="40">
        <v>6</v>
      </c>
      <c r="D96" s="40">
        <v>9</v>
      </c>
      <c r="E96" s="41">
        <f t="shared" si="11"/>
        <v>3.667481662591687E-3</v>
      </c>
      <c r="F96" s="41">
        <f t="shared" si="12"/>
        <v>4.7268907563025207E-3</v>
      </c>
      <c r="G96" s="41">
        <f t="shared" si="14"/>
        <v>0.5</v>
      </c>
      <c r="H96" s="41">
        <f t="shared" si="13"/>
        <v>1.8337408312958435E-3</v>
      </c>
    </row>
    <row r="97" spans="1:8" s="42" customFormat="1" x14ac:dyDescent="0.2">
      <c r="A97" s="38"/>
      <c r="B97" s="39" t="s">
        <v>87</v>
      </c>
      <c r="C97" s="40">
        <v>4</v>
      </c>
      <c r="D97" s="40">
        <v>4</v>
      </c>
      <c r="E97" s="41">
        <f t="shared" si="11"/>
        <v>2.4449877750611247E-3</v>
      </c>
      <c r="F97" s="41">
        <f t="shared" si="12"/>
        <v>2.1008403361344537E-3</v>
      </c>
      <c r="G97" s="41">
        <f t="shared" si="14"/>
        <v>0</v>
      </c>
      <c r="H97" s="41">
        <f t="shared" si="13"/>
        <v>0</v>
      </c>
    </row>
    <row r="98" spans="1:8" s="42" customFormat="1" x14ac:dyDescent="0.2">
      <c r="A98" s="38"/>
      <c r="B98" s="39" t="s">
        <v>88</v>
      </c>
      <c r="C98" s="40">
        <v>0</v>
      </c>
      <c r="D98" s="40">
        <v>0</v>
      </c>
      <c r="E98" s="41" t="str">
        <f t="shared" si="11"/>
        <v/>
      </c>
      <c r="F98" s="41" t="str">
        <f t="shared" si="12"/>
        <v/>
      </c>
      <c r="G98" s="41" t="str">
        <f t="shared" si="14"/>
        <v xml:space="preserve"> </v>
      </c>
      <c r="H98" s="41" t="str">
        <f t="shared" si="13"/>
        <v/>
      </c>
    </row>
    <row r="99" spans="1:8" s="42" customFormat="1" x14ac:dyDescent="0.2">
      <c r="A99" s="38"/>
      <c r="B99" s="39" t="s">
        <v>89</v>
      </c>
      <c r="C99" s="40">
        <v>22</v>
      </c>
      <c r="D99" s="40">
        <v>32</v>
      </c>
      <c r="E99" s="41">
        <f t="shared" si="11"/>
        <v>1.3447432762836185E-2</v>
      </c>
      <c r="F99" s="41">
        <f t="shared" si="12"/>
        <v>1.680672268907563E-2</v>
      </c>
      <c r="G99" s="41">
        <f t="shared" si="14"/>
        <v>0.45454545454545453</v>
      </c>
      <c r="H99" s="41">
        <f t="shared" si="13"/>
        <v>6.1124694376528113E-3</v>
      </c>
    </row>
    <row r="100" spans="1:8" s="42" customFormat="1" x14ac:dyDescent="0.2">
      <c r="A100" s="38"/>
      <c r="B100" s="39" t="s">
        <v>90</v>
      </c>
      <c r="C100" s="40">
        <v>0</v>
      </c>
      <c r="D100" s="40">
        <v>1</v>
      </c>
      <c r="E100" s="41" t="str">
        <f t="shared" si="11"/>
        <v/>
      </c>
      <c r="F100" s="41">
        <f t="shared" si="12"/>
        <v>5.2521008403361342E-4</v>
      </c>
      <c r="G100" s="41">
        <f t="shared" si="14"/>
        <v>1</v>
      </c>
      <c r="H100" s="41" t="str">
        <f t="shared" si="13"/>
        <v/>
      </c>
    </row>
    <row r="101" spans="1:8" s="42" customFormat="1" x14ac:dyDescent="0.2">
      <c r="A101" s="38"/>
      <c r="B101" s="39" t="s">
        <v>91</v>
      </c>
      <c r="C101" s="40">
        <v>3</v>
      </c>
      <c r="D101" s="40">
        <v>2</v>
      </c>
      <c r="E101" s="41">
        <f t="shared" si="11"/>
        <v>1.8337408312958435E-3</v>
      </c>
      <c r="F101" s="41">
        <f t="shared" si="12"/>
        <v>1.0504201680672268E-3</v>
      </c>
      <c r="G101" s="41">
        <f t="shared" si="14"/>
        <v>-0.33333333333333331</v>
      </c>
      <c r="H101" s="41">
        <f t="shared" si="13"/>
        <v>-6.1124694376528117E-4</v>
      </c>
    </row>
    <row r="102" spans="1:8" s="42" customFormat="1" x14ac:dyDescent="0.2">
      <c r="A102" s="38"/>
      <c r="B102" s="39" t="s">
        <v>92</v>
      </c>
      <c r="C102" s="40">
        <v>1</v>
      </c>
      <c r="D102" s="40">
        <v>5</v>
      </c>
      <c r="E102" s="41">
        <f t="shared" si="11"/>
        <v>6.1124694376528117E-4</v>
      </c>
      <c r="F102" s="41">
        <f t="shared" si="12"/>
        <v>2.6260504201680674E-3</v>
      </c>
      <c r="G102" s="41">
        <f t="shared" si="14"/>
        <v>4</v>
      </c>
      <c r="H102" s="41">
        <f t="shared" si="13"/>
        <v>2.4449877750611247E-3</v>
      </c>
    </row>
    <row r="103" spans="1:8" s="42" customFormat="1" x14ac:dyDescent="0.2">
      <c r="A103" s="38"/>
      <c r="B103" s="39" t="s">
        <v>93</v>
      </c>
      <c r="C103" s="40">
        <v>14</v>
      </c>
      <c r="D103" s="40">
        <v>30</v>
      </c>
      <c r="E103" s="41">
        <f t="shared" si="11"/>
        <v>8.557457212713936E-3</v>
      </c>
      <c r="F103" s="41">
        <f t="shared" si="12"/>
        <v>1.5756302521008403E-2</v>
      </c>
      <c r="G103" s="41">
        <f t="shared" si="14"/>
        <v>1.1428571428571428</v>
      </c>
      <c r="H103" s="41">
        <f t="shared" si="13"/>
        <v>9.779951100244497E-3</v>
      </c>
    </row>
    <row r="104" spans="1:8" s="42" customFormat="1" x14ac:dyDescent="0.2">
      <c r="A104" s="38"/>
      <c r="B104" s="39" t="s">
        <v>94</v>
      </c>
      <c r="C104" s="40">
        <v>52</v>
      </c>
      <c r="D104" s="40">
        <v>27</v>
      </c>
      <c r="E104" s="41">
        <f t="shared" si="11"/>
        <v>3.1784841075794622E-2</v>
      </c>
      <c r="F104" s="41">
        <f t="shared" si="12"/>
        <v>1.4180672268907563E-2</v>
      </c>
      <c r="G104" s="41">
        <f t="shared" si="14"/>
        <v>-0.48076923076923078</v>
      </c>
      <c r="H104" s="41">
        <f t="shared" si="13"/>
        <v>-1.528117359413203E-2</v>
      </c>
    </row>
    <row r="105" spans="1:8" s="42" customFormat="1" x14ac:dyDescent="0.2">
      <c r="A105" s="38" t="s">
        <v>95</v>
      </c>
      <c r="B105" s="39" t="s">
        <v>96</v>
      </c>
      <c r="C105" s="40">
        <v>0</v>
      </c>
      <c r="D105" s="40">
        <v>2</v>
      </c>
      <c r="E105" s="41" t="str">
        <f t="shared" si="11"/>
        <v/>
      </c>
      <c r="F105" s="41">
        <f t="shared" si="12"/>
        <v>1.0504201680672268E-3</v>
      </c>
      <c r="G105" s="41">
        <f t="shared" si="14"/>
        <v>1</v>
      </c>
      <c r="H105" s="41" t="str">
        <f t="shared" si="13"/>
        <v/>
      </c>
    </row>
    <row r="106" spans="1:8" s="42" customFormat="1" x14ac:dyDescent="0.2">
      <c r="A106" s="38"/>
      <c r="B106" s="39" t="s">
        <v>97</v>
      </c>
      <c r="C106" s="40">
        <v>15</v>
      </c>
      <c r="D106" s="40">
        <v>20</v>
      </c>
      <c r="E106" s="41">
        <f t="shared" si="11"/>
        <v>9.1687041564792182E-3</v>
      </c>
      <c r="F106" s="41">
        <f t="shared" si="12"/>
        <v>1.050420168067227E-2</v>
      </c>
      <c r="G106" s="41">
        <f t="shared" si="14"/>
        <v>0.33333333333333331</v>
      </c>
      <c r="H106" s="41">
        <f t="shared" si="13"/>
        <v>3.0562347188264061E-3</v>
      </c>
    </row>
    <row r="107" spans="1:8" s="42" customFormat="1" x14ac:dyDescent="0.2">
      <c r="A107" s="38"/>
      <c r="B107" s="39" t="s">
        <v>98</v>
      </c>
      <c r="C107" s="40">
        <v>1</v>
      </c>
      <c r="D107" s="40">
        <v>2</v>
      </c>
      <c r="E107" s="41">
        <f t="shared" ref="E107:E138" si="15">+IF(C107=0,"",C107/C$75)</f>
        <v>6.1124694376528117E-4</v>
      </c>
      <c r="F107" s="41">
        <f t="shared" ref="F107:F138" si="16">+IF(D107=0,"",D107/D$75)</f>
        <v>1.0504201680672268E-3</v>
      </c>
      <c r="G107" s="41">
        <f t="shared" si="14"/>
        <v>1</v>
      </c>
      <c r="H107" s="41">
        <f t="shared" ref="H107:H138" si="17">+IF(OR(AND(E107=""),(G107="")),"",E107*G107)</f>
        <v>6.1124694376528117E-4</v>
      </c>
    </row>
    <row r="108" spans="1:8" s="42" customFormat="1" x14ac:dyDescent="0.2">
      <c r="A108" s="38"/>
      <c r="B108" s="39" t="s">
        <v>99</v>
      </c>
      <c r="C108" s="40">
        <v>1</v>
      </c>
      <c r="D108" s="40">
        <v>1</v>
      </c>
      <c r="E108" s="41">
        <f t="shared" si="15"/>
        <v>6.1124694376528117E-4</v>
      </c>
      <c r="F108" s="41">
        <f t="shared" si="16"/>
        <v>5.2521008403361342E-4</v>
      </c>
      <c r="G108" s="41">
        <f t="shared" ref="G108:G139" si="18">+IF(AND(C108=0,D108=0)," ",IF(C108=0,1,IF(D108=0,-1,(D108-C108)/C108)))</f>
        <v>0</v>
      </c>
      <c r="H108" s="41">
        <f t="shared" si="17"/>
        <v>0</v>
      </c>
    </row>
    <row r="109" spans="1:8" s="42" customFormat="1" x14ac:dyDescent="0.2">
      <c r="A109" s="38"/>
      <c r="B109" s="39" t="s">
        <v>100</v>
      </c>
      <c r="C109" s="40">
        <v>13</v>
      </c>
      <c r="D109" s="40">
        <v>6</v>
      </c>
      <c r="E109" s="41">
        <f t="shared" si="15"/>
        <v>7.9462102689486554E-3</v>
      </c>
      <c r="F109" s="41">
        <f t="shared" si="16"/>
        <v>3.1512605042016808E-3</v>
      </c>
      <c r="G109" s="41">
        <f t="shared" si="18"/>
        <v>-0.53846153846153844</v>
      </c>
      <c r="H109" s="41">
        <f t="shared" si="17"/>
        <v>-4.278728606356968E-3</v>
      </c>
    </row>
    <row r="110" spans="1:8" s="42" customFormat="1" x14ac:dyDescent="0.2">
      <c r="A110" s="38"/>
      <c r="B110" s="39" t="s">
        <v>101</v>
      </c>
      <c r="C110" s="40">
        <v>0</v>
      </c>
      <c r="D110" s="40">
        <v>6</v>
      </c>
      <c r="E110" s="41" t="str">
        <f t="shared" si="15"/>
        <v/>
      </c>
      <c r="F110" s="41">
        <f t="shared" si="16"/>
        <v>3.1512605042016808E-3</v>
      </c>
      <c r="G110" s="41">
        <f t="shared" si="18"/>
        <v>1</v>
      </c>
      <c r="H110" s="41" t="str">
        <f t="shared" si="17"/>
        <v/>
      </c>
    </row>
    <row r="111" spans="1:8" s="42" customFormat="1" x14ac:dyDescent="0.2">
      <c r="A111" s="38"/>
      <c r="B111" s="39" t="s">
        <v>102</v>
      </c>
      <c r="C111" s="40">
        <v>490</v>
      </c>
      <c r="D111" s="40">
        <v>259</v>
      </c>
      <c r="E111" s="41">
        <f t="shared" si="15"/>
        <v>0.2995110024449878</v>
      </c>
      <c r="F111" s="41">
        <f t="shared" si="16"/>
        <v>0.13602941176470587</v>
      </c>
      <c r="G111" s="41">
        <f t="shared" si="18"/>
        <v>-0.47142857142857142</v>
      </c>
      <c r="H111" s="41">
        <f t="shared" si="17"/>
        <v>-0.14119804400977995</v>
      </c>
    </row>
    <row r="112" spans="1:8" s="42" customFormat="1" ht="25.5" x14ac:dyDescent="0.2">
      <c r="A112" s="38"/>
      <c r="B112" s="39" t="s">
        <v>103</v>
      </c>
      <c r="C112" s="40">
        <v>19</v>
      </c>
      <c r="D112" s="40">
        <v>31</v>
      </c>
      <c r="E112" s="41">
        <f t="shared" si="15"/>
        <v>1.1613691931540342E-2</v>
      </c>
      <c r="F112" s="41">
        <f t="shared" si="16"/>
        <v>1.6281512605042018E-2</v>
      </c>
      <c r="G112" s="41">
        <f t="shared" si="18"/>
        <v>0.63157894736842102</v>
      </c>
      <c r="H112" s="41">
        <f t="shared" si="17"/>
        <v>7.3349633251833732E-3</v>
      </c>
    </row>
    <row r="113" spans="1:8" s="42" customFormat="1" ht="25.5" x14ac:dyDescent="0.2">
      <c r="A113" s="38"/>
      <c r="B113" s="39" t="s">
        <v>104</v>
      </c>
      <c r="C113" s="40">
        <v>25</v>
      </c>
      <c r="D113" s="40">
        <v>220</v>
      </c>
      <c r="E113" s="41">
        <f t="shared" si="15"/>
        <v>1.5281173594132029E-2</v>
      </c>
      <c r="F113" s="41">
        <f t="shared" si="16"/>
        <v>0.11554621848739496</v>
      </c>
      <c r="G113" s="41">
        <f t="shared" si="18"/>
        <v>7.8</v>
      </c>
      <c r="H113" s="41">
        <f t="shared" si="17"/>
        <v>0.11919315403422982</v>
      </c>
    </row>
    <row r="114" spans="1:8" s="42" customFormat="1" x14ac:dyDescent="0.2">
      <c r="A114" s="38"/>
      <c r="B114" s="39" t="s">
        <v>105</v>
      </c>
      <c r="C114" s="40">
        <v>10</v>
      </c>
      <c r="D114" s="40">
        <v>6</v>
      </c>
      <c r="E114" s="41">
        <f t="shared" si="15"/>
        <v>6.1124694376528121E-3</v>
      </c>
      <c r="F114" s="41">
        <f t="shared" si="16"/>
        <v>3.1512605042016808E-3</v>
      </c>
      <c r="G114" s="41">
        <f t="shared" si="18"/>
        <v>-0.4</v>
      </c>
      <c r="H114" s="41">
        <f t="shared" si="17"/>
        <v>-2.4449877750611251E-3</v>
      </c>
    </row>
    <row r="115" spans="1:8" s="42" customFormat="1" x14ac:dyDescent="0.2">
      <c r="A115" s="38"/>
      <c r="B115" s="39" t="s">
        <v>106</v>
      </c>
      <c r="C115" s="40">
        <v>27</v>
      </c>
      <c r="D115" s="40">
        <v>11</v>
      </c>
      <c r="E115" s="41">
        <f t="shared" si="15"/>
        <v>1.6503667481662591E-2</v>
      </c>
      <c r="F115" s="41">
        <f t="shared" si="16"/>
        <v>5.7773109243697482E-3</v>
      </c>
      <c r="G115" s="41">
        <f t="shared" si="18"/>
        <v>-0.59259259259259256</v>
      </c>
      <c r="H115" s="41">
        <f t="shared" si="17"/>
        <v>-9.7799511002444987E-3</v>
      </c>
    </row>
    <row r="116" spans="1:8" s="42" customFormat="1" x14ac:dyDescent="0.2">
      <c r="A116" s="38"/>
      <c r="B116" s="39" t="s">
        <v>107</v>
      </c>
      <c r="C116" s="40">
        <v>12</v>
      </c>
      <c r="D116" s="40">
        <v>10</v>
      </c>
      <c r="E116" s="41">
        <f t="shared" si="15"/>
        <v>7.3349633251833741E-3</v>
      </c>
      <c r="F116" s="41">
        <f t="shared" si="16"/>
        <v>5.2521008403361349E-3</v>
      </c>
      <c r="G116" s="41">
        <f t="shared" si="18"/>
        <v>-0.16666666666666666</v>
      </c>
      <c r="H116" s="41">
        <f t="shared" si="17"/>
        <v>-1.2224938875305623E-3</v>
      </c>
    </row>
    <row r="117" spans="1:8" s="42" customFormat="1" x14ac:dyDescent="0.2">
      <c r="A117" s="38"/>
      <c r="B117" s="39" t="s">
        <v>108</v>
      </c>
      <c r="C117" s="40">
        <v>8</v>
      </c>
      <c r="D117" s="40">
        <v>13</v>
      </c>
      <c r="E117" s="41">
        <f t="shared" si="15"/>
        <v>4.8899755501222494E-3</v>
      </c>
      <c r="F117" s="41">
        <f t="shared" si="16"/>
        <v>6.8277310924369748E-3</v>
      </c>
      <c r="G117" s="41">
        <f t="shared" si="18"/>
        <v>0.625</v>
      </c>
      <c r="H117" s="41">
        <f t="shared" si="17"/>
        <v>3.0562347188264061E-3</v>
      </c>
    </row>
    <row r="118" spans="1:8" s="42" customFormat="1" x14ac:dyDescent="0.2">
      <c r="A118" s="38"/>
      <c r="B118" s="39" t="s">
        <v>109</v>
      </c>
      <c r="C118" s="40">
        <v>1</v>
      </c>
      <c r="D118" s="40">
        <v>0</v>
      </c>
      <c r="E118" s="41">
        <f t="shared" si="15"/>
        <v>6.1124694376528117E-4</v>
      </c>
      <c r="F118" s="41" t="str">
        <f t="shared" si="16"/>
        <v/>
      </c>
      <c r="G118" s="41">
        <f t="shared" si="18"/>
        <v>-1</v>
      </c>
      <c r="H118" s="41">
        <f t="shared" si="17"/>
        <v>-6.1124694376528117E-4</v>
      </c>
    </row>
    <row r="119" spans="1:8" s="42" customFormat="1" ht="25.5" x14ac:dyDescent="0.2">
      <c r="A119" s="38"/>
      <c r="B119" s="39" t="s">
        <v>110</v>
      </c>
      <c r="C119" s="40">
        <v>0</v>
      </c>
      <c r="D119" s="40">
        <v>0</v>
      </c>
      <c r="E119" s="41" t="str">
        <f t="shared" si="15"/>
        <v/>
      </c>
      <c r="F119" s="41" t="str">
        <f t="shared" si="16"/>
        <v/>
      </c>
      <c r="G119" s="41" t="str">
        <f t="shared" si="18"/>
        <v xml:space="preserve"> </v>
      </c>
      <c r="H119" s="41" t="str">
        <f t="shared" si="17"/>
        <v/>
      </c>
    </row>
    <row r="120" spans="1:8" s="42" customFormat="1" x14ac:dyDescent="0.2">
      <c r="A120" s="38"/>
      <c r="B120" s="39" t="s">
        <v>111</v>
      </c>
      <c r="C120" s="40">
        <v>9</v>
      </c>
      <c r="D120" s="40">
        <v>3</v>
      </c>
      <c r="E120" s="41">
        <f t="shared" si="15"/>
        <v>5.5012224938875308E-3</v>
      </c>
      <c r="F120" s="41">
        <f t="shared" si="16"/>
        <v>1.5756302521008404E-3</v>
      </c>
      <c r="G120" s="41">
        <f t="shared" si="18"/>
        <v>-0.66666666666666663</v>
      </c>
      <c r="H120" s="41">
        <f t="shared" si="17"/>
        <v>-3.667481662591687E-3</v>
      </c>
    </row>
    <row r="121" spans="1:8" s="42" customFormat="1" x14ac:dyDescent="0.2">
      <c r="A121" s="38"/>
      <c r="B121" s="39" t="s">
        <v>112</v>
      </c>
      <c r="C121" s="40">
        <v>1</v>
      </c>
      <c r="D121" s="40">
        <v>6</v>
      </c>
      <c r="E121" s="41">
        <f t="shared" si="15"/>
        <v>6.1124694376528117E-4</v>
      </c>
      <c r="F121" s="41">
        <f t="shared" si="16"/>
        <v>3.1512605042016808E-3</v>
      </c>
      <c r="G121" s="41">
        <f t="shared" si="18"/>
        <v>5</v>
      </c>
      <c r="H121" s="41">
        <f t="shared" si="17"/>
        <v>3.0562347188264061E-3</v>
      </c>
    </row>
    <row r="122" spans="1:8" s="42" customFormat="1" x14ac:dyDescent="0.2">
      <c r="A122" s="38"/>
      <c r="B122" s="39" t="s">
        <v>113</v>
      </c>
      <c r="C122" s="40">
        <v>1</v>
      </c>
      <c r="D122" s="40">
        <v>1</v>
      </c>
      <c r="E122" s="41">
        <f t="shared" si="15"/>
        <v>6.1124694376528117E-4</v>
      </c>
      <c r="F122" s="41">
        <f t="shared" si="16"/>
        <v>5.2521008403361342E-4</v>
      </c>
      <c r="G122" s="41">
        <f t="shared" si="18"/>
        <v>0</v>
      </c>
      <c r="H122" s="41">
        <f t="shared" si="17"/>
        <v>0</v>
      </c>
    </row>
    <row r="123" spans="1:8" s="42" customFormat="1" x14ac:dyDescent="0.2">
      <c r="A123" s="38"/>
      <c r="B123" s="39" t="s">
        <v>114</v>
      </c>
      <c r="C123" s="40">
        <v>12</v>
      </c>
      <c r="D123" s="40">
        <v>5</v>
      </c>
      <c r="E123" s="41">
        <f t="shared" si="15"/>
        <v>7.3349633251833741E-3</v>
      </c>
      <c r="F123" s="41">
        <f t="shared" si="16"/>
        <v>2.6260504201680674E-3</v>
      </c>
      <c r="G123" s="41">
        <f t="shared" si="18"/>
        <v>-0.58333333333333337</v>
      </c>
      <c r="H123" s="41">
        <f t="shared" si="17"/>
        <v>-4.2787286063569688E-3</v>
      </c>
    </row>
    <row r="124" spans="1:8" s="42" customFormat="1" x14ac:dyDescent="0.2">
      <c r="A124" s="38"/>
      <c r="B124" s="39" t="s">
        <v>115</v>
      </c>
      <c r="C124" s="40">
        <v>8</v>
      </c>
      <c r="D124" s="40">
        <v>0</v>
      </c>
      <c r="E124" s="41">
        <f t="shared" si="15"/>
        <v>4.8899755501222494E-3</v>
      </c>
      <c r="F124" s="41" t="str">
        <f t="shared" si="16"/>
        <v/>
      </c>
      <c r="G124" s="41">
        <f t="shared" si="18"/>
        <v>-1</v>
      </c>
      <c r="H124" s="41">
        <f t="shared" si="17"/>
        <v>-4.8899755501222494E-3</v>
      </c>
    </row>
    <row r="125" spans="1:8" s="42" customFormat="1" x14ac:dyDescent="0.2">
      <c r="A125" s="38"/>
      <c r="B125" s="39" t="s">
        <v>116</v>
      </c>
      <c r="C125" s="40">
        <v>27</v>
      </c>
      <c r="D125" s="40">
        <v>45</v>
      </c>
      <c r="E125" s="41">
        <f t="shared" si="15"/>
        <v>1.6503667481662591E-2</v>
      </c>
      <c r="F125" s="41">
        <f t="shared" si="16"/>
        <v>2.3634453781512604E-2</v>
      </c>
      <c r="G125" s="41">
        <f t="shared" si="18"/>
        <v>0.66666666666666663</v>
      </c>
      <c r="H125" s="41">
        <f t="shared" si="17"/>
        <v>1.100244498777506E-2</v>
      </c>
    </row>
    <row r="126" spans="1:8" s="42" customFormat="1" x14ac:dyDescent="0.2">
      <c r="A126" s="38"/>
      <c r="B126" s="39" t="s">
        <v>117</v>
      </c>
      <c r="C126" s="40">
        <v>57</v>
      </c>
      <c r="D126" s="40">
        <v>72</v>
      </c>
      <c r="E126" s="41">
        <f t="shared" si="15"/>
        <v>3.4841075794621028E-2</v>
      </c>
      <c r="F126" s="41">
        <f t="shared" si="16"/>
        <v>3.7815126050420166E-2</v>
      </c>
      <c r="G126" s="41">
        <f t="shared" si="18"/>
        <v>0.26315789473684209</v>
      </c>
      <c r="H126" s="41">
        <f t="shared" si="17"/>
        <v>9.1687041564792165E-3</v>
      </c>
    </row>
    <row r="127" spans="1:8" s="42" customFormat="1" x14ac:dyDescent="0.2">
      <c r="A127" s="38"/>
      <c r="B127" s="39" t="s">
        <v>118</v>
      </c>
      <c r="C127" s="40">
        <v>0</v>
      </c>
      <c r="D127" s="40">
        <v>0</v>
      </c>
      <c r="E127" s="41" t="str">
        <f t="shared" si="15"/>
        <v/>
      </c>
      <c r="F127" s="41" t="str">
        <f t="shared" si="16"/>
        <v/>
      </c>
      <c r="G127" s="41" t="str">
        <f t="shared" si="18"/>
        <v xml:space="preserve"> </v>
      </c>
      <c r="H127" s="41" t="str">
        <f t="shared" si="17"/>
        <v/>
      </c>
    </row>
    <row r="128" spans="1:8" s="42" customFormat="1" x14ac:dyDescent="0.2">
      <c r="A128" s="38"/>
      <c r="B128" s="39" t="s">
        <v>119</v>
      </c>
      <c r="C128" s="40">
        <v>37</v>
      </c>
      <c r="D128" s="40">
        <v>46</v>
      </c>
      <c r="E128" s="41">
        <f t="shared" si="15"/>
        <v>2.2616136919315404E-2</v>
      </c>
      <c r="F128" s="41">
        <f t="shared" si="16"/>
        <v>2.4159663865546219E-2</v>
      </c>
      <c r="G128" s="41">
        <f t="shared" si="18"/>
        <v>0.24324324324324326</v>
      </c>
      <c r="H128" s="41">
        <f t="shared" si="17"/>
        <v>5.5012224938875308E-3</v>
      </c>
    </row>
    <row r="129" spans="1:8" s="42" customFormat="1" x14ac:dyDescent="0.2">
      <c r="A129" s="38"/>
      <c r="B129" s="39" t="s">
        <v>120</v>
      </c>
      <c r="C129" s="40">
        <v>40</v>
      </c>
      <c r="D129" s="40">
        <v>32</v>
      </c>
      <c r="E129" s="41">
        <f t="shared" si="15"/>
        <v>2.4449877750611249E-2</v>
      </c>
      <c r="F129" s="41">
        <f t="shared" si="16"/>
        <v>1.680672268907563E-2</v>
      </c>
      <c r="G129" s="41">
        <f t="shared" si="18"/>
        <v>-0.2</v>
      </c>
      <c r="H129" s="41">
        <f t="shared" si="17"/>
        <v>-4.8899755501222502E-3</v>
      </c>
    </row>
    <row r="130" spans="1:8" s="42" customFormat="1" x14ac:dyDescent="0.2">
      <c r="A130" s="38"/>
      <c r="B130" s="39" t="s">
        <v>121</v>
      </c>
      <c r="C130" s="40">
        <v>2</v>
      </c>
      <c r="D130" s="40">
        <v>2</v>
      </c>
      <c r="E130" s="41">
        <f t="shared" si="15"/>
        <v>1.2224938875305623E-3</v>
      </c>
      <c r="F130" s="41">
        <f t="shared" si="16"/>
        <v>1.0504201680672268E-3</v>
      </c>
      <c r="G130" s="41">
        <f t="shared" si="18"/>
        <v>0</v>
      </c>
      <c r="H130" s="41">
        <f t="shared" si="17"/>
        <v>0</v>
      </c>
    </row>
    <row r="131" spans="1:8" s="42" customFormat="1" ht="25.5" x14ac:dyDescent="0.2">
      <c r="A131" s="38"/>
      <c r="B131" s="39" t="s">
        <v>122</v>
      </c>
      <c r="C131" s="40">
        <v>59</v>
      </c>
      <c r="D131" s="40">
        <v>20</v>
      </c>
      <c r="E131" s="41">
        <f t="shared" si="15"/>
        <v>3.6063569682151589E-2</v>
      </c>
      <c r="F131" s="41">
        <f t="shared" si="16"/>
        <v>1.050420168067227E-2</v>
      </c>
      <c r="G131" s="41">
        <f t="shared" si="18"/>
        <v>-0.66101694915254239</v>
      </c>
      <c r="H131" s="41">
        <f t="shared" si="17"/>
        <v>-2.3838630806845965E-2</v>
      </c>
    </row>
    <row r="132" spans="1:8" s="42" customFormat="1" ht="25.5" x14ac:dyDescent="0.2">
      <c r="A132" s="38"/>
      <c r="B132" s="39" t="s">
        <v>123</v>
      </c>
      <c r="C132" s="40">
        <v>44</v>
      </c>
      <c r="D132" s="40">
        <v>48</v>
      </c>
      <c r="E132" s="41">
        <f t="shared" si="15"/>
        <v>2.6894865525672371E-2</v>
      </c>
      <c r="F132" s="41">
        <f t="shared" si="16"/>
        <v>2.5210084033613446E-2</v>
      </c>
      <c r="G132" s="41">
        <f t="shared" si="18"/>
        <v>9.0909090909090912E-2</v>
      </c>
      <c r="H132" s="41">
        <f t="shared" si="17"/>
        <v>2.4449877750611247E-3</v>
      </c>
    </row>
    <row r="133" spans="1:8" s="42" customFormat="1" x14ac:dyDescent="0.2">
      <c r="A133" s="38"/>
      <c r="B133" s="39" t="s">
        <v>124</v>
      </c>
      <c r="C133" s="40">
        <v>32</v>
      </c>
      <c r="D133" s="40">
        <v>40</v>
      </c>
      <c r="E133" s="41">
        <f t="shared" si="15"/>
        <v>1.9559902200488997E-2</v>
      </c>
      <c r="F133" s="41">
        <f t="shared" si="16"/>
        <v>2.100840336134454E-2</v>
      </c>
      <c r="G133" s="41">
        <f t="shared" si="18"/>
        <v>0.25</v>
      </c>
      <c r="H133" s="41">
        <f t="shared" si="17"/>
        <v>4.8899755501222494E-3</v>
      </c>
    </row>
    <row r="134" spans="1:8" s="42" customFormat="1" x14ac:dyDescent="0.2">
      <c r="A134" s="38"/>
      <c r="B134" s="39" t="s">
        <v>125</v>
      </c>
      <c r="C134" s="40">
        <v>22</v>
      </c>
      <c r="D134" s="40">
        <v>19</v>
      </c>
      <c r="E134" s="41">
        <f t="shared" si="15"/>
        <v>1.3447432762836185E-2</v>
      </c>
      <c r="F134" s="41">
        <f t="shared" si="16"/>
        <v>9.9789915966386547E-3</v>
      </c>
      <c r="G134" s="41">
        <f t="shared" si="18"/>
        <v>-0.13636363636363635</v>
      </c>
      <c r="H134" s="41">
        <f t="shared" si="17"/>
        <v>-1.8337408312958433E-3</v>
      </c>
    </row>
    <row r="135" spans="1:8" s="42" customFormat="1" x14ac:dyDescent="0.2">
      <c r="A135" s="38"/>
      <c r="B135" s="39" t="s">
        <v>126</v>
      </c>
      <c r="C135" s="40">
        <v>2</v>
      </c>
      <c r="D135" s="40">
        <v>0</v>
      </c>
      <c r="E135" s="41">
        <f t="shared" si="15"/>
        <v>1.2224938875305623E-3</v>
      </c>
      <c r="F135" s="41" t="str">
        <f t="shared" si="16"/>
        <v/>
      </c>
      <c r="G135" s="41">
        <f t="shared" si="18"/>
        <v>-1</v>
      </c>
      <c r="H135" s="41">
        <f t="shared" si="17"/>
        <v>-1.2224938875305623E-3</v>
      </c>
    </row>
    <row r="136" spans="1:8" s="42" customFormat="1" x14ac:dyDescent="0.2">
      <c r="A136" s="38"/>
      <c r="B136" s="39" t="s">
        <v>127</v>
      </c>
      <c r="C136" s="40">
        <v>11</v>
      </c>
      <c r="D136" s="40">
        <v>26</v>
      </c>
      <c r="E136" s="41">
        <f t="shared" si="15"/>
        <v>6.7237163814180927E-3</v>
      </c>
      <c r="F136" s="41">
        <f t="shared" si="16"/>
        <v>1.365546218487395E-2</v>
      </c>
      <c r="G136" s="41">
        <f t="shared" si="18"/>
        <v>1.3636363636363635</v>
      </c>
      <c r="H136" s="41">
        <f t="shared" si="17"/>
        <v>9.1687041564792165E-3</v>
      </c>
    </row>
    <row r="137" spans="1:8" s="42" customFormat="1" x14ac:dyDescent="0.2">
      <c r="A137" s="38"/>
      <c r="B137" s="39" t="s">
        <v>128</v>
      </c>
      <c r="C137" s="40">
        <v>3</v>
      </c>
      <c r="D137" s="40">
        <v>8</v>
      </c>
      <c r="E137" s="41">
        <f t="shared" si="15"/>
        <v>1.8337408312958435E-3</v>
      </c>
      <c r="F137" s="41">
        <f t="shared" si="16"/>
        <v>4.2016806722689074E-3</v>
      </c>
      <c r="G137" s="41">
        <f t="shared" si="18"/>
        <v>1.6666666666666667</v>
      </c>
      <c r="H137" s="41">
        <f t="shared" si="17"/>
        <v>3.0562347188264061E-3</v>
      </c>
    </row>
    <row r="138" spans="1:8" s="42" customFormat="1" x14ac:dyDescent="0.2">
      <c r="A138" s="38"/>
      <c r="B138" s="39" t="s">
        <v>129</v>
      </c>
      <c r="C138" s="40">
        <v>1</v>
      </c>
      <c r="D138" s="40">
        <v>0</v>
      </c>
      <c r="E138" s="41">
        <f t="shared" si="15"/>
        <v>6.1124694376528117E-4</v>
      </c>
      <c r="F138" s="41" t="str">
        <f t="shared" si="16"/>
        <v/>
      </c>
      <c r="G138" s="41">
        <f t="shared" si="18"/>
        <v>-1</v>
      </c>
      <c r="H138" s="41">
        <f t="shared" si="17"/>
        <v>-6.1124694376528117E-4</v>
      </c>
    </row>
    <row r="139" spans="1:8" s="42" customFormat="1" x14ac:dyDescent="0.2">
      <c r="A139" s="38"/>
      <c r="B139" s="39" t="s">
        <v>130</v>
      </c>
      <c r="C139" s="40">
        <v>3</v>
      </c>
      <c r="D139" s="40">
        <v>5</v>
      </c>
      <c r="E139" s="41">
        <f t="shared" ref="E139:E167" si="19">+IF(C139=0,"",C139/C$75)</f>
        <v>1.8337408312958435E-3</v>
      </c>
      <c r="F139" s="41">
        <f t="shared" ref="F139:F167" si="20">+IF(D139=0,"",D139/D$75)</f>
        <v>2.6260504201680674E-3</v>
      </c>
      <c r="G139" s="41">
        <f t="shared" si="18"/>
        <v>0.66666666666666663</v>
      </c>
      <c r="H139" s="41">
        <f t="shared" ref="H139:H167" si="21">+IF(OR(AND(E139=""),(G139="")),"",E139*G139)</f>
        <v>1.2224938875305623E-3</v>
      </c>
    </row>
    <row r="140" spans="1:8" s="42" customFormat="1" x14ac:dyDescent="0.2">
      <c r="A140" s="38"/>
      <c r="B140" s="39" t="s">
        <v>131</v>
      </c>
      <c r="C140" s="40">
        <v>1</v>
      </c>
      <c r="D140" s="40">
        <v>4</v>
      </c>
      <c r="E140" s="41">
        <f t="shared" si="19"/>
        <v>6.1124694376528117E-4</v>
      </c>
      <c r="F140" s="41">
        <f t="shared" si="20"/>
        <v>2.1008403361344537E-3</v>
      </c>
      <c r="G140" s="41">
        <f t="shared" ref="G140:G167" si="22">+IF(AND(C140=0,D140=0)," ",IF(C140=0,1,IF(D140=0,-1,(D140-C140)/C140)))</f>
        <v>3</v>
      </c>
      <c r="H140" s="41">
        <f t="shared" si="21"/>
        <v>1.8337408312958435E-3</v>
      </c>
    </row>
    <row r="141" spans="1:8" s="42" customFormat="1" ht="25.5" x14ac:dyDescent="0.2">
      <c r="A141" s="38"/>
      <c r="B141" s="39" t="s">
        <v>132</v>
      </c>
      <c r="C141" s="40">
        <v>34</v>
      </c>
      <c r="D141" s="40">
        <v>7</v>
      </c>
      <c r="E141" s="41">
        <f t="shared" si="19"/>
        <v>2.0782396088019559E-2</v>
      </c>
      <c r="F141" s="41">
        <f t="shared" si="20"/>
        <v>3.6764705882352941E-3</v>
      </c>
      <c r="G141" s="41">
        <f t="shared" si="22"/>
        <v>-0.79411764705882348</v>
      </c>
      <c r="H141" s="41">
        <f t="shared" si="21"/>
        <v>-1.6503667481662588E-2</v>
      </c>
    </row>
    <row r="142" spans="1:8" s="42" customFormat="1" ht="25.5" x14ac:dyDescent="0.2">
      <c r="A142" s="38"/>
      <c r="B142" s="39" t="s">
        <v>133</v>
      </c>
      <c r="C142" s="40">
        <v>7</v>
      </c>
      <c r="D142" s="40">
        <v>16</v>
      </c>
      <c r="E142" s="41">
        <f t="shared" si="19"/>
        <v>4.278728606356968E-3</v>
      </c>
      <c r="F142" s="41">
        <f t="shared" si="20"/>
        <v>8.4033613445378148E-3</v>
      </c>
      <c r="G142" s="41">
        <f t="shared" si="22"/>
        <v>1.2857142857142858</v>
      </c>
      <c r="H142" s="41">
        <f t="shared" si="21"/>
        <v>5.5012224938875308E-3</v>
      </c>
    </row>
    <row r="143" spans="1:8" s="42" customFormat="1" ht="25.5" x14ac:dyDescent="0.2">
      <c r="A143" s="38"/>
      <c r="B143" s="39" t="s">
        <v>134</v>
      </c>
      <c r="C143" s="40">
        <v>2</v>
      </c>
      <c r="D143" s="40">
        <v>4</v>
      </c>
      <c r="E143" s="41">
        <f t="shared" si="19"/>
        <v>1.2224938875305623E-3</v>
      </c>
      <c r="F143" s="41">
        <f t="shared" si="20"/>
        <v>2.1008403361344537E-3</v>
      </c>
      <c r="G143" s="41">
        <f t="shared" si="22"/>
        <v>1</v>
      </c>
      <c r="H143" s="41">
        <f t="shared" si="21"/>
        <v>1.2224938875305623E-3</v>
      </c>
    </row>
    <row r="144" spans="1:8" s="42" customFormat="1" ht="25.5" x14ac:dyDescent="0.2">
      <c r="A144" s="38"/>
      <c r="B144" s="39" t="s">
        <v>135</v>
      </c>
      <c r="C144" s="40">
        <v>3</v>
      </c>
      <c r="D144" s="40">
        <v>0</v>
      </c>
      <c r="E144" s="41">
        <f t="shared" si="19"/>
        <v>1.8337408312958435E-3</v>
      </c>
      <c r="F144" s="41" t="str">
        <f t="shared" si="20"/>
        <v/>
      </c>
      <c r="G144" s="41">
        <f t="shared" si="22"/>
        <v>-1</v>
      </c>
      <c r="H144" s="41">
        <f t="shared" si="21"/>
        <v>-1.8337408312958435E-3</v>
      </c>
    </row>
    <row r="145" spans="1:8" s="42" customFormat="1" ht="25.5" x14ac:dyDescent="0.2">
      <c r="A145" s="38"/>
      <c r="B145" s="39" t="s">
        <v>136</v>
      </c>
      <c r="C145" s="40">
        <v>1</v>
      </c>
      <c r="D145" s="40">
        <v>6</v>
      </c>
      <c r="E145" s="41">
        <f t="shared" si="19"/>
        <v>6.1124694376528117E-4</v>
      </c>
      <c r="F145" s="41">
        <f t="shared" si="20"/>
        <v>3.1512605042016808E-3</v>
      </c>
      <c r="G145" s="41">
        <f t="shared" si="22"/>
        <v>5</v>
      </c>
      <c r="H145" s="41">
        <f t="shared" si="21"/>
        <v>3.0562347188264061E-3</v>
      </c>
    </row>
    <row r="146" spans="1:8" s="42" customFormat="1" x14ac:dyDescent="0.2">
      <c r="A146" s="38" t="s">
        <v>95</v>
      </c>
      <c r="B146" s="39" t="s">
        <v>137</v>
      </c>
      <c r="C146" s="40">
        <v>0</v>
      </c>
      <c r="D146" s="40">
        <v>1</v>
      </c>
      <c r="E146" s="41" t="str">
        <f t="shared" si="19"/>
        <v/>
      </c>
      <c r="F146" s="41">
        <f t="shared" si="20"/>
        <v>5.2521008403361342E-4</v>
      </c>
      <c r="G146" s="41">
        <f t="shared" si="22"/>
        <v>1</v>
      </c>
      <c r="H146" s="41" t="str">
        <f t="shared" si="21"/>
        <v/>
      </c>
    </row>
    <row r="147" spans="1:8" s="42" customFormat="1" x14ac:dyDescent="0.2">
      <c r="A147" s="38"/>
      <c r="B147" s="39" t="s">
        <v>138</v>
      </c>
      <c r="C147" s="40">
        <v>0</v>
      </c>
      <c r="D147" s="40">
        <v>0</v>
      </c>
      <c r="E147" s="41" t="str">
        <f t="shared" si="19"/>
        <v/>
      </c>
      <c r="F147" s="41" t="str">
        <f t="shared" si="20"/>
        <v/>
      </c>
      <c r="G147" s="41" t="str">
        <f t="shared" si="22"/>
        <v xml:space="preserve"> </v>
      </c>
      <c r="H147" s="41" t="str">
        <f t="shared" si="21"/>
        <v/>
      </c>
    </row>
    <row r="148" spans="1:8" s="42" customFormat="1" x14ac:dyDescent="0.2">
      <c r="A148" s="38"/>
      <c r="B148" s="39" t="s">
        <v>139</v>
      </c>
      <c r="C148" s="40">
        <v>1</v>
      </c>
      <c r="D148" s="40">
        <v>2</v>
      </c>
      <c r="E148" s="41">
        <f t="shared" si="19"/>
        <v>6.1124694376528117E-4</v>
      </c>
      <c r="F148" s="41">
        <f t="shared" si="20"/>
        <v>1.0504201680672268E-3</v>
      </c>
      <c r="G148" s="41">
        <f t="shared" si="22"/>
        <v>1</v>
      </c>
      <c r="H148" s="41">
        <f t="shared" si="21"/>
        <v>6.1124694376528117E-4</v>
      </c>
    </row>
    <row r="149" spans="1:8" s="42" customFormat="1" x14ac:dyDescent="0.2">
      <c r="A149" s="38"/>
      <c r="B149" s="39" t="s">
        <v>140</v>
      </c>
      <c r="C149" s="40">
        <v>0</v>
      </c>
      <c r="D149" s="40">
        <v>0</v>
      </c>
      <c r="E149" s="41" t="str">
        <f t="shared" si="19"/>
        <v/>
      </c>
      <c r="F149" s="41" t="str">
        <f t="shared" si="20"/>
        <v/>
      </c>
      <c r="G149" s="41" t="str">
        <f t="shared" si="22"/>
        <v xml:space="preserve"> </v>
      </c>
      <c r="H149" s="41" t="str">
        <f t="shared" si="21"/>
        <v/>
      </c>
    </row>
    <row r="150" spans="1:8" s="42" customFormat="1" x14ac:dyDescent="0.2">
      <c r="A150" s="38"/>
      <c r="B150" s="39" t="s">
        <v>141</v>
      </c>
      <c r="C150" s="40">
        <v>0</v>
      </c>
      <c r="D150" s="40">
        <v>0</v>
      </c>
      <c r="E150" s="41" t="str">
        <f t="shared" si="19"/>
        <v/>
      </c>
      <c r="F150" s="41" t="str">
        <f t="shared" si="20"/>
        <v/>
      </c>
      <c r="G150" s="41" t="str">
        <f t="shared" si="22"/>
        <v xml:space="preserve"> </v>
      </c>
      <c r="H150" s="41" t="str">
        <f t="shared" si="21"/>
        <v/>
      </c>
    </row>
    <row r="151" spans="1:8" s="42" customFormat="1" x14ac:dyDescent="0.2">
      <c r="A151" s="38"/>
      <c r="B151" s="39" t="s">
        <v>142</v>
      </c>
      <c r="C151" s="40">
        <v>0</v>
      </c>
      <c r="D151" s="40">
        <v>0</v>
      </c>
      <c r="E151" s="41" t="str">
        <f t="shared" si="19"/>
        <v/>
      </c>
      <c r="F151" s="41" t="str">
        <f t="shared" si="20"/>
        <v/>
      </c>
      <c r="G151" s="41" t="str">
        <f t="shared" si="22"/>
        <v xml:space="preserve"> </v>
      </c>
      <c r="H151" s="41" t="str">
        <f t="shared" si="21"/>
        <v/>
      </c>
    </row>
    <row r="152" spans="1:8" s="42" customFormat="1" x14ac:dyDescent="0.2">
      <c r="A152" s="38"/>
      <c r="B152" s="39" t="s">
        <v>143</v>
      </c>
      <c r="C152" s="40">
        <v>3</v>
      </c>
      <c r="D152" s="40">
        <v>7</v>
      </c>
      <c r="E152" s="41">
        <f t="shared" si="19"/>
        <v>1.8337408312958435E-3</v>
      </c>
      <c r="F152" s="41">
        <f t="shared" si="20"/>
        <v>3.6764705882352941E-3</v>
      </c>
      <c r="G152" s="41">
        <f t="shared" si="22"/>
        <v>1.3333333333333333</v>
      </c>
      <c r="H152" s="41">
        <f t="shared" si="21"/>
        <v>2.4449877750611247E-3</v>
      </c>
    </row>
    <row r="153" spans="1:8" s="42" customFormat="1" x14ac:dyDescent="0.2">
      <c r="A153" s="38"/>
      <c r="B153" s="39" t="s">
        <v>144</v>
      </c>
      <c r="C153" s="40">
        <v>13</v>
      </c>
      <c r="D153" s="40">
        <v>26</v>
      </c>
      <c r="E153" s="41">
        <f t="shared" si="19"/>
        <v>7.9462102689486554E-3</v>
      </c>
      <c r="F153" s="41">
        <f t="shared" si="20"/>
        <v>1.365546218487395E-2</v>
      </c>
      <c r="G153" s="41">
        <f t="shared" si="22"/>
        <v>1</v>
      </c>
      <c r="H153" s="41">
        <f t="shared" si="21"/>
        <v>7.9462102689486554E-3</v>
      </c>
    </row>
    <row r="154" spans="1:8" s="42" customFormat="1" x14ac:dyDescent="0.2">
      <c r="A154" s="38"/>
      <c r="B154" s="39" t="s">
        <v>145</v>
      </c>
      <c r="C154" s="40">
        <v>2</v>
      </c>
      <c r="D154" s="40">
        <v>1</v>
      </c>
      <c r="E154" s="41">
        <f t="shared" si="19"/>
        <v>1.2224938875305623E-3</v>
      </c>
      <c r="F154" s="41">
        <f t="shared" si="20"/>
        <v>5.2521008403361342E-4</v>
      </c>
      <c r="G154" s="41">
        <f t="shared" si="22"/>
        <v>-0.5</v>
      </c>
      <c r="H154" s="41">
        <f t="shared" si="21"/>
        <v>-6.1124694376528117E-4</v>
      </c>
    </row>
    <row r="155" spans="1:8" s="42" customFormat="1" ht="25.5" x14ac:dyDescent="0.2">
      <c r="A155" s="38"/>
      <c r="B155" s="39" t="s">
        <v>146</v>
      </c>
      <c r="C155" s="40">
        <v>4</v>
      </c>
      <c r="D155" s="40">
        <v>17</v>
      </c>
      <c r="E155" s="41">
        <f t="shared" si="19"/>
        <v>2.4449877750611247E-3</v>
      </c>
      <c r="F155" s="41">
        <f t="shared" si="20"/>
        <v>8.9285714285714281E-3</v>
      </c>
      <c r="G155" s="41">
        <f t="shared" si="22"/>
        <v>3.25</v>
      </c>
      <c r="H155" s="41">
        <f t="shared" si="21"/>
        <v>7.9462102689486554E-3</v>
      </c>
    </row>
    <row r="156" spans="1:8" s="42" customFormat="1" x14ac:dyDescent="0.2">
      <c r="A156" s="38" t="s">
        <v>95</v>
      </c>
      <c r="B156" s="39" t="s">
        <v>147</v>
      </c>
      <c r="C156" s="40">
        <v>0</v>
      </c>
      <c r="D156" s="40">
        <v>6</v>
      </c>
      <c r="E156" s="41" t="str">
        <f t="shared" si="19"/>
        <v/>
      </c>
      <c r="F156" s="41">
        <f t="shared" si="20"/>
        <v>3.1512605042016808E-3</v>
      </c>
      <c r="G156" s="41">
        <f t="shared" si="22"/>
        <v>1</v>
      </c>
      <c r="H156" s="41" t="str">
        <f t="shared" si="21"/>
        <v/>
      </c>
    </row>
    <row r="157" spans="1:8" s="42" customFormat="1" ht="25.5" x14ac:dyDescent="0.2">
      <c r="A157" s="38"/>
      <c r="B157" s="39" t="s">
        <v>148</v>
      </c>
      <c r="C157" s="40">
        <v>1</v>
      </c>
      <c r="D157" s="40">
        <v>0</v>
      </c>
      <c r="E157" s="41">
        <f t="shared" si="19"/>
        <v>6.1124694376528117E-4</v>
      </c>
      <c r="F157" s="41" t="str">
        <f t="shared" si="20"/>
        <v/>
      </c>
      <c r="G157" s="41">
        <f t="shared" si="22"/>
        <v>-1</v>
      </c>
      <c r="H157" s="41">
        <f t="shared" si="21"/>
        <v>-6.1124694376528117E-4</v>
      </c>
    </row>
    <row r="158" spans="1:8" s="42" customFormat="1" x14ac:dyDescent="0.2">
      <c r="A158" s="38"/>
      <c r="B158" s="39" t="s">
        <v>149</v>
      </c>
      <c r="C158" s="40">
        <v>4</v>
      </c>
      <c r="D158" s="40">
        <v>2</v>
      </c>
      <c r="E158" s="41">
        <f t="shared" si="19"/>
        <v>2.4449877750611247E-3</v>
      </c>
      <c r="F158" s="41">
        <f t="shared" si="20"/>
        <v>1.0504201680672268E-3</v>
      </c>
      <c r="G158" s="41">
        <f t="shared" si="22"/>
        <v>-0.5</v>
      </c>
      <c r="H158" s="41">
        <f t="shared" si="21"/>
        <v>-1.2224938875305623E-3</v>
      </c>
    </row>
    <row r="159" spans="1:8" s="42" customFormat="1" x14ac:dyDescent="0.2">
      <c r="A159" s="38"/>
      <c r="B159" s="39" t="s">
        <v>150</v>
      </c>
      <c r="C159" s="40">
        <v>0</v>
      </c>
      <c r="D159" s="40">
        <v>0</v>
      </c>
      <c r="E159" s="41" t="str">
        <f t="shared" si="19"/>
        <v/>
      </c>
      <c r="F159" s="41" t="str">
        <f t="shared" si="20"/>
        <v/>
      </c>
      <c r="G159" s="41" t="str">
        <f t="shared" si="22"/>
        <v xml:space="preserve"> </v>
      </c>
      <c r="H159" s="41" t="str">
        <f t="shared" si="21"/>
        <v/>
      </c>
    </row>
    <row r="160" spans="1:8" s="42" customFormat="1" x14ac:dyDescent="0.2">
      <c r="A160" s="38"/>
      <c r="B160" s="39" t="s">
        <v>151</v>
      </c>
      <c r="C160" s="40">
        <v>2</v>
      </c>
      <c r="D160" s="40">
        <v>1</v>
      </c>
      <c r="E160" s="41">
        <f t="shared" si="19"/>
        <v>1.2224938875305623E-3</v>
      </c>
      <c r="F160" s="41">
        <f t="shared" si="20"/>
        <v>5.2521008403361342E-4</v>
      </c>
      <c r="G160" s="41">
        <f t="shared" si="22"/>
        <v>-0.5</v>
      </c>
      <c r="H160" s="41">
        <f t="shared" si="21"/>
        <v>-6.1124694376528117E-4</v>
      </c>
    </row>
    <row r="161" spans="1:8" s="42" customFormat="1" x14ac:dyDescent="0.2">
      <c r="A161" s="38"/>
      <c r="B161" s="39" t="s">
        <v>152</v>
      </c>
      <c r="C161" s="40">
        <v>3</v>
      </c>
      <c r="D161" s="40">
        <v>2</v>
      </c>
      <c r="E161" s="41">
        <f t="shared" si="19"/>
        <v>1.8337408312958435E-3</v>
      </c>
      <c r="F161" s="41">
        <f t="shared" si="20"/>
        <v>1.0504201680672268E-3</v>
      </c>
      <c r="G161" s="41">
        <f t="shared" si="22"/>
        <v>-0.33333333333333331</v>
      </c>
      <c r="H161" s="41">
        <f t="shared" si="21"/>
        <v>-6.1124694376528117E-4</v>
      </c>
    </row>
    <row r="162" spans="1:8" s="42" customFormat="1" x14ac:dyDescent="0.2">
      <c r="A162" s="38" t="s">
        <v>95</v>
      </c>
      <c r="B162" s="39" t="s">
        <v>153</v>
      </c>
      <c r="C162" s="40">
        <v>0</v>
      </c>
      <c r="D162" s="40">
        <v>5</v>
      </c>
      <c r="E162" s="41" t="str">
        <f t="shared" si="19"/>
        <v/>
      </c>
      <c r="F162" s="41">
        <f t="shared" si="20"/>
        <v>2.6260504201680674E-3</v>
      </c>
      <c r="G162" s="41">
        <f t="shared" si="22"/>
        <v>1</v>
      </c>
      <c r="H162" s="41" t="str">
        <f t="shared" si="21"/>
        <v/>
      </c>
    </row>
    <row r="163" spans="1:8" s="42" customFormat="1" x14ac:dyDescent="0.2">
      <c r="A163" s="38" t="s">
        <v>95</v>
      </c>
      <c r="B163" s="39" t="s">
        <v>154</v>
      </c>
      <c r="C163" s="40">
        <v>0</v>
      </c>
      <c r="D163" s="40">
        <v>1</v>
      </c>
      <c r="E163" s="41" t="str">
        <f t="shared" si="19"/>
        <v/>
      </c>
      <c r="F163" s="41">
        <f t="shared" si="20"/>
        <v>5.2521008403361342E-4</v>
      </c>
      <c r="G163" s="41">
        <f t="shared" si="22"/>
        <v>1</v>
      </c>
      <c r="H163" s="41" t="str">
        <f t="shared" si="21"/>
        <v/>
      </c>
    </row>
    <row r="164" spans="1:8" s="42" customFormat="1" x14ac:dyDescent="0.2">
      <c r="A164" s="38"/>
      <c r="B164" s="39" t="s">
        <v>155</v>
      </c>
      <c r="C164" s="40">
        <v>52</v>
      </c>
      <c r="D164" s="40">
        <v>206</v>
      </c>
      <c r="E164" s="41">
        <f t="shared" si="19"/>
        <v>3.1784841075794622E-2</v>
      </c>
      <c r="F164" s="41">
        <f t="shared" si="20"/>
        <v>0.10819327731092437</v>
      </c>
      <c r="G164" s="41">
        <f t="shared" si="22"/>
        <v>2.9615384615384617</v>
      </c>
      <c r="H164" s="41">
        <f t="shared" si="21"/>
        <v>9.4132029339853304E-2</v>
      </c>
    </row>
    <row r="165" spans="1:8" s="42" customFormat="1" ht="25.5" x14ac:dyDescent="0.2">
      <c r="A165" s="38"/>
      <c r="B165" s="39" t="s">
        <v>156</v>
      </c>
      <c r="C165" s="40">
        <v>27</v>
      </c>
      <c r="D165" s="40">
        <v>1</v>
      </c>
      <c r="E165" s="41">
        <f t="shared" si="19"/>
        <v>1.6503667481662591E-2</v>
      </c>
      <c r="F165" s="41">
        <f t="shared" si="20"/>
        <v>5.2521008403361342E-4</v>
      </c>
      <c r="G165" s="41">
        <f t="shared" si="22"/>
        <v>-0.96296296296296291</v>
      </c>
      <c r="H165" s="41">
        <f t="shared" si="21"/>
        <v>-1.5892420537897311E-2</v>
      </c>
    </row>
    <row r="166" spans="1:8" s="42" customFormat="1" ht="25.5" x14ac:dyDescent="0.2">
      <c r="A166" s="38"/>
      <c r="B166" s="39" t="s">
        <v>157</v>
      </c>
      <c r="C166" s="40">
        <v>1</v>
      </c>
      <c r="D166" s="40">
        <v>0</v>
      </c>
      <c r="E166" s="41">
        <f t="shared" si="19"/>
        <v>6.1124694376528117E-4</v>
      </c>
      <c r="F166" s="41" t="str">
        <f t="shared" si="20"/>
        <v/>
      </c>
      <c r="G166" s="41">
        <f t="shared" si="22"/>
        <v>-1</v>
      </c>
      <c r="H166" s="41">
        <f t="shared" si="21"/>
        <v>-6.1124694376528117E-4</v>
      </c>
    </row>
    <row r="167" spans="1:8" s="42" customFormat="1" x14ac:dyDescent="0.2">
      <c r="A167" s="38"/>
      <c r="B167" s="39" t="s">
        <v>158</v>
      </c>
      <c r="C167" s="40">
        <v>0</v>
      </c>
      <c r="D167" s="40">
        <v>1</v>
      </c>
      <c r="E167" s="41" t="str">
        <f t="shared" si="19"/>
        <v/>
      </c>
      <c r="F167" s="41">
        <f t="shared" si="20"/>
        <v>5.2521008403361342E-4</v>
      </c>
      <c r="G167" s="41">
        <f t="shared" si="22"/>
        <v>1</v>
      </c>
      <c r="H167" s="41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2" t="s">
        <v>3</v>
      </c>
      <c r="C171" s="22" t="s">
        <v>14</v>
      </c>
      <c r="D171" s="24"/>
      <c r="E171" s="22" t="s">
        <v>5</v>
      </c>
      <c r="F171" s="24"/>
      <c r="G171" s="22" t="s">
        <v>15</v>
      </c>
      <c r="H171" s="22" t="s">
        <v>7</v>
      </c>
    </row>
    <row r="172" spans="1:8" x14ac:dyDescent="0.2">
      <c r="A172" s="14"/>
      <c r="B172" s="23"/>
      <c r="C172" s="18">
        <v>2019</v>
      </c>
      <c r="D172" s="18">
        <v>2020</v>
      </c>
      <c r="E172" s="18">
        <v>2019</v>
      </c>
      <c r="F172" s="18">
        <v>2020</v>
      </c>
      <c r="G172" s="23"/>
      <c r="H172" s="23"/>
    </row>
    <row r="173" spans="1:8" ht="25.5" x14ac:dyDescent="0.2">
      <c r="A173" s="14"/>
      <c r="B173" s="19" t="s">
        <v>10</v>
      </c>
      <c r="C173" s="20">
        <f>SUM(C174:C343)</f>
        <v>2100</v>
      </c>
      <c r="D173" s="20">
        <f>SUM(D174:D343)</f>
        <v>3080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0.46666666666666667</v>
      </c>
      <c r="H173" s="21">
        <f t="shared" ref="H173:H204" si="25">+IF(OR(AND(E173=""),(G173="")),"",E173*G173)</f>
        <v>0.46666666666666667</v>
      </c>
    </row>
    <row r="174" spans="1:8" s="42" customFormat="1" x14ac:dyDescent="0.2">
      <c r="A174" s="38"/>
      <c r="B174" s="39" t="s">
        <v>159</v>
      </c>
      <c r="C174" s="40">
        <v>13</v>
      </c>
      <c r="D174" s="40">
        <v>20</v>
      </c>
      <c r="E174" s="41">
        <f t="shared" si="23"/>
        <v>6.1904761904761907E-3</v>
      </c>
      <c r="F174" s="41">
        <f t="shared" si="24"/>
        <v>6.4935064935064939E-3</v>
      </c>
      <c r="G174" s="41">
        <f t="shared" ref="G174:G205" si="26">+IF(AND(C174=0,D174=0)," ",IF(C174=0,1,IF(D174=0,-1,(D174-C174)/C174)))</f>
        <v>0.53846153846153844</v>
      </c>
      <c r="H174" s="41">
        <f t="shared" si="25"/>
        <v>3.3333333333333331E-3</v>
      </c>
    </row>
    <row r="175" spans="1:8" s="42" customFormat="1" x14ac:dyDescent="0.2">
      <c r="A175" s="38"/>
      <c r="B175" s="39" t="s">
        <v>160</v>
      </c>
      <c r="C175" s="40">
        <v>4</v>
      </c>
      <c r="D175" s="40">
        <v>3</v>
      </c>
      <c r="E175" s="41">
        <f t="shared" si="23"/>
        <v>1.9047619047619048E-3</v>
      </c>
      <c r="F175" s="41">
        <f t="shared" si="24"/>
        <v>9.7402597402597403E-4</v>
      </c>
      <c r="G175" s="41">
        <f t="shared" si="26"/>
        <v>-0.25</v>
      </c>
      <c r="H175" s="41">
        <f t="shared" si="25"/>
        <v>-4.7619047619047619E-4</v>
      </c>
    </row>
    <row r="176" spans="1:8" s="42" customFormat="1" ht="38.25" x14ac:dyDescent="0.2">
      <c r="A176" s="38"/>
      <c r="B176" s="39" t="s">
        <v>161</v>
      </c>
      <c r="C176" s="40">
        <v>2</v>
      </c>
      <c r="D176" s="40">
        <v>12</v>
      </c>
      <c r="E176" s="41">
        <f t="shared" si="23"/>
        <v>9.5238095238095238E-4</v>
      </c>
      <c r="F176" s="41">
        <f t="shared" si="24"/>
        <v>3.8961038961038961E-3</v>
      </c>
      <c r="G176" s="41">
        <f t="shared" si="26"/>
        <v>5</v>
      </c>
      <c r="H176" s="41">
        <f t="shared" si="25"/>
        <v>4.7619047619047623E-3</v>
      </c>
    </row>
    <row r="177" spans="1:8" s="42" customFormat="1" x14ac:dyDescent="0.2">
      <c r="A177" s="38"/>
      <c r="B177" s="39" t="s">
        <v>162</v>
      </c>
      <c r="C177" s="40">
        <v>1</v>
      </c>
      <c r="D177" s="40">
        <v>0</v>
      </c>
      <c r="E177" s="41">
        <f t="shared" si="23"/>
        <v>4.7619047619047619E-4</v>
      </c>
      <c r="F177" s="41" t="str">
        <f t="shared" si="24"/>
        <v/>
      </c>
      <c r="G177" s="41">
        <f t="shared" si="26"/>
        <v>-1</v>
      </c>
      <c r="H177" s="41">
        <f t="shared" si="25"/>
        <v>-4.7619047619047619E-4</v>
      </c>
    </row>
    <row r="178" spans="1:8" s="42" customFormat="1" ht="25.5" x14ac:dyDescent="0.2">
      <c r="A178" s="38"/>
      <c r="B178" s="39" t="s">
        <v>163</v>
      </c>
      <c r="C178" s="40">
        <v>68</v>
      </c>
      <c r="D178" s="40">
        <v>42</v>
      </c>
      <c r="E178" s="41">
        <f t="shared" si="23"/>
        <v>3.2380952380952378E-2</v>
      </c>
      <c r="F178" s="41">
        <f t="shared" si="24"/>
        <v>1.3636363636363636E-2</v>
      </c>
      <c r="G178" s="41">
        <f t="shared" si="26"/>
        <v>-0.38235294117647056</v>
      </c>
      <c r="H178" s="41">
        <f t="shared" si="25"/>
        <v>-1.238095238095238E-2</v>
      </c>
    </row>
    <row r="179" spans="1:8" s="42" customFormat="1" x14ac:dyDescent="0.2">
      <c r="A179" s="38"/>
      <c r="B179" s="39" t="s">
        <v>164</v>
      </c>
      <c r="C179" s="40">
        <v>402</v>
      </c>
      <c r="D179" s="40">
        <v>386</v>
      </c>
      <c r="E179" s="41">
        <f t="shared" si="23"/>
        <v>0.19142857142857142</v>
      </c>
      <c r="F179" s="41">
        <f t="shared" si="24"/>
        <v>0.12532467532467531</v>
      </c>
      <c r="G179" s="41">
        <f t="shared" si="26"/>
        <v>-3.9800995024875621E-2</v>
      </c>
      <c r="H179" s="41">
        <f t="shared" si="25"/>
        <v>-7.6190476190476182E-3</v>
      </c>
    </row>
    <row r="180" spans="1:8" s="42" customFormat="1" x14ac:dyDescent="0.2">
      <c r="A180" s="38"/>
      <c r="B180" s="39" t="s">
        <v>165</v>
      </c>
      <c r="C180" s="40">
        <v>1</v>
      </c>
      <c r="D180" s="40">
        <v>2</v>
      </c>
      <c r="E180" s="41">
        <f t="shared" si="23"/>
        <v>4.7619047619047619E-4</v>
      </c>
      <c r="F180" s="41">
        <f t="shared" si="24"/>
        <v>6.4935064935064935E-4</v>
      </c>
      <c r="G180" s="41">
        <f t="shared" si="26"/>
        <v>1</v>
      </c>
      <c r="H180" s="41">
        <f t="shared" si="25"/>
        <v>4.7619047619047619E-4</v>
      </c>
    </row>
    <row r="181" spans="1:8" s="42" customFormat="1" x14ac:dyDescent="0.2">
      <c r="A181" s="38"/>
      <c r="B181" s="39" t="s">
        <v>166</v>
      </c>
      <c r="C181" s="40">
        <v>63</v>
      </c>
      <c r="D181" s="40">
        <v>59</v>
      </c>
      <c r="E181" s="41">
        <f t="shared" si="23"/>
        <v>0.03</v>
      </c>
      <c r="F181" s="41">
        <f t="shared" si="24"/>
        <v>1.9155844155844155E-2</v>
      </c>
      <c r="G181" s="41">
        <f t="shared" si="26"/>
        <v>-6.3492063492063489E-2</v>
      </c>
      <c r="H181" s="41">
        <f t="shared" si="25"/>
        <v>-1.9047619047619045E-3</v>
      </c>
    </row>
    <row r="182" spans="1:8" s="42" customFormat="1" x14ac:dyDescent="0.2">
      <c r="A182" s="38"/>
      <c r="B182" s="39" t="s">
        <v>167</v>
      </c>
      <c r="C182" s="40">
        <v>6</v>
      </c>
      <c r="D182" s="40">
        <v>11</v>
      </c>
      <c r="E182" s="41">
        <f t="shared" si="23"/>
        <v>2.8571428571428571E-3</v>
      </c>
      <c r="F182" s="41">
        <f t="shared" si="24"/>
        <v>3.5714285714285713E-3</v>
      </c>
      <c r="G182" s="41">
        <f t="shared" si="26"/>
        <v>0.83333333333333337</v>
      </c>
      <c r="H182" s="41">
        <f t="shared" si="25"/>
        <v>2.3809523809523812E-3</v>
      </c>
    </row>
    <row r="183" spans="1:8" s="42" customFormat="1" x14ac:dyDescent="0.2">
      <c r="A183" s="38"/>
      <c r="B183" s="39" t="s">
        <v>168</v>
      </c>
      <c r="C183" s="40">
        <v>2</v>
      </c>
      <c r="D183" s="40">
        <v>1</v>
      </c>
      <c r="E183" s="41">
        <f t="shared" si="23"/>
        <v>9.5238095238095238E-4</v>
      </c>
      <c r="F183" s="41">
        <f t="shared" si="24"/>
        <v>3.2467532467532468E-4</v>
      </c>
      <c r="G183" s="41">
        <f t="shared" si="26"/>
        <v>-0.5</v>
      </c>
      <c r="H183" s="41">
        <f t="shared" si="25"/>
        <v>-4.7619047619047619E-4</v>
      </c>
    </row>
    <row r="184" spans="1:8" s="42" customFormat="1" ht="25.5" x14ac:dyDescent="0.2">
      <c r="A184" s="38"/>
      <c r="B184" s="39" t="s">
        <v>169</v>
      </c>
      <c r="C184" s="40">
        <v>2</v>
      </c>
      <c r="D184" s="40">
        <v>0</v>
      </c>
      <c r="E184" s="41">
        <f t="shared" si="23"/>
        <v>9.5238095238095238E-4</v>
      </c>
      <c r="F184" s="41" t="str">
        <f t="shared" si="24"/>
        <v/>
      </c>
      <c r="G184" s="41">
        <f t="shared" si="26"/>
        <v>-1</v>
      </c>
      <c r="H184" s="41">
        <f t="shared" si="25"/>
        <v>-9.5238095238095238E-4</v>
      </c>
    </row>
    <row r="185" spans="1:8" s="42" customFormat="1" x14ac:dyDescent="0.2">
      <c r="A185" s="38"/>
      <c r="B185" s="39" t="s">
        <v>170</v>
      </c>
      <c r="C185" s="40">
        <v>16</v>
      </c>
      <c r="D185" s="40">
        <v>8</v>
      </c>
      <c r="E185" s="41">
        <f t="shared" si="23"/>
        <v>7.619047619047619E-3</v>
      </c>
      <c r="F185" s="41">
        <f t="shared" si="24"/>
        <v>2.5974025974025974E-3</v>
      </c>
      <c r="G185" s="41">
        <f t="shared" si="26"/>
        <v>-0.5</v>
      </c>
      <c r="H185" s="41">
        <f t="shared" si="25"/>
        <v>-3.8095238095238095E-3</v>
      </c>
    </row>
    <row r="186" spans="1:8" s="42" customFormat="1" x14ac:dyDescent="0.2">
      <c r="A186" s="38"/>
      <c r="B186" s="39" t="s">
        <v>171</v>
      </c>
      <c r="C186" s="40">
        <v>37</v>
      </c>
      <c r="D186" s="40">
        <v>27</v>
      </c>
      <c r="E186" s="41">
        <f t="shared" si="23"/>
        <v>1.7619047619047618E-2</v>
      </c>
      <c r="F186" s="41">
        <f t="shared" si="24"/>
        <v>8.7662337662337657E-3</v>
      </c>
      <c r="G186" s="41">
        <f t="shared" si="26"/>
        <v>-0.27027027027027029</v>
      </c>
      <c r="H186" s="41">
        <f t="shared" si="25"/>
        <v>-4.7619047619047615E-3</v>
      </c>
    </row>
    <row r="187" spans="1:8" s="42" customFormat="1" x14ac:dyDescent="0.2">
      <c r="A187" s="38"/>
      <c r="B187" s="39" t="s">
        <v>172</v>
      </c>
      <c r="C187" s="40">
        <v>24</v>
      </c>
      <c r="D187" s="40">
        <v>96</v>
      </c>
      <c r="E187" s="41">
        <f t="shared" si="23"/>
        <v>1.1428571428571429E-2</v>
      </c>
      <c r="F187" s="41">
        <f t="shared" si="24"/>
        <v>3.1168831168831169E-2</v>
      </c>
      <c r="G187" s="41">
        <f t="shared" si="26"/>
        <v>3</v>
      </c>
      <c r="H187" s="41">
        <f t="shared" si="25"/>
        <v>3.4285714285714287E-2</v>
      </c>
    </row>
    <row r="188" spans="1:8" s="42" customFormat="1" ht="25.5" x14ac:dyDescent="0.2">
      <c r="A188" s="38"/>
      <c r="B188" s="39" t="s">
        <v>173</v>
      </c>
      <c r="C188" s="40">
        <v>10</v>
      </c>
      <c r="D188" s="40">
        <v>33</v>
      </c>
      <c r="E188" s="41">
        <f t="shared" si="23"/>
        <v>4.7619047619047623E-3</v>
      </c>
      <c r="F188" s="41">
        <f t="shared" si="24"/>
        <v>1.0714285714285714E-2</v>
      </c>
      <c r="G188" s="41">
        <f t="shared" si="26"/>
        <v>2.2999999999999998</v>
      </c>
      <c r="H188" s="41">
        <f t="shared" si="25"/>
        <v>1.0952380952380953E-2</v>
      </c>
    </row>
    <row r="189" spans="1:8" s="42" customFormat="1" ht="25.5" x14ac:dyDescent="0.2">
      <c r="A189" s="38"/>
      <c r="B189" s="39" t="s">
        <v>174</v>
      </c>
      <c r="C189" s="40">
        <v>6</v>
      </c>
      <c r="D189" s="40">
        <v>8</v>
      </c>
      <c r="E189" s="41">
        <f t="shared" si="23"/>
        <v>2.8571428571428571E-3</v>
      </c>
      <c r="F189" s="41">
        <f t="shared" si="24"/>
        <v>2.5974025974025974E-3</v>
      </c>
      <c r="G189" s="41">
        <f t="shared" si="26"/>
        <v>0.33333333333333331</v>
      </c>
      <c r="H189" s="41">
        <f t="shared" si="25"/>
        <v>9.5238095238095238E-4</v>
      </c>
    </row>
    <row r="190" spans="1:8" s="42" customFormat="1" x14ac:dyDescent="0.2">
      <c r="A190" s="38"/>
      <c r="B190" s="39" t="s">
        <v>175</v>
      </c>
      <c r="C190" s="40">
        <v>1</v>
      </c>
      <c r="D190" s="40">
        <v>3</v>
      </c>
      <c r="E190" s="41">
        <f t="shared" si="23"/>
        <v>4.7619047619047619E-4</v>
      </c>
      <c r="F190" s="41">
        <f t="shared" si="24"/>
        <v>9.7402597402597403E-4</v>
      </c>
      <c r="G190" s="41">
        <f t="shared" si="26"/>
        <v>2</v>
      </c>
      <c r="H190" s="41">
        <f t="shared" si="25"/>
        <v>9.5238095238095238E-4</v>
      </c>
    </row>
    <row r="191" spans="1:8" s="42" customFormat="1" x14ac:dyDescent="0.2">
      <c r="A191" s="38"/>
      <c r="B191" s="39" t="s">
        <v>176</v>
      </c>
      <c r="C191" s="40">
        <v>7</v>
      </c>
      <c r="D191" s="40">
        <v>5</v>
      </c>
      <c r="E191" s="41">
        <f t="shared" si="23"/>
        <v>3.3333333333333335E-3</v>
      </c>
      <c r="F191" s="41">
        <f t="shared" si="24"/>
        <v>1.6233766233766235E-3</v>
      </c>
      <c r="G191" s="41">
        <f t="shared" si="26"/>
        <v>-0.2857142857142857</v>
      </c>
      <c r="H191" s="41">
        <f t="shared" si="25"/>
        <v>-9.5238095238095238E-4</v>
      </c>
    </row>
    <row r="192" spans="1:8" s="42" customFormat="1" x14ac:dyDescent="0.2">
      <c r="A192" s="38"/>
      <c r="B192" s="39" t="s">
        <v>177</v>
      </c>
      <c r="C192" s="40">
        <v>5</v>
      </c>
      <c r="D192" s="40">
        <v>10</v>
      </c>
      <c r="E192" s="41">
        <f t="shared" si="23"/>
        <v>2.3809523809523812E-3</v>
      </c>
      <c r="F192" s="41">
        <f t="shared" si="24"/>
        <v>3.246753246753247E-3</v>
      </c>
      <c r="G192" s="41">
        <f t="shared" si="26"/>
        <v>1</v>
      </c>
      <c r="H192" s="41">
        <f t="shared" si="25"/>
        <v>2.3809523809523812E-3</v>
      </c>
    </row>
    <row r="193" spans="1:8" s="42" customFormat="1" ht="25.5" x14ac:dyDescent="0.2">
      <c r="A193" s="38" t="s">
        <v>95</v>
      </c>
      <c r="B193" s="39" t="s">
        <v>178</v>
      </c>
      <c r="C193" s="40">
        <v>0</v>
      </c>
      <c r="D193" s="40">
        <v>81</v>
      </c>
      <c r="E193" s="41" t="str">
        <f t="shared" si="23"/>
        <v/>
      </c>
      <c r="F193" s="41">
        <f t="shared" si="24"/>
        <v>2.6298701298701297E-2</v>
      </c>
      <c r="G193" s="41">
        <f t="shared" si="26"/>
        <v>1</v>
      </c>
      <c r="H193" s="41" t="str">
        <f t="shared" si="25"/>
        <v/>
      </c>
    </row>
    <row r="194" spans="1:8" s="42" customFormat="1" x14ac:dyDescent="0.2">
      <c r="A194" s="38"/>
      <c r="B194" s="39" t="s">
        <v>179</v>
      </c>
      <c r="C194" s="40">
        <v>19</v>
      </c>
      <c r="D194" s="40">
        <v>18</v>
      </c>
      <c r="E194" s="41">
        <f t="shared" si="23"/>
        <v>9.0476190476190474E-3</v>
      </c>
      <c r="F194" s="41">
        <f t="shared" si="24"/>
        <v>5.8441558441558444E-3</v>
      </c>
      <c r="G194" s="41">
        <f t="shared" si="26"/>
        <v>-5.2631578947368418E-2</v>
      </c>
      <c r="H194" s="41">
        <f t="shared" si="25"/>
        <v>-4.7619047619047614E-4</v>
      </c>
    </row>
    <row r="195" spans="1:8" s="42" customFormat="1" x14ac:dyDescent="0.2">
      <c r="A195" s="38"/>
      <c r="B195" s="39" t="s">
        <v>180</v>
      </c>
      <c r="C195" s="40">
        <v>7</v>
      </c>
      <c r="D195" s="40">
        <v>1</v>
      </c>
      <c r="E195" s="41">
        <f t="shared" si="23"/>
        <v>3.3333333333333335E-3</v>
      </c>
      <c r="F195" s="41">
        <f t="shared" si="24"/>
        <v>3.2467532467532468E-4</v>
      </c>
      <c r="G195" s="41">
        <f t="shared" si="26"/>
        <v>-0.8571428571428571</v>
      </c>
      <c r="H195" s="41">
        <f t="shared" si="25"/>
        <v>-2.8571428571428571E-3</v>
      </c>
    </row>
    <row r="196" spans="1:8" s="42" customFormat="1" x14ac:dyDescent="0.2">
      <c r="A196" s="38"/>
      <c r="B196" s="39" t="s">
        <v>181</v>
      </c>
      <c r="C196" s="40">
        <v>0</v>
      </c>
      <c r="D196" s="40">
        <v>1</v>
      </c>
      <c r="E196" s="41" t="str">
        <f t="shared" si="23"/>
        <v/>
      </c>
      <c r="F196" s="41">
        <f t="shared" si="24"/>
        <v>3.2467532467532468E-4</v>
      </c>
      <c r="G196" s="41">
        <f t="shared" si="26"/>
        <v>1</v>
      </c>
      <c r="H196" s="41" t="str">
        <f t="shared" si="25"/>
        <v/>
      </c>
    </row>
    <row r="197" spans="1:8" s="42" customFormat="1" x14ac:dyDescent="0.2">
      <c r="A197" s="38"/>
      <c r="B197" s="39" t="s">
        <v>182</v>
      </c>
      <c r="C197" s="40">
        <v>1</v>
      </c>
      <c r="D197" s="40">
        <v>3</v>
      </c>
      <c r="E197" s="41">
        <f t="shared" si="23"/>
        <v>4.7619047619047619E-4</v>
      </c>
      <c r="F197" s="41">
        <f t="shared" si="24"/>
        <v>9.7402597402597403E-4</v>
      </c>
      <c r="G197" s="41">
        <f t="shared" si="26"/>
        <v>2</v>
      </c>
      <c r="H197" s="41">
        <f t="shared" si="25"/>
        <v>9.5238095238095238E-4</v>
      </c>
    </row>
    <row r="198" spans="1:8" s="42" customFormat="1" x14ac:dyDescent="0.2">
      <c r="A198" s="38"/>
      <c r="B198" s="39" t="s">
        <v>183</v>
      </c>
      <c r="C198" s="40">
        <v>0</v>
      </c>
      <c r="D198" s="40">
        <v>1</v>
      </c>
      <c r="E198" s="41" t="str">
        <f t="shared" si="23"/>
        <v/>
      </c>
      <c r="F198" s="41">
        <f t="shared" si="24"/>
        <v>3.2467532467532468E-4</v>
      </c>
      <c r="G198" s="41">
        <f t="shared" si="26"/>
        <v>1</v>
      </c>
      <c r="H198" s="41" t="str">
        <f t="shared" si="25"/>
        <v/>
      </c>
    </row>
    <row r="199" spans="1:8" s="42" customFormat="1" x14ac:dyDescent="0.2">
      <c r="A199" s="38"/>
      <c r="B199" s="39" t="s">
        <v>184</v>
      </c>
      <c r="C199" s="40">
        <v>70</v>
      </c>
      <c r="D199" s="40">
        <v>163</v>
      </c>
      <c r="E199" s="41">
        <f t="shared" si="23"/>
        <v>3.3333333333333333E-2</v>
      </c>
      <c r="F199" s="41">
        <f t="shared" si="24"/>
        <v>5.2922077922077919E-2</v>
      </c>
      <c r="G199" s="41">
        <f t="shared" si="26"/>
        <v>1.3285714285714285</v>
      </c>
      <c r="H199" s="41">
        <f t="shared" si="25"/>
        <v>4.4285714285714282E-2</v>
      </c>
    </row>
    <row r="200" spans="1:8" s="42" customFormat="1" ht="25.5" x14ac:dyDescent="0.2">
      <c r="A200" s="38"/>
      <c r="B200" s="39" t="s">
        <v>185</v>
      </c>
      <c r="C200" s="40">
        <v>52</v>
      </c>
      <c r="D200" s="40">
        <v>87</v>
      </c>
      <c r="E200" s="41">
        <f t="shared" si="23"/>
        <v>2.4761904761904763E-2</v>
      </c>
      <c r="F200" s="41">
        <f t="shared" si="24"/>
        <v>2.8246753246753246E-2</v>
      </c>
      <c r="G200" s="41">
        <f t="shared" si="26"/>
        <v>0.67307692307692313</v>
      </c>
      <c r="H200" s="41">
        <f t="shared" si="25"/>
        <v>1.666666666666667E-2</v>
      </c>
    </row>
    <row r="201" spans="1:8" s="42" customFormat="1" x14ac:dyDescent="0.2">
      <c r="A201" s="38"/>
      <c r="B201" s="39" t="s">
        <v>186</v>
      </c>
      <c r="C201" s="40">
        <v>94</v>
      </c>
      <c r="D201" s="40">
        <v>156</v>
      </c>
      <c r="E201" s="41">
        <f t="shared" si="23"/>
        <v>4.476190476190476E-2</v>
      </c>
      <c r="F201" s="41">
        <f t="shared" si="24"/>
        <v>5.0649350649350652E-2</v>
      </c>
      <c r="G201" s="41">
        <f t="shared" si="26"/>
        <v>0.65957446808510634</v>
      </c>
      <c r="H201" s="41">
        <f t="shared" si="25"/>
        <v>2.9523809523809522E-2</v>
      </c>
    </row>
    <row r="202" spans="1:8" s="42" customFormat="1" x14ac:dyDescent="0.2">
      <c r="A202" s="38"/>
      <c r="B202" s="39" t="s">
        <v>187</v>
      </c>
      <c r="C202" s="40">
        <v>22</v>
      </c>
      <c r="D202" s="40">
        <v>19</v>
      </c>
      <c r="E202" s="41">
        <f t="shared" si="23"/>
        <v>1.0476190476190476E-2</v>
      </c>
      <c r="F202" s="41">
        <f t="shared" si="24"/>
        <v>6.1688311688311692E-3</v>
      </c>
      <c r="G202" s="41">
        <f t="shared" si="26"/>
        <v>-0.13636363636363635</v>
      </c>
      <c r="H202" s="41">
        <f t="shared" si="25"/>
        <v>-1.4285714285714284E-3</v>
      </c>
    </row>
    <row r="203" spans="1:8" s="42" customFormat="1" x14ac:dyDescent="0.2">
      <c r="A203" s="38"/>
      <c r="B203" s="39" t="s">
        <v>188</v>
      </c>
      <c r="C203" s="40">
        <v>47</v>
      </c>
      <c r="D203" s="40">
        <v>111</v>
      </c>
      <c r="E203" s="41">
        <f t="shared" si="23"/>
        <v>2.238095238095238E-2</v>
      </c>
      <c r="F203" s="41">
        <f t="shared" si="24"/>
        <v>3.6038961038961037E-2</v>
      </c>
      <c r="G203" s="41">
        <f t="shared" si="26"/>
        <v>1.3617021276595744</v>
      </c>
      <c r="H203" s="41">
        <f t="shared" si="25"/>
        <v>3.0476190476190473E-2</v>
      </c>
    </row>
    <row r="204" spans="1:8" s="42" customFormat="1" x14ac:dyDescent="0.2">
      <c r="A204" s="38"/>
      <c r="B204" s="39" t="s">
        <v>189</v>
      </c>
      <c r="C204" s="40">
        <v>15</v>
      </c>
      <c r="D204" s="40">
        <v>12</v>
      </c>
      <c r="E204" s="41">
        <f t="shared" si="23"/>
        <v>7.1428571428571426E-3</v>
      </c>
      <c r="F204" s="41">
        <f t="shared" si="24"/>
        <v>3.8961038961038961E-3</v>
      </c>
      <c r="G204" s="41">
        <f t="shared" si="26"/>
        <v>-0.2</v>
      </c>
      <c r="H204" s="41">
        <f t="shared" si="25"/>
        <v>-1.4285714285714286E-3</v>
      </c>
    </row>
    <row r="205" spans="1:8" s="42" customFormat="1" x14ac:dyDescent="0.2">
      <c r="A205" s="38"/>
      <c r="B205" s="39" t="s">
        <v>190</v>
      </c>
      <c r="C205" s="40">
        <v>3</v>
      </c>
      <c r="D205" s="40">
        <v>4</v>
      </c>
      <c r="E205" s="41">
        <f t="shared" ref="E205:E236" si="27">+IF(C205=0,"",C205/C$173)</f>
        <v>1.4285714285714286E-3</v>
      </c>
      <c r="F205" s="41">
        <f t="shared" ref="F205:F236" si="28">+IF(D205=0,"",D205/D$173)</f>
        <v>1.2987012987012987E-3</v>
      </c>
      <c r="G205" s="41">
        <f t="shared" si="26"/>
        <v>0.33333333333333331</v>
      </c>
      <c r="H205" s="41">
        <f t="shared" ref="H205:H236" si="29">+IF(OR(AND(E205=""),(G205="")),"",E205*G205)</f>
        <v>4.7619047619047619E-4</v>
      </c>
    </row>
    <row r="206" spans="1:8" s="42" customFormat="1" x14ac:dyDescent="0.2">
      <c r="A206" s="38"/>
      <c r="B206" s="39" t="s">
        <v>191</v>
      </c>
      <c r="C206" s="40">
        <v>1</v>
      </c>
      <c r="D206" s="40">
        <v>5</v>
      </c>
      <c r="E206" s="41">
        <f t="shared" si="27"/>
        <v>4.7619047619047619E-4</v>
      </c>
      <c r="F206" s="41">
        <f t="shared" si="28"/>
        <v>1.6233766233766235E-3</v>
      </c>
      <c r="G206" s="41">
        <f t="shared" ref="G206:G237" si="30">+IF(AND(C206=0,D206=0)," ",IF(C206=0,1,IF(D206=0,-1,(D206-C206)/C206)))</f>
        <v>4</v>
      </c>
      <c r="H206" s="41">
        <f t="shared" si="29"/>
        <v>1.9047619047619048E-3</v>
      </c>
    </row>
    <row r="207" spans="1:8" s="42" customFormat="1" x14ac:dyDescent="0.2">
      <c r="A207" s="38"/>
      <c r="B207" s="39" t="s">
        <v>192</v>
      </c>
      <c r="C207" s="40">
        <v>0</v>
      </c>
      <c r="D207" s="40">
        <v>1</v>
      </c>
      <c r="E207" s="41" t="str">
        <f t="shared" si="27"/>
        <v/>
      </c>
      <c r="F207" s="41">
        <f t="shared" si="28"/>
        <v>3.2467532467532468E-4</v>
      </c>
      <c r="G207" s="41">
        <f t="shared" si="30"/>
        <v>1</v>
      </c>
      <c r="H207" s="41" t="str">
        <f t="shared" si="29"/>
        <v/>
      </c>
    </row>
    <row r="208" spans="1:8" s="42" customFormat="1" x14ac:dyDescent="0.2">
      <c r="A208" s="38"/>
      <c r="B208" s="39" t="s">
        <v>193</v>
      </c>
      <c r="C208" s="40">
        <v>6</v>
      </c>
      <c r="D208" s="40">
        <v>13</v>
      </c>
      <c r="E208" s="41">
        <f t="shared" si="27"/>
        <v>2.8571428571428571E-3</v>
      </c>
      <c r="F208" s="41">
        <f t="shared" si="28"/>
        <v>4.2207792207792205E-3</v>
      </c>
      <c r="G208" s="41">
        <f t="shared" si="30"/>
        <v>1.1666666666666667</v>
      </c>
      <c r="H208" s="41">
        <f t="shared" si="29"/>
        <v>3.3333333333333335E-3</v>
      </c>
    </row>
    <row r="209" spans="1:8" s="42" customFormat="1" x14ac:dyDescent="0.2">
      <c r="A209" s="38"/>
      <c r="B209" s="39" t="s">
        <v>194</v>
      </c>
      <c r="C209" s="40">
        <v>33</v>
      </c>
      <c r="D209" s="40">
        <v>36</v>
      </c>
      <c r="E209" s="41">
        <f t="shared" si="27"/>
        <v>1.5714285714285715E-2</v>
      </c>
      <c r="F209" s="41">
        <f t="shared" si="28"/>
        <v>1.1688311688311689E-2</v>
      </c>
      <c r="G209" s="41">
        <f t="shared" si="30"/>
        <v>9.0909090909090912E-2</v>
      </c>
      <c r="H209" s="41">
        <f t="shared" si="29"/>
        <v>1.4285714285714288E-3</v>
      </c>
    </row>
    <row r="210" spans="1:8" s="42" customFormat="1" x14ac:dyDescent="0.2">
      <c r="A210" s="38"/>
      <c r="B210" s="39" t="s">
        <v>195</v>
      </c>
      <c r="C210" s="40">
        <v>2</v>
      </c>
      <c r="D210" s="40">
        <v>6</v>
      </c>
      <c r="E210" s="41">
        <f t="shared" si="27"/>
        <v>9.5238095238095238E-4</v>
      </c>
      <c r="F210" s="41">
        <f t="shared" si="28"/>
        <v>1.9480519480519481E-3</v>
      </c>
      <c r="G210" s="41">
        <f t="shared" si="30"/>
        <v>2</v>
      </c>
      <c r="H210" s="41">
        <f t="shared" si="29"/>
        <v>1.9047619047619048E-3</v>
      </c>
    </row>
    <row r="211" spans="1:8" s="42" customFormat="1" x14ac:dyDescent="0.2">
      <c r="A211" s="38"/>
      <c r="B211" s="39" t="s">
        <v>196</v>
      </c>
      <c r="C211" s="40">
        <v>2</v>
      </c>
      <c r="D211" s="40">
        <v>1</v>
      </c>
      <c r="E211" s="41">
        <f t="shared" si="27"/>
        <v>9.5238095238095238E-4</v>
      </c>
      <c r="F211" s="41">
        <f t="shared" si="28"/>
        <v>3.2467532467532468E-4</v>
      </c>
      <c r="G211" s="41">
        <f t="shared" si="30"/>
        <v>-0.5</v>
      </c>
      <c r="H211" s="41">
        <f t="shared" si="29"/>
        <v>-4.7619047619047619E-4</v>
      </c>
    </row>
    <row r="212" spans="1:8" s="42" customFormat="1" x14ac:dyDescent="0.2">
      <c r="A212" s="38"/>
      <c r="B212" s="39" t="s">
        <v>197</v>
      </c>
      <c r="C212" s="40">
        <v>1</v>
      </c>
      <c r="D212" s="40">
        <v>0</v>
      </c>
      <c r="E212" s="41">
        <f t="shared" si="27"/>
        <v>4.7619047619047619E-4</v>
      </c>
      <c r="F212" s="41" t="str">
        <f t="shared" si="28"/>
        <v/>
      </c>
      <c r="G212" s="41">
        <f t="shared" si="30"/>
        <v>-1</v>
      </c>
      <c r="H212" s="41">
        <f t="shared" si="29"/>
        <v>-4.7619047619047619E-4</v>
      </c>
    </row>
    <row r="213" spans="1:8" s="42" customFormat="1" ht="25.5" x14ac:dyDescent="0.2">
      <c r="A213" s="38"/>
      <c r="B213" s="39" t="s">
        <v>198</v>
      </c>
      <c r="C213" s="40">
        <v>93</v>
      </c>
      <c r="D213" s="40">
        <v>129</v>
      </c>
      <c r="E213" s="41">
        <f t="shared" si="27"/>
        <v>4.4285714285714282E-2</v>
      </c>
      <c r="F213" s="41">
        <f t="shared" si="28"/>
        <v>4.1883116883116883E-2</v>
      </c>
      <c r="G213" s="41">
        <f t="shared" si="30"/>
        <v>0.38709677419354838</v>
      </c>
      <c r="H213" s="41">
        <f t="shared" si="29"/>
        <v>1.714285714285714E-2</v>
      </c>
    </row>
    <row r="214" spans="1:8" s="42" customFormat="1" x14ac:dyDescent="0.2">
      <c r="A214" s="38"/>
      <c r="B214" s="39" t="s">
        <v>199</v>
      </c>
      <c r="C214" s="40">
        <v>0</v>
      </c>
      <c r="D214" s="40">
        <v>12</v>
      </c>
      <c r="E214" s="41" t="str">
        <f t="shared" si="27"/>
        <v/>
      </c>
      <c r="F214" s="41">
        <f t="shared" si="28"/>
        <v>3.8961038961038961E-3</v>
      </c>
      <c r="G214" s="41">
        <f t="shared" si="30"/>
        <v>1</v>
      </c>
      <c r="H214" s="41" t="str">
        <f t="shared" si="29"/>
        <v/>
      </c>
    </row>
    <row r="215" spans="1:8" s="42" customFormat="1" ht="25.5" x14ac:dyDescent="0.2">
      <c r="A215" s="38"/>
      <c r="B215" s="39" t="s">
        <v>200</v>
      </c>
      <c r="C215" s="40">
        <v>0</v>
      </c>
      <c r="D215" s="40">
        <v>1</v>
      </c>
      <c r="E215" s="41" t="str">
        <f t="shared" si="27"/>
        <v/>
      </c>
      <c r="F215" s="41">
        <f t="shared" si="28"/>
        <v>3.2467532467532468E-4</v>
      </c>
      <c r="G215" s="41">
        <f t="shared" si="30"/>
        <v>1</v>
      </c>
      <c r="H215" s="41" t="str">
        <f t="shared" si="29"/>
        <v/>
      </c>
    </row>
    <row r="216" spans="1:8" s="42" customFormat="1" ht="25.5" x14ac:dyDescent="0.2">
      <c r="A216" s="38"/>
      <c r="B216" s="39" t="s">
        <v>201</v>
      </c>
      <c r="C216" s="40">
        <v>18</v>
      </c>
      <c r="D216" s="40">
        <v>5</v>
      </c>
      <c r="E216" s="41">
        <f t="shared" si="27"/>
        <v>8.5714285714285719E-3</v>
      </c>
      <c r="F216" s="41">
        <f t="shared" si="28"/>
        <v>1.6233766233766235E-3</v>
      </c>
      <c r="G216" s="41">
        <f t="shared" si="30"/>
        <v>-0.72222222222222221</v>
      </c>
      <c r="H216" s="41">
        <f t="shared" si="29"/>
        <v>-6.1904761904761907E-3</v>
      </c>
    </row>
    <row r="217" spans="1:8" s="42" customFormat="1" x14ac:dyDescent="0.2">
      <c r="A217" s="38"/>
      <c r="B217" s="39" t="s">
        <v>202</v>
      </c>
      <c r="C217" s="40">
        <v>0</v>
      </c>
      <c r="D217" s="40">
        <v>0</v>
      </c>
      <c r="E217" s="41" t="str">
        <f t="shared" si="27"/>
        <v/>
      </c>
      <c r="F217" s="41" t="str">
        <f t="shared" si="28"/>
        <v/>
      </c>
      <c r="G217" s="41" t="str">
        <f t="shared" si="30"/>
        <v xml:space="preserve"> </v>
      </c>
      <c r="H217" s="41" t="str">
        <f t="shared" si="29"/>
        <v/>
      </c>
    </row>
    <row r="218" spans="1:8" s="42" customFormat="1" x14ac:dyDescent="0.2">
      <c r="A218" s="38" t="s">
        <v>95</v>
      </c>
      <c r="B218" s="39" t="s">
        <v>203</v>
      </c>
      <c r="C218" s="40">
        <v>0</v>
      </c>
      <c r="D218" s="40">
        <v>16</v>
      </c>
      <c r="E218" s="41" t="str">
        <f t="shared" si="27"/>
        <v/>
      </c>
      <c r="F218" s="41">
        <f t="shared" si="28"/>
        <v>5.1948051948051948E-3</v>
      </c>
      <c r="G218" s="41">
        <f t="shared" si="30"/>
        <v>1</v>
      </c>
      <c r="H218" s="41" t="str">
        <f t="shared" si="29"/>
        <v/>
      </c>
    </row>
    <row r="219" spans="1:8" s="42" customFormat="1" x14ac:dyDescent="0.2">
      <c r="A219" s="38"/>
      <c r="B219" s="39" t="s">
        <v>204</v>
      </c>
      <c r="C219" s="40">
        <v>1</v>
      </c>
      <c r="D219" s="40">
        <v>5</v>
      </c>
      <c r="E219" s="41">
        <f t="shared" si="27"/>
        <v>4.7619047619047619E-4</v>
      </c>
      <c r="F219" s="41">
        <f t="shared" si="28"/>
        <v>1.6233766233766235E-3</v>
      </c>
      <c r="G219" s="41">
        <f t="shared" si="30"/>
        <v>4</v>
      </c>
      <c r="H219" s="41">
        <f t="shared" si="29"/>
        <v>1.9047619047619048E-3</v>
      </c>
    </row>
    <row r="220" spans="1:8" s="42" customFormat="1" x14ac:dyDescent="0.2">
      <c r="A220" s="38"/>
      <c r="B220" s="39" t="s">
        <v>205</v>
      </c>
      <c r="C220" s="40">
        <v>0</v>
      </c>
      <c r="D220" s="40">
        <v>1</v>
      </c>
      <c r="E220" s="41" t="str">
        <f t="shared" si="27"/>
        <v/>
      </c>
      <c r="F220" s="41">
        <f t="shared" si="28"/>
        <v>3.2467532467532468E-4</v>
      </c>
      <c r="G220" s="41">
        <f t="shared" si="30"/>
        <v>1</v>
      </c>
      <c r="H220" s="41" t="str">
        <f t="shared" si="29"/>
        <v/>
      </c>
    </row>
    <row r="221" spans="1:8" s="42" customFormat="1" x14ac:dyDescent="0.2">
      <c r="A221" s="38"/>
      <c r="B221" s="39" t="s">
        <v>206</v>
      </c>
      <c r="C221" s="40">
        <v>0</v>
      </c>
      <c r="D221" s="40">
        <v>0</v>
      </c>
      <c r="E221" s="41" t="str">
        <f t="shared" si="27"/>
        <v/>
      </c>
      <c r="F221" s="41" t="str">
        <f t="shared" si="28"/>
        <v/>
      </c>
      <c r="G221" s="41" t="str">
        <f t="shared" si="30"/>
        <v xml:space="preserve"> </v>
      </c>
      <c r="H221" s="41" t="str">
        <f t="shared" si="29"/>
        <v/>
      </c>
    </row>
    <row r="222" spans="1:8" s="42" customFormat="1" x14ac:dyDescent="0.2">
      <c r="A222" s="38"/>
      <c r="B222" s="39" t="s">
        <v>207</v>
      </c>
      <c r="C222" s="40">
        <v>1</v>
      </c>
      <c r="D222" s="40">
        <v>0</v>
      </c>
      <c r="E222" s="41">
        <f t="shared" si="27"/>
        <v>4.7619047619047619E-4</v>
      </c>
      <c r="F222" s="41" t="str">
        <f t="shared" si="28"/>
        <v/>
      </c>
      <c r="G222" s="41">
        <f t="shared" si="30"/>
        <v>-1</v>
      </c>
      <c r="H222" s="41">
        <f t="shared" si="29"/>
        <v>-4.7619047619047619E-4</v>
      </c>
    </row>
    <row r="223" spans="1:8" s="42" customFormat="1" x14ac:dyDescent="0.2">
      <c r="A223" s="38"/>
      <c r="B223" s="39" t="s">
        <v>208</v>
      </c>
      <c r="C223" s="40">
        <v>1</v>
      </c>
      <c r="D223" s="40">
        <v>0</v>
      </c>
      <c r="E223" s="41">
        <f t="shared" si="27"/>
        <v>4.7619047619047619E-4</v>
      </c>
      <c r="F223" s="41" t="str">
        <f t="shared" si="28"/>
        <v/>
      </c>
      <c r="G223" s="41">
        <f t="shared" si="30"/>
        <v>-1</v>
      </c>
      <c r="H223" s="41">
        <f t="shared" si="29"/>
        <v>-4.7619047619047619E-4</v>
      </c>
    </row>
    <row r="224" spans="1:8" s="42" customFormat="1" x14ac:dyDescent="0.2">
      <c r="A224" s="38"/>
      <c r="B224" s="39" t="s">
        <v>209</v>
      </c>
      <c r="C224" s="40">
        <v>0</v>
      </c>
      <c r="D224" s="40">
        <v>0</v>
      </c>
      <c r="E224" s="41" t="str">
        <f t="shared" si="27"/>
        <v/>
      </c>
      <c r="F224" s="41" t="str">
        <f t="shared" si="28"/>
        <v/>
      </c>
      <c r="G224" s="41" t="str">
        <f t="shared" si="30"/>
        <v xml:space="preserve"> </v>
      </c>
      <c r="H224" s="41" t="str">
        <f t="shared" si="29"/>
        <v/>
      </c>
    </row>
    <row r="225" spans="1:8" s="42" customFormat="1" x14ac:dyDescent="0.2">
      <c r="A225" s="38"/>
      <c r="B225" s="39" t="s">
        <v>210</v>
      </c>
      <c r="C225" s="40">
        <v>112</v>
      </c>
      <c r="D225" s="40">
        <v>258</v>
      </c>
      <c r="E225" s="41">
        <f t="shared" si="27"/>
        <v>5.3333333333333337E-2</v>
      </c>
      <c r="F225" s="41">
        <f t="shared" si="28"/>
        <v>8.3766233766233766E-2</v>
      </c>
      <c r="G225" s="41">
        <f t="shared" si="30"/>
        <v>1.3035714285714286</v>
      </c>
      <c r="H225" s="41">
        <f t="shared" si="29"/>
        <v>6.9523809523809529E-2</v>
      </c>
    </row>
    <row r="226" spans="1:8" s="42" customFormat="1" x14ac:dyDescent="0.2">
      <c r="A226" s="38"/>
      <c r="B226" s="39" t="s">
        <v>211</v>
      </c>
      <c r="C226" s="40">
        <v>1</v>
      </c>
      <c r="D226" s="40">
        <v>2</v>
      </c>
      <c r="E226" s="41">
        <f t="shared" si="27"/>
        <v>4.7619047619047619E-4</v>
      </c>
      <c r="F226" s="41">
        <f t="shared" si="28"/>
        <v>6.4935064935064935E-4</v>
      </c>
      <c r="G226" s="41">
        <f t="shared" si="30"/>
        <v>1</v>
      </c>
      <c r="H226" s="41">
        <f t="shared" si="29"/>
        <v>4.7619047619047619E-4</v>
      </c>
    </row>
    <row r="227" spans="1:8" s="42" customFormat="1" x14ac:dyDescent="0.2">
      <c r="A227" s="38"/>
      <c r="B227" s="39" t="s">
        <v>212</v>
      </c>
      <c r="C227" s="40">
        <v>1</v>
      </c>
      <c r="D227" s="40">
        <v>0</v>
      </c>
      <c r="E227" s="41">
        <f t="shared" si="27"/>
        <v>4.7619047619047619E-4</v>
      </c>
      <c r="F227" s="41" t="str">
        <f t="shared" si="28"/>
        <v/>
      </c>
      <c r="G227" s="41">
        <f t="shared" si="30"/>
        <v>-1</v>
      </c>
      <c r="H227" s="41">
        <f t="shared" si="29"/>
        <v>-4.7619047619047619E-4</v>
      </c>
    </row>
    <row r="228" spans="1:8" s="42" customFormat="1" x14ac:dyDescent="0.2">
      <c r="A228" s="38"/>
      <c r="B228" s="39" t="s">
        <v>213</v>
      </c>
      <c r="C228" s="40">
        <v>2</v>
      </c>
      <c r="D228" s="40">
        <v>7</v>
      </c>
      <c r="E228" s="41">
        <f t="shared" si="27"/>
        <v>9.5238095238095238E-4</v>
      </c>
      <c r="F228" s="41">
        <f t="shared" si="28"/>
        <v>2.2727272727272726E-3</v>
      </c>
      <c r="G228" s="41">
        <f t="shared" si="30"/>
        <v>2.5</v>
      </c>
      <c r="H228" s="41">
        <f t="shared" si="29"/>
        <v>2.3809523809523812E-3</v>
      </c>
    </row>
    <row r="229" spans="1:8" s="42" customFormat="1" x14ac:dyDescent="0.2">
      <c r="A229" s="38"/>
      <c r="B229" s="39" t="s">
        <v>214</v>
      </c>
      <c r="C229" s="40">
        <v>0</v>
      </c>
      <c r="D229" s="40">
        <v>0</v>
      </c>
      <c r="E229" s="41" t="str">
        <f t="shared" si="27"/>
        <v/>
      </c>
      <c r="F229" s="41" t="str">
        <f t="shared" si="28"/>
        <v/>
      </c>
      <c r="G229" s="41" t="str">
        <f t="shared" si="30"/>
        <v xml:space="preserve"> </v>
      </c>
      <c r="H229" s="41" t="str">
        <f t="shared" si="29"/>
        <v/>
      </c>
    </row>
    <row r="230" spans="1:8" s="42" customFormat="1" x14ac:dyDescent="0.2">
      <c r="A230" s="38"/>
      <c r="B230" s="39" t="s">
        <v>215</v>
      </c>
      <c r="C230" s="40">
        <v>0</v>
      </c>
      <c r="D230" s="40">
        <v>1</v>
      </c>
      <c r="E230" s="41" t="str">
        <f t="shared" si="27"/>
        <v/>
      </c>
      <c r="F230" s="41">
        <f t="shared" si="28"/>
        <v>3.2467532467532468E-4</v>
      </c>
      <c r="G230" s="41">
        <f t="shared" si="30"/>
        <v>1</v>
      </c>
      <c r="H230" s="41" t="str">
        <f t="shared" si="29"/>
        <v/>
      </c>
    </row>
    <row r="231" spans="1:8" s="42" customFormat="1" x14ac:dyDescent="0.2">
      <c r="A231" s="38"/>
      <c r="B231" s="39" t="s">
        <v>216</v>
      </c>
      <c r="C231" s="40">
        <v>0</v>
      </c>
      <c r="D231" s="40">
        <v>0</v>
      </c>
      <c r="E231" s="41" t="str">
        <f t="shared" si="27"/>
        <v/>
      </c>
      <c r="F231" s="41" t="str">
        <f t="shared" si="28"/>
        <v/>
      </c>
      <c r="G231" s="41" t="str">
        <f t="shared" si="30"/>
        <v xml:space="preserve"> </v>
      </c>
      <c r="H231" s="41" t="str">
        <f t="shared" si="29"/>
        <v/>
      </c>
    </row>
    <row r="232" spans="1:8" s="42" customFormat="1" x14ac:dyDescent="0.2">
      <c r="A232" s="38" t="s">
        <v>95</v>
      </c>
      <c r="B232" s="39" t="s">
        <v>217</v>
      </c>
      <c r="C232" s="40">
        <v>0</v>
      </c>
      <c r="D232" s="40">
        <v>22</v>
      </c>
      <c r="E232" s="41" t="str">
        <f t="shared" si="27"/>
        <v/>
      </c>
      <c r="F232" s="41">
        <f t="shared" si="28"/>
        <v>7.1428571428571426E-3</v>
      </c>
      <c r="G232" s="41">
        <f t="shared" si="30"/>
        <v>1</v>
      </c>
      <c r="H232" s="41" t="str">
        <f t="shared" si="29"/>
        <v/>
      </c>
    </row>
    <row r="233" spans="1:8" s="42" customFormat="1" x14ac:dyDescent="0.2">
      <c r="A233" s="38"/>
      <c r="B233" s="39" t="s">
        <v>218</v>
      </c>
      <c r="C233" s="40">
        <v>2</v>
      </c>
      <c r="D233" s="40">
        <v>3</v>
      </c>
      <c r="E233" s="41">
        <f t="shared" si="27"/>
        <v>9.5238095238095238E-4</v>
      </c>
      <c r="F233" s="41">
        <f t="shared" si="28"/>
        <v>9.7402597402597403E-4</v>
      </c>
      <c r="G233" s="41">
        <f t="shared" si="30"/>
        <v>0.5</v>
      </c>
      <c r="H233" s="41">
        <f t="shared" si="29"/>
        <v>4.7619047619047619E-4</v>
      </c>
    </row>
    <row r="234" spans="1:8" s="42" customFormat="1" x14ac:dyDescent="0.2">
      <c r="A234" s="38"/>
      <c r="B234" s="39" t="s">
        <v>219</v>
      </c>
      <c r="C234" s="40">
        <v>0</v>
      </c>
      <c r="D234" s="40">
        <v>0</v>
      </c>
      <c r="E234" s="41" t="str">
        <f t="shared" si="27"/>
        <v/>
      </c>
      <c r="F234" s="41" t="str">
        <f t="shared" si="28"/>
        <v/>
      </c>
      <c r="G234" s="41" t="str">
        <f t="shared" si="30"/>
        <v xml:space="preserve"> </v>
      </c>
      <c r="H234" s="41" t="str">
        <f t="shared" si="29"/>
        <v/>
      </c>
    </row>
    <row r="235" spans="1:8" s="42" customFormat="1" x14ac:dyDescent="0.2">
      <c r="A235" s="38"/>
      <c r="B235" s="39" t="s">
        <v>220</v>
      </c>
      <c r="C235" s="40">
        <v>0</v>
      </c>
      <c r="D235" s="40">
        <v>0</v>
      </c>
      <c r="E235" s="41" t="str">
        <f t="shared" si="27"/>
        <v/>
      </c>
      <c r="F235" s="41" t="str">
        <f t="shared" si="28"/>
        <v/>
      </c>
      <c r="G235" s="41" t="str">
        <f t="shared" si="30"/>
        <v xml:space="preserve"> </v>
      </c>
      <c r="H235" s="41" t="str">
        <f t="shared" si="29"/>
        <v/>
      </c>
    </row>
    <row r="236" spans="1:8" s="42" customFormat="1" ht="25.5" x14ac:dyDescent="0.2">
      <c r="A236" s="38"/>
      <c r="B236" s="39" t="s">
        <v>221</v>
      </c>
      <c r="C236" s="40">
        <v>16</v>
      </c>
      <c r="D236" s="40">
        <v>2</v>
      </c>
      <c r="E236" s="41">
        <f t="shared" si="27"/>
        <v>7.619047619047619E-3</v>
      </c>
      <c r="F236" s="41">
        <f t="shared" si="28"/>
        <v>6.4935064935064935E-4</v>
      </c>
      <c r="G236" s="41">
        <f t="shared" si="30"/>
        <v>-0.875</v>
      </c>
      <c r="H236" s="41">
        <f t="shared" si="29"/>
        <v>-6.6666666666666662E-3</v>
      </c>
    </row>
    <row r="237" spans="1:8" s="42" customFormat="1" ht="25.5" x14ac:dyDescent="0.2">
      <c r="A237" s="38"/>
      <c r="B237" s="39" t="s">
        <v>222</v>
      </c>
      <c r="C237" s="40">
        <v>0</v>
      </c>
      <c r="D237" s="40">
        <v>0</v>
      </c>
      <c r="E237" s="41" t="str">
        <f t="shared" ref="E237:E268" si="31">+IF(C237=0,"",C237/C$173)</f>
        <v/>
      </c>
      <c r="F237" s="41" t="str">
        <f t="shared" ref="F237:F268" si="32">+IF(D237=0,"",D237/D$173)</f>
        <v/>
      </c>
      <c r="G237" s="41" t="str">
        <f t="shared" si="30"/>
        <v xml:space="preserve"> </v>
      </c>
      <c r="H237" s="41" t="str">
        <f t="shared" ref="H237:H268" si="33">+IF(OR(AND(E237=""),(G237="")),"",E237*G237)</f>
        <v/>
      </c>
    </row>
    <row r="238" spans="1:8" s="42" customFormat="1" x14ac:dyDescent="0.2">
      <c r="A238" s="38"/>
      <c r="B238" s="39" t="s">
        <v>223</v>
      </c>
      <c r="C238" s="40">
        <v>23</v>
      </c>
      <c r="D238" s="40">
        <v>20</v>
      </c>
      <c r="E238" s="41">
        <f t="shared" si="31"/>
        <v>1.0952380952380953E-2</v>
      </c>
      <c r="F238" s="41">
        <f t="shared" si="32"/>
        <v>6.4935064935064939E-3</v>
      </c>
      <c r="G238" s="41">
        <f t="shared" ref="G238:G269" si="34">+IF(AND(C238=0,D238=0)," ",IF(C238=0,1,IF(D238=0,-1,(D238-C238)/C238)))</f>
        <v>-0.13043478260869565</v>
      </c>
      <c r="H238" s="41">
        <f t="shared" si="33"/>
        <v>-1.4285714285714286E-3</v>
      </c>
    </row>
    <row r="239" spans="1:8" s="42" customFormat="1" x14ac:dyDescent="0.2">
      <c r="A239" s="38"/>
      <c r="B239" s="39" t="s">
        <v>224</v>
      </c>
      <c r="C239" s="40">
        <v>0</v>
      </c>
      <c r="D239" s="40">
        <v>2</v>
      </c>
      <c r="E239" s="41" t="str">
        <f t="shared" si="31"/>
        <v/>
      </c>
      <c r="F239" s="41">
        <f t="shared" si="32"/>
        <v>6.4935064935064935E-4</v>
      </c>
      <c r="G239" s="41">
        <f t="shared" si="34"/>
        <v>1</v>
      </c>
      <c r="H239" s="41" t="str">
        <f t="shared" si="33"/>
        <v/>
      </c>
    </row>
    <row r="240" spans="1:8" s="42" customFormat="1" ht="25.5" x14ac:dyDescent="0.2">
      <c r="A240" s="38"/>
      <c r="B240" s="39" t="s">
        <v>225</v>
      </c>
      <c r="C240" s="40">
        <v>3</v>
      </c>
      <c r="D240" s="40">
        <v>1</v>
      </c>
      <c r="E240" s="41">
        <f t="shared" si="31"/>
        <v>1.4285714285714286E-3</v>
      </c>
      <c r="F240" s="41">
        <f t="shared" si="32"/>
        <v>3.2467532467532468E-4</v>
      </c>
      <c r="G240" s="41">
        <f t="shared" si="34"/>
        <v>-0.66666666666666663</v>
      </c>
      <c r="H240" s="41">
        <f t="shared" si="33"/>
        <v>-9.5238095238095238E-4</v>
      </c>
    </row>
    <row r="241" spans="1:8" s="42" customFormat="1" x14ac:dyDescent="0.2">
      <c r="A241" s="38"/>
      <c r="B241" s="39" t="s">
        <v>226</v>
      </c>
      <c r="C241" s="40">
        <v>7</v>
      </c>
      <c r="D241" s="40">
        <v>11</v>
      </c>
      <c r="E241" s="41">
        <f t="shared" si="31"/>
        <v>3.3333333333333335E-3</v>
      </c>
      <c r="F241" s="41">
        <f t="shared" si="32"/>
        <v>3.5714285714285713E-3</v>
      </c>
      <c r="G241" s="41">
        <f t="shared" si="34"/>
        <v>0.5714285714285714</v>
      </c>
      <c r="H241" s="41">
        <f t="shared" si="33"/>
        <v>1.9047619047619048E-3</v>
      </c>
    </row>
    <row r="242" spans="1:8" s="42" customFormat="1" x14ac:dyDescent="0.2">
      <c r="A242" s="38"/>
      <c r="B242" s="39" t="s">
        <v>227</v>
      </c>
      <c r="C242" s="40">
        <v>0</v>
      </c>
      <c r="D242" s="40">
        <v>0</v>
      </c>
      <c r="E242" s="41" t="str">
        <f t="shared" si="31"/>
        <v/>
      </c>
      <c r="F242" s="41" t="str">
        <f t="shared" si="32"/>
        <v/>
      </c>
      <c r="G242" s="41" t="str">
        <f t="shared" si="34"/>
        <v xml:space="preserve"> </v>
      </c>
      <c r="H242" s="41" t="str">
        <f t="shared" si="33"/>
        <v/>
      </c>
    </row>
    <row r="243" spans="1:8" s="42" customFormat="1" x14ac:dyDescent="0.2">
      <c r="A243" s="38"/>
      <c r="B243" s="39" t="s">
        <v>228</v>
      </c>
      <c r="C243" s="40">
        <v>3</v>
      </c>
      <c r="D243" s="40">
        <v>7</v>
      </c>
      <c r="E243" s="41">
        <f t="shared" si="31"/>
        <v>1.4285714285714286E-3</v>
      </c>
      <c r="F243" s="41">
        <f t="shared" si="32"/>
        <v>2.2727272727272726E-3</v>
      </c>
      <c r="G243" s="41">
        <f t="shared" si="34"/>
        <v>1.3333333333333333</v>
      </c>
      <c r="H243" s="41">
        <f t="shared" si="33"/>
        <v>1.9047619047619048E-3</v>
      </c>
    </row>
    <row r="244" spans="1:8" s="42" customFormat="1" x14ac:dyDescent="0.2">
      <c r="A244" s="38"/>
      <c r="B244" s="39" t="s">
        <v>229</v>
      </c>
      <c r="C244" s="40">
        <v>14</v>
      </c>
      <c r="D244" s="40">
        <v>23</v>
      </c>
      <c r="E244" s="41">
        <f t="shared" si="31"/>
        <v>6.6666666666666671E-3</v>
      </c>
      <c r="F244" s="41">
        <f t="shared" si="32"/>
        <v>7.4675324675324674E-3</v>
      </c>
      <c r="G244" s="41">
        <f t="shared" si="34"/>
        <v>0.6428571428571429</v>
      </c>
      <c r="H244" s="41">
        <f t="shared" si="33"/>
        <v>4.2857142857142859E-3</v>
      </c>
    </row>
    <row r="245" spans="1:8" s="42" customFormat="1" ht="25.5" x14ac:dyDescent="0.2">
      <c r="A245" s="38"/>
      <c r="B245" s="39" t="s">
        <v>230</v>
      </c>
      <c r="C245" s="40">
        <v>1</v>
      </c>
      <c r="D245" s="40">
        <v>0</v>
      </c>
      <c r="E245" s="41">
        <f t="shared" si="31"/>
        <v>4.7619047619047619E-4</v>
      </c>
      <c r="F245" s="41" t="str">
        <f t="shared" si="32"/>
        <v/>
      </c>
      <c r="G245" s="41">
        <f t="shared" si="34"/>
        <v>-1</v>
      </c>
      <c r="H245" s="41">
        <f t="shared" si="33"/>
        <v>-4.7619047619047619E-4</v>
      </c>
    </row>
    <row r="246" spans="1:8" s="42" customFormat="1" x14ac:dyDescent="0.2">
      <c r="A246" s="38"/>
      <c r="B246" s="39" t="s">
        <v>231</v>
      </c>
      <c r="C246" s="40">
        <v>18</v>
      </c>
      <c r="D246" s="40">
        <v>7</v>
      </c>
      <c r="E246" s="41">
        <f t="shared" si="31"/>
        <v>8.5714285714285719E-3</v>
      </c>
      <c r="F246" s="41">
        <f t="shared" si="32"/>
        <v>2.2727272727272726E-3</v>
      </c>
      <c r="G246" s="41">
        <f t="shared" si="34"/>
        <v>-0.61111111111111116</v>
      </c>
      <c r="H246" s="41">
        <f t="shared" si="33"/>
        <v>-5.2380952380952387E-3</v>
      </c>
    </row>
    <row r="247" spans="1:8" s="42" customFormat="1" ht="25.5" x14ac:dyDescent="0.2">
      <c r="A247" s="38"/>
      <c r="B247" s="39" t="s">
        <v>232</v>
      </c>
      <c r="C247" s="40">
        <v>3</v>
      </c>
      <c r="D247" s="40">
        <v>0</v>
      </c>
      <c r="E247" s="41">
        <f t="shared" si="31"/>
        <v>1.4285714285714286E-3</v>
      </c>
      <c r="F247" s="41" t="str">
        <f t="shared" si="32"/>
        <v/>
      </c>
      <c r="G247" s="41">
        <f t="shared" si="34"/>
        <v>-1</v>
      </c>
      <c r="H247" s="41">
        <f t="shared" si="33"/>
        <v>-1.4285714285714286E-3</v>
      </c>
    </row>
    <row r="248" spans="1:8" s="42" customFormat="1" x14ac:dyDescent="0.2">
      <c r="A248" s="38"/>
      <c r="B248" s="39" t="s">
        <v>233</v>
      </c>
      <c r="C248" s="40">
        <v>5</v>
      </c>
      <c r="D248" s="40">
        <v>4</v>
      </c>
      <c r="E248" s="41">
        <f t="shared" si="31"/>
        <v>2.3809523809523812E-3</v>
      </c>
      <c r="F248" s="41">
        <f t="shared" si="32"/>
        <v>1.2987012987012987E-3</v>
      </c>
      <c r="G248" s="41">
        <f t="shared" si="34"/>
        <v>-0.2</v>
      </c>
      <c r="H248" s="41">
        <f t="shared" si="33"/>
        <v>-4.7619047619047624E-4</v>
      </c>
    </row>
    <row r="249" spans="1:8" s="42" customFormat="1" x14ac:dyDescent="0.2">
      <c r="A249" s="38"/>
      <c r="B249" s="39" t="s">
        <v>234</v>
      </c>
      <c r="C249" s="40">
        <v>7</v>
      </c>
      <c r="D249" s="40">
        <v>3</v>
      </c>
      <c r="E249" s="41">
        <f t="shared" si="31"/>
        <v>3.3333333333333335E-3</v>
      </c>
      <c r="F249" s="41">
        <f t="shared" si="32"/>
        <v>9.7402597402597403E-4</v>
      </c>
      <c r="G249" s="41">
        <f t="shared" si="34"/>
        <v>-0.5714285714285714</v>
      </c>
      <c r="H249" s="41">
        <f t="shared" si="33"/>
        <v>-1.9047619047619048E-3</v>
      </c>
    </row>
    <row r="250" spans="1:8" s="42" customFormat="1" x14ac:dyDescent="0.2">
      <c r="A250" s="38"/>
      <c r="B250" s="39" t="s">
        <v>235</v>
      </c>
      <c r="C250" s="40">
        <v>6</v>
      </c>
      <c r="D250" s="40">
        <v>2</v>
      </c>
      <c r="E250" s="41">
        <f t="shared" si="31"/>
        <v>2.8571428571428571E-3</v>
      </c>
      <c r="F250" s="41">
        <f t="shared" si="32"/>
        <v>6.4935064935064935E-4</v>
      </c>
      <c r="G250" s="41">
        <f t="shared" si="34"/>
        <v>-0.66666666666666663</v>
      </c>
      <c r="H250" s="41">
        <f t="shared" si="33"/>
        <v>-1.9047619047619048E-3</v>
      </c>
    </row>
    <row r="251" spans="1:8" s="42" customFormat="1" x14ac:dyDescent="0.2">
      <c r="A251" s="38"/>
      <c r="B251" s="39" t="s">
        <v>236</v>
      </c>
      <c r="C251" s="40">
        <v>1</v>
      </c>
      <c r="D251" s="40">
        <v>0</v>
      </c>
      <c r="E251" s="41">
        <f t="shared" si="31"/>
        <v>4.7619047619047619E-4</v>
      </c>
      <c r="F251" s="41" t="str">
        <f t="shared" si="32"/>
        <v/>
      </c>
      <c r="G251" s="41">
        <f t="shared" si="34"/>
        <v>-1</v>
      </c>
      <c r="H251" s="41">
        <f t="shared" si="33"/>
        <v>-4.7619047619047619E-4</v>
      </c>
    </row>
    <row r="252" spans="1:8" s="42" customFormat="1" ht="25.5" x14ac:dyDescent="0.2">
      <c r="A252" s="38"/>
      <c r="B252" s="39" t="s">
        <v>237</v>
      </c>
      <c r="C252" s="40">
        <v>0</v>
      </c>
      <c r="D252" s="40">
        <v>0</v>
      </c>
      <c r="E252" s="41" t="str">
        <f t="shared" si="31"/>
        <v/>
      </c>
      <c r="F252" s="41" t="str">
        <f t="shared" si="32"/>
        <v/>
      </c>
      <c r="G252" s="41" t="str">
        <f t="shared" si="34"/>
        <v xml:space="preserve"> </v>
      </c>
      <c r="H252" s="41" t="str">
        <f t="shared" si="33"/>
        <v/>
      </c>
    </row>
    <row r="253" spans="1:8" s="42" customFormat="1" ht="25.5" x14ac:dyDescent="0.2">
      <c r="A253" s="38"/>
      <c r="B253" s="39" t="s">
        <v>238</v>
      </c>
      <c r="C253" s="40">
        <v>2</v>
      </c>
      <c r="D253" s="40">
        <v>7</v>
      </c>
      <c r="E253" s="41">
        <f t="shared" si="31"/>
        <v>9.5238095238095238E-4</v>
      </c>
      <c r="F253" s="41">
        <f t="shared" si="32"/>
        <v>2.2727272727272726E-3</v>
      </c>
      <c r="G253" s="41">
        <f t="shared" si="34"/>
        <v>2.5</v>
      </c>
      <c r="H253" s="41">
        <f t="shared" si="33"/>
        <v>2.3809523809523812E-3</v>
      </c>
    </row>
    <row r="254" spans="1:8" s="42" customFormat="1" x14ac:dyDescent="0.2">
      <c r="A254" s="38"/>
      <c r="B254" s="39" t="s">
        <v>239</v>
      </c>
      <c r="C254" s="40">
        <v>0</v>
      </c>
      <c r="D254" s="40">
        <v>1</v>
      </c>
      <c r="E254" s="41" t="str">
        <f t="shared" si="31"/>
        <v/>
      </c>
      <c r="F254" s="41">
        <f t="shared" si="32"/>
        <v>3.2467532467532468E-4</v>
      </c>
      <c r="G254" s="41">
        <f t="shared" si="34"/>
        <v>1</v>
      </c>
      <c r="H254" s="41" t="str">
        <f t="shared" si="33"/>
        <v/>
      </c>
    </row>
    <row r="255" spans="1:8" s="42" customFormat="1" ht="25.5" x14ac:dyDescent="0.2">
      <c r="A255" s="38"/>
      <c r="B255" s="39" t="s">
        <v>240</v>
      </c>
      <c r="C255" s="40">
        <v>5</v>
      </c>
      <c r="D255" s="40">
        <v>0</v>
      </c>
      <c r="E255" s="41">
        <f t="shared" si="31"/>
        <v>2.3809523809523812E-3</v>
      </c>
      <c r="F255" s="41" t="str">
        <f t="shared" si="32"/>
        <v/>
      </c>
      <c r="G255" s="41">
        <f t="shared" si="34"/>
        <v>-1</v>
      </c>
      <c r="H255" s="41">
        <f t="shared" si="33"/>
        <v>-2.3809523809523812E-3</v>
      </c>
    </row>
    <row r="256" spans="1:8" s="42" customFormat="1" x14ac:dyDescent="0.2">
      <c r="A256" s="38"/>
      <c r="B256" s="39" t="s">
        <v>241</v>
      </c>
      <c r="C256" s="40">
        <v>0</v>
      </c>
      <c r="D256" s="40">
        <v>2</v>
      </c>
      <c r="E256" s="41" t="str">
        <f t="shared" si="31"/>
        <v/>
      </c>
      <c r="F256" s="41">
        <f t="shared" si="32"/>
        <v>6.4935064935064935E-4</v>
      </c>
      <c r="G256" s="41">
        <f t="shared" si="34"/>
        <v>1</v>
      </c>
      <c r="H256" s="41" t="str">
        <f t="shared" si="33"/>
        <v/>
      </c>
    </row>
    <row r="257" spans="1:8" s="42" customFormat="1" x14ac:dyDescent="0.2">
      <c r="A257" s="38"/>
      <c r="B257" s="39" t="s">
        <v>242</v>
      </c>
      <c r="C257" s="40">
        <v>1</v>
      </c>
      <c r="D257" s="40">
        <v>0</v>
      </c>
      <c r="E257" s="41">
        <f t="shared" si="31"/>
        <v>4.7619047619047619E-4</v>
      </c>
      <c r="F257" s="41" t="str">
        <f t="shared" si="32"/>
        <v/>
      </c>
      <c r="G257" s="41">
        <f t="shared" si="34"/>
        <v>-1</v>
      </c>
      <c r="H257" s="41">
        <f t="shared" si="33"/>
        <v>-4.7619047619047619E-4</v>
      </c>
    </row>
    <row r="258" spans="1:8" s="42" customFormat="1" x14ac:dyDescent="0.2">
      <c r="A258" s="38"/>
      <c r="B258" s="39" t="s">
        <v>243</v>
      </c>
      <c r="C258" s="40">
        <v>18</v>
      </c>
      <c r="D258" s="40">
        <v>25</v>
      </c>
      <c r="E258" s="41">
        <f t="shared" si="31"/>
        <v>8.5714285714285719E-3</v>
      </c>
      <c r="F258" s="41">
        <f t="shared" si="32"/>
        <v>8.1168831168831161E-3</v>
      </c>
      <c r="G258" s="41">
        <f t="shared" si="34"/>
        <v>0.3888888888888889</v>
      </c>
      <c r="H258" s="41">
        <f t="shared" si="33"/>
        <v>3.3333333333333335E-3</v>
      </c>
    </row>
    <row r="259" spans="1:8" s="42" customFormat="1" ht="25.5" x14ac:dyDescent="0.2">
      <c r="A259" s="38"/>
      <c r="B259" s="39" t="s">
        <v>244</v>
      </c>
      <c r="C259" s="40">
        <v>28</v>
      </c>
      <c r="D259" s="40">
        <v>26</v>
      </c>
      <c r="E259" s="41">
        <f t="shared" si="31"/>
        <v>1.3333333333333334E-2</v>
      </c>
      <c r="F259" s="41">
        <f t="shared" si="32"/>
        <v>8.4415584415584409E-3</v>
      </c>
      <c r="G259" s="41">
        <f t="shared" si="34"/>
        <v>-7.1428571428571425E-2</v>
      </c>
      <c r="H259" s="41">
        <f t="shared" si="33"/>
        <v>-9.5238095238095238E-4</v>
      </c>
    </row>
    <row r="260" spans="1:8" s="42" customFormat="1" x14ac:dyDescent="0.2">
      <c r="A260" s="38"/>
      <c r="B260" s="39" t="s">
        <v>245</v>
      </c>
      <c r="C260" s="40">
        <v>7</v>
      </c>
      <c r="D260" s="40">
        <v>9</v>
      </c>
      <c r="E260" s="41">
        <f t="shared" si="31"/>
        <v>3.3333333333333335E-3</v>
      </c>
      <c r="F260" s="41">
        <f t="shared" si="32"/>
        <v>2.9220779220779222E-3</v>
      </c>
      <c r="G260" s="41">
        <f t="shared" si="34"/>
        <v>0.2857142857142857</v>
      </c>
      <c r="H260" s="41">
        <f t="shared" si="33"/>
        <v>9.5238095238095238E-4</v>
      </c>
    </row>
    <row r="261" spans="1:8" s="42" customFormat="1" x14ac:dyDescent="0.2">
      <c r="A261" s="38"/>
      <c r="B261" s="39" t="s">
        <v>246</v>
      </c>
      <c r="C261" s="40">
        <v>0</v>
      </c>
      <c r="D261" s="40">
        <v>0</v>
      </c>
      <c r="E261" s="41" t="str">
        <f t="shared" si="31"/>
        <v/>
      </c>
      <c r="F261" s="41" t="str">
        <f t="shared" si="32"/>
        <v/>
      </c>
      <c r="G261" s="41" t="str">
        <f t="shared" si="34"/>
        <v xml:space="preserve"> </v>
      </c>
      <c r="H261" s="41" t="str">
        <f t="shared" si="33"/>
        <v/>
      </c>
    </row>
    <row r="262" spans="1:8" s="42" customFormat="1" x14ac:dyDescent="0.2">
      <c r="A262" s="38"/>
      <c r="B262" s="39" t="s">
        <v>247</v>
      </c>
      <c r="C262" s="40">
        <v>7</v>
      </c>
      <c r="D262" s="40">
        <v>6</v>
      </c>
      <c r="E262" s="41">
        <f t="shared" si="31"/>
        <v>3.3333333333333335E-3</v>
      </c>
      <c r="F262" s="41">
        <f t="shared" si="32"/>
        <v>1.9480519480519481E-3</v>
      </c>
      <c r="G262" s="41">
        <f t="shared" si="34"/>
        <v>-0.14285714285714285</v>
      </c>
      <c r="H262" s="41">
        <f t="shared" si="33"/>
        <v>-4.7619047619047619E-4</v>
      </c>
    </row>
    <row r="263" spans="1:8" s="42" customFormat="1" x14ac:dyDescent="0.2">
      <c r="A263" s="38"/>
      <c r="B263" s="39" t="s">
        <v>248</v>
      </c>
      <c r="C263" s="40">
        <v>2</v>
      </c>
      <c r="D263" s="40">
        <v>1</v>
      </c>
      <c r="E263" s="41">
        <f t="shared" si="31"/>
        <v>9.5238095238095238E-4</v>
      </c>
      <c r="F263" s="41">
        <f t="shared" si="32"/>
        <v>3.2467532467532468E-4</v>
      </c>
      <c r="G263" s="41">
        <f t="shared" si="34"/>
        <v>-0.5</v>
      </c>
      <c r="H263" s="41">
        <f t="shared" si="33"/>
        <v>-4.7619047619047619E-4</v>
      </c>
    </row>
    <row r="264" spans="1:8" s="42" customFormat="1" x14ac:dyDescent="0.2">
      <c r="A264" s="38"/>
      <c r="B264" s="39" t="s">
        <v>249</v>
      </c>
      <c r="C264" s="40">
        <v>65</v>
      </c>
      <c r="D264" s="40">
        <v>107</v>
      </c>
      <c r="E264" s="41">
        <f t="shared" si="31"/>
        <v>3.0952380952380953E-2</v>
      </c>
      <c r="F264" s="41">
        <f t="shared" si="32"/>
        <v>3.4740259740259738E-2</v>
      </c>
      <c r="G264" s="41">
        <f t="shared" si="34"/>
        <v>0.64615384615384619</v>
      </c>
      <c r="H264" s="41">
        <f t="shared" si="33"/>
        <v>0.02</v>
      </c>
    </row>
    <row r="265" spans="1:8" s="42" customFormat="1" x14ac:dyDescent="0.2">
      <c r="A265" s="38"/>
      <c r="B265" s="39" t="s">
        <v>250</v>
      </c>
      <c r="C265" s="40">
        <v>2</v>
      </c>
      <c r="D265" s="40">
        <v>0</v>
      </c>
      <c r="E265" s="41">
        <f t="shared" si="31"/>
        <v>9.5238095238095238E-4</v>
      </c>
      <c r="F265" s="41" t="str">
        <f t="shared" si="32"/>
        <v/>
      </c>
      <c r="G265" s="41">
        <f t="shared" si="34"/>
        <v>-1</v>
      </c>
      <c r="H265" s="41">
        <f t="shared" si="33"/>
        <v>-9.5238095238095238E-4</v>
      </c>
    </row>
    <row r="266" spans="1:8" s="42" customFormat="1" x14ac:dyDescent="0.2">
      <c r="A266" s="38"/>
      <c r="B266" s="39" t="s">
        <v>251</v>
      </c>
      <c r="C266" s="40">
        <v>6</v>
      </c>
      <c r="D266" s="40">
        <v>0</v>
      </c>
      <c r="E266" s="41">
        <f t="shared" si="31"/>
        <v>2.8571428571428571E-3</v>
      </c>
      <c r="F266" s="41" t="str">
        <f t="shared" si="32"/>
        <v/>
      </c>
      <c r="G266" s="41">
        <f t="shared" si="34"/>
        <v>-1</v>
      </c>
      <c r="H266" s="41">
        <f t="shared" si="33"/>
        <v>-2.8571428571428571E-3</v>
      </c>
    </row>
    <row r="267" spans="1:8" s="42" customFormat="1" x14ac:dyDescent="0.2">
      <c r="A267" s="38"/>
      <c r="B267" s="39" t="s">
        <v>252</v>
      </c>
      <c r="C267" s="40">
        <v>0</v>
      </c>
      <c r="D267" s="40">
        <v>1</v>
      </c>
      <c r="E267" s="41" t="str">
        <f t="shared" si="31"/>
        <v/>
      </c>
      <c r="F267" s="41">
        <f t="shared" si="32"/>
        <v>3.2467532467532468E-4</v>
      </c>
      <c r="G267" s="41">
        <f t="shared" si="34"/>
        <v>1</v>
      </c>
      <c r="H267" s="41" t="str">
        <f t="shared" si="33"/>
        <v/>
      </c>
    </row>
    <row r="268" spans="1:8" s="42" customFormat="1" x14ac:dyDescent="0.2">
      <c r="A268" s="38"/>
      <c r="B268" s="39" t="s">
        <v>253</v>
      </c>
      <c r="C268" s="40">
        <v>8</v>
      </c>
      <c r="D268" s="40">
        <v>1</v>
      </c>
      <c r="E268" s="41">
        <f t="shared" si="31"/>
        <v>3.8095238095238095E-3</v>
      </c>
      <c r="F268" s="41">
        <f t="shared" si="32"/>
        <v>3.2467532467532468E-4</v>
      </c>
      <c r="G268" s="41">
        <f t="shared" si="34"/>
        <v>-0.875</v>
      </c>
      <c r="H268" s="41">
        <f t="shared" si="33"/>
        <v>-3.3333333333333331E-3</v>
      </c>
    </row>
    <row r="269" spans="1:8" s="42" customFormat="1" x14ac:dyDescent="0.2">
      <c r="A269" s="38"/>
      <c r="B269" s="39" t="s">
        <v>254</v>
      </c>
      <c r="C269" s="40">
        <v>7</v>
      </c>
      <c r="D269" s="40">
        <v>2</v>
      </c>
      <c r="E269" s="41">
        <f t="shared" ref="E269:E300" si="35">+IF(C269=0,"",C269/C$173)</f>
        <v>3.3333333333333335E-3</v>
      </c>
      <c r="F269" s="41">
        <f t="shared" ref="F269:F300" si="36">+IF(D269=0,"",D269/D$173)</f>
        <v>6.4935064935064935E-4</v>
      </c>
      <c r="G269" s="41">
        <f t="shared" si="34"/>
        <v>-0.7142857142857143</v>
      </c>
      <c r="H269" s="41">
        <f t="shared" ref="H269:H300" si="37">+IF(OR(AND(E269=""),(G269="")),"",E269*G269)</f>
        <v>-2.3809523809523812E-3</v>
      </c>
    </row>
    <row r="270" spans="1:8" s="42" customFormat="1" x14ac:dyDescent="0.2">
      <c r="A270" s="38"/>
      <c r="B270" s="39" t="s">
        <v>255</v>
      </c>
      <c r="C270" s="40">
        <v>1</v>
      </c>
      <c r="D270" s="40">
        <v>1</v>
      </c>
      <c r="E270" s="41">
        <f t="shared" si="35"/>
        <v>4.7619047619047619E-4</v>
      </c>
      <c r="F270" s="41">
        <f t="shared" si="36"/>
        <v>3.2467532467532468E-4</v>
      </c>
      <c r="G270" s="41">
        <f t="shared" ref="G270:G301" si="38">+IF(AND(C270=0,D270=0)," ",IF(C270=0,1,IF(D270=0,-1,(D270-C270)/C270)))</f>
        <v>0</v>
      </c>
      <c r="H270" s="41">
        <f t="shared" si="37"/>
        <v>0</v>
      </c>
    </row>
    <row r="271" spans="1:8" s="42" customFormat="1" x14ac:dyDescent="0.2">
      <c r="A271" s="38"/>
      <c r="B271" s="39" t="s">
        <v>256</v>
      </c>
      <c r="C271" s="40">
        <v>16</v>
      </c>
      <c r="D271" s="40">
        <v>7</v>
      </c>
      <c r="E271" s="41">
        <f t="shared" si="35"/>
        <v>7.619047619047619E-3</v>
      </c>
      <c r="F271" s="41">
        <f t="shared" si="36"/>
        <v>2.2727272727272726E-3</v>
      </c>
      <c r="G271" s="41">
        <f t="shared" si="38"/>
        <v>-0.5625</v>
      </c>
      <c r="H271" s="41">
        <f t="shared" si="37"/>
        <v>-4.2857142857142859E-3</v>
      </c>
    </row>
    <row r="272" spans="1:8" s="42" customFormat="1" x14ac:dyDescent="0.2">
      <c r="A272" s="38"/>
      <c r="B272" s="39" t="s">
        <v>257</v>
      </c>
      <c r="C272" s="40">
        <v>0</v>
      </c>
      <c r="D272" s="40">
        <v>0</v>
      </c>
      <c r="E272" s="41" t="str">
        <f t="shared" si="35"/>
        <v/>
      </c>
      <c r="F272" s="41" t="str">
        <f t="shared" si="36"/>
        <v/>
      </c>
      <c r="G272" s="41" t="str">
        <f t="shared" si="38"/>
        <v xml:space="preserve"> </v>
      </c>
      <c r="H272" s="41" t="str">
        <f t="shared" si="37"/>
        <v/>
      </c>
    </row>
    <row r="273" spans="1:8" s="42" customFormat="1" x14ac:dyDescent="0.2">
      <c r="A273" s="38"/>
      <c r="B273" s="39" t="s">
        <v>258</v>
      </c>
      <c r="C273" s="40">
        <v>0</v>
      </c>
      <c r="D273" s="40">
        <v>0</v>
      </c>
      <c r="E273" s="41" t="str">
        <f t="shared" si="35"/>
        <v/>
      </c>
      <c r="F273" s="41" t="str">
        <f t="shared" si="36"/>
        <v/>
      </c>
      <c r="G273" s="41" t="str">
        <f t="shared" si="38"/>
        <v xml:space="preserve"> </v>
      </c>
      <c r="H273" s="41" t="str">
        <f t="shared" si="37"/>
        <v/>
      </c>
    </row>
    <row r="274" spans="1:8" s="42" customFormat="1" x14ac:dyDescent="0.2">
      <c r="A274" s="38"/>
      <c r="B274" s="39" t="s">
        <v>259</v>
      </c>
      <c r="C274" s="40">
        <v>0</v>
      </c>
      <c r="D274" s="40">
        <v>0</v>
      </c>
      <c r="E274" s="41" t="str">
        <f t="shared" si="35"/>
        <v/>
      </c>
      <c r="F274" s="41" t="str">
        <f t="shared" si="36"/>
        <v/>
      </c>
      <c r="G274" s="41" t="str">
        <f t="shared" si="38"/>
        <v xml:space="preserve"> </v>
      </c>
      <c r="H274" s="41" t="str">
        <f t="shared" si="37"/>
        <v/>
      </c>
    </row>
    <row r="275" spans="1:8" s="42" customFormat="1" x14ac:dyDescent="0.2">
      <c r="A275" s="38"/>
      <c r="B275" s="39" t="s">
        <v>260</v>
      </c>
      <c r="C275" s="40">
        <v>4</v>
      </c>
      <c r="D275" s="40">
        <v>11</v>
      </c>
      <c r="E275" s="41">
        <f t="shared" si="35"/>
        <v>1.9047619047619048E-3</v>
      </c>
      <c r="F275" s="41">
        <f t="shared" si="36"/>
        <v>3.5714285714285713E-3</v>
      </c>
      <c r="G275" s="41">
        <f t="shared" si="38"/>
        <v>1.75</v>
      </c>
      <c r="H275" s="41">
        <f t="shared" si="37"/>
        <v>3.3333333333333331E-3</v>
      </c>
    </row>
    <row r="276" spans="1:8" s="42" customFormat="1" ht="25.5" x14ac:dyDescent="0.2">
      <c r="A276" s="38"/>
      <c r="B276" s="39" t="s">
        <v>261</v>
      </c>
      <c r="C276" s="40">
        <v>77</v>
      </c>
      <c r="D276" s="40">
        <v>48</v>
      </c>
      <c r="E276" s="41">
        <f t="shared" si="35"/>
        <v>3.6666666666666667E-2</v>
      </c>
      <c r="F276" s="41">
        <f t="shared" si="36"/>
        <v>1.5584415584415584E-2</v>
      </c>
      <c r="G276" s="41">
        <f t="shared" si="38"/>
        <v>-0.37662337662337664</v>
      </c>
      <c r="H276" s="41">
        <f t="shared" si="37"/>
        <v>-1.380952380952381E-2</v>
      </c>
    </row>
    <row r="277" spans="1:8" s="42" customFormat="1" x14ac:dyDescent="0.2">
      <c r="A277" s="38"/>
      <c r="B277" s="39" t="s">
        <v>262</v>
      </c>
      <c r="C277" s="40">
        <v>10</v>
      </c>
      <c r="D277" s="40">
        <v>9</v>
      </c>
      <c r="E277" s="41">
        <f t="shared" si="35"/>
        <v>4.7619047619047623E-3</v>
      </c>
      <c r="F277" s="41">
        <f t="shared" si="36"/>
        <v>2.9220779220779222E-3</v>
      </c>
      <c r="G277" s="41">
        <f t="shared" si="38"/>
        <v>-0.1</v>
      </c>
      <c r="H277" s="41">
        <f t="shared" si="37"/>
        <v>-4.7619047619047624E-4</v>
      </c>
    </row>
    <row r="278" spans="1:8" s="42" customFormat="1" x14ac:dyDescent="0.2">
      <c r="A278" s="38"/>
      <c r="B278" s="39" t="s">
        <v>263</v>
      </c>
      <c r="C278" s="40">
        <v>22</v>
      </c>
      <c r="D278" s="40">
        <v>18</v>
      </c>
      <c r="E278" s="41">
        <f t="shared" si="35"/>
        <v>1.0476190476190476E-2</v>
      </c>
      <c r="F278" s="41">
        <f t="shared" si="36"/>
        <v>5.8441558441558444E-3</v>
      </c>
      <c r="G278" s="41">
        <f t="shared" si="38"/>
        <v>-0.18181818181818182</v>
      </c>
      <c r="H278" s="41">
        <f t="shared" si="37"/>
        <v>-1.9047619047619048E-3</v>
      </c>
    </row>
    <row r="279" spans="1:8" s="42" customFormat="1" x14ac:dyDescent="0.2">
      <c r="A279" s="38"/>
      <c r="B279" s="39" t="s">
        <v>264</v>
      </c>
      <c r="C279" s="40">
        <v>0</v>
      </c>
      <c r="D279" s="40">
        <v>0</v>
      </c>
      <c r="E279" s="41" t="str">
        <f t="shared" si="35"/>
        <v/>
      </c>
      <c r="F279" s="41" t="str">
        <f t="shared" si="36"/>
        <v/>
      </c>
      <c r="G279" s="41" t="str">
        <f t="shared" si="38"/>
        <v xml:space="preserve"> </v>
      </c>
      <c r="H279" s="41" t="str">
        <f t="shared" si="37"/>
        <v/>
      </c>
    </row>
    <row r="280" spans="1:8" s="42" customFormat="1" ht="25.5" x14ac:dyDescent="0.2">
      <c r="A280" s="38"/>
      <c r="B280" s="39" t="s">
        <v>265</v>
      </c>
      <c r="C280" s="40">
        <v>3</v>
      </c>
      <c r="D280" s="40">
        <v>2</v>
      </c>
      <c r="E280" s="41">
        <f t="shared" si="35"/>
        <v>1.4285714285714286E-3</v>
      </c>
      <c r="F280" s="41">
        <f t="shared" si="36"/>
        <v>6.4935064935064935E-4</v>
      </c>
      <c r="G280" s="41">
        <f t="shared" si="38"/>
        <v>-0.33333333333333331</v>
      </c>
      <c r="H280" s="41">
        <f t="shared" si="37"/>
        <v>-4.7619047619047619E-4</v>
      </c>
    </row>
    <row r="281" spans="1:8" s="42" customFormat="1" x14ac:dyDescent="0.2">
      <c r="A281" s="38"/>
      <c r="B281" s="39" t="s">
        <v>266</v>
      </c>
      <c r="C281" s="40">
        <v>6</v>
      </c>
      <c r="D281" s="40">
        <v>2</v>
      </c>
      <c r="E281" s="41">
        <f t="shared" si="35"/>
        <v>2.8571428571428571E-3</v>
      </c>
      <c r="F281" s="41">
        <f t="shared" si="36"/>
        <v>6.4935064935064935E-4</v>
      </c>
      <c r="G281" s="41">
        <f t="shared" si="38"/>
        <v>-0.66666666666666663</v>
      </c>
      <c r="H281" s="41">
        <f t="shared" si="37"/>
        <v>-1.9047619047619048E-3</v>
      </c>
    </row>
    <row r="282" spans="1:8" s="42" customFormat="1" x14ac:dyDescent="0.2">
      <c r="A282" s="38"/>
      <c r="B282" s="39" t="s">
        <v>267</v>
      </c>
      <c r="C282" s="40">
        <v>6</v>
      </c>
      <c r="D282" s="40">
        <v>3</v>
      </c>
      <c r="E282" s="41">
        <f t="shared" si="35"/>
        <v>2.8571428571428571E-3</v>
      </c>
      <c r="F282" s="41">
        <f t="shared" si="36"/>
        <v>9.7402597402597403E-4</v>
      </c>
      <c r="G282" s="41">
        <f t="shared" si="38"/>
        <v>-0.5</v>
      </c>
      <c r="H282" s="41">
        <f t="shared" si="37"/>
        <v>-1.4285714285714286E-3</v>
      </c>
    </row>
    <row r="283" spans="1:8" s="42" customFormat="1" x14ac:dyDescent="0.2">
      <c r="A283" s="38"/>
      <c r="B283" s="39" t="s">
        <v>268</v>
      </c>
      <c r="C283" s="40">
        <v>7</v>
      </c>
      <c r="D283" s="40">
        <v>14</v>
      </c>
      <c r="E283" s="41">
        <f t="shared" si="35"/>
        <v>3.3333333333333335E-3</v>
      </c>
      <c r="F283" s="41">
        <f t="shared" si="36"/>
        <v>4.5454545454545452E-3</v>
      </c>
      <c r="G283" s="41">
        <f t="shared" si="38"/>
        <v>1</v>
      </c>
      <c r="H283" s="41">
        <f t="shared" si="37"/>
        <v>3.3333333333333335E-3</v>
      </c>
    </row>
    <row r="284" spans="1:8" s="42" customFormat="1" x14ac:dyDescent="0.2">
      <c r="A284" s="38"/>
      <c r="B284" s="39" t="s">
        <v>269</v>
      </c>
      <c r="C284" s="40">
        <v>0</v>
      </c>
      <c r="D284" s="40">
        <v>0</v>
      </c>
      <c r="E284" s="41" t="str">
        <f t="shared" si="35"/>
        <v/>
      </c>
      <c r="F284" s="41" t="str">
        <f t="shared" si="36"/>
        <v/>
      </c>
      <c r="G284" s="41" t="str">
        <f t="shared" si="38"/>
        <v xml:space="preserve"> </v>
      </c>
      <c r="H284" s="41" t="str">
        <f t="shared" si="37"/>
        <v/>
      </c>
    </row>
    <row r="285" spans="1:8" s="42" customFormat="1" x14ac:dyDescent="0.2">
      <c r="A285" s="38"/>
      <c r="B285" s="39" t="s">
        <v>270</v>
      </c>
      <c r="C285" s="40">
        <v>0</v>
      </c>
      <c r="D285" s="40">
        <v>0</v>
      </c>
      <c r="E285" s="41" t="str">
        <f t="shared" si="35"/>
        <v/>
      </c>
      <c r="F285" s="41" t="str">
        <f t="shared" si="36"/>
        <v/>
      </c>
      <c r="G285" s="41" t="str">
        <f t="shared" si="38"/>
        <v xml:space="preserve"> </v>
      </c>
      <c r="H285" s="41" t="str">
        <f t="shared" si="37"/>
        <v/>
      </c>
    </row>
    <row r="286" spans="1:8" s="42" customFormat="1" x14ac:dyDescent="0.2">
      <c r="A286" s="38"/>
      <c r="B286" s="39" t="s">
        <v>271</v>
      </c>
      <c r="C286" s="40">
        <v>8</v>
      </c>
      <c r="D286" s="40">
        <v>3</v>
      </c>
      <c r="E286" s="41">
        <f t="shared" si="35"/>
        <v>3.8095238095238095E-3</v>
      </c>
      <c r="F286" s="41">
        <f t="shared" si="36"/>
        <v>9.7402597402597403E-4</v>
      </c>
      <c r="G286" s="41">
        <f t="shared" si="38"/>
        <v>-0.625</v>
      </c>
      <c r="H286" s="41">
        <f t="shared" si="37"/>
        <v>-2.3809523809523812E-3</v>
      </c>
    </row>
    <row r="287" spans="1:8" s="42" customFormat="1" x14ac:dyDescent="0.2">
      <c r="A287" s="38"/>
      <c r="B287" s="39" t="s">
        <v>272</v>
      </c>
      <c r="C287" s="40">
        <v>1</v>
      </c>
      <c r="D287" s="40">
        <v>3</v>
      </c>
      <c r="E287" s="41">
        <f t="shared" si="35"/>
        <v>4.7619047619047619E-4</v>
      </c>
      <c r="F287" s="41">
        <f t="shared" si="36"/>
        <v>9.7402597402597403E-4</v>
      </c>
      <c r="G287" s="41">
        <f t="shared" si="38"/>
        <v>2</v>
      </c>
      <c r="H287" s="41">
        <f t="shared" si="37"/>
        <v>9.5238095238095238E-4</v>
      </c>
    </row>
    <row r="288" spans="1:8" s="42" customFormat="1" x14ac:dyDescent="0.2">
      <c r="A288" s="38"/>
      <c r="B288" s="39" t="s">
        <v>273</v>
      </c>
      <c r="C288" s="40">
        <v>18</v>
      </c>
      <c r="D288" s="40">
        <v>15</v>
      </c>
      <c r="E288" s="41">
        <f t="shared" si="35"/>
        <v>8.5714285714285719E-3</v>
      </c>
      <c r="F288" s="41">
        <f t="shared" si="36"/>
        <v>4.87012987012987E-3</v>
      </c>
      <c r="G288" s="41">
        <f t="shared" si="38"/>
        <v>-0.16666666666666666</v>
      </c>
      <c r="H288" s="41">
        <f t="shared" si="37"/>
        <v>-1.4285714285714286E-3</v>
      </c>
    </row>
    <row r="289" spans="1:8" s="42" customFormat="1" x14ac:dyDescent="0.2">
      <c r="A289" s="38"/>
      <c r="B289" s="39" t="s">
        <v>274</v>
      </c>
      <c r="C289" s="40">
        <v>5</v>
      </c>
      <c r="D289" s="40">
        <v>25</v>
      </c>
      <c r="E289" s="41">
        <f t="shared" si="35"/>
        <v>2.3809523809523812E-3</v>
      </c>
      <c r="F289" s="41">
        <f t="shared" si="36"/>
        <v>8.1168831168831161E-3</v>
      </c>
      <c r="G289" s="41">
        <f t="shared" si="38"/>
        <v>4</v>
      </c>
      <c r="H289" s="41">
        <f t="shared" si="37"/>
        <v>9.5238095238095247E-3</v>
      </c>
    </row>
    <row r="290" spans="1:8" s="42" customFormat="1" x14ac:dyDescent="0.2">
      <c r="A290" s="38"/>
      <c r="B290" s="39" t="s">
        <v>275</v>
      </c>
      <c r="C290" s="40">
        <v>4</v>
      </c>
      <c r="D290" s="40">
        <v>10</v>
      </c>
      <c r="E290" s="41">
        <f t="shared" si="35"/>
        <v>1.9047619047619048E-3</v>
      </c>
      <c r="F290" s="41">
        <f t="shared" si="36"/>
        <v>3.246753246753247E-3</v>
      </c>
      <c r="G290" s="41">
        <f t="shared" si="38"/>
        <v>1.5</v>
      </c>
      <c r="H290" s="41">
        <f t="shared" si="37"/>
        <v>2.8571428571428571E-3</v>
      </c>
    </row>
    <row r="291" spans="1:8" s="42" customFormat="1" x14ac:dyDescent="0.2">
      <c r="A291" s="38"/>
      <c r="B291" s="39" t="s">
        <v>276</v>
      </c>
      <c r="C291" s="40">
        <v>5</v>
      </c>
      <c r="D291" s="40">
        <v>16</v>
      </c>
      <c r="E291" s="41">
        <f t="shared" si="35"/>
        <v>2.3809523809523812E-3</v>
      </c>
      <c r="F291" s="41">
        <f t="shared" si="36"/>
        <v>5.1948051948051948E-3</v>
      </c>
      <c r="G291" s="41">
        <f t="shared" si="38"/>
        <v>2.2000000000000002</v>
      </c>
      <c r="H291" s="41">
        <f t="shared" si="37"/>
        <v>5.2380952380952387E-3</v>
      </c>
    </row>
    <row r="292" spans="1:8" s="42" customFormat="1" x14ac:dyDescent="0.2">
      <c r="A292" s="38" t="s">
        <v>95</v>
      </c>
      <c r="B292" s="39" t="s">
        <v>277</v>
      </c>
      <c r="C292" s="40">
        <v>0</v>
      </c>
      <c r="D292" s="40">
        <v>1</v>
      </c>
      <c r="E292" s="41" t="str">
        <f t="shared" si="35"/>
        <v/>
      </c>
      <c r="F292" s="41">
        <f t="shared" si="36"/>
        <v>3.2467532467532468E-4</v>
      </c>
      <c r="G292" s="41">
        <f t="shared" si="38"/>
        <v>1</v>
      </c>
      <c r="H292" s="41" t="str">
        <f t="shared" si="37"/>
        <v/>
      </c>
    </row>
    <row r="293" spans="1:8" s="42" customFormat="1" ht="25.5" x14ac:dyDescent="0.2">
      <c r="A293" s="38" t="s">
        <v>95</v>
      </c>
      <c r="B293" s="39" t="s">
        <v>278</v>
      </c>
      <c r="C293" s="40">
        <v>16</v>
      </c>
      <c r="D293" s="40">
        <v>17</v>
      </c>
      <c r="E293" s="41">
        <f t="shared" si="35"/>
        <v>7.619047619047619E-3</v>
      </c>
      <c r="F293" s="41">
        <f t="shared" si="36"/>
        <v>5.5194805194805196E-3</v>
      </c>
      <c r="G293" s="41">
        <f t="shared" si="38"/>
        <v>6.25E-2</v>
      </c>
      <c r="H293" s="41">
        <f t="shared" si="37"/>
        <v>4.7619047619047619E-4</v>
      </c>
    </row>
    <row r="294" spans="1:8" s="42" customFormat="1" x14ac:dyDescent="0.2">
      <c r="A294" s="38"/>
      <c r="B294" s="39" t="s">
        <v>279</v>
      </c>
      <c r="C294" s="40">
        <v>9</v>
      </c>
      <c r="D294" s="40">
        <v>10</v>
      </c>
      <c r="E294" s="41">
        <f t="shared" si="35"/>
        <v>4.2857142857142859E-3</v>
      </c>
      <c r="F294" s="41">
        <f t="shared" si="36"/>
        <v>3.246753246753247E-3</v>
      </c>
      <c r="G294" s="41">
        <f t="shared" si="38"/>
        <v>0.1111111111111111</v>
      </c>
      <c r="H294" s="41">
        <f t="shared" si="37"/>
        <v>4.7619047619047619E-4</v>
      </c>
    </row>
    <row r="295" spans="1:8" s="42" customFormat="1" x14ac:dyDescent="0.2">
      <c r="A295" s="38"/>
      <c r="B295" s="39" t="s">
        <v>280</v>
      </c>
      <c r="C295" s="40">
        <v>1</v>
      </c>
      <c r="D295" s="40">
        <v>2</v>
      </c>
      <c r="E295" s="41">
        <f t="shared" si="35"/>
        <v>4.7619047619047619E-4</v>
      </c>
      <c r="F295" s="41">
        <f t="shared" si="36"/>
        <v>6.4935064935064935E-4</v>
      </c>
      <c r="G295" s="41">
        <f t="shared" si="38"/>
        <v>1</v>
      </c>
      <c r="H295" s="41">
        <f t="shared" si="37"/>
        <v>4.7619047619047619E-4</v>
      </c>
    </row>
    <row r="296" spans="1:8" s="42" customFormat="1" x14ac:dyDescent="0.2">
      <c r="A296" s="38"/>
      <c r="B296" s="39" t="s">
        <v>281</v>
      </c>
      <c r="C296" s="40">
        <v>0</v>
      </c>
      <c r="D296" s="40">
        <v>1</v>
      </c>
      <c r="E296" s="41" t="str">
        <f t="shared" si="35"/>
        <v/>
      </c>
      <c r="F296" s="41">
        <f t="shared" si="36"/>
        <v>3.2467532467532468E-4</v>
      </c>
      <c r="G296" s="41">
        <f t="shared" si="38"/>
        <v>1</v>
      </c>
      <c r="H296" s="41" t="str">
        <f t="shared" si="37"/>
        <v/>
      </c>
    </row>
    <row r="297" spans="1:8" s="42" customFormat="1" x14ac:dyDescent="0.2">
      <c r="A297" s="38"/>
      <c r="B297" s="39" t="s">
        <v>282</v>
      </c>
      <c r="C297" s="40">
        <v>3</v>
      </c>
      <c r="D297" s="40">
        <v>0</v>
      </c>
      <c r="E297" s="41">
        <f t="shared" si="35"/>
        <v>1.4285714285714286E-3</v>
      </c>
      <c r="F297" s="41" t="str">
        <f t="shared" si="36"/>
        <v/>
      </c>
      <c r="G297" s="41">
        <f t="shared" si="38"/>
        <v>-1</v>
      </c>
      <c r="H297" s="41">
        <f t="shared" si="37"/>
        <v>-1.4285714285714286E-3</v>
      </c>
    </row>
    <row r="298" spans="1:8" s="42" customFormat="1" ht="25.5" x14ac:dyDescent="0.2">
      <c r="A298" s="38"/>
      <c r="B298" s="39" t="s">
        <v>283</v>
      </c>
      <c r="C298" s="40">
        <v>0</v>
      </c>
      <c r="D298" s="40">
        <v>0</v>
      </c>
      <c r="E298" s="41" t="str">
        <f t="shared" si="35"/>
        <v/>
      </c>
      <c r="F298" s="41" t="str">
        <f t="shared" si="36"/>
        <v/>
      </c>
      <c r="G298" s="41" t="str">
        <f t="shared" si="38"/>
        <v xml:space="preserve"> </v>
      </c>
      <c r="H298" s="41" t="str">
        <f t="shared" si="37"/>
        <v/>
      </c>
    </row>
    <row r="299" spans="1:8" s="42" customFormat="1" x14ac:dyDescent="0.2">
      <c r="A299" s="38"/>
      <c r="B299" s="39" t="s">
        <v>284</v>
      </c>
      <c r="C299" s="40">
        <v>0</v>
      </c>
      <c r="D299" s="40">
        <v>0</v>
      </c>
      <c r="E299" s="41" t="str">
        <f t="shared" si="35"/>
        <v/>
      </c>
      <c r="F299" s="41" t="str">
        <f t="shared" si="36"/>
        <v/>
      </c>
      <c r="G299" s="41" t="str">
        <f t="shared" si="38"/>
        <v xml:space="preserve"> </v>
      </c>
      <c r="H299" s="41" t="str">
        <f t="shared" si="37"/>
        <v/>
      </c>
    </row>
    <row r="300" spans="1:8" s="42" customFormat="1" x14ac:dyDescent="0.2">
      <c r="A300" s="38"/>
      <c r="B300" s="39" t="s">
        <v>285</v>
      </c>
      <c r="C300" s="40">
        <v>12</v>
      </c>
      <c r="D300" s="40">
        <v>18</v>
      </c>
      <c r="E300" s="41">
        <f t="shared" si="35"/>
        <v>5.7142857142857143E-3</v>
      </c>
      <c r="F300" s="41">
        <f t="shared" si="36"/>
        <v>5.8441558441558444E-3</v>
      </c>
      <c r="G300" s="41">
        <f t="shared" si="38"/>
        <v>0.5</v>
      </c>
      <c r="H300" s="41">
        <f t="shared" si="37"/>
        <v>2.8571428571428571E-3</v>
      </c>
    </row>
    <row r="301" spans="1:8" s="42" customFormat="1" x14ac:dyDescent="0.2">
      <c r="A301" s="38"/>
      <c r="B301" s="39" t="s">
        <v>286</v>
      </c>
      <c r="C301" s="40">
        <v>2</v>
      </c>
      <c r="D301" s="40">
        <v>5</v>
      </c>
      <c r="E301" s="41">
        <f t="shared" ref="E301:E332" si="39">+IF(C301=0,"",C301/C$173)</f>
        <v>9.5238095238095238E-4</v>
      </c>
      <c r="F301" s="41">
        <f t="shared" ref="F301:F332" si="40">+IF(D301=0,"",D301/D$173)</f>
        <v>1.6233766233766235E-3</v>
      </c>
      <c r="G301" s="41">
        <f t="shared" si="38"/>
        <v>1.5</v>
      </c>
      <c r="H301" s="41">
        <f t="shared" ref="H301:H332" si="41">+IF(OR(AND(E301=""),(G301="")),"",E301*G301)</f>
        <v>1.4285714285714286E-3</v>
      </c>
    </row>
    <row r="302" spans="1:8" s="42" customFormat="1" ht="25.5" x14ac:dyDescent="0.2">
      <c r="A302" s="38"/>
      <c r="B302" s="39" t="s">
        <v>287</v>
      </c>
      <c r="C302" s="40">
        <v>1</v>
      </c>
      <c r="D302" s="40">
        <v>2</v>
      </c>
      <c r="E302" s="41">
        <f t="shared" si="39"/>
        <v>4.7619047619047619E-4</v>
      </c>
      <c r="F302" s="41">
        <f t="shared" si="40"/>
        <v>6.4935064935064935E-4</v>
      </c>
      <c r="G302" s="41">
        <f t="shared" ref="G302:G333" si="42">+IF(AND(C302=0,D302=0)," ",IF(C302=0,1,IF(D302=0,-1,(D302-C302)/C302)))</f>
        <v>1</v>
      </c>
      <c r="H302" s="41">
        <f t="shared" si="41"/>
        <v>4.7619047619047619E-4</v>
      </c>
    </row>
    <row r="303" spans="1:8" s="42" customFormat="1" x14ac:dyDescent="0.2">
      <c r="A303" s="38"/>
      <c r="B303" s="39" t="s">
        <v>288</v>
      </c>
      <c r="C303" s="40">
        <v>0</v>
      </c>
      <c r="D303" s="40">
        <v>27</v>
      </c>
      <c r="E303" s="41" t="str">
        <f t="shared" si="39"/>
        <v/>
      </c>
      <c r="F303" s="41">
        <f t="shared" si="40"/>
        <v>8.7662337662337657E-3</v>
      </c>
      <c r="G303" s="41">
        <f t="shared" si="42"/>
        <v>1</v>
      </c>
      <c r="H303" s="41" t="str">
        <f t="shared" si="41"/>
        <v/>
      </c>
    </row>
    <row r="304" spans="1:8" s="42" customFormat="1" ht="25.5" x14ac:dyDescent="0.2">
      <c r="A304" s="38" t="s">
        <v>95</v>
      </c>
      <c r="B304" s="39" t="s">
        <v>289</v>
      </c>
      <c r="C304" s="40">
        <v>0</v>
      </c>
      <c r="D304" s="40">
        <v>1</v>
      </c>
      <c r="E304" s="41" t="str">
        <f t="shared" si="39"/>
        <v/>
      </c>
      <c r="F304" s="41">
        <f t="shared" si="40"/>
        <v>3.2467532467532468E-4</v>
      </c>
      <c r="G304" s="41">
        <f t="shared" si="42"/>
        <v>1</v>
      </c>
      <c r="H304" s="41" t="str">
        <f t="shared" si="41"/>
        <v/>
      </c>
    </row>
    <row r="305" spans="1:8" s="42" customFormat="1" x14ac:dyDescent="0.2">
      <c r="A305" s="38"/>
      <c r="B305" s="39" t="s">
        <v>290</v>
      </c>
      <c r="C305" s="40">
        <v>25</v>
      </c>
      <c r="D305" s="40">
        <v>42</v>
      </c>
      <c r="E305" s="41">
        <f t="shared" si="39"/>
        <v>1.1904761904761904E-2</v>
      </c>
      <c r="F305" s="41">
        <f t="shared" si="40"/>
        <v>1.3636363636363636E-2</v>
      </c>
      <c r="G305" s="41">
        <f t="shared" si="42"/>
        <v>0.68</v>
      </c>
      <c r="H305" s="41">
        <f t="shared" si="41"/>
        <v>8.0952380952380946E-3</v>
      </c>
    </row>
    <row r="306" spans="1:8" s="42" customFormat="1" x14ac:dyDescent="0.2">
      <c r="A306" s="38"/>
      <c r="B306" s="39" t="s">
        <v>291</v>
      </c>
      <c r="C306" s="40">
        <v>1</v>
      </c>
      <c r="D306" s="40">
        <v>6</v>
      </c>
      <c r="E306" s="41">
        <f t="shared" si="39"/>
        <v>4.7619047619047619E-4</v>
      </c>
      <c r="F306" s="41">
        <f t="shared" si="40"/>
        <v>1.9480519480519481E-3</v>
      </c>
      <c r="G306" s="41">
        <f t="shared" si="42"/>
        <v>5</v>
      </c>
      <c r="H306" s="41">
        <f t="shared" si="41"/>
        <v>2.3809523809523812E-3</v>
      </c>
    </row>
    <row r="307" spans="1:8" s="42" customFormat="1" x14ac:dyDescent="0.2">
      <c r="A307" s="38"/>
      <c r="B307" s="39" t="s">
        <v>292</v>
      </c>
      <c r="C307" s="40">
        <v>0</v>
      </c>
      <c r="D307" s="40">
        <v>0</v>
      </c>
      <c r="E307" s="41" t="str">
        <f t="shared" si="39"/>
        <v/>
      </c>
      <c r="F307" s="41" t="str">
        <f t="shared" si="40"/>
        <v/>
      </c>
      <c r="G307" s="41" t="str">
        <f t="shared" si="42"/>
        <v xml:space="preserve"> </v>
      </c>
      <c r="H307" s="41" t="str">
        <f t="shared" si="41"/>
        <v/>
      </c>
    </row>
    <row r="308" spans="1:8" s="42" customFormat="1" x14ac:dyDescent="0.2">
      <c r="A308" s="38"/>
      <c r="B308" s="39" t="s">
        <v>293</v>
      </c>
      <c r="C308" s="40">
        <v>184</v>
      </c>
      <c r="D308" s="40">
        <v>492</v>
      </c>
      <c r="E308" s="41">
        <f t="shared" si="39"/>
        <v>8.7619047619047624E-2</v>
      </c>
      <c r="F308" s="41">
        <f t="shared" si="40"/>
        <v>0.15974025974025974</v>
      </c>
      <c r="G308" s="41">
        <f t="shared" si="42"/>
        <v>1.673913043478261</v>
      </c>
      <c r="H308" s="41">
        <f t="shared" si="41"/>
        <v>0.1466666666666667</v>
      </c>
    </row>
    <row r="309" spans="1:8" s="42" customFormat="1" x14ac:dyDescent="0.2">
      <c r="A309" s="38"/>
      <c r="B309" s="39" t="s">
        <v>294</v>
      </c>
      <c r="C309" s="40">
        <v>0</v>
      </c>
      <c r="D309" s="40">
        <v>0</v>
      </c>
      <c r="E309" s="41" t="str">
        <f t="shared" si="39"/>
        <v/>
      </c>
      <c r="F309" s="41" t="str">
        <f t="shared" si="40"/>
        <v/>
      </c>
      <c r="G309" s="41" t="str">
        <f t="shared" si="42"/>
        <v xml:space="preserve"> </v>
      </c>
      <c r="H309" s="41" t="str">
        <f t="shared" si="41"/>
        <v/>
      </c>
    </row>
    <row r="310" spans="1:8" s="42" customFormat="1" ht="25.5" x14ac:dyDescent="0.2">
      <c r="A310" s="38"/>
      <c r="B310" s="39" t="s">
        <v>295</v>
      </c>
      <c r="C310" s="40">
        <v>18</v>
      </c>
      <c r="D310" s="40">
        <v>3</v>
      </c>
      <c r="E310" s="41">
        <f t="shared" si="39"/>
        <v>8.5714285714285719E-3</v>
      </c>
      <c r="F310" s="41">
        <f t="shared" si="40"/>
        <v>9.7402597402597403E-4</v>
      </c>
      <c r="G310" s="41">
        <f t="shared" si="42"/>
        <v>-0.83333333333333337</v>
      </c>
      <c r="H310" s="41">
        <f t="shared" si="41"/>
        <v>-7.1428571428571435E-3</v>
      </c>
    </row>
    <row r="311" spans="1:8" s="42" customFormat="1" x14ac:dyDescent="0.2">
      <c r="A311" s="38"/>
      <c r="B311" s="39" t="s">
        <v>296</v>
      </c>
      <c r="C311" s="40">
        <v>0</v>
      </c>
      <c r="D311" s="40">
        <v>0</v>
      </c>
      <c r="E311" s="41" t="str">
        <f t="shared" si="39"/>
        <v/>
      </c>
      <c r="F311" s="41" t="str">
        <f t="shared" si="40"/>
        <v/>
      </c>
      <c r="G311" s="41" t="str">
        <f t="shared" si="42"/>
        <v xml:space="preserve"> </v>
      </c>
      <c r="H311" s="41" t="str">
        <f t="shared" si="41"/>
        <v/>
      </c>
    </row>
    <row r="312" spans="1:8" s="42" customFormat="1" ht="38.25" x14ac:dyDescent="0.2">
      <c r="A312" s="38"/>
      <c r="B312" s="39" t="s">
        <v>297</v>
      </c>
      <c r="C312" s="40">
        <v>0</v>
      </c>
      <c r="D312" s="40">
        <v>0</v>
      </c>
      <c r="E312" s="41" t="str">
        <f t="shared" si="39"/>
        <v/>
      </c>
      <c r="F312" s="41" t="str">
        <f t="shared" si="40"/>
        <v/>
      </c>
      <c r="G312" s="41" t="str">
        <f t="shared" si="42"/>
        <v xml:space="preserve"> </v>
      </c>
      <c r="H312" s="41" t="str">
        <f t="shared" si="41"/>
        <v/>
      </c>
    </row>
    <row r="313" spans="1:8" s="42" customFormat="1" ht="25.5" x14ac:dyDescent="0.2">
      <c r="A313" s="38"/>
      <c r="B313" s="39" t="s">
        <v>298</v>
      </c>
      <c r="C313" s="40">
        <v>2</v>
      </c>
      <c r="D313" s="40">
        <v>0</v>
      </c>
      <c r="E313" s="41">
        <f t="shared" si="39"/>
        <v>9.5238095238095238E-4</v>
      </c>
      <c r="F313" s="41" t="str">
        <f t="shared" si="40"/>
        <v/>
      </c>
      <c r="G313" s="41">
        <f t="shared" si="42"/>
        <v>-1</v>
      </c>
      <c r="H313" s="41">
        <f t="shared" si="41"/>
        <v>-9.5238095238095238E-4</v>
      </c>
    </row>
    <row r="314" spans="1:8" s="42" customFormat="1" ht="25.5" x14ac:dyDescent="0.2">
      <c r="A314" s="38"/>
      <c r="B314" s="39" t="s">
        <v>299</v>
      </c>
      <c r="C314" s="40">
        <v>2</v>
      </c>
      <c r="D314" s="40">
        <v>0</v>
      </c>
      <c r="E314" s="41">
        <f t="shared" si="39"/>
        <v>9.5238095238095238E-4</v>
      </c>
      <c r="F314" s="41" t="str">
        <f t="shared" si="40"/>
        <v/>
      </c>
      <c r="G314" s="41">
        <f t="shared" si="42"/>
        <v>-1</v>
      </c>
      <c r="H314" s="41">
        <f t="shared" si="41"/>
        <v>-9.5238095238095238E-4</v>
      </c>
    </row>
    <row r="315" spans="1:8" s="42" customFormat="1" ht="25.5" x14ac:dyDescent="0.2">
      <c r="A315" s="38"/>
      <c r="B315" s="39" t="s">
        <v>300</v>
      </c>
      <c r="C315" s="40">
        <v>1</v>
      </c>
      <c r="D315" s="40">
        <v>1</v>
      </c>
      <c r="E315" s="41">
        <f t="shared" si="39"/>
        <v>4.7619047619047619E-4</v>
      </c>
      <c r="F315" s="41">
        <f t="shared" si="40"/>
        <v>3.2467532467532468E-4</v>
      </c>
      <c r="G315" s="41">
        <f t="shared" si="42"/>
        <v>0</v>
      </c>
      <c r="H315" s="41">
        <f t="shared" si="41"/>
        <v>0</v>
      </c>
    </row>
    <row r="316" spans="1:8" s="42" customFormat="1" x14ac:dyDescent="0.2">
      <c r="A316" s="38"/>
      <c r="B316" s="39" t="s">
        <v>301</v>
      </c>
      <c r="C316" s="40">
        <v>1</v>
      </c>
      <c r="D316" s="40">
        <v>0</v>
      </c>
      <c r="E316" s="41">
        <f t="shared" si="39"/>
        <v>4.7619047619047619E-4</v>
      </c>
      <c r="F316" s="41" t="str">
        <f t="shared" si="40"/>
        <v/>
      </c>
      <c r="G316" s="41">
        <f t="shared" si="42"/>
        <v>-1</v>
      </c>
      <c r="H316" s="41">
        <f t="shared" si="41"/>
        <v>-4.7619047619047619E-4</v>
      </c>
    </row>
    <row r="317" spans="1:8" s="42" customFormat="1" x14ac:dyDescent="0.2">
      <c r="A317" s="38"/>
      <c r="B317" s="39" t="s">
        <v>302</v>
      </c>
      <c r="C317" s="40">
        <v>6</v>
      </c>
      <c r="D317" s="40">
        <v>10</v>
      </c>
      <c r="E317" s="41">
        <f t="shared" si="39"/>
        <v>2.8571428571428571E-3</v>
      </c>
      <c r="F317" s="41">
        <f t="shared" si="40"/>
        <v>3.246753246753247E-3</v>
      </c>
      <c r="G317" s="41">
        <f t="shared" si="42"/>
        <v>0.66666666666666663</v>
      </c>
      <c r="H317" s="41">
        <f t="shared" si="41"/>
        <v>1.9047619047619048E-3</v>
      </c>
    </row>
    <row r="318" spans="1:8" s="42" customFormat="1" ht="25.5" x14ac:dyDescent="0.2">
      <c r="A318" s="38"/>
      <c r="B318" s="39" t="s">
        <v>303</v>
      </c>
      <c r="C318" s="40">
        <v>0</v>
      </c>
      <c r="D318" s="40">
        <v>0</v>
      </c>
      <c r="E318" s="41" t="str">
        <f t="shared" si="39"/>
        <v/>
      </c>
      <c r="F318" s="41" t="str">
        <f t="shared" si="40"/>
        <v/>
      </c>
      <c r="G318" s="41" t="str">
        <f t="shared" si="42"/>
        <v xml:space="preserve"> </v>
      </c>
      <c r="H318" s="41" t="str">
        <f t="shared" si="41"/>
        <v/>
      </c>
    </row>
    <row r="319" spans="1:8" s="42" customFormat="1" ht="25.5" x14ac:dyDescent="0.2">
      <c r="A319" s="38"/>
      <c r="B319" s="39" t="s">
        <v>304</v>
      </c>
      <c r="C319" s="40">
        <v>33</v>
      </c>
      <c r="D319" s="40">
        <v>28</v>
      </c>
      <c r="E319" s="41">
        <f t="shared" si="39"/>
        <v>1.5714285714285715E-2</v>
      </c>
      <c r="F319" s="41">
        <f t="shared" si="40"/>
        <v>9.0909090909090905E-3</v>
      </c>
      <c r="G319" s="41">
        <f t="shared" si="42"/>
        <v>-0.15151515151515152</v>
      </c>
      <c r="H319" s="41">
        <f t="shared" si="41"/>
        <v>-2.3809523809523812E-3</v>
      </c>
    </row>
    <row r="320" spans="1:8" s="42" customFormat="1" x14ac:dyDescent="0.2">
      <c r="A320" s="38"/>
      <c r="B320" s="39" t="s">
        <v>305</v>
      </c>
      <c r="C320" s="40">
        <v>0</v>
      </c>
      <c r="D320" s="40">
        <v>0</v>
      </c>
      <c r="E320" s="41" t="str">
        <f t="shared" si="39"/>
        <v/>
      </c>
      <c r="F320" s="41" t="str">
        <f t="shared" si="40"/>
        <v/>
      </c>
      <c r="G320" s="41" t="str">
        <f t="shared" si="42"/>
        <v xml:space="preserve"> </v>
      </c>
      <c r="H320" s="41" t="str">
        <f t="shared" si="41"/>
        <v/>
      </c>
    </row>
    <row r="321" spans="1:8" s="42" customFormat="1" ht="25.5" x14ac:dyDescent="0.2">
      <c r="A321" s="38"/>
      <c r="B321" s="39" t="s">
        <v>306</v>
      </c>
      <c r="C321" s="40">
        <v>0</v>
      </c>
      <c r="D321" s="40">
        <v>3</v>
      </c>
      <c r="E321" s="41" t="str">
        <f t="shared" si="39"/>
        <v/>
      </c>
      <c r="F321" s="41">
        <f t="shared" si="40"/>
        <v>9.7402597402597403E-4</v>
      </c>
      <c r="G321" s="41">
        <f t="shared" si="42"/>
        <v>1</v>
      </c>
      <c r="H321" s="41" t="str">
        <f t="shared" si="41"/>
        <v/>
      </c>
    </row>
    <row r="322" spans="1:8" s="42" customFormat="1" x14ac:dyDescent="0.2">
      <c r="A322" s="38"/>
      <c r="B322" s="39" t="s">
        <v>307</v>
      </c>
      <c r="C322" s="40">
        <v>1</v>
      </c>
      <c r="D322" s="40">
        <v>0</v>
      </c>
      <c r="E322" s="41">
        <f t="shared" si="39"/>
        <v>4.7619047619047619E-4</v>
      </c>
      <c r="F322" s="41" t="str">
        <f t="shared" si="40"/>
        <v/>
      </c>
      <c r="G322" s="41">
        <f t="shared" si="42"/>
        <v>-1</v>
      </c>
      <c r="H322" s="41">
        <f t="shared" si="41"/>
        <v>-4.7619047619047619E-4</v>
      </c>
    </row>
    <row r="323" spans="1:8" s="42" customFormat="1" ht="38.25" x14ac:dyDescent="0.2">
      <c r="A323" s="38"/>
      <c r="B323" s="39" t="s">
        <v>308</v>
      </c>
      <c r="C323" s="40">
        <v>1</v>
      </c>
      <c r="D323" s="40">
        <v>1</v>
      </c>
      <c r="E323" s="41">
        <f t="shared" si="39"/>
        <v>4.7619047619047619E-4</v>
      </c>
      <c r="F323" s="41">
        <f t="shared" si="40"/>
        <v>3.2467532467532468E-4</v>
      </c>
      <c r="G323" s="41">
        <f t="shared" si="42"/>
        <v>0</v>
      </c>
      <c r="H323" s="41">
        <f t="shared" si="41"/>
        <v>0</v>
      </c>
    </row>
    <row r="324" spans="1:8" s="42" customFormat="1" ht="25.5" x14ac:dyDescent="0.2">
      <c r="A324" s="38"/>
      <c r="B324" s="39" t="s">
        <v>309</v>
      </c>
      <c r="C324" s="40">
        <v>7</v>
      </c>
      <c r="D324" s="40">
        <v>7</v>
      </c>
      <c r="E324" s="41">
        <f t="shared" si="39"/>
        <v>3.3333333333333335E-3</v>
      </c>
      <c r="F324" s="41">
        <f t="shared" si="40"/>
        <v>2.2727272727272726E-3</v>
      </c>
      <c r="G324" s="41">
        <f t="shared" si="42"/>
        <v>0</v>
      </c>
      <c r="H324" s="41">
        <f t="shared" si="41"/>
        <v>0</v>
      </c>
    </row>
    <row r="325" spans="1:8" s="42" customFormat="1" ht="25.5" x14ac:dyDescent="0.2">
      <c r="A325" s="38"/>
      <c r="B325" s="39" t="s">
        <v>310</v>
      </c>
      <c r="C325" s="40">
        <v>1</v>
      </c>
      <c r="D325" s="40">
        <v>1</v>
      </c>
      <c r="E325" s="41">
        <f t="shared" si="39"/>
        <v>4.7619047619047619E-4</v>
      </c>
      <c r="F325" s="41">
        <f t="shared" si="40"/>
        <v>3.2467532467532468E-4</v>
      </c>
      <c r="G325" s="41">
        <f t="shared" si="42"/>
        <v>0</v>
      </c>
      <c r="H325" s="41">
        <f t="shared" si="41"/>
        <v>0</v>
      </c>
    </row>
    <row r="326" spans="1:8" s="42" customFormat="1" ht="25.5" x14ac:dyDescent="0.2">
      <c r="A326" s="38"/>
      <c r="B326" s="39" t="s">
        <v>311</v>
      </c>
      <c r="C326" s="40">
        <v>0</v>
      </c>
      <c r="D326" s="40">
        <v>0</v>
      </c>
      <c r="E326" s="41" t="str">
        <f t="shared" si="39"/>
        <v/>
      </c>
      <c r="F326" s="41" t="str">
        <f t="shared" si="40"/>
        <v/>
      </c>
      <c r="G326" s="41" t="str">
        <f t="shared" si="42"/>
        <v xml:space="preserve"> </v>
      </c>
      <c r="H326" s="41" t="str">
        <f t="shared" si="41"/>
        <v/>
      </c>
    </row>
    <row r="327" spans="1:8" s="42" customFormat="1" x14ac:dyDescent="0.2">
      <c r="A327" s="38"/>
      <c r="B327" s="39" t="s">
        <v>312</v>
      </c>
      <c r="C327" s="40">
        <v>1</v>
      </c>
      <c r="D327" s="40">
        <v>2</v>
      </c>
      <c r="E327" s="41">
        <f t="shared" si="39"/>
        <v>4.7619047619047619E-4</v>
      </c>
      <c r="F327" s="41">
        <f t="shared" si="40"/>
        <v>6.4935064935064935E-4</v>
      </c>
      <c r="G327" s="41">
        <f t="shared" si="42"/>
        <v>1</v>
      </c>
      <c r="H327" s="41">
        <f t="shared" si="41"/>
        <v>4.7619047619047619E-4</v>
      </c>
    </row>
    <row r="328" spans="1:8" s="42" customFormat="1" ht="25.5" x14ac:dyDescent="0.2">
      <c r="A328" s="38"/>
      <c r="B328" s="39" t="s">
        <v>313</v>
      </c>
      <c r="C328" s="40">
        <v>10</v>
      </c>
      <c r="D328" s="40">
        <v>9</v>
      </c>
      <c r="E328" s="41">
        <f t="shared" si="39"/>
        <v>4.7619047619047623E-3</v>
      </c>
      <c r="F328" s="41">
        <f t="shared" si="40"/>
        <v>2.9220779220779222E-3</v>
      </c>
      <c r="G328" s="41">
        <f t="shared" si="42"/>
        <v>-0.1</v>
      </c>
      <c r="H328" s="41">
        <f t="shared" si="41"/>
        <v>-4.7619047619047624E-4</v>
      </c>
    </row>
    <row r="329" spans="1:8" s="42" customFormat="1" x14ac:dyDescent="0.2">
      <c r="A329" s="38"/>
      <c r="B329" s="39" t="s">
        <v>314</v>
      </c>
      <c r="C329" s="40">
        <v>1</v>
      </c>
      <c r="D329" s="40">
        <v>3</v>
      </c>
      <c r="E329" s="41">
        <f t="shared" si="39"/>
        <v>4.7619047619047619E-4</v>
      </c>
      <c r="F329" s="41">
        <f t="shared" si="40"/>
        <v>9.7402597402597403E-4</v>
      </c>
      <c r="G329" s="41">
        <f t="shared" si="42"/>
        <v>2</v>
      </c>
      <c r="H329" s="41">
        <f t="shared" si="41"/>
        <v>9.5238095238095238E-4</v>
      </c>
    </row>
    <row r="330" spans="1:8" s="42" customFormat="1" ht="25.5" x14ac:dyDescent="0.2">
      <c r="A330" s="38"/>
      <c r="B330" s="39" t="s">
        <v>315</v>
      </c>
      <c r="C330" s="40">
        <v>0</v>
      </c>
      <c r="D330" s="40">
        <v>0</v>
      </c>
      <c r="E330" s="41" t="str">
        <f t="shared" si="39"/>
        <v/>
      </c>
      <c r="F330" s="41" t="str">
        <f t="shared" si="40"/>
        <v/>
      </c>
      <c r="G330" s="41" t="str">
        <f t="shared" si="42"/>
        <v xml:space="preserve"> </v>
      </c>
      <c r="H330" s="41" t="str">
        <f t="shared" si="41"/>
        <v/>
      </c>
    </row>
    <row r="331" spans="1:8" s="42" customFormat="1" x14ac:dyDescent="0.2">
      <c r="A331" s="38"/>
      <c r="B331" s="39" t="s">
        <v>316</v>
      </c>
      <c r="C331" s="40">
        <v>0</v>
      </c>
      <c r="D331" s="40">
        <v>0</v>
      </c>
      <c r="E331" s="41" t="str">
        <f t="shared" si="39"/>
        <v/>
      </c>
      <c r="F331" s="41" t="str">
        <f t="shared" si="40"/>
        <v/>
      </c>
      <c r="G331" s="41" t="str">
        <f t="shared" si="42"/>
        <v xml:space="preserve"> </v>
      </c>
      <c r="H331" s="41" t="str">
        <f t="shared" si="41"/>
        <v/>
      </c>
    </row>
    <row r="332" spans="1:8" s="42" customFormat="1" ht="25.5" x14ac:dyDescent="0.2">
      <c r="A332" s="38"/>
      <c r="B332" s="39" t="s">
        <v>317</v>
      </c>
      <c r="C332" s="40">
        <v>0</v>
      </c>
      <c r="D332" s="40">
        <v>0</v>
      </c>
      <c r="E332" s="41" t="str">
        <f t="shared" si="39"/>
        <v/>
      </c>
      <c r="F332" s="41" t="str">
        <f t="shared" si="40"/>
        <v/>
      </c>
      <c r="G332" s="41" t="str">
        <f t="shared" si="42"/>
        <v xml:space="preserve"> </v>
      </c>
      <c r="H332" s="41" t="str">
        <f t="shared" si="41"/>
        <v/>
      </c>
    </row>
    <row r="333" spans="1:8" s="42" customFormat="1" ht="25.5" x14ac:dyDescent="0.2">
      <c r="A333" s="38"/>
      <c r="B333" s="39" t="s">
        <v>318</v>
      </c>
      <c r="C333" s="40">
        <v>13</v>
      </c>
      <c r="D333" s="40">
        <v>6</v>
      </c>
      <c r="E333" s="41">
        <f t="shared" ref="E333:E343" si="43">+IF(C333=0,"",C333/C$173)</f>
        <v>6.1904761904761907E-3</v>
      </c>
      <c r="F333" s="41">
        <f t="shared" ref="F333:F343" si="44">+IF(D333=0,"",D333/D$173)</f>
        <v>1.9480519480519481E-3</v>
      </c>
      <c r="G333" s="41">
        <f t="shared" si="42"/>
        <v>-0.53846153846153844</v>
      </c>
      <c r="H333" s="41">
        <f t="shared" ref="H333:H343" si="45">+IF(OR(AND(E333=""),(G333="")),"",E333*G333)</f>
        <v>-3.3333333333333331E-3</v>
      </c>
    </row>
    <row r="334" spans="1:8" s="42" customFormat="1" ht="25.5" x14ac:dyDescent="0.2">
      <c r="A334" s="38"/>
      <c r="B334" s="39" t="s">
        <v>319</v>
      </c>
      <c r="C334" s="40">
        <v>0</v>
      </c>
      <c r="D334" s="40">
        <v>0</v>
      </c>
      <c r="E334" s="41" t="str">
        <f t="shared" si="43"/>
        <v/>
      </c>
      <c r="F334" s="41" t="str">
        <f t="shared" si="44"/>
        <v/>
      </c>
      <c r="G334" s="41" t="str">
        <f t="shared" ref="G334:G343" si="46">+IF(AND(C334=0,D334=0)," ",IF(C334=0,1,IF(D334=0,-1,(D334-C334)/C334)))</f>
        <v xml:space="preserve"> </v>
      </c>
      <c r="H334" s="41" t="str">
        <f t="shared" si="45"/>
        <v/>
      </c>
    </row>
    <row r="335" spans="1:8" s="42" customFormat="1" ht="25.5" x14ac:dyDescent="0.2">
      <c r="A335" s="38"/>
      <c r="B335" s="39" t="s">
        <v>320</v>
      </c>
      <c r="C335" s="40">
        <v>2</v>
      </c>
      <c r="D335" s="40">
        <v>10</v>
      </c>
      <c r="E335" s="41">
        <f t="shared" si="43"/>
        <v>9.5238095238095238E-4</v>
      </c>
      <c r="F335" s="41">
        <f t="shared" si="44"/>
        <v>3.246753246753247E-3</v>
      </c>
      <c r="G335" s="41">
        <f t="shared" si="46"/>
        <v>4</v>
      </c>
      <c r="H335" s="41">
        <f t="shared" si="45"/>
        <v>3.8095238095238095E-3</v>
      </c>
    </row>
    <row r="336" spans="1:8" s="42" customFormat="1" ht="25.5" x14ac:dyDescent="0.2">
      <c r="A336" s="38"/>
      <c r="B336" s="39" t="s">
        <v>321</v>
      </c>
      <c r="C336" s="40">
        <v>0</v>
      </c>
      <c r="D336" s="40">
        <v>0</v>
      </c>
      <c r="E336" s="41" t="str">
        <f t="shared" si="43"/>
        <v/>
      </c>
      <c r="F336" s="41" t="str">
        <f t="shared" si="44"/>
        <v/>
      </c>
      <c r="G336" s="41" t="str">
        <f t="shared" si="46"/>
        <v xml:space="preserve"> </v>
      </c>
      <c r="H336" s="41" t="str">
        <f t="shared" si="45"/>
        <v/>
      </c>
    </row>
    <row r="337" spans="1:8" s="42" customFormat="1" ht="25.5" x14ac:dyDescent="0.2">
      <c r="A337" s="38"/>
      <c r="B337" s="39" t="s">
        <v>322</v>
      </c>
      <c r="C337" s="40">
        <v>0</v>
      </c>
      <c r="D337" s="40">
        <v>0</v>
      </c>
      <c r="E337" s="41" t="str">
        <f t="shared" si="43"/>
        <v/>
      </c>
      <c r="F337" s="41" t="str">
        <f t="shared" si="44"/>
        <v/>
      </c>
      <c r="G337" s="41" t="str">
        <f t="shared" si="46"/>
        <v xml:space="preserve"> </v>
      </c>
      <c r="H337" s="41" t="str">
        <f t="shared" si="45"/>
        <v/>
      </c>
    </row>
    <row r="338" spans="1:8" s="42" customFormat="1" x14ac:dyDescent="0.2">
      <c r="A338" s="38"/>
      <c r="B338" s="39" t="s">
        <v>323</v>
      </c>
      <c r="C338" s="40">
        <v>0</v>
      </c>
      <c r="D338" s="40">
        <v>0</v>
      </c>
      <c r="E338" s="41" t="str">
        <f t="shared" si="43"/>
        <v/>
      </c>
      <c r="F338" s="41" t="str">
        <f t="shared" si="44"/>
        <v/>
      </c>
      <c r="G338" s="41" t="str">
        <f t="shared" si="46"/>
        <v xml:space="preserve"> </v>
      </c>
      <c r="H338" s="41" t="str">
        <f t="shared" si="45"/>
        <v/>
      </c>
    </row>
    <row r="339" spans="1:8" s="42" customFormat="1" ht="25.5" x14ac:dyDescent="0.2">
      <c r="A339" s="38"/>
      <c r="B339" s="39" t="s">
        <v>324</v>
      </c>
      <c r="C339" s="40">
        <v>1</v>
      </c>
      <c r="D339" s="40">
        <v>0</v>
      </c>
      <c r="E339" s="41">
        <f t="shared" si="43"/>
        <v>4.7619047619047619E-4</v>
      </c>
      <c r="F339" s="41" t="str">
        <f t="shared" si="44"/>
        <v/>
      </c>
      <c r="G339" s="41">
        <f t="shared" si="46"/>
        <v>-1</v>
      </c>
      <c r="H339" s="41">
        <f t="shared" si="45"/>
        <v>-4.7619047619047619E-4</v>
      </c>
    </row>
    <row r="340" spans="1:8" s="42" customFormat="1" ht="25.5" x14ac:dyDescent="0.2">
      <c r="A340" s="38"/>
      <c r="B340" s="39" t="s">
        <v>325</v>
      </c>
      <c r="C340" s="40">
        <v>1</v>
      </c>
      <c r="D340" s="40">
        <v>0</v>
      </c>
      <c r="E340" s="41">
        <f t="shared" si="43"/>
        <v>4.7619047619047619E-4</v>
      </c>
      <c r="F340" s="41" t="str">
        <f t="shared" si="44"/>
        <v/>
      </c>
      <c r="G340" s="41">
        <f t="shared" si="46"/>
        <v>-1</v>
      </c>
      <c r="H340" s="41">
        <f t="shared" si="45"/>
        <v>-4.7619047619047619E-4</v>
      </c>
    </row>
    <row r="341" spans="1:8" s="42" customFormat="1" x14ac:dyDescent="0.2">
      <c r="A341" s="38"/>
      <c r="B341" s="39" t="s">
        <v>326</v>
      </c>
      <c r="C341" s="40">
        <v>5</v>
      </c>
      <c r="D341" s="40">
        <v>5</v>
      </c>
      <c r="E341" s="41">
        <f t="shared" si="43"/>
        <v>2.3809523809523812E-3</v>
      </c>
      <c r="F341" s="41">
        <f t="shared" si="44"/>
        <v>1.6233766233766235E-3</v>
      </c>
      <c r="G341" s="41">
        <f t="shared" si="46"/>
        <v>0</v>
      </c>
      <c r="H341" s="41">
        <f t="shared" si="45"/>
        <v>0</v>
      </c>
    </row>
    <row r="342" spans="1:8" s="42" customFormat="1" x14ac:dyDescent="0.2">
      <c r="A342" s="38"/>
      <c r="B342" s="39" t="s">
        <v>327</v>
      </c>
      <c r="C342" s="40">
        <v>0</v>
      </c>
      <c r="D342" s="40">
        <v>2</v>
      </c>
      <c r="E342" s="41" t="str">
        <f t="shared" si="43"/>
        <v/>
      </c>
      <c r="F342" s="41">
        <f t="shared" si="44"/>
        <v>6.4935064935064935E-4</v>
      </c>
      <c r="G342" s="41">
        <f t="shared" si="46"/>
        <v>1</v>
      </c>
      <c r="H342" s="41" t="str">
        <f t="shared" si="45"/>
        <v/>
      </c>
    </row>
    <row r="343" spans="1:8" s="42" customFormat="1" ht="25.5" x14ac:dyDescent="0.2">
      <c r="A343" s="38"/>
      <c r="B343" s="39" t="s">
        <v>328</v>
      </c>
      <c r="C343" s="40">
        <v>4</v>
      </c>
      <c r="D343" s="40">
        <v>1</v>
      </c>
      <c r="E343" s="41">
        <f t="shared" si="43"/>
        <v>1.9047619047619048E-3</v>
      </c>
      <c r="F343" s="41">
        <f t="shared" si="44"/>
        <v>3.2467532467532468E-4</v>
      </c>
      <c r="G343" s="41">
        <f t="shared" si="46"/>
        <v>-0.75</v>
      </c>
      <c r="H343" s="41">
        <f t="shared" si="45"/>
        <v>-1.4285714285714286E-3</v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2" t="s">
        <v>3</v>
      </c>
      <c r="C347" s="22" t="s">
        <v>14</v>
      </c>
      <c r="D347" s="24"/>
      <c r="E347" s="22" t="s">
        <v>5</v>
      </c>
      <c r="F347" s="24"/>
      <c r="G347" s="22" t="s">
        <v>15</v>
      </c>
      <c r="H347" s="22" t="s">
        <v>7</v>
      </c>
    </row>
    <row r="348" spans="1:8" x14ac:dyDescent="0.2">
      <c r="A348" s="14"/>
      <c r="B348" s="23"/>
      <c r="C348" s="18">
        <v>2019</v>
      </c>
      <c r="D348" s="18">
        <v>2020</v>
      </c>
      <c r="E348" s="18">
        <v>2019</v>
      </c>
      <c r="F348" s="18">
        <v>2020</v>
      </c>
      <c r="G348" s="23"/>
      <c r="H348" s="23"/>
    </row>
    <row r="349" spans="1:8" x14ac:dyDescent="0.2">
      <c r="A349" s="14"/>
      <c r="B349" s="19" t="s">
        <v>11</v>
      </c>
      <c r="C349" s="20">
        <f>SUM(C350:C576)</f>
        <v>13014</v>
      </c>
      <c r="D349" s="20">
        <f>SUM(D350:D576)</f>
        <v>12584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-3.3041340095282007E-2</v>
      </c>
      <c r="H349" s="21">
        <f t="shared" ref="H349:H412" si="49">+IF(OR(AND(E349=""),(G349="")),"",E349*G349)</f>
        <v>-3.3041340095282007E-2</v>
      </c>
    </row>
    <row r="350" spans="1:8" s="42" customFormat="1" x14ac:dyDescent="0.2">
      <c r="A350" s="38"/>
      <c r="B350" s="39" t="s">
        <v>329</v>
      </c>
      <c r="C350" s="40">
        <v>69</v>
      </c>
      <c r="D350" s="40">
        <v>48</v>
      </c>
      <c r="E350" s="41">
        <f t="shared" si="47"/>
        <v>5.3019824804057172E-3</v>
      </c>
      <c r="F350" s="41">
        <f t="shared" si="48"/>
        <v>3.8143674507310869E-3</v>
      </c>
      <c r="G350" s="41">
        <f t="shared" ref="G350:G413" si="50">+IF(AND(C350=0,D350=0)," ",IF(C350=0,1,IF(D350=0,-1,(D350-C350)/C350)))</f>
        <v>-0.30434782608695654</v>
      </c>
      <c r="H350" s="41">
        <f t="shared" si="49"/>
        <v>-1.6136468418626096E-3</v>
      </c>
    </row>
    <row r="351" spans="1:8" s="42" customFormat="1" x14ac:dyDescent="0.2">
      <c r="A351" s="38"/>
      <c r="B351" s="39" t="s">
        <v>330</v>
      </c>
      <c r="C351" s="40">
        <v>41</v>
      </c>
      <c r="D351" s="40">
        <v>36</v>
      </c>
      <c r="E351" s="41">
        <f t="shared" si="47"/>
        <v>3.1504533579222375E-3</v>
      </c>
      <c r="F351" s="41">
        <f t="shared" si="48"/>
        <v>2.8607755880483152E-3</v>
      </c>
      <c r="G351" s="41">
        <f t="shared" si="50"/>
        <v>-0.12195121951219512</v>
      </c>
      <c r="H351" s="41">
        <f t="shared" si="49"/>
        <v>-3.8420162901490703E-4</v>
      </c>
    </row>
    <row r="352" spans="1:8" s="42" customFormat="1" x14ac:dyDescent="0.2">
      <c r="A352" s="38"/>
      <c r="B352" s="39" t="s">
        <v>331</v>
      </c>
      <c r="C352" s="40">
        <v>35</v>
      </c>
      <c r="D352" s="40">
        <v>165</v>
      </c>
      <c r="E352" s="41">
        <f t="shared" si="47"/>
        <v>2.689411403104349E-3</v>
      </c>
      <c r="F352" s="41">
        <f t="shared" si="48"/>
        <v>1.3111888111888112E-2</v>
      </c>
      <c r="G352" s="41">
        <f t="shared" si="50"/>
        <v>3.7142857142857144</v>
      </c>
      <c r="H352" s="41">
        <f t="shared" si="49"/>
        <v>9.9892423543875824E-3</v>
      </c>
    </row>
    <row r="353" spans="1:8" s="42" customFormat="1" x14ac:dyDescent="0.2">
      <c r="A353" s="38"/>
      <c r="B353" s="39" t="s">
        <v>332</v>
      </c>
      <c r="C353" s="40">
        <v>0</v>
      </c>
      <c r="D353" s="40">
        <v>1</v>
      </c>
      <c r="E353" s="41" t="str">
        <f t="shared" si="47"/>
        <v/>
      </c>
      <c r="F353" s="41">
        <f t="shared" si="48"/>
        <v>7.9465988556897649E-5</v>
      </c>
      <c r="G353" s="41">
        <f t="shared" si="50"/>
        <v>1</v>
      </c>
      <c r="H353" s="41" t="str">
        <f t="shared" si="49"/>
        <v/>
      </c>
    </row>
    <row r="354" spans="1:8" s="42" customFormat="1" x14ac:dyDescent="0.2">
      <c r="A354" s="38"/>
      <c r="B354" s="39" t="s">
        <v>333</v>
      </c>
      <c r="C354" s="40">
        <v>1</v>
      </c>
      <c r="D354" s="40">
        <v>0</v>
      </c>
      <c r="E354" s="41">
        <f t="shared" si="47"/>
        <v>7.6840325802981398E-5</v>
      </c>
      <c r="F354" s="41" t="str">
        <f t="shared" si="48"/>
        <v/>
      </c>
      <c r="G354" s="41">
        <f t="shared" si="50"/>
        <v>-1</v>
      </c>
      <c r="H354" s="41">
        <f t="shared" si="49"/>
        <v>-7.6840325802981398E-5</v>
      </c>
    </row>
    <row r="355" spans="1:8" s="42" customFormat="1" x14ac:dyDescent="0.2">
      <c r="A355" s="38"/>
      <c r="B355" s="39" t="s">
        <v>334</v>
      </c>
      <c r="C355" s="40">
        <v>185</v>
      </c>
      <c r="D355" s="40">
        <v>200</v>
      </c>
      <c r="E355" s="41">
        <f t="shared" si="47"/>
        <v>1.4215460273551559E-2</v>
      </c>
      <c r="F355" s="41">
        <f t="shared" si="48"/>
        <v>1.5893197711379529E-2</v>
      </c>
      <c r="G355" s="41">
        <f t="shared" si="50"/>
        <v>8.1081081081081086E-2</v>
      </c>
      <c r="H355" s="41">
        <f t="shared" si="49"/>
        <v>1.1526048870447211E-3</v>
      </c>
    </row>
    <row r="356" spans="1:8" s="42" customFormat="1" x14ac:dyDescent="0.2">
      <c r="A356" s="38"/>
      <c r="B356" s="39" t="s">
        <v>335</v>
      </c>
      <c r="C356" s="40">
        <v>22</v>
      </c>
      <c r="D356" s="40">
        <v>23</v>
      </c>
      <c r="E356" s="41">
        <f t="shared" si="47"/>
        <v>1.6904871676655909E-3</v>
      </c>
      <c r="F356" s="41">
        <f t="shared" si="48"/>
        <v>1.827717736808646E-3</v>
      </c>
      <c r="G356" s="41">
        <f t="shared" si="50"/>
        <v>4.5454545454545456E-2</v>
      </c>
      <c r="H356" s="41">
        <f t="shared" si="49"/>
        <v>7.6840325802981412E-5</v>
      </c>
    </row>
    <row r="357" spans="1:8" s="42" customFormat="1" x14ac:dyDescent="0.2">
      <c r="A357" s="38"/>
      <c r="B357" s="39" t="s">
        <v>336</v>
      </c>
      <c r="C357" s="40">
        <v>13</v>
      </c>
      <c r="D357" s="40">
        <v>11</v>
      </c>
      <c r="E357" s="41">
        <f t="shared" si="47"/>
        <v>9.9892423543875833E-4</v>
      </c>
      <c r="F357" s="41">
        <f t="shared" si="48"/>
        <v>8.7412587412587413E-4</v>
      </c>
      <c r="G357" s="41">
        <f t="shared" si="50"/>
        <v>-0.15384615384615385</v>
      </c>
      <c r="H357" s="41">
        <f t="shared" si="49"/>
        <v>-1.5368065160596282E-4</v>
      </c>
    </row>
    <row r="358" spans="1:8" s="42" customFormat="1" x14ac:dyDescent="0.2">
      <c r="A358" s="38"/>
      <c r="B358" s="39" t="s">
        <v>337</v>
      </c>
      <c r="C358" s="40">
        <v>30</v>
      </c>
      <c r="D358" s="40">
        <v>11</v>
      </c>
      <c r="E358" s="41">
        <f t="shared" si="47"/>
        <v>2.3052097740894422E-3</v>
      </c>
      <c r="F358" s="41">
        <f t="shared" si="48"/>
        <v>8.7412587412587413E-4</v>
      </c>
      <c r="G358" s="41">
        <f t="shared" si="50"/>
        <v>-0.6333333333333333</v>
      </c>
      <c r="H358" s="41">
        <f t="shared" si="49"/>
        <v>-1.4599661902566466E-3</v>
      </c>
    </row>
    <row r="359" spans="1:8" s="42" customFormat="1" x14ac:dyDescent="0.2">
      <c r="A359" s="38"/>
      <c r="B359" s="39" t="s">
        <v>338</v>
      </c>
      <c r="C359" s="40">
        <v>28</v>
      </c>
      <c r="D359" s="40">
        <v>28</v>
      </c>
      <c r="E359" s="41">
        <f t="shared" si="47"/>
        <v>2.1515291224834792E-3</v>
      </c>
      <c r="F359" s="41">
        <f t="shared" si="48"/>
        <v>2.2250476795931343E-3</v>
      </c>
      <c r="G359" s="41">
        <f t="shared" si="50"/>
        <v>0</v>
      </c>
      <c r="H359" s="41">
        <f t="shared" si="49"/>
        <v>0</v>
      </c>
    </row>
    <row r="360" spans="1:8" s="42" customFormat="1" x14ac:dyDescent="0.2">
      <c r="A360" s="38"/>
      <c r="B360" s="39" t="s">
        <v>339</v>
      </c>
      <c r="C360" s="40">
        <v>0</v>
      </c>
      <c r="D360" s="40">
        <v>0</v>
      </c>
      <c r="E360" s="41" t="str">
        <f t="shared" si="47"/>
        <v/>
      </c>
      <c r="F360" s="41" t="str">
        <f t="shared" si="48"/>
        <v/>
      </c>
      <c r="G360" s="41" t="str">
        <f t="shared" si="50"/>
        <v xml:space="preserve"> </v>
      </c>
      <c r="H360" s="41" t="str">
        <f t="shared" si="49"/>
        <v/>
      </c>
    </row>
    <row r="361" spans="1:8" s="42" customFormat="1" x14ac:dyDescent="0.2">
      <c r="A361" s="38"/>
      <c r="B361" s="39" t="s">
        <v>340</v>
      </c>
      <c r="C361" s="40">
        <v>538</v>
      </c>
      <c r="D361" s="40">
        <v>954</v>
      </c>
      <c r="E361" s="41">
        <f t="shared" si="47"/>
        <v>4.1340095282003997E-2</v>
      </c>
      <c r="F361" s="41">
        <f t="shared" si="48"/>
        <v>7.5810553083280358E-2</v>
      </c>
      <c r="G361" s="41">
        <f t="shared" si="50"/>
        <v>0.77323420074349447</v>
      </c>
      <c r="H361" s="41">
        <f t="shared" si="49"/>
        <v>3.1965575534040266E-2</v>
      </c>
    </row>
    <row r="362" spans="1:8" s="42" customFormat="1" x14ac:dyDescent="0.2">
      <c r="A362" s="38"/>
      <c r="B362" s="39" t="s">
        <v>341</v>
      </c>
      <c r="C362" s="40">
        <v>226</v>
      </c>
      <c r="D362" s="40">
        <v>321</v>
      </c>
      <c r="E362" s="41">
        <f t="shared" si="47"/>
        <v>1.7365913631473797E-2</v>
      </c>
      <c r="F362" s="41">
        <f t="shared" si="48"/>
        <v>2.5508582326764145E-2</v>
      </c>
      <c r="G362" s="41">
        <f t="shared" si="50"/>
        <v>0.42035398230088494</v>
      </c>
      <c r="H362" s="41">
        <f t="shared" si="49"/>
        <v>7.2998309512832329E-3</v>
      </c>
    </row>
    <row r="363" spans="1:8" s="42" customFormat="1" x14ac:dyDescent="0.2">
      <c r="A363" s="38"/>
      <c r="B363" s="39" t="s">
        <v>342</v>
      </c>
      <c r="C363" s="40">
        <v>0</v>
      </c>
      <c r="D363" s="40">
        <v>4</v>
      </c>
      <c r="E363" s="41" t="str">
        <f t="shared" si="47"/>
        <v/>
      </c>
      <c r="F363" s="41">
        <f t="shared" si="48"/>
        <v>3.178639542275906E-4</v>
      </c>
      <c r="G363" s="41">
        <f t="shared" si="50"/>
        <v>1</v>
      </c>
      <c r="H363" s="41" t="str">
        <f t="shared" si="49"/>
        <v/>
      </c>
    </row>
    <row r="364" spans="1:8" s="42" customFormat="1" x14ac:dyDescent="0.2">
      <c r="A364" s="38"/>
      <c r="B364" s="39" t="s">
        <v>343</v>
      </c>
      <c r="C364" s="40">
        <v>54</v>
      </c>
      <c r="D364" s="40">
        <v>90</v>
      </c>
      <c r="E364" s="41">
        <f t="shared" si="47"/>
        <v>4.1493775933609959E-3</v>
      </c>
      <c r="F364" s="41">
        <f t="shared" si="48"/>
        <v>7.1519389701207884E-3</v>
      </c>
      <c r="G364" s="41">
        <f t="shared" si="50"/>
        <v>0.66666666666666663</v>
      </c>
      <c r="H364" s="41">
        <f t="shared" si="49"/>
        <v>2.7662517289073303E-3</v>
      </c>
    </row>
    <row r="365" spans="1:8" s="42" customFormat="1" x14ac:dyDescent="0.2">
      <c r="A365" s="38"/>
      <c r="B365" s="39" t="s">
        <v>344</v>
      </c>
      <c r="C365" s="40">
        <v>50</v>
      </c>
      <c r="D365" s="40">
        <v>96</v>
      </c>
      <c r="E365" s="41">
        <f t="shared" si="47"/>
        <v>3.8420162901490703E-3</v>
      </c>
      <c r="F365" s="41">
        <f t="shared" si="48"/>
        <v>7.6287349014621739E-3</v>
      </c>
      <c r="G365" s="41">
        <f t="shared" si="50"/>
        <v>0.92</v>
      </c>
      <c r="H365" s="41">
        <f t="shared" si="49"/>
        <v>3.5346549869371448E-3</v>
      </c>
    </row>
    <row r="366" spans="1:8" s="42" customFormat="1" x14ac:dyDescent="0.2">
      <c r="A366" s="38"/>
      <c r="B366" s="39" t="s">
        <v>345</v>
      </c>
      <c r="C366" s="40">
        <v>11</v>
      </c>
      <c r="D366" s="40">
        <v>14</v>
      </c>
      <c r="E366" s="41">
        <f t="shared" si="47"/>
        <v>8.4524358383279545E-4</v>
      </c>
      <c r="F366" s="41">
        <f t="shared" si="48"/>
        <v>1.1125238397965672E-3</v>
      </c>
      <c r="G366" s="41">
        <f t="shared" si="50"/>
        <v>0.27272727272727271</v>
      </c>
      <c r="H366" s="41">
        <f t="shared" si="49"/>
        <v>2.3052097740894421E-4</v>
      </c>
    </row>
    <row r="367" spans="1:8" s="42" customFormat="1" x14ac:dyDescent="0.2">
      <c r="A367" s="38"/>
      <c r="B367" s="39" t="s">
        <v>346</v>
      </c>
      <c r="C367" s="40">
        <v>6</v>
      </c>
      <c r="D367" s="40">
        <v>2</v>
      </c>
      <c r="E367" s="41">
        <f t="shared" si="47"/>
        <v>4.6104195481788842E-4</v>
      </c>
      <c r="F367" s="41">
        <f t="shared" si="48"/>
        <v>1.589319771137953E-4</v>
      </c>
      <c r="G367" s="41">
        <f t="shared" si="50"/>
        <v>-0.66666666666666663</v>
      </c>
      <c r="H367" s="41">
        <f t="shared" si="49"/>
        <v>-3.0736130321192559E-4</v>
      </c>
    </row>
    <row r="368" spans="1:8" s="42" customFormat="1" x14ac:dyDescent="0.2">
      <c r="A368" s="38"/>
      <c r="B368" s="39" t="s">
        <v>347</v>
      </c>
      <c r="C368" s="40">
        <v>0</v>
      </c>
      <c r="D368" s="40">
        <v>0</v>
      </c>
      <c r="E368" s="41" t="str">
        <f t="shared" si="47"/>
        <v/>
      </c>
      <c r="F368" s="41" t="str">
        <f t="shared" si="48"/>
        <v/>
      </c>
      <c r="G368" s="41" t="str">
        <f t="shared" si="50"/>
        <v xml:space="preserve"> </v>
      </c>
      <c r="H368" s="41" t="str">
        <f t="shared" si="49"/>
        <v/>
      </c>
    </row>
    <row r="369" spans="1:8" s="42" customFormat="1" x14ac:dyDescent="0.2">
      <c r="A369" s="38"/>
      <c r="B369" s="39" t="s">
        <v>348</v>
      </c>
      <c r="C369" s="40">
        <v>626</v>
      </c>
      <c r="D369" s="40">
        <v>2940</v>
      </c>
      <c r="E369" s="41">
        <f t="shared" si="47"/>
        <v>4.810204395266636E-2</v>
      </c>
      <c r="F369" s="41">
        <f t="shared" si="48"/>
        <v>0.2336300063572791</v>
      </c>
      <c r="G369" s="41">
        <f t="shared" si="50"/>
        <v>3.6964856230031948</v>
      </c>
      <c r="H369" s="41">
        <f t="shared" si="49"/>
        <v>0.17780851390809896</v>
      </c>
    </row>
    <row r="370" spans="1:8" s="42" customFormat="1" x14ac:dyDescent="0.2">
      <c r="A370" s="38"/>
      <c r="B370" s="39" t="s">
        <v>349</v>
      </c>
      <c r="C370" s="40">
        <v>9</v>
      </c>
      <c r="D370" s="40">
        <v>6</v>
      </c>
      <c r="E370" s="41">
        <f t="shared" si="47"/>
        <v>6.9156293222683268E-4</v>
      </c>
      <c r="F370" s="41">
        <f t="shared" si="48"/>
        <v>4.7679593134138587E-4</v>
      </c>
      <c r="G370" s="41">
        <f t="shared" si="50"/>
        <v>-0.33333333333333331</v>
      </c>
      <c r="H370" s="41">
        <f t="shared" si="49"/>
        <v>-2.3052097740894421E-4</v>
      </c>
    </row>
    <row r="371" spans="1:8" s="42" customFormat="1" x14ac:dyDescent="0.2">
      <c r="A371" s="38"/>
      <c r="B371" s="39" t="s">
        <v>350</v>
      </c>
      <c r="C371" s="40">
        <v>0</v>
      </c>
      <c r="D371" s="40">
        <v>1</v>
      </c>
      <c r="E371" s="41" t="str">
        <f t="shared" si="47"/>
        <v/>
      </c>
      <c r="F371" s="41">
        <f t="shared" si="48"/>
        <v>7.9465988556897649E-5</v>
      </c>
      <c r="G371" s="41">
        <f t="shared" si="50"/>
        <v>1</v>
      </c>
      <c r="H371" s="41" t="str">
        <f t="shared" si="49"/>
        <v/>
      </c>
    </row>
    <row r="372" spans="1:8" s="42" customFormat="1" x14ac:dyDescent="0.2">
      <c r="A372" s="38"/>
      <c r="B372" s="39" t="s">
        <v>351</v>
      </c>
      <c r="C372" s="40">
        <v>43</v>
      </c>
      <c r="D372" s="40">
        <v>45</v>
      </c>
      <c r="E372" s="41">
        <f t="shared" si="47"/>
        <v>3.3041340095282005E-3</v>
      </c>
      <c r="F372" s="41">
        <f t="shared" si="48"/>
        <v>3.5759694850603942E-3</v>
      </c>
      <c r="G372" s="41">
        <f t="shared" si="50"/>
        <v>4.6511627906976744E-2</v>
      </c>
      <c r="H372" s="41">
        <f t="shared" si="49"/>
        <v>1.5368065160596282E-4</v>
      </c>
    </row>
    <row r="373" spans="1:8" s="42" customFormat="1" x14ac:dyDescent="0.2">
      <c r="A373" s="38"/>
      <c r="B373" s="39" t="s">
        <v>352</v>
      </c>
      <c r="C373" s="40">
        <v>4652</v>
      </c>
      <c r="D373" s="40">
        <v>623</v>
      </c>
      <c r="E373" s="41">
        <f t="shared" si="47"/>
        <v>0.35746119563546952</v>
      </c>
      <c r="F373" s="41">
        <f t="shared" si="48"/>
        <v>4.9507310870947237E-2</v>
      </c>
      <c r="G373" s="41">
        <f t="shared" si="50"/>
        <v>-0.86607910576096303</v>
      </c>
      <c r="H373" s="41">
        <f t="shared" si="49"/>
        <v>-0.30958967266021209</v>
      </c>
    </row>
    <row r="374" spans="1:8" s="42" customFormat="1" x14ac:dyDescent="0.2">
      <c r="A374" s="38"/>
      <c r="B374" s="39" t="s">
        <v>353</v>
      </c>
      <c r="C374" s="40">
        <v>28</v>
      </c>
      <c r="D374" s="40">
        <v>31</v>
      </c>
      <c r="E374" s="41">
        <f t="shared" si="47"/>
        <v>2.1515291224834792E-3</v>
      </c>
      <c r="F374" s="41">
        <f t="shared" si="48"/>
        <v>2.4634456452638271E-3</v>
      </c>
      <c r="G374" s="41">
        <f t="shared" si="50"/>
        <v>0.10714285714285714</v>
      </c>
      <c r="H374" s="41">
        <f t="shared" si="49"/>
        <v>2.3052097740894418E-4</v>
      </c>
    </row>
    <row r="375" spans="1:8" s="42" customFormat="1" x14ac:dyDescent="0.2">
      <c r="A375" s="38"/>
      <c r="B375" s="39" t="s">
        <v>354</v>
      </c>
      <c r="C375" s="40">
        <v>2</v>
      </c>
      <c r="D375" s="40">
        <v>1</v>
      </c>
      <c r="E375" s="41">
        <f t="shared" si="47"/>
        <v>1.536806516059628E-4</v>
      </c>
      <c r="F375" s="41">
        <f t="shared" si="48"/>
        <v>7.9465988556897649E-5</v>
      </c>
      <c r="G375" s="41">
        <f t="shared" si="50"/>
        <v>-0.5</v>
      </c>
      <c r="H375" s="41">
        <f t="shared" si="49"/>
        <v>-7.6840325802981398E-5</v>
      </c>
    </row>
    <row r="376" spans="1:8" s="42" customFormat="1" x14ac:dyDescent="0.2">
      <c r="A376" s="38"/>
      <c r="B376" s="39" t="s">
        <v>355</v>
      </c>
      <c r="C376" s="40">
        <v>5</v>
      </c>
      <c r="D376" s="40">
        <v>7</v>
      </c>
      <c r="E376" s="41">
        <f t="shared" si="47"/>
        <v>3.8420162901490703E-4</v>
      </c>
      <c r="F376" s="41">
        <f t="shared" si="48"/>
        <v>5.5626191989828358E-4</v>
      </c>
      <c r="G376" s="41">
        <f t="shared" si="50"/>
        <v>0.4</v>
      </c>
      <c r="H376" s="41">
        <f t="shared" si="49"/>
        <v>1.5368065160596282E-4</v>
      </c>
    </row>
    <row r="377" spans="1:8" s="42" customFormat="1" x14ac:dyDescent="0.2">
      <c r="A377" s="38"/>
      <c r="B377" s="39" t="s">
        <v>356</v>
      </c>
      <c r="C377" s="40">
        <v>1</v>
      </c>
      <c r="D377" s="40">
        <v>0</v>
      </c>
      <c r="E377" s="41">
        <f t="shared" si="47"/>
        <v>7.6840325802981398E-5</v>
      </c>
      <c r="F377" s="41" t="str">
        <f t="shared" si="48"/>
        <v/>
      </c>
      <c r="G377" s="41">
        <f t="shared" si="50"/>
        <v>-1</v>
      </c>
      <c r="H377" s="41">
        <f t="shared" si="49"/>
        <v>-7.6840325802981398E-5</v>
      </c>
    </row>
    <row r="378" spans="1:8" s="42" customFormat="1" x14ac:dyDescent="0.2">
      <c r="A378" s="38"/>
      <c r="B378" s="39" t="s">
        <v>357</v>
      </c>
      <c r="C378" s="40">
        <v>5</v>
      </c>
      <c r="D378" s="40">
        <v>7</v>
      </c>
      <c r="E378" s="41">
        <f t="shared" si="47"/>
        <v>3.8420162901490703E-4</v>
      </c>
      <c r="F378" s="41">
        <f t="shared" si="48"/>
        <v>5.5626191989828358E-4</v>
      </c>
      <c r="G378" s="41">
        <f t="shared" si="50"/>
        <v>0.4</v>
      </c>
      <c r="H378" s="41">
        <f t="shared" si="49"/>
        <v>1.5368065160596282E-4</v>
      </c>
    </row>
    <row r="379" spans="1:8" s="42" customFormat="1" x14ac:dyDescent="0.2">
      <c r="A379" s="38"/>
      <c r="B379" s="39" t="s">
        <v>358</v>
      </c>
      <c r="C379" s="40">
        <v>21</v>
      </c>
      <c r="D379" s="40">
        <v>18</v>
      </c>
      <c r="E379" s="41">
        <f t="shared" si="47"/>
        <v>1.6136468418626094E-3</v>
      </c>
      <c r="F379" s="41">
        <f t="shared" si="48"/>
        <v>1.4303877940241576E-3</v>
      </c>
      <c r="G379" s="41">
        <f t="shared" si="50"/>
        <v>-0.14285714285714285</v>
      </c>
      <c r="H379" s="41">
        <f t="shared" si="49"/>
        <v>-2.3052097740894418E-4</v>
      </c>
    </row>
    <row r="380" spans="1:8" s="42" customFormat="1" x14ac:dyDescent="0.2">
      <c r="A380" s="38" t="s">
        <v>95</v>
      </c>
      <c r="B380" s="39" t="s">
        <v>359</v>
      </c>
      <c r="C380" s="40">
        <v>0</v>
      </c>
      <c r="D380" s="40">
        <v>58</v>
      </c>
      <c r="E380" s="41" t="str">
        <f t="shared" si="47"/>
        <v/>
      </c>
      <c r="F380" s="41">
        <f t="shared" si="48"/>
        <v>4.6090273363000632E-3</v>
      </c>
      <c r="G380" s="41">
        <f t="shared" si="50"/>
        <v>1</v>
      </c>
      <c r="H380" s="41" t="str">
        <f t="shared" si="49"/>
        <v/>
      </c>
    </row>
    <row r="381" spans="1:8" s="42" customFormat="1" x14ac:dyDescent="0.2">
      <c r="A381" s="38" t="s">
        <v>95</v>
      </c>
      <c r="B381" s="39" t="s">
        <v>360</v>
      </c>
      <c r="C381" s="40">
        <v>0</v>
      </c>
      <c r="D381" s="40">
        <v>0</v>
      </c>
      <c r="E381" s="41" t="str">
        <f t="shared" si="47"/>
        <v/>
      </c>
      <c r="F381" s="41" t="str">
        <f t="shared" si="48"/>
        <v/>
      </c>
      <c r="G381" s="41" t="str">
        <f t="shared" si="50"/>
        <v xml:space="preserve"> </v>
      </c>
      <c r="H381" s="41" t="str">
        <f t="shared" si="49"/>
        <v/>
      </c>
    </row>
    <row r="382" spans="1:8" s="42" customFormat="1" ht="25.5" x14ac:dyDescent="0.2">
      <c r="A382" s="38"/>
      <c r="B382" s="39" t="s">
        <v>361</v>
      </c>
      <c r="C382" s="40">
        <v>5</v>
      </c>
      <c r="D382" s="40">
        <v>71</v>
      </c>
      <c r="E382" s="41">
        <f t="shared" si="47"/>
        <v>3.8420162901490703E-4</v>
      </c>
      <c r="F382" s="41">
        <f t="shared" si="48"/>
        <v>5.6420851875397327E-3</v>
      </c>
      <c r="G382" s="41">
        <f t="shared" si="50"/>
        <v>13.2</v>
      </c>
      <c r="H382" s="41">
        <f t="shared" si="49"/>
        <v>5.0714615029967729E-3</v>
      </c>
    </row>
    <row r="383" spans="1:8" s="42" customFormat="1" ht="25.5" x14ac:dyDescent="0.2">
      <c r="A383" s="38"/>
      <c r="B383" s="39" t="s">
        <v>362</v>
      </c>
      <c r="C383" s="40">
        <v>104</v>
      </c>
      <c r="D383" s="40">
        <v>166</v>
      </c>
      <c r="E383" s="41">
        <f t="shared" si="47"/>
        <v>7.9913938835100666E-3</v>
      </c>
      <c r="F383" s="41">
        <f t="shared" si="48"/>
        <v>1.3191354100445009E-2</v>
      </c>
      <c r="G383" s="41">
        <f t="shared" si="50"/>
        <v>0.59615384615384615</v>
      </c>
      <c r="H383" s="41">
        <f t="shared" si="49"/>
        <v>4.7641001997848469E-3</v>
      </c>
    </row>
    <row r="384" spans="1:8" s="42" customFormat="1" x14ac:dyDescent="0.2">
      <c r="A384" s="38"/>
      <c r="B384" s="39" t="s">
        <v>363</v>
      </c>
      <c r="C384" s="40">
        <v>149</v>
      </c>
      <c r="D384" s="40">
        <v>123</v>
      </c>
      <c r="E384" s="41">
        <f t="shared" si="47"/>
        <v>1.144920854464423E-2</v>
      </c>
      <c r="F384" s="41">
        <f t="shared" si="48"/>
        <v>9.7743165924984114E-3</v>
      </c>
      <c r="G384" s="41">
        <f t="shared" si="50"/>
        <v>-0.17449664429530201</v>
      </c>
      <c r="H384" s="41">
        <f t="shared" si="49"/>
        <v>-1.9978484708775167E-3</v>
      </c>
    </row>
    <row r="385" spans="1:8" s="42" customFormat="1" x14ac:dyDescent="0.2">
      <c r="A385" s="38"/>
      <c r="B385" s="39" t="s">
        <v>364</v>
      </c>
      <c r="C385" s="40">
        <v>26</v>
      </c>
      <c r="D385" s="40">
        <v>42</v>
      </c>
      <c r="E385" s="41">
        <f t="shared" si="47"/>
        <v>1.9978484708775167E-3</v>
      </c>
      <c r="F385" s="41">
        <f t="shared" si="48"/>
        <v>3.3375715193897011E-3</v>
      </c>
      <c r="G385" s="41">
        <f t="shared" si="50"/>
        <v>0.61538461538461542</v>
      </c>
      <c r="H385" s="41">
        <f t="shared" si="49"/>
        <v>1.2294452128477026E-3</v>
      </c>
    </row>
    <row r="386" spans="1:8" s="42" customFormat="1" x14ac:dyDescent="0.2">
      <c r="A386" s="38"/>
      <c r="B386" s="39" t="s">
        <v>365</v>
      </c>
      <c r="C386" s="40">
        <v>40</v>
      </c>
      <c r="D386" s="40">
        <v>28</v>
      </c>
      <c r="E386" s="41">
        <f t="shared" si="47"/>
        <v>3.0736130321192563E-3</v>
      </c>
      <c r="F386" s="41">
        <f t="shared" si="48"/>
        <v>2.2250476795931343E-3</v>
      </c>
      <c r="G386" s="41">
        <f t="shared" si="50"/>
        <v>-0.3</v>
      </c>
      <c r="H386" s="41">
        <f t="shared" si="49"/>
        <v>-9.2208390963577683E-4</v>
      </c>
    </row>
    <row r="387" spans="1:8" s="42" customFormat="1" x14ac:dyDescent="0.2">
      <c r="A387" s="38"/>
      <c r="B387" s="39" t="s">
        <v>366</v>
      </c>
      <c r="C387" s="40">
        <v>2</v>
      </c>
      <c r="D387" s="40">
        <v>3</v>
      </c>
      <c r="E387" s="41">
        <f t="shared" si="47"/>
        <v>1.536806516059628E-4</v>
      </c>
      <c r="F387" s="41">
        <f t="shared" si="48"/>
        <v>2.3839796567069293E-4</v>
      </c>
      <c r="G387" s="41">
        <f t="shared" si="50"/>
        <v>0.5</v>
      </c>
      <c r="H387" s="41">
        <f t="shared" si="49"/>
        <v>7.6840325802981398E-5</v>
      </c>
    </row>
    <row r="388" spans="1:8" s="42" customFormat="1" x14ac:dyDescent="0.2">
      <c r="A388" s="38"/>
      <c r="B388" s="39" t="s">
        <v>367</v>
      </c>
      <c r="C388" s="40">
        <v>43</v>
      </c>
      <c r="D388" s="40">
        <v>45</v>
      </c>
      <c r="E388" s="41">
        <f t="shared" si="47"/>
        <v>3.3041340095282005E-3</v>
      </c>
      <c r="F388" s="41">
        <f t="shared" si="48"/>
        <v>3.5759694850603942E-3</v>
      </c>
      <c r="G388" s="41">
        <f t="shared" si="50"/>
        <v>4.6511627906976744E-2</v>
      </c>
      <c r="H388" s="41">
        <f t="shared" si="49"/>
        <v>1.5368065160596282E-4</v>
      </c>
    </row>
    <row r="389" spans="1:8" s="42" customFormat="1" x14ac:dyDescent="0.2">
      <c r="A389" s="38"/>
      <c r="B389" s="39" t="s">
        <v>368</v>
      </c>
      <c r="C389" s="40">
        <v>4</v>
      </c>
      <c r="D389" s="40">
        <v>1</v>
      </c>
      <c r="E389" s="41">
        <f t="shared" si="47"/>
        <v>3.0736130321192559E-4</v>
      </c>
      <c r="F389" s="41">
        <f t="shared" si="48"/>
        <v>7.9465988556897649E-5</v>
      </c>
      <c r="G389" s="41">
        <f t="shared" si="50"/>
        <v>-0.75</v>
      </c>
      <c r="H389" s="41">
        <f t="shared" si="49"/>
        <v>-2.3052097740894421E-4</v>
      </c>
    </row>
    <row r="390" spans="1:8" s="42" customFormat="1" x14ac:dyDescent="0.2">
      <c r="A390" s="38" t="s">
        <v>95</v>
      </c>
      <c r="B390" s="39" t="s">
        <v>369</v>
      </c>
      <c r="C390" s="40">
        <v>0</v>
      </c>
      <c r="D390" s="40">
        <v>0</v>
      </c>
      <c r="E390" s="41" t="str">
        <f t="shared" si="47"/>
        <v/>
      </c>
      <c r="F390" s="41" t="str">
        <f t="shared" si="48"/>
        <v/>
      </c>
      <c r="G390" s="41" t="str">
        <f t="shared" si="50"/>
        <v xml:space="preserve"> </v>
      </c>
      <c r="H390" s="41" t="str">
        <f t="shared" si="49"/>
        <v/>
      </c>
    </row>
    <row r="391" spans="1:8" s="42" customFormat="1" x14ac:dyDescent="0.2">
      <c r="A391" s="38"/>
      <c r="B391" s="39" t="s">
        <v>370</v>
      </c>
      <c r="C391" s="40">
        <v>54</v>
      </c>
      <c r="D391" s="40">
        <v>69</v>
      </c>
      <c r="E391" s="41">
        <f t="shared" si="47"/>
        <v>4.1493775933609959E-3</v>
      </c>
      <c r="F391" s="41">
        <f t="shared" si="48"/>
        <v>5.4831532104259381E-3</v>
      </c>
      <c r="G391" s="41">
        <f t="shared" si="50"/>
        <v>0.27777777777777779</v>
      </c>
      <c r="H391" s="41">
        <f t="shared" si="49"/>
        <v>1.1526048870447211E-3</v>
      </c>
    </row>
    <row r="392" spans="1:8" s="42" customFormat="1" x14ac:dyDescent="0.2">
      <c r="A392" s="38" t="s">
        <v>95</v>
      </c>
      <c r="B392" s="39" t="s">
        <v>371</v>
      </c>
      <c r="C392" s="40">
        <v>2</v>
      </c>
      <c r="D392" s="40">
        <v>2</v>
      </c>
      <c r="E392" s="41">
        <f t="shared" si="47"/>
        <v>1.536806516059628E-4</v>
      </c>
      <c r="F392" s="41">
        <f t="shared" si="48"/>
        <v>1.589319771137953E-4</v>
      </c>
      <c r="G392" s="41">
        <f t="shared" si="50"/>
        <v>0</v>
      </c>
      <c r="H392" s="41">
        <f t="shared" si="49"/>
        <v>0</v>
      </c>
    </row>
    <row r="393" spans="1:8" s="42" customFormat="1" x14ac:dyDescent="0.2">
      <c r="A393" s="38" t="s">
        <v>95</v>
      </c>
      <c r="B393" s="39" t="s">
        <v>372</v>
      </c>
      <c r="C393" s="40">
        <v>0</v>
      </c>
      <c r="D393" s="40">
        <v>2</v>
      </c>
      <c r="E393" s="41" t="str">
        <f t="shared" si="47"/>
        <v/>
      </c>
      <c r="F393" s="41">
        <f t="shared" si="48"/>
        <v>1.589319771137953E-4</v>
      </c>
      <c r="G393" s="41">
        <f t="shared" si="50"/>
        <v>1</v>
      </c>
      <c r="H393" s="41" t="str">
        <f t="shared" si="49"/>
        <v/>
      </c>
    </row>
    <row r="394" spans="1:8" s="42" customFormat="1" x14ac:dyDescent="0.2">
      <c r="A394" s="38" t="s">
        <v>95</v>
      </c>
      <c r="B394" s="39" t="s">
        <v>373</v>
      </c>
      <c r="C394" s="40">
        <v>0</v>
      </c>
      <c r="D394" s="40">
        <v>2</v>
      </c>
      <c r="E394" s="41" t="str">
        <f t="shared" si="47"/>
        <v/>
      </c>
      <c r="F394" s="41">
        <f t="shared" si="48"/>
        <v>1.589319771137953E-4</v>
      </c>
      <c r="G394" s="41">
        <f t="shared" si="50"/>
        <v>1</v>
      </c>
      <c r="H394" s="41" t="str">
        <f t="shared" si="49"/>
        <v/>
      </c>
    </row>
    <row r="395" spans="1:8" s="42" customFormat="1" x14ac:dyDescent="0.2">
      <c r="A395" s="38"/>
      <c r="B395" s="39" t="s">
        <v>374</v>
      </c>
      <c r="C395" s="40">
        <v>2110</v>
      </c>
      <c r="D395" s="40">
        <v>2056</v>
      </c>
      <c r="E395" s="41">
        <f t="shared" si="47"/>
        <v>0.16213308744429075</v>
      </c>
      <c r="F395" s="41">
        <f t="shared" si="48"/>
        <v>0.16338207247298156</v>
      </c>
      <c r="G395" s="41">
        <f t="shared" si="50"/>
        <v>-2.5592417061611375E-2</v>
      </c>
      <c r="H395" s="41">
        <f t="shared" si="49"/>
        <v>-4.1493775933609959E-3</v>
      </c>
    </row>
    <row r="396" spans="1:8" s="42" customFormat="1" x14ac:dyDescent="0.2">
      <c r="A396" s="38" t="s">
        <v>95</v>
      </c>
      <c r="B396" s="39" t="s">
        <v>375</v>
      </c>
      <c r="C396" s="40">
        <v>0</v>
      </c>
      <c r="D396" s="40">
        <v>4</v>
      </c>
      <c r="E396" s="41" t="str">
        <f t="shared" si="47"/>
        <v/>
      </c>
      <c r="F396" s="41">
        <f t="shared" si="48"/>
        <v>3.178639542275906E-4</v>
      </c>
      <c r="G396" s="41">
        <f t="shared" si="50"/>
        <v>1</v>
      </c>
      <c r="H396" s="41" t="str">
        <f t="shared" si="49"/>
        <v/>
      </c>
    </row>
    <row r="397" spans="1:8" s="42" customFormat="1" x14ac:dyDescent="0.2">
      <c r="A397" s="38"/>
      <c r="B397" s="39" t="s">
        <v>376</v>
      </c>
      <c r="C397" s="40">
        <v>314</v>
      </c>
      <c r="D397" s="40">
        <v>488</v>
      </c>
      <c r="E397" s="41">
        <f t="shared" si="47"/>
        <v>2.412786230213616E-2</v>
      </c>
      <c r="F397" s="41">
        <f t="shared" si="48"/>
        <v>3.8779402415766051E-2</v>
      </c>
      <c r="G397" s="41">
        <f t="shared" si="50"/>
        <v>0.55414012738853502</v>
      </c>
      <c r="H397" s="41">
        <f t="shared" si="49"/>
        <v>1.3370216689718764E-2</v>
      </c>
    </row>
    <row r="398" spans="1:8" s="42" customFormat="1" x14ac:dyDescent="0.2">
      <c r="A398" s="38"/>
      <c r="B398" s="39" t="s">
        <v>377</v>
      </c>
      <c r="C398" s="40">
        <v>463</v>
      </c>
      <c r="D398" s="40">
        <v>588</v>
      </c>
      <c r="E398" s="41">
        <f t="shared" si="47"/>
        <v>3.5577070846780391E-2</v>
      </c>
      <c r="F398" s="41">
        <f t="shared" si="48"/>
        <v>4.6726001271455819E-2</v>
      </c>
      <c r="G398" s="41">
        <f t="shared" si="50"/>
        <v>0.26997840172786175</v>
      </c>
      <c r="H398" s="41">
        <f t="shared" si="49"/>
        <v>9.6050407253726756E-3</v>
      </c>
    </row>
    <row r="399" spans="1:8" s="42" customFormat="1" x14ac:dyDescent="0.2">
      <c r="A399" s="38"/>
      <c r="B399" s="39" t="s">
        <v>378</v>
      </c>
      <c r="C399" s="40">
        <v>249</v>
      </c>
      <c r="D399" s="40">
        <v>84</v>
      </c>
      <c r="E399" s="41">
        <f t="shared" si="47"/>
        <v>1.9133241124942371E-2</v>
      </c>
      <c r="F399" s="41">
        <f t="shared" si="48"/>
        <v>6.6751430387794021E-3</v>
      </c>
      <c r="G399" s="41">
        <f t="shared" si="50"/>
        <v>-0.66265060240963858</v>
      </c>
      <c r="H399" s="41">
        <f t="shared" si="49"/>
        <v>-1.2678653757491934E-2</v>
      </c>
    </row>
    <row r="400" spans="1:8" s="42" customFormat="1" x14ac:dyDescent="0.2">
      <c r="A400" s="38"/>
      <c r="B400" s="39" t="s">
        <v>379</v>
      </c>
      <c r="C400" s="40">
        <v>1</v>
      </c>
      <c r="D400" s="40">
        <v>1</v>
      </c>
      <c r="E400" s="41">
        <f t="shared" si="47"/>
        <v>7.6840325802981398E-5</v>
      </c>
      <c r="F400" s="41">
        <f t="shared" si="48"/>
        <v>7.9465988556897649E-5</v>
      </c>
      <c r="G400" s="41">
        <f t="shared" si="50"/>
        <v>0</v>
      </c>
      <c r="H400" s="41">
        <f t="shared" si="49"/>
        <v>0</v>
      </c>
    </row>
    <row r="401" spans="1:8" s="42" customFormat="1" x14ac:dyDescent="0.2">
      <c r="A401" s="38"/>
      <c r="B401" s="39" t="s">
        <v>380</v>
      </c>
      <c r="C401" s="40">
        <v>7</v>
      </c>
      <c r="D401" s="40">
        <v>10</v>
      </c>
      <c r="E401" s="41">
        <f t="shared" si="47"/>
        <v>5.378822806208698E-4</v>
      </c>
      <c r="F401" s="41">
        <f t="shared" si="48"/>
        <v>7.9465988556897652E-4</v>
      </c>
      <c r="G401" s="41">
        <f t="shared" si="50"/>
        <v>0.42857142857142855</v>
      </c>
      <c r="H401" s="41">
        <f t="shared" si="49"/>
        <v>2.3052097740894418E-4</v>
      </c>
    </row>
    <row r="402" spans="1:8" s="42" customFormat="1" ht="25.5" x14ac:dyDescent="0.2">
      <c r="A402" s="38"/>
      <c r="B402" s="39" t="s">
        <v>381</v>
      </c>
      <c r="C402" s="40">
        <v>4</v>
      </c>
      <c r="D402" s="40">
        <v>22</v>
      </c>
      <c r="E402" s="41">
        <f t="shared" si="47"/>
        <v>3.0736130321192559E-4</v>
      </c>
      <c r="F402" s="41">
        <f t="shared" si="48"/>
        <v>1.7482517482517483E-3</v>
      </c>
      <c r="G402" s="41">
        <f t="shared" si="50"/>
        <v>4.5</v>
      </c>
      <c r="H402" s="41">
        <f t="shared" si="49"/>
        <v>1.3831258644536651E-3</v>
      </c>
    </row>
    <row r="403" spans="1:8" s="42" customFormat="1" x14ac:dyDescent="0.2">
      <c r="A403" s="38"/>
      <c r="B403" s="39" t="s">
        <v>382</v>
      </c>
      <c r="C403" s="40">
        <v>11</v>
      </c>
      <c r="D403" s="40">
        <v>8</v>
      </c>
      <c r="E403" s="41">
        <f t="shared" si="47"/>
        <v>8.4524358383279545E-4</v>
      </c>
      <c r="F403" s="41">
        <f t="shared" si="48"/>
        <v>6.3572790845518119E-4</v>
      </c>
      <c r="G403" s="41">
        <f t="shared" si="50"/>
        <v>-0.27272727272727271</v>
      </c>
      <c r="H403" s="41">
        <f t="shared" si="49"/>
        <v>-2.3052097740894421E-4</v>
      </c>
    </row>
    <row r="404" spans="1:8" s="42" customFormat="1" x14ac:dyDescent="0.2">
      <c r="A404" s="38"/>
      <c r="B404" s="39" t="s">
        <v>383</v>
      </c>
      <c r="C404" s="40">
        <v>4</v>
      </c>
      <c r="D404" s="40">
        <v>1</v>
      </c>
      <c r="E404" s="41">
        <f t="shared" si="47"/>
        <v>3.0736130321192559E-4</v>
      </c>
      <c r="F404" s="41">
        <f t="shared" si="48"/>
        <v>7.9465988556897649E-5</v>
      </c>
      <c r="G404" s="41">
        <f t="shared" si="50"/>
        <v>-0.75</v>
      </c>
      <c r="H404" s="41">
        <f t="shared" si="49"/>
        <v>-2.3052097740894421E-4</v>
      </c>
    </row>
    <row r="405" spans="1:8" s="42" customFormat="1" x14ac:dyDescent="0.2">
      <c r="A405" s="38"/>
      <c r="B405" s="39" t="s">
        <v>384</v>
      </c>
      <c r="C405" s="40">
        <v>29</v>
      </c>
      <c r="D405" s="40">
        <v>9</v>
      </c>
      <c r="E405" s="41">
        <f t="shared" si="47"/>
        <v>2.2283694482864609E-3</v>
      </c>
      <c r="F405" s="41">
        <f t="shared" si="48"/>
        <v>7.151938970120788E-4</v>
      </c>
      <c r="G405" s="41">
        <f t="shared" si="50"/>
        <v>-0.68965517241379315</v>
      </c>
      <c r="H405" s="41">
        <f t="shared" si="49"/>
        <v>-1.5368065160596283E-3</v>
      </c>
    </row>
    <row r="406" spans="1:8" s="42" customFormat="1" x14ac:dyDescent="0.2">
      <c r="A406" s="38"/>
      <c r="B406" s="39" t="s">
        <v>385</v>
      </c>
      <c r="C406" s="40">
        <v>0</v>
      </c>
      <c r="D406" s="40">
        <v>0</v>
      </c>
      <c r="E406" s="41" t="str">
        <f t="shared" si="47"/>
        <v/>
      </c>
      <c r="F406" s="41" t="str">
        <f t="shared" si="48"/>
        <v/>
      </c>
      <c r="G406" s="41" t="str">
        <f t="shared" si="50"/>
        <v xml:space="preserve"> </v>
      </c>
      <c r="H406" s="41" t="str">
        <f t="shared" si="49"/>
        <v/>
      </c>
    </row>
    <row r="407" spans="1:8" s="42" customFormat="1" x14ac:dyDescent="0.2">
      <c r="A407" s="38" t="s">
        <v>95</v>
      </c>
      <c r="B407" s="39" t="s">
        <v>386</v>
      </c>
      <c r="C407" s="40">
        <v>0</v>
      </c>
      <c r="D407" s="40">
        <v>3</v>
      </c>
      <c r="E407" s="41" t="str">
        <f t="shared" si="47"/>
        <v/>
      </c>
      <c r="F407" s="41">
        <f t="shared" si="48"/>
        <v>2.3839796567069293E-4</v>
      </c>
      <c r="G407" s="41">
        <f t="shared" si="50"/>
        <v>1</v>
      </c>
      <c r="H407" s="41" t="str">
        <f t="shared" si="49"/>
        <v/>
      </c>
    </row>
    <row r="408" spans="1:8" s="42" customFormat="1" ht="25.5" x14ac:dyDescent="0.2">
      <c r="A408" s="38"/>
      <c r="B408" s="39" t="s">
        <v>387</v>
      </c>
      <c r="C408" s="40">
        <v>19</v>
      </c>
      <c r="D408" s="40">
        <v>4</v>
      </c>
      <c r="E408" s="41">
        <f t="shared" si="47"/>
        <v>1.4599661902566466E-3</v>
      </c>
      <c r="F408" s="41">
        <f t="shared" si="48"/>
        <v>3.178639542275906E-4</v>
      </c>
      <c r="G408" s="41">
        <f t="shared" si="50"/>
        <v>-0.78947368421052633</v>
      </c>
      <c r="H408" s="41">
        <f t="shared" si="49"/>
        <v>-1.1526048870447211E-3</v>
      </c>
    </row>
    <row r="409" spans="1:8" s="42" customFormat="1" x14ac:dyDescent="0.2">
      <c r="A409" s="38"/>
      <c r="B409" s="39" t="s">
        <v>388</v>
      </c>
      <c r="C409" s="40">
        <v>39</v>
      </c>
      <c r="D409" s="40">
        <v>20</v>
      </c>
      <c r="E409" s="41">
        <f t="shared" si="47"/>
        <v>2.996772706316275E-3</v>
      </c>
      <c r="F409" s="41">
        <f t="shared" si="48"/>
        <v>1.589319771137953E-3</v>
      </c>
      <c r="G409" s="41">
        <f t="shared" si="50"/>
        <v>-0.48717948717948717</v>
      </c>
      <c r="H409" s="41">
        <f t="shared" si="49"/>
        <v>-1.4599661902566469E-3</v>
      </c>
    </row>
    <row r="410" spans="1:8" s="42" customFormat="1" x14ac:dyDescent="0.2">
      <c r="A410" s="38"/>
      <c r="B410" s="39" t="s">
        <v>389</v>
      </c>
      <c r="C410" s="40">
        <v>139</v>
      </c>
      <c r="D410" s="40">
        <v>52</v>
      </c>
      <c r="E410" s="41">
        <f t="shared" si="47"/>
        <v>1.0680805286614416E-2</v>
      </c>
      <c r="F410" s="41">
        <f t="shared" si="48"/>
        <v>4.1322314049586778E-3</v>
      </c>
      <c r="G410" s="41">
        <f t="shared" si="50"/>
        <v>-0.62589928057553956</v>
      </c>
      <c r="H410" s="41">
        <f t="shared" si="49"/>
        <v>-6.6851083448593827E-3</v>
      </c>
    </row>
    <row r="411" spans="1:8" s="42" customFormat="1" x14ac:dyDescent="0.2">
      <c r="A411" s="38"/>
      <c r="B411" s="39" t="s">
        <v>390</v>
      </c>
      <c r="C411" s="40">
        <v>23</v>
      </c>
      <c r="D411" s="40">
        <v>3</v>
      </c>
      <c r="E411" s="41">
        <f t="shared" si="47"/>
        <v>1.7673274934685724E-3</v>
      </c>
      <c r="F411" s="41">
        <f t="shared" si="48"/>
        <v>2.3839796567069293E-4</v>
      </c>
      <c r="G411" s="41">
        <f t="shared" si="50"/>
        <v>-0.86956521739130432</v>
      </c>
      <c r="H411" s="41">
        <f t="shared" si="49"/>
        <v>-1.5368065160596281E-3</v>
      </c>
    </row>
    <row r="412" spans="1:8" s="42" customFormat="1" x14ac:dyDescent="0.2">
      <c r="A412" s="38"/>
      <c r="B412" s="39" t="s">
        <v>391</v>
      </c>
      <c r="C412" s="40">
        <v>32</v>
      </c>
      <c r="D412" s="40">
        <v>29</v>
      </c>
      <c r="E412" s="41">
        <f t="shared" si="47"/>
        <v>2.4588904256954047E-3</v>
      </c>
      <c r="F412" s="41">
        <f t="shared" si="48"/>
        <v>2.3045136681500316E-3</v>
      </c>
      <c r="G412" s="41">
        <f t="shared" si="50"/>
        <v>-9.375E-2</v>
      </c>
      <c r="H412" s="41">
        <f t="shared" si="49"/>
        <v>-2.3052097740894421E-4</v>
      </c>
    </row>
    <row r="413" spans="1:8" s="42" customFormat="1" x14ac:dyDescent="0.2">
      <c r="A413" s="38"/>
      <c r="B413" s="39" t="s">
        <v>392</v>
      </c>
      <c r="C413" s="40">
        <v>2</v>
      </c>
      <c r="D413" s="40">
        <v>5</v>
      </c>
      <c r="E413" s="41">
        <f t="shared" ref="E413:E476" si="51">+IF(C413=0,"",C413/C$349)</f>
        <v>1.536806516059628E-4</v>
      </c>
      <c r="F413" s="41">
        <f t="shared" ref="F413:F476" si="52">+IF(D413=0,"",D413/D$349)</f>
        <v>3.9732994278448826E-4</v>
      </c>
      <c r="G413" s="41">
        <f t="shared" si="50"/>
        <v>1.5</v>
      </c>
      <c r="H413" s="41">
        <f t="shared" ref="H413:H476" si="53">+IF(OR(AND(E413=""),(G413="")),"",E413*G413)</f>
        <v>2.3052097740894421E-4</v>
      </c>
    </row>
    <row r="414" spans="1:8" s="42" customFormat="1" x14ac:dyDescent="0.2">
      <c r="A414" s="38"/>
      <c r="B414" s="39" t="s">
        <v>393</v>
      </c>
      <c r="C414" s="40">
        <v>1</v>
      </c>
      <c r="D414" s="40">
        <v>0</v>
      </c>
      <c r="E414" s="41">
        <f t="shared" si="51"/>
        <v>7.6840325802981398E-5</v>
      </c>
      <c r="F414" s="41" t="str">
        <f t="shared" si="52"/>
        <v/>
      </c>
      <c r="G414" s="41">
        <f t="shared" ref="G414:G477" si="54">+IF(AND(C414=0,D414=0)," ",IF(C414=0,1,IF(D414=0,-1,(D414-C414)/C414)))</f>
        <v>-1</v>
      </c>
      <c r="H414" s="41">
        <f t="shared" si="53"/>
        <v>-7.6840325802981398E-5</v>
      </c>
    </row>
    <row r="415" spans="1:8" s="42" customFormat="1" x14ac:dyDescent="0.2">
      <c r="A415" s="38"/>
      <c r="B415" s="39" t="s">
        <v>394</v>
      </c>
      <c r="C415" s="40">
        <v>9</v>
      </c>
      <c r="D415" s="40">
        <v>4</v>
      </c>
      <c r="E415" s="41">
        <f t="shared" si="51"/>
        <v>6.9156293222683268E-4</v>
      </c>
      <c r="F415" s="41">
        <f t="shared" si="52"/>
        <v>3.178639542275906E-4</v>
      </c>
      <c r="G415" s="41">
        <f t="shared" si="54"/>
        <v>-0.55555555555555558</v>
      </c>
      <c r="H415" s="41">
        <f t="shared" si="53"/>
        <v>-3.8420162901490709E-4</v>
      </c>
    </row>
    <row r="416" spans="1:8" s="42" customFormat="1" x14ac:dyDescent="0.2">
      <c r="A416" s="38"/>
      <c r="B416" s="39" t="s">
        <v>395</v>
      </c>
      <c r="C416" s="40">
        <v>39</v>
      </c>
      <c r="D416" s="40">
        <v>6</v>
      </c>
      <c r="E416" s="41">
        <f t="shared" si="51"/>
        <v>2.996772706316275E-3</v>
      </c>
      <c r="F416" s="41">
        <f t="shared" si="52"/>
        <v>4.7679593134138587E-4</v>
      </c>
      <c r="G416" s="41">
        <f t="shared" si="54"/>
        <v>-0.84615384615384615</v>
      </c>
      <c r="H416" s="41">
        <f t="shared" si="53"/>
        <v>-2.5357307514983865E-3</v>
      </c>
    </row>
    <row r="417" spans="1:8" s="42" customFormat="1" x14ac:dyDescent="0.2">
      <c r="A417" s="38"/>
      <c r="B417" s="39" t="s">
        <v>396</v>
      </c>
      <c r="C417" s="40">
        <v>2</v>
      </c>
      <c r="D417" s="40">
        <v>10</v>
      </c>
      <c r="E417" s="41">
        <f t="shared" si="51"/>
        <v>1.536806516059628E-4</v>
      </c>
      <c r="F417" s="41">
        <f t="shared" si="52"/>
        <v>7.9465988556897652E-4</v>
      </c>
      <c r="G417" s="41">
        <f t="shared" si="54"/>
        <v>4</v>
      </c>
      <c r="H417" s="41">
        <f t="shared" si="53"/>
        <v>6.1472260642385119E-4</v>
      </c>
    </row>
    <row r="418" spans="1:8" s="42" customFormat="1" x14ac:dyDescent="0.2">
      <c r="A418" s="38"/>
      <c r="B418" s="39" t="s">
        <v>397</v>
      </c>
      <c r="C418" s="40">
        <v>0</v>
      </c>
      <c r="D418" s="40">
        <v>0</v>
      </c>
      <c r="E418" s="41" t="str">
        <f t="shared" si="51"/>
        <v/>
      </c>
      <c r="F418" s="41" t="str">
        <f t="shared" si="52"/>
        <v/>
      </c>
      <c r="G418" s="41" t="str">
        <f t="shared" si="54"/>
        <v xml:space="preserve"> </v>
      </c>
      <c r="H418" s="41" t="str">
        <f t="shared" si="53"/>
        <v/>
      </c>
    </row>
    <row r="419" spans="1:8" s="42" customFormat="1" x14ac:dyDescent="0.2">
      <c r="A419" s="38"/>
      <c r="B419" s="39" t="s">
        <v>398</v>
      </c>
      <c r="C419" s="40">
        <v>15</v>
      </c>
      <c r="D419" s="40">
        <v>25</v>
      </c>
      <c r="E419" s="41">
        <f t="shared" si="51"/>
        <v>1.1526048870447211E-3</v>
      </c>
      <c r="F419" s="41">
        <f t="shared" si="52"/>
        <v>1.9866497139224412E-3</v>
      </c>
      <c r="G419" s="41">
        <f t="shared" si="54"/>
        <v>0.66666666666666663</v>
      </c>
      <c r="H419" s="41">
        <f t="shared" si="53"/>
        <v>7.6840325802981406E-4</v>
      </c>
    </row>
    <row r="420" spans="1:8" s="42" customFormat="1" x14ac:dyDescent="0.2">
      <c r="A420" s="38"/>
      <c r="B420" s="39" t="s">
        <v>399</v>
      </c>
      <c r="C420" s="40">
        <v>111</v>
      </c>
      <c r="D420" s="40">
        <v>248</v>
      </c>
      <c r="E420" s="41">
        <f t="shared" si="51"/>
        <v>8.5292761641309351E-3</v>
      </c>
      <c r="F420" s="41">
        <f t="shared" si="52"/>
        <v>1.9707565162110616E-2</v>
      </c>
      <c r="G420" s="41">
        <f t="shared" si="54"/>
        <v>1.2342342342342343</v>
      </c>
      <c r="H420" s="41">
        <f t="shared" si="53"/>
        <v>1.0527124635008453E-2</v>
      </c>
    </row>
    <row r="421" spans="1:8" s="42" customFormat="1" x14ac:dyDescent="0.2">
      <c r="A421" s="38"/>
      <c r="B421" s="39" t="s">
        <v>400</v>
      </c>
      <c r="C421" s="40">
        <v>2</v>
      </c>
      <c r="D421" s="40">
        <v>2</v>
      </c>
      <c r="E421" s="41">
        <f t="shared" si="51"/>
        <v>1.536806516059628E-4</v>
      </c>
      <c r="F421" s="41">
        <f t="shared" si="52"/>
        <v>1.589319771137953E-4</v>
      </c>
      <c r="G421" s="41">
        <f t="shared" si="54"/>
        <v>0</v>
      </c>
      <c r="H421" s="41">
        <f t="shared" si="53"/>
        <v>0</v>
      </c>
    </row>
    <row r="422" spans="1:8" s="42" customFormat="1" x14ac:dyDescent="0.2">
      <c r="A422" s="38"/>
      <c r="B422" s="39" t="s">
        <v>401</v>
      </c>
      <c r="C422" s="40">
        <v>18</v>
      </c>
      <c r="D422" s="40">
        <v>21</v>
      </c>
      <c r="E422" s="41">
        <f t="shared" si="51"/>
        <v>1.3831258644536654E-3</v>
      </c>
      <c r="F422" s="41">
        <f t="shared" si="52"/>
        <v>1.6687857596948505E-3</v>
      </c>
      <c r="G422" s="41">
        <f t="shared" si="54"/>
        <v>0.16666666666666666</v>
      </c>
      <c r="H422" s="41">
        <f t="shared" si="53"/>
        <v>2.3052097740894421E-4</v>
      </c>
    </row>
    <row r="423" spans="1:8" s="42" customFormat="1" x14ac:dyDescent="0.2">
      <c r="A423" s="38"/>
      <c r="B423" s="39" t="s">
        <v>402</v>
      </c>
      <c r="C423" s="40">
        <v>15</v>
      </c>
      <c r="D423" s="40">
        <v>19</v>
      </c>
      <c r="E423" s="41">
        <f t="shared" si="51"/>
        <v>1.1526048870447211E-3</v>
      </c>
      <c r="F423" s="41">
        <f t="shared" si="52"/>
        <v>1.5098537825810553E-3</v>
      </c>
      <c r="G423" s="41">
        <f t="shared" si="54"/>
        <v>0.26666666666666666</v>
      </c>
      <c r="H423" s="41">
        <f t="shared" si="53"/>
        <v>3.0736130321192565E-4</v>
      </c>
    </row>
    <row r="424" spans="1:8" s="42" customFormat="1" x14ac:dyDescent="0.2">
      <c r="A424" s="38"/>
      <c r="B424" s="39" t="s">
        <v>403</v>
      </c>
      <c r="C424" s="40">
        <v>74</v>
      </c>
      <c r="D424" s="40">
        <v>55</v>
      </c>
      <c r="E424" s="41">
        <f t="shared" si="51"/>
        <v>5.686184109420624E-3</v>
      </c>
      <c r="F424" s="41">
        <f t="shared" si="52"/>
        <v>4.370629370629371E-3</v>
      </c>
      <c r="G424" s="41">
        <f t="shared" si="54"/>
        <v>-0.25675675675675674</v>
      </c>
      <c r="H424" s="41">
        <f t="shared" si="53"/>
        <v>-1.4599661902566466E-3</v>
      </c>
    </row>
    <row r="425" spans="1:8" s="42" customFormat="1" x14ac:dyDescent="0.2">
      <c r="A425" s="38"/>
      <c r="B425" s="39" t="s">
        <v>404</v>
      </c>
      <c r="C425" s="40">
        <v>17</v>
      </c>
      <c r="D425" s="40">
        <v>15</v>
      </c>
      <c r="E425" s="41">
        <f t="shared" si="51"/>
        <v>1.3062855386506839E-3</v>
      </c>
      <c r="F425" s="41">
        <f t="shared" si="52"/>
        <v>1.1919898283534647E-3</v>
      </c>
      <c r="G425" s="41">
        <f t="shared" si="54"/>
        <v>-0.11764705882352941</v>
      </c>
      <c r="H425" s="41">
        <f t="shared" si="53"/>
        <v>-1.536806516059628E-4</v>
      </c>
    </row>
    <row r="426" spans="1:8" s="42" customFormat="1" x14ac:dyDescent="0.2">
      <c r="A426" s="38"/>
      <c r="B426" s="39" t="s">
        <v>405</v>
      </c>
      <c r="C426" s="40">
        <v>2</v>
      </c>
      <c r="D426" s="40">
        <v>1</v>
      </c>
      <c r="E426" s="41">
        <f t="shared" si="51"/>
        <v>1.536806516059628E-4</v>
      </c>
      <c r="F426" s="41">
        <f t="shared" si="52"/>
        <v>7.9465988556897649E-5</v>
      </c>
      <c r="G426" s="41">
        <f t="shared" si="54"/>
        <v>-0.5</v>
      </c>
      <c r="H426" s="41">
        <f t="shared" si="53"/>
        <v>-7.6840325802981398E-5</v>
      </c>
    </row>
    <row r="427" spans="1:8" s="42" customFormat="1" x14ac:dyDescent="0.2">
      <c r="A427" s="38"/>
      <c r="B427" s="39" t="s">
        <v>406</v>
      </c>
      <c r="C427" s="40">
        <v>0</v>
      </c>
      <c r="D427" s="40">
        <v>0</v>
      </c>
      <c r="E427" s="41" t="str">
        <f t="shared" si="51"/>
        <v/>
      </c>
      <c r="F427" s="41" t="str">
        <f t="shared" si="52"/>
        <v/>
      </c>
      <c r="G427" s="41" t="str">
        <f t="shared" si="54"/>
        <v xml:space="preserve"> </v>
      </c>
      <c r="H427" s="41" t="str">
        <f t="shared" si="53"/>
        <v/>
      </c>
    </row>
    <row r="428" spans="1:8" s="42" customFormat="1" x14ac:dyDescent="0.2">
      <c r="A428" s="38"/>
      <c r="B428" s="39" t="s">
        <v>407</v>
      </c>
      <c r="C428" s="40">
        <v>17</v>
      </c>
      <c r="D428" s="40">
        <v>42</v>
      </c>
      <c r="E428" s="41">
        <f t="shared" si="51"/>
        <v>1.3062855386506839E-3</v>
      </c>
      <c r="F428" s="41">
        <f t="shared" si="52"/>
        <v>3.3375715193897011E-3</v>
      </c>
      <c r="G428" s="41">
        <f t="shared" si="54"/>
        <v>1.4705882352941178</v>
      </c>
      <c r="H428" s="41">
        <f t="shared" si="53"/>
        <v>1.9210081450745352E-3</v>
      </c>
    </row>
    <row r="429" spans="1:8" s="42" customFormat="1" x14ac:dyDescent="0.2">
      <c r="A429" s="38"/>
      <c r="B429" s="39" t="s">
        <v>408</v>
      </c>
      <c r="C429" s="40">
        <v>6</v>
      </c>
      <c r="D429" s="40">
        <v>17</v>
      </c>
      <c r="E429" s="41">
        <f t="shared" si="51"/>
        <v>4.6104195481788842E-4</v>
      </c>
      <c r="F429" s="41">
        <f t="shared" si="52"/>
        <v>1.3509218054672601E-3</v>
      </c>
      <c r="G429" s="41">
        <f t="shared" si="54"/>
        <v>1.8333333333333333</v>
      </c>
      <c r="H429" s="41">
        <f t="shared" si="53"/>
        <v>8.4524358383279545E-4</v>
      </c>
    </row>
    <row r="430" spans="1:8" s="42" customFormat="1" x14ac:dyDescent="0.2">
      <c r="A430" s="38"/>
      <c r="B430" s="39" t="s">
        <v>409</v>
      </c>
      <c r="C430" s="40">
        <v>1</v>
      </c>
      <c r="D430" s="40">
        <v>4</v>
      </c>
      <c r="E430" s="41">
        <f t="shared" si="51"/>
        <v>7.6840325802981398E-5</v>
      </c>
      <c r="F430" s="41">
        <f t="shared" si="52"/>
        <v>3.178639542275906E-4</v>
      </c>
      <c r="G430" s="41">
        <f t="shared" si="54"/>
        <v>3</v>
      </c>
      <c r="H430" s="41">
        <f t="shared" si="53"/>
        <v>2.3052097740894421E-4</v>
      </c>
    </row>
    <row r="431" spans="1:8" s="42" customFormat="1" ht="25.5" x14ac:dyDescent="0.2">
      <c r="A431" s="38"/>
      <c r="B431" s="39" t="s">
        <v>410</v>
      </c>
      <c r="C431" s="40">
        <v>3</v>
      </c>
      <c r="D431" s="40">
        <v>8</v>
      </c>
      <c r="E431" s="41">
        <f t="shared" si="51"/>
        <v>2.3052097740894421E-4</v>
      </c>
      <c r="F431" s="41">
        <f t="shared" si="52"/>
        <v>6.3572790845518119E-4</v>
      </c>
      <c r="G431" s="41">
        <f t="shared" si="54"/>
        <v>1.6666666666666667</v>
      </c>
      <c r="H431" s="41">
        <f t="shared" si="53"/>
        <v>3.8420162901490703E-4</v>
      </c>
    </row>
    <row r="432" spans="1:8" s="42" customFormat="1" ht="25.5" x14ac:dyDescent="0.2">
      <c r="A432" s="38"/>
      <c r="B432" s="39" t="s">
        <v>411</v>
      </c>
      <c r="C432" s="40">
        <v>21</v>
      </c>
      <c r="D432" s="40">
        <v>73</v>
      </c>
      <c r="E432" s="41">
        <f t="shared" si="51"/>
        <v>1.6136468418626094E-3</v>
      </c>
      <c r="F432" s="41">
        <f t="shared" si="52"/>
        <v>5.8010171646535281E-3</v>
      </c>
      <c r="G432" s="41">
        <f t="shared" si="54"/>
        <v>2.4761904761904763</v>
      </c>
      <c r="H432" s="41">
        <f t="shared" si="53"/>
        <v>3.9956969417550333E-3</v>
      </c>
    </row>
    <row r="433" spans="1:8" s="42" customFormat="1" x14ac:dyDescent="0.2">
      <c r="A433" s="38"/>
      <c r="B433" s="39" t="s">
        <v>412</v>
      </c>
      <c r="C433" s="40">
        <v>10</v>
      </c>
      <c r="D433" s="40">
        <v>14</v>
      </c>
      <c r="E433" s="41">
        <f t="shared" si="51"/>
        <v>7.6840325802981406E-4</v>
      </c>
      <c r="F433" s="41">
        <f t="shared" si="52"/>
        <v>1.1125238397965672E-3</v>
      </c>
      <c r="G433" s="41">
        <f t="shared" si="54"/>
        <v>0.4</v>
      </c>
      <c r="H433" s="41">
        <f t="shared" si="53"/>
        <v>3.0736130321192565E-4</v>
      </c>
    </row>
    <row r="434" spans="1:8" s="42" customFormat="1" ht="25.5" x14ac:dyDescent="0.2">
      <c r="A434" s="38"/>
      <c r="B434" s="39" t="s">
        <v>413</v>
      </c>
      <c r="C434" s="40">
        <v>3</v>
      </c>
      <c r="D434" s="40">
        <v>4</v>
      </c>
      <c r="E434" s="41">
        <f t="shared" si="51"/>
        <v>2.3052097740894421E-4</v>
      </c>
      <c r="F434" s="41">
        <f t="shared" si="52"/>
        <v>3.178639542275906E-4</v>
      </c>
      <c r="G434" s="41">
        <f t="shared" si="54"/>
        <v>0.33333333333333331</v>
      </c>
      <c r="H434" s="41">
        <f t="shared" si="53"/>
        <v>7.6840325802981398E-5</v>
      </c>
    </row>
    <row r="435" spans="1:8" s="42" customFormat="1" ht="25.5" x14ac:dyDescent="0.2">
      <c r="A435" s="38"/>
      <c r="B435" s="39" t="s">
        <v>414</v>
      </c>
      <c r="C435" s="40">
        <v>0</v>
      </c>
      <c r="D435" s="40">
        <v>0</v>
      </c>
      <c r="E435" s="41" t="str">
        <f t="shared" si="51"/>
        <v/>
      </c>
      <c r="F435" s="41" t="str">
        <f t="shared" si="52"/>
        <v/>
      </c>
      <c r="G435" s="41" t="str">
        <f t="shared" si="54"/>
        <v xml:space="preserve"> </v>
      </c>
      <c r="H435" s="41" t="str">
        <f t="shared" si="53"/>
        <v/>
      </c>
    </row>
    <row r="436" spans="1:8" s="42" customFormat="1" x14ac:dyDescent="0.2">
      <c r="A436" s="38"/>
      <c r="B436" s="39" t="s">
        <v>415</v>
      </c>
      <c r="C436" s="40">
        <v>2</v>
      </c>
      <c r="D436" s="40">
        <v>1</v>
      </c>
      <c r="E436" s="41">
        <f t="shared" si="51"/>
        <v>1.536806516059628E-4</v>
      </c>
      <c r="F436" s="41">
        <f t="shared" si="52"/>
        <v>7.9465988556897649E-5</v>
      </c>
      <c r="G436" s="41">
        <f t="shared" si="54"/>
        <v>-0.5</v>
      </c>
      <c r="H436" s="41">
        <f t="shared" si="53"/>
        <v>-7.6840325802981398E-5</v>
      </c>
    </row>
    <row r="437" spans="1:8" s="42" customFormat="1" x14ac:dyDescent="0.2">
      <c r="A437" s="38" t="s">
        <v>95</v>
      </c>
      <c r="B437" s="39" t="s">
        <v>416</v>
      </c>
      <c r="C437" s="40">
        <v>0</v>
      </c>
      <c r="D437" s="40">
        <v>0</v>
      </c>
      <c r="E437" s="41" t="str">
        <f t="shared" si="51"/>
        <v/>
      </c>
      <c r="F437" s="41" t="str">
        <f t="shared" si="52"/>
        <v/>
      </c>
      <c r="G437" s="41" t="str">
        <f t="shared" si="54"/>
        <v xml:space="preserve"> </v>
      </c>
      <c r="H437" s="41" t="str">
        <f t="shared" si="53"/>
        <v/>
      </c>
    </row>
    <row r="438" spans="1:8" s="42" customFormat="1" x14ac:dyDescent="0.2">
      <c r="A438" s="38" t="s">
        <v>95</v>
      </c>
      <c r="B438" s="39" t="s">
        <v>417</v>
      </c>
      <c r="C438" s="40">
        <v>0</v>
      </c>
      <c r="D438" s="40">
        <v>6</v>
      </c>
      <c r="E438" s="41" t="str">
        <f t="shared" si="51"/>
        <v/>
      </c>
      <c r="F438" s="41">
        <f t="shared" si="52"/>
        <v>4.7679593134138587E-4</v>
      </c>
      <c r="G438" s="41">
        <f t="shared" si="54"/>
        <v>1</v>
      </c>
      <c r="H438" s="41" t="str">
        <f t="shared" si="53"/>
        <v/>
      </c>
    </row>
    <row r="439" spans="1:8" s="42" customFormat="1" x14ac:dyDescent="0.2">
      <c r="A439" s="38" t="s">
        <v>95</v>
      </c>
      <c r="B439" s="39" t="s">
        <v>418</v>
      </c>
      <c r="C439" s="40">
        <v>0</v>
      </c>
      <c r="D439" s="40">
        <v>0</v>
      </c>
      <c r="E439" s="41" t="str">
        <f t="shared" si="51"/>
        <v/>
      </c>
      <c r="F439" s="41" t="str">
        <f t="shared" si="52"/>
        <v/>
      </c>
      <c r="G439" s="41" t="str">
        <f t="shared" si="54"/>
        <v xml:space="preserve"> </v>
      </c>
      <c r="H439" s="41" t="str">
        <f t="shared" si="53"/>
        <v/>
      </c>
    </row>
    <row r="440" spans="1:8" s="42" customFormat="1" x14ac:dyDescent="0.2">
      <c r="A440" s="38"/>
      <c r="B440" s="39" t="s">
        <v>419</v>
      </c>
      <c r="C440" s="40">
        <v>2</v>
      </c>
      <c r="D440" s="40">
        <v>0</v>
      </c>
      <c r="E440" s="41">
        <f t="shared" si="51"/>
        <v>1.536806516059628E-4</v>
      </c>
      <c r="F440" s="41" t="str">
        <f t="shared" si="52"/>
        <v/>
      </c>
      <c r="G440" s="41">
        <f t="shared" si="54"/>
        <v>-1</v>
      </c>
      <c r="H440" s="41">
        <f t="shared" si="53"/>
        <v>-1.536806516059628E-4</v>
      </c>
    </row>
    <row r="441" spans="1:8" s="42" customFormat="1" x14ac:dyDescent="0.2">
      <c r="A441" s="38"/>
      <c r="B441" s="39" t="s">
        <v>420</v>
      </c>
      <c r="C441" s="40">
        <v>0</v>
      </c>
      <c r="D441" s="40">
        <v>2</v>
      </c>
      <c r="E441" s="41" t="str">
        <f t="shared" si="51"/>
        <v/>
      </c>
      <c r="F441" s="41">
        <f t="shared" si="52"/>
        <v>1.589319771137953E-4</v>
      </c>
      <c r="G441" s="41">
        <f t="shared" si="54"/>
        <v>1</v>
      </c>
      <c r="H441" s="41" t="str">
        <f t="shared" si="53"/>
        <v/>
      </c>
    </row>
    <row r="442" spans="1:8" s="42" customFormat="1" x14ac:dyDescent="0.2">
      <c r="A442" s="38"/>
      <c r="B442" s="39" t="s">
        <v>421</v>
      </c>
      <c r="C442" s="40">
        <v>412</v>
      </c>
      <c r="D442" s="40">
        <v>222</v>
      </c>
      <c r="E442" s="41">
        <f t="shared" si="51"/>
        <v>3.165821423082834E-2</v>
      </c>
      <c r="F442" s="41">
        <f t="shared" si="52"/>
        <v>1.7641449459631278E-2</v>
      </c>
      <c r="G442" s="41">
        <f t="shared" si="54"/>
        <v>-0.46116504854368934</v>
      </c>
      <c r="H442" s="41">
        <f t="shared" si="53"/>
        <v>-1.4599661902566468E-2</v>
      </c>
    </row>
    <row r="443" spans="1:8" s="42" customFormat="1" x14ac:dyDescent="0.2">
      <c r="A443" s="38"/>
      <c r="B443" s="39" t="s">
        <v>422</v>
      </c>
      <c r="C443" s="40">
        <v>28</v>
      </c>
      <c r="D443" s="40">
        <v>18</v>
      </c>
      <c r="E443" s="41">
        <f t="shared" si="51"/>
        <v>2.1515291224834792E-3</v>
      </c>
      <c r="F443" s="41">
        <f t="shared" si="52"/>
        <v>1.4303877940241576E-3</v>
      </c>
      <c r="G443" s="41">
        <f t="shared" si="54"/>
        <v>-0.35714285714285715</v>
      </c>
      <c r="H443" s="41">
        <f t="shared" si="53"/>
        <v>-7.6840325802981406E-4</v>
      </c>
    </row>
    <row r="444" spans="1:8" s="42" customFormat="1" x14ac:dyDescent="0.2">
      <c r="A444" s="38"/>
      <c r="B444" s="39" t="s">
        <v>423</v>
      </c>
      <c r="C444" s="40">
        <v>6</v>
      </c>
      <c r="D444" s="40">
        <v>1</v>
      </c>
      <c r="E444" s="41">
        <f t="shared" si="51"/>
        <v>4.6104195481788842E-4</v>
      </c>
      <c r="F444" s="41">
        <f t="shared" si="52"/>
        <v>7.9465988556897649E-5</v>
      </c>
      <c r="G444" s="41">
        <f t="shared" si="54"/>
        <v>-0.83333333333333337</v>
      </c>
      <c r="H444" s="41">
        <f t="shared" si="53"/>
        <v>-3.8420162901490703E-4</v>
      </c>
    </row>
    <row r="445" spans="1:8" s="42" customFormat="1" x14ac:dyDescent="0.2">
      <c r="A445" s="38"/>
      <c r="B445" s="39" t="s">
        <v>424</v>
      </c>
      <c r="C445" s="40">
        <v>29</v>
      </c>
      <c r="D445" s="40">
        <v>92</v>
      </c>
      <c r="E445" s="41">
        <f t="shared" si="51"/>
        <v>2.2283694482864609E-3</v>
      </c>
      <c r="F445" s="41">
        <f t="shared" si="52"/>
        <v>7.3108709472345839E-3</v>
      </c>
      <c r="G445" s="41">
        <f t="shared" si="54"/>
        <v>2.1724137931034484</v>
      </c>
      <c r="H445" s="41">
        <f t="shared" si="53"/>
        <v>4.8409405255878295E-3</v>
      </c>
    </row>
    <row r="446" spans="1:8" s="42" customFormat="1" x14ac:dyDescent="0.2">
      <c r="A446" s="38"/>
      <c r="B446" s="39" t="s">
        <v>425</v>
      </c>
      <c r="C446" s="40">
        <v>0</v>
      </c>
      <c r="D446" s="40">
        <v>0</v>
      </c>
      <c r="E446" s="41" t="str">
        <f t="shared" si="51"/>
        <v/>
      </c>
      <c r="F446" s="41" t="str">
        <f t="shared" si="52"/>
        <v/>
      </c>
      <c r="G446" s="41" t="str">
        <f t="shared" si="54"/>
        <v xml:space="preserve"> </v>
      </c>
      <c r="H446" s="41" t="str">
        <f t="shared" si="53"/>
        <v/>
      </c>
    </row>
    <row r="447" spans="1:8" s="42" customFormat="1" x14ac:dyDescent="0.2">
      <c r="A447" s="38"/>
      <c r="B447" s="39" t="s">
        <v>426</v>
      </c>
      <c r="C447" s="40">
        <v>4</v>
      </c>
      <c r="D447" s="40">
        <v>0</v>
      </c>
      <c r="E447" s="41">
        <f t="shared" si="51"/>
        <v>3.0736130321192559E-4</v>
      </c>
      <c r="F447" s="41" t="str">
        <f t="shared" si="52"/>
        <v/>
      </c>
      <c r="G447" s="41">
        <f t="shared" si="54"/>
        <v>-1</v>
      </c>
      <c r="H447" s="41">
        <f t="shared" si="53"/>
        <v>-3.0736130321192559E-4</v>
      </c>
    </row>
    <row r="448" spans="1:8" s="42" customFormat="1" x14ac:dyDescent="0.2">
      <c r="A448" s="38"/>
      <c r="B448" s="39" t="s">
        <v>427</v>
      </c>
      <c r="C448" s="40">
        <v>0</v>
      </c>
      <c r="D448" s="40">
        <v>0</v>
      </c>
      <c r="E448" s="41" t="str">
        <f t="shared" si="51"/>
        <v/>
      </c>
      <c r="F448" s="41" t="str">
        <f t="shared" si="52"/>
        <v/>
      </c>
      <c r="G448" s="41" t="str">
        <f t="shared" si="54"/>
        <v xml:space="preserve"> </v>
      </c>
      <c r="H448" s="41" t="str">
        <f t="shared" si="53"/>
        <v/>
      </c>
    </row>
    <row r="449" spans="1:8" s="42" customFormat="1" x14ac:dyDescent="0.2">
      <c r="A449" s="38"/>
      <c r="B449" s="39" t="s">
        <v>428</v>
      </c>
      <c r="C449" s="40">
        <v>0</v>
      </c>
      <c r="D449" s="40">
        <v>1</v>
      </c>
      <c r="E449" s="41" t="str">
        <f t="shared" si="51"/>
        <v/>
      </c>
      <c r="F449" s="41">
        <f t="shared" si="52"/>
        <v>7.9465988556897649E-5</v>
      </c>
      <c r="G449" s="41">
        <f t="shared" si="54"/>
        <v>1</v>
      </c>
      <c r="H449" s="41" t="str">
        <f t="shared" si="53"/>
        <v/>
      </c>
    </row>
    <row r="450" spans="1:8" s="42" customFormat="1" x14ac:dyDescent="0.2">
      <c r="A450" s="38"/>
      <c r="B450" s="39" t="s">
        <v>429</v>
      </c>
      <c r="C450" s="40">
        <v>17</v>
      </c>
      <c r="D450" s="40">
        <v>49</v>
      </c>
      <c r="E450" s="41">
        <f t="shared" si="51"/>
        <v>1.3062855386506839E-3</v>
      </c>
      <c r="F450" s="41">
        <f t="shared" si="52"/>
        <v>3.8938334392879847E-3</v>
      </c>
      <c r="G450" s="41">
        <f t="shared" si="54"/>
        <v>1.8823529411764706</v>
      </c>
      <c r="H450" s="41">
        <f t="shared" si="53"/>
        <v>2.4588904256954047E-3</v>
      </c>
    </row>
    <row r="451" spans="1:8" s="42" customFormat="1" x14ac:dyDescent="0.2">
      <c r="A451" s="38"/>
      <c r="B451" s="39" t="s">
        <v>430</v>
      </c>
      <c r="C451" s="40">
        <v>0</v>
      </c>
      <c r="D451" s="40">
        <v>0</v>
      </c>
      <c r="E451" s="41" t="str">
        <f t="shared" si="51"/>
        <v/>
      </c>
      <c r="F451" s="41" t="str">
        <f t="shared" si="52"/>
        <v/>
      </c>
      <c r="G451" s="41" t="str">
        <f t="shared" si="54"/>
        <v xml:space="preserve"> </v>
      </c>
      <c r="H451" s="41" t="str">
        <f t="shared" si="53"/>
        <v/>
      </c>
    </row>
    <row r="452" spans="1:8" s="42" customFormat="1" x14ac:dyDescent="0.2">
      <c r="A452" s="38"/>
      <c r="B452" s="39" t="s">
        <v>431</v>
      </c>
      <c r="C452" s="40">
        <v>0</v>
      </c>
      <c r="D452" s="40">
        <v>0</v>
      </c>
      <c r="E452" s="41" t="str">
        <f t="shared" si="51"/>
        <v/>
      </c>
      <c r="F452" s="41" t="str">
        <f t="shared" si="52"/>
        <v/>
      </c>
      <c r="G452" s="41" t="str">
        <f t="shared" si="54"/>
        <v xml:space="preserve"> </v>
      </c>
      <c r="H452" s="41" t="str">
        <f t="shared" si="53"/>
        <v/>
      </c>
    </row>
    <row r="453" spans="1:8" s="42" customFormat="1" x14ac:dyDescent="0.2">
      <c r="A453" s="38"/>
      <c r="B453" s="39" t="s">
        <v>432</v>
      </c>
      <c r="C453" s="40">
        <v>3</v>
      </c>
      <c r="D453" s="40">
        <v>2</v>
      </c>
      <c r="E453" s="41">
        <f t="shared" si="51"/>
        <v>2.3052097740894421E-4</v>
      </c>
      <c r="F453" s="41">
        <f t="shared" si="52"/>
        <v>1.589319771137953E-4</v>
      </c>
      <c r="G453" s="41">
        <f t="shared" si="54"/>
        <v>-0.33333333333333331</v>
      </c>
      <c r="H453" s="41">
        <f t="shared" si="53"/>
        <v>-7.6840325802981398E-5</v>
      </c>
    </row>
    <row r="454" spans="1:8" s="42" customFormat="1" x14ac:dyDescent="0.2">
      <c r="A454" s="38"/>
      <c r="B454" s="39" t="s">
        <v>433</v>
      </c>
      <c r="C454" s="40">
        <v>0</v>
      </c>
      <c r="D454" s="40">
        <v>1</v>
      </c>
      <c r="E454" s="41" t="str">
        <f t="shared" si="51"/>
        <v/>
      </c>
      <c r="F454" s="41">
        <f t="shared" si="52"/>
        <v>7.9465988556897649E-5</v>
      </c>
      <c r="G454" s="41">
        <f t="shared" si="54"/>
        <v>1</v>
      </c>
      <c r="H454" s="41" t="str">
        <f t="shared" si="53"/>
        <v/>
      </c>
    </row>
    <row r="455" spans="1:8" s="42" customFormat="1" x14ac:dyDescent="0.2">
      <c r="A455" s="38"/>
      <c r="B455" s="39" t="s">
        <v>434</v>
      </c>
      <c r="C455" s="40">
        <v>15</v>
      </c>
      <c r="D455" s="40">
        <v>100</v>
      </c>
      <c r="E455" s="41">
        <f t="shared" si="51"/>
        <v>1.1526048870447211E-3</v>
      </c>
      <c r="F455" s="41">
        <f t="shared" si="52"/>
        <v>7.9465988556897647E-3</v>
      </c>
      <c r="G455" s="41">
        <f t="shared" si="54"/>
        <v>5.666666666666667</v>
      </c>
      <c r="H455" s="41">
        <f t="shared" si="53"/>
        <v>6.5314276932534202E-3</v>
      </c>
    </row>
    <row r="456" spans="1:8" s="42" customFormat="1" x14ac:dyDescent="0.2">
      <c r="A456" s="38"/>
      <c r="B456" s="39" t="s">
        <v>435</v>
      </c>
      <c r="C456" s="40">
        <v>26</v>
      </c>
      <c r="D456" s="40">
        <v>91</v>
      </c>
      <c r="E456" s="41">
        <f t="shared" si="51"/>
        <v>1.9978484708775167E-3</v>
      </c>
      <c r="F456" s="41">
        <f t="shared" si="52"/>
        <v>7.2314049586776862E-3</v>
      </c>
      <c r="G456" s="41">
        <f t="shared" si="54"/>
        <v>2.5</v>
      </c>
      <c r="H456" s="41">
        <f t="shared" si="53"/>
        <v>4.9946211771937921E-3</v>
      </c>
    </row>
    <row r="457" spans="1:8" s="42" customFormat="1" x14ac:dyDescent="0.2">
      <c r="A457" s="38"/>
      <c r="B457" s="39" t="s">
        <v>436</v>
      </c>
      <c r="C457" s="40">
        <v>7</v>
      </c>
      <c r="D457" s="40">
        <v>12</v>
      </c>
      <c r="E457" s="41">
        <f t="shared" si="51"/>
        <v>5.378822806208698E-4</v>
      </c>
      <c r="F457" s="41">
        <f t="shared" si="52"/>
        <v>9.5359186268277173E-4</v>
      </c>
      <c r="G457" s="41">
        <f t="shared" si="54"/>
        <v>0.7142857142857143</v>
      </c>
      <c r="H457" s="41">
        <f t="shared" si="53"/>
        <v>3.8420162901490703E-4</v>
      </c>
    </row>
    <row r="458" spans="1:8" s="42" customFormat="1" ht="25.5" x14ac:dyDescent="0.2">
      <c r="A458" s="38"/>
      <c r="B458" s="39" t="s">
        <v>437</v>
      </c>
      <c r="C458" s="40">
        <v>1</v>
      </c>
      <c r="D458" s="40">
        <v>48</v>
      </c>
      <c r="E458" s="41">
        <f t="shared" si="51"/>
        <v>7.6840325802981398E-5</v>
      </c>
      <c r="F458" s="41">
        <f t="shared" si="52"/>
        <v>3.8143674507310869E-3</v>
      </c>
      <c r="G458" s="41">
        <f t="shared" si="54"/>
        <v>47</v>
      </c>
      <c r="H458" s="41">
        <f t="shared" si="53"/>
        <v>3.6114953127401256E-3</v>
      </c>
    </row>
    <row r="459" spans="1:8" s="42" customFormat="1" ht="25.5" x14ac:dyDescent="0.2">
      <c r="A459" s="38"/>
      <c r="B459" s="39" t="s">
        <v>438</v>
      </c>
      <c r="C459" s="40">
        <v>19</v>
      </c>
      <c r="D459" s="40">
        <v>27</v>
      </c>
      <c r="E459" s="41">
        <f t="shared" si="51"/>
        <v>1.4599661902566466E-3</v>
      </c>
      <c r="F459" s="41">
        <f t="shared" si="52"/>
        <v>2.1455816910362366E-3</v>
      </c>
      <c r="G459" s="41">
        <f t="shared" si="54"/>
        <v>0.42105263157894735</v>
      </c>
      <c r="H459" s="41">
        <f t="shared" si="53"/>
        <v>6.1472260642385119E-4</v>
      </c>
    </row>
    <row r="460" spans="1:8" s="42" customFormat="1" ht="25.5" x14ac:dyDescent="0.2">
      <c r="A460" s="38"/>
      <c r="B460" s="39" t="s">
        <v>439</v>
      </c>
      <c r="C460" s="40">
        <v>0</v>
      </c>
      <c r="D460" s="40">
        <v>0</v>
      </c>
      <c r="E460" s="41" t="str">
        <f t="shared" si="51"/>
        <v/>
      </c>
      <c r="F460" s="41" t="str">
        <f t="shared" si="52"/>
        <v/>
      </c>
      <c r="G460" s="41" t="str">
        <f t="shared" si="54"/>
        <v xml:space="preserve"> </v>
      </c>
      <c r="H460" s="41" t="str">
        <f t="shared" si="53"/>
        <v/>
      </c>
    </row>
    <row r="461" spans="1:8" s="42" customFormat="1" x14ac:dyDescent="0.2">
      <c r="A461" s="38"/>
      <c r="B461" s="39" t="s">
        <v>440</v>
      </c>
      <c r="C461" s="40">
        <v>5</v>
      </c>
      <c r="D461" s="40">
        <v>8</v>
      </c>
      <c r="E461" s="41">
        <f t="shared" si="51"/>
        <v>3.8420162901490703E-4</v>
      </c>
      <c r="F461" s="41">
        <f t="shared" si="52"/>
        <v>6.3572790845518119E-4</v>
      </c>
      <c r="G461" s="41">
        <f t="shared" si="54"/>
        <v>0.6</v>
      </c>
      <c r="H461" s="41">
        <f t="shared" si="53"/>
        <v>2.3052097740894421E-4</v>
      </c>
    </row>
    <row r="462" spans="1:8" s="42" customFormat="1" ht="25.5" x14ac:dyDescent="0.2">
      <c r="A462" s="38"/>
      <c r="B462" s="39" t="s">
        <v>441</v>
      </c>
      <c r="C462" s="40">
        <v>0</v>
      </c>
      <c r="D462" s="40">
        <v>1</v>
      </c>
      <c r="E462" s="41" t="str">
        <f t="shared" si="51"/>
        <v/>
      </c>
      <c r="F462" s="41">
        <f t="shared" si="52"/>
        <v>7.9465988556897649E-5</v>
      </c>
      <c r="G462" s="41">
        <f t="shared" si="54"/>
        <v>1</v>
      </c>
      <c r="H462" s="41" t="str">
        <f t="shared" si="53"/>
        <v/>
      </c>
    </row>
    <row r="463" spans="1:8" s="42" customFormat="1" x14ac:dyDescent="0.2">
      <c r="A463" s="38"/>
      <c r="B463" s="39" t="s">
        <v>442</v>
      </c>
      <c r="C463" s="40">
        <v>5</v>
      </c>
      <c r="D463" s="40">
        <v>2</v>
      </c>
      <c r="E463" s="41">
        <f t="shared" si="51"/>
        <v>3.8420162901490703E-4</v>
      </c>
      <c r="F463" s="41">
        <f t="shared" si="52"/>
        <v>1.589319771137953E-4</v>
      </c>
      <c r="G463" s="41">
        <f t="shared" si="54"/>
        <v>-0.6</v>
      </c>
      <c r="H463" s="41">
        <f t="shared" si="53"/>
        <v>-2.3052097740894421E-4</v>
      </c>
    </row>
    <row r="464" spans="1:8" s="42" customFormat="1" x14ac:dyDescent="0.2">
      <c r="A464" s="38"/>
      <c r="B464" s="39" t="s">
        <v>443</v>
      </c>
      <c r="C464" s="40">
        <v>1</v>
      </c>
      <c r="D464" s="40">
        <v>0</v>
      </c>
      <c r="E464" s="41">
        <f t="shared" si="51"/>
        <v>7.6840325802981398E-5</v>
      </c>
      <c r="F464" s="41" t="str">
        <f t="shared" si="52"/>
        <v/>
      </c>
      <c r="G464" s="41">
        <f t="shared" si="54"/>
        <v>-1</v>
      </c>
      <c r="H464" s="41">
        <f t="shared" si="53"/>
        <v>-7.6840325802981398E-5</v>
      </c>
    </row>
    <row r="465" spans="1:8" s="42" customFormat="1" x14ac:dyDescent="0.2">
      <c r="A465" s="38"/>
      <c r="B465" s="39" t="s">
        <v>444</v>
      </c>
      <c r="C465" s="40">
        <v>48</v>
      </c>
      <c r="D465" s="40">
        <v>31</v>
      </c>
      <c r="E465" s="41">
        <f t="shared" si="51"/>
        <v>3.6883356385431073E-3</v>
      </c>
      <c r="F465" s="41">
        <f t="shared" si="52"/>
        <v>2.4634456452638271E-3</v>
      </c>
      <c r="G465" s="41">
        <f t="shared" si="54"/>
        <v>-0.35416666666666669</v>
      </c>
      <c r="H465" s="41">
        <f t="shared" si="53"/>
        <v>-1.3062855386506839E-3</v>
      </c>
    </row>
    <row r="466" spans="1:8" s="42" customFormat="1" x14ac:dyDescent="0.2">
      <c r="A466" s="38"/>
      <c r="B466" s="39" t="s">
        <v>445</v>
      </c>
      <c r="C466" s="40">
        <v>6</v>
      </c>
      <c r="D466" s="40">
        <v>5</v>
      </c>
      <c r="E466" s="41">
        <f t="shared" si="51"/>
        <v>4.6104195481788842E-4</v>
      </c>
      <c r="F466" s="41">
        <f t="shared" si="52"/>
        <v>3.9732994278448826E-4</v>
      </c>
      <c r="G466" s="41">
        <f t="shared" si="54"/>
        <v>-0.16666666666666666</v>
      </c>
      <c r="H466" s="41">
        <f t="shared" si="53"/>
        <v>-7.6840325802981398E-5</v>
      </c>
    </row>
    <row r="467" spans="1:8" s="42" customFormat="1" x14ac:dyDescent="0.2">
      <c r="A467" s="38"/>
      <c r="B467" s="39" t="s">
        <v>446</v>
      </c>
      <c r="C467" s="40">
        <v>2</v>
      </c>
      <c r="D467" s="40">
        <v>0</v>
      </c>
      <c r="E467" s="41">
        <f t="shared" si="51"/>
        <v>1.536806516059628E-4</v>
      </c>
      <c r="F467" s="41" t="str">
        <f t="shared" si="52"/>
        <v/>
      </c>
      <c r="G467" s="41">
        <f t="shared" si="54"/>
        <v>-1</v>
      </c>
      <c r="H467" s="41">
        <f t="shared" si="53"/>
        <v>-1.536806516059628E-4</v>
      </c>
    </row>
    <row r="468" spans="1:8" s="42" customFormat="1" x14ac:dyDescent="0.2">
      <c r="A468" s="38"/>
      <c r="B468" s="39" t="s">
        <v>447</v>
      </c>
      <c r="C468" s="40">
        <v>0</v>
      </c>
      <c r="D468" s="40">
        <v>0</v>
      </c>
      <c r="E468" s="41" t="str">
        <f t="shared" si="51"/>
        <v/>
      </c>
      <c r="F468" s="41" t="str">
        <f t="shared" si="52"/>
        <v/>
      </c>
      <c r="G468" s="41" t="str">
        <f t="shared" si="54"/>
        <v xml:space="preserve"> </v>
      </c>
      <c r="H468" s="41" t="str">
        <f t="shared" si="53"/>
        <v/>
      </c>
    </row>
    <row r="469" spans="1:8" s="42" customFormat="1" x14ac:dyDescent="0.2">
      <c r="A469" s="38"/>
      <c r="B469" s="39" t="s">
        <v>448</v>
      </c>
      <c r="C469" s="40">
        <v>56</v>
      </c>
      <c r="D469" s="40">
        <v>4</v>
      </c>
      <c r="E469" s="41">
        <f t="shared" si="51"/>
        <v>4.3030582449669584E-3</v>
      </c>
      <c r="F469" s="41">
        <f t="shared" si="52"/>
        <v>3.178639542275906E-4</v>
      </c>
      <c r="G469" s="41">
        <f t="shared" si="54"/>
        <v>-0.9285714285714286</v>
      </c>
      <c r="H469" s="41">
        <f t="shared" si="53"/>
        <v>-3.9956969417550333E-3</v>
      </c>
    </row>
    <row r="470" spans="1:8" s="42" customFormat="1" x14ac:dyDescent="0.2">
      <c r="A470" s="38"/>
      <c r="B470" s="39" t="s">
        <v>449</v>
      </c>
      <c r="C470" s="40">
        <v>11</v>
      </c>
      <c r="D470" s="40">
        <v>3</v>
      </c>
      <c r="E470" s="41">
        <f t="shared" si="51"/>
        <v>8.4524358383279545E-4</v>
      </c>
      <c r="F470" s="41">
        <f t="shared" si="52"/>
        <v>2.3839796567069293E-4</v>
      </c>
      <c r="G470" s="41">
        <f t="shared" si="54"/>
        <v>-0.72727272727272729</v>
      </c>
      <c r="H470" s="41">
        <f t="shared" si="53"/>
        <v>-6.1472260642385129E-4</v>
      </c>
    </row>
    <row r="471" spans="1:8" s="42" customFormat="1" x14ac:dyDescent="0.2">
      <c r="A471" s="38"/>
      <c r="B471" s="39" t="s">
        <v>450</v>
      </c>
      <c r="C471" s="40">
        <v>121</v>
      </c>
      <c r="D471" s="40">
        <v>47</v>
      </c>
      <c r="E471" s="41">
        <f t="shared" si="51"/>
        <v>9.2976794221607505E-3</v>
      </c>
      <c r="F471" s="41">
        <f t="shared" si="52"/>
        <v>3.7349014621741897E-3</v>
      </c>
      <c r="G471" s="41">
        <f t="shared" si="54"/>
        <v>-0.61157024793388426</v>
      </c>
      <c r="H471" s="41">
        <f t="shared" si="53"/>
        <v>-5.686184109420624E-3</v>
      </c>
    </row>
    <row r="472" spans="1:8" s="42" customFormat="1" x14ac:dyDescent="0.2">
      <c r="A472" s="38"/>
      <c r="B472" s="39" t="s">
        <v>451</v>
      </c>
      <c r="C472" s="40">
        <v>0</v>
      </c>
      <c r="D472" s="40">
        <v>0</v>
      </c>
      <c r="E472" s="41" t="str">
        <f t="shared" si="51"/>
        <v/>
      </c>
      <c r="F472" s="41" t="str">
        <f t="shared" si="52"/>
        <v/>
      </c>
      <c r="G472" s="41" t="str">
        <f t="shared" si="54"/>
        <v xml:space="preserve"> </v>
      </c>
      <c r="H472" s="41" t="str">
        <f t="shared" si="53"/>
        <v/>
      </c>
    </row>
    <row r="473" spans="1:8" s="42" customFormat="1" x14ac:dyDescent="0.2">
      <c r="A473" s="38"/>
      <c r="B473" s="39" t="s">
        <v>452</v>
      </c>
      <c r="C473" s="40">
        <v>1</v>
      </c>
      <c r="D473" s="40">
        <v>0</v>
      </c>
      <c r="E473" s="41">
        <f t="shared" si="51"/>
        <v>7.6840325802981398E-5</v>
      </c>
      <c r="F473" s="41" t="str">
        <f t="shared" si="52"/>
        <v/>
      </c>
      <c r="G473" s="41">
        <f t="shared" si="54"/>
        <v>-1</v>
      </c>
      <c r="H473" s="41">
        <f t="shared" si="53"/>
        <v>-7.6840325802981398E-5</v>
      </c>
    </row>
    <row r="474" spans="1:8" s="42" customFormat="1" x14ac:dyDescent="0.2">
      <c r="A474" s="38"/>
      <c r="B474" s="39" t="s">
        <v>453</v>
      </c>
      <c r="C474" s="40">
        <v>0</v>
      </c>
      <c r="D474" s="40">
        <v>0</v>
      </c>
      <c r="E474" s="41" t="str">
        <f t="shared" si="51"/>
        <v/>
      </c>
      <c r="F474" s="41" t="str">
        <f t="shared" si="52"/>
        <v/>
      </c>
      <c r="G474" s="41" t="str">
        <f t="shared" si="54"/>
        <v xml:space="preserve"> </v>
      </c>
      <c r="H474" s="41" t="str">
        <f t="shared" si="53"/>
        <v/>
      </c>
    </row>
    <row r="475" spans="1:8" s="42" customFormat="1" x14ac:dyDescent="0.2">
      <c r="A475" s="38"/>
      <c r="B475" s="39" t="s">
        <v>454</v>
      </c>
      <c r="C475" s="40">
        <v>0</v>
      </c>
      <c r="D475" s="40">
        <v>1</v>
      </c>
      <c r="E475" s="41" t="str">
        <f t="shared" si="51"/>
        <v/>
      </c>
      <c r="F475" s="41">
        <f t="shared" si="52"/>
        <v>7.9465988556897649E-5</v>
      </c>
      <c r="G475" s="41">
        <f t="shared" si="54"/>
        <v>1</v>
      </c>
      <c r="H475" s="41" t="str">
        <f t="shared" si="53"/>
        <v/>
      </c>
    </row>
    <row r="476" spans="1:8" s="42" customFormat="1" x14ac:dyDescent="0.2">
      <c r="A476" s="38"/>
      <c r="B476" s="39" t="s">
        <v>455</v>
      </c>
      <c r="C476" s="40">
        <v>10</v>
      </c>
      <c r="D476" s="40">
        <v>6</v>
      </c>
      <c r="E476" s="41">
        <f t="shared" si="51"/>
        <v>7.6840325802981406E-4</v>
      </c>
      <c r="F476" s="41">
        <f t="shared" si="52"/>
        <v>4.7679593134138587E-4</v>
      </c>
      <c r="G476" s="41">
        <f t="shared" si="54"/>
        <v>-0.4</v>
      </c>
      <c r="H476" s="41">
        <f t="shared" si="53"/>
        <v>-3.0736130321192565E-4</v>
      </c>
    </row>
    <row r="477" spans="1:8" s="42" customFormat="1" x14ac:dyDescent="0.2">
      <c r="A477" s="38"/>
      <c r="B477" s="39" t="s">
        <v>456</v>
      </c>
      <c r="C477" s="40">
        <v>0</v>
      </c>
      <c r="D477" s="40">
        <v>2</v>
      </c>
      <c r="E477" s="41" t="str">
        <f t="shared" ref="E477:E540" si="55">+IF(C477=0,"",C477/C$349)</f>
        <v/>
      </c>
      <c r="F477" s="41">
        <f t="shared" ref="F477:F540" si="56">+IF(D477=0,"",D477/D$349)</f>
        <v>1.589319771137953E-4</v>
      </c>
      <c r="G477" s="41">
        <f t="shared" si="54"/>
        <v>1</v>
      </c>
      <c r="H477" s="41" t="str">
        <f t="shared" ref="H477:H540" si="57">+IF(OR(AND(E477=""),(G477="")),"",E477*G477)</f>
        <v/>
      </c>
    </row>
    <row r="478" spans="1:8" s="42" customFormat="1" x14ac:dyDescent="0.2">
      <c r="A478" s="38"/>
      <c r="B478" s="39" t="s">
        <v>457</v>
      </c>
      <c r="C478" s="40">
        <v>6</v>
      </c>
      <c r="D478" s="40">
        <v>0</v>
      </c>
      <c r="E478" s="41">
        <f t="shared" si="55"/>
        <v>4.6104195481788842E-4</v>
      </c>
      <c r="F478" s="41" t="str">
        <f t="shared" si="56"/>
        <v/>
      </c>
      <c r="G478" s="41">
        <f t="shared" ref="G478:G541" si="58">+IF(AND(C478=0,D478=0)," ",IF(C478=0,1,IF(D478=0,-1,(D478-C478)/C478)))</f>
        <v>-1</v>
      </c>
      <c r="H478" s="41">
        <f t="shared" si="57"/>
        <v>-4.6104195481788842E-4</v>
      </c>
    </row>
    <row r="479" spans="1:8" s="42" customFormat="1" x14ac:dyDescent="0.2">
      <c r="A479" s="38"/>
      <c r="B479" s="39" t="s">
        <v>458</v>
      </c>
      <c r="C479" s="40">
        <v>53</v>
      </c>
      <c r="D479" s="40">
        <v>79</v>
      </c>
      <c r="E479" s="41">
        <f t="shared" si="55"/>
        <v>4.0725372675580141E-3</v>
      </c>
      <c r="F479" s="41">
        <f t="shared" si="56"/>
        <v>6.2778130959949144E-3</v>
      </c>
      <c r="G479" s="41">
        <f t="shared" si="58"/>
        <v>0.49056603773584906</v>
      </c>
      <c r="H479" s="41">
        <f t="shared" si="57"/>
        <v>1.9978484708775162E-3</v>
      </c>
    </row>
    <row r="480" spans="1:8" s="42" customFormat="1" ht="25.5" x14ac:dyDescent="0.2">
      <c r="A480" s="38"/>
      <c r="B480" s="39" t="s">
        <v>459</v>
      </c>
      <c r="C480" s="40">
        <v>4</v>
      </c>
      <c r="D480" s="40">
        <v>2</v>
      </c>
      <c r="E480" s="41">
        <f t="shared" si="55"/>
        <v>3.0736130321192559E-4</v>
      </c>
      <c r="F480" s="41">
        <f t="shared" si="56"/>
        <v>1.589319771137953E-4</v>
      </c>
      <c r="G480" s="41">
        <f t="shared" si="58"/>
        <v>-0.5</v>
      </c>
      <c r="H480" s="41">
        <f t="shared" si="57"/>
        <v>-1.536806516059628E-4</v>
      </c>
    </row>
    <row r="481" spans="1:8" s="42" customFormat="1" x14ac:dyDescent="0.2">
      <c r="A481" s="38"/>
      <c r="B481" s="39" t="s">
        <v>460</v>
      </c>
      <c r="C481" s="40">
        <v>3</v>
      </c>
      <c r="D481" s="40">
        <v>0</v>
      </c>
      <c r="E481" s="41">
        <f t="shared" si="55"/>
        <v>2.3052097740894421E-4</v>
      </c>
      <c r="F481" s="41" t="str">
        <f t="shared" si="56"/>
        <v/>
      </c>
      <c r="G481" s="41">
        <f t="shared" si="58"/>
        <v>-1</v>
      </c>
      <c r="H481" s="41">
        <f t="shared" si="57"/>
        <v>-2.3052097740894421E-4</v>
      </c>
    </row>
    <row r="482" spans="1:8" s="42" customFormat="1" x14ac:dyDescent="0.2">
      <c r="A482" s="38"/>
      <c r="B482" s="39" t="s">
        <v>461</v>
      </c>
      <c r="C482" s="40">
        <v>5</v>
      </c>
      <c r="D482" s="40">
        <v>21</v>
      </c>
      <c r="E482" s="41">
        <f t="shared" si="55"/>
        <v>3.8420162901490703E-4</v>
      </c>
      <c r="F482" s="41">
        <f t="shared" si="56"/>
        <v>1.6687857596948505E-3</v>
      </c>
      <c r="G482" s="41">
        <f t="shared" si="58"/>
        <v>3.2</v>
      </c>
      <c r="H482" s="41">
        <f t="shared" si="57"/>
        <v>1.2294452128477026E-3</v>
      </c>
    </row>
    <row r="483" spans="1:8" s="42" customFormat="1" x14ac:dyDescent="0.2">
      <c r="A483" s="38"/>
      <c r="B483" s="39" t="s">
        <v>462</v>
      </c>
      <c r="C483" s="40">
        <v>4</v>
      </c>
      <c r="D483" s="40">
        <v>24</v>
      </c>
      <c r="E483" s="41">
        <f t="shared" si="55"/>
        <v>3.0736130321192559E-4</v>
      </c>
      <c r="F483" s="41">
        <f t="shared" si="56"/>
        <v>1.9071837253655435E-3</v>
      </c>
      <c r="G483" s="41">
        <f t="shared" si="58"/>
        <v>5</v>
      </c>
      <c r="H483" s="41">
        <f t="shared" si="57"/>
        <v>1.5368065160596279E-3</v>
      </c>
    </row>
    <row r="484" spans="1:8" s="42" customFormat="1" x14ac:dyDescent="0.2">
      <c r="A484" s="38"/>
      <c r="B484" s="39" t="s">
        <v>463</v>
      </c>
      <c r="C484" s="40">
        <v>30</v>
      </c>
      <c r="D484" s="40">
        <v>175</v>
      </c>
      <c r="E484" s="41">
        <f t="shared" si="55"/>
        <v>2.3052097740894422E-3</v>
      </c>
      <c r="F484" s="41">
        <f t="shared" si="56"/>
        <v>1.3906547997457089E-2</v>
      </c>
      <c r="G484" s="41">
        <f t="shared" si="58"/>
        <v>4.833333333333333</v>
      </c>
      <c r="H484" s="41">
        <f t="shared" si="57"/>
        <v>1.1141847241432303E-2</v>
      </c>
    </row>
    <row r="485" spans="1:8" s="42" customFormat="1" x14ac:dyDescent="0.2">
      <c r="A485" s="38"/>
      <c r="B485" s="39" t="s">
        <v>464</v>
      </c>
      <c r="C485" s="40">
        <v>1</v>
      </c>
      <c r="D485" s="40">
        <v>2</v>
      </c>
      <c r="E485" s="41">
        <f t="shared" si="55"/>
        <v>7.6840325802981398E-5</v>
      </c>
      <c r="F485" s="41">
        <f t="shared" si="56"/>
        <v>1.589319771137953E-4</v>
      </c>
      <c r="G485" s="41">
        <f t="shared" si="58"/>
        <v>1</v>
      </c>
      <c r="H485" s="41">
        <f t="shared" si="57"/>
        <v>7.6840325802981398E-5</v>
      </c>
    </row>
    <row r="486" spans="1:8" s="42" customFormat="1" x14ac:dyDescent="0.2">
      <c r="A486" s="38"/>
      <c r="B486" s="39" t="s">
        <v>465</v>
      </c>
      <c r="C486" s="40">
        <v>16</v>
      </c>
      <c r="D486" s="40">
        <v>91</v>
      </c>
      <c r="E486" s="41">
        <f t="shared" si="55"/>
        <v>1.2294452128477024E-3</v>
      </c>
      <c r="F486" s="41">
        <f t="shared" si="56"/>
        <v>7.2314049586776862E-3</v>
      </c>
      <c r="G486" s="41">
        <f t="shared" si="58"/>
        <v>4.6875</v>
      </c>
      <c r="H486" s="41">
        <f t="shared" si="57"/>
        <v>5.7630244352236048E-3</v>
      </c>
    </row>
    <row r="487" spans="1:8" s="42" customFormat="1" x14ac:dyDescent="0.2">
      <c r="A487" s="38"/>
      <c r="B487" s="39" t="s">
        <v>466</v>
      </c>
      <c r="C487" s="40">
        <v>5</v>
      </c>
      <c r="D487" s="40">
        <v>1</v>
      </c>
      <c r="E487" s="41">
        <f t="shared" si="55"/>
        <v>3.8420162901490703E-4</v>
      </c>
      <c r="F487" s="41">
        <f t="shared" si="56"/>
        <v>7.9465988556897649E-5</v>
      </c>
      <c r="G487" s="41">
        <f t="shared" si="58"/>
        <v>-0.8</v>
      </c>
      <c r="H487" s="41">
        <f t="shared" si="57"/>
        <v>-3.0736130321192565E-4</v>
      </c>
    </row>
    <row r="488" spans="1:8" s="42" customFormat="1" x14ac:dyDescent="0.2">
      <c r="A488" s="38"/>
      <c r="B488" s="39" t="s">
        <v>467</v>
      </c>
      <c r="C488" s="40">
        <v>2</v>
      </c>
      <c r="D488" s="40">
        <v>2</v>
      </c>
      <c r="E488" s="41">
        <f t="shared" si="55"/>
        <v>1.536806516059628E-4</v>
      </c>
      <c r="F488" s="41">
        <f t="shared" si="56"/>
        <v>1.589319771137953E-4</v>
      </c>
      <c r="G488" s="41">
        <f t="shared" si="58"/>
        <v>0</v>
      </c>
      <c r="H488" s="41">
        <f t="shared" si="57"/>
        <v>0</v>
      </c>
    </row>
    <row r="489" spans="1:8" s="42" customFormat="1" x14ac:dyDescent="0.2">
      <c r="A489" s="38"/>
      <c r="B489" s="39" t="s">
        <v>468</v>
      </c>
      <c r="C489" s="40">
        <v>41</v>
      </c>
      <c r="D489" s="40">
        <v>34</v>
      </c>
      <c r="E489" s="41">
        <f t="shared" si="55"/>
        <v>3.1504533579222375E-3</v>
      </c>
      <c r="F489" s="41">
        <f t="shared" si="56"/>
        <v>2.7018436109345202E-3</v>
      </c>
      <c r="G489" s="41">
        <f t="shared" si="58"/>
        <v>-0.17073170731707318</v>
      </c>
      <c r="H489" s="41">
        <f t="shared" si="57"/>
        <v>-5.3788228062086991E-4</v>
      </c>
    </row>
    <row r="490" spans="1:8" s="42" customFormat="1" x14ac:dyDescent="0.2">
      <c r="A490" s="38"/>
      <c r="B490" s="39" t="s">
        <v>469</v>
      </c>
      <c r="C490" s="40">
        <v>20</v>
      </c>
      <c r="D490" s="40">
        <v>171</v>
      </c>
      <c r="E490" s="41">
        <f t="shared" si="55"/>
        <v>1.5368065160596281E-3</v>
      </c>
      <c r="F490" s="41">
        <f t="shared" si="56"/>
        <v>1.3588684043229498E-2</v>
      </c>
      <c r="G490" s="41">
        <f t="shared" si="58"/>
        <v>7.55</v>
      </c>
      <c r="H490" s="41">
        <f t="shared" si="57"/>
        <v>1.1602889196250191E-2</v>
      </c>
    </row>
    <row r="491" spans="1:8" s="42" customFormat="1" x14ac:dyDescent="0.2">
      <c r="A491" s="38"/>
      <c r="B491" s="39" t="s">
        <v>470</v>
      </c>
      <c r="C491" s="40">
        <v>1</v>
      </c>
      <c r="D491" s="40">
        <v>0</v>
      </c>
      <c r="E491" s="41">
        <f t="shared" si="55"/>
        <v>7.6840325802981398E-5</v>
      </c>
      <c r="F491" s="41" t="str">
        <f t="shared" si="56"/>
        <v/>
      </c>
      <c r="G491" s="41">
        <f t="shared" si="58"/>
        <v>-1</v>
      </c>
      <c r="H491" s="41">
        <f t="shared" si="57"/>
        <v>-7.6840325802981398E-5</v>
      </c>
    </row>
    <row r="492" spans="1:8" s="42" customFormat="1" ht="25.5" x14ac:dyDescent="0.2">
      <c r="A492" s="38"/>
      <c r="B492" s="39" t="s">
        <v>471</v>
      </c>
      <c r="C492" s="40">
        <v>3</v>
      </c>
      <c r="D492" s="40">
        <v>2</v>
      </c>
      <c r="E492" s="41">
        <f t="shared" si="55"/>
        <v>2.3052097740894421E-4</v>
      </c>
      <c r="F492" s="41">
        <f t="shared" si="56"/>
        <v>1.589319771137953E-4</v>
      </c>
      <c r="G492" s="41">
        <f t="shared" si="58"/>
        <v>-0.33333333333333331</v>
      </c>
      <c r="H492" s="41">
        <f t="shared" si="57"/>
        <v>-7.6840325802981398E-5</v>
      </c>
    </row>
    <row r="493" spans="1:8" s="42" customFormat="1" x14ac:dyDescent="0.2">
      <c r="A493" s="38"/>
      <c r="B493" s="39" t="s">
        <v>472</v>
      </c>
      <c r="C493" s="40">
        <v>0</v>
      </c>
      <c r="D493" s="40">
        <v>1</v>
      </c>
      <c r="E493" s="41" t="str">
        <f t="shared" si="55"/>
        <v/>
      </c>
      <c r="F493" s="41">
        <f t="shared" si="56"/>
        <v>7.9465988556897649E-5</v>
      </c>
      <c r="G493" s="41">
        <f t="shared" si="58"/>
        <v>1</v>
      </c>
      <c r="H493" s="41" t="str">
        <f t="shared" si="57"/>
        <v/>
      </c>
    </row>
    <row r="494" spans="1:8" s="42" customFormat="1" ht="25.5" x14ac:dyDescent="0.2">
      <c r="A494" s="38"/>
      <c r="B494" s="39" t="s">
        <v>473</v>
      </c>
      <c r="C494" s="40">
        <v>2</v>
      </c>
      <c r="D494" s="40">
        <v>0</v>
      </c>
      <c r="E494" s="41">
        <f t="shared" si="55"/>
        <v>1.536806516059628E-4</v>
      </c>
      <c r="F494" s="41" t="str">
        <f t="shared" si="56"/>
        <v/>
      </c>
      <c r="G494" s="41">
        <f t="shared" si="58"/>
        <v>-1</v>
      </c>
      <c r="H494" s="41">
        <f t="shared" si="57"/>
        <v>-1.536806516059628E-4</v>
      </c>
    </row>
    <row r="495" spans="1:8" s="42" customFormat="1" x14ac:dyDescent="0.2">
      <c r="A495" s="38"/>
      <c r="B495" s="39" t="s">
        <v>474</v>
      </c>
      <c r="C495" s="40">
        <v>15</v>
      </c>
      <c r="D495" s="40">
        <v>6</v>
      </c>
      <c r="E495" s="41">
        <f t="shared" si="55"/>
        <v>1.1526048870447211E-3</v>
      </c>
      <c r="F495" s="41">
        <f t="shared" si="56"/>
        <v>4.7679593134138587E-4</v>
      </c>
      <c r="G495" s="41">
        <f t="shared" si="58"/>
        <v>-0.6</v>
      </c>
      <c r="H495" s="41">
        <f t="shared" si="57"/>
        <v>-6.9156293222683268E-4</v>
      </c>
    </row>
    <row r="496" spans="1:8" s="42" customFormat="1" ht="25.5" x14ac:dyDescent="0.2">
      <c r="A496" s="38"/>
      <c r="B496" s="39" t="s">
        <v>475</v>
      </c>
      <c r="C496" s="40">
        <v>0</v>
      </c>
      <c r="D496" s="40">
        <v>0</v>
      </c>
      <c r="E496" s="41" t="str">
        <f t="shared" si="55"/>
        <v/>
      </c>
      <c r="F496" s="41" t="str">
        <f t="shared" si="56"/>
        <v/>
      </c>
      <c r="G496" s="41" t="str">
        <f t="shared" si="58"/>
        <v xml:space="preserve"> </v>
      </c>
      <c r="H496" s="41" t="str">
        <f t="shared" si="57"/>
        <v/>
      </c>
    </row>
    <row r="497" spans="1:8" s="42" customFormat="1" x14ac:dyDescent="0.2">
      <c r="A497" s="38"/>
      <c r="B497" s="39" t="s">
        <v>476</v>
      </c>
      <c r="C497" s="40">
        <v>2</v>
      </c>
      <c r="D497" s="40">
        <v>0</v>
      </c>
      <c r="E497" s="41">
        <f t="shared" si="55"/>
        <v>1.536806516059628E-4</v>
      </c>
      <c r="F497" s="41" t="str">
        <f t="shared" si="56"/>
        <v/>
      </c>
      <c r="G497" s="41">
        <f t="shared" si="58"/>
        <v>-1</v>
      </c>
      <c r="H497" s="41">
        <f t="shared" si="57"/>
        <v>-1.536806516059628E-4</v>
      </c>
    </row>
    <row r="498" spans="1:8" s="42" customFormat="1" ht="25.5" x14ac:dyDescent="0.2">
      <c r="A498" s="38"/>
      <c r="B498" s="39" t="s">
        <v>477</v>
      </c>
      <c r="C498" s="40">
        <v>1</v>
      </c>
      <c r="D498" s="40">
        <v>7</v>
      </c>
      <c r="E498" s="41">
        <f t="shared" si="55"/>
        <v>7.6840325802981398E-5</v>
      </c>
      <c r="F498" s="41">
        <f t="shared" si="56"/>
        <v>5.5626191989828358E-4</v>
      </c>
      <c r="G498" s="41">
        <f t="shared" si="58"/>
        <v>6</v>
      </c>
      <c r="H498" s="41">
        <f t="shared" si="57"/>
        <v>4.6104195481788842E-4</v>
      </c>
    </row>
    <row r="499" spans="1:8" s="42" customFormat="1" ht="25.5" x14ac:dyDescent="0.2">
      <c r="A499" s="38"/>
      <c r="B499" s="39" t="s">
        <v>478</v>
      </c>
      <c r="C499" s="40">
        <v>1</v>
      </c>
      <c r="D499" s="40">
        <v>2</v>
      </c>
      <c r="E499" s="41">
        <f t="shared" si="55"/>
        <v>7.6840325802981398E-5</v>
      </c>
      <c r="F499" s="41">
        <f t="shared" si="56"/>
        <v>1.589319771137953E-4</v>
      </c>
      <c r="G499" s="41">
        <f t="shared" si="58"/>
        <v>1</v>
      </c>
      <c r="H499" s="41">
        <f t="shared" si="57"/>
        <v>7.6840325802981398E-5</v>
      </c>
    </row>
    <row r="500" spans="1:8" s="42" customFormat="1" ht="25.5" x14ac:dyDescent="0.2">
      <c r="A500" s="38"/>
      <c r="B500" s="39" t="s">
        <v>479</v>
      </c>
      <c r="C500" s="40">
        <v>21</v>
      </c>
      <c r="D500" s="40">
        <v>15</v>
      </c>
      <c r="E500" s="41">
        <f t="shared" si="55"/>
        <v>1.6136468418626094E-3</v>
      </c>
      <c r="F500" s="41">
        <f t="shared" si="56"/>
        <v>1.1919898283534647E-3</v>
      </c>
      <c r="G500" s="41">
        <f t="shared" si="58"/>
        <v>-0.2857142857142857</v>
      </c>
      <c r="H500" s="41">
        <f t="shared" si="57"/>
        <v>-4.6104195481788836E-4</v>
      </c>
    </row>
    <row r="501" spans="1:8" s="42" customFormat="1" ht="25.5" x14ac:dyDescent="0.2">
      <c r="A501" s="38"/>
      <c r="B501" s="39" t="s">
        <v>480</v>
      </c>
      <c r="C501" s="40">
        <v>1</v>
      </c>
      <c r="D501" s="40">
        <v>0</v>
      </c>
      <c r="E501" s="41">
        <f t="shared" si="55"/>
        <v>7.6840325802981398E-5</v>
      </c>
      <c r="F501" s="41" t="str">
        <f t="shared" si="56"/>
        <v/>
      </c>
      <c r="G501" s="41">
        <f t="shared" si="58"/>
        <v>-1</v>
      </c>
      <c r="H501" s="41">
        <f t="shared" si="57"/>
        <v>-7.6840325802981398E-5</v>
      </c>
    </row>
    <row r="502" spans="1:8" s="42" customFormat="1" ht="25.5" x14ac:dyDescent="0.2">
      <c r="A502" s="38"/>
      <c r="B502" s="39" t="s">
        <v>481</v>
      </c>
      <c r="C502" s="40">
        <v>0</v>
      </c>
      <c r="D502" s="40">
        <v>0</v>
      </c>
      <c r="E502" s="41" t="str">
        <f t="shared" si="55"/>
        <v/>
      </c>
      <c r="F502" s="41" t="str">
        <f t="shared" si="56"/>
        <v/>
      </c>
      <c r="G502" s="41" t="str">
        <f t="shared" si="58"/>
        <v xml:space="preserve"> </v>
      </c>
      <c r="H502" s="41" t="str">
        <f t="shared" si="57"/>
        <v/>
      </c>
    </row>
    <row r="503" spans="1:8" s="42" customFormat="1" ht="25.5" x14ac:dyDescent="0.2">
      <c r="A503" s="38"/>
      <c r="B503" s="39" t="s">
        <v>482</v>
      </c>
      <c r="C503" s="40">
        <v>1</v>
      </c>
      <c r="D503" s="40">
        <v>0</v>
      </c>
      <c r="E503" s="41">
        <f t="shared" si="55"/>
        <v>7.6840325802981398E-5</v>
      </c>
      <c r="F503" s="41" t="str">
        <f t="shared" si="56"/>
        <v/>
      </c>
      <c r="G503" s="41">
        <f t="shared" si="58"/>
        <v>-1</v>
      </c>
      <c r="H503" s="41">
        <f t="shared" si="57"/>
        <v>-7.6840325802981398E-5</v>
      </c>
    </row>
    <row r="504" spans="1:8" s="42" customFormat="1" ht="25.5" x14ac:dyDescent="0.2">
      <c r="A504" s="38"/>
      <c r="B504" s="39" t="s">
        <v>483</v>
      </c>
      <c r="C504" s="40">
        <v>0</v>
      </c>
      <c r="D504" s="40">
        <v>1</v>
      </c>
      <c r="E504" s="41" t="str">
        <f t="shared" si="55"/>
        <v/>
      </c>
      <c r="F504" s="41">
        <f t="shared" si="56"/>
        <v>7.9465988556897649E-5</v>
      </c>
      <c r="G504" s="41">
        <f t="shared" si="58"/>
        <v>1</v>
      </c>
      <c r="H504" s="41" t="str">
        <f t="shared" si="57"/>
        <v/>
      </c>
    </row>
    <row r="505" spans="1:8" s="42" customFormat="1" ht="25.5" x14ac:dyDescent="0.2">
      <c r="A505" s="38"/>
      <c r="B505" s="39" t="s">
        <v>484</v>
      </c>
      <c r="C505" s="40">
        <v>3</v>
      </c>
      <c r="D505" s="40">
        <v>1</v>
      </c>
      <c r="E505" s="41">
        <f t="shared" si="55"/>
        <v>2.3052097740894421E-4</v>
      </c>
      <c r="F505" s="41">
        <f t="shared" si="56"/>
        <v>7.9465988556897649E-5</v>
      </c>
      <c r="G505" s="41">
        <f t="shared" si="58"/>
        <v>-0.66666666666666663</v>
      </c>
      <c r="H505" s="41">
        <f t="shared" si="57"/>
        <v>-1.536806516059628E-4</v>
      </c>
    </row>
    <row r="506" spans="1:8" s="42" customFormat="1" ht="25.5" x14ac:dyDescent="0.2">
      <c r="A506" s="38"/>
      <c r="B506" s="39" t="s">
        <v>485</v>
      </c>
      <c r="C506" s="40">
        <v>4</v>
      </c>
      <c r="D506" s="40">
        <v>7</v>
      </c>
      <c r="E506" s="41">
        <f t="shared" si="55"/>
        <v>3.0736130321192559E-4</v>
      </c>
      <c r="F506" s="41">
        <f t="shared" si="56"/>
        <v>5.5626191989828358E-4</v>
      </c>
      <c r="G506" s="41">
        <f t="shared" si="58"/>
        <v>0.75</v>
      </c>
      <c r="H506" s="41">
        <f t="shared" si="57"/>
        <v>2.3052097740894421E-4</v>
      </c>
    </row>
    <row r="507" spans="1:8" s="42" customFormat="1" x14ac:dyDescent="0.2">
      <c r="A507" s="38"/>
      <c r="B507" s="39" t="s">
        <v>486</v>
      </c>
      <c r="C507" s="40">
        <v>3</v>
      </c>
      <c r="D507" s="40">
        <v>6</v>
      </c>
      <c r="E507" s="41">
        <f t="shared" si="55"/>
        <v>2.3052097740894421E-4</v>
      </c>
      <c r="F507" s="41">
        <f t="shared" si="56"/>
        <v>4.7679593134138587E-4</v>
      </c>
      <c r="G507" s="41">
        <f t="shared" si="58"/>
        <v>1</v>
      </c>
      <c r="H507" s="41">
        <f t="shared" si="57"/>
        <v>2.3052097740894421E-4</v>
      </c>
    </row>
    <row r="508" spans="1:8" s="42" customFormat="1" ht="25.5" x14ac:dyDescent="0.2">
      <c r="A508" s="38"/>
      <c r="B508" s="39" t="s">
        <v>487</v>
      </c>
      <c r="C508" s="40">
        <v>9</v>
      </c>
      <c r="D508" s="40">
        <v>7</v>
      </c>
      <c r="E508" s="41">
        <f t="shared" si="55"/>
        <v>6.9156293222683268E-4</v>
      </c>
      <c r="F508" s="41">
        <f t="shared" si="56"/>
        <v>5.5626191989828358E-4</v>
      </c>
      <c r="G508" s="41">
        <f t="shared" si="58"/>
        <v>-0.22222222222222221</v>
      </c>
      <c r="H508" s="41">
        <f t="shared" si="57"/>
        <v>-1.536806516059628E-4</v>
      </c>
    </row>
    <row r="509" spans="1:8" s="42" customFormat="1" x14ac:dyDescent="0.2">
      <c r="A509" s="38"/>
      <c r="B509" s="39" t="s">
        <v>488</v>
      </c>
      <c r="C509" s="40">
        <v>7</v>
      </c>
      <c r="D509" s="40">
        <v>12</v>
      </c>
      <c r="E509" s="41">
        <f t="shared" si="55"/>
        <v>5.378822806208698E-4</v>
      </c>
      <c r="F509" s="41">
        <f t="shared" si="56"/>
        <v>9.5359186268277173E-4</v>
      </c>
      <c r="G509" s="41">
        <f t="shared" si="58"/>
        <v>0.7142857142857143</v>
      </c>
      <c r="H509" s="41">
        <f t="shared" si="57"/>
        <v>3.8420162901490703E-4</v>
      </c>
    </row>
    <row r="510" spans="1:8" s="42" customFormat="1" x14ac:dyDescent="0.2">
      <c r="A510" s="38"/>
      <c r="B510" s="39" t="s">
        <v>489</v>
      </c>
      <c r="C510" s="40">
        <v>241</v>
      </c>
      <c r="D510" s="40">
        <v>218</v>
      </c>
      <c r="E510" s="41">
        <f t="shared" si="55"/>
        <v>1.8518518518518517E-2</v>
      </c>
      <c r="F510" s="41">
        <f t="shared" si="56"/>
        <v>1.7323585505403687E-2</v>
      </c>
      <c r="G510" s="41">
        <f t="shared" si="58"/>
        <v>-9.5435684647302899E-2</v>
      </c>
      <c r="H510" s="41">
        <f t="shared" si="57"/>
        <v>-1.7673274934685722E-3</v>
      </c>
    </row>
    <row r="511" spans="1:8" s="42" customFormat="1" x14ac:dyDescent="0.2">
      <c r="A511" s="38"/>
      <c r="B511" s="39" t="s">
        <v>490</v>
      </c>
      <c r="C511" s="40">
        <v>81</v>
      </c>
      <c r="D511" s="40">
        <v>88</v>
      </c>
      <c r="E511" s="41">
        <f t="shared" si="55"/>
        <v>6.2240663900414933E-3</v>
      </c>
      <c r="F511" s="41">
        <f t="shared" si="56"/>
        <v>6.993006993006993E-3</v>
      </c>
      <c r="G511" s="41">
        <f t="shared" si="58"/>
        <v>8.6419753086419748E-2</v>
      </c>
      <c r="H511" s="41">
        <f t="shared" si="57"/>
        <v>5.378822806208698E-4</v>
      </c>
    </row>
    <row r="512" spans="1:8" s="42" customFormat="1" ht="38.25" x14ac:dyDescent="0.2">
      <c r="A512" s="38"/>
      <c r="B512" s="39" t="s">
        <v>491</v>
      </c>
      <c r="C512" s="40">
        <v>31</v>
      </c>
      <c r="D512" s="40">
        <v>11</v>
      </c>
      <c r="E512" s="41">
        <f t="shared" si="55"/>
        <v>2.3820500998924235E-3</v>
      </c>
      <c r="F512" s="41">
        <f t="shared" si="56"/>
        <v>8.7412587412587413E-4</v>
      </c>
      <c r="G512" s="41">
        <f t="shared" si="58"/>
        <v>-0.64516129032258063</v>
      </c>
      <c r="H512" s="41">
        <f t="shared" si="57"/>
        <v>-1.5368065160596279E-3</v>
      </c>
    </row>
    <row r="513" spans="1:8" s="42" customFormat="1" x14ac:dyDescent="0.2">
      <c r="A513" s="38"/>
      <c r="B513" s="39" t="s">
        <v>492</v>
      </c>
      <c r="C513" s="40">
        <v>1</v>
      </c>
      <c r="D513" s="40">
        <v>1</v>
      </c>
      <c r="E513" s="41">
        <f t="shared" si="55"/>
        <v>7.6840325802981398E-5</v>
      </c>
      <c r="F513" s="41">
        <f t="shared" si="56"/>
        <v>7.9465988556897649E-5</v>
      </c>
      <c r="G513" s="41">
        <f t="shared" si="58"/>
        <v>0</v>
      </c>
      <c r="H513" s="41">
        <f t="shared" si="57"/>
        <v>0</v>
      </c>
    </row>
    <row r="514" spans="1:8" s="42" customFormat="1" ht="25.5" x14ac:dyDescent="0.2">
      <c r="A514" s="38"/>
      <c r="B514" s="39" t="s">
        <v>493</v>
      </c>
      <c r="C514" s="40">
        <v>38</v>
      </c>
      <c r="D514" s="40">
        <v>11</v>
      </c>
      <c r="E514" s="41">
        <f t="shared" si="55"/>
        <v>2.9199323805132933E-3</v>
      </c>
      <c r="F514" s="41">
        <f t="shared" si="56"/>
        <v>8.7412587412587413E-4</v>
      </c>
      <c r="G514" s="41">
        <f t="shared" si="58"/>
        <v>-0.71052631578947367</v>
      </c>
      <c r="H514" s="41">
        <f t="shared" si="57"/>
        <v>-2.0746887966804979E-3</v>
      </c>
    </row>
    <row r="515" spans="1:8" s="42" customFormat="1" ht="25.5" x14ac:dyDescent="0.2">
      <c r="A515" s="38"/>
      <c r="B515" s="39" t="s">
        <v>494</v>
      </c>
      <c r="C515" s="40">
        <v>24</v>
      </c>
      <c r="D515" s="40">
        <v>17</v>
      </c>
      <c r="E515" s="41">
        <f t="shared" si="55"/>
        <v>1.8441678192715537E-3</v>
      </c>
      <c r="F515" s="41">
        <f t="shared" si="56"/>
        <v>1.3509218054672601E-3</v>
      </c>
      <c r="G515" s="41">
        <f t="shared" si="58"/>
        <v>-0.29166666666666669</v>
      </c>
      <c r="H515" s="41">
        <f t="shared" si="57"/>
        <v>-5.378822806208698E-4</v>
      </c>
    </row>
    <row r="516" spans="1:8" s="42" customFormat="1" x14ac:dyDescent="0.2">
      <c r="A516" s="38"/>
      <c r="B516" s="39" t="s">
        <v>495</v>
      </c>
      <c r="C516" s="40">
        <v>30</v>
      </c>
      <c r="D516" s="40">
        <v>4</v>
      </c>
      <c r="E516" s="41">
        <f t="shared" si="55"/>
        <v>2.3052097740894422E-3</v>
      </c>
      <c r="F516" s="41">
        <f t="shared" si="56"/>
        <v>3.178639542275906E-4</v>
      </c>
      <c r="G516" s="41">
        <f t="shared" si="58"/>
        <v>-0.8666666666666667</v>
      </c>
      <c r="H516" s="41">
        <f t="shared" si="57"/>
        <v>-1.9978484708775167E-3</v>
      </c>
    </row>
    <row r="517" spans="1:8" s="42" customFormat="1" ht="25.5" x14ac:dyDescent="0.2">
      <c r="A517" s="38"/>
      <c r="B517" s="39" t="s">
        <v>496</v>
      </c>
      <c r="C517" s="40">
        <v>4</v>
      </c>
      <c r="D517" s="40">
        <v>5</v>
      </c>
      <c r="E517" s="41">
        <f t="shared" si="55"/>
        <v>3.0736130321192559E-4</v>
      </c>
      <c r="F517" s="41">
        <f t="shared" si="56"/>
        <v>3.9732994278448826E-4</v>
      </c>
      <c r="G517" s="41">
        <f t="shared" si="58"/>
        <v>0.25</v>
      </c>
      <c r="H517" s="41">
        <f t="shared" si="57"/>
        <v>7.6840325802981398E-5</v>
      </c>
    </row>
    <row r="518" spans="1:8" s="42" customFormat="1" ht="25.5" x14ac:dyDescent="0.2">
      <c r="A518" s="38"/>
      <c r="B518" s="39" t="s">
        <v>497</v>
      </c>
      <c r="C518" s="40">
        <v>0</v>
      </c>
      <c r="D518" s="40">
        <v>0</v>
      </c>
      <c r="E518" s="41" t="str">
        <f t="shared" si="55"/>
        <v/>
      </c>
      <c r="F518" s="41" t="str">
        <f t="shared" si="56"/>
        <v/>
      </c>
      <c r="G518" s="41" t="str">
        <f t="shared" si="58"/>
        <v xml:space="preserve"> </v>
      </c>
      <c r="H518" s="41" t="str">
        <f t="shared" si="57"/>
        <v/>
      </c>
    </row>
    <row r="519" spans="1:8" s="42" customFormat="1" x14ac:dyDescent="0.2">
      <c r="A519" s="38"/>
      <c r="B519" s="39" t="s">
        <v>498</v>
      </c>
      <c r="C519" s="40">
        <v>1</v>
      </c>
      <c r="D519" s="40">
        <v>0</v>
      </c>
      <c r="E519" s="41">
        <f t="shared" si="55"/>
        <v>7.6840325802981398E-5</v>
      </c>
      <c r="F519" s="41" t="str">
        <f t="shared" si="56"/>
        <v/>
      </c>
      <c r="G519" s="41">
        <f t="shared" si="58"/>
        <v>-1</v>
      </c>
      <c r="H519" s="41">
        <f t="shared" si="57"/>
        <v>-7.6840325802981398E-5</v>
      </c>
    </row>
    <row r="520" spans="1:8" s="42" customFormat="1" ht="25.5" x14ac:dyDescent="0.2">
      <c r="A520" s="38"/>
      <c r="B520" s="39" t="s">
        <v>499</v>
      </c>
      <c r="C520" s="40">
        <v>0</v>
      </c>
      <c r="D520" s="40">
        <v>1</v>
      </c>
      <c r="E520" s="41" t="str">
        <f t="shared" si="55"/>
        <v/>
      </c>
      <c r="F520" s="41">
        <f t="shared" si="56"/>
        <v>7.9465988556897649E-5</v>
      </c>
      <c r="G520" s="41">
        <f t="shared" si="58"/>
        <v>1</v>
      </c>
      <c r="H520" s="41" t="str">
        <f t="shared" si="57"/>
        <v/>
      </c>
    </row>
    <row r="521" spans="1:8" s="42" customFormat="1" x14ac:dyDescent="0.2">
      <c r="A521" s="38"/>
      <c r="B521" s="39" t="s">
        <v>500</v>
      </c>
      <c r="C521" s="40">
        <v>1</v>
      </c>
      <c r="D521" s="40">
        <v>2</v>
      </c>
      <c r="E521" s="41">
        <f t="shared" si="55"/>
        <v>7.6840325802981398E-5</v>
      </c>
      <c r="F521" s="41">
        <f t="shared" si="56"/>
        <v>1.589319771137953E-4</v>
      </c>
      <c r="G521" s="41">
        <f t="shared" si="58"/>
        <v>1</v>
      </c>
      <c r="H521" s="41">
        <f t="shared" si="57"/>
        <v>7.6840325802981398E-5</v>
      </c>
    </row>
    <row r="522" spans="1:8" s="42" customFormat="1" ht="25.5" x14ac:dyDescent="0.2">
      <c r="A522" s="38"/>
      <c r="B522" s="39" t="s">
        <v>501</v>
      </c>
      <c r="C522" s="40">
        <v>2</v>
      </c>
      <c r="D522" s="40">
        <v>3</v>
      </c>
      <c r="E522" s="41">
        <f t="shared" si="55"/>
        <v>1.536806516059628E-4</v>
      </c>
      <c r="F522" s="41">
        <f t="shared" si="56"/>
        <v>2.3839796567069293E-4</v>
      </c>
      <c r="G522" s="41">
        <f t="shared" si="58"/>
        <v>0.5</v>
      </c>
      <c r="H522" s="41">
        <f t="shared" si="57"/>
        <v>7.6840325802981398E-5</v>
      </c>
    </row>
    <row r="523" spans="1:8" s="42" customFormat="1" ht="25.5" x14ac:dyDescent="0.2">
      <c r="A523" s="38"/>
      <c r="B523" s="39" t="s">
        <v>502</v>
      </c>
      <c r="C523" s="40">
        <v>1</v>
      </c>
      <c r="D523" s="40">
        <v>29</v>
      </c>
      <c r="E523" s="41">
        <f t="shared" si="55"/>
        <v>7.6840325802981398E-5</v>
      </c>
      <c r="F523" s="41">
        <f t="shared" si="56"/>
        <v>2.3045136681500316E-3</v>
      </c>
      <c r="G523" s="41">
        <f t="shared" si="58"/>
        <v>28</v>
      </c>
      <c r="H523" s="41">
        <f t="shared" si="57"/>
        <v>2.1515291224834792E-3</v>
      </c>
    </row>
    <row r="524" spans="1:8" s="42" customFormat="1" ht="25.5" x14ac:dyDescent="0.2">
      <c r="A524" s="38"/>
      <c r="B524" s="39" t="s">
        <v>503</v>
      </c>
      <c r="C524" s="40">
        <v>2</v>
      </c>
      <c r="D524" s="40">
        <v>4</v>
      </c>
      <c r="E524" s="41">
        <f t="shared" si="55"/>
        <v>1.536806516059628E-4</v>
      </c>
      <c r="F524" s="41">
        <f t="shared" si="56"/>
        <v>3.178639542275906E-4</v>
      </c>
      <c r="G524" s="41">
        <f t="shared" si="58"/>
        <v>1</v>
      </c>
      <c r="H524" s="41">
        <f t="shared" si="57"/>
        <v>1.536806516059628E-4</v>
      </c>
    </row>
    <row r="525" spans="1:8" s="42" customFormat="1" ht="25.5" x14ac:dyDescent="0.2">
      <c r="A525" s="38"/>
      <c r="B525" s="39" t="s">
        <v>504</v>
      </c>
      <c r="C525" s="40">
        <v>1</v>
      </c>
      <c r="D525" s="40">
        <v>5</v>
      </c>
      <c r="E525" s="41">
        <f t="shared" si="55"/>
        <v>7.6840325802981398E-5</v>
      </c>
      <c r="F525" s="41">
        <f t="shared" si="56"/>
        <v>3.9732994278448826E-4</v>
      </c>
      <c r="G525" s="41">
        <f t="shared" si="58"/>
        <v>4</v>
      </c>
      <c r="H525" s="41">
        <f t="shared" si="57"/>
        <v>3.0736130321192559E-4</v>
      </c>
    </row>
    <row r="526" spans="1:8" s="42" customFormat="1" ht="25.5" x14ac:dyDescent="0.2">
      <c r="A526" s="38"/>
      <c r="B526" s="39" t="s">
        <v>505</v>
      </c>
      <c r="C526" s="40">
        <v>1</v>
      </c>
      <c r="D526" s="40">
        <v>1</v>
      </c>
      <c r="E526" s="41">
        <f t="shared" si="55"/>
        <v>7.6840325802981398E-5</v>
      </c>
      <c r="F526" s="41">
        <f t="shared" si="56"/>
        <v>7.9465988556897649E-5</v>
      </c>
      <c r="G526" s="41">
        <f t="shared" si="58"/>
        <v>0</v>
      </c>
      <c r="H526" s="41">
        <f t="shared" si="57"/>
        <v>0</v>
      </c>
    </row>
    <row r="527" spans="1:8" s="42" customFormat="1" x14ac:dyDescent="0.2">
      <c r="A527" s="38"/>
      <c r="B527" s="39" t="s">
        <v>506</v>
      </c>
      <c r="C527" s="40">
        <v>1</v>
      </c>
      <c r="D527" s="40">
        <v>0</v>
      </c>
      <c r="E527" s="41">
        <f t="shared" si="55"/>
        <v>7.6840325802981398E-5</v>
      </c>
      <c r="F527" s="41" t="str">
        <f t="shared" si="56"/>
        <v/>
      </c>
      <c r="G527" s="41">
        <f t="shared" si="58"/>
        <v>-1</v>
      </c>
      <c r="H527" s="41">
        <f t="shared" si="57"/>
        <v>-7.6840325802981398E-5</v>
      </c>
    </row>
    <row r="528" spans="1:8" s="42" customFormat="1" ht="25.5" x14ac:dyDescent="0.2">
      <c r="A528" s="38"/>
      <c r="B528" s="39" t="s">
        <v>507</v>
      </c>
      <c r="C528" s="40">
        <v>1</v>
      </c>
      <c r="D528" s="40">
        <v>2</v>
      </c>
      <c r="E528" s="41">
        <f t="shared" si="55"/>
        <v>7.6840325802981398E-5</v>
      </c>
      <c r="F528" s="41">
        <f t="shared" si="56"/>
        <v>1.589319771137953E-4</v>
      </c>
      <c r="G528" s="41">
        <f t="shared" si="58"/>
        <v>1</v>
      </c>
      <c r="H528" s="41">
        <f t="shared" si="57"/>
        <v>7.6840325802981398E-5</v>
      </c>
    </row>
    <row r="529" spans="1:8" s="42" customFormat="1" x14ac:dyDescent="0.2">
      <c r="A529" s="38"/>
      <c r="B529" s="39" t="s">
        <v>508</v>
      </c>
      <c r="C529" s="40">
        <v>8</v>
      </c>
      <c r="D529" s="40">
        <v>6</v>
      </c>
      <c r="E529" s="41">
        <f t="shared" si="55"/>
        <v>6.1472260642385119E-4</v>
      </c>
      <c r="F529" s="41">
        <f t="shared" si="56"/>
        <v>4.7679593134138587E-4</v>
      </c>
      <c r="G529" s="41">
        <f t="shared" si="58"/>
        <v>-0.25</v>
      </c>
      <c r="H529" s="41">
        <f t="shared" si="57"/>
        <v>-1.536806516059628E-4</v>
      </c>
    </row>
    <row r="530" spans="1:8" s="42" customFormat="1" ht="25.5" x14ac:dyDescent="0.2">
      <c r="A530" s="38"/>
      <c r="B530" s="39" t="s">
        <v>509</v>
      </c>
      <c r="C530" s="40">
        <v>5</v>
      </c>
      <c r="D530" s="40">
        <v>2</v>
      </c>
      <c r="E530" s="41">
        <f t="shared" si="55"/>
        <v>3.8420162901490703E-4</v>
      </c>
      <c r="F530" s="41">
        <f t="shared" si="56"/>
        <v>1.589319771137953E-4</v>
      </c>
      <c r="G530" s="41">
        <f t="shared" si="58"/>
        <v>-0.6</v>
      </c>
      <c r="H530" s="41">
        <f t="shared" si="57"/>
        <v>-2.3052097740894421E-4</v>
      </c>
    </row>
    <row r="531" spans="1:8" s="42" customFormat="1" x14ac:dyDescent="0.2">
      <c r="A531" s="38"/>
      <c r="B531" s="39" t="s">
        <v>510</v>
      </c>
      <c r="C531" s="40">
        <v>0</v>
      </c>
      <c r="D531" s="40">
        <v>0</v>
      </c>
      <c r="E531" s="41" t="str">
        <f t="shared" si="55"/>
        <v/>
      </c>
      <c r="F531" s="41" t="str">
        <f t="shared" si="56"/>
        <v/>
      </c>
      <c r="G531" s="41" t="str">
        <f t="shared" si="58"/>
        <v xml:space="preserve"> </v>
      </c>
      <c r="H531" s="41" t="str">
        <f t="shared" si="57"/>
        <v/>
      </c>
    </row>
    <row r="532" spans="1:8" s="42" customFormat="1" x14ac:dyDescent="0.2">
      <c r="A532" s="38"/>
      <c r="B532" s="39" t="s">
        <v>511</v>
      </c>
      <c r="C532" s="40">
        <v>7</v>
      </c>
      <c r="D532" s="40">
        <v>2</v>
      </c>
      <c r="E532" s="41">
        <f t="shared" si="55"/>
        <v>5.378822806208698E-4</v>
      </c>
      <c r="F532" s="41">
        <f t="shared" si="56"/>
        <v>1.589319771137953E-4</v>
      </c>
      <c r="G532" s="41">
        <f t="shared" si="58"/>
        <v>-0.7142857142857143</v>
      </c>
      <c r="H532" s="41">
        <f t="shared" si="57"/>
        <v>-3.8420162901490703E-4</v>
      </c>
    </row>
    <row r="533" spans="1:8" s="42" customFormat="1" x14ac:dyDescent="0.2">
      <c r="A533" s="38"/>
      <c r="B533" s="39" t="s">
        <v>512</v>
      </c>
      <c r="C533" s="40">
        <v>1</v>
      </c>
      <c r="D533" s="40">
        <v>0</v>
      </c>
      <c r="E533" s="41">
        <f t="shared" si="55"/>
        <v>7.6840325802981398E-5</v>
      </c>
      <c r="F533" s="41" t="str">
        <f t="shared" si="56"/>
        <v/>
      </c>
      <c r="G533" s="41">
        <f t="shared" si="58"/>
        <v>-1</v>
      </c>
      <c r="H533" s="41">
        <f t="shared" si="57"/>
        <v>-7.6840325802981398E-5</v>
      </c>
    </row>
    <row r="534" spans="1:8" s="42" customFormat="1" x14ac:dyDescent="0.2">
      <c r="A534" s="38"/>
      <c r="B534" s="39" t="s">
        <v>513</v>
      </c>
      <c r="C534" s="40">
        <v>40</v>
      </c>
      <c r="D534" s="40">
        <v>22</v>
      </c>
      <c r="E534" s="41">
        <f t="shared" si="55"/>
        <v>3.0736130321192563E-3</v>
      </c>
      <c r="F534" s="41">
        <f t="shared" si="56"/>
        <v>1.7482517482517483E-3</v>
      </c>
      <c r="G534" s="41">
        <f t="shared" si="58"/>
        <v>-0.45</v>
      </c>
      <c r="H534" s="41">
        <f t="shared" si="57"/>
        <v>-1.3831258644536654E-3</v>
      </c>
    </row>
    <row r="535" spans="1:8" s="42" customFormat="1" x14ac:dyDescent="0.2">
      <c r="A535" s="38"/>
      <c r="B535" s="39" t="s">
        <v>514</v>
      </c>
      <c r="C535" s="40">
        <v>28</v>
      </c>
      <c r="D535" s="40">
        <v>8</v>
      </c>
      <c r="E535" s="41">
        <f t="shared" si="55"/>
        <v>2.1515291224834792E-3</v>
      </c>
      <c r="F535" s="41">
        <f t="shared" si="56"/>
        <v>6.3572790845518119E-4</v>
      </c>
      <c r="G535" s="41">
        <f t="shared" si="58"/>
        <v>-0.7142857142857143</v>
      </c>
      <c r="H535" s="41">
        <f t="shared" si="57"/>
        <v>-1.5368065160596281E-3</v>
      </c>
    </row>
    <row r="536" spans="1:8" s="42" customFormat="1" ht="25.5" x14ac:dyDescent="0.2">
      <c r="A536" s="38"/>
      <c r="B536" s="39" t="s">
        <v>515</v>
      </c>
      <c r="C536" s="40">
        <v>1</v>
      </c>
      <c r="D536" s="40">
        <v>1</v>
      </c>
      <c r="E536" s="41">
        <f t="shared" si="55"/>
        <v>7.6840325802981398E-5</v>
      </c>
      <c r="F536" s="41">
        <f t="shared" si="56"/>
        <v>7.9465988556897649E-5</v>
      </c>
      <c r="G536" s="41">
        <f t="shared" si="58"/>
        <v>0</v>
      </c>
      <c r="H536" s="41">
        <f t="shared" si="57"/>
        <v>0</v>
      </c>
    </row>
    <row r="537" spans="1:8" s="42" customFormat="1" x14ac:dyDescent="0.2">
      <c r="A537" s="38"/>
      <c r="B537" s="39" t="s">
        <v>516</v>
      </c>
      <c r="C537" s="40">
        <v>3</v>
      </c>
      <c r="D537" s="40">
        <v>0</v>
      </c>
      <c r="E537" s="41">
        <f t="shared" si="55"/>
        <v>2.3052097740894421E-4</v>
      </c>
      <c r="F537" s="41" t="str">
        <f t="shared" si="56"/>
        <v/>
      </c>
      <c r="G537" s="41">
        <f t="shared" si="58"/>
        <v>-1</v>
      </c>
      <c r="H537" s="41">
        <f t="shared" si="57"/>
        <v>-2.3052097740894421E-4</v>
      </c>
    </row>
    <row r="538" spans="1:8" s="42" customFormat="1" x14ac:dyDescent="0.2">
      <c r="A538" s="38"/>
      <c r="B538" s="39" t="s">
        <v>517</v>
      </c>
      <c r="C538" s="40">
        <v>57</v>
      </c>
      <c r="D538" s="40">
        <v>46</v>
      </c>
      <c r="E538" s="41">
        <f t="shared" si="55"/>
        <v>4.3798985707699401E-3</v>
      </c>
      <c r="F538" s="41">
        <f t="shared" si="56"/>
        <v>3.6554354736172919E-3</v>
      </c>
      <c r="G538" s="41">
        <f t="shared" si="58"/>
        <v>-0.19298245614035087</v>
      </c>
      <c r="H538" s="41">
        <f t="shared" si="57"/>
        <v>-8.4524358383279545E-4</v>
      </c>
    </row>
    <row r="539" spans="1:8" s="42" customFormat="1" x14ac:dyDescent="0.2">
      <c r="A539" s="38"/>
      <c r="B539" s="39" t="s">
        <v>518</v>
      </c>
      <c r="C539" s="40">
        <v>49</v>
      </c>
      <c r="D539" s="40">
        <v>67</v>
      </c>
      <c r="E539" s="41">
        <f t="shared" si="55"/>
        <v>3.765175964346089E-3</v>
      </c>
      <c r="F539" s="41">
        <f t="shared" si="56"/>
        <v>5.3242212333121427E-3</v>
      </c>
      <c r="G539" s="41">
        <f t="shared" si="58"/>
        <v>0.36734693877551022</v>
      </c>
      <c r="H539" s="41">
        <f t="shared" si="57"/>
        <v>1.3831258644536654E-3</v>
      </c>
    </row>
    <row r="540" spans="1:8" s="42" customFormat="1" x14ac:dyDescent="0.2">
      <c r="A540" s="38"/>
      <c r="B540" s="39" t="s">
        <v>519</v>
      </c>
      <c r="C540" s="40">
        <v>0</v>
      </c>
      <c r="D540" s="40">
        <v>0</v>
      </c>
      <c r="E540" s="41" t="str">
        <f t="shared" si="55"/>
        <v/>
      </c>
      <c r="F540" s="41" t="str">
        <f t="shared" si="56"/>
        <v/>
      </c>
      <c r="G540" s="41" t="str">
        <f t="shared" si="58"/>
        <v xml:space="preserve"> </v>
      </c>
      <c r="H540" s="41" t="str">
        <f t="shared" si="57"/>
        <v/>
      </c>
    </row>
    <row r="541" spans="1:8" s="42" customFormat="1" x14ac:dyDescent="0.2">
      <c r="A541" s="38"/>
      <c r="B541" s="39" t="s">
        <v>520</v>
      </c>
      <c r="C541" s="40">
        <v>5</v>
      </c>
      <c r="D541" s="40">
        <v>1</v>
      </c>
      <c r="E541" s="41">
        <f t="shared" ref="E541:E576" si="59">+IF(C541=0,"",C541/C$349)</f>
        <v>3.8420162901490703E-4</v>
      </c>
      <c r="F541" s="41">
        <f t="shared" ref="F541:F576" si="60">+IF(D541=0,"",D541/D$349)</f>
        <v>7.9465988556897649E-5</v>
      </c>
      <c r="G541" s="41">
        <f t="shared" si="58"/>
        <v>-0.8</v>
      </c>
      <c r="H541" s="41">
        <f t="shared" ref="H541:H576" si="61">+IF(OR(AND(E541=""),(G541="")),"",E541*G541)</f>
        <v>-3.0736130321192565E-4</v>
      </c>
    </row>
    <row r="542" spans="1:8" s="42" customFormat="1" x14ac:dyDescent="0.2">
      <c r="A542" s="38"/>
      <c r="B542" s="39" t="s">
        <v>521</v>
      </c>
      <c r="C542" s="40">
        <v>2</v>
      </c>
      <c r="D542" s="40">
        <v>3</v>
      </c>
      <c r="E542" s="41">
        <f t="shared" si="59"/>
        <v>1.536806516059628E-4</v>
      </c>
      <c r="F542" s="41">
        <f t="shared" si="60"/>
        <v>2.3839796567069293E-4</v>
      </c>
      <c r="G542" s="41">
        <f t="shared" ref="G542:G576" si="62">+IF(AND(C542=0,D542=0)," ",IF(C542=0,1,IF(D542=0,-1,(D542-C542)/C542)))</f>
        <v>0.5</v>
      </c>
      <c r="H542" s="41">
        <f t="shared" si="61"/>
        <v>7.6840325802981398E-5</v>
      </c>
    </row>
    <row r="543" spans="1:8" s="42" customFormat="1" x14ac:dyDescent="0.2">
      <c r="A543" s="38"/>
      <c r="B543" s="39" t="s">
        <v>522</v>
      </c>
      <c r="C543" s="40">
        <v>13</v>
      </c>
      <c r="D543" s="40">
        <v>3</v>
      </c>
      <c r="E543" s="41">
        <f t="shared" si="59"/>
        <v>9.9892423543875833E-4</v>
      </c>
      <c r="F543" s="41">
        <f t="shared" si="60"/>
        <v>2.3839796567069293E-4</v>
      </c>
      <c r="G543" s="41">
        <f t="shared" si="62"/>
        <v>-0.76923076923076927</v>
      </c>
      <c r="H543" s="41">
        <f t="shared" si="61"/>
        <v>-7.6840325802981417E-4</v>
      </c>
    </row>
    <row r="544" spans="1:8" s="42" customFormat="1" x14ac:dyDescent="0.2">
      <c r="A544" s="38"/>
      <c r="B544" s="39" t="s">
        <v>523</v>
      </c>
      <c r="C544" s="40">
        <v>8</v>
      </c>
      <c r="D544" s="40">
        <v>1</v>
      </c>
      <c r="E544" s="41">
        <f t="shared" si="59"/>
        <v>6.1472260642385119E-4</v>
      </c>
      <c r="F544" s="41">
        <f t="shared" si="60"/>
        <v>7.9465988556897649E-5</v>
      </c>
      <c r="G544" s="41">
        <f t="shared" si="62"/>
        <v>-0.875</v>
      </c>
      <c r="H544" s="41">
        <f t="shared" si="61"/>
        <v>-5.378822806208698E-4</v>
      </c>
    </row>
    <row r="545" spans="1:8" s="42" customFormat="1" x14ac:dyDescent="0.2">
      <c r="A545" s="38"/>
      <c r="B545" s="39" t="s">
        <v>524</v>
      </c>
      <c r="C545" s="40">
        <v>1</v>
      </c>
      <c r="D545" s="40">
        <v>0</v>
      </c>
      <c r="E545" s="41">
        <f t="shared" si="59"/>
        <v>7.6840325802981398E-5</v>
      </c>
      <c r="F545" s="41" t="str">
        <f t="shared" si="60"/>
        <v/>
      </c>
      <c r="G545" s="41">
        <f t="shared" si="62"/>
        <v>-1</v>
      </c>
      <c r="H545" s="41">
        <f t="shared" si="61"/>
        <v>-7.6840325802981398E-5</v>
      </c>
    </row>
    <row r="546" spans="1:8" s="42" customFormat="1" x14ac:dyDescent="0.2">
      <c r="A546" s="38"/>
      <c r="B546" s="39" t="s">
        <v>525</v>
      </c>
      <c r="C546" s="40">
        <v>3</v>
      </c>
      <c r="D546" s="40">
        <v>2</v>
      </c>
      <c r="E546" s="41">
        <f t="shared" si="59"/>
        <v>2.3052097740894421E-4</v>
      </c>
      <c r="F546" s="41">
        <f t="shared" si="60"/>
        <v>1.589319771137953E-4</v>
      </c>
      <c r="G546" s="41">
        <f t="shared" si="62"/>
        <v>-0.33333333333333331</v>
      </c>
      <c r="H546" s="41">
        <f t="shared" si="61"/>
        <v>-7.6840325802981398E-5</v>
      </c>
    </row>
    <row r="547" spans="1:8" s="42" customFormat="1" x14ac:dyDescent="0.2">
      <c r="A547" s="38"/>
      <c r="B547" s="39" t="s">
        <v>526</v>
      </c>
      <c r="C547" s="40">
        <v>0</v>
      </c>
      <c r="D547" s="40">
        <v>0</v>
      </c>
      <c r="E547" s="41" t="str">
        <f t="shared" si="59"/>
        <v/>
      </c>
      <c r="F547" s="41" t="str">
        <f t="shared" si="60"/>
        <v/>
      </c>
      <c r="G547" s="41" t="str">
        <f t="shared" si="62"/>
        <v xml:space="preserve"> </v>
      </c>
      <c r="H547" s="41" t="str">
        <f t="shared" si="61"/>
        <v/>
      </c>
    </row>
    <row r="548" spans="1:8" s="42" customFormat="1" ht="25.5" x14ac:dyDescent="0.2">
      <c r="A548" s="38"/>
      <c r="B548" s="39" t="s">
        <v>527</v>
      </c>
      <c r="C548" s="40">
        <v>3</v>
      </c>
      <c r="D548" s="40">
        <v>13</v>
      </c>
      <c r="E548" s="41">
        <f t="shared" si="59"/>
        <v>2.3052097740894421E-4</v>
      </c>
      <c r="F548" s="41">
        <f t="shared" si="60"/>
        <v>1.0330578512396695E-3</v>
      </c>
      <c r="G548" s="41">
        <f t="shared" si="62"/>
        <v>3.3333333333333335</v>
      </c>
      <c r="H548" s="41">
        <f t="shared" si="61"/>
        <v>7.6840325802981406E-4</v>
      </c>
    </row>
    <row r="549" spans="1:8" s="42" customFormat="1" ht="25.5" x14ac:dyDescent="0.2">
      <c r="A549" s="38"/>
      <c r="B549" s="39" t="s">
        <v>528</v>
      </c>
      <c r="C549" s="40">
        <v>2</v>
      </c>
      <c r="D549" s="40">
        <v>1</v>
      </c>
      <c r="E549" s="41">
        <f t="shared" si="59"/>
        <v>1.536806516059628E-4</v>
      </c>
      <c r="F549" s="41">
        <f t="shared" si="60"/>
        <v>7.9465988556897649E-5</v>
      </c>
      <c r="G549" s="41">
        <f t="shared" si="62"/>
        <v>-0.5</v>
      </c>
      <c r="H549" s="41">
        <f t="shared" si="61"/>
        <v>-7.6840325802981398E-5</v>
      </c>
    </row>
    <row r="550" spans="1:8" s="42" customFormat="1" x14ac:dyDescent="0.2">
      <c r="A550" s="38" t="s">
        <v>95</v>
      </c>
      <c r="B550" s="39" t="s">
        <v>529</v>
      </c>
      <c r="C550" s="40">
        <v>0</v>
      </c>
      <c r="D550" s="40">
        <v>0</v>
      </c>
      <c r="E550" s="41" t="str">
        <f t="shared" si="59"/>
        <v/>
      </c>
      <c r="F550" s="41" t="str">
        <f t="shared" si="60"/>
        <v/>
      </c>
      <c r="G550" s="41" t="str">
        <f t="shared" si="62"/>
        <v xml:space="preserve"> </v>
      </c>
      <c r="H550" s="41" t="str">
        <f t="shared" si="61"/>
        <v/>
      </c>
    </row>
    <row r="551" spans="1:8" s="42" customFormat="1" x14ac:dyDescent="0.2">
      <c r="A551" s="38"/>
      <c r="B551" s="39" t="s">
        <v>530</v>
      </c>
      <c r="C551" s="40">
        <v>2</v>
      </c>
      <c r="D551" s="40">
        <v>2</v>
      </c>
      <c r="E551" s="41">
        <f t="shared" si="59"/>
        <v>1.536806516059628E-4</v>
      </c>
      <c r="F551" s="41">
        <f t="shared" si="60"/>
        <v>1.589319771137953E-4</v>
      </c>
      <c r="G551" s="41">
        <f t="shared" si="62"/>
        <v>0</v>
      </c>
      <c r="H551" s="41">
        <f t="shared" si="61"/>
        <v>0</v>
      </c>
    </row>
    <row r="552" spans="1:8" s="42" customFormat="1" ht="25.5" x14ac:dyDescent="0.2">
      <c r="A552" s="38"/>
      <c r="B552" s="39" t="s">
        <v>531</v>
      </c>
      <c r="C552" s="40">
        <v>3</v>
      </c>
      <c r="D552" s="40">
        <v>1</v>
      </c>
      <c r="E552" s="41">
        <f t="shared" si="59"/>
        <v>2.3052097740894421E-4</v>
      </c>
      <c r="F552" s="41">
        <f t="shared" si="60"/>
        <v>7.9465988556897649E-5</v>
      </c>
      <c r="G552" s="41">
        <f t="shared" si="62"/>
        <v>-0.66666666666666663</v>
      </c>
      <c r="H552" s="41">
        <f t="shared" si="61"/>
        <v>-1.536806516059628E-4</v>
      </c>
    </row>
    <row r="553" spans="1:8" s="42" customFormat="1" x14ac:dyDescent="0.2">
      <c r="A553" s="38"/>
      <c r="B553" s="39" t="s">
        <v>532</v>
      </c>
      <c r="C553" s="40">
        <v>0</v>
      </c>
      <c r="D553" s="40">
        <v>0</v>
      </c>
      <c r="E553" s="41" t="str">
        <f t="shared" si="59"/>
        <v/>
      </c>
      <c r="F553" s="41" t="str">
        <f t="shared" si="60"/>
        <v/>
      </c>
      <c r="G553" s="41" t="str">
        <f t="shared" si="62"/>
        <v xml:space="preserve"> </v>
      </c>
      <c r="H553" s="41" t="str">
        <f t="shared" si="61"/>
        <v/>
      </c>
    </row>
    <row r="554" spans="1:8" s="42" customFormat="1" x14ac:dyDescent="0.2">
      <c r="A554" s="38"/>
      <c r="B554" s="39" t="s">
        <v>533</v>
      </c>
      <c r="C554" s="40">
        <v>56</v>
      </c>
      <c r="D554" s="40">
        <v>48</v>
      </c>
      <c r="E554" s="41">
        <f t="shared" si="59"/>
        <v>4.3030582449669584E-3</v>
      </c>
      <c r="F554" s="41">
        <f t="shared" si="60"/>
        <v>3.8143674507310869E-3</v>
      </c>
      <c r="G554" s="41">
        <f t="shared" si="62"/>
        <v>-0.14285714285714285</v>
      </c>
      <c r="H554" s="41">
        <f t="shared" si="61"/>
        <v>-6.1472260642385119E-4</v>
      </c>
    </row>
    <row r="555" spans="1:8" s="42" customFormat="1" ht="25.5" x14ac:dyDescent="0.2">
      <c r="A555" s="38"/>
      <c r="B555" s="39" t="s">
        <v>534</v>
      </c>
      <c r="C555" s="40">
        <v>2</v>
      </c>
      <c r="D555" s="40">
        <v>1</v>
      </c>
      <c r="E555" s="41">
        <f t="shared" si="59"/>
        <v>1.536806516059628E-4</v>
      </c>
      <c r="F555" s="41">
        <f t="shared" si="60"/>
        <v>7.9465988556897649E-5</v>
      </c>
      <c r="G555" s="41">
        <f t="shared" si="62"/>
        <v>-0.5</v>
      </c>
      <c r="H555" s="41">
        <f t="shared" si="61"/>
        <v>-7.6840325802981398E-5</v>
      </c>
    </row>
    <row r="556" spans="1:8" s="42" customFormat="1" x14ac:dyDescent="0.2">
      <c r="A556" s="38"/>
      <c r="B556" s="39" t="s">
        <v>535</v>
      </c>
      <c r="C556" s="40">
        <v>0</v>
      </c>
      <c r="D556" s="40">
        <v>5</v>
      </c>
      <c r="E556" s="41" t="str">
        <f t="shared" si="59"/>
        <v/>
      </c>
      <c r="F556" s="41">
        <f t="shared" si="60"/>
        <v>3.9732994278448826E-4</v>
      </c>
      <c r="G556" s="41">
        <f t="shared" si="62"/>
        <v>1</v>
      </c>
      <c r="H556" s="41" t="str">
        <f t="shared" si="61"/>
        <v/>
      </c>
    </row>
    <row r="557" spans="1:8" s="42" customFormat="1" x14ac:dyDescent="0.2">
      <c r="A557" s="38"/>
      <c r="B557" s="39" t="s">
        <v>536</v>
      </c>
      <c r="C557" s="40">
        <v>2</v>
      </c>
      <c r="D557" s="40">
        <v>0</v>
      </c>
      <c r="E557" s="41">
        <f t="shared" si="59"/>
        <v>1.536806516059628E-4</v>
      </c>
      <c r="F557" s="41" t="str">
        <f t="shared" si="60"/>
        <v/>
      </c>
      <c r="G557" s="41">
        <f t="shared" si="62"/>
        <v>-1</v>
      </c>
      <c r="H557" s="41">
        <f t="shared" si="61"/>
        <v>-1.536806516059628E-4</v>
      </c>
    </row>
    <row r="558" spans="1:8" s="42" customFormat="1" x14ac:dyDescent="0.2">
      <c r="A558" s="38"/>
      <c r="B558" s="39" t="s">
        <v>537</v>
      </c>
      <c r="C558" s="40">
        <v>0</v>
      </c>
      <c r="D558" s="40">
        <v>0</v>
      </c>
      <c r="E558" s="41" t="str">
        <f t="shared" si="59"/>
        <v/>
      </c>
      <c r="F558" s="41" t="str">
        <f t="shared" si="60"/>
        <v/>
      </c>
      <c r="G558" s="41" t="str">
        <f t="shared" si="62"/>
        <v xml:space="preserve"> </v>
      </c>
      <c r="H558" s="41" t="str">
        <f t="shared" si="61"/>
        <v/>
      </c>
    </row>
    <row r="559" spans="1:8" s="42" customFormat="1" x14ac:dyDescent="0.2">
      <c r="A559" s="38"/>
      <c r="B559" s="39" t="s">
        <v>538</v>
      </c>
      <c r="C559" s="40">
        <v>30</v>
      </c>
      <c r="D559" s="40">
        <v>35</v>
      </c>
      <c r="E559" s="41">
        <f t="shared" si="59"/>
        <v>2.3052097740894422E-3</v>
      </c>
      <c r="F559" s="41">
        <f t="shared" si="60"/>
        <v>2.7813095994914175E-3</v>
      </c>
      <c r="G559" s="41">
        <f t="shared" si="62"/>
        <v>0.16666666666666666</v>
      </c>
      <c r="H559" s="41">
        <f t="shared" si="61"/>
        <v>3.8420162901490703E-4</v>
      </c>
    </row>
    <row r="560" spans="1:8" s="42" customFormat="1" ht="25.5" x14ac:dyDescent="0.2">
      <c r="A560" s="38"/>
      <c r="B560" s="39" t="s">
        <v>539</v>
      </c>
      <c r="C560" s="40">
        <v>27</v>
      </c>
      <c r="D560" s="40">
        <v>30</v>
      </c>
      <c r="E560" s="41">
        <f t="shared" si="59"/>
        <v>2.0746887966804979E-3</v>
      </c>
      <c r="F560" s="41">
        <f t="shared" si="60"/>
        <v>2.3839796567069293E-3</v>
      </c>
      <c r="G560" s="41">
        <f t="shared" si="62"/>
        <v>0.1111111111111111</v>
      </c>
      <c r="H560" s="41">
        <f t="shared" si="61"/>
        <v>2.3052097740894421E-4</v>
      </c>
    </row>
    <row r="561" spans="1:8" s="42" customFormat="1" x14ac:dyDescent="0.2">
      <c r="A561" s="38"/>
      <c r="B561" s="39" t="s">
        <v>540</v>
      </c>
      <c r="C561" s="40">
        <v>80</v>
      </c>
      <c r="D561" s="40">
        <v>75</v>
      </c>
      <c r="E561" s="41">
        <f t="shared" si="59"/>
        <v>6.1472260642385125E-3</v>
      </c>
      <c r="F561" s="41">
        <f t="shared" si="60"/>
        <v>5.9599491417673236E-3</v>
      </c>
      <c r="G561" s="41">
        <f t="shared" si="62"/>
        <v>-6.25E-2</v>
      </c>
      <c r="H561" s="41">
        <f t="shared" si="61"/>
        <v>-3.8420162901490703E-4</v>
      </c>
    </row>
    <row r="562" spans="1:8" s="42" customFormat="1" x14ac:dyDescent="0.2">
      <c r="A562" s="38"/>
      <c r="B562" s="39" t="s">
        <v>541</v>
      </c>
      <c r="C562" s="40">
        <v>9</v>
      </c>
      <c r="D562" s="40">
        <v>16</v>
      </c>
      <c r="E562" s="41">
        <f t="shared" si="59"/>
        <v>6.9156293222683268E-4</v>
      </c>
      <c r="F562" s="41">
        <f t="shared" si="60"/>
        <v>1.2714558169103624E-3</v>
      </c>
      <c r="G562" s="41">
        <f t="shared" si="62"/>
        <v>0.77777777777777779</v>
      </c>
      <c r="H562" s="41">
        <f t="shared" si="61"/>
        <v>5.3788228062086991E-4</v>
      </c>
    </row>
    <row r="563" spans="1:8" s="42" customFormat="1" x14ac:dyDescent="0.2">
      <c r="A563" s="38"/>
      <c r="B563" s="39" t="s">
        <v>542</v>
      </c>
      <c r="C563" s="40">
        <v>13</v>
      </c>
      <c r="D563" s="40">
        <v>2</v>
      </c>
      <c r="E563" s="41">
        <f t="shared" si="59"/>
        <v>9.9892423543875833E-4</v>
      </c>
      <c r="F563" s="41">
        <f t="shared" si="60"/>
        <v>1.589319771137953E-4</v>
      </c>
      <c r="G563" s="41">
        <f t="shared" si="62"/>
        <v>-0.84615384615384615</v>
      </c>
      <c r="H563" s="41">
        <f t="shared" si="61"/>
        <v>-8.4524358383279545E-4</v>
      </c>
    </row>
    <row r="564" spans="1:8" s="42" customFormat="1" x14ac:dyDescent="0.2">
      <c r="A564" s="38"/>
      <c r="B564" s="39" t="s">
        <v>543</v>
      </c>
      <c r="C564" s="40">
        <v>0</v>
      </c>
      <c r="D564" s="40">
        <v>0</v>
      </c>
      <c r="E564" s="41" t="str">
        <f t="shared" si="59"/>
        <v/>
      </c>
      <c r="F564" s="41" t="str">
        <f t="shared" si="60"/>
        <v/>
      </c>
      <c r="G564" s="41" t="str">
        <f t="shared" si="62"/>
        <v xml:space="preserve"> </v>
      </c>
      <c r="H564" s="41" t="str">
        <f t="shared" si="61"/>
        <v/>
      </c>
    </row>
    <row r="565" spans="1:8" s="42" customFormat="1" x14ac:dyDescent="0.2">
      <c r="A565" s="38"/>
      <c r="B565" s="39" t="s">
        <v>544</v>
      </c>
      <c r="C565" s="40">
        <v>1</v>
      </c>
      <c r="D565" s="40">
        <v>3</v>
      </c>
      <c r="E565" s="41">
        <f t="shared" si="59"/>
        <v>7.6840325802981398E-5</v>
      </c>
      <c r="F565" s="41">
        <f t="shared" si="60"/>
        <v>2.3839796567069293E-4</v>
      </c>
      <c r="G565" s="41">
        <f t="shared" si="62"/>
        <v>2</v>
      </c>
      <c r="H565" s="41">
        <f t="shared" si="61"/>
        <v>1.536806516059628E-4</v>
      </c>
    </row>
    <row r="566" spans="1:8" s="42" customFormat="1" x14ac:dyDescent="0.2">
      <c r="A566" s="38"/>
      <c r="B566" s="39" t="s">
        <v>545</v>
      </c>
      <c r="C566" s="40">
        <v>1</v>
      </c>
      <c r="D566" s="40">
        <v>7</v>
      </c>
      <c r="E566" s="41">
        <f t="shared" si="59"/>
        <v>7.6840325802981398E-5</v>
      </c>
      <c r="F566" s="41">
        <f t="shared" si="60"/>
        <v>5.5626191989828358E-4</v>
      </c>
      <c r="G566" s="41">
        <f t="shared" si="62"/>
        <v>6</v>
      </c>
      <c r="H566" s="41">
        <f t="shared" si="61"/>
        <v>4.6104195481788842E-4</v>
      </c>
    </row>
    <row r="567" spans="1:8" s="42" customFormat="1" x14ac:dyDescent="0.2">
      <c r="A567" s="38"/>
      <c r="B567" s="39" t="s">
        <v>546</v>
      </c>
      <c r="C567" s="40">
        <v>0</v>
      </c>
      <c r="D567" s="40">
        <v>0</v>
      </c>
      <c r="E567" s="41" t="str">
        <f t="shared" si="59"/>
        <v/>
      </c>
      <c r="F567" s="41" t="str">
        <f t="shared" si="60"/>
        <v/>
      </c>
      <c r="G567" s="41" t="str">
        <f t="shared" si="62"/>
        <v xml:space="preserve"> </v>
      </c>
      <c r="H567" s="41" t="str">
        <f t="shared" si="61"/>
        <v/>
      </c>
    </row>
    <row r="568" spans="1:8" s="42" customFormat="1" x14ac:dyDescent="0.2">
      <c r="A568" s="38"/>
      <c r="B568" s="39" t="s">
        <v>547</v>
      </c>
      <c r="C568" s="40">
        <v>35</v>
      </c>
      <c r="D568" s="40">
        <v>65</v>
      </c>
      <c r="E568" s="41">
        <f t="shared" si="59"/>
        <v>2.689411403104349E-3</v>
      </c>
      <c r="F568" s="41">
        <f t="shared" si="60"/>
        <v>5.1652892561983473E-3</v>
      </c>
      <c r="G568" s="41">
        <f t="shared" si="62"/>
        <v>0.8571428571428571</v>
      </c>
      <c r="H568" s="41">
        <f t="shared" si="61"/>
        <v>2.3052097740894418E-3</v>
      </c>
    </row>
    <row r="569" spans="1:8" s="42" customFormat="1" x14ac:dyDescent="0.2">
      <c r="A569" s="38"/>
      <c r="B569" s="39" t="s">
        <v>548</v>
      </c>
      <c r="C569" s="40">
        <v>1</v>
      </c>
      <c r="D569" s="40">
        <v>2</v>
      </c>
      <c r="E569" s="41">
        <f t="shared" si="59"/>
        <v>7.6840325802981398E-5</v>
      </c>
      <c r="F569" s="41">
        <f t="shared" si="60"/>
        <v>1.589319771137953E-4</v>
      </c>
      <c r="G569" s="41">
        <f t="shared" si="62"/>
        <v>1</v>
      </c>
      <c r="H569" s="41">
        <f t="shared" si="61"/>
        <v>7.6840325802981398E-5</v>
      </c>
    </row>
    <row r="570" spans="1:8" s="42" customFormat="1" x14ac:dyDescent="0.2">
      <c r="A570" s="38"/>
      <c r="B570" s="39" t="s">
        <v>549</v>
      </c>
      <c r="C570" s="40">
        <v>8</v>
      </c>
      <c r="D570" s="40">
        <v>5</v>
      </c>
      <c r="E570" s="41">
        <f t="shared" si="59"/>
        <v>6.1472260642385119E-4</v>
      </c>
      <c r="F570" s="41">
        <f t="shared" si="60"/>
        <v>3.9732994278448826E-4</v>
      </c>
      <c r="G570" s="41">
        <f t="shared" si="62"/>
        <v>-0.375</v>
      </c>
      <c r="H570" s="41">
        <f t="shared" si="61"/>
        <v>-2.3052097740894421E-4</v>
      </c>
    </row>
    <row r="571" spans="1:8" s="42" customFormat="1" ht="25.5" x14ac:dyDescent="0.2">
      <c r="A571" s="38"/>
      <c r="B571" s="39" t="s">
        <v>550</v>
      </c>
      <c r="C571" s="40">
        <v>0</v>
      </c>
      <c r="D571" s="40">
        <v>1</v>
      </c>
      <c r="E571" s="41" t="str">
        <f t="shared" si="59"/>
        <v/>
      </c>
      <c r="F571" s="41">
        <f t="shared" si="60"/>
        <v>7.9465988556897649E-5</v>
      </c>
      <c r="G571" s="41">
        <f t="shared" si="62"/>
        <v>1</v>
      </c>
      <c r="H571" s="41" t="str">
        <f t="shared" si="61"/>
        <v/>
      </c>
    </row>
    <row r="572" spans="1:8" s="42" customFormat="1" x14ac:dyDescent="0.2">
      <c r="A572" s="38"/>
      <c r="B572" s="39" t="s">
        <v>551</v>
      </c>
      <c r="C572" s="40">
        <v>2</v>
      </c>
      <c r="D572" s="40">
        <v>2</v>
      </c>
      <c r="E572" s="41">
        <f t="shared" si="59"/>
        <v>1.536806516059628E-4</v>
      </c>
      <c r="F572" s="41">
        <f t="shared" si="60"/>
        <v>1.589319771137953E-4</v>
      </c>
      <c r="G572" s="41">
        <f t="shared" si="62"/>
        <v>0</v>
      </c>
      <c r="H572" s="41">
        <f t="shared" si="61"/>
        <v>0</v>
      </c>
    </row>
    <row r="573" spans="1:8" s="42" customFormat="1" x14ac:dyDescent="0.2">
      <c r="A573" s="38"/>
      <c r="B573" s="39" t="s">
        <v>552</v>
      </c>
      <c r="C573" s="40">
        <v>0</v>
      </c>
      <c r="D573" s="40">
        <v>0</v>
      </c>
      <c r="E573" s="41" t="str">
        <f t="shared" si="59"/>
        <v/>
      </c>
      <c r="F573" s="41" t="str">
        <f t="shared" si="60"/>
        <v/>
      </c>
      <c r="G573" s="41" t="str">
        <f t="shared" si="62"/>
        <v xml:space="preserve"> </v>
      </c>
      <c r="H573" s="41" t="str">
        <f t="shared" si="61"/>
        <v/>
      </c>
    </row>
    <row r="574" spans="1:8" s="42" customFormat="1" x14ac:dyDescent="0.2">
      <c r="A574" s="38"/>
      <c r="B574" s="39" t="s">
        <v>553</v>
      </c>
      <c r="C574" s="40">
        <v>2</v>
      </c>
      <c r="D574" s="40">
        <v>2</v>
      </c>
      <c r="E574" s="41">
        <f t="shared" si="59"/>
        <v>1.536806516059628E-4</v>
      </c>
      <c r="F574" s="41">
        <f t="shared" si="60"/>
        <v>1.589319771137953E-4</v>
      </c>
      <c r="G574" s="41">
        <f t="shared" si="62"/>
        <v>0</v>
      </c>
      <c r="H574" s="41">
        <f t="shared" si="61"/>
        <v>0</v>
      </c>
    </row>
    <row r="575" spans="1:8" s="42" customFormat="1" ht="25.5" x14ac:dyDescent="0.2">
      <c r="A575" s="38"/>
      <c r="B575" s="39" t="s">
        <v>554</v>
      </c>
      <c r="C575" s="40">
        <v>0</v>
      </c>
      <c r="D575" s="40">
        <v>0</v>
      </c>
      <c r="E575" s="41" t="str">
        <f t="shared" si="59"/>
        <v/>
      </c>
      <c r="F575" s="41" t="str">
        <f t="shared" si="60"/>
        <v/>
      </c>
      <c r="G575" s="41" t="str">
        <f t="shared" si="62"/>
        <v xml:space="preserve"> </v>
      </c>
      <c r="H575" s="41" t="str">
        <f t="shared" si="61"/>
        <v/>
      </c>
    </row>
    <row r="576" spans="1:8" s="42" customFormat="1" ht="25.5" x14ac:dyDescent="0.2">
      <c r="A576" s="38"/>
      <c r="B576" s="39" t="s">
        <v>555</v>
      </c>
      <c r="C576" s="40">
        <v>0</v>
      </c>
      <c r="D576" s="40">
        <v>0</v>
      </c>
      <c r="E576" s="41" t="str">
        <f t="shared" si="59"/>
        <v/>
      </c>
      <c r="F576" s="41" t="str">
        <f t="shared" si="60"/>
        <v/>
      </c>
      <c r="G576" s="41" t="str">
        <f t="shared" si="62"/>
        <v xml:space="preserve"> </v>
      </c>
      <c r="H576" s="41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2" t="s">
        <v>3</v>
      </c>
      <c r="C580" s="22" t="s">
        <v>14</v>
      </c>
      <c r="D580" s="24"/>
      <c r="E580" s="22" t="s">
        <v>5</v>
      </c>
      <c r="F580" s="24"/>
      <c r="G580" s="22" t="s">
        <v>15</v>
      </c>
      <c r="H580" s="22" t="s">
        <v>7</v>
      </c>
    </row>
    <row r="581" spans="1:8" x14ac:dyDescent="0.2">
      <c r="A581" s="14"/>
      <c r="B581" s="23"/>
      <c r="C581" s="18">
        <v>2019</v>
      </c>
      <c r="D581" s="18">
        <v>2020</v>
      </c>
      <c r="E581" s="18">
        <v>2019</v>
      </c>
      <c r="F581" s="18">
        <v>2020</v>
      </c>
      <c r="G581" s="23"/>
      <c r="H581" s="23"/>
    </row>
    <row r="582" spans="1:8" x14ac:dyDescent="0.2">
      <c r="A582" s="14"/>
      <c r="B582" s="19" t="s">
        <v>12</v>
      </c>
      <c r="C582" s="20">
        <f>SUM(C583:C609)</f>
        <v>5031</v>
      </c>
      <c r="D582" s="20">
        <f>SUM(D583:D609)</f>
        <v>4374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-0.13059033989266547</v>
      </c>
      <c r="H582" s="21">
        <f t="shared" ref="H582:H609" si="65">+IF(OR(AND(E582=""),(G582="")),"",E582*G582)</f>
        <v>-0.13059033989266547</v>
      </c>
    </row>
    <row r="583" spans="1:8" s="42" customFormat="1" x14ac:dyDescent="0.2">
      <c r="A583" s="38"/>
      <c r="B583" s="39" t="s">
        <v>556</v>
      </c>
      <c r="C583" s="40">
        <v>5</v>
      </c>
      <c r="D583" s="40">
        <v>4</v>
      </c>
      <c r="E583" s="41">
        <f t="shared" si="63"/>
        <v>9.9383820314052863E-4</v>
      </c>
      <c r="F583" s="41">
        <f t="shared" si="64"/>
        <v>9.1449474165523545E-4</v>
      </c>
      <c r="G583" s="41">
        <f t="shared" ref="G583:G609" si="66">+IF(AND(C583=0,D583=0)," ",IF(C583=0,1,IF(D583=0,-1,(D583-C583)/C583)))</f>
        <v>-0.2</v>
      </c>
      <c r="H583" s="41">
        <f t="shared" si="65"/>
        <v>-1.9876764062810574E-4</v>
      </c>
    </row>
    <row r="584" spans="1:8" s="42" customFormat="1" x14ac:dyDescent="0.2">
      <c r="A584" s="38"/>
      <c r="B584" s="39" t="s">
        <v>557</v>
      </c>
      <c r="C584" s="40">
        <v>1944</v>
      </c>
      <c r="D584" s="40">
        <v>72</v>
      </c>
      <c r="E584" s="41">
        <f t="shared" si="63"/>
        <v>0.38640429338103754</v>
      </c>
      <c r="F584" s="41">
        <f t="shared" si="64"/>
        <v>1.646090534979424E-2</v>
      </c>
      <c r="G584" s="41">
        <f t="shared" si="66"/>
        <v>-0.96296296296296291</v>
      </c>
      <c r="H584" s="41">
        <f t="shared" si="65"/>
        <v>-0.37209302325581389</v>
      </c>
    </row>
    <row r="585" spans="1:8" s="42" customFormat="1" ht="25.5" x14ac:dyDescent="0.2">
      <c r="A585" s="38"/>
      <c r="B585" s="39" t="s">
        <v>558</v>
      </c>
      <c r="C585" s="40">
        <v>500</v>
      </c>
      <c r="D585" s="40">
        <v>276</v>
      </c>
      <c r="E585" s="41">
        <f t="shared" si="63"/>
        <v>9.9383820314052879E-2</v>
      </c>
      <c r="F585" s="41">
        <f t="shared" si="64"/>
        <v>6.3100137174211243E-2</v>
      </c>
      <c r="G585" s="41">
        <f t="shared" si="66"/>
        <v>-0.44800000000000001</v>
      </c>
      <c r="H585" s="41">
        <f t="shared" si="65"/>
        <v>-4.4523951500695692E-2</v>
      </c>
    </row>
    <row r="586" spans="1:8" s="42" customFormat="1" x14ac:dyDescent="0.2">
      <c r="A586" s="38"/>
      <c r="B586" s="39" t="s">
        <v>559</v>
      </c>
      <c r="C586" s="40">
        <v>747</v>
      </c>
      <c r="D586" s="40">
        <v>1382</v>
      </c>
      <c r="E586" s="41">
        <f t="shared" si="63"/>
        <v>0.14847942754919499</v>
      </c>
      <c r="F586" s="41">
        <f t="shared" si="64"/>
        <v>0.31595793324188387</v>
      </c>
      <c r="G586" s="41">
        <f t="shared" si="66"/>
        <v>0.85006693440428382</v>
      </c>
      <c r="H586" s="41">
        <f t="shared" si="65"/>
        <v>0.12621745179884716</v>
      </c>
    </row>
    <row r="587" spans="1:8" s="42" customFormat="1" x14ac:dyDescent="0.2">
      <c r="A587" s="38"/>
      <c r="B587" s="39" t="s">
        <v>560</v>
      </c>
      <c r="C587" s="40">
        <v>20</v>
      </c>
      <c r="D587" s="40">
        <v>11</v>
      </c>
      <c r="E587" s="41">
        <f t="shared" si="63"/>
        <v>3.9753528125621145E-3</v>
      </c>
      <c r="F587" s="41">
        <f t="shared" si="64"/>
        <v>2.5148605395518978E-3</v>
      </c>
      <c r="G587" s="41">
        <f t="shared" si="66"/>
        <v>-0.45</v>
      </c>
      <c r="H587" s="41">
        <f t="shared" si="65"/>
        <v>-1.7889087656529515E-3</v>
      </c>
    </row>
    <row r="588" spans="1:8" s="42" customFormat="1" x14ac:dyDescent="0.2">
      <c r="A588" s="38"/>
      <c r="B588" s="39" t="s">
        <v>561</v>
      </c>
      <c r="C588" s="40">
        <v>23</v>
      </c>
      <c r="D588" s="40">
        <v>3</v>
      </c>
      <c r="E588" s="41">
        <f t="shared" si="63"/>
        <v>4.5716557344464325E-3</v>
      </c>
      <c r="F588" s="41">
        <f t="shared" si="64"/>
        <v>6.8587105624142656E-4</v>
      </c>
      <c r="G588" s="41">
        <f t="shared" si="66"/>
        <v>-0.86956521739130432</v>
      </c>
      <c r="H588" s="41">
        <f t="shared" si="65"/>
        <v>-3.9753528125621154E-3</v>
      </c>
    </row>
    <row r="589" spans="1:8" s="42" customFormat="1" x14ac:dyDescent="0.2">
      <c r="A589" s="38"/>
      <c r="B589" s="39" t="s">
        <v>562</v>
      </c>
      <c r="C589" s="40">
        <v>3</v>
      </c>
      <c r="D589" s="40">
        <v>1</v>
      </c>
      <c r="E589" s="41">
        <f t="shared" si="63"/>
        <v>5.963029218843172E-4</v>
      </c>
      <c r="F589" s="41">
        <f t="shared" si="64"/>
        <v>2.2862368541380886E-4</v>
      </c>
      <c r="G589" s="41">
        <f t="shared" si="66"/>
        <v>-0.66666666666666663</v>
      </c>
      <c r="H589" s="41">
        <f t="shared" si="65"/>
        <v>-3.9753528125621143E-4</v>
      </c>
    </row>
    <row r="590" spans="1:8" s="42" customFormat="1" x14ac:dyDescent="0.2">
      <c r="A590" s="38"/>
      <c r="B590" s="39" t="s">
        <v>563</v>
      </c>
      <c r="C590" s="40">
        <v>16</v>
      </c>
      <c r="D590" s="40">
        <v>6</v>
      </c>
      <c r="E590" s="41">
        <f t="shared" si="63"/>
        <v>3.1802822500496919E-3</v>
      </c>
      <c r="F590" s="41">
        <f t="shared" si="64"/>
        <v>1.3717421124828531E-3</v>
      </c>
      <c r="G590" s="41">
        <f t="shared" si="66"/>
        <v>-0.625</v>
      </c>
      <c r="H590" s="41">
        <f t="shared" si="65"/>
        <v>-1.9876764062810573E-3</v>
      </c>
    </row>
    <row r="591" spans="1:8" s="42" customFormat="1" x14ac:dyDescent="0.2">
      <c r="A591" s="38"/>
      <c r="B591" s="39" t="s">
        <v>564</v>
      </c>
      <c r="C591" s="40">
        <v>5</v>
      </c>
      <c r="D591" s="40">
        <v>5</v>
      </c>
      <c r="E591" s="41">
        <f t="shared" si="63"/>
        <v>9.9383820314052863E-4</v>
      </c>
      <c r="F591" s="41">
        <f t="shared" si="64"/>
        <v>1.1431184270690445E-3</v>
      </c>
      <c r="G591" s="41">
        <f t="shared" si="66"/>
        <v>0</v>
      </c>
      <c r="H591" s="41">
        <f t="shared" si="65"/>
        <v>0</v>
      </c>
    </row>
    <row r="592" spans="1:8" s="42" customFormat="1" ht="25.5" x14ac:dyDescent="0.2">
      <c r="A592" s="38"/>
      <c r="B592" s="39" t="s">
        <v>565</v>
      </c>
      <c r="C592" s="40">
        <v>7</v>
      </c>
      <c r="D592" s="40">
        <v>6</v>
      </c>
      <c r="E592" s="41">
        <f t="shared" si="63"/>
        <v>1.3913734843967402E-3</v>
      </c>
      <c r="F592" s="41">
        <f t="shared" si="64"/>
        <v>1.3717421124828531E-3</v>
      </c>
      <c r="G592" s="41">
        <f t="shared" si="66"/>
        <v>-0.14285714285714285</v>
      </c>
      <c r="H592" s="41">
        <f t="shared" si="65"/>
        <v>-1.9876764062810572E-4</v>
      </c>
    </row>
    <row r="593" spans="1:8" s="42" customFormat="1" x14ac:dyDescent="0.2">
      <c r="A593" s="38"/>
      <c r="B593" s="39" t="s">
        <v>566</v>
      </c>
      <c r="C593" s="40">
        <v>27</v>
      </c>
      <c r="D593" s="40">
        <v>9</v>
      </c>
      <c r="E593" s="41">
        <f t="shared" si="63"/>
        <v>5.3667262969588547E-3</v>
      </c>
      <c r="F593" s="41">
        <f t="shared" si="64"/>
        <v>2.05761316872428E-3</v>
      </c>
      <c r="G593" s="41">
        <f t="shared" si="66"/>
        <v>-0.66666666666666663</v>
      </c>
      <c r="H593" s="41">
        <f t="shared" si="65"/>
        <v>-3.577817531305903E-3</v>
      </c>
    </row>
    <row r="594" spans="1:8" s="42" customFormat="1" x14ac:dyDescent="0.2">
      <c r="A594" s="38"/>
      <c r="B594" s="39" t="s">
        <v>567</v>
      </c>
      <c r="C594" s="40">
        <v>0</v>
      </c>
      <c r="D594" s="40">
        <v>0</v>
      </c>
      <c r="E594" s="41" t="str">
        <f t="shared" si="63"/>
        <v/>
      </c>
      <c r="F594" s="41" t="str">
        <f t="shared" si="64"/>
        <v/>
      </c>
      <c r="G594" s="41" t="str">
        <f t="shared" si="66"/>
        <v xml:space="preserve"> </v>
      </c>
      <c r="H594" s="41" t="str">
        <f t="shared" si="65"/>
        <v/>
      </c>
    </row>
    <row r="595" spans="1:8" s="42" customFormat="1" x14ac:dyDescent="0.2">
      <c r="A595" s="38" t="s">
        <v>95</v>
      </c>
      <c r="B595" s="39" t="s">
        <v>568</v>
      </c>
      <c r="C595" s="40">
        <v>0</v>
      </c>
      <c r="D595" s="40">
        <v>2</v>
      </c>
      <c r="E595" s="41" t="str">
        <f t="shared" si="63"/>
        <v/>
      </c>
      <c r="F595" s="41">
        <f t="shared" si="64"/>
        <v>4.5724737082761773E-4</v>
      </c>
      <c r="G595" s="41">
        <f t="shared" si="66"/>
        <v>1</v>
      </c>
      <c r="H595" s="41" t="str">
        <f t="shared" si="65"/>
        <v/>
      </c>
    </row>
    <row r="596" spans="1:8" s="42" customFormat="1" x14ac:dyDescent="0.2">
      <c r="A596" s="38"/>
      <c r="B596" s="39" t="s">
        <v>569</v>
      </c>
      <c r="C596" s="40">
        <v>37</v>
      </c>
      <c r="D596" s="40">
        <v>9</v>
      </c>
      <c r="E596" s="41">
        <f t="shared" si="63"/>
        <v>7.3544027032399128E-3</v>
      </c>
      <c r="F596" s="41">
        <f t="shared" si="64"/>
        <v>2.05761316872428E-3</v>
      </c>
      <c r="G596" s="41">
        <f t="shared" si="66"/>
        <v>-0.7567567567567568</v>
      </c>
      <c r="H596" s="41">
        <f t="shared" si="65"/>
        <v>-5.5654939375869615E-3</v>
      </c>
    </row>
    <row r="597" spans="1:8" s="42" customFormat="1" ht="25.5" x14ac:dyDescent="0.2">
      <c r="A597" s="38"/>
      <c r="B597" s="39" t="s">
        <v>570</v>
      </c>
      <c r="C597" s="40">
        <v>34</v>
      </c>
      <c r="D597" s="40">
        <v>74</v>
      </c>
      <c r="E597" s="41">
        <f t="shared" si="63"/>
        <v>6.7580997813555957E-3</v>
      </c>
      <c r="F597" s="41">
        <f t="shared" si="64"/>
        <v>1.6918152720621856E-2</v>
      </c>
      <c r="G597" s="41">
        <f t="shared" si="66"/>
        <v>1.1764705882352942</v>
      </c>
      <c r="H597" s="41">
        <f t="shared" si="65"/>
        <v>7.9507056251242308E-3</v>
      </c>
    </row>
    <row r="598" spans="1:8" s="42" customFormat="1" x14ac:dyDescent="0.2">
      <c r="A598" s="38"/>
      <c r="B598" s="39" t="s">
        <v>571</v>
      </c>
      <c r="C598" s="40">
        <v>129</v>
      </c>
      <c r="D598" s="40">
        <v>249</v>
      </c>
      <c r="E598" s="41">
        <f t="shared" si="63"/>
        <v>2.564102564102564E-2</v>
      </c>
      <c r="F598" s="41">
        <f t="shared" si="64"/>
        <v>5.6927297668038411E-2</v>
      </c>
      <c r="G598" s="41">
        <f t="shared" si="66"/>
        <v>0.93023255813953487</v>
      </c>
      <c r="H598" s="41">
        <f t="shared" si="65"/>
        <v>2.3852116875372687E-2</v>
      </c>
    </row>
    <row r="599" spans="1:8" s="42" customFormat="1" x14ac:dyDescent="0.2">
      <c r="A599" s="38"/>
      <c r="B599" s="39" t="s">
        <v>572</v>
      </c>
      <c r="C599" s="40">
        <v>39</v>
      </c>
      <c r="D599" s="40">
        <v>21</v>
      </c>
      <c r="E599" s="41">
        <f t="shared" si="63"/>
        <v>7.7519379844961239E-3</v>
      </c>
      <c r="F599" s="41">
        <f t="shared" si="64"/>
        <v>4.8010973936899867E-3</v>
      </c>
      <c r="G599" s="41">
        <f t="shared" si="66"/>
        <v>-0.46153846153846156</v>
      </c>
      <c r="H599" s="41">
        <f t="shared" si="65"/>
        <v>-3.5778175313059034E-3</v>
      </c>
    </row>
    <row r="600" spans="1:8" s="42" customFormat="1" x14ac:dyDescent="0.2">
      <c r="A600" s="38"/>
      <c r="B600" s="39" t="s">
        <v>573</v>
      </c>
      <c r="C600" s="40">
        <v>416</v>
      </c>
      <c r="D600" s="40">
        <v>604</v>
      </c>
      <c r="E600" s="41">
        <f t="shared" si="63"/>
        <v>8.2687338501291993E-2</v>
      </c>
      <c r="F600" s="41">
        <f t="shared" si="64"/>
        <v>0.13808870598994055</v>
      </c>
      <c r="G600" s="41">
        <f t="shared" si="66"/>
        <v>0.45192307692307693</v>
      </c>
      <c r="H600" s="41">
        <f t="shared" si="65"/>
        <v>3.736831643808388E-2</v>
      </c>
    </row>
    <row r="601" spans="1:8" s="42" customFormat="1" x14ac:dyDescent="0.2">
      <c r="A601" s="38"/>
      <c r="B601" s="39" t="s">
        <v>574</v>
      </c>
      <c r="C601" s="40">
        <v>147</v>
      </c>
      <c r="D601" s="40">
        <v>763</v>
      </c>
      <c r="E601" s="41">
        <f t="shared" si="63"/>
        <v>2.9218843172331546E-2</v>
      </c>
      <c r="F601" s="41">
        <f t="shared" si="64"/>
        <v>0.17443987197073615</v>
      </c>
      <c r="G601" s="41">
        <f t="shared" si="66"/>
        <v>4.1904761904761907</v>
      </c>
      <c r="H601" s="41">
        <f t="shared" si="65"/>
        <v>0.12244086662691316</v>
      </c>
    </row>
    <row r="602" spans="1:8" s="42" customFormat="1" x14ac:dyDescent="0.2">
      <c r="A602" s="38"/>
      <c r="B602" s="39" t="s">
        <v>575</v>
      </c>
      <c r="C602" s="40">
        <v>2</v>
      </c>
      <c r="D602" s="40">
        <v>0</v>
      </c>
      <c r="E602" s="41">
        <f t="shared" si="63"/>
        <v>3.9753528125621148E-4</v>
      </c>
      <c r="F602" s="41" t="str">
        <f t="shared" si="64"/>
        <v/>
      </c>
      <c r="G602" s="41">
        <f t="shared" si="66"/>
        <v>-1</v>
      </c>
      <c r="H602" s="41">
        <f t="shared" si="65"/>
        <v>-3.9753528125621148E-4</v>
      </c>
    </row>
    <row r="603" spans="1:8" s="42" customFormat="1" x14ac:dyDescent="0.2">
      <c r="A603" s="38"/>
      <c r="B603" s="39" t="s">
        <v>576</v>
      </c>
      <c r="C603" s="40">
        <v>17</v>
      </c>
      <c r="D603" s="40">
        <v>84</v>
      </c>
      <c r="E603" s="41">
        <f t="shared" si="63"/>
        <v>3.3790498906777979E-3</v>
      </c>
      <c r="F603" s="41">
        <f t="shared" si="64"/>
        <v>1.9204389574759947E-2</v>
      </c>
      <c r="G603" s="41">
        <f t="shared" si="66"/>
        <v>3.9411764705882355</v>
      </c>
      <c r="H603" s="41">
        <f t="shared" si="65"/>
        <v>1.3317431922083086E-2</v>
      </c>
    </row>
    <row r="604" spans="1:8" s="42" customFormat="1" ht="25.5" x14ac:dyDescent="0.2">
      <c r="A604" s="38"/>
      <c r="B604" s="39" t="s">
        <v>577</v>
      </c>
      <c r="C604" s="40">
        <v>0</v>
      </c>
      <c r="D604" s="40">
        <v>2</v>
      </c>
      <c r="E604" s="41" t="str">
        <f t="shared" si="63"/>
        <v/>
      </c>
      <c r="F604" s="41">
        <f t="shared" si="64"/>
        <v>4.5724737082761773E-4</v>
      </c>
      <c r="G604" s="41">
        <f t="shared" si="66"/>
        <v>1</v>
      </c>
      <c r="H604" s="41" t="str">
        <f t="shared" si="65"/>
        <v/>
      </c>
    </row>
    <row r="605" spans="1:8" s="42" customFormat="1" x14ac:dyDescent="0.2">
      <c r="A605" s="38"/>
      <c r="B605" s="39" t="s">
        <v>578</v>
      </c>
      <c r="C605" s="40">
        <v>14</v>
      </c>
      <c r="D605" s="40">
        <v>13</v>
      </c>
      <c r="E605" s="41">
        <f t="shared" si="63"/>
        <v>2.7827469687934803E-3</v>
      </c>
      <c r="F605" s="41">
        <f t="shared" si="64"/>
        <v>2.9721079103795151E-3</v>
      </c>
      <c r="G605" s="41">
        <f t="shared" si="66"/>
        <v>-7.1428571428571425E-2</v>
      </c>
      <c r="H605" s="41">
        <f t="shared" si="65"/>
        <v>-1.9876764062810572E-4</v>
      </c>
    </row>
    <row r="606" spans="1:8" s="42" customFormat="1" x14ac:dyDescent="0.2">
      <c r="A606" s="38"/>
      <c r="B606" s="39" t="s">
        <v>579</v>
      </c>
      <c r="C606" s="40">
        <v>1</v>
      </c>
      <c r="D606" s="40">
        <v>2</v>
      </c>
      <c r="E606" s="41">
        <f t="shared" si="63"/>
        <v>1.9876764062810574E-4</v>
      </c>
      <c r="F606" s="41">
        <f t="shared" si="64"/>
        <v>4.5724737082761773E-4</v>
      </c>
      <c r="G606" s="41">
        <f t="shared" si="66"/>
        <v>1</v>
      </c>
      <c r="H606" s="41">
        <f t="shared" si="65"/>
        <v>1.9876764062810574E-4</v>
      </c>
    </row>
    <row r="607" spans="1:8" s="42" customFormat="1" ht="25.5" x14ac:dyDescent="0.2">
      <c r="A607" s="38"/>
      <c r="B607" s="39" t="s">
        <v>580</v>
      </c>
      <c r="C607" s="40">
        <v>4</v>
      </c>
      <c r="D607" s="40">
        <v>2</v>
      </c>
      <c r="E607" s="41">
        <f t="shared" si="63"/>
        <v>7.9507056251242297E-4</v>
      </c>
      <c r="F607" s="41">
        <f t="shared" si="64"/>
        <v>4.5724737082761773E-4</v>
      </c>
      <c r="G607" s="41">
        <f t="shared" si="66"/>
        <v>-0.5</v>
      </c>
      <c r="H607" s="41">
        <f t="shared" si="65"/>
        <v>-3.9753528125621148E-4</v>
      </c>
    </row>
    <row r="608" spans="1:8" s="42" customFormat="1" ht="25.5" x14ac:dyDescent="0.2">
      <c r="A608" s="38"/>
      <c r="B608" s="39" t="s">
        <v>581</v>
      </c>
      <c r="C608" s="40">
        <v>66</v>
      </c>
      <c r="D608" s="40">
        <v>24</v>
      </c>
      <c r="E608" s="41">
        <f t="shared" si="63"/>
        <v>1.3118664281454979E-2</v>
      </c>
      <c r="F608" s="41">
        <f t="shared" si="64"/>
        <v>5.4869684499314125E-3</v>
      </c>
      <c r="G608" s="41">
        <f t="shared" si="66"/>
        <v>-0.63636363636363635</v>
      </c>
      <c r="H608" s="41">
        <f t="shared" si="65"/>
        <v>-8.348240906380441E-3</v>
      </c>
    </row>
    <row r="609" spans="1:8" ht="25.5" x14ac:dyDescent="0.2">
      <c r="A609" s="14"/>
      <c r="B609" s="15" t="s">
        <v>582</v>
      </c>
      <c r="C609" s="16">
        <v>828</v>
      </c>
      <c r="D609" s="16">
        <v>750</v>
      </c>
      <c r="E609" s="17">
        <f t="shared" si="63"/>
        <v>0.16457960644007155</v>
      </c>
      <c r="F609" s="17">
        <f t="shared" si="64"/>
        <v>0.17146776406035666</v>
      </c>
      <c r="G609" s="17">
        <f t="shared" si="66"/>
        <v>-9.420289855072464E-2</v>
      </c>
      <c r="H609" s="17">
        <f t="shared" si="65"/>
        <v>-1.5503875968992248E-2</v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H610"/>
  <sheetViews>
    <sheetView showGridLines="0" workbookViewId="0">
      <selection activeCell="A583" sqref="A583:XFD60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639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3</v>
      </c>
      <c r="C6" s="27" t="s">
        <v>4</v>
      </c>
      <c r="D6" s="28"/>
      <c r="E6" s="27" t="s">
        <v>5</v>
      </c>
      <c r="F6" s="28"/>
      <c r="G6" s="34" t="s">
        <v>6</v>
      </c>
      <c r="H6" s="36" t="s">
        <v>7</v>
      </c>
    </row>
    <row r="7" spans="1:8" ht="20.100000000000001" customHeight="1" thickBot="1" x14ac:dyDescent="0.25">
      <c r="B7" s="26"/>
      <c r="C7" s="7">
        <v>2019</v>
      </c>
      <c r="D7" s="7">
        <v>2020</v>
      </c>
      <c r="E7" s="7">
        <v>2019</v>
      </c>
      <c r="F7" s="7">
        <v>2020</v>
      </c>
      <c r="G7" s="35"/>
      <c r="H7" s="37"/>
    </row>
    <row r="8" spans="1:8" ht="20.100000000000001" customHeight="1" thickBot="1" x14ac:dyDescent="0.25">
      <c r="A8" s="11"/>
      <c r="B8" s="8" t="s">
        <v>640</v>
      </c>
      <c r="C8" s="12">
        <f>+C19+C75+C173+C349+C582</f>
        <v>2847</v>
      </c>
      <c r="D8" s="13">
        <f>+D19+D75+D173+D349+D582</f>
        <v>4309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0.51352300667369155</v>
      </c>
      <c r="H8" s="10">
        <f t="shared" ref="H8:H13" si="1">+IF(OR(AND(E8=""),(G8="")),"",E8*G8)</f>
        <v>0.51352300667369155</v>
      </c>
    </row>
    <row r="9" spans="1:8" s="42" customFormat="1" x14ac:dyDescent="0.2">
      <c r="A9" s="38"/>
      <c r="B9" s="39" t="s">
        <v>8</v>
      </c>
      <c r="C9" s="40">
        <f>+C19</f>
        <v>42</v>
      </c>
      <c r="D9" s="40">
        <f>+D19</f>
        <v>11</v>
      </c>
      <c r="E9" s="41">
        <f t="shared" ref="E9:F13" si="2">+C9/C$8</f>
        <v>1.4752370916754479E-2</v>
      </c>
      <c r="F9" s="41">
        <f t="shared" si="2"/>
        <v>2.5527964724994198E-3</v>
      </c>
      <c r="G9" s="41">
        <f t="shared" si="0"/>
        <v>-0.73809523809523814</v>
      </c>
      <c r="H9" s="41">
        <f t="shared" si="1"/>
        <v>-1.0888654724271163E-2</v>
      </c>
    </row>
    <row r="10" spans="1:8" s="42" customFormat="1" x14ac:dyDescent="0.2">
      <c r="A10" s="38"/>
      <c r="B10" s="39" t="s">
        <v>9</v>
      </c>
      <c r="C10" s="40">
        <f>+C75</f>
        <v>224</v>
      </c>
      <c r="D10" s="40">
        <f>+D75</f>
        <v>215</v>
      </c>
      <c r="E10" s="41">
        <f t="shared" si="2"/>
        <v>7.8679311556023881E-2</v>
      </c>
      <c r="F10" s="41">
        <f t="shared" si="2"/>
        <v>4.9895567417034117E-2</v>
      </c>
      <c r="G10" s="41">
        <f t="shared" si="0"/>
        <v>-4.0178571428571432E-2</v>
      </c>
      <c r="H10" s="41">
        <f t="shared" si="1"/>
        <v>-3.1612223393045311E-3</v>
      </c>
    </row>
    <row r="11" spans="1:8" s="42" customFormat="1" ht="25.5" x14ac:dyDescent="0.2">
      <c r="A11" s="38"/>
      <c r="B11" s="39" t="s">
        <v>10</v>
      </c>
      <c r="C11" s="40">
        <f>+C173</f>
        <v>647</v>
      </c>
      <c r="D11" s="40">
        <f>+D173</f>
        <v>861</v>
      </c>
      <c r="E11" s="41">
        <f t="shared" si="2"/>
        <v>0.22725676150333685</v>
      </c>
      <c r="F11" s="41">
        <f t="shared" si="2"/>
        <v>0.19981434207472731</v>
      </c>
      <c r="G11" s="41">
        <f t="shared" si="0"/>
        <v>0.33075734157650694</v>
      </c>
      <c r="H11" s="41">
        <f t="shared" si="1"/>
        <v>7.5166842290129959E-2</v>
      </c>
    </row>
    <row r="12" spans="1:8" s="42" customFormat="1" x14ac:dyDescent="0.2">
      <c r="A12" s="38"/>
      <c r="B12" s="39" t="s">
        <v>11</v>
      </c>
      <c r="C12" s="40">
        <f>+C349</f>
        <v>1500</v>
      </c>
      <c r="D12" s="40">
        <f>+D349</f>
        <v>2886</v>
      </c>
      <c r="E12" s="41">
        <f t="shared" si="2"/>
        <v>0.52687038988408852</v>
      </c>
      <c r="F12" s="41">
        <f t="shared" si="2"/>
        <v>0.66976096542121144</v>
      </c>
      <c r="G12" s="41">
        <f t="shared" si="0"/>
        <v>0.92400000000000004</v>
      </c>
      <c r="H12" s="41">
        <f t="shared" si="1"/>
        <v>0.48682824025289784</v>
      </c>
    </row>
    <row r="13" spans="1:8" s="42" customFormat="1" x14ac:dyDescent="0.2">
      <c r="A13" s="38"/>
      <c r="B13" s="39" t="s">
        <v>12</v>
      </c>
      <c r="C13" s="40">
        <f>+C582</f>
        <v>434</v>
      </c>
      <c r="D13" s="40">
        <f>+D582</f>
        <v>336</v>
      </c>
      <c r="E13" s="41">
        <f t="shared" si="2"/>
        <v>0.15244116613979627</v>
      </c>
      <c r="F13" s="41">
        <f t="shared" si="2"/>
        <v>7.7976328614527732E-2</v>
      </c>
      <c r="G13" s="41">
        <f t="shared" si="0"/>
        <v>-0.22580645161290322</v>
      </c>
      <c r="H13" s="41">
        <f t="shared" si="1"/>
        <v>-3.4422198805760446E-2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3</v>
      </c>
      <c r="C17" s="22" t="s">
        <v>14</v>
      </c>
      <c r="D17" s="24"/>
      <c r="E17" s="22" t="s">
        <v>5</v>
      </c>
      <c r="F17" s="24"/>
      <c r="G17" s="22" t="s">
        <v>15</v>
      </c>
      <c r="H17" s="22" t="s">
        <v>7</v>
      </c>
    </row>
    <row r="18" spans="1:8" x14ac:dyDescent="0.2">
      <c r="A18" s="14"/>
      <c r="B18" s="23"/>
      <c r="C18" s="18">
        <v>2019</v>
      </c>
      <c r="D18" s="18">
        <v>2020</v>
      </c>
      <c r="E18" s="18">
        <v>2019</v>
      </c>
      <c r="F18" s="18">
        <v>2020</v>
      </c>
      <c r="G18" s="23"/>
      <c r="H18" s="23"/>
    </row>
    <row r="19" spans="1:8" x14ac:dyDescent="0.2">
      <c r="A19" s="14"/>
      <c r="B19" s="19" t="s">
        <v>8</v>
      </c>
      <c r="C19" s="20">
        <f>SUM(C20:C69)</f>
        <v>42</v>
      </c>
      <c r="D19" s="20">
        <f>SUM(D20:D69)</f>
        <v>11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-0.73809523809523814</v>
      </c>
      <c r="H19" s="21">
        <f t="shared" ref="H19:H50" si="5">+IF(OR(AND(E19=""),(G19="")),"",E19*G19)</f>
        <v>-0.73809523809523814</v>
      </c>
    </row>
    <row r="20" spans="1:8" s="42" customFormat="1" x14ac:dyDescent="0.2">
      <c r="A20" s="38"/>
      <c r="B20" s="39" t="s">
        <v>16</v>
      </c>
      <c r="C20" s="40">
        <v>0</v>
      </c>
      <c r="D20" s="40">
        <v>0</v>
      </c>
      <c r="E20" s="41" t="str">
        <f t="shared" si="3"/>
        <v/>
      </c>
      <c r="F20" s="41" t="str">
        <f t="shared" si="4"/>
        <v/>
      </c>
      <c r="G20" s="41" t="str">
        <f t="shared" ref="G20:G51" si="6">+IF(AND(C20=0,D20=0)," ",IF(C20=0,1,IF(D20=0,-1,(D20-C20)/C20)))</f>
        <v xml:space="preserve"> </v>
      </c>
      <c r="H20" s="41" t="str">
        <f t="shared" si="5"/>
        <v/>
      </c>
    </row>
    <row r="21" spans="1:8" s="42" customFormat="1" x14ac:dyDescent="0.2">
      <c r="A21" s="38"/>
      <c r="B21" s="39" t="s">
        <v>17</v>
      </c>
      <c r="C21" s="40">
        <v>0</v>
      </c>
      <c r="D21" s="40">
        <v>0</v>
      </c>
      <c r="E21" s="41" t="str">
        <f t="shared" si="3"/>
        <v/>
      </c>
      <c r="F21" s="41" t="str">
        <f t="shared" si="4"/>
        <v/>
      </c>
      <c r="G21" s="41" t="str">
        <f t="shared" si="6"/>
        <v xml:space="preserve"> </v>
      </c>
      <c r="H21" s="41" t="str">
        <f t="shared" si="5"/>
        <v/>
      </c>
    </row>
    <row r="22" spans="1:8" s="42" customFormat="1" ht="38.25" x14ac:dyDescent="0.2">
      <c r="A22" s="38"/>
      <c r="B22" s="39" t="s">
        <v>18</v>
      </c>
      <c r="C22" s="40">
        <v>0</v>
      </c>
      <c r="D22" s="40">
        <v>0</v>
      </c>
      <c r="E22" s="41" t="str">
        <f t="shared" si="3"/>
        <v/>
      </c>
      <c r="F22" s="41" t="str">
        <f t="shared" si="4"/>
        <v/>
      </c>
      <c r="G22" s="41" t="str">
        <f t="shared" si="6"/>
        <v xml:space="preserve"> </v>
      </c>
      <c r="H22" s="41" t="str">
        <f t="shared" si="5"/>
        <v/>
      </c>
    </row>
    <row r="23" spans="1:8" s="42" customFormat="1" ht="38.25" x14ac:dyDescent="0.2">
      <c r="A23" s="38"/>
      <c r="B23" s="39" t="s">
        <v>19</v>
      </c>
      <c r="C23" s="40">
        <v>0</v>
      </c>
      <c r="D23" s="40">
        <v>0</v>
      </c>
      <c r="E23" s="41" t="str">
        <f t="shared" si="3"/>
        <v/>
      </c>
      <c r="F23" s="41" t="str">
        <f t="shared" si="4"/>
        <v/>
      </c>
      <c r="G23" s="41" t="str">
        <f t="shared" si="6"/>
        <v xml:space="preserve"> </v>
      </c>
      <c r="H23" s="41" t="str">
        <f t="shared" si="5"/>
        <v/>
      </c>
    </row>
    <row r="24" spans="1:8" s="42" customFormat="1" ht="25.5" x14ac:dyDescent="0.2">
      <c r="A24" s="38"/>
      <c r="B24" s="39" t="s">
        <v>20</v>
      </c>
      <c r="C24" s="40">
        <v>0</v>
      </c>
      <c r="D24" s="40">
        <v>0</v>
      </c>
      <c r="E24" s="41" t="str">
        <f t="shared" si="3"/>
        <v/>
      </c>
      <c r="F24" s="41" t="str">
        <f t="shared" si="4"/>
        <v/>
      </c>
      <c r="G24" s="41" t="str">
        <f t="shared" si="6"/>
        <v xml:space="preserve"> </v>
      </c>
      <c r="H24" s="41" t="str">
        <f t="shared" si="5"/>
        <v/>
      </c>
    </row>
    <row r="25" spans="1:8" s="42" customFormat="1" ht="38.25" x14ac:dyDescent="0.2">
      <c r="A25" s="38"/>
      <c r="B25" s="39" t="s">
        <v>21</v>
      </c>
      <c r="C25" s="40">
        <v>0</v>
      </c>
      <c r="D25" s="40">
        <v>0</v>
      </c>
      <c r="E25" s="41" t="str">
        <f t="shared" si="3"/>
        <v/>
      </c>
      <c r="F25" s="41" t="str">
        <f t="shared" si="4"/>
        <v/>
      </c>
      <c r="G25" s="41" t="str">
        <f t="shared" si="6"/>
        <v xml:space="preserve"> </v>
      </c>
      <c r="H25" s="41" t="str">
        <f t="shared" si="5"/>
        <v/>
      </c>
    </row>
    <row r="26" spans="1:8" s="42" customFormat="1" ht="25.5" x14ac:dyDescent="0.2">
      <c r="A26" s="38"/>
      <c r="B26" s="39" t="s">
        <v>22</v>
      </c>
      <c r="C26" s="40">
        <v>0</v>
      </c>
      <c r="D26" s="40">
        <v>0</v>
      </c>
      <c r="E26" s="41" t="str">
        <f t="shared" si="3"/>
        <v/>
      </c>
      <c r="F26" s="41" t="str">
        <f t="shared" si="4"/>
        <v/>
      </c>
      <c r="G26" s="41" t="str">
        <f t="shared" si="6"/>
        <v xml:space="preserve"> </v>
      </c>
      <c r="H26" s="41" t="str">
        <f t="shared" si="5"/>
        <v/>
      </c>
    </row>
    <row r="27" spans="1:8" s="42" customFormat="1" x14ac:dyDescent="0.2">
      <c r="A27" s="38"/>
      <c r="B27" s="39" t="s">
        <v>23</v>
      </c>
      <c r="C27" s="40">
        <v>0</v>
      </c>
      <c r="D27" s="40">
        <v>1</v>
      </c>
      <c r="E27" s="41" t="str">
        <f t="shared" si="3"/>
        <v/>
      </c>
      <c r="F27" s="41">
        <f t="shared" si="4"/>
        <v>9.0909090909090912E-2</v>
      </c>
      <c r="G27" s="41">
        <f t="shared" si="6"/>
        <v>1</v>
      </c>
      <c r="H27" s="41" t="str">
        <f t="shared" si="5"/>
        <v/>
      </c>
    </row>
    <row r="28" spans="1:8" s="42" customFormat="1" x14ac:dyDescent="0.2">
      <c r="A28" s="38"/>
      <c r="B28" s="39" t="s">
        <v>24</v>
      </c>
      <c r="C28" s="40">
        <v>0</v>
      </c>
      <c r="D28" s="40">
        <v>0</v>
      </c>
      <c r="E28" s="41" t="str">
        <f t="shared" si="3"/>
        <v/>
      </c>
      <c r="F28" s="41" t="str">
        <f t="shared" si="4"/>
        <v/>
      </c>
      <c r="G28" s="41" t="str">
        <f t="shared" si="6"/>
        <v xml:space="preserve"> </v>
      </c>
      <c r="H28" s="41" t="str">
        <f t="shared" si="5"/>
        <v/>
      </c>
    </row>
    <row r="29" spans="1:8" s="42" customFormat="1" x14ac:dyDescent="0.2">
      <c r="A29" s="38"/>
      <c r="B29" s="39" t="s">
        <v>25</v>
      </c>
      <c r="C29" s="40">
        <v>0</v>
      </c>
      <c r="D29" s="40">
        <v>0</v>
      </c>
      <c r="E29" s="41" t="str">
        <f t="shared" si="3"/>
        <v/>
      </c>
      <c r="F29" s="41" t="str">
        <f t="shared" si="4"/>
        <v/>
      </c>
      <c r="G29" s="41" t="str">
        <f t="shared" si="6"/>
        <v xml:space="preserve"> </v>
      </c>
      <c r="H29" s="41" t="str">
        <f t="shared" si="5"/>
        <v/>
      </c>
    </row>
    <row r="30" spans="1:8" s="42" customFormat="1" x14ac:dyDescent="0.2">
      <c r="A30" s="38"/>
      <c r="B30" s="39" t="s">
        <v>26</v>
      </c>
      <c r="C30" s="40">
        <v>0</v>
      </c>
      <c r="D30" s="40">
        <v>1</v>
      </c>
      <c r="E30" s="41" t="str">
        <f t="shared" si="3"/>
        <v/>
      </c>
      <c r="F30" s="41">
        <f t="shared" si="4"/>
        <v>9.0909090909090912E-2</v>
      </c>
      <c r="G30" s="41">
        <f t="shared" si="6"/>
        <v>1</v>
      </c>
      <c r="H30" s="41" t="str">
        <f t="shared" si="5"/>
        <v/>
      </c>
    </row>
    <row r="31" spans="1:8" s="42" customFormat="1" ht="25.5" x14ac:dyDescent="0.2">
      <c r="A31" s="38"/>
      <c r="B31" s="39" t="s">
        <v>27</v>
      </c>
      <c r="C31" s="40">
        <v>0</v>
      </c>
      <c r="D31" s="40">
        <v>0</v>
      </c>
      <c r="E31" s="41" t="str">
        <f t="shared" si="3"/>
        <v/>
      </c>
      <c r="F31" s="41" t="str">
        <f t="shared" si="4"/>
        <v/>
      </c>
      <c r="G31" s="41" t="str">
        <f t="shared" si="6"/>
        <v xml:space="preserve"> </v>
      </c>
      <c r="H31" s="41" t="str">
        <f t="shared" si="5"/>
        <v/>
      </c>
    </row>
    <row r="32" spans="1:8" s="42" customFormat="1" x14ac:dyDescent="0.2">
      <c r="A32" s="38"/>
      <c r="B32" s="39" t="s">
        <v>28</v>
      </c>
      <c r="C32" s="40">
        <v>0</v>
      </c>
      <c r="D32" s="40">
        <v>0</v>
      </c>
      <c r="E32" s="41" t="str">
        <f t="shared" si="3"/>
        <v/>
      </c>
      <c r="F32" s="41" t="str">
        <f t="shared" si="4"/>
        <v/>
      </c>
      <c r="G32" s="41" t="str">
        <f t="shared" si="6"/>
        <v xml:space="preserve"> </v>
      </c>
      <c r="H32" s="41" t="str">
        <f t="shared" si="5"/>
        <v/>
      </c>
    </row>
    <row r="33" spans="1:8" s="42" customFormat="1" x14ac:dyDescent="0.2">
      <c r="A33" s="38"/>
      <c r="B33" s="39" t="s">
        <v>29</v>
      </c>
      <c r="C33" s="40">
        <v>1</v>
      </c>
      <c r="D33" s="40">
        <v>0</v>
      </c>
      <c r="E33" s="41">
        <f t="shared" si="3"/>
        <v>2.3809523809523808E-2</v>
      </c>
      <c r="F33" s="41" t="str">
        <f t="shared" si="4"/>
        <v/>
      </c>
      <c r="G33" s="41">
        <f t="shared" si="6"/>
        <v>-1</v>
      </c>
      <c r="H33" s="41">
        <f t="shared" si="5"/>
        <v>-2.3809523809523808E-2</v>
      </c>
    </row>
    <row r="34" spans="1:8" s="42" customFormat="1" x14ac:dyDescent="0.2">
      <c r="A34" s="38"/>
      <c r="B34" s="39" t="s">
        <v>30</v>
      </c>
      <c r="C34" s="40">
        <v>0</v>
      </c>
      <c r="D34" s="40">
        <v>0</v>
      </c>
      <c r="E34" s="41" t="str">
        <f t="shared" si="3"/>
        <v/>
      </c>
      <c r="F34" s="41" t="str">
        <f t="shared" si="4"/>
        <v/>
      </c>
      <c r="G34" s="41" t="str">
        <f t="shared" si="6"/>
        <v xml:space="preserve"> </v>
      </c>
      <c r="H34" s="41" t="str">
        <f t="shared" si="5"/>
        <v/>
      </c>
    </row>
    <row r="35" spans="1:8" s="42" customFormat="1" x14ac:dyDescent="0.2">
      <c r="A35" s="38"/>
      <c r="B35" s="39" t="s">
        <v>31</v>
      </c>
      <c r="C35" s="40">
        <v>0</v>
      </c>
      <c r="D35" s="40">
        <v>0</v>
      </c>
      <c r="E35" s="41" t="str">
        <f t="shared" si="3"/>
        <v/>
      </c>
      <c r="F35" s="41" t="str">
        <f t="shared" si="4"/>
        <v/>
      </c>
      <c r="G35" s="41" t="str">
        <f t="shared" si="6"/>
        <v xml:space="preserve"> </v>
      </c>
      <c r="H35" s="41" t="str">
        <f t="shared" si="5"/>
        <v/>
      </c>
    </row>
    <row r="36" spans="1:8" s="42" customFormat="1" x14ac:dyDescent="0.2">
      <c r="A36" s="38"/>
      <c r="B36" s="39" t="s">
        <v>32</v>
      </c>
      <c r="C36" s="40">
        <v>0</v>
      </c>
      <c r="D36" s="40">
        <v>0</v>
      </c>
      <c r="E36" s="41" t="str">
        <f t="shared" si="3"/>
        <v/>
      </c>
      <c r="F36" s="41" t="str">
        <f t="shared" si="4"/>
        <v/>
      </c>
      <c r="G36" s="41" t="str">
        <f t="shared" si="6"/>
        <v xml:space="preserve"> </v>
      </c>
      <c r="H36" s="41" t="str">
        <f t="shared" si="5"/>
        <v/>
      </c>
    </row>
    <row r="37" spans="1:8" s="42" customFormat="1" ht="25.5" x14ac:dyDescent="0.2">
      <c r="A37" s="38"/>
      <c r="B37" s="39" t="s">
        <v>33</v>
      </c>
      <c r="C37" s="40">
        <v>0</v>
      </c>
      <c r="D37" s="40">
        <v>0</v>
      </c>
      <c r="E37" s="41" t="str">
        <f t="shared" si="3"/>
        <v/>
      </c>
      <c r="F37" s="41" t="str">
        <f t="shared" si="4"/>
        <v/>
      </c>
      <c r="G37" s="41" t="str">
        <f t="shared" si="6"/>
        <v xml:space="preserve"> </v>
      </c>
      <c r="H37" s="41" t="str">
        <f t="shared" si="5"/>
        <v/>
      </c>
    </row>
    <row r="38" spans="1:8" s="42" customFormat="1" ht="25.5" x14ac:dyDescent="0.2">
      <c r="A38" s="38"/>
      <c r="B38" s="39" t="s">
        <v>34</v>
      </c>
      <c r="C38" s="40">
        <v>0</v>
      </c>
      <c r="D38" s="40">
        <v>1</v>
      </c>
      <c r="E38" s="41" t="str">
        <f t="shared" si="3"/>
        <v/>
      </c>
      <c r="F38" s="41">
        <f t="shared" si="4"/>
        <v>9.0909090909090912E-2</v>
      </c>
      <c r="G38" s="41">
        <f t="shared" si="6"/>
        <v>1</v>
      </c>
      <c r="H38" s="41" t="str">
        <f t="shared" si="5"/>
        <v/>
      </c>
    </row>
    <row r="39" spans="1:8" s="42" customFormat="1" x14ac:dyDescent="0.2">
      <c r="A39" s="38"/>
      <c r="B39" s="39" t="s">
        <v>35</v>
      </c>
      <c r="C39" s="40">
        <v>0</v>
      </c>
      <c r="D39" s="40">
        <v>1</v>
      </c>
      <c r="E39" s="41" t="str">
        <f t="shared" si="3"/>
        <v/>
      </c>
      <c r="F39" s="41">
        <f t="shared" si="4"/>
        <v>9.0909090909090912E-2</v>
      </c>
      <c r="G39" s="41">
        <f t="shared" si="6"/>
        <v>1</v>
      </c>
      <c r="H39" s="41" t="str">
        <f t="shared" si="5"/>
        <v/>
      </c>
    </row>
    <row r="40" spans="1:8" s="42" customFormat="1" ht="25.5" x14ac:dyDescent="0.2">
      <c r="A40" s="38"/>
      <c r="B40" s="39" t="s">
        <v>36</v>
      </c>
      <c r="C40" s="40">
        <v>0</v>
      </c>
      <c r="D40" s="40">
        <v>0</v>
      </c>
      <c r="E40" s="41" t="str">
        <f t="shared" si="3"/>
        <v/>
      </c>
      <c r="F40" s="41" t="str">
        <f t="shared" si="4"/>
        <v/>
      </c>
      <c r="G40" s="41" t="str">
        <f t="shared" si="6"/>
        <v xml:space="preserve"> </v>
      </c>
      <c r="H40" s="41" t="str">
        <f t="shared" si="5"/>
        <v/>
      </c>
    </row>
    <row r="41" spans="1:8" s="42" customFormat="1" ht="25.5" x14ac:dyDescent="0.2">
      <c r="A41" s="38"/>
      <c r="B41" s="39" t="s">
        <v>37</v>
      </c>
      <c r="C41" s="40">
        <v>0</v>
      </c>
      <c r="D41" s="40">
        <v>0</v>
      </c>
      <c r="E41" s="41" t="str">
        <f t="shared" si="3"/>
        <v/>
      </c>
      <c r="F41" s="41" t="str">
        <f t="shared" si="4"/>
        <v/>
      </c>
      <c r="G41" s="41" t="str">
        <f t="shared" si="6"/>
        <v xml:space="preserve"> </v>
      </c>
      <c r="H41" s="41" t="str">
        <f t="shared" si="5"/>
        <v/>
      </c>
    </row>
    <row r="42" spans="1:8" s="42" customFormat="1" x14ac:dyDescent="0.2">
      <c r="A42" s="38"/>
      <c r="B42" s="39" t="s">
        <v>38</v>
      </c>
      <c r="C42" s="40">
        <v>0</v>
      </c>
      <c r="D42" s="40">
        <v>0</v>
      </c>
      <c r="E42" s="41" t="str">
        <f t="shared" si="3"/>
        <v/>
      </c>
      <c r="F42" s="41" t="str">
        <f t="shared" si="4"/>
        <v/>
      </c>
      <c r="G42" s="41" t="str">
        <f t="shared" si="6"/>
        <v xml:space="preserve"> </v>
      </c>
      <c r="H42" s="41" t="str">
        <f t="shared" si="5"/>
        <v/>
      </c>
    </row>
    <row r="43" spans="1:8" s="42" customFormat="1" x14ac:dyDescent="0.2">
      <c r="A43" s="38"/>
      <c r="B43" s="39" t="s">
        <v>39</v>
      </c>
      <c r="C43" s="40">
        <v>0</v>
      </c>
      <c r="D43" s="40">
        <v>0</v>
      </c>
      <c r="E43" s="41" t="str">
        <f t="shared" si="3"/>
        <v/>
      </c>
      <c r="F43" s="41" t="str">
        <f t="shared" si="4"/>
        <v/>
      </c>
      <c r="G43" s="41" t="str">
        <f t="shared" si="6"/>
        <v xml:space="preserve"> </v>
      </c>
      <c r="H43" s="41" t="str">
        <f t="shared" si="5"/>
        <v/>
      </c>
    </row>
    <row r="44" spans="1:8" s="42" customFormat="1" ht="25.5" x14ac:dyDescent="0.2">
      <c r="A44" s="38"/>
      <c r="B44" s="39" t="s">
        <v>40</v>
      </c>
      <c r="C44" s="40">
        <v>0</v>
      </c>
      <c r="D44" s="40">
        <v>0</v>
      </c>
      <c r="E44" s="41" t="str">
        <f t="shared" si="3"/>
        <v/>
      </c>
      <c r="F44" s="41" t="str">
        <f t="shared" si="4"/>
        <v/>
      </c>
      <c r="G44" s="41" t="str">
        <f t="shared" si="6"/>
        <v xml:space="preserve"> </v>
      </c>
      <c r="H44" s="41" t="str">
        <f t="shared" si="5"/>
        <v/>
      </c>
    </row>
    <row r="45" spans="1:8" s="42" customFormat="1" ht="25.5" x14ac:dyDescent="0.2">
      <c r="A45" s="38"/>
      <c r="B45" s="39" t="s">
        <v>41</v>
      </c>
      <c r="C45" s="40">
        <v>0</v>
      </c>
      <c r="D45" s="40">
        <v>0</v>
      </c>
      <c r="E45" s="41" t="str">
        <f t="shared" si="3"/>
        <v/>
      </c>
      <c r="F45" s="41" t="str">
        <f t="shared" si="4"/>
        <v/>
      </c>
      <c r="G45" s="41" t="str">
        <f t="shared" si="6"/>
        <v xml:space="preserve"> </v>
      </c>
      <c r="H45" s="41" t="str">
        <f t="shared" si="5"/>
        <v/>
      </c>
    </row>
    <row r="46" spans="1:8" s="42" customFormat="1" ht="25.5" x14ac:dyDescent="0.2">
      <c r="A46" s="38"/>
      <c r="B46" s="39" t="s">
        <v>42</v>
      </c>
      <c r="C46" s="40">
        <v>0</v>
      </c>
      <c r="D46" s="40">
        <v>0</v>
      </c>
      <c r="E46" s="41" t="str">
        <f t="shared" si="3"/>
        <v/>
      </c>
      <c r="F46" s="41" t="str">
        <f t="shared" si="4"/>
        <v/>
      </c>
      <c r="G46" s="41" t="str">
        <f t="shared" si="6"/>
        <v xml:space="preserve"> </v>
      </c>
      <c r="H46" s="41" t="str">
        <f t="shared" si="5"/>
        <v/>
      </c>
    </row>
    <row r="47" spans="1:8" s="42" customFormat="1" x14ac:dyDescent="0.2">
      <c r="A47" s="38"/>
      <c r="B47" s="39" t="s">
        <v>43</v>
      </c>
      <c r="C47" s="40">
        <v>0</v>
      </c>
      <c r="D47" s="40">
        <v>0</v>
      </c>
      <c r="E47" s="41" t="str">
        <f t="shared" si="3"/>
        <v/>
      </c>
      <c r="F47" s="41" t="str">
        <f t="shared" si="4"/>
        <v/>
      </c>
      <c r="G47" s="41" t="str">
        <f t="shared" si="6"/>
        <v xml:space="preserve"> </v>
      </c>
      <c r="H47" s="41" t="str">
        <f t="shared" si="5"/>
        <v/>
      </c>
    </row>
    <row r="48" spans="1:8" s="42" customFormat="1" ht="25.5" x14ac:dyDescent="0.2">
      <c r="A48" s="38"/>
      <c r="B48" s="39" t="s">
        <v>44</v>
      </c>
      <c r="C48" s="40">
        <v>0</v>
      </c>
      <c r="D48" s="40">
        <v>0</v>
      </c>
      <c r="E48" s="41" t="str">
        <f t="shared" si="3"/>
        <v/>
      </c>
      <c r="F48" s="41" t="str">
        <f t="shared" si="4"/>
        <v/>
      </c>
      <c r="G48" s="41" t="str">
        <f t="shared" si="6"/>
        <v xml:space="preserve"> </v>
      </c>
      <c r="H48" s="41" t="str">
        <f t="shared" si="5"/>
        <v/>
      </c>
    </row>
    <row r="49" spans="1:8" s="42" customFormat="1" ht="25.5" x14ac:dyDescent="0.2">
      <c r="A49" s="38"/>
      <c r="B49" s="39" t="s">
        <v>45</v>
      </c>
      <c r="C49" s="40">
        <v>29</v>
      </c>
      <c r="D49" s="40">
        <v>0</v>
      </c>
      <c r="E49" s="41">
        <f t="shared" si="3"/>
        <v>0.69047619047619047</v>
      </c>
      <c r="F49" s="41" t="str">
        <f t="shared" si="4"/>
        <v/>
      </c>
      <c r="G49" s="41">
        <f t="shared" si="6"/>
        <v>-1</v>
      </c>
      <c r="H49" s="41">
        <f t="shared" si="5"/>
        <v>-0.69047619047619047</v>
      </c>
    </row>
    <row r="50" spans="1:8" s="42" customFormat="1" x14ac:dyDescent="0.2">
      <c r="A50" s="38"/>
      <c r="B50" s="39" t="s">
        <v>46</v>
      </c>
      <c r="C50" s="40">
        <v>1</v>
      </c>
      <c r="D50" s="40">
        <v>2</v>
      </c>
      <c r="E50" s="41">
        <f t="shared" si="3"/>
        <v>2.3809523809523808E-2</v>
      </c>
      <c r="F50" s="41">
        <f t="shared" si="4"/>
        <v>0.18181818181818182</v>
      </c>
      <c r="G50" s="41">
        <f t="shared" si="6"/>
        <v>1</v>
      </c>
      <c r="H50" s="41">
        <f t="shared" si="5"/>
        <v>2.3809523809523808E-2</v>
      </c>
    </row>
    <row r="51" spans="1:8" s="42" customFormat="1" x14ac:dyDescent="0.2">
      <c r="A51" s="38"/>
      <c r="B51" s="39" t="s">
        <v>47</v>
      </c>
      <c r="C51" s="40">
        <v>0</v>
      </c>
      <c r="D51" s="40">
        <v>0</v>
      </c>
      <c r="E51" s="41" t="str">
        <f t="shared" ref="E51:E69" si="7">+IF(C51=0,"",C51/C$19)</f>
        <v/>
      </c>
      <c r="F51" s="41" t="str">
        <f t="shared" ref="F51:F69" si="8">+IF(D51=0,"",D51/D$19)</f>
        <v/>
      </c>
      <c r="G51" s="41" t="str">
        <f t="shared" si="6"/>
        <v xml:space="preserve"> </v>
      </c>
      <c r="H51" s="41" t="str">
        <f t="shared" ref="H51:H69" si="9">+IF(OR(AND(E51=""),(G51="")),"",E51*G51)</f>
        <v/>
      </c>
    </row>
    <row r="52" spans="1:8" s="42" customFormat="1" x14ac:dyDescent="0.2">
      <c r="A52" s="38"/>
      <c r="B52" s="39" t="s">
        <v>48</v>
      </c>
      <c r="C52" s="40">
        <v>0</v>
      </c>
      <c r="D52" s="40">
        <v>0</v>
      </c>
      <c r="E52" s="41" t="str">
        <f t="shared" si="7"/>
        <v/>
      </c>
      <c r="F52" s="41" t="str">
        <f t="shared" si="8"/>
        <v/>
      </c>
      <c r="G52" s="41" t="str">
        <f t="shared" ref="G52:G69" si="10">+IF(AND(C52=0,D52=0)," ",IF(C52=0,1,IF(D52=0,-1,(D52-C52)/C52)))</f>
        <v xml:space="preserve"> </v>
      </c>
      <c r="H52" s="41" t="str">
        <f t="shared" si="9"/>
        <v/>
      </c>
    </row>
    <row r="53" spans="1:8" s="42" customFormat="1" x14ac:dyDescent="0.2">
      <c r="A53" s="38"/>
      <c r="B53" s="39" t="s">
        <v>49</v>
      </c>
      <c r="C53" s="40">
        <v>0</v>
      </c>
      <c r="D53" s="40">
        <v>0</v>
      </c>
      <c r="E53" s="41" t="str">
        <f t="shared" si="7"/>
        <v/>
      </c>
      <c r="F53" s="41" t="str">
        <f t="shared" si="8"/>
        <v/>
      </c>
      <c r="G53" s="41" t="str">
        <f t="shared" si="10"/>
        <v xml:space="preserve"> </v>
      </c>
      <c r="H53" s="41" t="str">
        <f t="shared" si="9"/>
        <v/>
      </c>
    </row>
    <row r="54" spans="1:8" s="42" customFormat="1" x14ac:dyDescent="0.2">
      <c r="A54" s="38"/>
      <c r="B54" s="39" t="s">
        <v>50</v>
      </c>
      <c r="C54" s="40">
        <v>1</v>
      </c>
      <c r="D54" s="40">
        <v>1</v>
      </c>
      <c r="E54" s="41">
        <f t="shared" si="7"/>
        <v>2.3809523809523808E-2</v>
      </c>
      <c r="F54" s="41">
        <f t="shared" si="8"/>
        <v>9.0909090909090912E-2</v>
      </c>
      <c r="G54" s="41">
        <f t="shared" si="10"/>
        <v>0</v>
      </c>
      <c r="H54" s="41">
        <f t="shared" si="9"/>
        <v>0</v>
      </c>
    </row>
    <row r="55" spans="1:8" s="42" customFormat="1" x14ac:dyDescent="0.2">
      <c r="A55" s="38"/>
      <c r="B55" s="39" t="s">
        <v>51</v>
      </c>
      <c r="C55" s="40">
        <v>0</v>
      </c>
      <c r="D55" s="40">
        <v>0</v>
      </c>
      <c r="E55" s="41" t="str">
        <f t="shared" si="7"/>
        <v/>
      </c>
      <c r="F55" s="41" t="str">
        <f t="shared" si="8"/>
        <v/>
      </c>
      <c r="G55" s="41" t="str">
        <f t="shared" si="10"/>
        <v xml:space="preserve"> </v>
      </c>
      <c r="H55" s="41" t="str">
        <f t="shared" si="9"/>
        <v/>
      </c>
    </row>
    <row r="56" spans="1:8" s="42" customFormat="1" x14ac:dyDescent="0.2">
      <c r="A56" s="38"/>
      <c r="B56" s="39" t="s">
        <v>52</v>
      </c>
      <c r="C56" s="40">
        <v>0</v>
      </c>
      <c r="D56" s="40">
        <v>0</v>
      </c>
      <c r="E56" s="41" t="str">
        <f t="shared" si="7"/>
        <v/>
      </c>
      <c r="F56" s="41" t="str">
        <f t="shared" si="8"/>
        <v/>
      </c>
      <c r="G56" s="41" t="str">
        <f t="shared" si="10"/>
        <v xml:space="preserve"> </v>
      </c>
      <c r="H56" s="41" t="str">
        <f t="shared" si="9"/>
        <v/>
      </c>
    </row>
    <row r="57" spans="1:8" s="42" customFormat="1" x14ac:dyDescent="0.2">
      <c r="A57" s="38"/>
      <c r="B57" s="39" t="s">
        <v>53</v>
      </c>
      <c r="C57" s="40">
        <v>0</v>
      </c>
      <c r="D57" s="40">
        <v>0</v>
      </c>
      <c r="E57" s="41" t="str">
        <f t="shared" si="7"/>
        <v/>
      </c>
      <c r="F57" s="41" t="str">
        <f t="shared" si="8"/>
        <v/>
      </c>
      <c r="G57" s="41" t="str">
        <f t="shared" si="10"/>
        <v xml:space="preserve"> </v>
      </c>
      <c r="H57" s="41" t="str">
        <f t="shared" si="9"/>
        <v/>
      </c>
    </row>
    <row r="58" spans="1:8" s="42" customFormat="1" x14ac:dyDescent="0.2">
      <c r="A58" s="38"/>
      <c r="B58" s="39" t="s">
        <v>54</v>
      </c>
      <c r="C58" s="40">
        <v>0</v>
      </c>
      <c r="D58" s="40">
        <v>0</v>
      </c>
      <c r="E58" s="41" t="str">
        <f t="shared" si="7"/>
        <v/>
      </c>
      <c r="F58" s="41" t="str">
        <f t="shared" si="8"/>
        <v/>
      </c>
      <c r="G58" s="41" t="str">
        <f t="shared" si="10"/>
        <v xml:space="preserve"> </v>
      </c>
      <c r="H58" s="41" t="str">
        <f t="shared" si="9"/>
        <v/>
      </c>
    </row>
    <row r="59" spans="1:8" s="42" customFormat="1" x14ac:dyDescent="0.2">
      <c r="A59" s="38"/>
      <c r="B59" s="39" t="s">
        <v>55</v>
      </c>
      <c r="C59" s="40">
        <v>0</v>
      </c>
      <c r="D59" s="40">
        <v>0</v>
      </c>
      <c r="E59" s="41" t="str">
        <f t="shared" si="7"/>
        <v/>
      </c>
      <c r="F59" s="41" t="str">
        <f t="shared" si="8"/>
        <v/>
      </c>
      <c r="G59" s="41" t="str">
        <f t="shared" si="10"/>
        <v xml:space="preserve"> </v>
      </c>
      <c r="H59" s="41" t="str">
        <f t="shared" si="9"/>
        <v/>
      </c>
    </row>
    <row r="60" spans="1:8" s="42" customFormat="1" ht="25.5" x14ac:dyDescent="0.2">
      <c r="A60" s="38"/>
      <c r="B60" s="39" t="s">
        <v>56</v>
      </c>
      <c r="C60" s="40">
        <v>0</v>
      </c>
      <c r="D60" s="40">
        <v>0</v>
      </c>
      <c r="E60" s="41" t="str">
        <f t="shared" si="7"/>
        <v/>
      </c>
      <c r="F60" s="41" t="str">
        <f t="shared" si="8"/>
        <v/>
      </c>
      <c r="G60" s="41" t="str">
        <f t="shared" si="10"/>
        <v xml:space="preserve"> </v>
      </c>
      <c r="H60" s="41" t="str">
        <f t="shared" si="9"/>
        <v/>
      </c>
    </row>
    <row r="61" spans="1:8" s="42" customFormat="1" ht="25.5" x14ac:dyDescent="0.2">
      <c r="A61" s="38"/>
      <c r="B61" s="39" t="s">
        <v>57</v>
      </c>
      <c r="C61" s="40">
        <v>1</v>
      </c>
      <c r="D61" s="40">
        <v>0</v>
      </c>
      <c r="E61" s="41">
        <f t="shared" si="7"/>
        <v>2.3809523809523808E-2</v>
      </c>
      <c r="F61" s="41" t="str">
        <f t="shared" si="8"/>
        <v/>
      </c>
      <c r="G61" s="41">
        <f t="shared" si="10"/>
        <v>-1</v>
      </c>
      <c r="H61" s="41">
        <f t="shared" si="9"/>
        <v>-2.3809523809523808E-2</v>
      </c>
    </row>
    <row r="62" spans="1:8" s="42" customFormat="1" x14ac:dyDescent="0.2">
      <c r="A62" s="38"/>
      <c r="B62" s="39" t="s">
        <v>58</v>
      </c>
      <c r="C62" s="40">
        <v>0</v>
      </c>
      <c r="D62" s="40">
        <v>3</v>
      </c>
      <c r="E62" s="41" t="str">
        <f t="shared" si="7"/>
        <v/>
      </c>
      <c r="F62" s="41">
        <f t="shared" si="8"/>
        <v>0.27272727272727271</v>
      </c>
      <c r="G62" s="41">
        <f t="shared" si="10"/>
        <v>1</v>
      </c>
      <c r="H62" s="41" t="str">
        <f t="shared" si="9"/>
        <v/>
      </c>
    </row>
    <row r="63" spans="1:8" s="42" customFormat="1" x14ac:dyDescent="0.2">
      <c r="A63" s="38"/>
      <c r="B63" s="39" t="s">
        <v>59</v>
      </c>
      <c r="C63" s="40">
        <v>0</v>
      </c>
      <c r="D63" s="40">
        <v>0</v>
      </c>
      <c r="E63" s="41" t="str">
        <f t="shared" si="7"/>
        <v/>
      </c>
      <c r="F63" s="41" t="str">
        <f t="shared" si="8"/>
        <v/>
      </c>
      <c r="G63" s="41" t="str">
        <f t="shared" si="10"/>
        <v xml:space="preserve"> </v>
      </c>
      <c r="H63" s="41" t="str">
        <f t="shared" si="9"/>
        <v/>
      </c>
    </row>
    <row r="64" spans="1:8" s="42" customFormat="1" x14ac:dyDescent="0.2">
      <c r="A64" s="38"/>
      <c r="B64" s="39" t="s">
        <v>60</v>
      </c>
      <c r="C64" s="40">
        <v>4</v>
      </c>
      <c r="D64" s="40">
        <v>0</v>
      </c>
      <c r="E64" s="41">
        <f t="shared" si="7"/>
        <v>9.5238095238095233E-2</v>
      </c>
      <c r="F64" s="41" t="str">
        <f t="shared" si="8"/>
        <v/>
      </c>
      <c r="G64" s="41">
        <f t="shared" si="10"/>
        <v>-1</v>
      </c>
      <c r="H64" s="41">
        <f t="shared" si="9"/>
        <v>-9.5238095238095233E-2</v>
      </c>
    </row>
    <row r="65" spans="1:8" s="42" customFormat="1" x14ac:dyDescent="0.2">
      <c r="A65" s="38"/>
      <c r="B65" s="39" t="s">
        <v>61</v>
      </c>
      <c r="C65" s="40">
        <v>0</v>
      </c>
      <c r="D65" s="40">
        <v>0</v>
      </c>
      <c r="E65" s="41" t="str">
        <f t="shared" si="7"/>
        <v/>
      </c>
      <c r="F65" s="41" t="str">
        <f t="shared" si="8"/>
        <v/>
      </c>
      <c r="G65" s="41" t="str">
        <f t="shared" si="10"/>
        <v xml:space="preserve"> </v>
      </c>
      <c r="H65" s="41" t="str">
        <f t="shared" si="9"/>
        <v/>
      </c>
    </row>
    <row r="66" spans="1:8" s="42" customFormat="1" x14ac:dyDescent="0.2">
      <c r="A66" s="38"/>
      <c r="B66" s="39" t="s">
        <v>62</v>
      </c>
      <c r="C66" s="40">
        <v>5</v>
      </c>
      <c r="D66" s="40">
        <v>0</v>
      </c>
      <c r="E66" s="41">
        <f t="shared" si="7"/>
        <v>0.11904761904761904</v>
      </c>
      <c r="F66" s="41" t="str">
        <f t="shared" si="8"/>
        <v/>
      </c>
      <c r="G66" s="41">
        <f t="shared" si="10"/>
        <v>-1</v>
      </c>
      <c r="H66" s="41">
        <f t="shared" si="9"/>
        <v>-0.11904761904761904</v>
      </c>
    </row>
    <row r="67" spans="1:8" s="42" customFormat="1" x14ac:dyDescent="0.2">
      <c r="A67" s="38"/>
      <c r="B67" s="39" t="s">
        <v>63</v>
      </c>
      <c r="C67" s="40">
        <v>0</v>
      </c>
      <c r="D67" s="40">
        <v>0</v>
      </c>
      <c r="E67" s="41" t="str">
        <f t="shared" si="7"/>
        <v/>
      </c>
      <c r="F67" s="41" t="str">
        <f t="shared" si="8"/>
        <v/>
      </c>
      <c r="G67" s="41" t="str">
        <f t="shared" si="10"/>
        <v xml:space="preserve"> </v>
      </c>
      <c r="H67" s="41" t="str">
        <f t="shared" si="9"/>
        <v/>
      </c>
    </row>
    <row r="68" spans="1:8" s="42" customFormat="1" x14ac:dyDescent="0.2">
      <c r="A68" s="38"/>
      <c r="B68" s="39" t="s">
        <v>64</v>
      </c>
      <c r="C68" s="40">
        <v>0</v>
      </c>
      <c r="D68" s="40">
        <v>0</v>
      </c>
      <c r="E68" s="41" t="str">
        <f t="shared" si="7"/>
        <v/>
      </c>
      <c r="F68" s="41" t="str">
        <f t="shared" si="8"/>
        <v/>
      </c>
      <c r="G68" s="41" t="str">
        <f t="shared" si="10"/>
        <v xml:space="preserve"> </v>
      </c>
      <c r="H68" s="41" t="str">
        <f t="shared" si="9"/>
        <v/>
      </c>
    </row>
    <row r="69" spans="1:8" s="42" customFormat="1" x14ac:dyDescent="0.2">
      <c r="A69" s="38"/>
      <c r="B69" s="39" t="s">
        <v>65</v>
      </c>
      <c r="C69" s="40">
        <v>0</v>
      </c>
      <c r="D69" s="40">
        <v>1</v>
      </c>
      <c r="E69" s="41" t="str">
        <f t="shared" si="7"/>
        <v/>
      </c>
      <c r="F69" s="41">
        <f t="shared" si="8"/>
        <v>9.0909090909090912E-2</v>
      </c>
      <c r="G69" s="41">
        <f t="shared" si="10"/>
        <v>1</v>
      </c>
      <c r="H69" s="41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2" t="s">
        <v>3</v>
      </c>
      <c r="C73" s="22" t="s">
        <v>14</v>
      </c>
      <c r="D73" s="24"/>
      <c r="E73" s="22" t="s">
        <v>5</v>
      </c>
      <c r="F73" s="24"/>
      <c r="G73" s="22" t="s">
        <v>15</v>
      </c>
      <c r="H73" s="22" t="s">
        <v>7</v>
      </c>
    </row>
    <row r="74" spans="1:8" x14ac:dyDescent="0.2">
      <c r="A74" s="14"/>
      <c r="B74" s="23"/>
      <c r="C74" s="18">
        <v>2019</v>
      </c>
      <c r="D74" s="18">
        <v>2020</v>
      </c>
      <c r="E74" s="18">
        <v>2019</v>
      </c>
      <c r="F74" s="18">
        <v>2020</v>
      </c>
      <c r="G74" s="23"/>
      <c r="H74" s="23"/>
    </row>
    <row r="75" spans="1:8" x14ac:dyDescent="0.2">
      <c r="A75" s="14"/>
      <c r="B75" s="19" t="s">
        <v>9</v>
      </c>
      <c r="C75" s="20">
        <f>SUM(C76:C167)</f>
        <v>224</v>
      </c>
      <c r="D75" s="20">
        <f>SUM(D76:D167)</f>
        <v>215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-4.0178571428571432E-2</v>
      </c>
      <c r="H75" s="21">
        <f t="shared" ref="H75:H106" si="13">+IF(OR(AND(E75=""),(G75="")),"",E75*G75)</f>
        <v>-4.0178571428571432E-2</v>
      </c>
    </row>
    <row r="76" spans="1:8" s="42" customFormat="1" x14ac:dyDescent="0.2">
      <c r="A76" s="38"/>
      <c r="B76" s="39" t="s">
        <v>66</v>
      </c>
      <c r="C76" s="40">
        <v>11</v>
      </c>
      <c r="D76" s="40">
        <v>6</v>
      </c>
      <c r="E76" s="41">
        <f t="shared" si="11"/>
        <v>4.9107142857142856E-2</v>
      </c>
      <c r="F76" s="41">
        <f t="shared" si="12"/>
        <v>2.7906976744186046E-2</v>
      </c>
      <c r="G76" s="41">
        <f t="shared" ref="G76:G107" si="14">+IF(AND(C76=0,D76=0)," ",IF(C76=0,1,IF(D76=0,-1,(D76-C76)/C76)))</f>
        <v>-0.45454545454545453</v>
      </c>
      <c r="H76" s="41">
        <f t="shared" si="13"/>
        <v>-2.2321428571428572E-2</v>
      </c>
    </row>
    <row r="77" spans="1:8" s="42" customFormat="1" ht="25.5" x14ac:dyDescent="0.2">
      <c r="A77" s="38"/>
      <c r="B77" s="39" t="s">
        <v>67</v>
      </c>
      <c r="C77" s="40">
        <v>2</v>
      </c>
      <c r="D77" s="40">
        <v>1</v>
      </c>
      <c r="E77" s="41">
        <f t="shared" si="11"/>
        <v>8.9285714285714281E-3</v>
      </c>
      <c r="F77" s="41">
        <f t="shared" si="12"/>
        <v>4.6511627906976744E-3</v>
      </c>
      <c r="G77" s="41">
        <f t="shared" si="14"/>
        <v>-0.5</v>
      </c>
      <c r="H77" s="41">
        <f t="shared" si="13"/>
        <v>-4.464285714285714E-3</v>
      </c>
    </row>
    <row r="78" spans="1:8" s="42" customFormat="1" x14ac:dyDescent="0.2">
      <c r="A78" s="38"/>
      <c r="B78" s="39" t="s">
        <v>68</v>
      </c>
      <c r="C78" s="40">
        <v>0</v>
      </c>
      <c r="D78" s="40">
        <v>1</v>
      </c>
      <c r="E78" s="41" t="str">
        <f t="shared" si="11"/>
        <v/>
      </c>
      <c r="F78" s="41">
        <f t="shared" si="12"/>
        <v>4.6511627906976744E-3</v>
      </c>
      <c r="G78" s="41">
        <f t="shared" si="14"/>
        <v>1</v>
      </c>
      <c r="H78" s="41" t="str">
        <f t="shared" si="13"/>
        <v/>
      </c>
    </row>
    <row r="79" spans="1:8" s="42" customFormat="1" x14ac:dyDescent="0.2">
      <c r="A79" s="38"/>
      <c r="B79" s="39" t="s">
        <v>69</v>
      </c>
      <c r="C79" s="40">
        <v>2</v>
      </c>
      <c r="D79" s="40">
        <v>2</v>
      </c>
      <c r="E79" s="41">
        <f t="shared" si="11"/>
        <v>8.9285714285714281E-3</v>
      </c>
      <c r="F79" s="41">
        <f t="shared" si="12"/>
        <v>9.3023255813953487E-3</v>
      </c>
      <c r="G79" s="41">
        <f t="shared" si="14"/>
        <v>0</v>
      </c>
      <c r="H79" s="41">
        <f t="shared" si="13"/>
        <v>0</v>
      </c>
    </row>
    <row r="80" spans="1:8" s="42" customFormat="1" ht="25.5" x14ac:dyDescent="0.2">
      <c r="A80" s="38"/>
      <c r="B80" s="39" t="s">
        <v>70</v>
      </c>
      <c r="C80" s="40">
        <v>20</v>
      </c>
      <c r="D80" s="40">
        <v>21</v>
      </c>
      <c r="E80" s="41">
        <f t="shared" si="11"/>
        <v>8.9285714285714288E-2</v>
      </c>
      <c r="F80" s="41">
        <f t="shared" si="12"/>
        <v>9.7674418604651161E-2</v>
      </c>
      <c r="G80" s="41">
        <f t="shared" si="14"/>
        <v>0.05</v>
      </c>
      <c r="H80" s="41">
        <f t="shared" si="13"/>
        <v>4.4642857142857149E-3</v>
      </c>
    </row>
    <row r="81" spans="1:8" s="42" customFormat="1" x14ac:dyDescent="0.2">
      <c r="A81" s="38"/>
      <c r="B81" s="39" t="s">
        <v>71</v>
      </c>
      <c r="C81" s="40">
        <v>0</v>
      </c>
      <c r="D81" s="40">
        <v>0</v>
      </c>
      <c r="E81" s="41" t="str">
        <f t="shared" si="11"/>
        <v/>
      </c>
      <c r="F81" s="41" t="str">
        <f t="shared" si="12"/>
        <v/>
      </c>
      <c r="G81" s="41" t="str">
        <f t="shared" si="14"/>
        <v xml:space="preserve"> </v>
      </c>
      <c r="H81" s="41" t="str">
        <f t="shared" si="13"/>
        <v/>
      </c>
    </row>
    <row r="82" spans="1:8" s="42" customFormat="1" x14ac:dyDescent="0.2">
      <c r="A82" s="38"/>
      <c r="B82" s="39" t="s">
        <v>72</v>
      </c>
      <c r="C82" s="40">
        <v>0</v>
      </c>
      <c r="D82" s="40">
        <v>0</v>
      </c>
      <c r="E82" s="41" t="str">
        <f t="shared" si="11"/>
        <v/>
      </c>
      <c r="F82" s="41" t="str">
        <f t="shared" si="12"/>
        <v/>
      </c>
      <c r="G82" s="41" t="str">
        <f t="shared" si="14"/>
        <v xml:space="preserve"> </v>
      </c>
      <c r="H82" s="41" t="str">
        <f t="shared" si="13"/>
        <v/>
      </c>
    </row>
    <row r="83" spans="1:8" s="42" customFormat="1" x14ac:dyDescent="0.2">
      <c r="A83" s="38"/>
      <c r="B83" s="39" t="s">
        <v>73</v>
      </c>
      <c r="C83" s="40">
        <v>0</v>
      </c>
      <c r="D83" s="40">
        <v>0</v>
      </c>
      <c r="E83" s="41" t="str">
        <f t="shared" si="11"/>
        <v/>
      </c>
      <c r="F83" s="41" t="str">
        <f t="shared" si="12"/>
        <v/>
      </c>
      <c r="G83" s="41" t="str">
        <f t="shared" si="14"/>
        <v xml:space="preserve"> </v>
      </c>
      <c r="H83" s="41" t="str">
        <f t="shared" si="13"/>
        <v/>
      </c>
    </row>
    <row r="84" spans="1:8" s="42" customFormat="1" x14ac:dyDescent="0.2">
      <c r="A84" s="38"/>
      <c r="B84" s="39" t="s">
        <v>74</v>
      </c>
      <c r="C84" s="40">
        <v>1</v>
      </c>
      <c r="D84" s="40">
        <v>0</v>
      </c>
      <c r="E84" s="41">
        <f t="shared" si="11"/>
        <v>4.464285714285714E-3</v>
      </c>
      <c r="F84" s="41" t="str">
        <f t="shared" si="12"/>
        <v/>
      </c>
      <c r="G84" s="41">
        <f t="shared" si="14"/>
        <v>-1</v>
      </c>
      <c r="H84" s="41">
        <f t="shared" si="13"/>
        <v>-4.464285714285714E-3</v>
      </c>
    </row>
    <row r="85" spans="1:8" s="42" customFormat="1" x14ac:dyDescent="0.2">
      <c r="A85" s="38"/>
      <c r="B85" s="39" t="s">
        <v>75</v>
      </c>
      <c r="C85" s="40">
        <v>0</v>
      </c>
      <c r="D85" s="40">
        <v>1</v>
      </c>
      <c r="E85" s="41" t="str">
        <f t="shared" si="11"/>
        <v/>
      </c>
      <c r="F85" s="41">
        <f t="shared" si="12"/>
        <v>4.6511627906976744E-3</v>
      </c>
      <c r="G85" s="41">
        <f t="shared" si="14"/>
        <v>1</v>
      </c>
      <c r="H85" s="41" t="str">
        <f t="shared" si="13"/>
        <v/>
      </c>
    </row>
    <row r="86" spans="1:8" s="42" customFormat="1" x14ac:dyDescent="0.2">
      <c r="A86" s="38"/>
      <c r="B86" s="39" t="s">
        <v>76</v>
      </c>
      <c r="C86" s="40">
        <v>0</v>
      </c>
      <c r="D86" s="40">
        <v>0</v>
      </c>
      <c r="E86" s="41" t="str">
        <f t="shared" si="11"/>
        <v/>
      </c>
      <c r="F86" s="41" t="str">
        <f t="shared" si="12"/>
        <v/>
      </c>
      <c r="G86" s="41" t="str">
        <f t="shared" si="14"/>
        <v xml:space="preserve"> </v>
      </c>
      <c r="H86" s="41" t="str">
        <f t="shared" si="13"/>
        <v/>
      </c>
    </row>
    <row r="87" spans="1:8" s="42" customFormat="1" x14ac:dyDescent="0.2">
      <c r="A87" s="38"/>
      <c r="B87" s="39" t="s">
        <v>77</v>
      </c>
      <c r="C87" s="40">
        <v>5</v>
      </c>
      <c r="D87" s="40">
        <v>12</v>
      </c>
      <c r="E87" s="41">
        <f t="shared" si="11"/>
        <v>2.2321428571428572E-2</v>
      </c>
      <c r="F87" s="41">
        <f t="shared" si="12"/>
        <v>5.5813953488372092E-2</v>
      </c>
      <c r="G87" s="41">
        <f t="shared" si="14"/>
        <v>1.4</v>
      </c>
      <c r="H87" s="41">
        <f t="shared" si="13"/>
        <v>3.125E-2</v>
      </c>
    </row>
    <row r="88" spans="1:8" s="42" customFormat="1" x14ac:dyDescent="0.2">
      <c r="A88" s="38"/>
      <c r="B88" s="39" t="s">
        <v>78</v>
      </c>
      <c r="C88" s="40">
        <v>0</v>
      </c>
      <c r="D88" s="40">
        <v>0</v>
      </c>
      <c r="E88" s="41" t="str">
        <f t="shared" si="11"/>
        <v/>
      </c>
      <c r="F88" s="41" t="str">
        <f t="shared" si="12"/>
        <v/>
      </c>
      <c r="G88" s="41" t="str">
        <f t="shared" si="14"/>
        <v xml:space="preserve"> </v>
      </c>
      <c r="H88" s="41" t="str">
        <f t="shared" si="13"/>
        <v/>
      </c>
    </row>
    <row r="89" spans="1:8" s="42" customFormat="1" x14ac:dyDescent="0.2">
      <c r="A89" s="38"/>
      <c r="B89" s="39" t="s">
        <v>79</v>
      </c>
      <c r="C89" s="40">
        <v>1</v>
      </c>
      <c r="D89" s="40">
        <v>3</v>
      </c>
      <c r="E89" s="41">
        <f t="shared" si="11"/>
        <v>4.464285714285714E-3</v>
      </c>
      <c r="F89" s="41">
        <f t="shared" si="12"/>
        <v>1.3953488372093023E-2</v>
      </c>
      <c r="G89" s="41">
        <f t="shared" si="14"/>
        <v>2</v>
      </c>
      <c r="H89" s="41">
        <f t="shared" si="13"/>
        <v>8.9285714285714281E-3</v>
      </c>
    </row>
    <row r="90" spans="1:8" s="42" customFormat="1" x14ac:dyDescent="0.2">
      <c r="A90" s="38"/>
      <c r="B90" s="39" t="s">
        <v>80</v>
      </c>
      <c r="C90" s="40">
        <v>2</v>
      </c>
      <c r="D90" s="40">
        <v>1</v>
      </c>
      <c r="E90" s="41">
        <f t="shared" si="11"/>
        <v>8.9285714285714281E-3</v>
      </c>
      <c r="F90" s="41">
        <f t="shared" si="12"/>
        <v>4.6511627906976744E-3</v>
      </c>
      <c r="G90" s="41">
        <f t="shared" si="14"/>
        <v>-0.5</v>
      </c>
      <c r="H90" s="41">
        <f t="shared" si="13"/>
        <v>-4.464285714285714E-3</v>
      </c>
    </row>
    <row r="91" spans="1:8" s="42" customFormat="1" x14ac:dyDescent="0.2">
      <c r="A91" s="38"/>
      <c r="B91" s="39" t="s">
        <v>81</v>
      </c>
      <c r="C91" s="40">
        <v>17</v>
      </c>
      <c r="D91" s="40">
        <v>18</v>
      </c>
      <c r="E91" s="41">
        <f t="shared" si="11"/>
        <v>7.5892857142857137E-2</v>
      </c>
      <c r="F91" s="41">
        <f t="shared" si="12"/>
        <v>8.3720930232558138E-2</v>
      </c>
      <c r="G91" s="41">
        <f t="shared" si="14"/>
        <v>5.8823529411764705E-2</v>
      </c>
      <c r="H91" s="41">
        <f t="shared" si="13"/>
        <v>4.464285714285714E-3</v>
      </c>
    </row>
    <row r="92" spans="1:8" s="42" customFormat="1" x14ac:dyDescent="0.2">
      <c r="A92" s="38"/>
      <c r="B92" s="39" t="s">
        <v>82</v>
      </c>
      <c r="C92" s="40">
        <v>2</v>
      </c>
      <c r="D92" s="40">
        <v>2</v>
      </c>
      <c r="E92" s="41">
        <f t="shared" si="11"/>
        <v>8.9285714285714281E-3</v>
      </c>
      <c r="F92" s="41">
        <f t="shared" si="12"/>
        <v>9.3023255813953487E-3</v>
      </c>
      <c r="G92" s="41">
        <f t="shared" si="14"/>
        <v>0</v>
      </c>
      <c r="H92" s="41">
        <f t="shared" si="13"/>
        <v>0</v>
      </c>
    </row>
    <row r="93" spans="1:8" s="42" customFormat="1" x14ac:dyDescent="0.2">
      <c r="A93" s="38"/>
      <c r="B93" s="39" t="s">
        <v>83</v>
      </c>
      <c r="C93" s="40">
        <v>0</v>
      </c>
      <c r="D93" s="40">
        <v>2</v>
      </c>
      <c r="E93" s="41" t="str">
        <f t="shared" si="11"/>
        <v/>
      </c>
      <c r="F93" s="41">
        <f t="shared" si="12"/>
        <v>9.3023255813953487E-3</v>
      </c>
      <c r="G93" s="41">
        <f t="shared" si="14"/>
        <v>1</v>
      </c>
      <c r="H93" s="41" t="str">
        <f t="shared" si="13"/>
        <v/>
      </c>
    </row>
    <row r="94" spans="1:8" s="42" customFormat="1" x14ac:dyDescent="0.2">
      <c r="A94" s="38"/>
      <c r="B94" s="39" t="s">
        <v>84</v>
      </c>
      <c r="C94" s="40">
        <v>3</v>
      </c>
      <c r="D94" s="40">
        <v>2</v>
      </c>
      <c r="E94" s="41">
        <f t="shared" si="11"/>
        <v>1.3392857142857142E-2</v>
      </c>
      <c r="F94" s="41">
        <f t="shared" si="12"/>
        <v>9.3023255813953487E-3</v>
      </c>
      <c r="G94" s="41">
        <f t="shared" si="14"/>
        <v>-0.33333333333333331</v>
      </c>
      <c r="H94" s="41">
        <f t="shared" si="13"/>
        <v>-4.464285714285714E-3</v>
      </c>
    </row>
    <row r="95" spans="1:8" s="42" customFormat="1" x14ac:dyDescent="0.2">
      <c r="A95" s="38"/>
      <c r="B95" s="39" t="s">
        <v>85</v>
      </c>
      <c r="C95" s="40">
        <v>0</v>
      </c>
      <c r="D95" s="40">
        <v>1</v>
      </c>
      <c r="E95" s="41" t="str">
        <f t="shared" si="11"/>
        <v/>
      </c>
      <c r="F95" s="41">
        <f t="shared" si="12"/>
        <v>4.6511627906976744E-3</v>
      </c>
      <c r="G95" s="41">
        <f t="shared" si="14"/>
        <v>1</v>
      </c>
      <c r="H95" s="41" t="str">
        <f t="shared" si="13"/>
        <v/>
      </c>
    </row>
    <row r="96" spans="1:8" s="42" customFormat="1" x14ac:dyDescent="0.2">
      <c r="A96" s="38"/>
      <c r="B96" s="39" t="s">
        <v>86</v>
      </c>
      <c r="C96" s="40">
        <v>0</v>
      </c>
      <c r="D96" s="40">
        <v>0</v>
      </c>
      <c r="E96" s="41" t="str">
        <f t="shared" si="11"/>
        <v/>
      </c>
      <c r="F96" s="41" t="str">
        <f t="shared" si="12"/>
        <v/>
      </c>
      <c r="G96" s="41" t="str">
        <f t="shared" si="14"/>
        <v xml:space="preserve"> </v>
      </c>
      <c r="H96" s="41" t="str">
        <f t="shared" si="13"/>
        <v/>
      </c>
    </row>
    <row r="97" spans="1:8" s="42" customFormat="1" x14ac:dyDescent="0.2">
      <c r="A97" s="38"/>
      <c r="B97" s="39" t="s">
        <v>87</v>
      </c>
      <c r="C97" s="40">
        <v>1</v>
      </c>
      <c r="D97" s="40">
        <v>1</v>
      </c>
      <c r="E97" s="41">
        <f t="shared" si="11"/>
        <v>4.464285714285714E-3</v>
      </c>
      <c r="F97" s="41">
        <f t="shared" si="12"/>
        <v>4.6511627906976744E-3</v>
      </c>
      <c r="G97" s="41">
        <f t="shared" si="14"/>
        <v>0</v>
      </c>
      <c r="H97" s="41">
        <f t="shared" si="13"/>
        <v>0</v>
      </c>
    </row>
    <row r="98" spans="1:8" s="42" customFormat="1" x14ac:dyDescent="0.2">
      <c r="A98" s="38"/>
      <c r="B98" s="39" t="s">
        <v>88</v>
      </c>
      <c r="C98" s="40">
        <v>0</v>
      </c>
      <c r="D98" s="40">
        <v>0</v>
      </c>
      <c r="E98" s="41" t="str">
        <f t="shared" si="11"/>
        <v/>
      </c>
      <c r="F98" s="41" t="str">
        <f t="shared" si="12"/>
        <v/>
      </c>
      <c r="G98" s="41" t="str">
        <f t="shared" si="14"/>
        <v xml:space="preserve"> </v>
      </c>
      <c r="H98" s="41" t="str">
        <f t="shared" si="13"/>
        <v/>
      </c>
    </row>
    <row r="99" spans="1:8" s="42" customFormat="1" x14ac:dyDescent="0.2">
      <c r="A99" s="38"/>
      <c r="B99" s="39" t="s">
        <v>89</v>
      </c>
      <c r="C99" s="40">
        <v>7</v>
      </c>
      <c r="D99" s="40">
        <v>4</v>
      </c>
      <c r="E99" s="41">
        <f t="shared" si="11"/>
        <v>3.125E-2</v>
      </c>
      <c r="F99" s="41">
        <f t="shared" si="12"/>
        <v>1.8604651162790697E-2</v>
      </c>
      <c r="G99" s="41">
        <f t="shared" si="14"/>
        <v>-0.42857142857142855</v>
      </c>
      <c r="H99" s="41">
        <f t="shared" si="13"/>
        <v>-1.3392857142857142E-2</v>
      </c>
    </row>
    <row r="100" spans="1:8" s="42" customFormat="1" x14ac:dyDescent="0.2">
      <c r="A100" s="38"/>
      <c r="B100" s="39" t="s">
        <v>90</v>
      </c>
      <c r="C100" s="40">
        <v>0</v>
      </c>
      <c r="D100" s="40">
        <v>0</v>
      </c>
      <c r="E100" s="41" t="str">
        <f t="shared" si="11"/>
        <v/>
      </c>
      <c r="F100" s="41" t="str">
        <f t="shared" si="12"/>
        <v/>
      </c>
      <c r="G100" s="41" t="str">
        <f t="shared" si="14"/>
        <v xml:space="preserve"> </v>
      </c>
      <c r="H100" s="41" t="str">
        <f t="shared" si="13"/>
        <v/>
      </c>
    </row>
    <row r="101" spans="1:8" s="42" customFormat="1" x14ac:dyDescent="0.2">
      <c r="A101" s="38"/>
      <c r="B101" s="39" t="s">
        <v>91</v>
      </c>
      <c r="C101" s="40">
        <v>0</v>
      </c>
      <c r="D101" s="40">
        <v>0</v>
      </c>
      <c r="E101" s="41" t="str">
        <f t="shared" si="11"/>
        <v/>
      </c>
      <c r="F101" s="41" t="str">
        <f t="shared" si="12"/>
        <v/>
      </c>
      <c r="G101" s="41" t="str">
        <f t="shared" si="14"/>
        <v xml:space="preserve"> </v>
      </c>
      <c r="H101" s="41" t="str">
        <f t="shared" si="13"/>
        <v/>
      </c>
    </row>
    <row r="102" spans="1:8" s="42" customFormat="1" x14ac:dyDescent="0.2">
      <c r="A102" s="38"/>
      <c r="B102" s="39" t="s">
        <v>92</v>
      </c>
      <c r="C102" s="40">
        <v>0</v>
      </c>
      <c r="D102" s="40">
        <v>2</v>
      </c>
      <c r="E102" s="41" t="str">
        <f t="shared" si="11"/>
        <v/>
      </c>
      <c r="F102" s="41">
        <f t="shared" si="12"/>
        <v>9.3023255813953487E-3</v>
      </c>
      <c r="G102" s="41">
        <f t="shared" si="14"/>
        <v>1</v>
      </c>
      <c r="H102" s="41" t="str">
        <f t="shared" si="13"/>
        <v/>
      </c>
    </row>
    <row r="103" spans="1:8" s="42" customFormat="1" x14ac:dyDescent="0.2">
      <c r="A103" s="38"/>
      <c r="B103" s="39" t="s">
        <v>93</v>
      </c>
      <c r="C103" s="40">
        <v>5</v>
      </c>
      <c r="D103" s="40">
        <v>2</v>
      </c>
      <c r="E103" s="41">
        <f t="shared" si="11"/>
        <v>2.2321428571428572E-2</v>
      </c>
      <c r="F103" s="41">
        <f t="shared" si="12"/>
        <v>9.3023255813953487E-3</v>
      </c>
      <c r="G103" s="41">
        <f t="shared" si="14"/>
        <v>-0.6</v>
      </c>
      <c r="H103" s="41">
        <f t="shared" si="13"/>
        <v>-1.3392857142857142E-2</v>
      </c>
    </row>
    <row r="104" spans="1:8" s="42" customFormat="1" x14ac:dyDescent="0.2">
      <c r="A104" s="38"/>
      <c r="B104" s="39" t="s">
        <v>94</v>
      </c>
      <c r="C104" s="40">
        <v>2</v>
      </c>
      <c r="D104" s="40">
        <v>9</v>
      </c>
      <c r="E104" s="41">
        <f t="shared" si="11"/>
        <v>8.9285714285714281E-3</v>
      </c>
      <c r="F104" s="41">
        <f t="shared" si="12"/>
        <v>4.1860465116279069E-2</v>
      </c>
      <c r="G104" s="41">
        <f t="shared" si="14"/>
        <v>3.5</v>
      </c>
      <c r="H104" s="41">
        <f t="shared" si="13"/>
        <v>3.125E-2</v>
      </c>
    </row>
    <row r="105" spans="1:8" s="42" customFormat="1" x14ac:dyDescent="0.2">
      <c r="A105" s="38" t="s">
        <v>95</v>
      </c>
      <c r="B105" s="39" t="s">
        <v>96</v>
      </c>
      <c r="C105" s="40">
        <v>0</v>
      </c>
      <c r="D105" s="40">
        <v>0</v>
      </c>
      <c r="E105" s="41" t="str">
        <f t="shared" si="11"/>
        <v/>
      </c>
      <c r="F105" s="41" t="str">
        <f t="shared" si="12"/>
        <v/>
      </c>
      <c r="G105" s="41" t="str">
        <f t="shared" si="14"/>
        <v xml:space="preserve"> </v>
      </c>
      <c r="H105" s="41" t="str">
        <f t="shared" si="13"/>
        <v/>
      </c>
    </row>
    <row r="106" spans="1:8" s="42" customFormat="1" x14ac:dyDescent="0.2">
      <c r="A106" s="38"/>
      <c r="B106" s="39" t="s">
        <v>97</v>
      </c>
      <c r="C106" s="40">
        <v>2</v>
      </c>
      <c r="D106" s="40">
        <v>3</v>
      </c>
      <c r="E106" s="41">
        <f t="shared" si="11"/>
        <v>8.9285714285714281E-3</v>
      </c>
      <c r="F106" s="41">
        <f t="shared" si="12"/>
        <v>1.3953488372093023E-2</v>
      </c>
      <c r="G106" s="41">
        <f t="shared" si="14"/>
        <v>0.5</v>
      </c>
      <c r="H106" s="41">
        <f t="shared" si="13"/>
        <v>4.464285714285714E-3</v>
      </c>
    </row>
    <row r="107" spans="1:8" s="42" customFormat="1" x14ac:dyDescent="0.2">
      <c r="A107" s="38"/>
      <c r="B107" s="39" t="s">
        <v>98</v>
      </c>
      <c r="C107" s="40">
        <v>0</v>
      </c>
      <c r="D107" s="40">
        <v>0</v>
      </c>
      <c r="E107" s="41" t="str">
        <f t="shared" ref="E107:E138" si="15">+IF(C107=0,"",C107/C$75)</f>
        <v/>
      </c>
      <c r="F107" s="41" t="str">
        <f t="shared" ref="F107:F138" si="16">+IF(D107=0,"",D107/D$75)</f>
        <v/>
      </c>
      <c r="G107" s="41" t="str">
        <f t="shared" si="14"/>
        <v xml:space="preserve"> </v>
      </c>
      <c r="H107" s="41" t="str">
        <f t="shared" ref="H107:H138" si="17">+IF(OR(AND(E107=""),(G107="")),"",E107*G107)</f>
        <v/>
      </c>
    </row>
    <row r="108" spans="1:8" s="42" customFormat="1" x14ac:dyDescent="0.2">
      <c r="A108" s="38"/>
      <c r="B108" s="39" t="s">
        <v>99</v>
      </c>
      <c r="C108" s="40">
        <v>0</v>
      </c>
      <c r="D108" s="40">
        <v>0</v>
      </c>
      <c r="E108" s="41" t="str">
        <f t="shared" si="15"/>
        <v/>
      </c>
      <c r="F108" s="41" t="str">
        <f t="shared" si="16"/>
        <v/>
      </c>
      <c r="G108" s="41" t="str">
        <f t="shared" ref="G108:G139" si="18">+IF(AND(C108=0,D108=0)," ",IF(C108=0,1,IF(D108=0,-1,(D108-C108)/C108)))</f>
        <v xml:space="preserve"> </v>
      </c>
      <c r="H108" s="41" t="str">
        <f t="shared" si="17"/>
        <v/>
      </c>
    </row>
    <row r="109" spans="1:8" s="42" customFormat="1" x14ac:dyDescent="0.2">
      <c r="A109" s="38"/>
      <c r="B109" s="39" t="s">
        <v>100</v>
      </c>
      <c r="C109" s="40">
        <v>0</v>
      </c>
      <c r="D109" s="40">
        <v>0</v>
      </c>
      <c r="E109" s="41" t="str">
        <f t="shared" si="15"/>
        <v/>
      </c>
      <c r="F109" s="41" t="str">
        <f t="shared" si="16"/>
        <v/>
      </c>
      <c r="G109" s="41" t="str">
        <f t="shared" si="18"/>
        <v xml:space="preserve"> </v>
      </c>
      <c r="H109" s="41" t="str">
        <f t="shared" si="17"/>
        <v/>
      </c>
    </row>
    <row r="110" spans="1:8" s="42" customFormat="1" x14ac:dyDescent="0.2">
      <c r="A110" s="38"/>
      <c r="B110" s="39" t="s">
        <v>101</v>
      </c>
      <c r="C110" s="40">
        <v>0</v>
      </c>
      <c r="D110" s="40">
        <v>1</v>
      </c>
      <c r="E110" s="41" t="str">
        <f t="shared" si="15"/>
        <v/>
      </c>
      <c r="F110" s="41">
        <f t="shared" si="16"/>
        <v>4.6511627906976744E-3</v>
      </c>
      <c r="G110" s="41">
        <f t="shared" si="18"/>
        <v>1</v>
      </c>
      <c r="H110" s="41" t="str">
        <f t="shared" si="17"/>
        <v/>
      </c>
    </row>
    <row r="111" spans="1:8" s="42" customFormat="1" x14ac:dyDescent="0.2">
      <c r="A111" s="38"/>
      <c r="B111" s="39" t="s">
        <v>102</v>
      </c>
      <c r="C111" s="40">
        <v>14</v>
      </c>
      <c r="D111" s="40">
        <v>6</v>
      </c>
      <c r="E111" s="41">
        <f t="shared" si="15"/>
        <v>6.25E-2</v>
      </c>
      <c r="F111" s="41">
        <f t="shared" si="16"/>
        <v>2.7906976744186046E-2</v>
      </c>
      <c r="G111" s="41">
        <f t="shared" si="18"/>
        <v>-0.5714285714285714</v>
      </c>
      <c r="H111" s="41">
        <f t="shared" si="17"/>
        <v>-3.5714285714285712E-2</v>
      </c>
    </row>
    <row r="112" spans="1:8" s="42" customFormat="1" ht="25.5" x14ac:dyDescent="0.2">
      <c r="A112" s="38"/>
      <c r="B112" s="39" t="s">
        <v>103</v>
      </c>
      <c r="C112" s="40">
        <v>3</v>
      </c>
      <c r="D112" s="40">
        <v>2</v>
      </c>
      <c r="E112" s="41">
        <f t="shared" si="15"/>
        <v>1.3392857142857142E-2</v>
      </c>
      <c r="F112" s="41">
        <f t="shared" si="16"/>
        <v>9.3023255813953487E-3</v>
      </c>
      <c r="G112" s="41">
        <f t="shared" si="18"/>
        <v>-0.33333333333333331</v>
      </c>
      <c r="H112" s="41">
        <f t="shared" si="17"/>
        <v>-4.464285714285714E-3</v>
      </c>
    </row>
    <row r="113" spans="1:8" s="42" customFormat="1" ht="25.5" x14ac:dyDescent="0.2">
      <c r="A113" s="38"/>
      <c r="B113" s="39" t="s">
        <v>104</v>
      </c>
      <c r="C113" s="40">
        <v>33</v>
      </c>
      <c r="D113" s="40">
        <v>2</v>
      </c>
      <c r="E113" s="41">
        <f t="shared" si="15"/>
        <v>0.14732142857142858</v>
      </c>
      <c r="F113" s="41">
        <f t="shared" si="16"/>
        <v>9.3023255813953487E-3</v>
      </c>
      <c r="G113" s="41">
        <f t="shared" si="18"/>
        <v>-0.93939393939393945</v>
      </c>
      <c r="H113" s="41">
        <f t="shared" si="17"/>
        <v>-0.13839285714285715</v>
      </c>
    </row>
    <row r="114" spans="1:8" s="42" customFormat="1" x14ac:dyDescent="0.2">
      <c r="A114" s="38"/>
      <c r="B114" s="39" t="s">
        <v>105</v>
      </c>
      <c r="C114" s="40">
        <v>0</v>
      </c>
      <c r="D114" s="40">
        <v>0</v>
      </c>
      <c r="E114" s="41" t="str">
        <f t="shared" si="15"/>
        <v/>
      </c>
      <c r="F114" s="41" t="str">
        <f t="shared" si="16"/>
        <v/>
      </c>
      <c r="G114" s="41" t="str">
        <f t="shared" si="18"/>
        <v xml:space="preserve"> </v>
      </c>
      <c r="H114" s="41" t="str">
        <f t="shared" si="17"/>
        <v/>
      </c>
    </row>
    <row r="115" spans="1:8" s="42" customFormat="1" x14ac:dyDescent="0.2">
      <c r="A115" s="38"/>
      <c r="B115" s="39" t="s">
        <v>106</v>
      </c>
      <c r="C115" s="40">
        <v>1</v>
      </c>
      <c r="D115" s="40">
        <v>7</v>
      </c>
      <c r="E115" s="41">
        <f t="shared" si="15"/>
        <v>4.464285714285714E-3</v>
      </c>
      <c r="F115" s="41">
        <f t="shared" si="16"/>
        <v>3.255813953488372E-2</v>
      </c>
      <c r="G115" s="41">
        <f t="shared" si="18"/>
        <v>6</v>
      </c>
      <c r="H115" s="41">
        <f t="shared" si="17"/>
        <v>2.6785714285714284E-2</v>
      </c>
    </row>
    <row r="116" spans="1:8" s="42" customFormat="1" x14ac:dyDescent="0.2">
      <c r="A116" s="38"/>
      <c r="B116" s="39" t="s">
        <v>107</v>
      </c>
      <c r="C116" s="40">
        <v>0</v>
      </c>
      <c r="D116" s="40">
        <v>0</v>
      </c>
      <c r="E116" s="41" t="str">
        <f t="shared" si="15"/>
        <v/>
      </c>
      <c r="F116" s="41" t="str">
        <f t="shared" si="16"/>
        <v/>
      </c>
      <c r="G116" s="41" t="str">
        <f t="shared" si="18"/>
        <v xml:space="preserve"> </v>
      </c>
      <c r="H116" s="41" t="str">
        <f t="shared" si="17"/>
        <v/>
      </c>
    </row>
    <row r="117" spans="1:8" s="42" customFormat="1" x14ac:dyDescent="0.2">
      <c r="A117" s="38"/>
      <c r="B117" s="39" t="s">
        <v>108</v>
      </c>
      <c r="C117" s="40">
        <v>0</v>
      </c>
      <c r="D117" s="40">
        <v>0</v>
      </c>
      <c r="E117" s="41" t="str">
        <f t="shared" si="15"/>
        <v/>
      </c>
      <c r="F117" s="41" t="str">
        <f t="shared" si="16"/>
        <v/>
      </c>
      <c r="G117" s="41" t="str">
        <f t="shared" si="18"/>
        <v xml:space="preserve"> </v>
      </c>
      <c r="H117" s="41" t="str">
        <f t="shared" si="17"/>
        <v/>
      </c>
    </row>
    <row r="118" spans="1:8" s="42" customFormat="1" x14ac:dyDescent="0.2">
      <c r="A118" s="38"/>
      <c r="B118" s="39" t="s">
        <v>109</v>
      </c>
      <c r="C118" s="40">
        <v>0</v>
      </c>
      <c r="D118" s="40">
        <v>0</v>
      </c>
      <c r="E118" s="41" t="str">
        <f t="shared" si="15"/>
        <v/>
      </c>
      <c r="F118" s="41" t="str">
        <f t="shared" si="16"/>
        <v/>
      </c>
      <c r="G118" s="41" t="str">
        <f t="shared" si="18"/>
        <v xml:space="preserve"> </v>
      </c>
      <c r="H118" s="41" t="str">
        <f t="shared" si="17"/>
        <v/>
      </c>
    </row>
    <row r="119" spans="1:8" s="42" customFormat="1" ht="25.5" x14ac:dyDescent="0.2">
      <c r="A119" s="38"/>
      <c r="B119" s="39" t="s">
        <v>110</v>
      </c>
      <c r="C119" s="40">
        <v>0</v>
      </c>
      <c r="D119" s="40">
        <v>0</v>
      </c>
      <c r="E119" s="41" t="str">
        <f t="shared" si="15"/>
        <v/>
      </c>
      <c r="F119" s="41" t="str">
        <f t="shared" si="16"/>
        <v/>
      </c>
      <c r="G119" s="41" t="str">
        <f t="shared" si="18"/>
        <v xml:space="preserve"> </v>
      </c>
      <c r="H119" s="41" t="str">
        <f t="shared" si="17"/>
        <v/>
      </c>
    </row>
    <row r="120" spans="1:8" s="42" customFormat="1" x14ac:dyDescent="0.2">
      <c r="A120" s="38"/>
      <c r="B120" s="39" t="s">
        <v>111</v>
      </c>
      <c r="C120" s="40">
        <v>1</v>
      </c>
      <c r="D120" s="40">
        <v>0</v>
      </c>
      <c r="E120" s="41">
        <f t="shared" si="15"/>
        <v>4.464285714285714E-3</v>
      </c>
      <c r="F120" s="41" t="str">
        <f t="shared" si="16"/>
        <v/>
      </c>
      <c r="G120" s="41">
        <f t="shared" si="18"/>
        <v>-1</v>
      </c>
      <c r="H120" s="41">
        <f t="shared" si="17"/>
        <v>-4.464285714285714E-3</v>
      </c>
    </row>
    <row r="121" spans="1:8" s="42" customFormat="1" x14ac:dyDescent="0.2">
      <c r="A121" s="38"/>
      <c r="B121" s="39" t="s">
        <v>112</v>
      </c>
      <c r="C121" s="40">
        <v>1</v>
      </c>
      <c r="D121" s="40">
        <v>2</v>
      </c>
      <c r="E121" s="41">
        <f t="shared" si="15"/>
        <v>4.464285714285714E-3</v>
      </c>
      <c r="F121" s="41">
        <f t="shared" si="16"/>
        <v>9.3023255813953487E-3</v>
      </c>
      <c r="G121" s="41">
        <f t="shared" si="18"/>
        <v>1</v>
      </c>
      <c r="H121" s="41">
        <f t="shared" si="17"/>
        <v>4.464285714285714E-3</v>
      </c>
    </row>
    <row r="122" spans="1:8" s="42" customFormat="1" x14ac:dyDescent="0.2">
      <c r="A122" s="38"/>
      <c r="B122" s="39" t="s">
        <v>113</v>
      </c>
      <c r="C122" s="40">
        <v>1</v>
      </c>
      <c r="D122" s="40">
        <v>1</v>
      </c>
      <c r="E122" s="41">
        <f t="shared" si="15"/>
        <v>4.464285714285714E-3</v>
      </c>
      <c r="F122" s="41">
        <f t="shared" si="16"/>
        <v>4.6511627906976744E-3</v>
      </c>
      <c r="G122" s="41">
        <f t="shared" si="18"/>
        <v>0</v>
      </c>
      <c r="H122" s="41">
        <f t="shared" si="17"/>
        <v>0</v>
      </c>
    </row>
    <row r="123" spans="1:8" s="42" customFormat="1" x14ac:dyDescent="0.2">
      <c r="A123" s="38"/>
      <c r="B123" s="39" t="s">
        <v>114</v>
      </c>
      <c r="C123" s="40">
        <v>0</v>
      </c>
      <c r="D123" s="40">
        <v>1</v>
      </c>
      <c r="E123" s="41" t="str">
        <f t="shared" si="15"/>
        <v/>
      </c>
      <c r="F123" s="41">
        <f t="shared" si="16"/>
        <v>4.6511627906976744E-3</v>
      </c>
      <c r="G123" s="41">
        <f t="shared" si="18"/>
        <v>1</v>
      </c>
      <c r="H123" s="41" t="str">
        <f t="shared" si="17"/>
        <v/>
      </c>
    </row>
    <row r="124" spans="1:8" s="42" customFormat="1" x14ac:dyDescent="0.2">
      <c r="A124" s="38"/>
      <c r="B124" s="39" t="s">
        <v>115</v>
      </c>
      <c r="C124" s="40">
        <v>0</v>
      </c>
      <c r="D124" s="40">
        <v>0</v>
      </c>
      <c r="E124" s="41" t="str">
        <f t="shared" si="15"/>
        <v/>
      </c>
      <c r="F124" s="41" t="str">
        <f t="shared" si="16"/>
        <v/>
      </c>
      <c r="G124" s="41" t="str">
        <f t="shared" si="18"/>
        <v xml:space="preserve"> </v>
      </c>
      <c r="H124" s="41" t="str">
        <f t="shared" si="17"/>
        <v/>
      </c>
    </row>
    <row r="125" spans="1:8" s="42" customFormat="1" x14ac:dyDescent="0.2">
      <c r="A125" s="38"/>
      <c r="B125" s="39" t="s">
        <v>116</v>
      </c>
      <c r="C125" s="40">
        <v>5</v>
      </c>
      <c r="D125" s="40">
        <v>5</v>
      </c>
      <c r="E125" s="41">
        <f t="shared" si="15"/>
        <v>2.2321428571428572E-2</v>
      </c>
      <c r="F125" s="41">
        <f t="shared" si="16"/>
        <v>2.3255813953488372E-2</v>
      </c>
      <c r="G125" s="41">
        <f t="shared" si="18"/>
        <v>0</v>
      </c>
      <c r="H125" s="41">
        <f t="shared" si="17"/>
        <v>0</v>
      </c>
    </row>
    <row r="126" spans="1:8" s="42" customFormat="1" x14ac:dyDescent="0.2">
      <c r="A126" s="38"/>
      <c r="B126" s="39" t="s">
        <v>117</v>
      </c>
      <c r="C126" s="40">
        <v>11</v>
      </c>
      <c r="D126" s="40">
        <v>12</v>
      </c>
      <c r="E126" s="41">
        <f t="shared" si="15"/>
        <v>4.9107142857142856E-2</v>
      </c>
      <c r="F126" s="41">
        <f t="shared" si="16"/>
        <v>5.5813953488372092E-2</v>
      </c>
      <c r="G126" s="41">
        <f t="shared" si="18"/>
        <v>9.0909090909090912E-2</v>
      </c>
      <c r="H126" s="41">
        <f t="shared" si="17"/>
        <v>4.464285714285714E-3</v>
      </c>
    </row>
    <row r="127" spans="1:8" s="42" customFormat="1" x14ac:dyDescent="0.2">
      <c r="A127" s="38"/>
      <c r="B127" s="39" t="s">
        <v>118</v>
      </c>
      <c r="C127" s="40">
        <v>0</v>
      </c>
      <c r="D127" s="40">
        <v>0</v>
      </c>
      <c r="E127" s="41" t="str">
        <f t="shared" si="15"/>
        <v/>
      </c>
      <c r="F127" s="41" t="str">
        <f t="shared" si="16"/>
        <v/>
      </c>
      <c r="G127" s="41" t="str">
        <f t="shared" si="18"/>
        <v xml:space="preserve"> </v>
      </c>
      <c r="H127" s="41" t="str">
        <f t="shared" si="17"/>
        <v/>
      </c>
    </row>
    <row r="128" spans="1:8" s="42" customFormat="1" x14ac:dyDescent="0.2">
      <c r="A128" s="38"/>
      <c r="B128" s="39" t="s">
        <v>119</v>
      </c>
      <c r="C128" s="40">
        <v>3</v>
      </c>
      <c r="D128" s="40">
        <v>2</v>
      </c>
      <c r="E128" s="41">
        <f t="shared" si="15"/>
        <v>1.3392857142857142E-2</v>
      </c>
      <c r="F128" s="41">
        <f t="shared" si="16"/>
        <v>9.3023255813953487E-3</v>
      </c>
      <c r="G128" s="41">
        <f t="shared" si="18"/>
        <v>-0.33333333333333331</v>
      </c>
      <c r="H128" s="41">
        <f t="shared" si="17"/>
        <v>-4.464285714285714E-3</v>
      </c>
    </row>
    <row r="129" spans="1:8" s="42" customFormat="1" x14ac:dyDescent="0.2">
      <c r="A129" s="38"/>
      <c r="B129" s="39" t="s">
        <v>120</v>
      </c>
      <c r="C129" s="40">
        <v>6</v>
      </c>
      <c r="D129" s="40">
        <v>0</v>
      </c>
      <c r="E129" s="41">
        <f t="shared" si="15"/>
        <v>2.6785714285714284E-2</v>
      </c>
      <c r="F129" s="41" t="str">
        <f t="shared" si="16"/>
        <v/>
      </c>
      <c r="G129" s="41">
        <f t="shared" si="18"/>
        <v>-1</v>
      </c>
      <c r="H129" s="41">
        <f t="shared" si="17"/>
        <v>-2.6785714285714284E-2</v>
      </c>
    </row>
    <row r="130" spans="1:8" s="42" customFormat="1" x14ac:dyDescent="0.2">
      <c r="A130" s="38"/>
      <c r="B130" s="39" t="s">
        <v>121</v>
      </c>
      <c r="C130" s="40">
        <v>0</v>
      </c>
      <c r="D130" s="40">
        <v>0</v>
      </c>
      <c r="E130" s="41" t="str">
        <f t="shared" si="15"/>
        <v/>
      </c>
      <c r="F130" s="41" t="str">
        <f t="shared" si="16"/>
        <v/>
      </c>
      <c r="G130" s="41" t="str">
        <f t="shared" si="18"/>
        <v xml:space="preserve"> </v>
      </c>
      <c r="H130" s="41" t="str">
        <f t="shared" si="17"/>
        <v/>
      </c>
    </row>
    <row r="131" spans="1:8" s="42" customFormat="1" ht="25.5" x14ac:dyDescent="0.2">
      <c r="A131" s="38"/>
      <c r="B131" s="39" t="s">
        <v>122</v>
      </c>
      <c r="C131" s="40">
        <v>9</v>
      </c>
      <c r="D131" s="40">
        <v>2</v>
      </c>
      <c r="E131" s="41">
        <f t="shared" si="15"/>
        <v>4.0178571428571432E-2</v>
      </c>
      <c r="F131" s="41">
        <f t="shared" si="16"/>
        <v>9.3023255813953487E-3</v>
      </c>
      <c r="G131" s="41">
        <f t="shared" si="18"/>
        <v>-0.77777777777777779</v>
      </c>
      <c r="H131" s="41">
        <f t="shared" si="17"/>
        <v>-3.125E-2</v>
      </c>
    </row>
    <row r="132" spans="1:8" s="42" customFormat="1" ht="25.5" x14ac:dyDescent="0.2">
      <c r="A132" s="38"/>
      <c r="B132" s="39" t="s">
        <v>123</v>
      </c>
      <c r="C132" s="40">
        <v>11</v>
      </c>
      <c r="D132" s="40">
        <v>9</v>
      </c>
      <c r="E132" s="41">
        <f t="shared" si="15"/>
        <v>4.9107142857142856E-2</v>
      </c>
      <c r="F132" s="41">
        <f t="shared" si="16"/>
        <v>4.1860465116279069E-2</v>
      </c>
      <c r="G132" s="41">
        <f t="shared" si="18"/>
        <v>-0.18181818181818182</v>
      </c>
      <c r="H132" s="41">
        <f t="shared" si="17"/>
        <v>-8.9285714285714281E-3</v>
      </c>
    </row>
    <row r="133" spans="1:8" s="42" customFormat="1" x14ac:dyDescent="0.2">
      <c r="A133" s="38"/>
      <c r="B133" s="39" t="s">
        <v>124</v>
      </c>
      <c r="C133" s="40">
        <v>20</v>
      </c>
      <c r="D133" s="40">
        <v>6</v>
      </c>
      <c r="E133" s="41">
        <f t="shared" si="15"/>
        <v>8.9285714285714288E-2</v>
      </c>
      <c r="F133" s="41">
        <f t="shared" si="16"/>
        <v>2.7906976744186046E-2</v>
      </c>
      <c r="G133" s="41">
        <f t="shared" si="18"/>
        <v>-0.7</v>
      </c>
      <c r="H133" s="41">
        <f t="shared" si="17"/>
        <v>-6.25E-2</v>
      </c>
    </row>
    <row r="134" spans="1:8" s="42" customFormat="1" x14ac:dyDescent="0.2">
      <c r="A134" s="38"/>
      <c r="B134" s="39" t="s">
        <v>125</v>
      </c>
      <c r="C134" s="40">
        <v>6</v>
      </c>
      <c r="D134" s="40">
        <v>0</v>
      </c>
      <c r="E134" s="41">
        <f t="shared" si="15"/>
        <v>2.6785714285714284E-2</v>
      </c>
      <c r="F134" s="41" t="str">
        <f t="shared" si="16"/>
        <v/>
      </c>
      <c r="G134" s="41">
        <f t="shared" si="18"/>
        <v>-1</v>
      </c>
      <c r="H134" s="41">
        <f t="shared" si="17"/>
        <v>-2.6785714285714284E-2</v>
      </c>
    </row>
    <row r="135" spans="1:8" s="42" customFormat="1" x14ac:dyDescent="0.2">
      <c r="A135" s="38"/>
      <c r="B135" s="39" t="s">
        <v>126</v>
      </c>
      <c r="C135" s="40">
        <v>1</v>
      </c>
      <c r="D135" s="40">
        <v>0</v>
      </c>
      <c r="E135" s="41">
        <f t="shared" si="15"/>
        <v>4.464285714285714E-3</v>
      </c>
      <c r="F135" s="41" t="str">
        <f t="shared" si="16"/>
        <v/>
      </c>
      <c r="G135" s="41">
        <f t="shared" si="18"/>
        <v>-1</v>
      </c>
      <c r="H135" s="41">
        <f t="shared" si="17"/>
        <v>-4.464285714285714E-3</v>
      </c>
    </row>
    <row r="136" spans="1:8" s="42" customFormat="1" x14ac:dyDescent="0.2">
      <c r="A136" s="38"/>
      <c r="B136" s="39" t="s">
        <v>127</v>
      </c>
      <c r="C136" s="40">
        <v>1</v>
      </c>
      <c r="D136" s="40">
        <v>0</v>
      </c>
      <c r="E136" s="41">
        <f t="shared" si="15"/>
        <v>4.464285714285714E-3</v>
      </c>
      <c r="F136" s="41" t="str">
        <f t="shared" si="16"/>
        <v/>
      </c>
      <c r="G136" s="41">
        <f t="shared" si="18"/>
        <v>-1</v>
      </c>
      <c r="H136" s="41">
        <f t="shared" si="17"/>
        <v>-4.464285714285714E-3</v>
      </c>
    </row>
    <row r="137" spans="1:8" s="42" customFormat="1" x14ac:dyDescent="0.2">
      <c r="A137" s="38"/>
      <c r="B137" s="39" t="s">
        <v>128</v>
      </c>
      <c r="C137" s="40">
        <v>1</v>
      </c>
      <c r="D137" s="40">
        <v>0</v>
      </c>
      <c r="E137" s="41">
        <f t="shared" si="15"/>
        <v>4.464285714285714E-3</v>
      </c>
      <c r="F137" s="41" t="str">
        <f t="shared" si="16"/>
        <v/>
      </c>
      <c r="G137" s="41">
        <f t="shared" si="18"/>
        <v>-1</v>
      </c>
      <c r="H137" s="41">
        <f t="shared" si="17"/>
        <v>-4.464285714285714E-3</v>
      </c>
    </row>
    <row r="138" spans="1:8" s="42" customFormat="1" x14ac:dyDescent="0.2">
      <c r="A138" s="38"/>
      <c r="B138" s="39" t="s">
        <v>129</v>
      </c>
      <c r="C138" s="40">
        <v>0</v>
      </c>
      <c r="D138" s="40">
        <v>0</v>
      </c>
      <c r="E138" s="41" t="str">
        <f t="shared" si="15"/>
        <v/>
      </c>
      <c r="F138" s="41" t="str">
        <f t="shared" si="16"/>
        <v/>
      </c>
      <c r="G138" s="41" t="str">
        <f t="shared" si="18"/>
        <v xml:space="preserve"> </v>
      </c>
      <c r="H138" s="41" t="str">
        <f t="shared" si="17"/>
        <v/>
      </c>
    </row>
    <row r="139" spans="1:8" s="42" customFormat="1" x14ac:dyDescent="0.2">
      <c r="A139" s="38"/>
      <c r="B139" s="39" t="s">
        <v>130</v>
      </c>
      <c r="C139" s="40">
        <v>0</v>
      </c>
      <c r="D139" s="40">
        <v>0</v>
      </c>
      <c r="E139" s="41" t="str">
        <f t="shared" ref="E139:E167" si="19">+IF(C139=0,"",C139/C$75)</f>
        <v/>
      </c>
      <c r="F139" s="41" t="str">
        <f t="shared" ref="F139:F167" si="20">+IF(D139=0,"",D139/D$75)</f>
        <v/>
      </c>
      <c r="G139" s="41" t="str">
        <f t="shared" si="18"/>
        <v xml:space="preserve"> </v>
      </c>
      <c r="H139" s="41" t="str">
        <f t="shared" ref="H139:H167" si="21">+IF(OR(AND(E139=""),(G139="")),"",E139*G139)</f>
        <v/>
      </c>
    </row>
    <row r="140" spans="1:8" s="42" customFormat="1" x14ac:dyDescent="0.2">
      <c r="A140" s="38"/>
      <c r="B140" s="39" t="s">
        <v>131</v>
      </c>
      <c r="C140" s="40">
        <v>0</v>
      </c>
      <c r="D140" s="40">
        <v>0</v>
      </c>
      <c r="E140" s="41" t="str">
        <f t="shared" si="19"/>
        <v/>
      </c>
      <c r="F140" s="41" t="str">
        <f t="shared" si="20"/>
        <v/>
      </c>
      <c r="G140" s="41" t="str">
        <f t="shared" ref="G140:G167" si="22">+IF(AND(C140=0,D140=0)," ",IF(C140=0,1,IF(D140=0,-1,(D140-C140)/C140)))</f>
        <v xml:space="preserve"> </v>
      </c>
      <c r="H140" s="41" t="str">
        <f t="shared" si="21"/>
        <v/>
      </c>
    </row>
    <row r="141" spans="1:8" s="42" customFormat="1" ht="25.5" x14ac:dyDescent="0.2">
      <c r="A141" s="38"/>
      <c r="B141" s="39" t="s">
        <v>132</v>
      </c>
      <c r="C141" s="40">
        <v>2</v>
      </c>
      <c r="D141" s="40">
        <v>5</v>
      </c>
      <c r="E141" s="41">
        <f t="shared" si="19"/>
        <v>8.9285714285714281E-3</v>
      </c>
      <c r="F141" s="41">
        <f t="shared" si="20"/>
        <v>2.3255813953488372E-2</v>
      </c>
      <c r="G141" s="41">
        <f t="shared" si="22"/>
        <v>1.5</v>
      </c>
      <c r="H141" s="41">
        <f t="shared" si="21"/>
        <v>1.3392857142857142E-2</v>
      </c>
    </row>
    <row r="142" spans="1:8" s="42" customFormat="1" ht="25.5" x14ac:dyDescent="0.2">
      <c r="A142" s="38"/>
      <c r="B142" s="39" t="s">
        <v>133</v>
      </c>
      <c r="C142" s="40">
        <v>4</v>
      </c>
      <c r="D142" s="40">
        <v>1</v>
      </c>
      <c r="E142" s="41">
        <f t="shared" si="19"/>
        <v>1.7857142857142856E-2</v>
      </c>
      <c r="F142" s="41">
        <f t="shared" si="20"/>
        <v>4.6511627906976744E-3</v>
      </c>
      <c r="G142" s="41">
        <f t="shared" si="22"/>
        <v>-0.75</v>
      </c>
      <c r="H142" s="41">
        <f t="shared" si="21"/>
        <v>-1.3392857142857142E-2</v>
      </c>
    </row>
    <row r="143" spans="1:8" s="42" customFormat="1" ht="25.5" x14ac:dyDescent="0.2">
      <c r="A143" s="38"/>
      <c r="B143" s="39" t="s">
        <v>134</v>
      </c>
      <c r="C143" s="40">
        <v>0</v>
      </c>
      <c r="D143" s="40">
        <v>0</v>
      </c>
      <c r="E143" s="41" t="str">
        <f t="shared" si="19"/>
        <v/>
      </c>
      <c r="F143" s="41" t="str">
        <f t="shared" si="20"/>
        <v/>
      </c>
      <c r="G143" s="41" t="str">
        <f t="shared" si="22"/>
        <v xml:space="preserve"> </v>
      </c>
      <c r="H143" s="41" t="str">
        <f t="shared" si="21"/>
        <v/>
      </c>
    </row>
    <row r="144" spans="1:8" s="42" customFormat="1" ht="25.5" x14ac:dyDescent="0.2">
      <c r="A144" s="38"/>
      <c r="B144" s="39" t="s">
        <v>135</v>
      </c>
      <c r="C144" s="40">
        <v>0</v>
      </c>
      <c r="D144" s="40">
        <v>0</v>
      </c>
      <c r="E144" s="41" t="str">
        <f t="shared" si="19"/>
        <v/>
      </c>
      <c r="F144" s="41" t="str">
        <f t="shared" si="20"/>
        <v/>
      </c>
      <c r="G144" s="41" t="str">
        <f t="shared" si="22"/>
        <v xml:space="preserve"> </v>
      </c>
      <c r="H144" s="41" t="str">
        <f t="shared" si="21"/>
        <v/>
      </c>
    </row>
    <row r="145" spans="1:8" s="42" customFormat="1" ht="25.5" x14ac:dyDescent="0.2">
      <c r="A145" s="38"/>
      <c r="B145" s="39" t="s">
        <v>136</v>
      </c>
      <c r="C145" s="40">
        <v>0</v>
      </c>
      <c r="D145" s="40">
        <v>0</v>
      </c>
      <c r="E145" s="41" t="str">
        <f t="shared" si="19"/>
        <v/>
      </c>
      <c r="F145" s="41" t="str">
        <f t="shared" si="20"/>
        <v/>
      </c>
      <c r="G145" s="41" t="str">
        <f t="shared" si="22"/>
        <v xml:space="preserve"> </v>
      </c>
      <c r="H145" s="41" t="str">
        <f t="shared" si="21"/>
        <v/>
      </c>
    </row>
    <row r="146" spans="1:8" s="42" customFormat="1" x14ac:dyDescent="0.2">
      <c r="A146" s="38" t="s">
        <v>95</v>
      </c>
      <c r="B146" s="39" t="s">
        <v>137</v>
      </c>
      <c r="C146" s="40">
        <v>0</v>
      </c>
      <c r="D146" s="40">
        <v>0</v>
      </c>
      <c r="E146" s="41" t="str">
        <f t="shared" si="19"/>
        <v/>
      </c>
      <c r="F146" s="41" t="str">
        <f t="shared" si="20"/>
        <v/>
      </c>
      <c r="G146" s="41" t="str">
        <f t="shared" si="22"/>
        <v xml:space="preserve"> </v>
      </c>
      <c r="H146" s="41" t="str">
        <f t="shared" si="21"/>
        <v/>
      </c>
    </row>
    <row r="147" spans="1:8" s="42" customFormat="1" x14ac:dyDescent="0.2">
      <c r="A147" s="38"/>
      <c r="B147" s="39" t="s">
        <v>138</v>
      </c>
      <c r="C147" s="40">
        <v>0</v>
      </c>
      <c r="D147" s="40">
        <v>0</v>
      </c>
      <c r="E147" s="41" t="str">
        <f t="shared" si="19"/>
        <v/>
      </c>
      <c r="F147" s="41" t="str">
        <f t="shared" si="20"/>
        <v/>
      </c>
      <c r="G147" s="41" t="str">
        <f t="shared" si="22"/>
        <v xml:space="preserve"> </v>
      </c>
      <c r="H147" s="41" t="str">
        <f t="shared" si="21"/>
        <v/>
      </c>
    </row>
    <row r="148" spans="1:8" s="42" customFormat="1" x14ac:dyDescent="0.2">
      <c r="A148" s="38"/>
      <c r="B148" s="39" t="s">
        <v>139</v>
      </c>
      <c r="C148" s="40">
        <v>2</v>
      </c>
      <c r="D148" s="40">
        <v>0</v>
      </c>
      <c r="E148" s="41">
        <f t="shared" si="19"/>
        <v>8.9285714285714281E-3</v>
      </c>
      <c r="F148" s="41" t="str">
        <f t="shared" si="20"/>
        <v/>
      </c>
      <c r="G148" s="41">
        <f t="shared" si="22"/>
        <v>-1</v>
      </c>
      <c r="H148" s="41">
        <f t="shared" si="21"/>
        <v>-8.9285714285714281E-3</v>
      </c>
    </row>
    <row r="149" spans="1:8" s="42" customFormat="1" x14ac:dyDescent="0.2">
      <c r="A149" s="38"/>
      <c r="B149" s="39" t="s">
        <v>140</v>
      </c>
      <c r="C149" s="40">
        <v>0</v>
      </c>
      <c r="D149" s="40">
        <v>0</v>
      </c>
      <c r="E149" s="41" t="str">
        <f t="shared" si="19"/>
        <v/>
      </c>
      <c r="F149" s="41" t="str">
        <f t="shared" si="20"/>
        <v/>
      </c>
      <c r="G149" s="41" t="str">
        <f t="shared" si="22"/>
        <v xml:space="preserve"> </v>
      </c>
      <c r="H149" s="41" t="str">
        <f t="shared" si="21"/>
        <v/>
      </c>
    </row>
    <row r="150" spans="1:8" s="42" customFormat="1" x14ac:dyDescent="0.2">
      <c r="A150" s="38"/>
      <c r="B150" s="39" t="s">
        <v>141</v>
      </c>
      <c r="C150" s="40">
        <v>0</v>
      </c>
      <c r="D150" s="40">
        <v>0</v>
      </c>
      <c r="E150" s="41" t="str">
        <f t="shared" si="19"/>
        <v/>
      </c>
      <c r="F150" s="41" t="str">
        <f t="shared" si="20"/>
        <v/>
      </c>
      <c r="G150" s="41" t="str">
        <f t="shared" si="22"/>
        <v xml:space="preserve"> </v>
      </c>
      <c r="H150" s="41" t="str">
        <f t="shared" si="21"/>
        <v/>
      </c>
    </row>
    <row r="151" spans="1:8" s="42" customFormat="1" x14ac:dyDescent="0.2">
      <c r="A151" s="38"/>
      <c r="B151" s="39" t="s">
        <v>142</v>
      </c>
      <c r="C151" s="40">
        <v>0</v>
      </c>
      <c r="D151" s="40">
        <v>0</v>
      </c>
      <c r="E151" s="41" t="str">
        <f t="shared" si="19"/>
        <v/>
      </c>
      <c r="F151" s="41" t="str">
        <f t="shared" si="20"/>
        <v/>
      </c>
      <c r="G151" s="41" t="str">
        <f t="shared" si="22"/>
        <v xml:space="preserve"> </v>
      </c>
      <c r="H151" s="41" t="str">
        <f t="shared" si="21"/>
        <v/>
      </c>
    </row>
    <row r="152" spans="1:8" s="42" customFormat="1" x14ac:dyDescent="0.2">
      <c r="A152" s="38"/>
      <c r="B152" s="39" t="s">
        <v>143</v>
      </c>
      <c r="C152" s="40">
        <v>0</v>
      </c>
      <c r="D152" s="40">
        <v>0</v>
      </c>
      <c r="E152" s="41" t="str">
        <f t="shared" si="19"/>
        <v/>
      </c>
      <c r="F152" s="41" t="str">
        <f t="shared" si="20"/>
        <v/>
      </c>
      <c r="G152" s="41" t="str">
        <f t="shared" si="22"/>
        <v xml:space="preserve"> </v>
      </c>
      <c r="H152" s="41" t="str">
        <f t="shared" si="21"/>
        <v/>
      </c>
    </row>
    <row r="153" spans="1:8" s="42" customFormat="1" x14ac:dyDescent="0.2">
      <c r="A153" s="38"/>
      <c r="B153" s="39" t="s">
        <v>144</v>
      </c>
      <c r="C153" s="40">
        <v>1</v>
      </c>
      <c r="D153" s="40">
        <v>1</v>
      </c>
      <c r="E153" s="41">
        <f t="shared" si="19"/>
        <v>4.464285714285714E-3</v>
      </c>
      <c r="F153" s="41">
        <f t="shared" si="20"/>
        <v>4.6511627906976744E-3</v>
      </c>
      <c r="G153" s="41">
        <f t="shared" si="22"/>
        <v>0</v>
      </c>
      <c r="H153" s="41">
        <f t="shared" si="21"/>
        <v>0</v>
      </c>
    </row>
    <row r="154" spans="1:8" s="42" customFormat="1" x14ac:dyDescent="0.2">
      <c r="A154" s="38"/>
      <c r="B154" s="39" t="s">
        <v>145</v>
      </c>
      <c r="C154" s="40">
        <v>0</v>
      </c>
      <c r="D154" s="40">
        <v>0</v>
      </c>
      <c r="E154" s="41" t="str">
        <f t="shared" si="19"/>
        <v/>
      </c>
      <c r="F154" s="41" t="str">
        <f t="shared" si="20"/>
        <v/>
      </c>
      <c r="G154" s="41" t="str">
        <f t="shared" si="22"/>
        <v xml:space="preserve"> </v>
      </c>
      <c r="H154" s="41" t="str">
        <f t="shared" si="21"/>
        <v/>
      </c>
    </row>
    <row r="155" spans="1:8" s="42" customFormat="1" ht="25.5" x14ac:dyDescent="0.2">
      <c r="A155" s="38"/>
      <c r="B155" s="39" t="s">
        <v>146</v>
      </c>
      <c r="C155" s="40">
        <v>0</v>
      </c>
      <c r="D155" s="40">
        <v>1</v>
      </c>
      <c r="E155" s="41" t="str">
        <f t="shared" si="19"/>
        <v/>
      </c>
      <c r="F155" s="41">
        <f t="shared" si="20"/>
        <v>4.6511627906976744E-3</v>
      </c>
      <c r="G155" s="41">
        <f t="shared" si="22"/>
        <v>1</v>
      </c>
      <c r="H155" s="41" t="str">
        <f t="shared" si="21"/>
        <v/>
      </c>
    </row>
    <row r="156" spans="1:8" s="42" customFormat="1" x14ac:dyDescent="0.2">
      <c r="A156" s="38" t="s">
        <v>95</v>
      </c>
      <c r="B156" s="39" t="s">
        <v>147</v>
      </c>
      <c r="C156" s="40">
        <v>0</v>
      </c>
      <c r="D156" s="40">
        <v>0</v>
      </c>
      <c r="E156" s="41" t="str">
        <f t="shared" si="19"/>
        <v/>
      </c>
      <c r="F156" s="41" t="str">
        <f t="shared" si="20"/>
        <v/>
      </c>
      <c r="G156" s="41" t="str">
        <f t="shared" si="22"/>
        <v xml:space="preserve"> </v>
      </c>
      <c r="H156" s="41" t="str">
        <f t="shared" si="21"/>
        <v/>
      </c>
    </row>
    <row r="157" spans="1:8" s="42" customFormat="1" ht="25.5" x14ac:dyDescent="0.2">
      <c r="A157" s="38"/>
      <c r="B157" s="39" t="s">
        <v>148</v>
      </c>
      <c r="C157" s="40">
        <v>0</v>
      </c>
      <c r="D157" s="40">
        <v>0</v>
      </c>
      <c r="E157" s="41" t="str">
        <f t="shared" si="19"/>
        <v/>
      </c>
      <c r="F157" s="41" t="str">
        <f t="shared" si="20"/>
        <v/>
      </c>
      <c r="G157" s="41" t="str">
        <f t="shared" si="22"/>
        <v xml:space="preserve"> </v>
      </c>
      <c r="H157" s="41" t="str">
        <f t="shared" si="21"/>
        <v/>
      </c>
    </row>
    <row r="158" spans="1:8" s="42" customFormat="1" x14ac:dyDescent="0.2">
      <c r="A158" s="38"/>
      <c r="B158" s="39" t="s">
        <v>149</v>
      </c>
      <c r="C158" s="40">
        <v>0</v>
      </c>
      <c r="D158" s="40">
        <v>0</v>
      </c>
      <c r="E158" s="41" t="str">
        <f t="shared" si="19"/>
        <v/>
      </c>
      <c r="F158" s="41" t="str">
        <f t="shared" si="20"/>
        <v/>
      </c>
      <c r="G158" s="41" t="str">
        <f t="shared" si="22"/>
        <v xml:space="preserve"> </v>
      </c>
      <c r="H158" s="41" t="str">
        <f t="shared" si="21"/>
        <v/>
      </c>
    </row>
    <row r="159" spans="1:8" s="42" customFormat="1" x14ac:dyDescent="0.2">
      <c r="A159" s="38"/>
      <c r="B159" s="39" t="s">
        <v>150</v>
      </c>
      <c r="C159" s="40">
        <v>0</v>
      </c>
      <c r="D159" s="40">
        <v>0</v>
      </c>
      <c r="E159" s="41" t="str">
        <f t="shared" si="19"/>
        <v/>
      </c>
      <c r="F159" s="41" t="str">
        <f t="shared" si="20"/>
        <v/>
      </c>
      <c r="G159" s="41" t="str">
        <f t="shared" si="22"/>
        <v xml:space="preserve"> </v>
      </c>
      <c r="H159" s="41" t="str">
        <f t="shared" si="21"/>
        <v/>
      </c>
    </row>
    <row r="160" spans="1:8" s="42" customFormat="1" x14ac:dyDescent="0.2">
      <c r="A160" s="38"/>
      <c r="B160" s="39" t="s">
        <v>151</v>
      </c>
      <c r="C160" s="40">
        <v>0</v>
      </c>
      <c r="D160" s="40">
        <v>0</v>
      </c>
      <c r="E160" s="41" t="str">
        <f t="shared" si="19"/>
        <v/>
      </c>
      <c r="F160" s="41" t="str">
        <f t="shared" si="20"/>
        <v/>
      </c>
      <c r="G160" s="41" t="str">
        <f t="shared" si="22"/>
        <v xml:space="preserve"> </v>
      </c>
      <c r="H160" s="41" t="str">
        <f t="shared" si="21"/>
        <v/>
      </c>
    </row>
    <row r="161" spans="1:8" s="42" customFormat="1" x14ac:dyDescent="0.2">
      <c r="A161" s="38"/>
      <c r="B161" s="39" t="s">
        <v>152</v>
      </c>
      <c r="C161" s="40">
        <v>1</v>
      </c>
      <c r="D161" s="40">
        <v>0</v>
      </c>
      <c r="E161" s="41">
        <f t="shared" si="19"/>
        <v>4.464285714285714E-3</v>
      </c>
      <c r="F161" s="41" t="str">
        <f t="shared" si="20"/>
        <v/>
      </c>
      <c r="G161" s="41">
        <f t="shared" si="22"/>
        <v>-1</v>
      </c>
      <c r="H161" s="41">
        <f t="shared" si="21"/>
        <v>-4.464285714285714E-3</v>
      </c>
    </row>
    <row r="162" spans="1:8" s="42" customFormat="1" x14ac:dyDescent="0.2">
      <c r="A162" s="38" t="s">
        <v>95</v>
      </c>
      <c r="B162" s="39" t="s">
        <v>153</v>
      </c>
      <c r="C162" s="40">
        <v>0</v>
      </c>
      <c r="D162" s="40">
        <v>0</v>
      </c>
      <c r="E162" s="41" t="str">
        <f t="shared" si="19"/>
        <v/>
      </c>
      <c r="F162" s="41" t="str">
        <f t="shared" si="20"/>
        <v/>
      </c>
      <c r="G162" s="41" t="str">
        <f t="shared" si="22"/>
        <v xml:space="preserve"> </v>
      </c>
      <c r="H162" s="41" t="str">
        <f t="shared" si="21"/>
        <v/>
      </c>
    </row>
    <row r="163" spans="1:8" s="42" customFormat="1" x14ac:dyDescent="0.2">
      <c r="A163" s="38" t="s">
        <v>95</v>
      </c>
      <c r="B163" s="39" t="s">
        <v>154</v>
      </c>
      <c r="C163" s="40">
        <v>0</v>
      </c>
      <c r="D163" s="40">
        <v>0</v>
      </c>
      <c r="E163" s="41" t="str">
        <f t="shared" si="19"/>
        <v/>
      </c>
      <c r="F163" s="41" t="str">
        <f t="shared" si="20"/>
        <v/>
      </c>
      <c r="G163" s="41" t="str">
        <f t="shared" si="22"/>
        <v xml:space="preserve"> </v>
      </c>
      <c r="H163" s="41" t="str">
        <f t="shared" si="21"/>
        <v/>
      </c>
    </row>
    <row r="164" spans="1:8" s="42" customFormat="1" x14ac:dyDescent="0.2">
      <c r="A164" s="38"/>
      <c r="B164" s="39" t="s">
        <v>155</v>
      </c>
      <c r="C164" s="40">
        <v>0</v>
      </c>
      <c r="D164" s="40">
        <v>2</v>
      </c>
      <c r="E164" s="41" t="str">
        <f t="shared" si="19"/>
        <v/>
      </c>
      <c r="F164" s="41">
        <f t="shared" si="20"/>
        <v>9.3023255813953487E-3</v>
      </c>
      <c r="G164" s="41">
        <f t="shared" si="22"/>
        <v>1</v>
      </c>
      <c r="H164" s="41" t="str">
        <f t="shared" si="21"/>
        <v/>
      </c>
    </row>
    <row r="165" spans="1:8" s="42" customFormat="1" ht="25.5" x14ac:dyDescent="0.2">
      <c r="A165" s="38"/>
      <c r="B165" s="39" t="s">
        <v>156</v>
      </c>
      <c r="C165" s="40">
        <v>3</v>
      </c>
      <c r="D165" s="40">
        <v>53</v>
      </c>
      <c r="E165" s="41">
        <f t="shared" si="19"/>
        <v>1.3392857142857142E-2</v>
      </c>
      <c r="F165" s="41">
        <f t="shared" si="20"/>
        <v>0.24651162790697675</v>
      </c>
      <c r="G165" s="41">
        <f t="shared" si="22"/>
        <v>16.666666666666668</v>
      </c>
      <c r="H165" s="41">
        <f t="shared" si="21"/>
        <v>0.22321428571428573</v>
      </c>
    </row>
    <row r="166" spans="1:8" s="42" customFormat="1" ht="25.5" x14ac:dyDescent="0.2">
      <c r="A166" s="38"/>
      <c r="B166" s="39" t="s">
        <v>157</v>
      </c>
      <c r="C166" s="40">
        <v>0</v>
      </c>
      <c r="D166" s="40">
        <v>0</v>
      </c>
      <c r="E166" s="41" t="str">
        <f t="shared" si="19"/>
        <v/>
      </c>
      <c r="F166" s="41" t="str">
        <f t="shared" si="20"/>
        <v/>
      </c>
      <c r="G166" s="41" t="str">
        <f t="shared" si="22"/>
        <v xml:space="preserve"> </v>
      </c>
      <c r="H166" s="41" t="str">
        <f t="shared" si="21"/>
        <v/>
      </c>
    </row>
    <row r="167" spans="1:8" s="42" customFormat="1" x14ac:dyDescent="0.2">
      <c r="A167" s="38"/>
      <c r="B167" s="39" t="s">
        <v>158</v>
      </c>
      <c r="C167" s="40">
        <v>0</v>
      </c>
      <c r="D167" s="40">
        <v>0</v>
      </c>
      <c r="E167" s="41" t="str">
        <f t="shared" si="19"/>
        <v/>
      </c>
      <c r="F167" s="41" t="str">
        <f t="shared" si="20"/>
        <v/>
      </c>
      <c r="G167" s="41" t="str">
        <f t="shared" si="22"/>
        <v xml:space="preserve"> </v>
      </c>
      <c r="H167" s="41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2" t="s">
        <v>3</v>
      </c>
      <c r="C171" s="22" t="s">
        <v>14</v>
      </c>
      <c r="D171" s="24"/>
      <c r="E171" s="22" t="s">
        <v>5</v>
      </c>
      <c r="F171" s="24"/>
      <c r="G171" s="22" t="s">
        <v>15</v>
      </c>
      <c r="H171" s="22" t="s">
        <v>7</v>
      </c>
    </row>
    <row r="172" spans="1:8" x14ac:dyDescent="0.2">
      <c r="A172" s="14"/>
      <c r="B172" s="23"/>
      <c r="C172" s="18">
        <v>2019</v>
      </c>
      <c r="D172" s="18">
        <v>2020</v>
      </c>
      <c r="E172" s="18">
        <v>2019</v>
      </c>
      <c r="F172" s="18">
        <v>2020</v>
      </c>
      <c r="G172" s="23"/>
      <c r="H172" s="23"/>
    </row>
    <row r="173" spans="1:8" ht="25.5" x14ac:dyDescent="0.2">
      <c r="A173" s="14"/>
      <c r="B173" s="19" t="s">
        <v>10</v>
      </c>
      <c r="C173" s="20">
        <f>SUM(C174:C343)</f>
        <v>647</v>
      </c>
      <c r="D173" s="20">
        <f>SUM(D174:D343)</f>
        <v>861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0.33075734157650694</v>
      </c>
      <c r="H173" s="21">
        <f t="shared" ref="H173:H204" si="25">+IF(OR(AND(E173=""),(G173="")),"",E173*G173)</f>
        <v>0.33075734157650694</v>
      </c>
    </row>
    <row r="174" spans="1:8" s="42" customFormat="1" x14ac:dyDescent="0.2">
      <c r="A174" s="38"/>
      <c r="B174" s="39" t="s">
        <v>159</v>
      </c>
      <c r="C174" s="40">
        <v>2</v>
      </c>
      <c r="D174" s="40">
        <v>4</v>
      </c>
      <c r="E174" s="41">
        <f t="shared" si="23"/>
        <v>3.0911901081916537E-3</v>
      </c>
      <c r="F174" s="41">
        <f t="shared" si="24"/>
        <v>4.6457607433217189E-3</v>
      </c>
      <c r="G174" s="41">
        <f t="shared" ref="G174:G205" si="26">+IF(AND(C174=0,D174=0)," ",IF(C174=0,1,IF(D174=0,-1,(D174-C174)/C174)))</f>
        <v>1</v>
      </c>
      <c r="H174" s="41">
        <f t="shared" si="25"/>
        <v>3.0911901081916537E-3</v>
      </c>
    </row>
    <row r="175" spans="1:8" s="42" customFormat="1" x14ac:dyDescent="0.2">
      <c r="A175" s="38"/>
      <c r="B175" s="39" t="s">
        <v>160</v>
      </c>
      <c r="C175" s="40">
        <v>0</v>
      </c>
      <c r="D175" s="40">
        <v>0</v>
      </c>
      <c r="E175" s="41" t="str">
        <f t="shared" si="23"/>
        <v/>
      </c>
      <c r="F175" s="41" t="str">
        <f t="shared" si="24"/>
        <v/>
      </c>
      <c r="G175" s="41" t="str">
        <f t="shared" si="26"/>
        <v xml:space="preserve"> </v>
      </c>
      <c r="H175" s="41" t="str">
        <f t="shared" si="25"/>
        <v/>
      </c>
    </row>
    <row r="176" spans="1:8" s="42" customFormat="1" ht="38.25" x14ac:dyDescent="0.2">
      <c r="A176" s="38"/>
      <c r="B176" s="39" t="s">
        <v>161</v>
      </c>
      <c r="C176" s="40">
        <v>1</v>
      </c>
      <c r="D176" s="40">
        <v>0</v>
      </c>
      <c r="E176" s="41">
        <f t="shared" si="23"/>
        <v>1.5455950540958269E-3</v>
      </c>
      <c r="F176" s="41" t="str">
        <f t="shared" si="24"/>
        <v/>
      </c>
      <c r="G176" s="41">
        <f t="shared" si="26"/>
        <v>-1</v>
      </c>
      <c r="H176" s="41">
        <f t="shared" si="25"/>
        <v>-1.5455950540958269E-3</v>
      </c>
    </row>
    <row r="177" spans="1:8" s="42" customFormat="1" x14ac:dyDescent="0.2">
      <c r="A177" s="38"/>
      <c r="B177" s="39" t="s">
        <v>162</v>
      </c>
      <c r="C177" s="40">
        <v>0</v>
      </c>
      <c r="D177" s="40">
        <v>0</v>
      </c>
      <c r="E177" s="41" t="str">
        <f t="shared" si="23"/>
        <v/>
      </c>
      <c r="F177" s="41" t="str">
        <f t="shared" si="24"/>
        <v/>
      </c>
      <c r="G177" s="41" t="str">
        <f t="shared" si="26"/>
        <v xml:space="preserve"> </v>
      </c>
      <c r="H177" s="41" t="str">
        <f t="shared" si="25"/>
        <v/>
      </c>
    </row>
    <row r="178" spans="1:8" s="42" customFormat="1" ht="25.5" x14ac:dyDescent="0.2">
      <c r="A178" s="38"/>
      <c r="B178" s="39" t="s">
        <v>163</v>
      </c>
      <c r="C178" s="40">
        <v>0</v>
      </c>
      <c r="D178" s="40">
        <v>0</v>
      </c>
      <c r="E178" s="41" t="str">
        <f t="shared" si="23"/>
        <v/>
      </c>
      <c r="F178" s="41" t="str">
        <f t="shared" si="24"/>
        <v/>
      </c>
      <c r="G178" s="41" t="str">
        <f t="shared" si="26"/>
        <v xml:space="preserve"> </v>
      </c>
      <c r="H178" s="41" t="str">
        <f t="shared" si="25"/>
        <v/>
      </c>
    </row>
    <row r="179" spans="1:8" s="42" customFormat="1" x14ac:dyDescent="0.2">
      <c r="A179" s="38"/>
      <c r="B179" s="39" t="s">
        <v>164</v>
      </c>
      <c r="C179" s="40">
        <v>91</v>
      </c>
      <c r="D179" s="40">
        <v>73</v>
      </c>
      <c r="E179" s="41">
        <f t="shared" si="23"/>
        <v>0.14064914992272023</v>
      </c>
      <c r="F179" s="41">
        <f t="shared" si="24"/>
        <v>8.4785133565621368E-2</v>
      </c>
      <c r="G179" s="41">
        <f t="shared" si="26"/>
        <v>-0.19780219780219779</v>
      </c>
      <c r="H179" s="41">
        <f t="shared" si="25"/>
        <v>-2.782071097372488E-2</v>
      </c>
    </row>
    <row r="180" spans="1:8" s="42" customFormat="1" x14ac:dyDescent="0.2">
      <c r="A180" s="38"/>
      <c r="B180" s="39" t="s">
        <v>165</v>
      </c>
      <c r="C180" s="40">
        <v>0</v>
      </c>
      <c r="D180" s="40">
        <v>0</v>
      </c>
      <c r="E180" s="41" t="str">
        <f t="shared" si="23"/>
        <v/>
      </c>
      <c r="F180" s="41" t="str">
        <f t="shared" si="24"/>
        <v/>
      </c>
      <c r="G180" s="41" t="str">
        <f t="shared" si="26"/>
        <v xml:space="preserve"> </v>
      </c>
      <c r="H180" s="41" t="str">
        <f t="shared" si="25"/>
        <v/>
      </c>
    </row>
    <row r="181" spans="1:8" s="42" customFormat="1" x14ac:dyDescent="0.2">
      <c r="A181" s="38"/>
      <c r="B181" s="39" t="s">
        <v>166</v>
      </c>
      <c r="C181" s="40">
        <v>1</v>
      </c>
      <c r="D181" s="40">
        <v>3</v>
      </c>
      <c r="E181" s="41">
        <f t="shared" si="23"/>
        <v>1.5455950540958269E-3</v>
      </c>
      <c r="F181" s="41">
        <f t="shared" si="24"/>
        <v>3.4843205574912892E-3</v>
      </c>
      <c r="G181" s="41">
        <f t="shared" si="26"/>
        <v>2</v>
      </c>
      <c r="H181" s="41">
        <f t="shared" si="25"/>
        <v>3.0911901081916537E-3</v>
      </c>
    </row>
    <row r="182" spans="1:8" s="42" customFormat="1" x14ac:dyDescent="0.2">
      <c r="A182" s="38"/>
      <c r="B182" s="39" t="s">
        <v>167</v>
      </c>
      <c r="C182" s="40">
        <v>0</v>
      </c>
      <c r="D182" s="40">
        <v>0</v>
      </c>
      <c r="E182" s="41" t="str">
        <f t="shared" si="23"/>
        <v/>
      </c>
      <c r="F182" s="41" t="str">
        <f t="shared" si="24"/>
        <v/>
      </c>
      <c r="G182" s="41" t="str">
        <f t="shared" si="26"/>
        <v xml:space="preserve"> </v>
      </c>
      <c r="H182" s="41" t="str">
        <f t="shared" si="25"/>
        <v/>
      </c>
    </row>
    <row r="183" spans="1:8" s="42" customFormat="1" x14ac:dyDescent="0.2">
      <c r="A183" s="38"/>
      <c r="B183" s="39" t="s">
        <v>168</v>
      </c>
      <c r="C183" s="40">
        <v>1</v>
      </c>
      <c r="D183" s="40">
        <v>0</v>
      </c>
      <c r="E183" s="41">
        <f t="shared" si="23"/>
        <v>1.5455950540958269E-3</v>
      </c>
      <c r="F183" s="41" t="str">
        <f t="shared" si="24"/>
        <v/>
      </c>
      <c r="G183" s="41">
        <f t="shared" si="26"/>
        <v>-1</v>
      </c>
      <c r="H183" s="41">
        <f t="shared" si="25"/>
        <v>-1.5455950540958269E-3</v>
      </c>
    </row>
    <row r="184" spans="1:8" s="42" customFormat="1" ht="25.5" x14ac:dyDescent="0.2">
      <c r="A184" s="38"/>
      <c r="B184" s="39" t="s">
        <v>169</v>
      </c>
      <c r="C184" s="40">
        <v>0</v>
      </c>
      <c r="D184" s="40">
        <v>0</v>
      </c>
      <c r="E184" s="41" t="str">
        <f t="shared" si="23"/>
        <v/>
      </c>
      <c r="F184" s="41" t="str">
        <f t="shared" si="24"/>
        <v/>
      </c>
      <c r="G184" s="41" t="str">
        <f t="shared" si="26"/>
        <v xml:space="preserve"> </v>
      </c>
      <c r="H184" s="41" t="str">
        <f t="shared" si="25"/>
        <v/>
      </c>
    </row>
    <row r="185" spans="1:8" s="42" customFormat="1" x14ac:dyDescent="0.2">
      <c r="A185" s="38"/>
      <c r="B185" s="39" t="s">
        <v>170</v>
      </c>
      <c r="C185" s="40">
        <v>0</v>
      </c>
      <c r="D185" s="40">
        <v>0</v>
      </c>
      <c r="E185" s="41" t="str">
        <f t="shared" si="23"/>
        <v/>
      </c>
      <c r="F185" s="41" t="str">
        <f t="shared" si="24"/>
        <v/>
      </c>
      <c r="G185" s="41" t="str">
        <f t="shared" si="26"/>
        <v xml:space="preserve"> </v>
      </c>
      <c r="H185" s="41" t="str">
        <f t="shared" si="25"/>
        <v/>
      </c>
    </row>
    <row r="186" spans="1:8" s="42" customFormat="1" x14ac:dyDescent="0.2">
      <c r="A186" s="38"/>
      <c r="B186" s="39" t="s">
        <v>171</v>
      </c>
      <c r="C186" s="40">
        <v>4</v>
      </c>
      <c r="D186" s="40">
        <v>6</v>
      </c>
      <c r="E186" s="41">
        <f t="shared" si="23"/>
        <v>6.1823802163833074E-3</v>
      </c>
      <c r="F186" s="41">
        <f t="shared" si="24"/>
        <v>6.9686411149825784E-3</v>
      </c>
      <c r="G186" s="41">
        <f t="shared" si="26"/>
        <v>0.5</v>
      </c>
      <c r="H186" s="41">
        <f t="shared" si="25"/>
        <v>3.0911901081916537E-3</v>
      </c>
    </row>
    <row r="187" spans="1:8" s="42" customFormat="1" x14ac:dyDescent="0.2">
      <c r="A187" s="38"/>
      <c r="B187" s="39" t="s">
        <v>172</v>
      </c>
      <c r="C187" s="40">
        <v>101</v>
      </c>
      <c r="D187" s="40">
        <v>79</v>
      </c>
      <c r="E187" s="41">
        <f t="shared" si="23"/>
        <v>0.15610510046367851</v>
      </c>
      <c r="F187" s="41">
        <f t="shared" si="24"/>
        <v>9.1753774680603944E-2</v>
      </c>
      <c r="G187" s="41">
        <f t="shared" si="26"/>
        <v>-0.21782178217821782</v>
      </c>
      <c r="H187" s="41">
        <f t="shared" si="25"/>
        <v>-3.4003091190108192E-2</v>
      </c>
    </row>
    <row r="188" spans="1:8" s="42" customFormat="1" ht="25.5" x14ac:dyDescent="0.2">
      <c r="A188" s="38"/>
      <c r="B188" s="39" t="s">
        <v>173</v>
      </c>
      <c r="C188" s="40">
        <v>3</v>
      </c>
      <c r="D188" s="40">
        <v>3</v>
      </c>
      <c r="E188" s="41">
        <f t="shared" si="23"/>
        <v>4.6367851622874804E-3</v>
      </c>
      <c r="F188" s="41">
        <f t="shared" si="24"/>
        <v>3.4843205574912892E-3</v>
      </c>
      <c r="G188" s="41">
        <f t="shared" si="26"/>
        <v>0</v>
      </c>
      <c r="H188" s="41">
        <f t="shared" si="25"/>
        <v>0</v>
      </c>
    </row>
    <row r="189" spans="1:8" s="42" customFormat="1" ht="25.5" x14ac:dyDescent="0.2">
      <c r="A189" s="38"/>
      <c r="B189" s="39" t="s">
        <v>174</v>
      </c>
      <c r="C189" s="40">
        <v>0</v>
      </c>
      <c r="D189" s="40">
        <v>0</v>
      </c>
      <c r="E189" s="41" t="str">
        <f t="shared" si="23"/>
        <v/>
      </c>
      <c r="F189" s="41" t="str">
        <f t="shared" si="24"/>
        <v/>
      </c>
      <c r="G189" s="41" t="str">
        <f t="shared" si="26"/>
        <v xml:space="preserve"> </v>
      </c>
      <c r="H189" s="41" t="str">
        <f t="shared" si="25"/>
        <v/>
      </c>
    </row>
    <row r="190" spans="1:8" s="42" customFormat="1" x14ac:dyDescent="0.2">
      <c r="A190" s="38"/>
      <c r="B190" s="39" t="s">
        <v>175</v>
      </c>
      <c r="C190" s="40">
        <v>0</v>
      </c>
      <c r="D190" s="40">
        <v>0</v>
      </c>
      <c r="E190" s="41" t="str">
        <f t="shared" si="23"/>
        <v/>
      </c>
      <c r="F190" s="41" t="str">
        <f t="shared" si="24"/>
        <v/>
      </c>
      <c r="G190" s="41" t="str">
        <f t="shared" si="26"/>
        <v xml:space="preserve"> </v>
      </c>
      <c r="H190" s="41" t="str">
        <f t="shared" si="25"/>
        <v/>
      </c>
    </row>
    <row r="191" spans="1:8" s="42" customFormat="1" x14ac:dyDescent="0.2">
      <c r="A191" s="38"/>
      <c r="B191" s="39" t="s">
        <v>176</v>
      </c>
      <c r="C191" s="40">
        <v>0</v>
      </c>
      <c r="D191" s="40">
        <v>0</v>
      </c>
      <c r="E191" s="41" t="str">
        <f t="shared" si="23"/>
        <v/>
      </c>
      <c r="F191" s="41" t="str">
        <f t="shared" si="24"/>
        <v/>
      </c>
      <c r="G191" s="41" t="str">
        <f t="shared" si="26"/>
        <v xml:space="preserve"> </v>
      </c>
      <c r="H191" s="41" t="str">
        <f t="shared" si="25"/>
        <v/>
      </c>
    </row>
    <row r="192" spans="1:8" s="42" customFormat="1" x14ac:dyDescent="0.2">
      <c r="A192" s="38"/>
      <c r="B192" s="39" t="s">
        <v>177</v>
      </c>
      <c r="C192" s="40">
        <v>0</v>
      </c>
      <c r="D192" s="40">
        <v>0</v>
      </c>
      <c r="E192" s="41" t="str">
        <f t="shared" si="23"/>
        <v/>
      </c>
      <c r="F192" s="41" t="str">
        <f t="shared" si="24"/>
        <v/>
      </c>
      <c r="G192" s="41" t="str">
        <f t="shared" si="26"/>
        <v xml:space="preserve"> </v>
      </c>
      <c r="H192" s="41" t="str">
        <f t="shared" si="25"/>
        <v/>
      </c>
    </row>
    <row r="193" spans="1:8" s="42" customFormat="1" ht="25.5" x14ac:dyDescent="0.2">
      <c r="A193" s="38" t="s">
        <v>95</v>
      </c>
      <c r="B193" s="39" t="s">
        <v>178</v>
      </c>
      <c r="C193" s="40">
        <v>0</v>
      </c>
      <c r="D193" s="40">
        <v>27</v>
      </c>
      <c r="E193" s="41" t="str">
        <f t="shared" si="23"/>
        <v/>
      </c>
      <c r="F193" s="41">
        <f t="shared" si="24"/>
        <v>3.1358885017421602E-2</v>
      </c>
      <c r="G193" s="41">
        <f t="shared" si="26"/>
        <v>1</v>
      </c>
      <c r="H193" s="41" t="str">
        <f t="shared" si="25"/>
        <v/>
      </c>
    </row>
    <row r="194" spans="1:8" s="42" customFormat="1" x14ac:dyDescent="0.2">
      <c r="A194" s="38"/>
      <c r="B194" s="39" t="s">
        <v>179</v>
      </c>
      <c r="C194" s="40">
        <v>0</v>
      </c>
      <c r="D194" s="40">
        <v>0</v>
      </c>
      <c r="E194" s="41" t="str">
        <f t="shared" si="23"/>
        <v/>
      </c>
      <c r="F194" s="41" t="str">
        <f t="shared" si="24"/>
        <v/>
      </c>
      <c r="G194" s="41" t="str">
        <f t="shared" si="26"/>
        <v xml:space="preserve"> </v>
      </c>
      <c r="H194" s="41" t="str">
        <f t="shared" si="25"/>
        <v/>
      </c>
    </row>
    <row r="195" spans="1:8" s="42" customFormat="1" x14ac:dyDescent="0.2">
      <c r="A195" s="38"/>
      <c r="B195" s="39" t="s">
        <v>180</v>
      </c>
      <c r="C195" s="40">
        <v>1</v>
      </c>
      <c r="D195" s="40">
        <v>0</v>
      </c>
      <c r="E195" s="41">
        <f t="shared" si="23"/>
        <v>1.5455950540958269E-3</v>
      </c>
      <c r="F195" s="41" t="str">
        <f t="shared" si="24"/>
        <v/>
      </c>
      <c r="G195" s="41">
        <f t="shared" si="26"/>
        <v>-1</v>
      </c>
      <c r="H195" s="41">
        <f t="shared" si="25"/>
        <v>-1.5455950540958269E-3</v>
      </c>
    </row>
    <row r="196" spans="1:8" s="42" customFormat="1" x14ac:dyDescent="0.2">
      <c r="A196" s="38"/>
      <c r="B196" s="39" t="s">
        <v>181</v>
      </c>
      <c r="C196" s="40">
        <v>0</v>
      </c>
      <c r="D196" s="40">
        <v>0</v>
      </c>
      <c r="E196" s="41" t="str">
        <f t="shared" si="23"/>
        <v/>
      </c>
      <c r="F196" s="41" t="str">
        <f t="shared" si="24"/>
        <v/>
      </c>
      <c r="G196" s="41" t="str">
        <f t="shared" si="26"/>
        <v xml:space="preserve"> </v>
      </c>
      <c r="H196" s="41" t="str">
        <f t="shared" si="25"/>
        <v/>
      </c>
    </row>
    <row r="197" spans="1:8" s="42" customFormat="1" x14ac:dyDescent="0.2">
      <c r="A197" s="38"/>
      <c r="B197" s="39" t="s">
        <v>182</v>
      </c>
      <c r="C197" s="40">
        <v>0</v>
      </c>
      <c r="D197" s="40">
        <v>0</v>
      </c>
      <c r="E197" s="41" t="str">
        <f t="shared" si="23"/>
        <v/>
      </c>
      <c r="F197" s="41" t="str">
        <f t="shared" si="24"/>
        <v/>
      </c>
      <c r="G197" s="41" t="str">
        <f t="shared" si="26"/>
        <v xml:space="preserve"> </v>
      </c>
      <c r="H197" s="41" t="str">
        <f t="shared" si="25"/>
        <v/>
      </c>
    </row>
    <row r="198" spans="1:8" s="42" customFormat="1" x14ac:dyDescent="0.2">
      <c r="A198" s="38"/>
      <c r="B198" s="39" t="s">
        <v>183</v>
      </c>
      <c r="C198" s="40">
        <v>0</v>
      </c>
      <c r="D198" s="40">
        <v>0</v>
      </c>
      <c r="E198" s="41" t="str">
        <f t="shared" si="23"/>
        <v/>
      </c>
      <c r="F198" s="41" t="str">
        <f t="shared" si="24"/>
        <v/>
      </c>
      <c r="G198" s="41" t="str">
        <f t="shared" si="26"/>
        <v xml:space="preserve"> </v>
      </c>
      <c r="H198" s="41" t="str">
        <f t="shared" si="25"/>
        <v/>
      </c>
    </row>
    <row r="199" spans="1:8" s="42" customFormat="1" x14ac:dyDescent="0.2">
      <c r="A199" s="38"/>
      <c r="B199" s="39" t="s">
        <v>184</v>
      </c>
      <c r="C199" s="40">
        <v>3</v>
      </c>
      <c r="D199" s="40">
        <v>1</v>
      </c>
      <c r="E199" s="41">
        <f t="shared" si="23"/>
        <v>4.6367851622874804E-3</v>
      </c>
      <c r="F199" s="41">
        <f t="shared" si="24"/>
        <v>1.1614401858304297E-3</v>
      </c>
      <c r="G199" s="41">
        <f t="shared" si="26"/>
        <v>-0.66666666666666663</v>
      </c>
      <c r="H199" s="41">
        <f t="shared" si="25"/>
        <v>-3.0911901081916533E-3</v>
      </c>
    </row>
    <row r="200" spans="1:8" s="42" customFormat="1" ht="25.5" x14ac:dyDescent="0.2">
      <c r="A200" s="38"/>
      <c r="B200" s="39" t="s">
        <v>185</v>
      </c>
      <c r="C200" s="40">
        <v>0</v>
      </c>
      <c r="D200" s="40">
        <v>2</v>
      </c>
      <c r="E200" s="41" t="str">
        <f t="shared" si="23"/>
        <v/>
      </c>
      <c r="F200" s="41">
        <f t="shared" si="24"/>
        <v>2.3228803716608595E-3</v>
      </c>
      <c r="G200" s="41">
        <f t="shared" si="26"/>
        <v>1</v>
      </c>
      <c r="H200" s="41" t="str">
        <f t="shared" si="25"/>
        <v/>
      </c>
    </row>
    <row r="201" spans="1:8" s="42" customFormat="1" x14ac:dyDescent="0.2">
      <c r="A201" s="38"/>
      <c r="B201" s="39" t="s">
        <v>186</v>
      </c>
      <c r="C201" s="40">
        <v>18</v>
      </c>
      <c r="D201" s="40">
        <v>4</v>
      </c>
      <c r="E201" s="41">
        <f t="shared" si="23"/>
        <v>2.7820710973724884E-2</v>
      </c>
      <c r="F201" s="41">
        <f t="shared" si="24"/>
        <v>4.6457607433217189E-3</v>
      </c>
      <c r="G201" s="41">
        <f t="shared" si="26"/>
        <v>-0.77777777777777779</v>
      </c>
      <c r="H201" s="41">
        <f t="shared" si="25"/>
        <v>-2.1638330757341576E-2</v>
      </c>
    </row>
    <row r="202" spans="1:8" s="42" customFormat="1" x14ac:dyDescent="0.2">
      <c r="A202" s="38"/>
      <c r="B202" s="39" t="s">
        <v>187</v>
      </c>
      <c r="C202" s="40">
        <v>3</v>
      </c>
      <c r="D202" s="40">
        <v>1</v>
      </c>
      <c r="E202" s="41">
        <f t="shared" si="23"/>
        <v>4.6367851622874804E-3</v>
      </c>
      <c r="F202" s="41">
        <f t="shared" si="24"/>
        <v>1.1614401858304297E-3</v>
      </c>
      <c r="G202" s="41">
        <f t="shared" si="26"/>
        <v>-0.66666666666666663</v>
      </c>
      <c r="H202" s="41">
        <f t="shared" si="25"/>
        <v>-3.0911901081916533E-3</v>
      </c>
    </row>
    <row r="203" spans="1:8" s="42" customFormat="1" x14ac:dyDescent="0.2">
      <c r="A203" s="38"/>
      <c r="B203" s="39" t="s">
        <v>188</v>
      </c>
      <c r="C203" s="40">
        <v>9</v>
      </c>
      <c r="D203" s="40">
        <v>6</v>
      </c>
      <c r="E203" s="41">
        <f t="shared" si="23"/>
        <v>1.3910355486862442E-2</v>
      </c>
      <c r="F203" s="41">
        <f t="shared" si="24"/>
        <v>6.9686411149825784E-3</v>
      </c>
      <c r="G203" s="41">
        <f t="shared" si="26"/>
        <v>-0.33333333333333331</v>
      </c>
      <c r="H203" s="41">
        <f t="shared" si="25"/>
        <v>-4.6367851622874804E-3</v>
      </c>
    </row>
    <row r="204" spans="1:8" s="42" customFormat="1" x14ac:dyDescent="0.2">
      <c r="A204" s="38"/>
      <c r="B204" s="39" t="s">
        <v>189</v>
      </c>
      <c r="C204" s="40">
        <v>3</v>
      </c>
      <c r="D204" s="40">
        <v>0</v>
      </c>
      <c r="E204" s="41">
        <f t="shared" si="23"/>
        <v>4.6367851622874804E-3</v>
      </c>
      <c r="F204" s="41" t="str">
        <f t="shared" si="24"/>
        <v/>
      </c>
      <c r="G204" s="41">
        <f t="shared" si="26"/>
        <v>-1</v>
      </c>
      <c r="H204" s="41">
        <f t="shared" si="25"/>
        <v>-4.6367851622874804E-3</v>
      </c>
    </row>
    <row r="205" spans="1:8" s="42" customFormat="1" x14ac:dyDescent="0.2">
      <c r="A205" s="38"/>
      <c r="B205" s="39" t="s">
        <v>190</v>
      </c>
      <c r="C205" s="40">
        <v>0</v>
      </c>
      <c r="D205" s="40">
        <v>2</v>
      </c>
      <c r="E205" s="41" t="str">
        <f t="shared" ref="E205:E236" si="27">+IF(C205=0,"",C205/C$173)</f>
        <v/>
      </c>
      <c r="F205" s="41">
        <f t="shared" ref="F205:F236" si="28">+IF(D205=0,"",D205/D$173)</f>
        <v>2.3228803716608595E-3</v>
      </c>
      <c r="G205" s="41">
        <f t="shared" si="26"/>
        <v>1</v>
      </c>
      <c r="H205" s="41" t="str">
        <f t="shared" ref="H205:H236" si="29">+IF(OR(AND(E205=""),(G205="")),"",E205*G205)</f>
        <v/>
      </c>
    </row>
    <row r="206" spans="1:8" s="42" customFormat="1" x14ac:dyDescent="0.2">
      <c r="A206" s="38"/>
      <c r="B206" s="39" t="s">
        <v>191</v>
      </c>
      <c r="C206" s="40">
        <v>0</v>
      </c>
      <c r="D206" s="40">
        <v>0</v>
      </c>
      <c r="E206" s="41" t="str">
        <f t="shared" si="27"/>
        <v/>
      </c>
      <c r="F206" s="41" t="str">
        <f t="shared" si="28"/>
        <v/>
      </c>
      <c r="G206" s="41" t="str">
        <f t="shared" ref="G206:G237" si="30">+IF(AND(C206=0,D206=0)," ",IF(C206=0,1,IF(D206=0,-1,(D206-C206)/C206)))</f>
        <v xml:space="preserve"> </v>
      </c>
      <c r="H206" s="41" t="str">
        <f t="shared" si="29"/>
        <v/>
      </c>
    </row>
    <row r="207" spans="1:8" s="42" customFormat="1" x14ac:dyDescent="0.2">
      <c r="A207" s="38"/>
      <c r="B207" s="39" t="s">
        <v>192</v>
      </c>
      <c r="C207" s="40">
        <v>0</v>
      </c>
      <c r="D207" s="40">
        <v>0</v>
      </c>
      <c r="E207" s="41" t="str">
        <f t="shared" si="27"/>
        <v/>
      </c>
      <c r="F207" s="41" t="str">
        <f t="shared" si="28"/>
        <v/>
      </c>
      <c r="G207" s="41" t="str">
        <f t="shared" si="30"/>
        <v xml:space="preserve"> </v>
      </c>
      <c r="H207" s="41" t="str">
        <f t="shared" si="29"/>
        <v/>
      </c>
    </row>
    <row r="208" spans="1:8" s="42" customFormat="1" x14ac:dyDescent="0.2">
      <c r="A208" s="38"/>
      <c r="B208" s="39" t="s">
        <v>193</v>
      </c>
      <c r="C208" s="40">
        <v>0</v>
      </c>
      <c r="D208" s="40">
        <v>1</v>
      </c>
      <c r="E208" s="41" t="str">
        <f t="shared" si="27"/>
        <v/>
      </c>
      <c r="F208" s="41">
        <f t="shared" si="28"/>
        <v>1.1614401858304297E-3</v>
      </c>
      <c r="G208" s="41">
        <f t="shared" si="30"/>
        <v>1</v>
      </c>
      <c r="H208" s="41" t="str">
        <f t="shared" si="29"/>
        <v/>
      </c>
    </row>
    <row r="209" spans="1:8" s="42" customFormat="1" x14ac:dyDescent="0.2">
      <c r="A209" s="38"/>
      <c r="B209" s="39" t="s">
        <v>194</v>
      </c>
      <c r="C209" s="40">
        <v>0</v>
      </c>
      <c r="D209" s="40">
        <v>0</v>
      </c>
      <c r="E209" s="41" t="str">
        <f t="shared" si="27"/>
        <v/>
      </c>
      <c r="F209" s="41" t="str">
        <f t="shared" si="28"/>
        <v/>
      </c>
      <c r="G209" s="41" t="str">
        <f t="shared" si="30"/>
        <v xml:space="preserve"> </v>
      </c>
      <c r="H209" s="41" t="str">
        <f t="shared" si="29"/>
        <v/>
      </c>
    </row>
    <row r="210" spans="1:8" s="42" customFormat="1" x14ac:dyDescent="0.2">
      <c r="A210" s="38"/>
      <c r="B210" s="39" t="s">
        <v>195</v>
      </c>
      <c r="C210" s="40">
        <v>0</v>
      </c>
      <c r="D210" s="40">
        <v>0</v>
      </c>
      <c r="E210" s="41" t="str">
        <f t="shared" si="27"/>
        <v/>
      </c>
      <c r="F210" s="41" t="str">
        <f t="shared" si="28"/>
        <v/>
      </c>
      <c r="G210" s="41" t="str">
        <f t="shared" si="30"/>
        <v xml:space="preserve"> </v>
      </c>
      <c r="H210" s="41" t="str">
        <f t="shared" si="29"/>
        <v/>
      </c>
    </row>
    <row r="211" spans="1:8" s="42" customFormat="1" x14ac:dyDescent="0.2">
      <c r="A211" s="38"/>
      <c r="B211" s="39" t="s">
        <v>196</v>
      </c>
      <c r="C211" s="40">
        <v>0</v>
      </c>
      <c r="D211" s="40">
        <v>0</v>
      </c>
      <c r="E211" s="41" t="str">
        <f t="shared" si="27"/>
        <v/>
      </c>
      <c r="F211" s="41" t="str">
        <f t="shared" si="28"/>
        <v/>
      </c>
      <c r="G211" s="41" t="str">
        <f t="shared" si="30"/>
        <v xml:space="preserve"> </v>
      </c>
      <c r="H211" s="41" t="str">
        <f t="shared" si="29"/>
        <v/>
      </c>
    </row>
    <row r="212" spans="1:8" s="42" customFormat="1" x14ac:dyDescent="0.2">
      <c r="A212" s="38"/>
      <c r="B212" s="39" t="s">
        <v>197</v>
      </c>
      <c r="C212" s="40">
        <v>0</v>
      </c>
      <c r="D212" s="40">
        <v>1</v>
      </c>
      <c r="E212" s="41" t="str">
        <f t="shared" si="27"/>
        <v/>
      </c>
      <c r="F212" s="41">
        <f t="shared" si="28"/>
        <v>1.1614401858304297E-3</v>
      </c>
      <c r="G212" s="41">
        <f t="shared" si="30"/>
        <v>1</v>
      </c>
      <c r="H212" s="41" t="str">
        <f t="shared" si="29"/>
        <v/>
      </c>
    </row>
    <row r="213" spans="1:8" s="42" customFormat="1" ht="25.5" x14ac:dyDescent="0.2">
      <c r="A213" s="38"/>
      <c r="B213" s="39" t="s">
        <v>198</v>
      </c>
      <c r="C213" s="40">
        <v>6</v>
      </c>
      <c r="D213" s="40">
        <v>1</v>
      </c>
      <c r="E213" s="41">
        <f t="shared" si="27"/>
        <v>9.2735703245749607E-3</v>
      </c>
      <c r="F213" s="41">
        <f t="shared" si="28"/>
        <v>1.1614401858304297E-3</v>
      </c>
      <c r="G213" s="41">
        <f t="shared" si="30"/>
        <v>-0.83333333333333337</v>
      </c>
      <c r="H213" s="41">
        <f t="shared" si="29"/>
        <v>-7.7279752704791345E-3</v>
      </c>
    </row>
    <row r="214" spans="1:8" s="42" customFormat="1" x14ac:dyDescent="0.2">
      <c r="A214" s="38"/>
      <c r="B214" s="39" t="s">
        <v>199</v>
      </c>
      <c r="C214" s="40">
        <v>3</v>
      </c>
      <c r="D214" s="40">
        <v>0</v>
      </c>
      <c r="E214" s="41">
        <f t="shared" si="27"/>
        <v>4.6367851622874804E-3</v>
      </c>
      <c r="F214" s="41" t="str">
        <f t="shared" si="28"/>
        <v/>
      </c>
      <c r="G214" s="41">
        <f t="shared" si="30"/>
        <v>-1</v>
      </c>
      <c r="H214" s="41">
        <f t="shared" si="29"/>
        <v>-4.6367851622874804E-3</v>
      </c>
    </row>
    <row r="215" spans="1:8" s="42" customFormat="1" ht="25.5" x14ac:dyDescent="0.2">
      <c r="A215" s="38"/>
      <c r="B215" s="39" t="s">
        <v>200</v>
      </c>
      <c r="C215" s="40">
        <v>0</v>
      </c>
      <c r="D215" s="40">
        <v>0</v>
      </c>
      <c r="E215" s="41" t="str">
        <f t="shared" si="27"/>
        <v/>
      </c>
      <c r="F215" s="41" t="str">
        <f t="shared" si="28"/>
        <v/>
      </c>
      <c r="G215" s="41" t="str">
        <f t="shared" si="30"/>
        <v xml:space="preserve"> </v>
      </c>
      <c r="H215" s="41" t="str">
        <f t="shared" si="29"/>
        <v/>
      </c>
    </row>
    <row r="216" spans="1:8" s="42" customFormat="1" ht="25.5" x14ac:dyDescent="0.2">
      <c r="A216" s="38"/>
      <c r="B216" s="39" t="s">
        <v>201</v>
      </c>
      <c r="C216" s="40">
        <v>1</v>
      </c>
      <c r="D216" s="40">
        <v>0</v>
      </c>
      <c r="E216" s="41">
        <f t="shared" si="27"/>
        <v>1.5455950540958269E-3</v>
      </c>
      <c r="F216" s="41" t="str">
        <f t="shared" si="28"/>
        <v/>
      </c>
      <c r="G216" s="41">
        <f t="shared" si="30"/>
        <v>-1</v>
      </c>
      <c r="H216" s="41">
        <f t="shared" si="29"/>
        <v>-1.5455950540958269E-3</v>
      </c>
    </row>
    <row r="217" spans="1:8" s="42" customFormat="1" x14ac:dyDescent="0.2">
      <c r="A217" s="38"/>
      <c r="B217" s="39" t="s">
        <v>202</v>
      </c>
      <c r="C217" s="40">
        <v>0</v>
      </c>
      <c r="D217" s="40">
        <v>0</v>
      </c>
      <c r="E217" s="41" t="str">
        <f t="shared" si="27"/>
        <v/>
      </c>
      <c r="F217" s="41" t="str">
        <f t="shared" si="28"/>
        <v/>
      </c>
      <c r="G217" s="41" t="str">
        <f t="shared" si="30"/>
        <v xml:space="preserve"> </v>
      </c>
      <c r="H217" s="41" t="str">
        <f t="shared" si="29"/>
        <v/>
      </c>
    </row>
    <row r="218" spans="1:8" s="42" customFormat="1" x14ac:dyDescent="0.2">
      <c r="A218" s="38" t="s">
        <v>95</v>
      </c>
      <c r="B218" s="39" t="s">
        <v>203</v>
      </c>
      <c r="C218" s="40">
        <v>0</v>
      </c>
      <c r="D218" s="40">
        <v>4</v>
      </c>
      <c r="E218" s="41" t="str">
        <f t="shared" si="27"/>
        <v/>
      </c>
      <c r="F218" s="41">
        <f t="shared" si="28"/>
        <v>4.6457607433217189E-3</v>
      </c>
      <c r="G218" s="41">
        <f t="shared" si="30"/>
        <v>1</v>
      </c>
      <c r="H218" s="41" t="str">
        <f t="shared" si="29"/>
        <v/>
      </c>
    </row>
    <row r="219" spans="1:8" s="42" customFormat="1" x14ac:dyDescent="0.2">
      <c r="A219" s="38"/>
      <c r="B219" s="39" t="s">
        <v>204</v>
      </c>
      <c r="C219" s="40">
        <v>0</v>
      </c>
      <c r="D219" s="40">
        <v>0</v>
      </c>
      <c r="E219" s="41" t="str">
        <f t="shared" si="27"/>
        <v/>
      </c>
      <c r="F219" s="41" t="str">
        <f t="shared" si="28"/>
        <v/>
      </c>
      <c r="G219" s="41" t="str">
        <f t="shared" si="30"/>
        <v xml:space="preserve"> </v>
      </c>
      <c r="H219" s="41" t="str">
        <f t="shared" si="29"/>
        <v/>
      </c>
    </row>
    <row r="220" spans="1:8" s="42" customFormat="1" x14ac:dyDescent="0.2">
      <c r="A220" s="38"/>
      <c r="B220" s="39" t="s">
        <v>205</v>
      </c>
      <c r="C220" s="40">
        <v>0</v>
      </c>
      <c r="D220" s="40">
        <v>0</v>
      </c>
      <c r="E220" s="41" t="str">
        <f t="shared" si="27"/>
        <v/>
      </c>
      <c r="F220" s="41" t="str">
        <f t="shared" si="28"/>
        <v/>
      </c>
      <c r="G220" s="41" t="str">
        <f t="shared" si="30"/>
        <v xml:space="preserve"> </v>
      </c>
      <c r="H220" s="41" t="str">
        <f t="shared" si="29"/>
        <v/>
      </c>
    </row>
    <row r="221" spans="1:8" s="42" customFormat="1" x14ac:dyDescent="0.2">
      <c r="A221" s="38"/>
      <c r="B221" s="39" t="s">
        <v>206</v>
      </c>
      <c r="C221" s="40">
        <v>0</v>
      </c>
      <c r="D221" s="40">
        <v>0</v>
      </c>
      <c r="E221" s="41" t="str">
        <f t="shared" si="27"/>
        <v/>
      </c>
      <c r="F221" s="41" t="str">
        <f t="shared" si="28"/>
        <v/>
      </c>
      <c r="G221" s="41" t="str">
        <f t="shared" si="30"/>
        <v xml:space="preserve"> </v>
      </c>
      <c r="H221" s="41" t="str">
        <f t="shared" si="29"/>
        <v/>
      </c>
    </row>
    <row r="222" spans="1:8" s="42" customFormat="1" x14ac:dyDescent="0.2">
      <c r="A222" s="38"/>
      <c r="B222" s="39" t="s">
        <v>207</v>
      </c>
      <c r="C222" s="40">
        <v>0</v>
      </c>
      <c r="D222" s="40">
        <v>0</v>
      </c>
      <c r="E222" s="41" t="str">
        <f t="shared" si="27"/>
        <v/>
      </c>
      <c r="F222" s="41" t="str">
        <f t="shared" si="28"/>
        <v/>
      </c>
      <c r="G222" s="41" t="str">
        <f t="shared" si="30"/>
        <v xml:space="preserve"> </v>
      </c>
      <c r="H222" s="41" t="str">
        <f t="shared" si="29"/>
        <v/>
      </c>
    </row>
    <row r="223" spans="1:8" s="42" customFormat="1" x14ac:dyDescent="0.2">
      <c r="A223" s="38"/>
      <c r="B223" s="39" t="s">
        <v>208</v>
      </c>
      <c r="C223" s="40">
        <v>0</v>
      </c>
      <c r="D223" s="40">
        <v>0</v>
      </c>
      <c r="E223" s="41" t="str">
        <f t="shared" si="27"/>
        <v/>
      </c>
      <c r="F223" s="41" t="str">
        <f t="shared" si="28"/>
        <v/>
      </c>
      <c r="G223" s="41" t="str">
        <f t="shared" si="30"/>
        <v xml:space="preserve"> </v>
      </c>
      <c r="H223" s="41" t="str">
        <f t="shared" si="29"/>
        <v/>
      </c>
    </row>
    <row r="224" spans="1:8" s="42" customFormat="1" x14ac:dyDescent="0.2">
      <c r="A224" s="38"/>
      <c r="B224" s="39" t="s">
        <v>209</v>
      </c>
      <c r="C224" s="40">
        <v>0</v>
      </c>
      <c r="D224" s="40">
        <v>0</v>
      </c>
      <c r="E224" s="41" t="str">
        <f t="shared" si="27"/>
        <v/>
      </c>
      <c r="F224" s="41" t="str">
        <f t="shared" si="28"/>
        <v/>
      </c>
      <c r="G224" s="41" t="str">
        <f t="shared" si="30"/>
        <v xml:space="preserve"> </v>
      </c>
      <c r="H224" s="41" t="str">
        <f t="shared" si="29"/>
        <v/>
      </c>
    </row>
    <row r="225" spans="1:8" s="42" customFormat="1" x14ac:dyDescent="0.2">
      <c r="A225" s="38"/>
      <c r="B225" s="39" t="s">
        <v>210</v>
      </c>
      <c r="C225" s="40">
        <v>22</v>
      </c>
      <c r="D225" s="40">
        <v>7</v>
      </c>
      <c r="E225" s="41">
        <f t="shared" si="27"/>
        <v>3.4003091190108192E-2</v>
      </c>
      <c r="F225" s="41">
        <f t="shared" si="28"/>
        <v>8.130081300813009E-3</v>
      </c>
      <c r="G225" s="41">
        <f t="shared" si="30"/>
        <v>-0.68181818181818177</v>
      </c>
      <c r="H225" s="41">
        <f t="shared" si="29"/>
        <v>-2.3183925811437401E-2</v>
      </c>
    </row>
    <row r="226" spans="1:8" s="42" customFormat="1" x14ac:dyDescent="0.2">
      <c r="A226" s="38"/>
      <c r="B226" s="39" t="s">
        <v>211</v>
      </c>
      <c r="C226" s="40">
        <v>0</v>
      </c>
      <c r="D226" s="40">
        <v>0</v>
      </c>
      <c r="E226" s="41" t="str">
        <f t="shared" si="27"/>
        <v/>
      </c>
      <c r="F226" s="41" t="str">
        <f t="shared" si="28"/>
        <v/>
      </c>
      <c r="G226" s="41" t="str">
        <f t="shared" si="30"/>
        <v xml:space="preserve"> </v>
      </c>
      <c r="H226" s="41" t="str">
        <f t="shared" si="29"/>
        <v/>
      </c>
    </row>
    <row r="227" spans="1:8" s="42" customFormat="1" x14ac:dyDescent="0.2">
      <c r="A227" s="38"/>
      <c r="B227" s="39" t="s">
        <v>212</v>
      </c>
      <c r="C227" s="40">
        <v>0</v>
      </c>
      <c r="D227" s="40">
        <v>0</v>
      </c>
      <c r="E227" s="41" t="str">
        <f t="shared" si="27"/>
        <v/>
      </c>
      <c r="F227" s="41" t="str">
        <f t="shared" si="28"/>
        <v/>
      </c>
      <c r="G227" s="41" t="str">
        <f t="shared" si="30"/>
        <v xml:space="preserve"> </v>
      </c>
      <c r="H227" s="41" t="str">
        <f t="shared" si="29"/>
        <v/>
      </c>
    </row>
    <row r="228" spans="1:8" s="42" customFormat="1" x14ac:dyDescent="0.2">
      <c r="A228" s="38"/>
      <c r="B228" s="39" t="s">
        <v>213</v>
      </c>
      <c r="C228" s="40">
        <v>0</v>
      </c>
      <c r="D228" s="40">
        <v>1</v>
      </c>
      <c r="E228" s="41" t="str">
        <f t="shared" si="27"/>
        <v/>
      </c>
      <c r="F228" s="41">
        <f t="shared" si="28"/>
        <v>1.1614401858304297E-3</v>
      </c>
      <c r="G228" s="41">
        <f t="shared" si="30"/>
        <v>1</v>
      </c>
      <c r="H228" s="41" t="str">
        <f t="shared" si="29"/>
        <v/>
      </c>
    </row>
    <row r="229" spans="1:8" s="42" customFormat="1" x14ac:dyDescent="0.2">
      <c r="A229" s="38"/>
      <c r="B229" s="39" t="s">
        <v>214</v>
      </c>
      <c r="C229" s="40">
        <v>0</v>
      </c>
      <c r="D229" s="40">
        <v>0</v>
      </c>
      <c r="E229" s="41" t="str">
        <f t="shared" si="27"/>
        <v/>
      </c>
      <c r="F229" s="41" t="str">
        <f t="shared" si="28"/>
        <v/>
      </c>
      <c r="G229" s="41" t="str">
        <f t="shared" si="30"/>
        <v xml:space="preserve"> </v>
      </c>
      <c r="H229" s="41" t="str">
        <f t="shared" si="29"/>
        <v/>
      </c>
    </row>
    <row r="230" spans="1:8" s="42" customFormat="1" x14ac:dyDescent="0.2">
      <c r="A230" s="38"/>
      <c r="B230" s="39" t="s">
        <v>215</v>
      </c>
      <c r="C230" s="40">
        <v>0</v>
      </c>
      <c r="D230" s="40">
        <v>1</v>
      </c>
      <c r="E230" s="41" t="str">
        <f t="shared" si="27"/>
        <v/>
      </c>
      <c r="F230" s="41">
        <f t="shared" si="28"/>
        <v>1.1614401858304297E-3</v>
      </c>
      <c r="G230" s="41">
        <f t="shared" si="30"/>
        <v>1</v>
      </c>
      <c r="H230" s="41" t="str">
        <f t="shared" si="29"/>
        <v/>
      </c>
    </row>
    <row r="231" spans="1:8" s="42" customFormat="1" x14ac:dyDescent="0.2">
      <c r="A231" s="38"/>
      <c r="B231" s="39" t="s">
        <v>216</v>
      </c>
      <c r="C231" s="40">
        <v>0</v>
      </c>
      <c r="D231" s="40">
        <v>0</v>
      </c>
      <c r="E231" s="41" t="str">
        <f t="shared" si="27"/>
        <v/>
      </c>
      <c r="F231" s="41" t="str">
        <f t="shared" si="28"/>
        <v/>
      </c>
      <c r="G231" s="41" t="str">
        <f t="shared" si="30"/>
        <v xml:space="preserve"> </v>
      </c>
      <c r="H231" s="41" t="str">
        <f t="shared" si="29"/>
        <v/>
      </c>
    </row>
    <row r="232" spans="1:8" s="42" customFormat="1" x14ac:dyDescent="0.2">
      <c r="A232" s="38" t="s">
        <v>95</v>
      </c>
      <c r="B232" s="39" t="s">
        <v>217</v>
      </c>
      <c r="C232" s="40">
        <v>0</v>
      </c>
      <c r="D232" s="40">
        <v>0</v>
      </c>
      <c r="E232" s="41" t="str">
        <f t="shared" si="27"/>
        <v/>
      </c>
      <c r="F232" s="41" t="str">
        <f t="shared" si="28"/>
        <v/>
      </c>
      <c r="G232" s="41" t="str">
        <f t="shared" si="30"/>
        <v xml:space="preserve"> </v>
      </c>
      <c r="H232" s="41" t="str">
        <f t="shared" si="29"/>
        <v/>
      </c>
    </row>
    <row r="233" spans="1:8" s="42" customFormat="1" x14ac:dyDescent="0.2">
      <c r="A233" s="38"/>
      <c r="B233" s="39" t="s">
        <v>218</v>
      </c>
      <c r="C233" s="40">
        <v>0</v>
      </c>
      <c r="D233" s="40">
        <v>0</v>
      </c>
      <c r="E233" s="41" t="str">
        <f t="shared" si="27"/>
        <v/>
      </c>
      <c r="F233" s="41" t="str">
        <f t="shared" si="28"/>
        <v/>
      </c>
      <c r="G233" s="41" t="str">
        <f t="shared" si="30"/>
        <v xml:space="preserve"> </v>
      </c>
      <c r="H233" s="41" t="str">
        <f t="shared" si="29"/>
        <v/>
      </c>
    </row>
    <row r="234" spans="1:8" s="42" customFormat="1" x14ac:dyDescent="0.2">
      <c r="A234" s="38"/>
      <c r="B234" s="39" t="s">
        <v>219</v>
      </c>
      <c r="C234" s="40">
        <v>0</v>
      </c>
      <c r="D234" s="40">
        <v>0</v>
      </c>
      <c r="E234" s="41" t="str">
        <f t="shared" si="27"/>
        <v/>
      </c>
      <c r="F234" s="41" t="str">
        <f t="shared" si="28"/>
        <v/>
      </c>
      <c r="G234" s="41" t="str">
        <f t="shared" si="30"/>
        <v xml:space="preserve"> </v>
      </c>
      <c r="H234" s="41" t="str">
        <f t="shared" si="29"/>
        <v/>
      </c>
    </row>
    <row r="235" spans="1:8" s="42" customFormat="1" x14ac:dyDescent="0.2">
      <c r="A235" s="38"/>
      <c r="B235" s="39" t="s">
        <v>220</v>
      </c>
      <c r="C235" s="40">
        <v>0</v>
      </c>
      <c r="D235" s="40">
        <v>0</v>
      </c>
      <c r="E235" s="41" t="str">
        <f t="shared" si="27"/>
        <v/>
      </c>
      <c r="F235" s="41" t="str">
        <f t="shared" si="28"/>
        <v/>
      </c>
      <c r="G235" s="41" t="str">
        <f t="shared" si="30"/>
        <v xml:space="preserve"> </v>
      </c>
      <c r="H235" s="41" t="str">
        <f t="shared" si="29"/>
        <v/>
      </c>
    </row>
    <row r="236" spans="1:8" s="42" customFormat="1" ht="25.5" x14ac:dyDescent="0.2">
      <c r="A236" s="38"/>
      <c r="B236" s="39" t="s">
        <v>221</v>
      </c>
      <c r="C236" s="40">
        <v>0</v>
      </c>
      <c r="D236" s="40">
        <v>0</v>
      </c>
      <c r="E236" s="41" t="str">
        <f t="shared" si="27"/>
        <v/>
      </c>
      <c r="F236" s="41" t="str">
        <f t="shared" si="28"/>
        <v/>
      </c>
      <c r="G236" s="41" t="str">
        <f t="shared" si="30"/>
        <v xml:space="preserve"> </v>
      </c>
      <c r="H236" s="41" t="str">
        <f t="shared" si="29"/>
        <v/>
      </c>
    </row>
    <row r="237" spans="1:8" s="42" customFormat="1" ht="25.5" x14ac:dyDescent="0.2">
      <c r="A237" s="38"/>
      <c r="B237" s="39" t="s">
        <v>222</v>
      </c>
      <c r="C237" s="40">
        <v>0</v>
      </c>
      <c r="D237" s="40">
        <v>0</v>
      </c>
      <c r="E237" s="41" t="str">
        <f t="shared" ref="E237:E268" si="31">+IF(C237=0,"",C237/C$173)</f>
        <v/>
      </c>
      <c r="F237" s="41" t="str">
        <f t="shared" ref="F237:F268" si="32">+IF(D237=0,"",D237/D$173)</f>
        <v/>
      </c>
      <c r="G237" s="41" t="str">
        <f t="shared" si="30"/>
        <v xml:space="preserve"> </v>
      </c>
      <c r="H237" s="41" t="str">
        <f t="shared" ref="H237:H268" si="33">+IF(OR(AND(E237=""),(G237="")),"",E237*G237)</f>
        <v/>
      </c>
    </row>
    <row r="238" spans="1:8" s="42" customFormat="1" x14ac:dyDescent="0.2">
      <c r="A238" s="38"/>
      <c r="B238" s="39" t="s">
        <v>223</v>
      </c>
      <c r="C238" s="40">
        <v>4</v>
      </c>
      <c r="D238" s="40">
        <v>0</v>
      </c>
      <c r="E238" s="41">
        <f t="shared" si="31"/>
        <v>6.1823802163833074E-3</v>
      </c>
      <c r="F238" s="41" t="str">
        <f t="shared" si="32"/>
        <v/>
      </c>
      <c r="G238" s="41">
        <f t="shared" ref="G238:G269" si="34">+IF(AND(C238=0,D238=0)," ",IF(C238=0,1,IF(D238=0,-1,(D238-C238)/C238)))</f>
        <v>-1</v>
      </c>
      <c r="H238" s="41">
        <f t="shared" si="33"/>
        <v>-6.1823802163833074E-3</v>
      </c>
    </row>
    <row r="239" spans="1:8" s="42" customFormat="1" x14ac:dyDescent="0.2">
      <c r="A239" s="38"/>
      <c r="B239" s="39" t="s">
        <v>224</v>
      </c>
      <c r="C239" s="40">
        <v>0</v>
      </c>
      <c r="D239" s="40">
        <v>0</v>
      </c>
      <c r="E239" s="41" t="str">
        <f t="shared" si="31"/>
        <v/>
      </c>
      <c r="F239" s="41" t="str">
        <f t="shared" si="32"/>
        <v/>
      </c>
      <c r="G239" s="41" t="str">
        <f t="shared" si="34"/>
        <v xml:space="preserve"> </v>
      </c>
      <c r="H239" s="41" t="str">
        <f t="shared" si="33"/>
        <v/>
      </c>
    </row>
    <row r="240" spans="1:8" s="42" customFormat="1" ht="25.5" x14ac:dyDescent="0.2">
      <c r="A240" s="38"/>
      <c r="B240" s="39" t="s">
        <v>225</v>
      </c>
      <c r="C240" s="40">
        <v>0</v>
      </c>
      <c r="D240" s="40">
        <v>0</v>
      </c>
      <c r="E240" s="41" t="str">
        <f t="shared" si="31"/>
        <v/>
      </c>
      <c r="F240" s="41" t="str">
        <f t="shared" si="32"/>
        <v/>
      </c>
      <c r="G240" s="41" t="str">
        <f t="shared" si="34"/>
        <v xml:space="preserve"> </v>
      </c>
      <c r="H240" s="41" t="str">
        <f t="shared" si="33"/>
        <v/>
      </c>
    </row>
    <row r="241" spans="1:8" s="42" customFormat="1" x14ac:dyDescent="0.2">
      <c r="A241" s="38"/>
      <c r="B241" s="39" t="s">
        <v>226</v>
      </c>
      <c r="C241" s="40">
        <v>2</v>
      </c>
      <c r="D241" s="40">
        <v>0</v>
      </c>
      <c r="E241" s="41">
        <f t="shared" si="31"/>
        <v>3.0911901081916537E-3</v>
      </c>
      <c r="F241" s="41" t="str">
        <f t="shared" si="32"/>
        <v/>
      </c>
      <c r="G241" s="41">
        <f t="shared" si="34"/>
        <v>-1</v>
      </c>
      <c r="H241" s="41">
        <f t="shared" si="33"/>
        <v>-3.0911901081916537E-3</v>
      </c>
    </row>
    <row r="242" spans="1:8" s="42" customFormat="1" x14ac:dyDescent="0.2">
      <c r="A242" s="38"/>
      <c r="B242" s="39" t="s">
        <v>227</v>
      </c>
      <c r="C242" s="40">
        <v>0</v>
      </c>
      <c r="D242" s="40">
        <v>0</v>
      </c>
      <c r="E242" s="41" t="str">
        <f t="shared" si="31"/>
        <v/>
      </c>
      <c r="F242" s="41" t="str">
        <f t="shared" si="32"/>
        <v/>
      </c>
      <c r="G242" s="41" t="str">
        <f t="shared" si="34"/>
        <v xml:space="preserve"> </v>
      </c>
      <c r="H242" s="41" t="str">
        <f t="shared" si="33"/>
        <v/>
      </c>
    </row>
    <row r="243" spans="1:8" s="42" customFormat="1" x14ac:dyDescent="0.2">
      <c r="A243" s="38"/>
      <c r="B243" s="39" t="s">
        <v>228</v>
      </c>
      <c r="C243" s="40">
        <v>1</v>
      </c>
      <c r="D243" s="40">
        <v>1</v>
      </c>
      <c r="E243" s="41">
        <f t="shared" si="31"/>
        <v>1.5455950540958269E-3</v>
      </c>
      <c r="F243" s="41">
        <f t="shared" si="32"/>
        <v>1.1614401858304297E-3</v>
      </c>
      <c r="G243" s="41">
        <f t="shared" si="34"/>
        <v>0</v>
      </c>
      <c r="H243" s="41">
        <f t="shared" si="33"/>
        <v>0</v>
      </c>
    </row>
    <row r="244" spans="1:8" s="42" customFormat="1" x14ac:dyDescent="0.2">
      <c r="A244" s="38"/>
      <c r="B244" s="39" t="s">
        <v>229</v>
      </c>
      <c r="C244" s="40">
        <v>10</v>
      </c>
      <c r="D244" s="40">
        <v>1</v>
      </c>
      <c r="E244" s="41">
        <f t="shared" si="31"/>
        <v>1.5455950540958269E-2</v>
      </c>
      <c r="F244" s="41">
        <f t="shared" si="32"/>
        <v>1.1614401858304297E-3</v>
      </c>
      <c r="G244" s="41">
        <f t="shared" si="34"/>
        <v>-0.9</v>
      </c>
      <c r="H244" s="41">
        <f t="shared" si="33"/>
        <v>-1.3910355486862442E-2</v>
      </c>
    </row>
    <row r="245" spans="1:8" s="42" customFormat="1" ht="25.5" x14ac:dyDescent="0.2">
      <c r="A245" s="38"/>
      <c r="B245" s="39" t="s">
        <v>230</v>
      </c>
      <c r="C245" s="40">
        <v>0</v>
      </c>
      <c r="D245" s="40">
        <v>0</v>
      </c>
      <c r="E245" s="41" t="str">
        <f t="shared" si="31"/>
        <v/>
      </c>
      <c r="F245" s="41" t="str">
        <f t="shared" si="32"/>
        <v/>
      </c>
      <c r="G245" s="41" t="str">
        <f t="shared" si="34"/>
        <v xml:space="preserve"> </v>
      </c>
      <c r="H245" s="41" t="str">
        <f t="shared" si="33"/>
        <v/>
      </c>
    </row>
    <row r="246" spans="1:8" s="42" customFormat="1" x14ac:dyDescent="0.2">
      <c r="A246" s="38"/>
      <c r="B246" s="39" t="s">
        <v>231</v>
      </c>
      <c r="C246" s="40">
        <v>0</v>
      </c>
      <c r="D246" s="40">
        <v>0</v>
      </c>
      <c r="E246" s="41" t="str">
        <f t="shared" si="31"/>
        <v/>
      </c>
      <c r="F246" s="41" t="str">
        <f t="shared" si="32"/>
        <v/>
      </c>
      <c r="G246" s="41" t="str">
        <f t="shared" si="34"/>
        <v xml:space="preserve"> </v>
      </c>
      <c r="H246" s="41" t="str">
        <f t="shared" si="33"/>
        <v/>
      </c>
    </row>
    <row r="247" spans="1:8" s="42" customFormat="1" ht="25.5" x14ac:dyDescent="0.2">
      <c r="A247" s="38"/>
      <c r="B247" s="39" t="s">
        <v>232</v>
      </c>
      <c r="C247" s="40">
        <v>0</v>
      </c>
      <c r="D247" s="40">
        <v>0</v>
      </c>
      <c r="E247" s="41" t="str">
        <f t="shared" si="31"/>
        <v/>
      </c>
      <c r="F247" s="41" t="str">
        <f t="shared" si="32"/>
        <v/>
      </c>
      <c r="G247" s="41" t="str">
        <f t="shared" si="34"/>
        <v xml:space="preserve"> </v>
      </c>
      <c r="H247" s="41" t="str">
        <f t="shared" si="33"/>
        <v/>
      </c>
    </row>
    <row r="248" spans="1:8" s="42" customFormat="1" x14ac:dyDescent="0.2">
      <c r="A248" s="38"/>
      <c r="B248" s="39" t="s">
        <v>233</v>
      </c>
      <c r="C248" s="40">
        <v>1</v>
      </c>
      <c r="D248" s="40">
        <v>0</v>
      </c>
      <c r="E248" s="41">
        <f t="shared" si="31"/>
        <v>1.5455950540958269E-3</v>
      </c>
      <c r="F248" s="41" t="str">
        <f t="shared" si="32"/>
        <v/>
      </c>
      <c r="G248" s="41">
        <f t="shared" si="34"/>
        <v>-1</v>
      </c>
      <c r="H248" s="41">
        <f t="shared" si="33"/>
        <v>-1.5455950540958269E-3</v>
      </c>
    </row>
    <row r="249" spans="1:8" s="42" customFormat="1" x14ac:dyDescent="0.2">
      <c r="A249" s="38"/>
      <c r="B249" s="39" t="s">
        <v>234</v>
      </c>
      <c r="C249" s="40">
        <v>0</v>
      </c>
      <c r="D249" s="40">
        <v>0</v>
      </c>
      <c r="E249" s="41" t="str">
        <f t="shared" si="31"/>
        <v/>
      </c>
      <c r="F249" s="41" t="str">
        <f t="shared" si="32"/>
        <v/>
      </c>
      <c r="G249" s="41" t="str">
        <f t="shared" si="34"/>
        <v xml:space="preserve"> </v>
      </c>
      <c r="H249" s="41" t="str">
        <f t="shared" si="33"/>
        <v/>
      </c>
    </row>
    <row r="250" spans="1:8" s="42" customFormat="1" x14ac:dyDescent="0.2">
      <c r="A250" s="38"/>
      <c r="B250" s="39" t="s">
        <v>235</v>
      </c>
      <c r="C250" s="40">
        <v>0</v>
      </c>
      <c r="D250" s="40">
        <v>0</v>
      </c>
      <c r="E250" s="41" t="str">
        <f t="shared" si="31"/>
        <v/>
      </c>
      <c r="F250" s="41" t="str">
        <f t="shared" si="32"/>
        <v/>
      </c>
      <c r="G250" s="41" t="str">
        <f t="shared" si="34"/>
        <v xml:space="preserve"> </v>
      </c>
      <c r="H250" s="41" t="str">
        <f t="shared" si="33"/>
        <v/>
      </c>
    </row>
    <row r="251" spans="1:8" s="42" customFormat="1" x14ac:dyDescent="0.2">
      <c r="A251" s="38"/>
      <c r="B251" s="39" t="s">
        <v>236</v>
      </c>
      <c r="C251" s="40">
        <v>0</v>
      </c>
      <c r="D251" s="40">
        <v>0</v>
      </c>
      <c r="E251" s="41" t="str">
        <f t="shared" si="31"/>
        <v/>
      </c>
      <c r="F251" s="41" t="str">
        <f t="shared" si="32"/>
        <v/>
      </c>
      <c r="G251" s="41" t="str">
        <f t="shared" si="34"/>
        <v xml:space="preserve"> </v>
      </c>
      <c r="H251" s="41" t="str">
        <f t="shared" si="33"/>
        <v/>
      </c>
    </row>
    <row r="252" spans="1:8" s="42" customFormat="1" ht="25.5" x14ac:dyDescent="0.2">
      <c r="A252" s="38"/>
      <c r="B252" s="39" t="s">
        <v>237</v>
      </c>
      <c r="C252" s="40">
        <v>0</v>
      </c>
      <c r="D252" s="40">
        <v>0</v>
      </c>
      <c r="E252" s="41" t="str">
        <f t="shared" si="31"/>
        <v/>
      </c>
      <c r="F252" s="41" t="str">
        <f t="shared" si="32"/>
        <v/>
      </c>
      <c r="G252" s="41" t="str">
        <f t="shared" si="34"/>
        <v xml:space="preserve"> </v>
      </c>
      <c r="H252" s="41" t="str">
        <f t="shared" si="33"/>
        <v/>
      </c>
    </row>
    <row r="253" spans="1:8" s="42" customFormat="1" ht="25.5" x14ac:dyDescent="0.2">
      <c r="A253" s="38"/>
      <c r="B253" s="39" t="s">
        <v>238</v>
      </c>
      <c r="C253" s="40">
        <v>0</v>
      </c>
      <c r="D253" s="40">
        <v>0</v>
      </c>
      <c r="E253" s="41" t="str">
        <f t="shared" si="31"/>
        <v/>
      </c>
      <c r="F253" s="41" t="str">
        <f t="shared" si="32"/>
        <v/>
      </c>
      <c r="G253" s="41" t="str">
        <f t="shared" si="34"/>
        <v xml:space="preserve"> </v>
      </c>
      <c r="H253" s="41" t="str">
        <f t="shared" si="33"/>
        <v/>
      </c>
    </row>
    <row r="254" spans="1:8" s="42" customFormat="1" x14ac:dyDescent="0.2">
      <c r="A254" s="38"/>
      <c r="B254" s="39" t="s">
        <v>239</v>
      </c>
      <c r="C254" s="40">
        <v>0</v>
      </c>
      <c r="D254" s="40">
        <v>0</v>
      </c>
      <c r="E254" s="41" t="str">
        <f t="shared" si="31"/>
        <v/>
      </c>
      <c r="F254" s="41" t="str">
        <f t="shared" si="32"/>
        <v/>
      </c>
      <c r="G254" s="41" t="str">
        <f t="shared" si="34"/>
        <v xml:space="preserve"> </v>
      </c>
      <c r="H254" s="41" t="str">
        <f t="shared" si="33"/>
        <v/>
      </c>
    </row>
    <row r="255" spans="1:8" s="42" customFormat="1" ht="25.5" x14ac:dyDescent="0.2">
      <c r="A255" s="38"/>
      <c r="B255" s="39" t="s">
        <v>240</v>
      </c>
      <c r="C255" s="40">
        <v>0</v>
      </c>
      <c r="D255" s="40">
        <v>0</v>
      </c>
      <c r="E255" s="41" t="str">
        <f t="shared" si="31"/>
        <v/>
      </c>
      <c r="F255" s="41" t="str">
        <f t="shared" si="32"/>
        <v/>
      </c>
      <c r="G255" s="41" t="str">
        <f t="shared" si="34"/>
        <v xml:space="preserve"> </v>
      </c>
      <c r="H255" s="41" t="str">
        <f t="shared" si="33"/>
        <v/>
      </c>
    </row>
    <row r="256" spans="1:8" s="42" customFormat="1" x14ac:dyDescent="0.2">
      <c r="A256" s="38"/>
      <c r="B256" s="39" t="s">
        <v>241</v>
      </c>
      <c r="C256" s="40">
        <v>0</v>
      </c>
      <c r="D256" s="40">
        <v>0</v>
      </c>
      <c r="E256" s="41" t="str">
        <f t="shared" si="31"/>
        <v/>
      </c>
      <c r="F256" s="41" t="str">
        <f t="shared" si="32"/>
        <v/>
      </c>
      <c r="G256" s="41" t="str">
        <f t="shared" si="34"/>
        <v xml:space="preserve"> </v>
      </c>
      <c r="H256" s="41" t="str">
        <f t="shared" si="33"/>
        <v/>
      </c>
    </row>
    <row r="257" spans="1:8" s="42" customFormat="1" x14ac:dyDescent="0.2">
      <c r="A257" s="38"/>
      <c r="B257" s="39" t="s">
        <v>242</v>
      </c>
      <c r="C257" s="40">
        <v>0</v>
      </c>
      <c r="D257" s="40">
        <v>0</v>
      </c>
      <c r="E257" s="41" t="str">
        <f t="shared" si="31"/>
        <v/>
      </c>
      <c r="F257" s="41" t="str">
        <f t="shared" si="32"/>
        <v/>
      </c>
      <c r="G257" s="41" t="str">
        <f t="shared" si="34"/>
        <v xml:space="preserve"> </v>
      </c>
      <c r="H257" s="41" t="str">
        <f t="shared" si="33"/>
        <v/>
      </c>
    </row>
    <row r="258" spans="1:8" s="42" customFormat="1" x14ac:dyDescent="0.2">
      <c r="A258" s="38"/>
      <c r="B258" s="39" t="s">
        <v>243</v>
      </c>
      <c r="C258" s="40">
        <v>0</v>
      </c>
      <c r="D258" s="40">
        <v>0</v>
      </c>
      <c r="E258" s="41" t="str">
        <f t="shared" si="31"/>
        <v/>
      </c>
      <c r="F258" s="41" t="str">
        <f t="shared" si="32"/>
        <v/>
      </c>
      <c r="G258" s="41" t="str">
        <f t="shared" si="34"/>
        <v xml:space="preserve"> </v>
      </c>
      <c r="H258" s="41" t="str">
        <f t="shared" si="33"/>
        <v/>
      </c>
    </row>
    <row r="259" spans="1:8" s="42" customFormat="1" ht="25.5" x14ac:dyDescent="0.2">
      <c r="A259" s="38"/>
      <c r="B259" s="39" t="s">
        <v>244</v>
      </c>
      <c r="C259" s="40">
        <v>0</v>
      </c>
      <c r="D259" s="40">
        <v>13</v>
      </c>
      <c r="E259" s="41" t="str">
        <f t="shared" si="31"/>
        <v/>
      </c>
      <c r="F259" s="41">
        <f t="shared" si="32"/>
        <v>1.5098722415795587E-2</v>
      </c>
      <c r="G259" s="41">
        <f t="shared" si="34"/>
        <v>1</v>
      </c>
      <c r="H259" s="41" t="str">
        <f t="shared" si="33"/>
        <v/>
      </c>
    </row>
    <row r="260" spans="1:8" s="42" customFormat="1" x14ac:dyDescent="0.2">
      <c r="A260" s="38"/>
      <c r="B260" s="39" t="s">
        <v>245</v>
      </c>
      <c r="C260" s="40">
        <v>0</v>
      </c>
      <c r="D260" s="40">
        <v>0</v>
      </c>
      <c r="E260" s="41" t="str">
        <f t="shared" si="31"/>
        <v/>
      </c>
      <c r="F260" s="41" t="str">
        <f t="shared" si="32"/>
        <v/>
      </c>
      <c r="G260" s="41" t="str">
        <f t="shared" si="34"/>
        <v xml:space="preserve"> </v>
      </c>
      <c r="H260" s="41" t="str">
        <f t="shared" si="33"/>
        <v/>
      </c>
    </row>
    <row r="261" spans="1:8" s="42" customFormat="1" x14ac:dyDescent="0.2">
      <c r="A261" s="38"/>
      <c r="B261" s="39" t="s">
        <v>246</v>
      </c>
      <c r="C261" s="40">
        <v>0</v>
      </c>
      <c r="D261" s="40">
        <v>0</v>
      </c>
      <c r="E261" s="41" t="str">
        <f t="shared" si="31"/>
        <v/>
      </c>
      <c r="F261" s="41" t="str">
        <f t="shared" si="32"/>
        <v/>
      </c>
      <c r="G261" s="41" t="str">
        <f t="shared" si="34"/>
        <v xml:space="preserve"> </v>
      </c>
      <c r="H261" s="41" t="str">
        <f t="shared" si="33"/>
        <v/>
      </c>
    </row>
    <row r="262" spans="1:8" s="42" customFormat="1" x14ac:dyDescent="0.2">
      <c r="A262" s="38"/>
      <c r="B262" s="39" t="s">
        <v>247</v>
      </c>
      <c r="C262" s="40">
        <v>0</v>
      </c>
      <c r="D262" s="40">
        <v>0</v>
      </c>
      <c r="E262" s="41" t="str">
        <f t="shared" si="31"/>
        <v/>
      </c>
      <c r="F262" s="41" t="str">
        <f t="shared" si="32"/>
        <v/>
      </c>
      <c r="G262" s="41" t="str">
        <f t="shared" si="34"/>
        <v xml:space="preserve"> </v>
      </c>
      <c r="H262" s="41" t="str">
        <f t="shared" si="33"/>
        <v/>
      </c>
    </row>
    <row r="263" spans="1:8" s="42" customFormat="1" x14ac:dyDescent="0.2">
      <c r="A263" s="38"/>
      <c r="B263" s="39" t="s">
        <v>248</v>
      </c>
      <c r="C263" s="40">
        <v>0</v>
      </c>
      <c r="D263" s="40">
        <v>0</v>
      </c>
      <c r="E263" s="41" t="str">
        <f t="shared" si="31"/>
        <v/>
      </c>
      <c r="F263" s="41" t="str">
        <f t="shared" si="32"/>
        <v/>
      </c>
      <c r="G263" s="41" t="str">
        <f t="shared" si="34"/>
        <v xml:space="preserve"> </v>
      </c>
      <c r="H263" s="41" t="str">
        <f t="shared" si="33"/>
        <v/>
      </c>
    </row>
    <row r="264" spans="1:8" s="42" customFormat="1" x14ac:dyDescent="0.2">
      <c r="A264" s="38"/>
      <c r="B264" s="39" t="s">
        <v>249</v>
      </c>
      <c r="C264" s="40">
        <v>7</v>
      </c>
      <c r="D264" s="40">
        <v>3</v>
      </c>
      <c r="E264" s="41">
        <f t="shared" si="31"/>
        <v>1.0819165378670788E-2</v>
      </c>
      <c r="F264" s="41">
        <f t="shared" si="32"/>
        <v>3.4843205574912892E-3</v>
      </c>
      <c r="G264" s="41">
        <f t="shared" si="34"/>
        <v>-0.5714285714285714</v>
      </c>
      <c r="H264" s="41">
        <f t="shared" si="33"/>
        <v>-6.1823802163833066E-3</v>
      </c>
    </row>
    <row r="265" spans="1:8" s="42" customFormat="1" x14ac:dyDescent="0.2">
      <c r="A265" s="38"/>
      <c r="B265" s="39" t="s">
        <v>250</v>
      </c>
      <c r="C265" s="40">
        <v>0</v>
      </c>
      <c r="D265" s="40">
        <v>0</v>
      </c>
      <c r="E265" s="41" t="str">
        <f t="shared" si="31"/>
        <v/>
      </c>
      <c r="F265" s="41" t="str">
        <f t="shared" si="32"/>
        <v/>
      </c>
      <c r="G265" s="41" t="str">
        <f t="shared" si="34"/>
        <v xml:space="preserve"> </v>
      </c>
      <c r="H265" s="41" t="str">
        <f t="shared" si="33"/>
        <v/>
      </c>
    </row>
    <row r="266" spans="1:8" s="42" customFormat="1" x14ac:dyDescent="0.2">
      <c r="A266" s="38"/>
      <c r="B266" s="39" t="s">
        <v>251</v>
      </c>
      <c r="C266" s="40">
        <v>0</v>
      </c>
      <c r="D266" s="40">
        <v>0</v>
      </c>
      <c r="E266" s="41" t="str">
        <f t="shared" si="31"/>
        <v/>
      </c>
      <c r="F266" s="41" t="str">
        <f t="shared" si="32"/>
        <v/>
      </c>
      <c r="G266" s="41" t="str">
        <f t="shared" si="34"/>
        <v xml:space="preserve"> </v>
      </c>
      <c r="H266" s="41" t="str">
        <f t="shared" si="33"/>
        <v/>
      </c>
    </row>
    <row r="267" spans="1:8" s="42" customFormat="1" x14ac:dyDescent="0.2">
      <c r="A267" s="38"/>
      <c r="B267" s="39" t="s">
        <v>252</v>
      </c>
      <c r="C267" s="40">
        <v>0</v>
      </c>
      <c r="D267" s="40">
        <v>0</v>
      </c>
      <c r="E267" s="41" t="str">
        <f t="shared" si="31"/>
        <v/>
      </c>
      <c r="F267" s="41" t="str">
        <f t="shared" si="32"/>
        <v/>
      </c>
      <c r="G267" s="41" t="str">
        <f t="shared" si="34"/>
        <v xml:space="preserve"> </v>
      </c>
      <c r="H267" s="41" t="str">
        <f t="shared" si="33"/>
        <v/>
      </c>
    </row>
    <row r="268" spans="1:8" s="42" customFormat="1" x14ac:dyDescent="0.2">
      <c r="A268" s="38"/>
      <c r="B268" s="39" t="s">
        <v>253</v>
      </c>
      <c r="C268" s="40">
        <v>0</v>
      </c>
      <c r="D268" s="40">
        <v>0</v>
      </c>
      <c r="E268" s="41" t="str">
        <f t="shared" si="31"/>
        <v/>
      </c>
      <c r="F268" s="41" t="str">
        <f t="shared" si="32"/>
        <v/>
      </c>
      <c r="G268" s="41" t="str">
        <f t="shared" si="34"/>
        <v xml:space="preserve"> </v>
      </c>
      <c r="H268" s="41" t="str">
        <f t="shared" si="33"/>
        <v/>
      </c>
    </row>
    <row r="269" spans="1:8" s="42" customFormat="1" x14ac:dyDescent="0.2">
      <c r="A269" s="38"/>
      <c r="B269" s="39" t="s">
        <v>254</v>
      </c>
      <c r="C269" s="40">
        <v>1</v>
      </c>
      <c r="D269" s="40">
        <v>1</v>
      </c>
      <c r="E269" s="41">
        <f t="shared" ref="E269:E300" si="35">+IF(C269=0,"",C269/C$173)</f>
        <v>1.5455950540958269E-3</v>
      </c>
      <c r="F269" s="41">
        <f t="shared" ref="F269:F300" si="36">+IF(D269=0,"",D269/D$173)</f>
        <v>1.1614401858304297E-3</v>
      </c>
      <c r="G269" s="41">
        <f t="shared" si="34"/>
        <v>0</v>
      </c>
      <c r="H269" s="41">
        <f t="shared" ref="H269:H300" si="37">+IF(OR(AND(E269=""),(G269="")),"",E269*G269)</f>
        <v>0</v>
      </c>
    </row>
    <row r="270" spans="1:8" s="42" customFormat="1" x14ac:dyDescent="0.2">
      <c r="A270" s="38"/>
      <c r="B270" s="39" t="s">
        <v>255</v>
      </c>
      <c r="C270" s="40">
        <v>0</v>
      </c>
      <c r="D270" s="40">
        <v>0</v>
      </c>
      <c r="E270" s="41" t="str">
        <f t="shared" si="35"/>
        <v/>
      </c>
      <c r="F270" s="41" t="str">
        <f t="shared" si="36"/>
        <v/>
      </c>
      <c r="G270" s="41" t="str">
        <f t="shared" ref="G270:G301" si="38">+IF(AND(C270=0,D270=0)," ",IF(C270=0,1,IF(D270=0,-1,(D270-C270)/C270)))</f>
        <v xml:space="preserve"> </v>
      </c>
      <c r="H270" s="41" t="str">
        <f t="shared" si="37"/>
        <v/>
      </c>
    </row>
    <row r="271" spans="1:8" s="42" customFormat="1" x14ac:dyDescent="0.2">
      <c r="A271" s="38"/>
      <c r="B271" s="39" t="s">
        <v>256</v>
      </c>
      <c r="C271" s="40">
        <v>84</v>
      </c>
      <c r="D271" s="40">
        <v>165</v>
      </c>
      <c r="E271" s="41">
        <f t="shared" si="35"/>
        <v>0.12982998454404945</v>
      </c>
      <c r="F271" s="41">
        <f t="shared" si="36"/>
        <v>0.19163763066202091</v>
      </c>
      <c r="G271" s="41">
        <f t="shared" si="38"/>
        <v>0.9642857142857143</v>
      </c>
      <c r="H271" s="41">
        <f t="shared" si="37"/>
        <v>0.12519319938176199</v>
      </c>
    </row>
    <row r="272" spans="1:8" s="42" customFormat="1" x14ac:dyDescent="0.2">
      <c r="A272" s="38"/>
      <c r="B272" s="39" t="s">
        <v>257</v>
      </c>
      <c r="C272" s="40">
        <v>0</v>
      </c>
      <c r="D272" s="40">
        <v>0</v>
      </c>
      <c r="E272" s="41" t="str">
        <f t="shared" si="35"/>
        <v/>
      </c>
      <c r="F272" s="41" t="str">
        <f t="shared" si="36"/>
        <v/>
      </c>
      <c r="G272" s="41" t="str">
        <f t="shared" si="38"/>
        <v xml:space="preserve"> </v>
      </c>
      <c r="H272" s="41" t="str">
        <f t="shared" si="37"/>
        <v/>
      </c>
    </row>
    <row r="273" spans="1:8" s="42" customFormat="1" x14ac:dyDescent="0.2">
      <c r="A273" s="38"/>
      <c r="B273" s="39" t="s">
        <v>258</v>
      </c>
      <c r="C273" s="40">
        <v>0</v>
      </c>
      <c r="D273" s="40">
        <v>0</v>
      </c>
      <c r="E273" s="41" t="str">
        <f t="shared" si="35"/>
        <v/>
      </c>
      <c r="F273" s="41" t="str">
        <f t="shared" si="36"/>
        <v/>
      </c>
      <c r="G273" s="41" t="str">
        <f t="shared" si="38"/>
        <v xml:space="preserve"> </v>
      </c>
      <c r="H273" s="41" t="str">
        <f t="shared" si="37"/>
        <v/>
      </c>
    </row>
    <row r="274" spans="1:8" s="42" customFormat="1" x14ac:dyDescent="0.2">
      <c r="A274" s="38"/>
      <c r="B274" s="39" t="s">
        <v>259</v>
      </c>
      <c r="C274" s="40">
        <v>0</v>
      </c>
      <c r="D274" s="40">
        <v>0</v>
      </c>
      <c r="E274" s="41" t="str">
        <f t="shared" si="35"/>
        <v/>
      </c>
      <c r="F274" s="41" t="str">
        <f t="shared" si="36"/>
        <v/>
      </c>
      <c r="G274" s="41" t="str">
        <f t="shared" si="38"/>
        <v xml:space="preserve"> </v>
      </c>
      <c r="H274" s="41" t="str">
        <f t="shared" si="37"/>
        <v/>
      </c>
    </row>
    <row r="275" spans="1:8" s="42" customFormat="1" x14ac:dyDescent="0.2">
      <c r="A275" s="38"/>
      <c r="B275" s="39" t="s">
        <v>260</v>
      </c>
      <c r="C275" s="40">
        <v>1</v>
      </c>
      <c r="D275" s="40">
        <v>1</v>
      </c>
      <c r="E275" s="41">
        <f t="shared" si="35"/>
        <v>1.5455950540958269E-3</v>
      </c>
      <c r="F275" s="41">
        <f t="shared" si="36"/>
        <v>1.1614401858304297E-3</v>
      </c>
      <c r="G275" s="41">
        <f t="shared" si="38"/>
        <v>0</v>
      </c>
      <c r="H275" s="41">
        <f t="shared" si="37"/>
        <v>0</v>
      </c>
    </row>
    <row r="276" spans="1:8" s="42" customFormat="1" ht="25.5" x14ac:dyDescent="0.2">
      <c r="A276" s="38"/>
      <c r="B276" s="39" t="s">
        <v>261</v>
      </c>
      <c r="C276" s="40">
        <v>6</v>
      </c>
      <c r="D276" s="40">
        <v>2</v>
      </c>
      <c r="E276" s="41">
        <f t="shared" si="35"/>
        <v>9.2735703245749607E-3</v>
      </c>
      <c r="F276" s="41">
        <f t="shared" si="36"/>
        <v>2.3228803716608595E-3</v>
      </c>
      <c r="G276" s="41">
        <f t="shared" si="38"/>
        <v>-0.66666666666666663</v>
      </c>
      <c r="H276" s="41">
        <f t="shared" si="37"/>
        <v>-6.1823802163833066E-3</v>
      </c>
    </row>
    <row r="277" spans="1:8" s="42" customFormat="1" x14ac:dyDescent="0.2">
      <c r="A277" s="38"/>
      <c r="B277" s="39" t="s">
        <v>262</v>
      </c>
      <c r="C277" s="40">
        <v>5</v>
      </c>
      <c r="D277" s="40">
        <v>0</v>
      </c>
      <c r="E277" s="41">
        <f t="shared" si="35"/>
        <v>7.7279752704791345E-3</v>
      </c>
      <c r="F277" s="41" t="str">
        <f t="shared" si="36"/>
        <v/>
      </c>
      <c r="G277" s="41">
        <f t="shared" si="38"/>
        <v>-1</v>
      </c>
      <c r="H277" s="41">
        <f t="shared" si="37"/>
        <v>-7.7279752704791345E-3</v>
      </c>
    </row>
    <row r="278" spans="1:8" s="42" customFormat="1" x14ac:dyDescent="0.2">
      <c r="A278" s="38"/>
      <c r="B278" s="39" t="s">
        <v>263</v>
      </c>
      <c r="C278" s="40">
        <v>1</v>
      </c>
      <c r="D278" s="40">
        <v>0</v>
      </c>
      <c r="E278" s="41">
        <f t="shared" si="35"/>
        <v>1.5455950540958269E-3</v>
      </c>
      <c r="F278" s="41" t="str">
        <f t="shared" si="36"/>
        <v/>
      </c>
      <c r="G278" s="41">
        <f t="shared" si="38"/>
        <v>-1</v>
      </c>
      <c r="H278" s="41">
        <f t="shared" si="37"/>
        <v>-1.5455950540958269E-3</v>
      </c>
    </row>
    <row r="279" spans="1:8" s="42" customFormat="1" x14ac:dyDescent="0.2">
      <c r="A279" s="38"/>
      <c r="B279" s="39" t="s">
        <v>264</v>
      </c>
      <c r="C279" s="40">
        <v>0</v>
      </c>
      <c r="D279" s="40">
        <v>0</v>
      </c>
      <c r="E279" s="41" t="str">
        <f t="shared" si="35"/>
        <v/>
      </c>
      <c r="F279" s="41" t="str">
        <f t="shared" si="36"/>
        <v/>
      </c>
      <c r="G279" s="41" t="str">
        <f t="shared" si="38"/>
        <v xml:space="preserve"> </v>
      </c>
      <c r="H279" s="41" t="str">
        <f t="shared" si="37"/>
        <v/>
      </c>
    </row>
    <row r="280" spans="1:8" s="42" customFormat="1" ht="25.5" x14ac:dyDescent="0.2">
      <c r="A280" s="38"/>
      <c r="B280" s="39" t="s">
        <v>265</v>
      </c>
      <c r="C280" s="40">
        <v>0</v>
      </c>
      <c r="D280" s="40">
        <v>0</v>
      </c>
      <c r="E280" s="41" t="str">
        <f t="shared" si="35"/>
        <v/>
      </c>
      <c r="F280" s="41" t="str">
        <f t="shared" si="36"/>
        <v/>
      </c>
      <c r="G280" s="41" t="str">
        <f t="shared" si="38"/>
        <v xml:space="preserve"> </v>
      </c>
      <c r="H280" s="41" t="str">
        <f t="shared" si="37"/>
        <v/>
      </c>
    </row>
    <row r="281" spans="1:8" s="42" customFormat="1" x14ac:dyDescent="0.2">
      <c r="A281" s="38"/>
      <c r="B281" s="39" t="s">
        <v>266</v>
      </c>
      <c r="C281" s="40">
        <v>0</v>
      </c>
      <c r="D281" s="40">
        <v>1</v>
      </c>
      <c r="E281" s="41" t="str">
        <f t="shared" si="35"/>
        <v/>
      </c>
      <c r="F281" s="41">
        <f t="shared" si="36"/>
        <v>1.1614401858304297E-3</v>
      </c>
      <c r="G281" s="41">
        <f t="shared" si="38"/>
        <v>1</v>
      </c>
      <c r="H281" s="41" t="str">
        <f t="shared" si="37"/>
        <v/>
      </c>
    </row>
    <row r="282" spans="1:8" s="42" customFormat="1" x14ac:dyDescent="0.2">
      <c r="A282" s="38"/>
      <c r="B282" s="39" t="s">
        <v>267</v>
      </c>
      <c r="C282" s="40">
        <v>0</v>
      </c>
      <c r="D282" s="40">
        <v>0</v>
      </c>
      <c r="E282" s="41" t="str">
        <f t="shared" si="35"/>
        <v/>
      </c>
      <c r="F282" s="41" t="str">
        <f t="shared" si="36"/>
        <v/>
      </c>
      <c r="G282" s="41" t="str">
        <f t="shared" si="38"/>
        <v xml:space="preserve"> </v>
      </c>
      <c r="H282" s="41" t="str">
        <f t="shared" si="37"/>
        <v/>
      </c>
    </row>
    <row r="283" spans="1:8" s="42" customFormat="1" x14ac:dyDescent="0.2">
      <c r="A283" s="38"/>
      <c r="B283" s="39" t="s">
        <v>268</v>
      </c>
      <c r="C283" s="40">
        <v>1</v>
      </c>
      <c r="D283" s="40">
        <v>1</v>
      </c>
      <c r="E283" s="41">
        <f t="shared" si="35"/>
        <v>1.5455950540958269E-3</v>
      </c>
      <c r="F283" s="41">
        <f t="shared" si="36"/>
        <v>1.1614401858304297E-3</v>
      </c>
      <c r="G283" s="41">
        <f t="shared" si="38"/>
        <v>0</v>
      </c>
      <c r="H283" s="41">
        <f t="shared" si="37"/>
        <v>0</v>
      </c>
    </row>
    <row r="284" spans="1:8" s="42" customFormat="1" x14ac:dyDescent="0.2">
      <c r="A284" s="38"/>
      <c r="B284" s="39" t="s">
        <v>269</v>
      </c>
      <c r="C284" s="40">
        <v>0</v>
      </c>
      <c r="D284" s="40">
        <v>0</v>
      </c>
      <c r="E284" s="41" t="str">
        <f t="shared" si="35"/>
        <v/>
      </c>
      <c r="F284" s="41" t="str">
        <f t="shared" si="36"/>
        <v/>
      </c>
      <c r="G284" s="41" t="str">
        <f t="shared" si="38"/>
        <v xml:space="preserve"> </v>
      </c>
      <c r="H284" s="41" t="str">
        <f t="shared" si="37"/>
        <v/>
      </c>
    </row>
    <row r="285" spans="1:8" s="42" customFormat="1" x14ac:dyDescent="0.2">
      <c r="A285" s="38"/>
      <c r="B285" s="39" t="s">
        <v>270</v>
      </c>
      <c r="C285" s="40">
        <v>0</v>
      </c>
      <c r="D285" s="40">
        <v>0</v>
      </c>
      <c r="E285" s="41" t="str">
        <f t="shared" si="35"/>
        <v/>
      </c>
      <c r="F285" s="41" t="str">
        <f t="shared" si="36"/>
        <v/>
      </c>
      <c r="G285" s="41" t="str">
        <f t="shared" si="38"/>
        <v xml:space="preserve"> </v>
      </c>
      <c r="H285" s="41" t="str">
        <f t="shared" si="37"/>
        <v/>
      </c>
    </row>
    <row r="286" spans="1:8" s="42" customFormat="1" x14ac:dyDescent="0.2">
      <c r="A286" s="38"/>
      <c r="B286" s="39" t="s">
        <v>271</v>
      </c>
      <c r="C286" s="40">
        <v>0</v>
      </c>
      <c r="D286" s="40">
        <v>0</v>
      </c>
      <c r="E286" s="41" t="str">
        <f t="shared" si="35"/>
        <v/>
      </c>
      <c r="F286" s="41" t="str">
        <f t="shared" si="36"/>
        <v/>
      </c>
      <c r="G286" s="41" t="str">
        <f t="shared" si="38"/>
        <v xml:space="preserve"> </v>
      </c>
      <c r="H286" s="41" t="str">
        <f t="shared" si="37"/>
        <v/>
      </c>
    </row>
    <row r="287" spans="1:8" s="42" customFormat="1" x14ac:dyDescent="0.2">
      <c r="A287" s="38"/>
      <c r="B287" s="39" t="s">
        <v>272</v>
      </c>
      <c r="C287" s="40">
        <v>0</v>
      </c>
      <c r="D287" s="40">
        <v>0</v>
      </c>
      <c r="E287" s="41" t="str">
        <f t="shared" si="35"/>
        <v/>
      </c>
      <c r="F287" s="41" t="str">
        <f t="shared" si="36"/>
        <v/>
      </c>
      <c r="G287" s="41" t="str">
        <f t="shared" si="38"/>
        <v xml:space="preserve"> </v>
      </c>
      <c r="H287" s="41" t="str">
        <f t="shared" si="37"/>
        <v/>
      </c>
    </row>
    <row r="288" spans="1:8" s="42" customFormat="1" x14ac:dyDescent="0.2">
      <c r="A288" s="38"/>
      <c r="B288" s="39" t="s">
        <v>273</v>
      </c>
      <c r="C288" s="40">
        <v>0</v>
      </c>
      <c r="D288" s="40">
        <v>7</v>
      </c>
      <c r="E288" s="41" t="str">
        <f t="shared" si="35"/>
        <v/>
      </c>
      <c r="F288" s="41">
        <f t="shared" si="36"/>
        <v>8.130081300813009E-3</v>
      </c>
      <c r="G288" s="41">
        <f t="shared" si="38"/>
        <v>1</v>
      </c>
      <c r="H288" s="41" t="str">
        <f t="shared" si="37"/>
        <v/>
      </c>
    </row>
    <row r="289" spans="1:8" s="42" customFormat="1" x14ac:dyDescent="0.2">
      <c r="A289" s="38"/>
      <c r="B289" s="39" t="s">
        <v>274</v>
      </c>
      <c r="C289" s="40">
        <v>3</v>
      </c>
      <c r="D289" s="40">
        <v>0</v>
      </c>
      <c r="E289" s="41">
        <f t="shared" si="35"/>
        <v>4.6367851622874804E-3</v>
      </c>
      <c r="F289" s="41" t="str">
        <f t="shared" si="36"/>
        <v/>
      </c>
      <c r="G289" s="41">
        <f t="shared" si="38"/>
        <v>-1</v>
      </c>
      <c r="H289" s="41">
        <f t="shared" si="37"/>
        <v>-4.6367851622874804E-3</v>
      </c>
    </row>
    <row r="290" spans="1:8" s="42" customFormat="1" x14ac:dyDescent="0.2">
      <c r="A290" s="38"/>
      <c r="B290" s="39" t="s">
        <v>275</v>
      </c>
      <c r="C290" s="40">
        <v>0</v>
      </c>
      <c r="D290" s="40">
        <v>0</v>
      </c>
      <c r="E290" s="41" t="str">
        <f t="shared" si="35"/>
        <v/>
      </c>
      <c r="F290" s="41" t="str">
        <f t="shared" si="36"/>
        <v/>
      </c>
      <c r="G290" s="41" t="str">
        <f t="shared" si="38"/>
        <v xml:space="preserve"> </v>
      </c>
      <c r="H290" s="41" t="str">
        <f t="shared" si="37"/>
        <v/>
      </c>
    </row>
    <row r="291" spans="1:8" s="42" customFormat="1" x14ac:dyDescent="0.2">
      <c r="A291" s="38"/>
      <c r="B291" s="39" t="s">
        <v>276</v>
      </c>
      <c r="C291" s="40">
        <v>0</v>
      </c>
      <c r="D291" s="40">
        <v>0</v>
      </c>
      <c r="E291" s="41" t="str">
        <f t="shared" si="35"/>
        <v/>
      </c>
      <c r="F291" s="41" t="str">
        <f t="shared" si="36"/>
        <v/>
      </c>
      <c r="G291" s="41" t="str">
        <f t="shared" si="38"/>
        <v xml:space="preserve"> </v>
      </c>
      <c r="H291" s="41" t="str">
        <f t="shared" si="37"/>
        <v/>
      </c>
    </row>
    <row r="292" spans="1:8" s="42" customFormat="1" x14ac:dyDescent="0.2">
      <c r="A292" s="38" t="s">
        <v>95</v>
      </c>
      <c r="B292" s="39" t="s">
        <v>277</v>
      </c>
      <c r="C292" s="40">
        <v>0</v>
      </c>
      <c r="D292" s="40">
        <v>0</v>
      </c>
      <c r="E292" s="41" t="str">
        <f t="shared" si="35"/>
        <v/>
      </c>
      <c r="F292" s="41" t="str">
        <f t="shared" si="36"/>
        <v/>
      </c>
      <c r="G292" s="41" t="str">
        <f t="shared" si="38"/>
        <v xml:space="preserve"> </v>
      </c>
      <c r="H292" s="41" t="str">
        <f t="shared" si="37"/>
        <v/>
      </c>
    </row>
    <row r="293" spans="1:8" s="42" customFormat="1" ht="25.5" x14ac:dyDescent="0.2">
      <c r="A293" s="38" t="s">
        <v>95</v>
      </c>
      <c r="B293" s="39" t="s">
        <v>278</v>
      </c>
      <c r="C293" s="40">
        <v>0</v>
      </c>
      <c r="D293" s="40">
        <v>0</v>
      </c>
      <c r="E293" s="41" t="str">
        <f t="shared" si="35"/>
        <v/>
      </c>
      <c r="F293" s="41" t="str">
        <f t="shared" si="36"/>
        <v/>
      </c>
      <c r="G293" s="41" t="str">
        <f t="shared" si="38"/>
        <v xml:space="preserve"> </v>
      </c>
      <c r="H293" s="41" t="str">
        <f t="shared" si="37"/>
        <v/>
      </c>
    </row>
    <row r="294" spans="1:8" s="42" customFormat="1" x14ac:dyDescent="0.2">
      <c r="A294" s="38"/>
      <c r="B294" s="39" t="s">
        <v>279</v>
      </c>
      <c r="C294" s="40">
        <v>1</v>
      </c>
      <c r="D294" s="40">
        <v>14</v>
      </c>
      <c r="E294" s="41">
        <f t="shared" si="35"/>
        <v>1.5455950540958269E-3</v>
      </c>
      <c r="F294" s="41">
        <f t="shared" si="36"/>
        <v>1.6260162601626018E-2</v>
      </c>
      <c r="G294" s="41">
        <f t="shared" si="38"/>
        <v>13</v>
      </c>
      <c r="H294" s="41">
        <f t="shared" si="37"/>
        <v>2.009273570324575E-2</v>
      </c>
    </row>
    <row r="295" spans="1:8" s="42" customFormat="1" x14ac:dyDescent="0.2">
      <c r="A295" s="38"/>
      <c r="B295" s="39" t="s">
        <v>280</v>
      </c>
      <c r="C295" s="40">
        <v>0</v>
      </c>
      <c r="D295" s="40">
        <v>0</v>
      </c>
      <c r="E295" s="41" t="str">
        <f t="shared" si="35"/>
        <v/>
      </c>
      <c r="F295" s="41" t="str">
        <f t="shared" si="36"/>
        <v/>
      </c>
      <c r="G295" s="41" t="str">
        <f t="shared" si="38"/>
        <v xml:space="preserve"> </v>
      </c>
      <c r="H295" s="41" t="str">
        <f t="shared" si="37"/>
        <v/>
      </c>
    </row>
    <row r="296" spans="1:8" s="42" customFormat="1" x14ac:dyDescent="0.2">
      <c r="A296" s="38"/>
      <c r="B296" s="39" t="s">
        <v>281</v>
      </c>
      <c r="C296" s="40">
        <v>0</v>
      </c>
      <c r="D296" s="40">
        <v>0</v>
      </c>
      <c r="E296" s="41" t="str">
        <f t="shared" si="35"/>
        <v/>
      </c>
      <c r="F296" s="41" t="str">
        <f t="shared" si="36"/>
        <v/>
      </c>
      <c r="G296" s="41" t="str">
        <f t="shared" si="38"/>
        <v xml:space="preserve"> </v>
      </c>
      <c r="H296" s="41" t="str">
        <f t="shared" si="37"/>
        <v/>
      </c>
    </row>
    <row r="297" spans="1:8" s="42" customFormat="1" x14ac:dyDescent="0.2">
      <c r="A297" s="38"/>
      <c r="B297" s="39" t="s">
        <v>282</v>
      </c>
      <c r="C297" s="40">
        <v>0</v>
      </c>
      <c r="D297" s="40">
        <v>0</v>
      </c>
      <c r="E297" s="41" t="str">
        <f t="shared" si="35"/>
        <v/>
      </c>
      <c r="F297" s="41" t="str">
        <f t="shared" si="36"/>
        <v/>
      </c>
      <c r="G297" s="41" t="str">
        <f t="shared" si="38"/>
        <v xml:space="preserve"> </v>
      </c>
      <c r="H297" s="41" t="str">
        <f t="shared" si="37"/>
        <v/>
      </c>
    </row>
    <row r="298" spans="1:8" s="42" customFormat="1" ht="25.5" x14ac:dyDescent="0.2">
      <c r="A298" s="38"/>
      <c r="B298" s="39" t="s">
        <v>283</v>
      </c>
      <c r="C298" s="40">
        <v>0</v>
      </c>
      <c r="D298" s="40">
        <v>0</v>
      </c>
      <c r="E298" s="41" t="str">
        <f t="shared" si="35"/>
        <v/>
      </c>
      <c r="F298" s="41" t="str">
        <f t="shared" si="36"/>
        <v/>
      </c>
      <c r="G298" s="41" t="str">
        <f t="shared" si="38"/>
        <v xml:space="preserve"> </v>
      </c>
      <c r="H298" s="41" t="str">
        <f t="shared" si="37"/>
        <v/>
      </c>
    </row>
    <row r="299" spans="1:8" s="42" customFormat="1" x14ac:dyDescent="0.2">
      <c r="A299" s="38"/>
      <c r="B299" s="39" t="s">
        <v>284</v>
      </c>
      <c r="C299" s="40">
        <v>0</v>
      </c>
      <c r="D299" s="40">
        <v>0</v>
      </c>
      <c r="E299" s="41" t="str">
        <f t="shared" si="35"/>
        <v/>
      </c>
      <c r="F299" s="41" t="str">
        <f t="shared" si="36"/>
        <v/>
      </c>
      <c r="G299" s="41" t="str">
        <f t="shared" si="38"/>
        <v xml:space="preserve"> </v>
      </c>
      <c r="H299" s="41" t="str">
        <f t="shared" si="37"/>
        <v/>
      </c>
    </row>
    <row r="300" spans="1:8" s="42" customFormat="1" x14ac:dyDescent="0.2">
      <c r="A300" s="38"/>
      <c r="B300" s="39" t="s">
        <v>285</v>
      </c>
      <c r="C300" s="40">
        <v>1</v>
      </c>
      <c r="D300" s="40">
        <v>6</v>
      </c>
      <c r="E300" s="41">
        <f t="shared" si="35"/>
        <v>1.5455950540958269E-3</v>
      </c>
      <c r="F300" s="41">
        <f t="shared" si="36"/>
        <v>6.9686411149825784E-3</v>
      </c>
      <c r="G300" s="41">
        <f t="shared" si="38"/>
        <v>5</v>
      </c>
      <c r="H300" s="41">
        <f t="shared" si="37"/>
        <v>7.7279752704791345E-3</v>
      </c>
    </row>
    <row r="301" spans="1:8" s="42" customFormat="1" x14ac:dyDescent="0.2">
      <c r="A301" s="38"/>
      <c r="B301" s="39" t="s">
        <v>286</v>
      </c>
      <c r="C301" s="40">
        <v>0</v>
      </c>
      <c r="D301" s="40">
        <v>0</v>
      </c>
      <c r="E301" s="41" t="str">
        <f t="shared" ref="E301:E332" si="39">+IF(C301=0,"",C301/C$173)</f>
        <v/>
      </c>
      <c r="F301" s="41" t="str">
        <f t="shared" ref="F301:F332" si="40">+IF(D301=0,"",D301/D$173)</f>
        <v/>
      </c>
      <c r="G301" s="41" t="str">
        <f t="shared" si="38"/>
        <v xml:space="preserve"> </v>
      </c>
      <c r="H301" s="41" t="str">
        <f t="shared" ref="H301:H332" si="41">+IF(OR(AND(E301=""),(G301="")),"",E301*G301)</f>
        <v/>
      </c>
    </row>
    <row r="302" spans="1:8" s="42" customFormat="1" ht="25.5" x14ac:dyDescent="0.2">
      <c r="A302" s="38"/>
      <c r="B302" s="39" t="s">
        <v>287</v>
      </c>
      <c r="C302" s="40">
        <v>1</v>
      </c>
      <c r="D302" s="40">
        <v>3</v>
      </c>
      <c r="E302" s="41">
        <f t="shared" si="39"/>
        <v>1.5455950540958269E-3</v>
      </c>
      <c r="F302" s="41">
        <f t="shared" si="40"/>
        <v>3.4843205574912892E-3</v>
      </c>
      <c r="G302" s="41">
        <f t="shared" ref="G302:G333" si="42">+IF(AND(C302=0,D302=0)," ",IF(C302=0,1,IF(D302=0,-1,(D302-C302)/C302)))</f>
        <v>2</v>
      </c>
      <c r="H302" s="41">
        <f t="shared" si="41"/>
        <v>3.0911901081916537E-3</v>
      </c>
    </row>
    <row r="303" spans="1:8" s="42" customFormat="1" x14ac:dyDescent="0.2">
      <c r="A303" s="38"/>
      <c r="B303" s="39" t="s">
        <v>288</v>
      </c>
      <c r="C303" s="40">
        <v>0</v>
      </c>
      <c r="D303" s="40">
        <v>0</v>
      </c>
      <c r="E303" s="41" t="str">
        <f t="shared" si="39"/>
        <v/>
      </c>
      <c r="F303" s="41" t="str">
        <f t="shared" si="40"/>
        <v/>
      </c>
      <c r="G303" s="41" t="str">
        <f t="shared" si="42"/>
        <v xml:space="preserve"> </v>
      </c>
      <c r="H303" s="41" t="str">
        <f t="shared" si="41"/>
        <v/>
      </c>
    </row>
    <row r="304" spans="1:8" s="42" customFormat="1" ht="25.5" x14ac:dyDescent="0.2">
      <c r="A304" s="38" t="s">
        <v>95</v>
      </c>
      <c r="B304" s="39" t="s">
        <v>289</v>
      </c>
      <c r="C304" s="40">
        <v>0</v>
      </c>
      <c r="D304" s="40">
        <v>0</v>
      </c>
      <c r="E304" s="41" t="str">
        <f t="shared" si="39"/>
        <v/>
      </c>
      <c r="F304" s="41" t="str">
        <f t="shared" si="40"/>
        <v/>
      </c>
      <c r="G304" s="41" t="str">
        <f t="shared" si="42"/>
        <v xml:space="preserve"> </v>
      </c>
      <c r="H304" s="41" t="str">
        <f t="shared" si="41"/>
        <v/>
      </c>
    </row>
    <row r="305" spans="1:8" s="42" customFormat="1" x14ac:dyDescent="0.2">
      <c r="A305" s="38"/>
      <c r="B305" s="39" t="s">
        <v>290</v>
      </c>
      <c r="C305" s="40">
        <v>0</v>
      </c>
      <c r="D305" s="40">
        <v>1</v>
      </c>
      <c r="E305" s="41" t="str">
        <f t="shared" si="39"/>
        <v/>
      </c>
      <c r="F305" s="41">
        <f t="shared" si="40"/>
        <v>1.1614401858304297E-3</v>
      </c>
      <c r="G305" s="41">
        <f t="shared" si="42"/>
        <v>1</v>
      </c>
      <c r="H305" s="41" t="str">
        <f t="shared" si="41"/>
        <v/>
      </c>
    </row>
    <row r="306" spans="1:8" s="42" customFormat="1" x14ac:dyDescent="0.2">
      <c r="A306" s="38"/>
      <c r="B306" s="39" t="s">
        <v>291</v>
      </c>
      <c r="C306" s="40">
        <v>39</v>
      </c>
      <c r="D306" s="40">
        <v>49</v>
      </c>
      <c r="E306" s="41">
        <f t="shared" si="39"/>
        <v>6.0278207109737247E-2</v>
      </c>
      <c r="F306" s="41">
        <f t="shared" si="40"/>
        <v>5.6910569105691054E-2</v>
      </c>
      <c r="G306" s="41">
        <f t="shared" si="42"/>
        <v>0.25641025641025639</v>
      </c>
      <c r="H306" s="41">
        <f t="shared" si="41"/>
        <v>1.5455950540958267E-2</v>
      </c>
    </row>
    <row r="307" spans="1:8" s="42" customFormat="1" x14ac:dyDescent="0.2">
      <c r="A307" s="38"/>
      <c r="B307" s="39" t="s">
        <v>292</v>
      </c>
      <c r="C307" s="40">
        <v>0</v>
      </c>
      <c r="D307" s="40">
        <v>0</v>
      </c>
      <c r="E307" s="41" t="str">
        <f t="shared" si="39"/>
        <v/>
      </c>
      <c r="F307" s="41" t="str">
        <f t="shared" si="40"/>
        <v/>
      </c>
      <c r="G307" s="41" t="str">
        <f t="shared" si="42"/>
        <v xml:space="preserve"> </v>
      </c>
      <c r="H307" s="41" t="str">
        <f t="shared" si="41"/>
        <v/>
      </c>
    </row>
    <row r="308" spans="1:8" s="42" customFormat="1" x14ac:dyDescent="0.2">
      <c r="A308" s="38"/>
      <c r="B308" s="39" t="s">
        <v>293</v>
      </c>
      <c r="C308" s="40">
        <v>202</v>
      </c>
      <c r="D308" s="40">
        <v>359</v>
      </c>
      <c r="E308" s="41">
        <f t="shared" si="39"/>
        <v>0.31221020092735702</v>
      </c>
      <c r="F308" s="41">
        <f t="shared" si="40"/>
        <v>0.41695702671312429</v>
      </c>
      <c r="G308" s="41">
        <f t="shared" si="42"/>
        <v>0.77722772277227725</v>
      </c>
      <c r="H308" s="41">
        <f t="shared" si="41"/>
        <v>0.24265842349304481</v>
      </c>
    </row>
    <row r="309" spans="1:8" s="42" customFormat="1" x14ac:dyDescent="0.2">
      <c r="A309" s="38"/>
      <c r="B309" s="39" t="s">
        <v>294</v>
      </c>
      <c r="C309" s="40">
        <v>0</v>
      </c>
      <c r="D309" s="40">
        <v>0</v>
      </c>
      <c r="E309" s="41" t="str">
        <f t="shared" si="39"/>
        <v/>
      </c>
      <c r="F309" s="41" t="str">
        <f t="shared" si="40"/>
        <v/>
      </c>
      <c r="G309" s="41" t="str">
        <f t="shared" si="42"/>
        <v xml:space="preserve"> </v>
      </c>
      <c r="H309" s="41" t="str">
        <f t="shared" si="41"/>
        <v/>
      </c>
    </row>
    <row r="310" spans="1:8" s="42" customFormat="1" ht="25.5" x14ac:dyDescent="0.2">
      <c r="A310" s="38"/>
      <c r="B310" s="39" t="s">
        <v>295</v>
      </c>
      <c r="C310" s="40">
        <v>0</v>
      </c>
      <c r="D310" s="40">
        <v>0</v>
      </c>
      <c r="E310" s="41" t="str">
        <f t="shared" si="39"/>
        <v/>
      </c>
      <c r="F310" s="41" t="str">
        <f t="shared" si="40"/>
        <v/>
      </c>
      <c r="G310" s="41" t="str">
        <f t="shared" si="42"/>
        <v xml:space="preserve"> </v>
      </c>
      <c r="H310" s="41" t="str">
        <f t="shared" si="41"/>
        <v/>
      </c>
    </row>
    <row r="311" spans="1:8" s="42" customFormat="1" x14ac:dyDescent="0.2">
      <c r="A311" s="38"/>
      <c r="B311" s="39" t="s">
        <v>296</v>
      </c>
      <c r="C311" s="40">
        <v>0</v>
      </c>
      <c r="D311" s="40">
        <v>0</v>
      </c>
      <c r="E311" s="41" t="str">
        <f t="shared" si="39"/>
        <v/>
      </c>
      <c r="F311" s="41" t="str">
        <f t="shared" si="40"/>
        <v/>
      </c>
      <c r="G311" s="41" t="str">
        <f t="shared" si="42"/>
        <v xml:space="preserve"> </v>
      </c>
      <c r="H311" s="41" t="str">
        <f t="shared" si="41"/>
        <v/>
      </c>
    </row>
    <row r="312" spans="1:8" s="42" customFormat="1" ht="38.25" x14ac:dyDescent="0.2">
      <c r="A312" s="38"/>
      <c r="B312" s="39" t="s">
        <v>297</v>
      </c>
      <c r="C312" s="40">
        <v>0</v>
      </c>
      <c r="D312" s="40">
        <v>0</v>
      </c>
      <c r="E312" s="41" t="str">
        <f t="shared" si="39"/>
        <v/>
      </c>
      <c r="F312" s="41" t="str">
        <f t="shared" si="40"/>
        <v/>
      </c>
      <c r="G312" s="41" t="str">
        <f t="shared" si="42"/>
        <v xml:space="preserve"> </v>
      </c>
      <c r="H312" s="41" t="str">
        <f t="shared" si="41"/>
        <v/>
      </c>
    </row>
    <row r="313" spans="1:8" s="42" customFormat="1" ht="25.5" x14ac:dyDescent="0.2">
      <c r="A313" s="38"/>
      <c r="B313" s="39" t="s">
        <v>298</v>
      </c>
      <c r="C313" s="40">
        <v>0</v>
      </c>
      <c r="D313" s="40">
        <v>0</v>
      </c>
      <c r="E313" s="41" t="str">
        <f t="shared" si="39"/>
        <v/>
      </c>
      <c r="F313" s="41" t="str">
        <f t="shared" si="40"/>
        <v/>
      </c>
      <c r="G313" s="41" t="str">
        <f t="shared" si="42"/>
        <v xml:space="preserve"> </v>
      </c>
      <c r="H313" s="41" t="str">
        <f t="shared" si="41"/>
        <v/>
      </c>
    </row>
    <row r="314" spans="1:8" s="42" customFormat="1" ht="25.5" x14ac:dyDescent="0.2">
      <c r="A314" s="38"/>
      <c r="B314" s="39" t="s">
        <v>299</v>
      </c>
      <c r="C314" s="40">
        <v>0</v>
      </c>
      <c r="D314" s="40">
        <v>0</v>
      </c>
      <c r="E314" s="41" t="str">
        <f t="shared" si="39"/>
        <v/>
      </c>
      <c r="F314" s="41" t="str">
        <f t="shared" si="40"/>
        <v/>
      </c>
      <c r="G314" s="41" t="str">
        <f t="shared" si="42"/>
        <v xml:space="preserve"> </v>
      </c>
      <c r="H314" s="41" t="str">
        <f t="shared" si="41"/>
        <v/>
      </c>
    </row>
    <row r="315" spans="1:8" s="42" customFormat="1" ht="25.5" x14ac:dyDescent="0.2">
      <c r="A315" s="38"/>
      <c r="B315" s="39" t="s">
        <v>300</v>
      </c>
      <c r="C315" s="40">
        <v>0</v>
      </c>
      <c r="D315" s="40">
        <v>0</v>
      </c>
      <c r="E315" s="41" t="str">
        <f t="shared" si="39"/>
        <v/>
      </c>
      <c r="F315" s="41" t="str">
        <f t="shared" si="40"/>
        <v/>
      </c>
      <c r="G315" s="41" t="str">
        <f t="shared" si="42"/>
        <v xml:space="preserve"> </v>
      </c>
      <c r="H315" s="41" t="str">
        <f t="shared" si="41"/>
        <v/>
      </c>
    </row>
    <row r="316" spans="1:8" s="42" customFormat="1" x14ac:dyDescent="0.2">
      <c r="A316" s="38"/>
      <c r="B316" s="39" t="s">
        <v>301</v>
      </c>
      <c r="C316" s="40">
        <v>0</v>
      </c>
      <c r="D316" s="40">
        <v>0</v>
      </c>
      <c r="E316" s="41" t="str">
        <f t="shared" si="39"/>
        <v/>
      </c>
      <c r="F316" s="41" t="str">
        <f t="shared" si="40"/>
        <v/>
      </c>
      <c r="G316" s="41" t="str">
        <f t="shared" si="42"/>
        <v xml:space="preserve"> </v>
      </c>
      <c r="H316" s="41" t="str">
        <f t="shared" si="41"/>
        <v/>
      </c>
    </row>
    <row r="317" spans="1:8" s="42" customFormat="1" x14ac:dyDescent="0.2">
      <c r="A317" s="38"/>
      <c r="B317" s="39" t="s">
        <v>302</v>
      </c>
      <c r="C317" s="40">
        <v>0</v>
      </c>
      <c r="D317" s="40">
        <v>2</v>
      </c>
      <c r="E317" s="41" t="str">
        <f t="shared" si="39"/>
        <v/>
      </c>
      <c r="F317" s="41">
        <f t="shared" si="40"/>
        <v>2.3228803716608595E-3</v>
      </c>
      <c r="G317" s="41">
        <f t="shared" si="42"/>
        <v>1</v>
      </c>
      <c r="H317" s="41" t="str">
        <f t="shared" si="41"/>
        <v/>
      </c>
    </row>
    <row r="318" spans="1:8" s="42" customFormat="1" ht="25.5" x14ac:dyDescent="0.2">
      <c r="A318" s="38"/>
      <c r="B318" s="39" t="s">
        <v>303</v>
      </c>
      <c r="C318" s="40">
        <v>0</v>
      </c>
      <c r="D318" s="40">
        <v>0</v>
      </c>
      <c r="E318" s="41" t="str">
        <f t="shared" si="39"/>
        <v/>
      </c>
      <c r="F318" s="41" t="str">
        <f t="shared" si="40"/>
        <v/>
      </c>
      <c r="G318" s="41" t="str">
        <f t="shared" si="42"/>
        <v xml:space="preserve"> </v>
      </c>
      <c r="H318" s="41" t="str">
        <f t="shared" si="41"/>
        <v/>
      </c>
    </row>
    <row r="319" spans="1:8" s="42" customFormat="1" ht="25.5" x14ac:dyDescent="0.2">
      <c r="A319" s="38"/>
      <c r="B319" s="39" t="s">
        <v>304</v>
      </c>
      <c r="C319" s="40">
        <v>3</v>
      </c>
      <c r="D319" s="40">
        <v>2</v>
      </c>
      <c r="E319" s="41">
        <f t="shared" si="39"/>
        <v>4.6367851622874804E-3</v>
      </c>
      <c r="F319" s="41">
        <f t="shared" si="40"/>
        <v>2.3228803716608595E-3</v>
      </c>
      <c r="G319" s="41">
        <f t="shared" si="42"/>
        <v>-0.33333333333333331</v>
      </c>
      <c r="H319" s="41">
        <f t="shared" si="41"/>
        <v>-1.5455950540958266E-3</v>
      </c>
    </row>
    <row r="320" spans="1:8" s="42" customFormat="1" x14ac:dyDescent="0.2">
      <c r="A320" s="38"/>
      <c r="B320" s="39" t="s">
        <v>305</v>
      </c>
      <c r="C320" s="40">
        <v>0</v>
      </c>
      <c r="D320" s="40">
        <v>0</v>
      </c>
      <c r="E320" s="41" t="str">
        <f t="shared" si="39"/>
        <v/>
      </c>
      <c r="F320" s="41" t="str">
        <f t="shared" si="40"/>
        <v/>
      </c>
      <c r="G320" s="41" t="str">
        <f t="shared" si="42"/>
        <v xml:space="preserve"> </v>
      </c>
      <c r="H320" s="41" t="str">
        <f t="shared" si="41"/>
        <v/>
      </c>
    </row>
    <row r="321" spans="1:8" s="42" customFormat="1" ht="25.5" x14ac:dyDescent="0.2">
      <c r="A321" s="38"/>
      <c r="B321" s="39" t="s">
        <v>306</v>
      </c>
      <c r="C321" s="40">
        <v>0</v>
      </c>
      <c r="D321" s="40">
        <v>0</v>
      </c>
      <c r="E321" s="41" t="str">
        <f t="shared" si="39"/>
        <v/>
      </c>
      <c r="F321" s="41" t="str">
        <f t="shared" si="40"/>
        <v/>
      </c>
      <c r="G321" s="41" t="str">
        <f t="shared" si="42"/>
        <v xml:space="preserve"> </v>
      </c>
      <c r="H321" s="41" t="str">
        <f t="shared" si="41"/>
        <v/>
      </c>
    </row>
    <row r="322" spans="1:8" s="42" customFormat="1" x14ac:dyDescent="0.2">
      <c r="A322" s="38"/>
      <c r="B322" s="39" t="s">
        <v>307</v>
      </c>
      <c r="C322" s="40">
        <v>0</v>
      </c>
      <c r="D322" s="40">
        <v>1</v>
      </c>
      <c r="E322" s="41" t="str">
        <f t="shared" si="39"/>
        <v/>
      </c>
      <c r="F322" s="41">
        <f t="shared" si="40"/>
        <v>1.1614401858304297E-3</v>
      </c>
      <c r="G322" s="41">
        <f t="shared" si="42"/>
        <v>1</v>
      </c>
      <c r="H322" s="41" t="str">
        <f t="shared" si="41"/>
        <v/>
      </c>
    </row>
    <row r="323" spans="1:8" s="42" customFormat="1" ht="38.25" x14ac:dyDescent="0.2">
      <c r="A323" s="38"/>
      <c r="B323" s="39" t="s">
        <v>308</v>
      </c>
      <c r="C323" s="40">
        <v>0</v>
      </c>
      <c r="D323" s="40">
        <v>0</v>
      </c>
      <c r="E323" s="41" t="str">
        <f t="shared" si="39"/>
        <v/>
      </c>
      <c r="F323" s="41" t="str">
        <f t="shared" si="40"/>
        <v/>
      </c>
      <c r="G323" s="41" t="str">
        <f t="shared" si="42"/>
        <v xml:space="preserve"> </v>
      </c>
      <c r="H323" s="41" t="str">
        <f t="shared" si="41"/>
        <v/>
      </c>
    </row>
    <row r="324" spans="1:8" s="42" customFormat="1" ht="25.5" x14ac:dyDescent="0.2">
      <c r="A324" s="38"/>
      <c r="B324" s="39" t="s">
        <v>309</v>
      </c>
      <c r="C324" s="40">
        <v>0</v>
      </c>
      <c r="D324" s="40">
        <v>0</v>
      </c>
      <c r="E324" s="41" t="str">
        <f t="shared" si="39"/>
        <v/>
      </c>
      <c r="F324" s="41" t="str">
        <f t="shared" si="40"/>
        <v/>
      </c>
      <c r="G324" s="41" t="str">
        <f t="shared" si="42"/>
        <v xml:space="preserve"> </v>
      </c>
      <c r="H324" s="41" t="str">
        <f t="shared" si="41"/>
        <v/>
      </c>
    </row>
    <row r="325" spans="1:8" s="42" customFormat="1" ht="25.5" x14ac:dyDescent="0.2">
      <c r="A325" s="38"/>
      <c r="B325" s="39" t="s">
        <v>310</v>
      </c>
      <c r="C325" s="40">
        <v>0</v>
      </c>
      <c r="D325" s="40">
        <v>0</v>
      </c>
      <c r="E325" s="41" t="str">
        <f t="shared" si="39"/>
        <v/>
      </c>
      <c r="F325" s="41" t="str">
        <f t="shared" si="40"/>
        <v/>
      </c>
      <c r="G325" s="41" t="str">
        <f t="shared" si="42"/>
        <v xml:space="preserve"> </v>
      </c>
      <c r="H325" s="41" t="str">
        <f t="shared" si="41"/>
        <v/>
      </c>
    </row>
    <row r="326" spans="1:8" s="42" customFormat="1" ht="25.5" x14ac:dyDescent="0.2">
      <c r="A326" s="38"/>
      <c r="B326" s="39" t="s">
        <v>311</v>
      </c>
      <c r="C326" s="40">
        <v>0</v>
      </c>
      <c r="D326" s="40">
        <v>0</v>
      </c>
      <c r="E326" s="41" t="str">
        <f t="shared" si="39"/>
        <v/>
      </c>
      <c r="F326" s="41" t="str">
        <f t="shared" si="40"/>
        <v/>
      </c>
      <c r="G326" s="41" t="str">
        <f t="shared" si="42"/>
        <v xml:space="preserve"> </v>
      </c>
      <c r="H326" s="41" t="str">
        <f t="shared" si="41"/>
        <v/>
      </c>
    </row>
    <row r="327" spans="1:8" s="42" customFormat="1" x14ac:dyDescent="0.2">
      <c r="A327" s="38"/>
      <c r="B327" s="39" t="s">
        <v>312</v>
      </c>
      <c r="C327" s="40">
        <v>0</v>
      </c>
      <c r="D327" s="40">
        <v>0</v>
      </c>
      <c r="E327" s="41" t="str">
        <f t="shared" si="39"/>
        <v/>
      </c>
      <c r="F327" s="41" t="str">
        <f t="shared" si="40"/>
        <v/>
      </c>
      <c r="G327" s="41" t="str">
        <f t="shared" si="42"/>
        <v xml:space="preserve"> </v>
      </c>
      <c r="H327" s="41" t="str">
        <f t="shared" si="41"/>
        <v/>
      </c>
    </row>
    <row r="328" spans="1:8" s="42" customFormat="1" ht="25.5" x14ac:dyDescent="0.2">
      <c r="A328" s="38"/>
      <c r="B328" s="39" t="s">
        <v>313</v>
      </c>
      <c r="C328" s="40">
        <v>0</v>
      </c>
      <c r="D328" s="40">
        <v>1</v>
      </c>
      <c r="E328" s="41" t="str">
        <f t="shared" si="39"/>
        <v/>
      </c>
      <c r="F328" s="41">
        <f t="shared" si="40"/>
        <v>1.1614401858304297E-3</v>
      </c>
      <c r="G328" s="41">
        <f t="shared" si="42"/>
        <v>1</v>
      </c>
      <c r="H328" s="41" t="str">
        <f t="shared" si="41"/>
        <v/>
      </c>
    </row>
    <row r="329" spans="1:8" s="42" customFormat="1" x14ac:dyDescent="0.2">
      <c r="A329" s="38"/>
      <c r="B329" s="39" t="s">
        <v>314</v>
      </c>
      <c r="C329" s="40">
        <v>0</v>
      </c>
      <c r="D329" s="40">
        <v>0</v>
      </c>
      <c r="E329" s="41" t="str">
        <f t="shared" si="39"/>
        <v/>
      </c>
      <c r="F329" s="41" t="str">
        <f t="shared" si="40"/>
        <v/>
      </c>
      <c r="G329" s="41" t="str">
        <f t="shared" si="42"/>
        <v xml:space="preserve"> </v>
      </c>
      <c r="H329" s="41" t="str">
        <f t="shared" si="41"/>
        <v/>
      </c>
    </row>
    <row r="330" spans="1:8" s="42" customFormat="1" ht="25.5" x14ac:dyDescent="0.2">
      <c r="A330" s="38"/>
      <c r="B330" s="39" t="s">
        <v>315</v>
      </c>
      <c r="C330" s="40">
        <v>0</v>
      </c>
      <c r="D330" s="40">
        <v>0</v>
      </c>
      <c r="E330" s="41" t="str">
        <f t="shared" si="39"/>
        <v/>
      </c>
      <c r="F330" s="41" t="str">
        <f t="shared" si="40"/>
        <v/>
      </c>
      <c r="G330" s="41" t="str">
        <f t="shared" si="42"/>
        <v xml:space="preserve"> </v>
      </c>
      <c r="H330" s="41" t="str">
        <f t="shared" si="41"/>
        <v/>
      </c>
    </row>
    <row r="331" spans="1:8" s="42" customFormat="1" x14ac:dyDescent="0.2">
      <c r="A331" s="38"/>
      <c r="B331" s="39" t="s">
        <v>316</v>
      </c>
      <c r="C331" s="40">
        <v>0</v>
      </c>
      <c r="D331" s="40">
        <v>0</v>
      </c>
      <c r="E331" s="41" t="str">
        <f t="shared" si="39"/>
        <v/>
      </c>
      <c r="F331" s="41" t="str">
        <f t="shared" si="40"/>
        <v/>
      </c>
      <c r="G331" s="41" t="str">
        <f t="shared" si="42"/>
        <v xml:space="preserve"> </v>
      </c>
      <c r="H331" s="41" t="str">
        <f t="shared" si="41"/>
        <v/>
      </c>
    </row>
    <row r="332" spans="1:8" s="42" customFormat="1" ht="25.5" x14ac:dyDescent="0.2">
      <c r="A332" s="38"/>
      <c r="B332" s="39" t="s">
        <v>317</v>
      </c>
      <c r="C332" s="40">
        <v>0</v>
      </c>
      <c r="D332" s="40">
        <v>0</v>
      </c>
      <c r="E332" s="41" t="str">
        <f t="shared" si="39"/>
        <v/>
      </c>
      <c r="F332" s="41" t="str">
        <f t="shared" si="40"/>
        <v/>
      </c>
      <c r="G332" s="41" t="str">
        <f t="shared" si="42"/>
        <v xml:space="preserve"> </v>
      </c>
      <c r="H332" s="41" t="str">
        <f t="shared" si="41"/>
        <v/>
      </c>
    </row>
    <row r="333" spans="1:8" s="42" customFormat="1" ht="25.5" x14ac:dyDescent="0.2">
      <c r="A333" s="38"/>
      <c r="B333" s="39" t="s">
        <v>318</v>
      </c>
      <c r="C333" s="40">
        <v>0</v>
      </c>
      <c r="D333" s="40">
        <v>0</v>
      </c>
      <c r="E333" s="41" t="str">
        <f t="shared" ref="E333:E343" si="43">+IF(C333=0,"",C333/C$173)</f>
        <v/>
      </c>
      <c r="F333" s="41" t="str">
        <f t="shared" ref="F333:F343" si="44">+IF(D333=0,"",D333/D$173)</f>
        <v/>
      </c>
      <c r="G333" s="41" t="str">
        <f t="shared" si="42"/>
        <v xml:space="preserve"> </v>
      </c>
      <c r="H333" s="41" t="str">
        <f t="shared" ref="H333:H343" si="45">+IF(OR(AND(E333=""),(G333="")),"",E333*G333)</f>
        <v/>
      </c>
    </row>
    <row r="334" spans="1:8" s="42" customFormat="1" ht="25.5" x14ac:dyDescent="0.2">
      <c r="A334" s="38"/>
      <c r="B334" s="39" t="s">
        <v>319</v>
      </c>
      <c r="C334" s="40">
        <v>0</v>
      </c>
      <c r="D334" s="40">
        <v>0</v>
      </c>
      <c r="E334" s="41" t="str">
        <f t="shared" si="43"/>
        <v/>
      </c>
      <c r="F334" s="41" t="str">
        <f t="shared" si="44"/>
        <v/>
      </c>
      <c r="G334" s="41" t="str">
        <f t="shared" ref="G334:G343" si="46">+IF(AND(C334=0,D334=0)," ",IF(C334=0,1,IF(D334=0,-1,(D334-C334)/C334)))</f>
        <v xml:space="preserve"> </v>
      </c>
      <c r="H334" s="41" t="str">
        <f t="shared" si="45"/>
        <v/>
      </c>
    </row>
    <row r="335" spans="1:8" s="42" customFormat="1" ht="25.5" x14ac:dyDescent="0.2">
      <c r="A335" s="38"/>
      <c r="B335" s="39" t="s">
        <v>320</v>
      </c>
      <c r="C335" s="40">
        <v>0</v>
      </c>
      <c r="D335" s="40">
        <v>0</v>
      </c>
      <c r="E335" s="41" t="str">
        <f t="shared" si="43"/>
        <v/>
      </c>
      <c r="F335" s="41" t="str">
        <f t="shared" si="44"/>
        <v/>
      </c>
      <c r="G335" s="41" t="str">
        <f t="shared" si="46"/>
        <v xml:space="preserve"> </v>
      </c>
      <c r="H335" s="41" t="str">
        <f t="shared" si="45"/>
        <v/>
      </c>
    </row>
    <row r="336" spans="1:8" s="42" customFormat="1" ht="25.5" x14ac:dyDescent="0.2">
      <c r="A336" s="38"/>
      <c r="B336" s="39" t="s">
        <v>321</v>
      </c>
      <c r="C336" s="40">
        <v>0</v>
      </c>
      <c r="D336" s="40">
        <v>0</v>
      </c>
      <c r="E336" s="41" t="str">
        <f t="shared" si="43"/>
        <v/>
      </c>
      <c r="F336" s="41" t="str">
        <f t="shared" si="44"/>
        <v/>
      </c>
      <c r="G336" s="41" t="str">
        <f t="shared" si="46"/>
        <v xml:space="preserve"> </v>
      </c>
      <c r="H336" s="41" t="str">
        <f t="shared" si="45"/>
        <v/>
      </c>
    </row>
    <row r="337" spans="1:8" s="42" customFormat="1" ht="25.5" x14ac:dyDescent="0.2">
      <c r="A337" s="38"/>
      <c r="B337" s="39" t="s">
        <v>322</v>
      </c>
      <c r="C337" s="40">
        <v>0</v>
      </c>
      <c r="D337" s="40">
        <v>0</v>
      </c>
      <c r="E337" s="41" t="str">
        <f t="shared" si="43"/>
        <v/>
      </c>
      <c r="F337" s="41" t="str">
        <f t="shared" si="44"/>
        <v/>
      </c>
      <c r="G337" s="41" t="str">
        <f t="shared" si="46"/>
        <v xml:space="preserve"> </v>
      </c>
      <c r="H337" s="41" t="str">
        <f t="shared" si="45"/>
        <v/>
      </c>
    </row>
    <row r="338" spans="1:8" s="42" customFormat="1" x14ac:dyDescent="0.2">
      <c r="A338" s="38"/>
      <c r="B338" s="39" t="s">
        <v>323</v>
      </c>
      <c r="C338" s="40">
        <v>0</v>
      </c>
      <c r="D338" s="40">
        <v>0</v>
      </c>
      <c r="E338" s="41" t="str">
        <f t="shared" si="43"/>
        <v/>
      </c>
      <c r="F338" s="41" t="str">
        <f t="shared" si="44"/>
        <v/>
      </c>
      <c r="G338" s="41" t="str">
        <f t="shared" si="46"/>
        <v xml:space="preserve"> </v>
      </c>
      <c r="H338" s="41" t="str">
        <f t="shared" si="45"/>
        <v/>
      </c>
    </row>
    <row r="339" spans="1:8" s="42" customFormat="1" ht="25.5" x14ac:dyDescent="0.2">
      <c r="A339" s="38"/>
      <c r="B339" s="39" t="s">
        <v>324</v>
      </c>
      <c r="C339" s="40">
        <v>0</v>
      </c>
      <c r="D339" s="40">
        <v>0</v>
      </c>
      <c r="E339" s="41" t="str">
        <f t="shared" si="43"/>
        <v/>
      </c>
      <c r="F339" s="41" t="str">
        <f t="shared" si="44"/>
        <v/>
      </c>
      <c r="G339" s="41" t="str">
        <f t="shared" si="46"/>
        <v xml:space="preserve"> </v>
      </c>
      <c r="H339" s="41" t="str">
        <f t="shared" si="45"/>
        <v/>
      </c>
    </row>
    <row r="340" spans="1:8" s="42" customFormat="1" ht="25.5" x14ac:dyDescent="0.2">
      <c r="A340" s="38"/>
      <c r="B340" s="39" t="s">
        <v>325</v>
      </c>
      <c r="C340" s="40">
        <v>0</v>
      </c>
      <c r="D340" s="40">
        <v>0</v>
      </c>
      <c r="E340" s="41" t="str">
        <f t="shared" si="43"/>
        <v/>
      </c>
      <c r="F340" s="41" t="str">
        <f t="shared" si="44"/>
        <v/>
      </c>
      <c r="G340" s="41" t="str">
        <f t="shared" si="46"/>
        <v xml:space="preserve"> </v>
      </c>
      <c r="H340" s="41" t="str">
        <f t="shared" si="45"/>
        <v/>
      </c>
    </row>
    <row r="341" spans="1:8" s="42" customFormat="1" x14ac:dyDescent="0.2">
      <c r="A341" s="38"/>
      <c r="B341" s="39" t="s">
        <v>326</v>
      </c>
      <c r="C341" s="40">
        <v>0</v>
      </c>
      <c r="D341" s="40">
        <v>0</v>
      </c>
      <c r="E341" s="41" t="str">
        <f t="shared" si="43"/>
        <v/>
      </c>
      <c r="F341" s="41" t="str">
        <f t="shared" si="44"/>
        <v/>
      </c>
      <c r="G341" s="41" t="str">
        <f t="shared" si="46"/>
        <v xml:space="preserve"> </v>
      </c>
      <c r="H341" s="41" t="str">
        <f t="shared" si="45"/>
        <v/>
      </c>
    </row>
    <row r="342" spans="1:8" s="42" customFormat="1" x14ac:dyDescent="0.2">
      <c r="A342" s="38"/>
      <c r="B342" s="39" t="s">
        <v>327</v>
      </c>
      <c r="C342" s="40">
        <v>0</v>
      </c>
      <c r="D342" s="40">
        <v>0</v>
      </c>
      <c r="E342" s="41" t="str">
        <f t="shared" si="43"/>
        <v/>
      </c>
      <c r="F342" s="41" t="str">
        <f t="shared" si="44"/>
        <v/>
      </c>
      <c r="G342" s="41" t="str">
        <f t="shared" si="46"/>
        <v xml:space="preserve"> </v>
      </c>
      <c r="H342" s="41" t="str">
        <f t="shared" si="45"/>
        <v/>
      </c>
    </row>
    <row r="343" spans="1:8" s="42" customFormat="1" ht="25.5" x14ac:dyDescent="0.2">
      <c r="A343" s="38"/>
      <c r="B343" s="39" t="s">
        <v>328</v>
      </c>
      <c r="C343" s="40">
        <v>0</v>
      </c>
      <c r="D343" s="40">
        <v>0</v>
      </c>
      <c r="E343" s="41" t="str">
        <f t="shared" si="43"/>
        <v/>
      </c>
      <c r="F343" s="41" t="str">
        <f t="shared" si="44"/>
        <v/>
      </c>
      <c r="G343" s="41" t="str">
        <f t="shared" si="46"/>
        <v xml:space="preserve"> </v>
      </c>
      <c r="H343" s="41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2" t="s">
        <v>3</v>
      </c>
      <c r="C347" s="22" t="s">
        <v>14</v>
      </c>
      <c r="D347" s="24"/>
      <c r="E347" s="22" t="s">
        <v>5</v>
      </c>
      <c r="F347" s="24"/>
      <c r="G347" s="22" t="s">
        <v>15</v>
      </c>
      <c r="H347" s="22" t="s">
        <v>7</v>
      </c>
    </row>
    <row r="348" spans="1:8" x14ac:dyDescent="0.2">
      <c r="A348" s="14"/>
      <c r="B348" s="23"/>
      <c r="C348" s="18">
        <v>2019</v>
      </c>
      <c r="D348" s="18">
        <v>2020</v>
      </c>
      <c r="E348" s="18">
        <v>2019</v>
      </c>
      <c r="F348" s="18">
        <v>2020</v>
      </c>
      <c r="G348" s="23"/>
      <c r="H348" s="23"/>
    </row>
    <row r="349" spans="1:8" x14ac:dyDescent="0.2">
      <c r="A349" s="14"/>
      <c r="B349" s="19" t="s">
        <v>11</v>
      </c>
      <c r="C349" s="20">
        <f>SUM(C350:C576)</f>
        <v>1500</v>
      </c>
      <c r="D349" s="20">
        <f>SUM(D350:D576)</f>
        <v>2886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0.92400000000000004</v>
      </c>
      <c r="H349" s="21">
        <f t="shared" ref="H349:H412" si="49">+IF(OR(AND(E349=""),(G349="")),"",E349*G349)</f>
        <v>0.92400000000000004</v>
      </c>
    </row>
    <row r="350" spans="1:8" s="42" customFormat="1" x14ac:dyDescent="0.2">
      <c r="A350" s="38"/>
      <c r="B350" s="39" t="s">
        <v>329</v>
      </c>
      <c r="C350" s="40">
        <v>4</v>
      </c>
      <c r="D350" s="40">
        <v>1</v>
      </c>
      <c r="E350" s="41">
        <f t="shared" si="47"/>
        <v>2.6666666666666666E-3</v>
      </c>
      <c r="F350" s="41">
        <f t="shared" si="48"/>
        <v>3.465003465003465E-4</v>
      </c>
      <c r="G350" s="41">
        <f t="shared" ref="G350:G413" si="50">+IF(AND(C350=0,D350=0)," ",IF(C350=0,1,IF(D350=0,-1,(D350-C350)/C350)))</f>
        <v>-0.75</v>
      </c>
      <c r="H350" s="41">
        <f t="shared" si="49"/>
        <v>-2E-3</v>
      </c>
    </row>
    <row r="351" spans="1:8" s="42" customFormat="1" x14ac:dyDescent="0.2">
      <c r="A351" s="38"/>
      <c r="B351" s="39" t="s">
        <v>330</v>
      </c>
      <c r="C351" s="40">
        <v>0</v>
      </c>
      <c r="D351" s="40">
        <v>0</v>
      </c>
      <c r="E351" s="41" t="str">
        <f t="shared" si="47"/>
        <v/>
      </c>
      <c r="F351" s="41" t="str">
        <f t="shared" si="48"/>
        <v/>
      </c>
      <c r="G351" s="41" t="str">
        <f t="shared" si="50"/>
        <v xml:space="preserve"> </v>
      </c>
      <c r="H351" s="41" t="str">
        <f t="shared" si="49"/>
        <v/>
      </c>
    </row>
    <row r="352" spans="1:8" s="42" customFormat="1" x14ac:dyDescent="0.2">
      <c r="A352" s="38"/>
      <c r="B352" s="39" t="s">
        <v>331</v>
      </c>
      <c r="C352" s="40">
        <v>4</v>
      </c>
      <c r="D352" s="40">
        <v>27</v>
      </c>
      <c r="E352" s="41">
        <f t="shared" si="47"/>
        <v>2.6666666666666666E-3</v>
      </c>
      <c r="F352" s="41">
        <f t="shared" si="48"/>
        <v>9.355509355509356E-3</v>
      </c>
      <c r="G352" s="41">
        <f t="shared" si="50"/>
        <v>5.75</v>
      </c>
      <c r="H352" s="41">
        <f t="shared" si="49"/>
        <v>1.5333333333333332E-2</v>
      </c>
    </row>
    <row r="353" spans="1:8" s="42" customFormat="1" x14ac:dyDescent="0.2">
      <c r="A353" s="38"/>
      <c r="B353" s="39" t="s">
        <v>332</v>
      </c>
      <c r="C353" s="40">
        <v>0</v>
      </c>
      <c r="D353" s="40">
        <v>0</v>
      </c>
      <c r="E353" s="41" t="str">
        <f t="shared" si="47"/>
        <v/>
      </c>
      <c r="F353" s="41" t="str">
        <f t="shared" si="48"/>
        <v/>
      </c>
      <c r="G353" s="41" t="str">
        <f t="shared" si="50"/>
        <v xml:space="preserve"> </v>
      </c>
      <c r="H353" s="41" t="str">
        <f t="shared" si="49"/>
        <v/>
      </c>
    </row>
    <row r="354" spans="1:8" s="42" customFormat="1" x14ac:dyDescent="0.2">
      <c r="A354" s="38"/>
      <c r="B354" s="39" t="s">
        <v>333</v>
      </c>
      <c r="C354" s="40">
        <v>0</v>
      </c>
      <c r="D354" s="40">
        <v>0</v>
      </c>
      <c r="E354" s="41" t="str">
        <f t="shared" si="47"/>
        <v/>
      </c>
      <c r="F354" s="41" t="str">
        <f t="shared" si="48"/>
        <v/>
      </c>
      <c r="G354" s="41" t="str">
        <f t="shared" si="50"/>
        <v xml:space="preserve"> </v>
      </c>
      <c r="H354" s="41" t="str">
        <f t="shared" si="49"/>
        <v/>
      </c>
    </row>
    <row r="355" spans="1:8" s="42" customFormat="1" x14ac:dyDescent="0.2">
      <c r="A355" s="38"/>
      <c r="B355" s="39" t="s">
        <v>334</v>
      </c>
      <c r="C355" s="40">
        <v>31</v>
      </c>
      <c r="D355" s="40">
        <v>42</v>
      </c>
      <c r="E355" s="41">
        <f t="shared" si="47"/>
        <v>2.0666666666666667E-2</v>
      </c>
      <c r="F355" s="41">
        <f t="shared" si="48"/>
        <v>1.4553014553014554E-2</v>
      </c>
      <c r="G355" s="41">
        <f t="shared" si="50"/>
        <v>0.35483870967741937</v>
      </c>
      <c r="H355" s="41">
        <f t="shared" si="49"/>
        <v>7.3333333333333341E-3</v>
      </c>
    </row>
    <row r="356" spans="1:8" s="42" customFormat="1" x14ac:dyDescent="0.2">
      <c r="A356" s="38"/>
      <c r="B356" s="39" t="s">
        <v>335</v>
      </c>
      <c r="C356" s="40">
        <v>10</v>
      </c>
      <c r="D356" s="40">
        <v>2</v>
      </c>
      <c r="E356" s="41">
        <f t="shared" si="47"/>
        <v>6.6666666666666671E-3</v>
      </c>
      <c r="F356" s="41">
        <f t="shared" si="48"/>
        <v>6.93000693000693E-4</v>
      </c>
      <c r="G356" s="41">
        <f t="shared" si="50"/>
        <v>-0.8</v>
      </c>
      <c r="H356" s="41">
        <f t="shared" si="49"/>
        <v>-5.333333333333334E-3</v>
      </c>
    </row>
    <row r="357" spans="1:8" s="42" customFormat="1" x14ac:dyDescent="0.2">
      <c r="A357" s="38"/>
      <c r="B357" s="39" t="s">
        <v>336</v>
      </c>
      <c r="C357" s="40">
        <v>1</v>
      </c>
      <c r="D357" s="40">
        <v>0</v>
      </c>
      <c r="E357" s="41">
        <f t="shared" si="47"/>
        <v>6.6666666666666664E-4</v>
      </c>
      <c r="F357" s="41" t="str">
        <f t="shared" si="48"/>
        <v/>
      </c>
      <c r="G357" s="41">
        <f t="shared" si="50"/>
        <v>-1</v>
      </c>
      <c r="H357" s="41">
        <f t="shared" si="49"/>
        <v>-6.6666666666666664E-4</v>
      </c>
    </row>
    <row r="358" spans="1:8" s="42" customFormat="1" x14ac:dyDescent="0.2">
      <c r="A358" s="38"/>
      <c r="B358" s="39" t="s">
        <v>337</v>
      </c>
      <c r="C358" s="40">
        <v>0</v>
      </c>
      <c r="D358" s="40">
        <v>0</v>
      </c>
      <c r="E358" s="41" t="str">
        <f t="shared" si="47"/>
        <v/>
      </c>
      <c r="F358" s="41" t="str">
        <f t="shared" si="48"/>
        <v/>
      </c>
      <c r="G358" s="41" t="str">
        <f t="shared" si="50"/>
        <v xml:space="preserve"> </v>
      </c>
      <c r="H358" s="41" t="str">
        <f t="shared" si="49"/>
        <v/>
      </c>
    </row>
    <row r="359" spans="1:8" s="42" customFormat="1" x14ac:dyDescent="0.2">
      <c r="A359" s="38"/>
      <c r="B359" s="39" t="s">
        <v>338</v>
      </c>
      <c r="C359" s="40">
        <v>1</v>
      </c>
      <c r="D359" s="40">
        <v>0</v>
      </c>
      <c r="E359" s="41">
        <f t="shared" si="47"/>
        <v>6.6666666666666664E-4</v>
      </c>
      <c r="F359" s="41" t="str">
        <f t="shared" si="48"/>
        <v/>
      </c>
      <c r="G359" s="41">
        <f t="shared" si="50"/>
        <v>-1</v>
      </c>
      <c r="H359" s="41">
        <f t="shared" si="49"/>
        <v>-6.6666666666666664E-4</v>
      </c>
    </row>
    <row r="360" spans="1:8" s="42" customFormat="1" x14ac:dyDescent="0.2">
      <c r="A360" s="38"/>
      <c r="B360" s="39" t="s">
        <v>339</v>
      </c>
      <c r="C360" s="40">
        <v>0</v>
      </c>
      <c r="D360" s="40">
        <v>0</v>
      </c>
      <c r="E360" s="41" t="str">
        <f t="shared" si="47"/>
        <v/>
      </c>
      <c r="F360" s="41" t="str">
        <f t="shared" si="48"/>
        <v/>
      </c>
      <c r="G360" s="41" t="str">
        <f t="shared" si="50"/>
        <v xml:space="preserve"> </v>
      </c>
      <c r="H360" s="41" t="str">
        <f t="shared" si="49"/>
        <v/>
      </c>
    </row>
    <row r="361" spans="1:8" s="42" customFormat="1" x14ac:dyDescent="0.2">
      <c r="A361" s="38"/>
      <c r="B361" s="39" t="s">
        <v>340</v>
      </c>
      <c r="C361" s="40">
        <v>14</v>
      </c>
      <c r="D361" s="40">
        <v>9</v>
      </c>
      <c r="E361" s="41">
        <f t="shared" si="47"/>
        <v>9.3333333333333341E-3</v>
      </c>
      <c r="F361" s="41">
        <f t="shared" si="48"/>
        <v>3.1185031185031187E-3</v>
      </c>
      <c r="G361" s="41">
        <f t="shared" si="50"/>
        <v>-0.35714285714285715</v>
      </c>
      <c r="H361" s="41">
        <f t="shared" si="49"/>
        <v>-3.3333333333333335E-3</v>
      </c>
    </row>
    <row r="362" spans="1:8" s="42" customFormat="1" x14ac:dyDescent="0.2">
      <c r="A362" s="38"/>
      <c r="B362" s="39" t="s">
        <v>341</v>
      </c>
      <c r="C362" s="40">
        <v>3</v>
      </c>
      <c r="D362" s="40">
        <v>5</v>
      </c>
      <c r="E362" s="41">
        <f t="shared" si="47"/>
        <v>2E-3</v>
      </c>
      <c r="F362" s="41">
        <f t="shared" si="48"/>
        <v>1.7325017325017325E-3</v>
      </c>
      <c r="G362" s="41">
        <f t="shared" si="50"/>
        <v>0.66666666666666663</v>
      </c>
      <c r="H362" s="41">
        <f t="shared" si="49"/>
        <v>1.3333333333333333E-3</v>
      </c>
    </row>
    <row r="363" spans="1:8" s="42" customFormat="1" x14ac:dyDescent="0.2">
      <c r="A363" s="38"/>
      <c r="B363" s="39" t="s">
        <v>342</v>
      </c>
      <c r="C363" s="40">
        <v>0</v>
      </c>
      <c r="D363" s="40">
        <v>0</v>
      </c>
      <c r="E363" s="41" t="str">
        <f t="shared" si="47"/>
        <v/>
      </c>
      <c r="F363" s="41" t="str">
        <f t="shared" si="48"/>
        <v/>
      </c>
      <c r="G363" s="41" t="str">
        <f t="shared" si="50"/>
        <v xml:space="preserve"> </v>
      </c>
      <c r="H363" s="41" t="str">
        <f t="shared" si="49"/>
        <v/>
      </c>
    </row>
    <row r="364" spans="1:8" s="42" customFormat="1" x14ac:dyDescent="0.2">
      <c r="A364" s="38"/>
      <c r="B364" s="39" t="s">
        <v>343</v>
      </c>
      <c r="C364" s="40">
        <v>25</v>
      </c>
      <c r="D364" s="40">
        <v>22</v>
      </c>
      <c r="E364" s="41">
        <f t="shared" si="47"/>
        <v>1.6666666666666666E-2</v>
      </c>
      <c r="F364" s="41">
        <f t="shared" si="48"/>
        <v>7.6230076230076231E-3</v>
      </c>
      <c r="G364" s="41">
        <f t="shared" si="50"/>
        <v>-0.12</v>
      </c>
      <c r="H364" s="41">
        <f t="shared" si="49"/>
        <v>-2E-3</v>
      </c>
    </row>
    <row r="365" spans="1:8" s="42" customFormat="1" x14ac:dyDescent="0.2">
      <c r="A365" s="38"/>
      <c r="B365" s="39" t="s">
        <v>344</v>
      </c>
      <c r="C365" s="40">
        <v>7</v>
      </c>
      <c r="D365" s="40">
        <v>0</v>
      </c>
      <c r="E365" s="41">
        <f t="shared" si="47"/>
        <v>4.6666666666666671E-3</v>
      </c>
      <c r="F365" s="41" t="str">
        <f t="shared" si="48"/>
        <v/>
      </c>
      <c r="G365" s="41">
        <f t="shared" si="50"/>
        <v>-1</v>
      </c>
      <c r="H365" s="41">
        <f t="shared" si="49"/>
        <v>-4.6666666666666671E-3</v>
      </c>
    </row>
    <row r="366" spans="1:8" s="42" customFormat="1" x14ac:dyDescent="0.2">
      <c r="A366" s="38"/>
      <c r="B366" s="39" t="s">
        <v>345</v>
      </c>
      <c r="C366" s="40">
        <v>0</v>
      </c>
      <c r="D366" s="40">
        <v>0</v>
      </c>
      <c r="E366" s="41" t="str">
        <f t="shared" si="47"/>
        <v/>
      </c>
      <c r="F366" s="41" t="str">
        <f t="shared" si="48"/>
        <v/>
      </c>
      <c r="G366" s="41" t="str">
        <f t="shared" si="50"/>
        <v xml:space="preserve"> </v>
      </c>
      <c r="H366" s="41" t="str">
        <f t="shared" si="49"/>
        <v/>
      </c>
    </row>
    <row r="367" spans="1:8" s="42" customFormat="1" x14ac:dyDescent="0.2">
      <c r="A367" s="38"/>
      <c r="B367" s="39" t="s">
        <v>346</v>
      </c>
      <c r="C367" s="40">
        <v>0</v>
      </c>
      <c r="D367" s="40">
        <v>0</v>
      </c>
      <c r="E367" s="41" t="str">
        <f t="shared" si="47"/>
        <v/>
      </c>
      <c r="F367" s="41" t="str">
        <f t="shared" si="48"/>
        <v/>
      </c>
      <c r="G367" s="41" t="str">
        <f t="shared" si="50"/>
        <v xml:space="preserve"> </v>
      </c>
      <c r="H367" s="41" t="str">
        <f t="shared" si="49"/>
        <v/>
      </c>
    </row>
    <row r="368" spans="1:8" s="42" customFormat="1" x14ac:dyDescent="0.2">
      <c r="A368" s="38"/>
      <c r="B368" s="39" t="s">
        <v>347</v>
      </c>
      <c r="C368" s="40">
        <v>0</v>
      </c>
      <c r="D368" s="40">
        <v>0</v>
      </c>
      <c r="E368" s="41" t="str">
        <f t="shared" si="47"/>
        <v/>
      </c>
      <c r="F368" s="41" t="str">
        <f t="shared" si="48"/>
        <v/>
      </c>
      <c r="G368" s="41" t="str">
        <f t="shared" si="50"/>
        <v xml:space="preserve"> </v>
      </c>
      <c r="H368" s="41" t="str">
        <f t="shared" si="49"/>
        <v/>
      </c>
    </row>
    <row r="369" spans="1:8" s="42" customFormat="1" x14ac:dyDescent="0.2">
      <c r="A369" s="38"/>
      <c r="B369" s="39" t="s">
        <v>348</v>
      </c>
      <c r="C369" s="40">
        <v>299</v>
      </c>
      <c r="D369" s="40">
        <v>1424</v>
      </c>
      <c r="E369" s="41">
        <f t="shared" si="47"/>
        <v>0.19933333333333333</v>
      </c>
      <c r="F369" s="41">
        <f t="shared" si="48"/>
        <v>0.49341649341649341</v>
      </c>
      <c r="G369" s="41">
        <f t="shared" si="50"/>
        <v>3.7625418060200668</v>
      </c>
      <c r="H369" s="41">
        <f t="shared" si="49"/>
        <v>0.75</v>
      </c>
    </row>
    <row r="370" spans="1:8" s="42" customFormat="1" x14ac:dyDescent="0.2">
      <c r="A370" s="38"/>
      <c r="B370" s="39" t="s">
        <v>349</v>
      </c>
      <c r="C370" s="40">
        <v>2</v>
      </c>
      <c r="D370" s="40">
        <v>0</v>
      </c>
      <c r="E370" s="41">
        <f t="shared" si="47"/>
        <v>1.3333333333333333E-3</v>
      </c>
      <c r="F370" s="41" t="str">
        <f t="shared" si="48"/>
        <v/>
      </c>
      <c r="G370" s="41">
        <f t="shared" si="50"/>
        <v>-1</v>
      </c>
      <c r="H370" s="41">
        <f t="shared" si="49"/>
        <v>-1.3333333333333333E-3</v>
      </c>
    </row>
    <row r="371" spans="1:8" s="42" customFormat="1" x14ac:dyDescent="0.2">
      <c r="A371" s="38"/>
      <c r="B371" s="39" t="s">
        <v>350</v>
      </c>
      <c r="C371" s="40">
        <v>0</v>
      </c>
      <c r="D371" s="40">
        <v>0</v>
      </c>
      <c r="E371" s="41" t="str">
        <f t="shared" si="47"/>
        <v/>
      </c>
      <c r="F371" s="41" t="str">
        <f t="shared" si="48"/>
        <v/>
      </c>
      <c r="G371" s="41" t="str">
        <f t="shared" si="50"/>
        <v xml:space="preserve"> </v>
      </c>
      <c r="H371" s="41" t="str">
        <f t="shared" si="49"/>
        <v/>
      </c>
    </row>
    <row r="372" spans="1:8" s="42" customFormat="1" x14ac:dyDescent="0.2">
      <c r="A372" s="38"/>
      <c r="B372" s="39" t="s">
        <v>351</v>
      </c>
      <c r="C372" s="40">
        <v>0</v>
      </c>
      <c r="D372" s="40">
        <v>1</v>
      </c>
      <c r="E372" s="41" t="str">
        <f t="shared" si="47"/>
        <v/>
      </c>
      <c r="F372" s="41">
        <f t="shared" si="48"/>
        <v>3.465003465003465E-4</v>
      </c>
      <c r="G372" s="41">
        <f t="shared" si="50"/>
        <v>1</v>
      </c>
      <c r="H372" s="41" t="str">
        <f t="shared" si="49"/>
        <v/>
      </c>
    </row>
    <row r="373" spans="1:8" s="42" customFormat="1" x14ac:dyDescent="0.2">
      <c r="A373" s="38"/>
      <c r="B373" s="39" t="s">
        <v>352</v>
      </c>
      <c r="C373" s="40">
        <v>33</v>
      </c>
      <c r="D373" s="40">
        <v>5</v>
      </c>
      <c r="E373" s="41">
        <f t="shared" si="47"/>
        <v>2.1999999999999999E-2</v>
      </c>
      <c r="F373" s="41">
        <f t="shared" si="48"/>
        <v>1.7325017325017325E-3</v>
      </c>
      <c r="G373" s="41">
        <f t="shared" si="50"/>
        <v>-0.84848484848484851</v>
      </c>
      <c r="H373" s="41">
        <f t="shared" si="49"/>
        <v>-1.8666666666666665E-2</v>
      </c>
    </row>
    <row r="374" spans="1:8" s="42" customFormat="1" x14ac:dyDescent="0.2">
      <c r="A374" s="38"/>
      <c r="B374" s="39" t="s">
        <v>353</v>
      </c>
      <c r="C374" s="40">
        <v>2</v>
      </c>
      <c r="D374" s="40">
        <v>0</v>
      </c>
      <c r="E374" s="41">
        <f t="shared" si="47"/>
        <v>1.3333333333333333E-3</v>
      </c>
      <c r="F374" s="41" t="str">
        <f t="shared" si="48"/>
        <v/>
      </c>
      <c r="G374" s="41">
        <f t="shared" si="50"/>
        <v>-1</v>
      </c>
      <c r="H374" s="41">
        <f t="shared" si="49"/>
        <v>-1.3333333333333333E-3</v>
      </c>
    </row>
    <row r="375" spans="1:8" s="42" customFormat="1" x14ac:dyDescent="0.2">
      <c r="A375" s="38"/>
      <c r="B375" s="39" t="s">
        <v>354</v>
      </c>
      <c r="C375" s="40">
        <v>0</v>
      </c>
      <c r="D375" s="40">
        <v>0</v>
      </c>
      <c r="E375" s="41" t="str">
        <f t="shared" si="47"/>
        <v/>
      </c>
      <c r="F375" s="41" t="str">
        <f t="shared" si="48"/>
        <v/>
      </c>
      <c r="G375" s="41" t="str">
        <f t="shared" si="50"/>
        <v xml:space="preserve"> </v>
      </c>
      <c r="H375" s="41" t="str">
        <f t="shared" si="49"/>
        <v/>
      </c>
    </row>
    <row r="376" spans="1:8" s="42" customFormat="1" x14ac:dyDescent="0.2">
      <c r="A376" s="38"/>
      <c r="B376" s="39" t="s">
        <v>355</v>
      </c>
      <c r="C376" s="40">
        <v>0</v>
      </c>
      <c r="D376" s="40">
        <v>0</v>
      </c>
      <c r="E376" s="41" t="str">
        <f t="shared" si="47"/>
        <v/>
      </c>
      <c r="F376" s="41" t="str">
        <f t="shared" si="48"/>
        <v/>
      </c>
      <c r="G376" s="41" t="str">
        <f t="shared" si="50"/>
        <v xml:space="preserve"> </v>
      </c>
      <c r="H376" s="41" t="str">
        <f t="shared" si="49"/>
        <v/>
      </c>
    </row>
    <row r="377" spans="1:8" s="42" customFormat="1" x14ac:dyDescent="0.2">
      <c r="A377" s="38"/>
      <c r="B377" s="39" t="s">
        <v>356</v>
      </c>
      <c r="C377" s="40">
        <v>0</v>
      </c>
      <c r="D377" s="40">
        <v>0</v>
      </c>
      <c r="E377" s="41" t="str">
        <f t="shared" si="47"/>
        <v/>
      </c>
      <c r="F377" s="41" t="str">
        <f t="shared" si="48"/>
        <v/>
      </c>
      <c r="G377" s="41" t="str">
        <f t="shared" si="50"/>
        <v xml:space="preserve"> </v>
      </c>
      <c r="H377" s="41" t="str">
        <f t="shared" si="49"/>
        <v/>
      </c>
    </row>
    <row r="378" spans="1:8" s="42" customFormat="1" x14ac:dyDescent="0.2">
      <c r="A378" s="38"/>
      <c r="B378" s="39" t="s">
        <v>357</v>
      </c>
      <c r="C378" s="40">
        <v>0</v>
      </c>
      <c r="D378" s="40">
        <v>0</v>
      </c>
      <c r="E378" s="41" t="str">
        <f t="shared" si="47"/>
        <v/>
      </c>
      <c r="F378" s="41" t="str">
        <f t="shared" si="48"/>
        <v/>
      </c>
      <c r="G378" s="41" t="str">
        <f t="shared" si="50"/>
        <v xml:space="preserve"> </v>
      </c>
      <c r="H378" s="41" t="str">
        <f t="shared" si="49"/>
        <v/>
      </c>
    </row>
    <row r="379" spans="1:8" s="42" customFormat="1" x14ac:dyDescent="0.2">
      <c r="A379" s="38"/>
      <c r="B379" s="39" t="s">
        <v>358</v>
      </c>
      <c r="C379" s="40">
        <v>2</v>
      </c>
      <c r="D379" s="40">
        <v>4</v>
      </c>
      <c r="E379" s="41">
        <f t="shared" si="47"/>
        <v>1.3333333333333333E-3</v>
      </c>
      <c r="F379" s="41">
        <f t="shared" si="48"/>
        <v>1.386001386001386E-3</v>
      </c>
      <c r="G379" s="41">
        <f t="shared" si="50"/>
        <v>1</v>
      </c>
      <c r="H379" s="41">
        <f t="shared" si="49"/>
        <v>1.3333333333333333E-3</v>
      </c>
    </row>
    <row r="380" spans="1:8" s="42" customFormat="1" x14ac:dyDescent="0.2">
      <c r="A380" s="38" t="s">
        <v>95</v>
      </c>
      <c r="B380" s="39" t="s">
        <v>359</v>
      </c>
      <c r="C380" s="40">
        <v>0</v>
      </c>
      <c r="D380" s="40">
        <v>1</v>
      </c>
      <c r="E380" s="41" t="str">
        <f t="shared" si="47"/>
        <v/>
      </c>
      <c r="F380" s="41">
        <f t="shared" si="48"/>
        <v>3.465003465003465E-4</v>
      </c>
      <c r="G380" s="41">
        <f t="shared" si="50"/>
        <v>1</v>
      </c>
      <c r="H380" s="41" t="str">
        <f t="shared" si="49"/>
        <v/>
      </c>
    </row>
    <row r="381" spans="1:8" s="42" customFormat="1" x14ac:dyDescent="0.2">
      <c r="A381" s="38" t="s">
        <v>95</v>
      </c>
      <c r="B381" s="39" t="s">
        <v>360</v>
      </c>
      <c r="C381" s="40">
        <v>0</v>
      </c>
      <c r="D381" s="40">
        <v>0</v>
      </c>
      <c r="E381" s="41" t="str">
        <f t="shared" si="47"/>
        <v/>
      </c>
      <c r="F381" s="41" t="str">
        <f t="shared" si="48"/>
        <v/>
      </c>
      <c r="G381" s="41" t="str">
        <f t="shared" si="50"/>
        <v xml:space="preserve"> </v>
      </c>
      <c r="H381" s="41" t="str">
        <f t="shared" si="49"/>
        <v/>
      </c>
    </row>
    <row r="382" spans="1:8" s="42" customFormat="1" ht="25.5" x14ac:dyDescent="0.2">
      <c r="A382" s="38"/>
      <c r="B382" s="39" t="s">
        <v>361</v>
      </c>
      <c r="C382" s="40">
        <v>0</v>
      </c>
      <c r="D382" s="40">
        <v>0</v>
      </c>
      <c r="E382" s="41" t="str">
        <f t="shared" si="47"/>
        <v/>
      </c>
      <c r="F382" s="41" t="str">
        <f t="shared" si="48"/>
        <v/>
      </c>
      <c r="G382" s="41" t="str">
        <f t="shared" si="50"/>
        <v xml:space="preserve"> </v>
      </c>
      <c r="H382" s="41" t="str">
        <f t="shared" si="49"/>
        <v/>
      </c>
    </row>
    <row r="383" spans="1:8" s="42" customFormat="1" ht="25.5" x14ac:dyDescent="0.2">
      <c r="A383" s="38"/>
      <c r="B383" s="39" t="s">
        <v>362</v>
      </c>
      <c r="C383" s="40">
        <v>68</v>
      </c>
      <c r="D383" s="40">
        <v>18</v>
      </c>
      <c r="E383" s="41">
        <f t="shared" si="47"/>
        <v>4.5333333333333337E-2</v>
      </c>
      <c r="F383" s="41">
        <f t="shared" si="48"/>
        <v>6.2370062370062374E-3</v>
      </c>
      <c r="G383" s="41">
        <f t="shared" si="50"/>
        <v>-0.73529411764705888</v>
      </c>
      <c r="H383" s="41">
        <f t="shared" si="49"/>
        <v>-3.333333333333334E-2</v>
      </c>
    </row>
    <row r="384" spans="1:8" s="42" customFormat="1" x14ac:dyDescent="0.2">
      <c r="A384" s="38"/>
      <c r="B384" s="39" t="s">
        <v>363</v>
      </c>
      <c r="C384" s="40">
        <v>21</v>
      </c>
      <c r="D384" s="40">
        <v>23</v>
      </c>
      <c r="E384" s="41">
        <f t="shared" si="47"/>
        <v>1.4E-2</v>
      </c>
      <c r="F384" s="41">
        <f t="shared" si="48"/>
        <v>7.9695079695079694E-3</v>
      </c>
      <c r="G384" s="41">
        <f t="shared" si="50"/>
        <v>9.5238095238095233E-2</v>
      </c>
      <c r="H384" s="41">
        <f t="shared" si="49"/>
        <v>1.3333333333333333E-3</v>
      </c>
    </row>
    <row r="385" spans="1:8" s="42" customFormat="1" x14ac:dyDescent="0.2">
      <c r="A385" s="38"/>
      <c r="B385" s="39" t="s">
        <v>364</v>
      </c>
      <c r="C385" s="40">
        <v>1</v>
      </c>
      <c r="D385" s="40">
        <v>0</v>
      </c>
      <c r="E385" s="41">
        <f t="shared" si="47"/>
        <v>6.6666666666666664E-4</v>
      </c>
      <c r="F385" s="41" t="str">
        <f t="shared" si="48"/>
        <v/>
      </c>
      <c r="G385" s="41">
        <f t="shared" si="50"/>
        <v>-1</v>
      </c>
      <c r="H385" s="41">
        <f t="shared" si="49"/>
        <v>-6.6666666666666664E-4</v>
      </c>
    </row>
    <row r="386" spans="1:8" s="42" customFormat="1" x14ac:dyDescent="0.2">
      <c r="A386" s="38"/>
      <c r="B386" s="39" t="s">
        <v>365</v>
      </c>
      <c r="C386" s="40">
        <v>0</v>
      </c>
      <c r="D386" s="40">
        <v>2</v>
      </c>
      <c r="E386" s="41" t="str">
        <f t="shared" si="47"/>
        <v/>
      </c>
      <c r="F386" s="41">
        <f t="shared" si="48"/>
        <v>6.93000693000693E-4</v>
      </c>
      <c r="G386" s="41">
        <f t="shared" si="50"/>
        <v>1</v>
      </c>
      <c r="H386" s="41" t="str">
        <f t="shared" si="49"/>
        <v/>
      </c>
    </row>
    <row r="387" spans="1:8" s="42" customFormat="1" x14ac:dyDescent="0.2">
      <c r="A387" s="38"/>
      <c r="B387" s="39" t="s">
        <v>366</v>
      </c>
      <c r="C387" s="40">
        <v>0</v>
      </c>
      <c r="D387" s="40">
        <v>0</v>
      </c>
      <c r="E387" s="41" t="str">
        <f t="shared" si="47"/>
        <v/>
      </c>
      <c r="F387" s="41" t="str">
        <f t="shared" si="48"/>
        <v/>
      </c>
      <c r="G387" s="41" t="str">
        <f t="shared" si="50"/>
        <v xml:space="preserve"> </v>
      </c>
      <c r="H387" s="41" t="str">
        <f t="shared" si="49"/>
        <v/>
      </c>
    </row>
    <row r="388" spans="1:8" s="42" customFormat="1" x14ac:dyDescent="0.2">
      <c r="A388" s="38"/>
      <c r="B388" s="39" t="s">
        <v>367</v>
      </c>
      <c r="C388" s="40">
        <v>3</v>
      </c>
      <c r="D388" s="40">
        <v>3</v>
      </c>
      <c r="E388" s="41">
        <f t="shared" si="47"/>
        <v>2E-3</v>
      </c>
      <c r="F388" s="41">
        <f t="shared" si="48"/>
        <v>1.0395010395010396E-3</v>
      </c>
      <c r="G388" s="41">
        <f t="shared" si="50"/>
        <v>0</v>
      </c>
      <c r="H388" s="41">
        <f t="shared" si="49"/>
        <v>0</v>
      </c>
    </row>
    <row r="389" spans="1:8" s="42" customFormat="1" x14ac:dyDescent="0.2">
      <c r="A389" s="38"/>
      <c r="B389" s="39" t="s">
        <v>368</v>
      </c>
      <c r="C389" s="40">
        <v>0</v>
      </c>
      <c r="D389" s="40">
        <v>0</v>
      </c>
      <c r="E389" s="41" t="str">
        <f t="shared" si="47"/>
        <v/>
      </c>
      <c r="F389" s="41" t="str">
        <f t="shared" si="48"/>
        <v/>
      </c>
      <c r="G389" s="41" t="str">
        <f t="shared" si="50"/>
        <v xml:space="preserve"> </v>
      </c>
      <c r="H389" s="41" t="str">
        <f t="shared" si="49"/>
        <v/>
      </c>
    </row>
    <row r="390" spans="1:8" s="42" customFormat="1" x14ac:dyDescent="0.2">
      <c r="A390" s="38" t="s">
        <v>95</v>
      </c>
      <c r="B390" s="39" t="s">
        <v>369</v>
      </c>
      <c r="C390" s="40">
        <v>0</v>
      </c>
      <c r="D390" s="40">
        <v>0</v>
      </c>
      <c r="E390" s="41" t="str">
        <f t="shared" si="47"/>
        <v/>
      </c>
      <c r="F390" s="41" t="str">
        <f t="shared" si="48"/>
        <v/>
      </c>
      <c r="G390" s="41" t="str">
        <f t="shared" si="50"/>
        <v xml:space="preserve"> </v>
      </c>
      <c r="H390" s="41" t="str">
        <f t="shared" si="49"/>
        <v/>
      </c>
    </row>
    <row r="391" spans="1:8" s="42" customFormat="1" x14ac:dyDescent="0.2">
      <c r="A391" s="38"/>
      <c r="B391" s="39" t="s">
        <v>370</v>
      </c>
      <c r="C391" s="40">
        <v>8</v>
      </c>
      <c r="D391" s="40">
        <v>3</v>
      </c>
      <c r="E391" s="41">
        <f t="shared" si="47"/>
        <v>5.3333333333333332E-3</v>
      </c>
      <c r="F391" s="41">
        <f t="shared" si="48"/>
        <v>1.0395010395010396E-3</v>
      </c>
      <c r="G391" s="41">
        <f t="shared" si="50"/>
        <v>-0.625</v>
      </c>
      <c r="H391" s="41">
        <f t="shared" si="49"/>
        <v>-3.3333333333333331E-3</v>
      </c>
    </row>
    <row r="392" spans="1:8" s="42" customFormat="1" x14ac:dyDescent="0.2">
      <c r="A392" s="38" t="s">
        <v>95</v>
      </c>
      <c r="B392" s="39" t="s">
        <v>371</v>
      </c>
      <c r="C392" s="40">
        <v>0</v>
      </c>
      <c r="D392" s="40">
        <v>0</v>
      </c>
      <c r="E392" s="41" t="str">
        <f t="shared" si="47"/>
        <v/>
      </c>
      <c r="F392" s="41" t="str">
        <f t="shared" si="48"/>
        <v/>
      </c>
      <c r="G392" s="41" t="str">
        <f t="shared" si="50"/>
        <v xml:space="preserve"> </v>
      </c>
      <c r="H392" s="41" t="str">
        <f t="shared" si="49"/>
        <v/>
      </c>
    </row>
    <row r="393" spans="1:8" s="42" customFormat="1" x14ac:dyDescent="0.2">
      <c r="A393" s="38" t="s">
        <v>95</v>
      </c>
      <c r="B393" s="39" t="s">
        <v>372</v>
      </c>
      <c r="C393" s="40">
        <v>0</v>
      </c>
      <c r="D393" s="40">
        <v>0</v>
      </c>
      <c r="E393" s="41" t="str">
        <f t="shared" si="47"/>
        <v/>
      </c>
      <c r="F393" s="41" t="str">
        <f t="shared" si="48"/>
        <v/>
      </c>
      <c r="G393" s="41" t="str">
        <f t="shared" si="50"/>
        <v xml:space="preserve"> </v>
      </c>
      <c r="H393" s="41" t="str">
        <f t="shared" si="49"/>
        <v/>
      </c>
    </row>
    <row r="394" spans="1:8" s="42" customFormat="1" x14ac:dyDescent="0.2">
      <c r="A394" s="38" t="s">
        <v>95</v>
      </c>
      <c r="B394" s="39" t="s">
        <v>373</v>
      </c>
      <c r="C394" s="40">
        <v>0</v>
      </c>
      <c r="D394" s="40">
        <v>0</v>
      </c>
      <c r="E394" s="41" t="str">
        <f t="shared" si="47"/>
        <v/>
      </c>
      <c r="F394" s="41" t="str">
        <f t="shared" si="48"/>
        <v/>
      </c>
      <c r="G394" s="41" t="str">
        <f t="shared" si="50"/>
        <v xml:space="preserve"> </v>
      </c>
      <c r="H394" s="41" t="str">
        <f t="shared" si="49"/>
        <v/>
      </c>
    </row>
    <row r="395" spans="1:8" s="42" customFormat="1" x14ac:dyDescent="0.2">
      <c r="A395" s="38"/>
      <c r="B395" s="39" t="s">
        <v>374</v>
      </c>
      <c r="C395" s="40">
        <v>29</v>
      </c>
      <c r="D395" s="40">
        <v>167</v>
      </c>
      <c r="E395" s="41">
        <f t="shared" si="47"/>
        <v>1.9333333333333334E-2</v>
      </c>
      <c r="F395" s="41">
        <f t="shared" si="48"/>
        <v>5.7865557865557866E-2</v>
      </c>
      <c r="G395" s="41">
        <f t="shared" si="50"/>
        <v>4.7586206896551726</v>
      </c>
      <c r="H395" s="41">
        <f t="shared" si="49"/>
        <v>9.2000000000000012E-2</v>
      </c>
    </row>
    <row r="396" spans="1:8" s="42" customFormat="1" x14ac:dyDescent="0.2">
      <c r="A396" s="38" t="s">
        <v>95</v>
      </c>
      <c r="B396" s="39" t="s">
        <v>375</v>
      </c>
      <c r="C396" s="40">
        <v>0</v>
      </c>
      <c r="D396" s="40">
        <v>0</v>
      </c>
      <c r="E396" s="41" t="str">
        <f t="shared" si="47"/>
        <v/>
      </c>
      <c r="F396" s="41" t="str">
        <f t="shared" si="48"/>
        <v/>
      </c>
      <c r="G396" s="41" t="str">
        <f t="shared" si="50"/>
        <v xml:space="preserve"> </v>
      </c>
      <c r="H396" s="41" t="str">
        <f t="shared" si="49"/>
        <v/>
      </c>
    </row>
    <row r="397" spans="1:8" s="42" customFormat="1" x14ac:dyDescent="0.2">
      <c r="A397" s="38"/>
      <c r="B397" s="39" t="s">
        <v>376</v>
      </c>
      <c r="C397" s="40">
        <v>78</v>
      </c>
      <c r="D397" s="40">
        <v>6</v>
      </c>
      <c r="E397" s="41">
        <f t="shared" si="47"/>
        <v>5.1999999999999998E-2</v>
      </c>
      <c r="F397" s="41">
        <f t="shared" si="48"/>
        <v>2.0790020790020791E-3</v>
      </c>
      <c r="G397" s="41">
        <f t="shared" si="50"/>
        <v>-0.92307692307692313</v>
      </c>
      <c r="H397" s="41">
        <f t="shared" si="49"/>
        <v>-4.8000000000000001E-2</v>
      </c>
    </row>
    <row r="398" spans="1:8" s="42" customFormat="1" x14ac:dyDescent="0.2">
      <c r="A398" s="38"/>
      <c r="B398" s="39" t="s">
        <v>377</v>
      </c>
      <c r="C398" s="40">
        <v>210</v>
      </c>
      <c r="D398" s="40">
        <v>597</v>
      </c>
      <c r="E398" s="41">
        <f t="shared" si="47"/>
        <v>0.14000000000000001</v>
      </c>
      <c r="F398" s="41">
        <f t="shared" si="48"/>
        <v>0.20686070686070687</v>
      </c>
      <c r="G398" s="41">
        <f t="shared" si="50"/>
        <v>1.8428571428571427</v>
      </c>
      <c r="H398" s="41">
        <f t="shared" si="49"/>
        <v>0.25800000000000001</v>
      </c>
    </row>
    <row r="399" spans="1:8" s="42" customFormat="1" x14ac:dyDescent="0.2">
      <c r="A399" s="38"/>
      <c r="B399" s="39" t="s">
        <v>378</v>
      </c>
      <c r="C399" s="40">
        <v>16</v>
      </c>
      <c r="D399" s="40">
        <v>2</v>
      </c>
      <c r="E399" s="41">
        <f t="shared" si="47"/>
        <v>1.0666666666666666E-2</v>
      </c>
      <c r="F399" s="41">
        <f t="shared" si="48"/>
        <v>6.93000693000693E-4</v>
      </c>
      <c r="G399" s="41">
        <f t="shared" si="50"/>
        <v>-0.875</v>
      </c>
      <c r="H399" s="41">
        <f t="shared" si="49"/>
        <v>-9.3333333333333324E-3</v>
      </c>
    </row>
    <row r="400" spans="1:8" s="42" customFormat="1" x14ac:dyDescent="0.2">
      <c r="A400" s="38"/>
      <c r="B400" s="39" t="s">
        <v>379</v>
      </c>
      <c r="C400" s="40">
        <v>0</v>
      </c>
      <c r="D400" s="40">
        <v>0</v>
      </c>
      <c r="E400" s="41" t="str">
        <f t="shared" si="47"/>
        <v/>
      </c>
      <c r="F400" s="41" t="str">
        <f t="shared" si="48"/>
        <v/>
      </c>
      <c r="G400" s="41" t="str">
        <f t="shared" si="50"/>
        <v xml:space="preserve"> </v>
      </c>
      <c r="H400" s="41" t="str">
        <f t="shared" si="49"/>
        <v/>
      </c>
    </row>
    <row r="401" spans="1:8" s="42" customFormat="1" x14ac:dyDescent="0.2">
      <c r="A401" s="38"/>
      <c r="B401" s="39" t="s">
        <v>380</v>
      </c>
      <c r="C401" s="40">
        <v>1</v>
      </c>
      <c r="D401" s="40">
        <v>0</v>
      </c>
      <c r="E401" s="41">
        <f t="shared" si="47"/>
        <v>6.6666666666666664E-4</v>
      </c>
      <c r="F401" s="41" t="str">
        <f t="shared" si="48"/>
        <v/>
      </c>
      <c r="G401" s="41">
        <f t="shared" si="50"/>
        <v>-1</v>
      </c>
      <c r="H401" s="41">
        <f t="shared" si="49"/>
        <v>-6.6666666666666664E-4</v>
      </c>
    </row>
    <row r="402" spans="1:8" s="42" customFormat="1" ht="25.5" x14ac:dyDescent="0.2">
      <c r="A402" s="38"/>
      <c r="B402" s="39" t="s">
        <v>381</v>
      </c>
      <c r="C402" s="40">
        <v>0</v>
      </c>
      <c r="D402" s="40">
        <v>2</v>
      </c>
      <c r="E402" s="41" t="str">
        <f t="shared" si="47"/>
        <v/>
      </c>
      <c r="F402" s="41">
        <f t="shared" si="48"/>
        <v>6.93000693000693E-4</v>
      </c>
      <c r="G402" s="41">
        <f t="shared" si="50"/>
        <v>1</v>
      </c>
      <c r="H402" s="41" t="str">
        <f t="shared" si="49"/>
        <v/>
      </c>
    </row>
    <row r="403" spans="1:8" s="42" customFormat="1" x14ac:dyDescent="0.2">
      <c r="A403" s="38"/>
      <c r="B403" s="39" t="s">
        <v>382</v>
      </c>
      <c r="C403" s="40">
        <v>1</v>
      </c>
      <c r="D403" s="40">
        <v>0</v>
      </c>
      <c r="E403" s="41">
        <f t="shared" si="47"/>
        <v>6.6666666666666664E-4</v>
      </c>
      <c r="F403" s="41" t="str">
        <f t="shared" si="48"/>
        <v/>
      </c>
      <c r="G403" s="41">
        <f t="shared" si="50"/>
        <v>-1</v>
      </c>
      <c r="H403" s="41">
        <f t="shared" si="49"/>
        <v>-6.6666666666666664E-4</v>
      </c>
    </row>
    <row r="404" spans="1:8" s="42" customFormat="1" x14ac:dyDescent="0.2">
      <c r="A404" s="38"/>
      <c r="B404" s="39" t="s">
        <v>383</v>
      </c>
      <c r="C404" s="40">
        <v>0</v>
      </c>
      <c r="D404" s="40">
        <v>0</v>
      </c>
      <c r="E404" s="41" t="str">
        <f t="shared" si="47"/>
        <v/>
      </c>
      <c r="F404" s="41" t="str">
        <f t="shared" si="48"/>
        <v/>
      </c>
      <c r="G404" s="41" t="str">
        <f t="shared" si="50"/>
        <v xml:space="preserve"> </v>
      </c>
      <c r="H404" s="41" t="str">
        <f t="shared" si="49"/>
        <v/>
      </c>
    </row>
    <row r="405" spans="1:8" s="42" customFormat="1" x14ac:dyDescent="0.2">
      <c r="A405" s="38"/>
      <c r="B405" s="39" t="s">
        <v>384</v>
      </c>
      <c r="C405" s="40">
        <v>0</v>
      </c>
      <c r="D405" s="40">
        <v>1</v>
      </c>
      <c r="E405" s="41" t="str">
        <f t="shared" si="47"/>
        <v/>
      </c>
      <c r="F405" s="41">
        <f t="shared" si="48"/>
        <v>3.465003465003465E-4</v>
      </c>
      <c r="G405" s="41">
        <f t="shared" si="50"/>
        <v>1</v>
      </c>
      <c r="H405" s="41" t="str">
        <f t="shared" si="49"/>
        <v/>
      </c>
    </row>
    <row r="406" spans="1:8" s="42" customFormat="1" x14ac:dyDescent="0.2">
      <c r="A406" s="38"/>
      <c r="B406" s="39" t="s">
        <v>385</v>
      </c>
      <c r="C406" s="40">
        <v>0</v>
      </c>
      <c r="D406" s="40">
        <v>0</v>
      </c>
      <c r="E406" s="41" t="str">
        <f t="shared" si="47"/>
        <v/>
      </c>
      <c r="F406" s="41" t="str">
        <f t="shared" si="48"/>
        <v/>
      </c>
      <c r="G406" s="41" t="str">
        <f t="shared" si="50"/>
        <v xml:space="preserve"> </v>
      </c>
      <c r="H406" s="41" t="str">
        <f t="shared" si="49"/>
        <v/>
      </c>
    </row>
    <row r="407" spans="1:8" s="42" customFormat="1" x14ac:dyDescent="0.2">
      <c r="A407" s="38" t="s">
        <v>95</v>
      </c>
      <c r="B407" s="39" t="s">
        <v>386</v>
      </c>
      <c r="C407" s="40">
        <v>0</v>
      </c>
      <c r="D407" s="40">
        <v>0</v>
      </c>
      <c r="E407" s="41" t="str">
        <f t="shared" si="47"/>
        <v/>
      </c>
      <c r="F407" s="41" t="str">
        <f t="shared" si="48"/>
        <v/>
      </c>
      <c r="G407" s="41" t="str">
        <f t="shared" si="50"/>
        <v xml:space="preserve"> </v>
      </c>
      <c r="H407" s="41" t="str">
        <f t="shared" si="49"/>
        <v/>
      </c>
    </row>
    <row r="408" spans="1:8" s="42" customFormat="1" ht="25.5" x14ac:dyDescent="0.2">
      <c r="A408" s="38"/>
      <c r="B408" s="39" t="s">
        <v>387</v>
      </c>
      <c r="C408" s="40">
        <v>1</v>
      </c>
      <c r="D408" s="40">
        <v>1</v>
      </c>
      <c r="E408" s="41">
        <f t="shared" si="47"/>
        <v>6.6666666666666664E-4</v>
      </c>
      <c r="F408" s="41">
        <f t="shared" si="48"/>
        <v>3.465003465003465E-4</v>
      </c>
      <c r="G408" s="41">
        <f t="shared" si="50"/>
        <v>0</v>
      </c>
      <c r="H408" s="41">
        <f t="shared" si="49"/>
        <v>0</v>
      </c>
    </row>
    <row r="409" spans="1:8" s="42" customFormat="1" x14ac:dyDescent="0.2">
      <c r="A409" s="38"/>
      <c r="B409" s="39" t="s">
        <v>388</v>
      </c>
      <c r="C409" s="40">
        <v>1</v>
      </c>
      <c r="D409" s="40">
        <v>1</v>
      </c>
      <c r="E409" s="41">
        <f t="shared" si="47"/>
        <v>6.6666666666666664E-4</v>
      </c>
      <c r="F409" s="41">
        <f t="shared" si="48"/>
        <v>3.465003465003465E-4</v>
      </c>
      <c r="G409" s="41">
        <f t="shared" si="50"/>
        <v>0</v>
      </c>
      <c r="H409" s="41">
        <f t="shared" si="49"/>
        <v>0</v>
      </c>
    </row>
    <row r="410" spans="1:8" s="42" customFormat="1" x14ac:dyDescent="0.2">
      <c r="A410" s="38"/>
      <c r="B410" s="39" t="s">
        <v>389</v>
      </c>
      <c r="C410" s="40">
        <v>46</v>
      </c>
      <c r="D410" s="40">
        <v>3</v>
      </c>
      <c r="E410" s="41">
        <f t="shared" si="47"/>
        <v>3.0666666666666665E-2</v>
      </c>
      <c r="F410" s="41">
        <f t="shared" si="48"/>
        <v>1.0395010395010396E-3</v>
      </c>
      <c r="G410" s="41">
        <f t="shared" si="50"/>
        <v>-0.93478260869565222</v>
      </c>
      <c r="H410" s="41">
        <f t="shared" si="49"/>
        <v>-2.8666666666666667E-2</v>
      </c>
    </row>
    <row r="411" spans="1:8" s="42" customFormat="1" x14ac:dyDescent="0.2">
      <c r="A411" s="38"/>
      <c r="B411" s="39" t="s">
        <v>390</v>
      </c>
      <c r="C411" s="40">
        <v>1</v>
      </c>
      <c r="D411" s="40">
        <v>1</v>
      </c>
      <c r="E411" s="41">
        <f t="shared" si="47"/>
        <v>6.6666666666666664E-4</v>
      </c>
      <c r="F411" s="41">
        <f t="shared" si="48"/>
        <v>3.465003465003465E-4</v>
      </c>
      <c r="G411" s="41">
        <f t="shared" si="50"/>
        <v>0</v>
      </c>
      <c r="H411" s="41">
        <f t="shared" si="49"/>
        <v>0</v>
      </c>
    </row>
    <row r="412" spans="1:8" s="42" customFormat="1" x14ac:dyDescent="0.2">
      <c r="A412" s="38"/>
      <c r="B412" s="39" t="s">
        <v>391</v>
      </c>
      <c r="C412" s="40">
        <v>1</v>
      </c>
      <c r="D412" s="40">
        <v>0</v>
      </c>
      <c r="E412" s="41">
        <f t="shared" si="47"/>
        <v>6.6666666666666664E-4</v>
      </c>
      <c r="F412" s="41" t="str">
        <f t="shared" si="48"/>
        <v/>
      </c>
      <c r="G412" s="41">
        <f t="shared" si="50"/>
        <v>-1</v>
      </c>
      <c r="H412" s="41">
        <f t="shared" si="49"/>
        <v>-6.6666666666666664E-4</v>
      </c>
    </row>
    <row r="413" spans="1:8" s="42" customFormat="1" x14ac:dyDescent="0.2">
      <c r="A413" s="38"/>
      <c r="B413" s="39" t="s">
        <v>392</v>
      </c>
      <c r="C413" s="40">
        <v>0</v>
      </c>
      <c r="D413" s="40">
        <v>0</v>
      </c>
      <c r="E413" s="41" t="str">
        <f t="shared" ref="E413:E476" si="51">+IF(C413=0,"",C413/C$349)</f>
        <v/>
      </c>
      <c r="F413" s="41" t="str">
        <f t="shared" ref="F413:F476" si="52">+IF(D413=0,"",D413/D$349)</f>
        <v/>
      </c>
      <c r="G413" s="41" t="str">
        <f t="shared" si="50"/>
        <v xml:space="preserve"> </v>
      </c>
      <c r="H413" s="41" t="str">
        <f t="shared" ref="H413:H476" si="53">+IF(OR(AND(E413=""),(G413="")),"",E413*G413)</f>
        <v/>
      </c>
    </row>
    <row r="414" spans="1:8" s="42" customFormat="1" x14ac:dyDescent="0.2">
      <c r="A414" s="38"/>
      <c r="B414" s="39" t="s">
        <v>393</v>
      </c>
      <c r="C414" s="40">
        <v>0</v>
      </c>
      <c r="D414" s="40">
        <v>0</v>
      </c>
      <c r="E414" s="41" t="str">
        <f t="shared" si="51"/>
        <v/>
      </c>
      <c r="F414" s="41" t="str">
        <f t="shared" si="52"/>
        <v/>
      </c>
      <c r="G414" s="41" t="str">
        <f t="shared" ref="G414:G477" si="54">+IF(AND(C414=0,D414=0)," ",IF(C414=0,1,IF(D414=0,-1,(D414-C414)/C414)))</f>
        <v xml:space="preserve"> </v>
      </c>
      <c r="H414" s="41" t="str">
        <f t="shared" si="53"/>
        <v/>
      </c>
    </row>
    <row r="415" spans="1:8" s="42" customFormat="1" x14ac:dyDescent="0.2">
      <c r="A415" s="38"/>
      <c r="B415" s="39" t="s">
        <v>394</v>
      </c>
      <c r="C415" s="40">
        <v>0</v>
      </c>
      <c r="D415" s="40">
        <v>0</v>
      </c>
      <c r="E415" s="41" t="str">
        <f t="shared" si="51"/>
        <v/>
      </c>
      <c r="F415" s="41" t="str">
        <f t="shared" si="52"/>
        <v/>
      </c>
      <c r="G415" s="41" t="str">
        <f t="shared" si="54"/>
        <v xml:space="preserve"> </v>
      </c>
      <c r="H415" s="41" t="str">
        <f t="shared" si="53"/>
        <v/>
      </c>
    </row>
    <row r="416" spans="1:8" s="42" customFormat="1" x14ac:dyDescent="0.2">
      <c r="A416" s="38"/>
      <c r="B416" s="39" t="s">
        <v>395</v>
      </c>
      <c r="C416" s="40">
        <v>0</v>
      </c>
      <c r="D416" s="40">
        <v>0</v>
      </c>
      <c r="E416" s="41" t="str">
        <f t="shared" si="51"/>
        <v/>
      </c>
      <c r="F416" s="41" t="str">
        <f t="shared" si="52"/>
        <v/>
      </c>
      <c r="G416" s="41" t="str">
        <f t="shared" si="54"/>
        <v xml:space="preserve"> </v>
      </c>
      <c r="H416" s="41" t="str">
        <f t="shared" si="53"/>
        <v/>
      </c>
    </row>
    <row r="417" spans="1:8" s="42" customFormat="1" x14ac:dyDescent="0.2">
      <c r="A417" s="38"/>
      <c r="B417" s="39" t="s">
        <v>396</v>
      </c>
      <c r="C417" s="40">
        <v>0</v>
      </c>
      <c r="D417" s="40">
        <v>0</v>
      </c>
      <c r="E417" s="41" t="str">
        <f t="shared" si="51"/>
        <v/>
      </c>
      <c r="F417" s="41" t="str">
        <f t="shared" si="52"/>
        <v/>
      </c>
      <c r="G417" s="41" t="str">
        <f t="shared" si="54"/>
        <v xml:space="preserve"> </v>
      </c>
      <c r="H417" s="41" t="str">
        <f t="shared" si="53"/>
        <v/>
      </c>
    </row>
    <row r="418" spans="1:8" s="42" customFormat="1" x14ac:dyDescent="0.2">
      <c r="A418" s="38"/>
      <c r="B418" s="39" t="s">
        <v>397</v>
      </c>
      <c r="C418" s="40">
        <v>2</v>
      </c>
      <c r="D418" s="40">
        <v>0</v>
      </c>
      <c r="E418" s="41">
        <f t="shared" si="51"/>
        <v>1.3333333333333333E-3</v>
      </c>
      <c r="F418" s="41" t="str">
        <f t="shared" si="52"/>
        <v/>
      </c>
      <c r="G418" s="41">
        <f t="shared" si="54"/>
        <v>-1</v>
      </c>
      <c r="H418" s="41">
        <f t="shared" si="53"/>
        <v>-1.3333333333333333E-3</v>
      </c>
    </row>
    <row r="419" spans="1:8" s="42" customFormat="1" x14ac:dyDescent="0.2">
      <c r="A419" s="38"/>
      <c r="B419" s="39" t="s">
        <v>398</v>
      </c>
      <c r="C419" s="40">
        <v>4</v>
      </c>
      <c r="D419" s="40">
        <v>6</v>
      </c>
      <c r="E419" s="41">
        <f t="shared" si="51"/>
        <v>2.6666666666666666E-3</v>
      </c>
      <c r="F419" s="41">
        <f t="shared" si="52"/>
        <v>2.0790020790020791E-3</v>
      </c>
      <c r="G419" s="41">
        <f t="shared" si="54"/>
        <v>0.5</v>
      </c>
      <c r="H419" s="41">
        <f t="shared" si="53"/>
        <v>1.3333333333333333E-3</v>
      </c>
    </row>
    <row r="420" spans="1:8" s="42" customFormat="1" x14ac:dyDescent="0.2">
      <c r="A420" s="38"/>
      <c r="B420" s="39" t="s">
        <v>399</v>
      </c>
      <c r="C420" s="40">
        <v>28</v>
      </c>
      <c r="D420" s="40">
        <v>20</v>
      </c>
      <c r="E420" s="41">
        <f t="shared" si="51"/>
        <v>1.8666666666666668E-2</v>
      </c>
      <c r="F420" s="41">
        <f t="shared" si="52"/>
        <v>6.9300069300069298E-3</v>
      </c>
      <c r="G420" s="41">
        <f t="shared" si="54"/>
        <v>-0.2857142857142857</v>
      </c>
      <c r="H420" s="41">
        <f t="shared" si="53"/>
        <v>-5.3333333333333332E-3</v>
      </c>
    </row>
    <row r="421" spans="1:8" s="42" customFormat="1" x14ac:dyDescent="0.2">
      <c r="A421" s="38"/>
      <c r="B421" s="39" t="s">
        <v>400</v>
      </c>
      <c r="C421" s="40">
        <v>0</v>
      </c>
      <c r="D421" s="40">
        <v>0</v>
      </c>
      <c r="E421" s="41" t="str">
        <f t="shared" si="51"/>
        <v/>
      </c>
      <c r="F421" s="41" t="str">
        <f t="shared" si="52"/>
        <v/>
      </c>
      <c r="G421" s="41" t="str">
        <f t="shared" si="54"/>
        <v xml:space="preserve"> </v>
      </c>
      <c r="H421" s="41" t="str">
        <f t="shared" si="53"/>
        <v/>
      </c>
    </row>
    <row r="422" spans="1:8" s="42" customFormat="1" x14ac:dyDescent="0.2">
      <c r="A422" s="38"/>
      <c r="B422" s="39" t="s">
        <v>401</v>
      </c>
      <c r="C422" s="40">
        <v>0</v>
      </c>
      <c r="D422" s="40">
        <v>0</v>
      </c>
      <c r="E422" s="41" t="str">
        <f t="shared" si="51"/>
        <v/>
      </c>
      <c r="F422" s="41" t="str">
        <f t="shared" si="52"/>
        <v/>
      </c>
      <c r="G422" s="41" t="str">
        <f t="shared" si="54"/>
        <v xml:space="preserve"> </v>
      </c>
      <c r="H422" s="41" t="str">
        <f t="shared" si="53"/>
        <v/>
      </c>
    </row>
    <row r="423" spans="1:8" s="42" customFormat="1" x14ac:dyDescent="0.2">
      <c r="A423" s="38"/>
      <c r="B423" s="39" t="s">
        <v>402</v>
      </c>
      <c r="C423" s="40">
        <v>0</v>
      </c>
      <c r="D423" s="40">
        <v>0</v>
      </c>
      <c r="E423" s="41" t="str">
        <f t="shared" si="51"/>
        <v/>
      </c>
      <c r="F423" s="41" t="str">
        <f t="shared" si="52"/>
        <v/>
      </c>
      <c r="G423" s="41" t="str">
        <f t="shared" si="54"/>
        <v xml:space="preserve"> </v>
      </c>
      <c r="H423" s="41" t="str">
        <f t="shared" si="53"/>
        <v/>
      </c>
    </row>
    <row r="424" spans="1:8" s="42" customFormat="1" x14ac:dyDescent="0.2">
      <c r="A424" s="38"/>
      <c r="B424" s="39" t="s">
        <v>403</v>
      </c>
      <c r="C424" s="40">
        <v>76</v>
      </c>
      <c r="D424" s="40">
        <v>105</v>
      </c>
      <c r="E424" s="41">
        <f t="shared" si="51"/>
        <v>5.0666666666666665E-2</v>
      </c>
      <c r="F424" s="41">
        <f t="shared" si="52"/>
        <v>3.6382536382536385E-2</v>
      </c>
      <c r="G424" s="41">
        <f t="shared" si="54"/>
        <v>0.38157894736842107</v>
      </c>
      <c r="H424" s="41">
        <f t="shared" si="53"/>
        <v>1.9333333333333334E-2</v>
      </c>
    </row>
    <row r="425" spans="1:8" s="42" customFormat="1" x14ac:dyDescent="0.2">
      <c r="A425" s="38"/>
      <c r="B425" s="39" t="s">
        <v>404</v>
      </c>
      <c r="C425" s="40">
        <v>0</v>
      </c>
      <c r="D425" s="40">
        <v>1</v>
      </c>
      <c r="E425" s="41" t="str">
        <f t="shared" si="51"/>
        <v/>
      </c>
      <c r="F425" s="41">
        <f t="shared" si="52"/>
        <v>3.465003465003465E-4</v>
      </c>
      <c r="G425" s="41">
        <f t="shared" si="54"/>
        <v>1</v>
      </c>
      <c r="H425" s="41" t="str">
        <f t="shared" si="53"/>
        <v/>
      </c>
    </row>
    <row r="426" spans="1:8" s="42" customFormat="1" x14ac:dyDescent="0.2">
      <c r="A426" s="38"/>
      <c r="B426" s="39" t="s">
        <v>405</v>
      </c>
      <c r="C426" s="40">
        <v>22</v>
      </c>
      <c r="D426" s="40">
        <v>0</v>
      </c>
      <c r="E426" s="41">
        <f t="shared" si="51"/>
        <v>1.4666666666666666E-2</v>
      </c>
      <c r="F426" s="41" t="str">
        <f t="shared" si="52"/>
        <v/>
      </c>
      <c r="G426" s="41">
        <f t="shared" si="54"/>
        <v>-1</v>
      </c>
      <c r="H426" s="41">
        <f t="shared" si="53"/>
        <v>-1.4666666666666666E-2</v>
      </c>
    </row>
    <row r="427" spans="1:8" s="42" customFormat="1" x14ac:dyDescent="0.2">
      <c r="A427" s="38"/>
      <c r="B427" s="39" t="s">
        <v>406</v>
      </c>
      <c r="C427" s="40">
        <v>0</v>
      </c>
      <c r="D427" s="40">
        <v>0</v>
      </c>
      <c r="E427" s="41" t="str">
        <f t="shared" si="51"/>
        <v/>
      </c>
      <c r="F427" s="41" t="str">
        <f t="shared" si="52"/>
        <v/>
      </c>
      <c r="G427" s="41" t="str">
        <f t="shared" si="54"/>
        <v xml:space="preserve"> </v>
      </c>
      <c r="H427" s="41" t="str">
        <f t="shared" si="53"/>
        <v/>
      </c>
    </row>
    <row r="428" spans="1:8" s="42" customFormat="1" x14ac:dyDescent="0.2">
      <c r="A428" s="38"/>
      <c r="B428" s="39" t="s">
        <v>407</v>
      </c>
      <c r="C428" s="40">
        <v>0</v>
      </c>
      <c r="D428" s="40">
        <v>1</v>
      </c>
      <c r="E428" s="41" t="str">
        <f t="shared" si="51"/>
        <v/>
      </c>
      <c r="F428" s="41">
        <f t="shared" si="52"/>
        <v>3.465003465003465E-4</v>
      </c>
      <c r="G428" s="41">
        <f t="shared" si="54"/>
        <v>1</v>
      </c>
      <c r="H428" s="41" t="str">
        <f t="shared" si="53"/>
        <v/>
      </c>
    </row>
    <row r="429" spans="1:8" s="42" customFormat="1" x14ac:dyDescent="0.2">
      <c r="A429" s="38"/>
      <c r="B429" s="39" t="s">
        <v>408</v>
      </c>
      <c r="C429" s="40">
        <v>1</v>
      </c>
      <c r="D429" s="40">
        <v>2</v>
      </c>
      <c r="E429" s="41">
        <f t="shared" si="51"/>
        <v>6.6666666666666664E-4</v>
      </c>
      <c r="F429" s="41">
        <f t="shared" si="52"/>
        <v>6.93000693000693E-4</v>
      </c>
      <c r="G429" s="41">
        <f t="shared" si="54"/>
        <v>1</v>
      </c>
      <c r="H429" s="41">
        <f t="shared" si="53"/>
        <v>6.6666666666666664E-4</v>
      </c>
    </row>
    <row r="430" spans="1:8" s="42" customFormat="1" x14ac:dyDescent="0.2">
      <c r="A430" s="38"/>
      <c r="B430" s="39" t="s">
        <v>409</v>
      </c>
      <c r="C430" s="40">
        <v>0</v>
      </c>
      <c r="D430" s="40">
        <v>0</v>
      </c>
      <c r="E430" s="41" t="str">
        <f t="shared" si="51"/>
        <v/>
      </c>
      <c r="F430" s="41" t="str">
        <f t="shared" si="52"/>
        <v/>
      </c>
      <c r="G430" s="41" t="str">
        <f t="shared" si="54"/>
        <v xml:space="preserve"> </v>
      </c>
      <c r="H430" s="41" t="str">
        <f t="shared" si="53"/>
        <v/>
      </c>
    </row>
    <row r="431" spans="1:8" s="42" customFormat="1" ht="25.5" x14ac:dyDescent="0.2">
      <c r="A431" s="38"/>
      <c r="B431" s="39" t="s">
        <v>410</v>
      </c>
      <c r="C431" s="40">
        <v>0</v>
      </c>
      <c r="D431" s="40">
        <v>0</v>
      </c>
      <c r="E431" s="41" t="str">
        <f t="shared" si="51"/>
        <v/>
      </c>
      <c r="F431" s="41" t="str">
        <f t="shared" si="52"/>
        <v/>
      </c>
      <c r="G431" s="41" t="str">
        <f t="shared" si="54"/>
        <v xml:space="preserve"> </v>
      </c>
      <c r="H431" s="41" t="str">
        <f t="shared" si="53"/>
        <v/>
      </c>
    </row>
    <row r="432" spans="1:8" s="42" customFormat="1" ht="25.5" x14ac:dyDescent="0.2">
      <c r="A432" s="38"/>
      <c r="B432" s="39" t="s">
        <v>411</v>
      </c>
      <c r="C432" s="40">
        <v>16</v>
      </c>
      <c r="D432" s="40">
        <v>21</v>
      </c>
      <c r="E432" s="41">
        <f t="shared" si="51"/>
        <v>1.0666666666666666E-2</v>
      </c>
      <c r="F432" s="41">
        <f t="shared" si="52"/>
        <v>7.2765072765072769E-3</v>
      </c>
      <c r="G432" s="41">
        <f t="shared" si="54"/>
        <v>0.3125</v>
      </c>
      <c r="H432" s="41">
        <f t="shared" si="53"/>
        <v>3.3333333333333331E-3</v>
      </c>
    </row>
    <row r="433" spans="1:8" s="42" customFormat="1" x14ac:dyDescent="0.2">
      <c r="A433" s="38"/>
      <c r="B433" s="39" t="s">
        <v>412</v>
      </c>
      <c r="C433" s="40">
        <v>0</v>
      </c>
      <c r="D433" s="40">
        <v>0</v>
      </c>
      <c r="E433" s="41" t="str">
        <f t="shared" si="51"/>
        <v/>
      </c>
      <c r="F433" s="41" t="str">
        <f t="shared" si="52"/>
        <v/>
      </c>
      <c r="G433" s="41" t="str">
        <f t="shared" si="54"/>
        <v xml:space="preserve"> </v>
      </c>
      <c r="H433" s="41" t="str">
        <f t="shared" si="53"/>
        <v/>
      </c>
    </row>
    <row r="434" spans="1:8" s="42" customFormat="1" ht="25.5" x14ac:dyDescent="0.2">
      <c r="A434" s="38"/>
      <c r="B434" s="39" t="s">
        <v>413</v>
      </c>
      <c r="C434" s="40">
        <v>1</v>
      </c>
      <c r="D434" s="40">
        <v>1</v>
      </c>
      <c r="E434" s="41">
        <f t="shared" si="51"/>
        <v>6.6666666666666664E-4</v>
      </c>
      <c r="F434" s="41">
        <f t="shared" si="52"/>
        <v>3.465003465003465E-4</v>
      </c>
      <c r="G434" s="41">
        <f t="shared" si="54"/>
        <v>0</v>
      </c>
      <c r="H434" s="41">
        <f t="shared" si="53"/>
        <v>0</v>
      </c>
    </row>
    <row r="435" spans="1:8" s="42" customFormat="1" ht="25.5" x14ac:dyDescent="0.2">
      <c r="A435" s="38"/>
      <c r="B435" s="39" t="s">
        <v>414</v>
      </c>
      <c r="C435" s="40">
        <v>0</v>
      </c>
      <c r="D435" s="40">
        <v>0</v>
      </c>
      <c r="E435" s="41" t="str">
        <f t="shared" si="51"/>
        <v/>
      </c>
      <c r="F435" s="41" t="str">
        <f t="shared" si="52"/>
        <v/>
      </c>
      <c r="G435" s="41" t="str">
        <f t="shared" si="54"/>
        <v xml:space="preserve"> </v>
      </c>
      <c r="H435" s="41" t="str">
        <f t="shared" si="53"/>
        <v/>
      </c>
    </row>
    <row r="436" spans="1:8" s="42" customFormat="1" x14ac:dyDescent="0.2">
      <c r="A436" s="38"/>
      <c r="B436" s="39" t="s">
        <v>415</v>
      </c>
      <c r="C436" s="40">
        <v>0</v>
      </c>
      <c r="D436" s="40">
        <v>0</v>
      </c>
      <c r="E436" s="41" t="str">
        <f t="shared" si="51"/>
        <v/>
      </c>
      <c r="F436" s="41" t="str">
        <f t="shared" si="52"/>
        <v/>
      </c>
      <c r="G436" s="41" t="str">
        <f t="shared" si="54"/>
        <v xml:space="preserve"> </v>
      </c>
      <c r="H436" s="41" t="str">
        <f t="shared" si="53"/>
        <v/>
      </c>
    </row>
    <row r="437" spans="1:8" s="42" customFormat="1" x14ac:dyDescent="0.2">
      <c r="A437" s="38" t="s">
        <v>95</v>
      </c>
      <c r="B437" s="39" t="s">
        <v>416</v>
      </c>
      <c r="C437" s="40">
        <v>0</v>
      </c>
      <c r="D437" s="40">
        <v>1</v>
      </c>
      <c r="E437" s="41" t="str">
        <f t="shared" si="51"/>
        <v/>
      </c>
      <c r="F437" s="41">
        <f t="shared" si="52"/>
        <v>3.465003465003465E-4</v>
      </c>
      <c r="G437" s="41">
        <f t="shared" si="54"/>
        <v>1</v>
      </c>
      <c r="H437" s="41" t="str">
        <f t="shared" si="53"/>
        <v/>
      </c>
    </row>
    <row r="438" spans="1:8" s="42" customFormat="1" x14ac:dyDescent="0.2">
      <c r="A438" s="38" t="s">
        <v>95</v>
      </c>
      <c r="B438" s="39" t="s">
        <v>417</v>
      </c>
      <c r="C438" s="40">
        <v>0</v>
      </c>
      <c r="D438" s="40">
        <v>0</v>
      </c>
      <c r="E438" s="41" t="str">
        <f t="shared" si="51"/>
        <v/>
      </c>
      <c r="F438" s="41" t="str">
        <f t="shared" si="52"/>
        <v/>
      </c>
      <c r="G438" s="41" t="str">
        <f t="shared" si="54"/>
        <v xml:space="preserve"> </v>
      </c>
      <c r="H438" s="41" t="str">
        <f t="shared" si="53"/>
        <v/>
      </c>
    </row>
    <row r="439" spans="1:8" s="42" customFormat="1" x14ac:dyDescent="0.2">
      <c r="A439" s="38" t="s">
        <v>95</v>
      </c>
      <c r="B439" s="39" t="s">
        <v>418</v>
      </c>
      <c r="C439" s="40">
        <v>0</v>
      </c>
      <c r="D439" s="40">
        <v>0</v>
      </c>
      <c r="E439" s="41" t="str">
        <f t="shared" si="51"/>
        <v/>
      </c>
      <c r="F439" s="41" t="str">
        <f t="shared" si="52"/>
        <v/>
      </c>
      <c r="G439" s="41" t="str">
        <f t="shared" si="54"/>
        <v xml:space="preserve"> </v>
      </c>
      <c r="H439" s="41" t="str">
        <f t="shared" si="53"/>
        <v/>
      </c>
    </row>
    <row r="440" spans="1:8" s="42" customFormat="1" x14ac:dyDescent="0.2">
      <c r="A440" s="38"/>
      <c r="B440" s="39" t="s">
        <v>419</v>
      </c>
      <c r="C440" s="40">
        <v>0</v>
      </c>
      <c r="D440" s="40">
        <v>0</v>
      </c>
      <c r="E440" s="41" t="str">
        <f t="shared" si="51"/>
        <v/>
      </c>
      <c r="F440" s="41" t="str">
        <f t="shared" si="52"/>
        <v/>
      </c>
      <c r="G440" s="41" t="str">
        <f t="shared" si="54"/>
        <v xml:space="preserve"> </v>
      </c>
      <c r="H440" s="41" t="str">
        <f t="shared" si="53"/>
        <v/>
      </c>
    </row>
    <row r="441" spans="1:8" s="42" customFormat="1" x14ac:dyDescent="0.2">
      <c r="A441" s="38"/>
      <c r="B441" s="39" t="s">
        <v>420</v>
      </c>
      <c r="C441" s="40">
        <v>0</v>
      </c>
      <c r="D441" s="40">
        <v>0</v>
      </c>
      <c r="E441" s="41" t="str">
        <f t="shared" si="51"/>
        <v/>
      </c>
      <c r="F441" s="41" t="str">
        <f t="shared" si="52"/>
        <v/>
      </c>
      <c r="G441" s="41" t="str">
        <f t="shared" si="54"/>
        <v xml:space="preserve"> </v>
      </c>
      <c r="H441" s="41" t="str">
        <f t="shared" si="53"/>
        <v/>
      </c>
    </row>
    <row r="442" spans="1:8" s="42" customFormat="1" x14ac:dyDescent="0.2">
      <c r="A442" s="38"/>
      <c r="B442" s="39" t="s">
        <v>421</v>
      </c>
      <c r="C442" s="40">
        <v>23</v>
      </c>
      <c r="D442" s="40">
        <v>2</v>
      </c>
      <c r="E442" s="41">
        <f t="shared" si="51"/>
        <v>1.5333333333333332E-2</v>
      </c>
      <c r="F442" s="41">
        <f t="shared" si="52"/>
        <v>6.93000693000693E-4</v>
      </c>
      <c r="G442" s="41">
        <f t="shared" si="54"/>
        <v>-0.91304347826086951</v>
      </c>
      <c r="H442" s="41">
        <f t="shared" si="53"/>
        <v>-1.3999999999999999E-2</v>
      </c>
    </row>
    <row r="443" spans="1:8" s="42" customFormat="1" x14ac:dyDescent="0.2">
      <c r="A443" s="38"/>
      <c r="B443" s="39" t="s">
        <v>422</v>
      </c>
      <c r="C443" s="40">
        <v>117</v>
      </c>
      <c r="D443" s="40">
        <v>77</v>
      </c>
      <c r="E443" s="41">
        <f t="shared" si="51"/>
        <v>7.8E-2</v>
      </c>
      <c r="F443" s="41">
        <f t="shared" si="52"/>
        <v>2.668052668052668E-2</v>
      </c>
      <c r="G443" s="41">
        <f t="shared" si="54"/>
        <v>-0.34188034188034189</v>
      </c>
      <c r="H443" s="41">
        <f t="shared" si="53"/>
        <v>-2.6666666666666668E-2</v>
      </c>
    </row>
    <row r="444" spans="1:8" s="42" customFormat="1" x14ac:dyDescent="0.2">
      <c r="A444" s="38"/>
      <c r="B444" s="39" t="s">
        <v>423</v>
      </c>
      <c r="C444" s="40">
        <v>0</v>
      </c>
      <c r="D444" s="40">
        <v>1</v>
      </c>
      <c r="E444" s="41" t="str">
        <f t="shared" si="51"/>
        <v/>
      </c>
      <c r="F444" s="41">
        <f t="shared" si="52"/>
        <v>3.465003465003465E-4</v>
      </c>
      <c r="G444" s="41">
        <f t="shared" si="54"/>
        <v>1</v>
      </c>
      <c r="H444" s="41" t="str">
        <f t="shared" si="53"/>
        <v/>
      </c>
    </row>
    <row r="445" spans="1:8" s="42" customFormat="1" x14ac:dyDescent="0.2">
      <c r="A445" s="38"/>
      <c r="B445" s="39" t="s">
        <v>424</v>
      </c>
      <c r="C445" s="40">
        <v>3</v>
      </c>
      <c r="D445" s="40">
        <v>1</v>
      </c>
      <c r="E445" s="41">
        <f t="shared" si="51"/>
        <v>2E-3</v>
      </c>
      <c r="F445" s="41">
        <f t="shared" si="52"/>
        <v>3.465003465003465E-4</v>
      </c>
      <c r="G445" s="41">
        <f t="shared" si="54"/>
        <v>-0.66666666666666663</v>
      </c>
      <c r="H445" s="41">
        <f t="shared" si="53"/>
        <v>-1.3333333333333333E-3</v>
      </c>
    </row>
    <row r="446" spans="1:8" s="42" customFormat="1" x14ac:dyDescent="0.2">
      <c r="A446" s="38"/>
      <c r="B446" s="39" t="s">
        <v>425</v>
      </c>
      <c r="C446" s="40">
        <v>0</v>
      </c>
      <c r="D446" s="40">
        <v>0</v>
      </c>
      <c r="E446" s="41" t="str">
        <f t="shared" si="51"/>
        <v/>
      </c>
      <c r="F446" s="41" t="str">
        <f t="shared" si="52"/>
        <v/>
      </c>
      <c r="G446" s="41" t="str">
        <f t="shared" si="54"/>
        <v xml:space="preserve"> </v>
      </c>
      <c r="H446" s="41" t="str">
        <f t="shared" si="53"/>
        <v/>
      </c>
    </row>
    <row r="447" spans="1:8" s="42" customFormat="1" x14ac:dyDescent="0.2">
      <c r="A447" s="38"/>
      <c r="B447" s="39" t="s">
        <v>426</v>
      </c>
      <c r="C447" s="40">
        <v>0</v>
      </c>
      <c r="D447" s="40">
        <v>0</v>
      </c>
      <c r="E447" s="41" t="str">
        <f t="shared" si="51"/>
        <v/>
      </c>
      <c r="F447" s="41" t="str">
        <f t="shared" si="52"/>
        <v/>
      </c>
      <c r="G447" s="41" t="str">
        <f t="shared" si="54"/>
        <v xml:space="preserve"> </v>
      </c>
      <c r="H447" s="41" t="str">
        <f t="shared" si="53"/>
        <v/>
      </c>
    </row>
    <row r="448" spans="1:8" s="42" customFormat="1" x14ac:dyDescent="0.2">
      <c r="A448" s="38"/>
      <c r="B448" s="39" t="s">
        <v>427</v>
      </c>
      <c r="C448" s="40">
        <v>6</v>
      </c>
      <c r="D448" s="40">
        <v>0</v>
      </c>
      <c r="E448" s="41">
        <f t="shared" si="51"/>
        <v>4.0000000000000001E-3</v>
      </c>
      <c r="F448" s="41" t="str">
        <f t="shared" si="52"/>
        <v/>
      </c>
      <c r="G448" s="41">
        <f t="shared" si="54"/>
        <v>-1</v>
      </c>
      <c r="H448" s="41">
        <f t="shared" si="53"/>
        <v>-4.0000000000000001E-3</v>
      </c>
    </row>
    <row r="449" spans="1:8" s="42" customFormat="1" x14ac:dyDescent="0.2">
      <c r="A449" s="38"/>
      <c r="B449" s="39" t="s">
        <v>428</v>
      </c>
      <c r="C449" s="40">
        <v>0</v>
      </c>
      <c r="D449" s="40">
        <v>1</v>
      </c>
      <c r="E449" s="41" t="str">
        <f t="shared" si="51"/>
        <v/>
      </c>
      <c r="F449" s="41">
        <f t="shared" si="52"/>
        <v>3.465003465003465E-4</v>
      </c>
      <c r="G449" s="41">
        <f t="shared" si="54"/>
        <v>1</v>
      </c>
      <c r="H449" s="41" t="str">
        <f t="shared" si="53"/>
        <v/>
      </c>
    </row>
    <row r="450" spans="1:8" s="42" customFormat="1" x14ac:dyDescent="0.2">
      <c r="A450" s="38"/>
      <c r="B450" s="39" t="s">
        <v>429</v>
      </c>
      <c r="C450" s="40">
        <v>6</v>
      </c>
      <c r="D450" s="40">
        <v>0</v>
      </c>
      <c r="E450" s="41">
        <f t="shared" si="51"/>
        <v>4.0000000000000001E-3</v>
      </c>
      <c r="F450" s="41" t="str">
        <f t="shared" si="52"/>
        <v/>
      </c>
      <c r="G450" s="41">
        <f t="shared" si="54"/>
        <v>-1</v>
      </c>
      <c r="H450" s="41">
        <f t="shared" si="53"/>
        <v>-4.0000000000000001E-3</v>
      </c>
    </row>
    <row r="451" spans="1:8" s="42" customFormat="1" x14ac:dyDescent="0.2">
      <c r="A451" s="38"/>
      <c r="B451" s="39" t="s">
        <v>430</v>
      </c>
      <c r="C451" s="40">
        <v>0</v>
      </c>
      <c r="D451" s="40">
        <v>0</v>
      </c>
      <c r="E451" s="41" t="str">
        <f t="shared" si="51"/>
        <v/>
      </c>
      <c r="F451" s="41" t="str">
        <f t="shared" si="52"/>
        <v/>
      </c>
      <c r="G451" s="41" t="str">
        <f t="shared" si="54"/>
        <v xml:space="preserve"> </v>
      </c>
      <c r="H451" s="41" t="str">
        <f t="shared" si="53"/>
        <v/>
      </c>
    </row>
    <row r="452" spans="1:8" s="42" customFormat="1" x14ac:dyDescent="0.2">
      <c r="A452" s="38"/>
      <c r="B452" s="39" t="s">
        <v>431</v>
      </c>
      <c r="C452" s="40">
        <v>0</v>
      </c>
      <c r="D452" s="40">
        <v>0</v>
      </c>
      <c r="E452" s="41" t="str">
        <f t="shared" si="51"/>
        <v/>
      </c>
      <c r="F452" s="41" t="str">
        <f t="shared" si="52"/>
        <v/>
      </c>
      <c r="G452" s="41" t="str">
        <f t="shared" si="54"/>
        <v xml:space="preserve"> </v>
      </c>
      <c r="H452" s="41" t="str">
        <f t="shared" si="53"/>
        <v/>
      </c>
    </row>
    <row r="453" spans="1:8" s="42" customFormat="1" x14ac:dyDescent="0.2">
      <c r="A453" s="38"/>
      <c r="B453" s="39" t="s">
        <v>432</v>
      </c>
      <c r="C453" s="40">
        <v>0</v>
      </c>
      <c r="D453" s="40">
        <v>0</v>
      </c>
      <c r="E453" s="41" t="str">
        <f t="shared" si="51"/>
        <v/>
      </c>
      <c r="F453" s="41" t="str">
        <f t="shared" si="52"/>
        <v/>
      </c>
      <c r="G453" s="41" t="str">
        <f t="shared" si="54"/>
        <v xml:space="preserve"> </v>
      </c>
      <c r="H453" s="41" t="str">
        <f t="shared" si="53"/>
        <v/>
      </c>
    </row>
    <row r="454" spans="1:8" s="42" customFormat="1" x14ac:dyDescent="0.2">
      <c r="A454" s="38"/>
      <c r="B454" s="39" t="s">
        <v>433</v>
      </c>
      <c r="C454" s="40">
        <v>0</v>
      </c>
      <c r="D454" s="40">
        <v>0</v>
      </c>
      <c r="E454" s="41" t="str">
        <f t="shared" si="51"/>
        <v/>
      </c>
      <c r="F454" s="41" t="str">
        <f t="shared" si="52"/>
        <v/>
      </c>
      <c r="G454" s="41" t="str">
        <f t="shared" si="54"/>
        <v xml:space="preserve"> </v>
      </c>
      <c r="H454" s="41" t="str">
        <f t="shared" si="53"/>
        <v/>
      </c>
    </row>
    <row r="455" spans="1:8" s="42" customFormat="1" x14ac:dyDescent="0.2">
      <c r="A455" s="38"/>
      <c r="B455" s="39" t="s">
        <v>434</v>
      </c>
      <c r="C455" s="40">
        <v>0</v>
      </c>
      <c r="D455" s="40">
        <v>0</v>
      </c>
      <c r="E455" s="41" t="str">
        <f t="shared" si="51"/>
        <v/>
      </c>
      <c r="F455" s="41" t="str">
        <f t="shared" si="52"/>
        <v/>
      </c>
      <c r="G455" s="41" t="str">
        <f t="shared" si="54"/>
        <v xml:space="preserve"> </v>
      </c>
      <c r="H455" s="41" t="str">
        <f t="shared" si="53"/>
        <v/>
      </c>
    </row>
    <row r="456" spans="1:8" s="42" customFormat="1" x14ac:dyDescent="0.2">
      <c r="A456" s="38"/>
      <c r="B456" s="39" t="s">
        <v>435</v>
      </c>
      <c r="C456" s="40">
        <v>0</v>
      </c>
      <c r="D456" s="40">
        <v>0</v>
      </c>
      <c r="E456" s="41" t="str">
        <f t="shared" si="51"/>
        <v/>
      </c>
      <c r="F456" s="41" t="str">
        <f t="shared" si="52"/>
        <v/>
      </c>
      <c r="G456" s="41" t="str">
        <f t="shared" si="54"/>
        <v xml:space="preserve"> </v>
      </c>
      <c r="H456" s="41" t="str">
        <f t="shared" si="53"/>
        <v/>
      </c>
    </row>
    <row r="457" spans="1:8" s="42" customFormat="1" x14ac:dyDescent="0.2">
      <c r="A457" s="38"/>
      <c r="B457" s="39" t="s">
        <v>436</v>
      </c>
      <c r="C457" s="40">
        <v>0</v>
      </c>
      <c r="D457" s="40">
        <v>0</v>
      </c>
      <c r="E457" s="41" t="str">
        <f t="shared" si="51"/>
        <v/>
      </c>
      <c r="F457" s="41" t="str">
        <f t="shared" si="52"/>
        <v/>
      </c>
      <c r="G457" s="41" t="str">
        <f t="shared" si="54"/>
        <v xml:space="preserve"> </v>
      </c>
      <c r="H457" s="41" t="str">
        <f t="shared" si="53"/>
        <v/>
      </c>
    </row>
    <row r="458" spans="1:8" s="42" customFormat="1" ht="25.5" x14ac:dyDescent="0.2">
      <c r="A458" s="38"/>
      <c r="B458" s="39" t="s">
        <v>437</v>
      </c>
      <c r="C458" s="40">
        <v>1</v>
      </c>
      <c r="D458" s="40">
        <v>0</v>
      </c>
      <c r="E458" s="41">
        <f t="shared" si="51"/>
        <v>6.6666666666666664E-4</v>
      </c>
      <c r="F458" s="41" t="str">
        <f t="shared" si="52"/>
        <v/>
      </c>
      <c r="G458" s="41">
        <f t="shared" si="54"/>
        <v>-1</v>
      </c>
      <c r="H458" s="41">
        <f t="shared" si="53"/>
        <v>-6.6666666666666664E-4</v>
      </c>
    </row>
    <row r="459" spans="1:8" s="42" customFormat="1" ht="25.5" x14ac:dyDescent="0.2">
      <c r="A459" s="38"/>
      <c r="B459" s="39" t="s">
        <v>438</v>
      </c>
      <c r="C459" s="40">
        <v>1</v>
      </c>
      <c r="D459" s="40">
        <v>0</v>
      </c>
      <c r="E459" s="41">
        <f t="shared" si="51"/>
        <v>6.6666666666666664E-4</v>
      </c>
      <c r="F459" s="41" t="str">
        <f t="shared" si="52"/>
        <v/>
      </c>
      <c r="G459" s="41">
        <f t="shared" si="54"/>
        <v>-1</v>
      </c>
      <c r="H459" s="41">
        <f t="shared" si="53"/>
        <v>-6.6666666666666664E-4</v>
      </c>
    </row>
    <row r="460" spans="1:8" s="42" customFormat="1" ht="25.5" x14ac:dyDescent="0.2">
      <c r="A460" s="38"/>
      <c r="B460" s="39" t="s">
        <v>439</v>
      </c>
      <c r="C460" s="40">
        <v>0</v>
      </c>
      <c r="D460" s="40">
        <v>0</v>
      </c>
      <c r="E460" s="41" t="str">
        <f t="shared" si="51"/>
        <v/>
      </c>
      <c r="F460" s="41" t="str">
        <f t="shared" si="52"/>
        <v/>
      </c>
      <c r="G460" s="41" t="str">
        <f t="shared" si="54"/>
        <v xml:space="preserve"> </v>
      </c>
      <c r="H460" s="41" t="str">
        <f t="shared" si="53"/>
        <v/>
      </c>
    </row>
    <row r="461" spans="1:8" s="42" customFormat="1" x14ac:dyDescent="0.2">
      <c r="A461" s="38"/>
      <c r="B461" s="39" t="s">
        <v>440</v>
      </c>
      <c r="C461" s="40">
        <v>0</v>
      </c>
      <c r="D461" s="40">
        <v>0</v>
      </c>
      <c r="E461" s="41" t="str">
        <f t="shared" si="51"/>
        <v/>
      </c>
      <c r="F461" s="41" t="str">
        <f t="shared" si="52"/>
        <v/>
      </c>
      <c r="G461" s="41" t="str">
        <f t="shared" si="54"/>
        <v xml:space="preserve"> </v>
      </c>
      <c r="H461" s="41" t="str">
        <f t="shared" si="53"/>
        <v/>
      </c>
    </row>
    <row r="462" spans="1:8" s="42" customFormat="1" ht="25.5" x14ac:dyDescent="0.2">
      <c r="A462" s="38"/>
      <c r="B462" s="39" t="s">
        <v>441</v>
      </c>
      <c r="C462" s="40">
        <v>0</v>
      </c>
      <c r="D462" s="40">
        <v>0</v>
      </c>
      <c r="E462" s="41" t="str">
        <f t="shared" si="51"/>
        <v/>
      </c>
      <c r="F462" s="41" t="str">
        <f t="shared" si="52"/>
        <v/>
      </c>
      <c r="G462" s="41" t="str">
        <f t="shared" si="54"/>
        <v xml:space="preserve"> </v>
      </c>
      <c r="H462" s="41" t="str">
        <f t="shared" si="53"/>
        <v/>
      </c>
    </row>
    <row r="463" spans="1:8" s="42" customFormat="1" x14ac:dyDescent="0.2">
      <c r="A463" s="38"/>
      <c r="B463" s="39" t="s">
        <v>442</v>
      </c>
      <c r="C463" s="40">
        <v>0</v>
      </c>
      <c r="D463" s="40">
        <v>0</v>
      </c>
      <c r="E463" s="41" t="str">
        <f t="shared" si="51"/>
        <v/>
      </c>
      <c r="F463" s="41" t="str">
        <f t="shared" si="52"/>
        <v/>
      </c>
      <c r="G463" s="41" t="str">
        <f t="shared" si="54"/>
        <v xml:space="preserve"> </v>
      </c>
      <c r="H463" s="41" t="str">
        <f t="shared" si="53"/>
        <v/>
      </c>
    </row>
    <row r="464" spans="1:8" s="42" customFormat="1" x14ac:dyDescent="0.2">
      <c r="A464" s="38"/>
      <c r="B464" s="39" t="s">
        <v>443</v>
      </c>
      <c r="C464" s="40">
        <v>0</v>
      </c>
      <c r="D464" s="40">
        <v>0</v>
      </c>
      <c r="E464" s="41" t="str">
        <f t="shared" si="51"/>
        <v/>
      </c>
      <c r="F464" s="41" t="str">
        <f t="shared" si="52"/>
        <v/>
      </c>
      <c r="G464" s="41" t="str">
        <f t="shared" si="54"/>
        <v xml:space="preserve"> </v>
      </c>
      <c r="H464" s="41" t="str">
        <f t="shared" si="53"/>
        <v/>
      </c>
    </row>
    <row r="465" spans="1:8" s="42" customFormat="1" x14ac:dyDescent="0.2">
      <c r="A465" s="38"/>
      <c r="B465" s="39" t="s">
        <v>444</v>
      </c>
      <c r="C465" s="40">
        <v>5</v>
      </c>
      <c r="D465" s="40">
        <v>4</v>
      </c>
      <c r="E465" s="41">
        <f t="shared" si="51"/>
        <v>3.3333333333333335E-3</v>
      </c>
      <c r="F465" s="41">
        <f t="shared" si="52"/>
        <v>1.386001386001386E-3</v>
      </c>
      <c r="G465" s="41">
        <f t="shared" si="54"/>
        <v>-0.2</v>
      </c>
      <c r="H465" s="41">
        <f t="shared" si="53"/>
        <v>-6.6666666666666675E-4</v>
      </c>
    </row>
    <row r="466" spans="1:8" s="42" customFormat="1" x14ac:dyDescent="0.2">
      <c r="A466" s="38"/>
      <c r="B466" s="39" t="s">
        <v>445</v>
      </c>
      <c r="C466" s="40">
        <v>0</v>
      </c>
      <c r="D466" s="40">
        <v>0</v>
      </c>
      <c r="E466" s="41" t="str">
        <f t="shared" si="51"/>
        <v/>
      </c>
      <c r="F466" s="41" t="str">
        <f t="shared" si="52"/>
        <v/>
      </c>
      <c r="G466" s="41" t="str">
        <f t="shared" si="54"/>
        <v xml:space="preserve"> </v>
      </c>
      <c r="H466" s="41" t="str">
        <f t="shared" si="53"/>
        <v/>
      </c>
    </row>
    <row r="467" spans="1:8" s="42" customFormat="1" x14ac:dyDescent="0.2">
      <c r="A467" s="38"/>
      <c r="B467" s="39" t="s">
        <v>446</v>
      </c>
      <c r="C467" s="40">
        <v>0</v>
      </c>
      <c r="D467" s="40">
        <v>0</v>
      </c>
      <c r="E467" s="41" t="str">
        <f t="shared" si="51"/>
        <v/>
      </c>
      <c r="F467" s="41" t="str">
        <f t="shared" si="52"/>
        <v/>
      </c>
      <c r="G467" s="41" t="str">
        <f t="shared" si="54"/>
        <v xml:space="preserve"> </v>
      </c>
      <c r="H467" s="41" t="str">
        <f t="shared" si="53"/>
        <v/>
      </c>
    </row>
    <row r="468" spans="1:8" s="42" customFormat="1" x14ac:dyDescent="0.2">
      <c r="A468" s="38"/>
      <c r="B468" s="39" t="s">
        <v>447</v>
      </c>
      <c r="C468" s="40">
        <v>0</v>
      </c>
      <c r="D468" s="40">
        <v>0</v>
      </c>
      <c r="E468" s="41" t="str">
        <f t="shared" si="51"/>
        <v/>
      </c>
      <c r="F468" s="41" t="str">
        <f t="shared" si="52"/>
        <v/>
      </c>
      <c r="G468" s="41" t="str">
        <f t="shared" si="54"/>
        <v xml:space="preserve"> </v>
      </c>
      <c r="H468" s="41" t="str">
        <f t="shared" si="53"/>
        <v/>
      </c>
    </row>
    <row r="469" spans="1:8" s="42" customFormat="1" x14ac:dyDescent="0.2">
      <c r="A469" s="38"/>
      <c r="B469" s="39" t="s">
        <v>448</v>
      </c>
      <c r="C469" s="40">
        <v>3</v>
      </c>
      <c r="D469" s="40">
        <v>1</v>
      </c>
      <c r="E469" s="41">
        <f t="shared" si="51"/>
        <v>2E-3</v>
      </c>
      <c r="F469" s="41">
        <f t="shared" si="52"/>
        <v>3.465003465003465E-4</v>
      </c>
      <c r="G469" s="41">
        <f t="shared" si="54"/>
        <v>-0.66666666666666663</v>
      </c>
      <c r="H469" s="41">
        <f t="shared" si="53"/>
        <v>-1.3333333333333333E-3</v>
      </c>
    </row>
    <row r="470" spans="1:8" s="42" customFormat="1" x14ac:dyDescent="0.2">
      <c r="A470" s="38"/>
      <c r="B470" s="39" t="s">
        <v>449</v>
      </c>
      <c r="C470" s="40">
        <v>0</v>
      </c>
      <c r="D470" s="40">
        <v>0</v>
      </c>
      <c r="E470" s="41" t="str">
        <f t="shared" si="51"/>
        <v/>
      </c>
      <c r="F470" s="41" t="str">
        <f t="shared" si="52"/>
        <v/>
      </c>
      <c r="G470" s="41" t="str">
        <f t="shared" si="54"/>
        <v xml:space="preserve"> </v>
      </c>
      <c r="H470" s="41" t="str">
        <f t="shared" si="53"/>
        <v/>
      </c>
    </row>
    <row r="471" spans="1:8" s="42" customFormat="1" x14ac:dyDescent="0.2">
      <c r="A471" s="38"/>
      <c r="B471" s="39" t="s">
        <v>450</v>
      </c>
      <c r="C471" s="40">
        <v>17</v>
      </c>
      <c r="D471" s="40">
        <v>22</v>
      </c>
      <c r="E471" s="41">
        <f t="shared" si="51"/>
        <v>1.1333333333333334E-2</v>
      </c>
      <c r="F471" s="41">
        <f t="shared" si="52"/>
        <v>7.6230076230076231E-3</v>
      </c>
      <c r="G471" s="41">
        <f t="shared" si="54"/>
        <v>0.29411764705882354</v>
      </c>
      <c r="H471" s="41">
        <f t="shared" si="53"/>
        <v>3.3333333333333335E-3</v>
      </c>
    </row>
    <row r="472" spans="1:8" s="42" customFormat="1" x14ac:dyDescent="0.2">
      <c r="A472" s="38"/>
      <c r="B472" s="39" t="s">
        <v>451</v>
      </c>
      <c r="C472" s="40">
        <v>0</v>
      </c>
      <c r="D472" s="40">
        <v>3</v>
      </c>
      <c r="E472" s="41" t="str">
        <f t="shared" si="51"/>
        <v/>
      </c>
      <c r="F472" s="41">
        <f t="shared" si="52"/>
        <v>1.0395010395010396E-3</v>
      </c>
      <c r="G472" s="41">
        <f t="shared" si="54"/>
        <v>1</v>
      </c>
      <c r="H472" s="41" t="str">
        <f t="shared" si="53"/>
        <v/>
      </c>
    </row>
    <row r="473" spans="1:8" s="42" customFormat="1" x14ac:dyDescent="0.2">
      <c r="A473" s="38"/>
      <c r="B473" s="39" t="s">
        <v>452</v>
      </c>
      <c r="C473" s="40">
        <v>0</v>
      </c>
      <c r="D473" s="40">
        <v>0</v>
      </c>
      <c r="E473" s="41" t="str">
        <f t="shared" si="51"/>
        <v/>
      </c>
      <c r="F473" s="41" t="str">
        <f t="shared" si="52"/>
        <v/>
      </c>
      <c r="G473" s="41" t="str">
        <f t="shared" si="54"/>
        <v xml:space="preserve"> </v>
      </c>
      <c r="H473" s="41" t="str">
        <f t="shared" si="53"/>
        <v/>
      </c>
    </row>
    <row r="474" spans="1:8" s="42" customFormat="1" x14ac:dyDescent="0.2">
      <c r="A474" s="38"/>
      <c r="B474" s="39" t="s">
        <v>453</v>
      </c>
      <c r="C474" s="40">
        <v>0</v>
      </c>
      <c r="D474" s="40">
        <v>0</v>
      </c>
      <c r="E474" s="41" t="str">
        <f t="shared" si="51"/>
        <v/>
      </c>
      <c r="F474" s="41" t="str">
        <f t="shared" si="52"/>
        <v/>
      </c>
      <c r="G474" s="41" t="str">
        <f t="shared" si="54"/>
        <v xml:space="preserve"> </v>
      </c>
      <c r="H474" s="41" t="str">
        <f t="shared" si="53"/>
        <v/>
      </c>
    </row>
    <row r="475" spans="1:8" s="42" customFormat="1" x14ac:dyDescent="0.2">
      <c r="A475" s="38"/>
      <c r="B475" s="39" t="s">
        <v>454</v>
      </c>
      <c r="C475" s="40">
        <v>0</v>
      </c>
      <c r="D475" s="40">
        <v>0</v>
      </c>
      <c r="E475" s="41" t="str">
        <f t="shared" si="51"/>
        <v/>
      </c>
      <c r="F475" s="41" t="str">
        <f t="shared" si="52"/>
        <v/>
      </c>
      <c r="G475" s="41" t="str">
        <f t="shared" si="54"/>
        <v xml:space="preserve"> </v>
      </c>
      <c r="H475" s="41" t="str">
        <f t="shared" si="53"/>
        <v/>
      </c>
    </row>
    <row r="476" spans="1:8" s="42" customFormat="1" x14ac:dyDescent="0.2">
      <c r="A476" s="38"/>
      <c r="B476" s="39" t="s">
        <v>455</v>
      </c>
      <c r="C476" s="40">
        <v>0</v>
      </c>
      <c r="D476" s="40">
        <v>0</v>
      </c>
      <c r="E476" s="41" t="str">
        <f t="shared" si="51"/>
        <v/>
      </c>
      <c r="F476" s="41" t="str">
        <f t="shared" si="52"/>
        <v/>
      </c>
      <c r="G476" s="41" t="str">
        <f t="shared" si="54"/>
        <v xml:space="preserve"> </v>
      </c>
      <c r="H476" s="41" t="str">
        <f t="shared" si="53"/>
        <v/>
      </c>
    </row>
    <row r="477" spans="1:8" s="42" customFormat="1" x14ac:dyDescent="0.2">
      <c r="A477" s="38"/>
      <c r="B477" s="39" t="s">
        <v>456</v>
      </c>
      <c r="C477" s="40">
        <v>0</v>
      </c>
      <c r="D477" s="40">
        <v>0</v>
      </c>
      <c r="E477" s="41" t="str">
        <f t="shared" ref="E477:E540" si="55">+IF(C477=0,"",C477/C$349)</f>
        <v/>
      </c>
      <c r="F477" s="41" t="str">
        <f t="shared" ref="F477:F540" si="56">+IF(D477=0,"",D477/D$349)</f>
        <v/>
      </c>
      <c r="G477" s="41" t="str">
        <f t="shared" si="54"/>
        <v xml:space="preserve"> </v>
      </c>
      <c r="H477" s="41" t="str">
        <f t="shared" ref="H477:H540" si="57">+IF(OR(AND(E477=""),(G477="")),"",E477*G477)</f>
        <v/>
      </c>
    </row>
    <row r="478" spans="1:8" s="42" customFormat="1" x14ac:dyDescent="0.2">
      <c r="A478" s="38"/>
      <c r="B478" s="39" t="s">
        <v>457</v>
      </c>
      <c r="C478" s="40">
        <v>0</v>
      </c>
      <c r="D478" s="40">
        <v>0</v>
      </c>
      <c r="E478" s="41" t="str">
        <f t="shared" si="55"/>
        <v/>
      </c>
      <c r="F478" s="41" t="str">
        <f t="shared" si="56"/>
        <v/>
      </c>
      <c r="G478" s="41" t="str">
        <f t="shared" ref="G478:G541" si="58">+IF(AND(C478=0,D478=0)," ",IF(C478=0,1,IF(D478=0,-1,(D478-C478)/C478)))</f>
        <v xml:space="preserve"> </v>
      </c>
      <c r="H478" s="41" t="str">
        <f t="shared" si="57"/>
        <v/>
      </c>
    </row>
    <row r="479" spans="1:8" s="42" customFormat="1" x14ac:dyDescent="0.2">
      <c r="A479" s="38"/>
      <c r="B479" s="39" t="s">
        <v>458</v>
      </c>
      <c r="C479" s="40">
        <v>2</v>
      </c>
      <c r="D479" s="40">
        <v>0</v>
      </c>
      <c r="E479" s="41">
        <f t="shared" si="55"/>
        <v>1.3333333333333333E-3</v>
      </c>
      <c r="F479" s="41" t="str">
        <f t="shared" si="56"/>
        <v/>
      </c>
      <c r="G479" s="41">
        <f t="shared" si="58"/>
        <v>-1</v>
      </c>
      <c r="H479" s="41">
        <f t="shared" si="57"/>
        <v>-1.3333333333333333E-3</v>
      </c>
    </row>
    <row r="480" spans="1:8" s="42" customFormat="1" ht="25.5" x14ac:dyDescent="0.2">
      <c r="A480" s="38"/>
      <c r="B480" s="39" t="s">
        <v>459</v>
      </c>
      <c r="C480" s="40">
        <v>0</v>
      </c>
      <c r="D480" s="40">
        <v>0</v>
      </c>
      <c r="E480" s="41" t="str">
        <f t="shared" si="55"/>
        <v/>
      </c>
      <c r="F480" s="41" t="str">
        <f t="shared" si="56"/>
        <v/>
      </c>
      <c r="G480" s="41" t="str">
        <f t="shared" si="58"/>
        <v xml:space="preserve"> </v>
      </c>
      <c r="H480" s="41" t="str">
        <f t="shared" si="57"/>
        <v/>
      </c>
    </row>
    <row r="481" spans="1:8" s="42" customFormat="1" x14ac:dyDescent="0.2">
      <c r="A481" s="38"/>
      <c r="B481" s="39" t="s">
        <v>460</v>
      </c>
      <c r="C481" s="40">
        <v>0</v>
      </c>
      <c r="D481" s="40">
        <v>0</v>
      </c>
      <c r="E481" s="41" t="str">
        <f t="shared" si="55"/>
        <v/>
      </c>
      <c r="F481" s="41" t="str">
        <f t="shared" si="56"/>
        <v/>
      </c>
      <c r="G481" s="41" t="str">
        <f t="shared" si="58"/>
        <v xml:space="preserve"> </v>
      </c>
      <c r="H481" s="41" t="str">
        <f t="shared" si="57"/>
        <v/>
      </c>
    </row>
    <row r="482" spans="1:8" s="42" customFormat="1" x14ac:dyDescent="0.2">
      <c r="A482" s="38"/>
      <c r="B482" s="39" t="s">
        <v>461</v>
      </c>
      <c r="C482" s="40">
        <v>0</v>
      </c>
      <c r="D482" s="40">
        <v>0</v>
      </c>
      <c r="E482" s="41" t="str">
        <f t="shared" si="55"/>
        <v/>
      </c>
      <c r="F482" s="41" t="str">
        <f t="shared" si="56"/>
        <v/>
      </c>
      <c r="G482" s="41" t="str">
        <f t="shared" si="58"/>
        <v xml:space="preserve"> </v>
      </c>
      <c r="H482" s="41" t="str">
        <f t="shared" si="57"/>
        <v/>
      </c>
    </row>
    <row r="483" spans="1:8" s="42" customFormat="1" x14ac:dyDescent="0.2">
      <c r="A483" s="38"/>
      <c r="B483" s="39" t="s">
        <v>462</v>
      </c>
      <c r="C483" s="40">
        <v>0</v>
      </c>
      <c r="D483" s="40">
        <v>0</v>
      </c>
      <c r="E483" s="41" t="str">
        <f t="shared" si="55"/>
        <v/>
      </c>
      <c r="F483" s="41" t="str">
        <f t="shared" si="56"/>
        <v/>
      </c>
      <c r="G483" s="41" t="str">
        <f t="shared" si="58"/>
        <v xml:space="preserve"> </v>
      </c>
      <c r="H483" s="41" t="str">
        <f t="shared" si="57"/>
        <v/>
      </c>
    </row>
    <row r="484" spans="1:8" s="42" customFormat="1" x14ac:dyDescent="0.2">
      <c r="A484" s="38"/>
      <c r="B484" s="39" t="s">
        <v>463</v>
      </c>
      <c r="C484" s="40">
        <v>4</v>
      </c>
      <c r="D484" s="40">
        <v>10</v>
      </c>
      <c r="E484" s="41">
        <f t="shared" si="55"/>
        <v>2.6666666666666666E-3</v>
      </c>
      <c r="F484" s="41">
        <f t="shared" si="56"/>
        <v>3.4650034650034649E-3</v>
      </c>
      <c r="G484" s="41">
        <f t="shared" si="58"/>
        <v>1.5</v>
      </c>
      <c r="H484" s="41">
        <f t="shared" si="57"/>
        <v>4.0000000000000001E-3</v>
      </c>
    </row>
    <row r="485" spans="1:8" s="42" customFormat="1" x14ac:dyDescent="0.2">
      <c r="A485" s="38"/>
      <c r="B485" s="39" t="s">
        <v>464</v>
      </c>
      <c r="C485" s="40">
        <v>0</v>
      </c>
      <c r="D485" s="40">
        <v>0</v>
      </c>
      <c r="E485" s="41" t="str">
        <f t="shared" si="55"/>
        <v/>
      </c>
      <c r="F485" s="41" t="str">
        <f t="shared" si="56"/>
        <v/>
      </c>
      <c r="G485" s="41" t="str">
        <f t="shared" si="58"/>
        <v xml:space="preserve"> </v>
      </c>
      <c r="H485" s="41" t="str">
        <f t="shared" si="57"/>
        <v/>
      </c>
    </row>
    <row r="486" spans="1:8" s="42" customFormat="1" x14ac:dyDescent="0.2">
      <c r="A486" s="38"/>
      <c r="B486" s="39" t="s">
        <v>465</v>
      </c>
      <c r="C486" s="40">
        <v>14</v>
      </c>
      <c r="D486" s="40">
        <v>75</v>
      </c>
      <c r="E486" s="41">
        <f t="shared" si="55"/>
        <v>9.3333333333333341E-3</v>
      </c>
      <c r="F486" s="41">
        <f t="shared" si="56"/>
        <v>2.5987525987525989E-2</v>
      </c>
      <c r="G486" s="41">
        <f t="shared" si="58"/>
        <v>4.3571428571428568</v>
      </c>
      <c r="H486" s="41">
        <f t="shared" si="57"/>
        <v>4.0666666666666663E-2</v>
      </c>
    </row>
    <row r="487" spans="1:8" s="42" customFormat="1" x14ac:dyDescent="0.2">
      <c r="A487" s="38"/>
      <c r="B487" s="39" t="s">
        <v>466</v>
      </c>
      <c r="C487" s="40">
        <v>0</v>
      </c>
      <c r="D487" s="40">
        <v>0</v>
      </c>
      <c r="E487" s="41" t="str">
        <f t="shared" si="55"/>
        <v/>
      </c>
      <c r="F487" s="41" t="str">
        <f t="shared" si="56"/>
        <v/>
      </c>
      <c r="G487" s="41" t="str">
        <f t="shared" si="58"/>
        <v xml:space="preserve"> </v>
      </c>
      <c r="H487" s="41" t="str">
        <f t="shared" si="57"/>
        <v/>
      </c>
    </row>
    <row r="488" spans="1:8" s="42" customFormat="1" x14ac:dyDescent="0.2">
      <c r="A488" s="38"/>
      <c r="B488" s="39" t="s">
        <v>467</v>
      </c>
      <c r="C488" s="40">
        <v>0</v>
      </c>
      <c r="D488" s="40">
        <v>0</v>
      </c>
      <c r="E488" s="41" t="str">
        <f t="shared" si="55"/>
        <v/>
      </c>
      <c r="F488" s="41" t="str">
        <f t="shared" si="56"/>
        <v/>
      </c>
      <c r="G488" s="41" t="str">
        <f t="shared" si="58"/>
        <v xml:space="preserve"> </v>
      </c>
      <c r="H488" s="41" t="str">
        <f t="shared" si="57"/>
        <v/>
      </c>
    </row>
    <row r="489" spans="1:8" s="42" customFormat="1" x14ac:dyDescent="0.2">
      <c r="A489" s="38"/>
      <c r="B489" s="39" t="s">
        <v>468</v>
      </c>
      <c r="C489" s="40">
        <v>0</v>
      </c>
      <c r="D489" s="40">
        <v>1</v>
      </c>
      <c r="E489" s="41" t="str">
        <f t="shared" si="55"/>
        <v/>
      </c>
      <c r="F489" s="41">
        <f t="shared" si="56"/>
        <v>3.465003465003465E-4</v>
      </c>
      <c r="G489" s="41">
        <f t="shared" si="58"/>
        <v>1</v>
      </c>
      <c r="H489" s="41" t="str">
        <f t="shared" si="57"/>
        <v/>
      </c>
    </row>
    <row r="490" spans="1:8" s="42" customFormat="1" x14ac:dyDescent="0.2">
      <c r="A490" s="38"/>
      <c r="B490" s="39" t="s">
        <v>469</v>
      </c>
      <c r="C490" s="40">
        <v>1</v>
      </c>
      <c r="D490" s="40">
        <v>5</v>
      </c>
      <c r="E490" s="41">
        <f t="shared" si="55"/>
        <v>6.6666666666666664E-4</v>
      </c>
      <c r="F490" s="41">
        <f t="shared" si="56"/>
        <v>1.7325017325017325E-3</v>
      </c>
      <c r="G490" s="41">
        <f t="shared" si="58"/>
        <v>4</v>
      </c>
      <c r="H490" s="41">
        <f t="shared" si="57"/>
        <v>2.6666666666666666E-3</v>
      </c>
    </row>
    <row r="491" spans="1:8" s="42" customFormat="1" x14ac:dyDescent="0.2">
      <c r="A491" s="38"/>
      <c r="B491" s="39" t="s">
        <v>470</v>
      </c>
      <c r="C491" s="40">
        <v>0</v>
      </c>
      <c r="D491" s="40">
        <v>0</v>
      </c>
      <c r="E491" s="41" t="str">
        <f t="shared" si="55"/>
        <v/>
      </c>
      <c r="F491" s="41" t="str">
        <f t="shared" si="56"/>
        <v/>
      </c>
      <c r="G491" s="41" t="str">
        <f t="shared" si="58"/>
        <v xml:space="preserve"> </v>
      </c>
      <c r="H491" s="41" t="str">
        <f t="shared" si="57"/>
        <v/>
      </c>
    </row>
    <row r="492" spans="1:8" s="42" customFormat="1" ht="25.5" x14ac:dyDescent="0.2">
      <c r="A492" s="38"/>
      <c r="B492" s="39" t="s">
        <v>471</v>
      </c>
      <c r="C492" s="40">
        <v>0</v>
      </c>
      <c r="D492" s="40">
        <v>0</v>
      </c>
      <c r="E492" s="41" t="str">
        <f t="shared" si="55"/>
        <v/>
      </c>
      <c r="F492" s="41" t="str">
        <f t="shared" si="56"/>
        <v/>
      </c>
      <c r="G492" s="41" t="str">
        <f t="shared" si="58"/>
        <v xml:space="preserve"> </v>
      </c>
      <c r="H492" s="41" t="str">
        <f t="shared" si="57"/>
        <v/>
      </c>
    </row>
    <row r="493" spans="1:8" s="42" customFormat="1" x14ac:dyDescent="0.2">
      <c r="A493" s="38"/>
      <c r="B493" s="39" t="s">
        <v>472</v>
      </c>
      <c r="C493" s="40">
        <v>0</v>
      </c>
      <c r="D493" s="40">
        <v>0</v>
      </c>
      <c r="E493" s="41" t="str">
        <f t="shared" si="55"/>
        <v/>
      </c>
      <c r="F493" s="41" t="str">
        <f t="shared" si="56"/>
        <v/>
      </c>
      <c r="G493" s="41" t="str">
        <f t="shared" si="58"/>
        <v xml:space="preserve"> </v>
      </c>
      <c r="H493" s="41" t="str">
        <f t="shared" si="57"/>
        <v/>
      </c>
    </row>
    <row r="494" spans="1:8" s="42" customFormat="1" ht="25.5" x14ac:dyDescent="0.2">
      <c r="A494" s="38"/>
      <c r="B494" s="39" t="s">
        <v>473</v>
      </c>
      <c r="C494" s="40">
        <v>0</v>
      </c>
      <c r="D494" s="40">
        <v>0</v>
      </c>
      <c r="E494" s="41" t="str">
        <f t="shared" si="55"/>
        <v/>
      </c>
      <c r="F494" s="41" t="str">
        <f t="shared" si="56"/>
        <v/>
      </c>
      <c r="G494" s="41" t="str">
        <f t="shared" si="58"/>
        <v xml:space="preserve"> </v>
      </c>
      <c r="H494" s="41" t="str">
        <f t="shared" si="57"/>
        <v/>
      </c>
    </row>
    <row r="495" spans="1:8" s="42" customFormat="1" x14ac:dyDescent="0.2">
      <c r="A495" s="38"/>
      <c r="B495" s="39" t="s">
        <v>474</v>
      </c>
      <c r="C495" s="40">
        <v>0</v>
      </c>
      <c r="D495" s="40">
        <v>0</v>
      </c>
      <c r="E495" s="41" t="str">
        <f t="shared" si="55"/>
        <v/>
      </c>
      <c r="F495" s="41" t="str">
        <f t="shared" si="56"/>
        <v/>
      </c>
      <c r="G495" s="41" t="str">
        <f t="shared" si="58"/>
        <v xml:space="preserve"> </v>
      </c>
      <c r="H495" s="41" t="str">
        <f t="shared" si="57"/>
        <v/>
      </c>
    </row>
    <row r="496" spans="1:8" s="42" customFormat="1" ht="25.5" x14ac:dyDescent="0.2">
      <c r="A496" s="38"/>
      <c r="B496" s="39" t="s">
        <v>475</v>
      </c>
      <c r="C496" s="40">
        <v>0</v>
      </c>
      <c r="D496" s="40">
        <v>0</v>
      </c>
      <c r="E496" s="41" t="str">
        <f t="shared" si="55"/>
        <v/>
      </c>
      <c r="F496" s="41" t="str">
        <f t="shared" si="56"/>
        <v/>
      </c>
      <c r="G496" s="41" t="str">
        <f t="shared" si="58"/>
        <v xml:space="preserve"> </v>
      </c>
      <c r="H496" s="41" t="str">
        <f t="shared" si="57"/>
        <v/>
      </c>
    </row>
    <row r="497" spans="1:8" s="42" customFormat="1" x14ac:dyDescent="0.2">
      <c r="A497" s="38"/>
      <c r="B497" s="39" t="s">
        <v>476</v>
      </c>
      <c r="C497" s="40">
        <v>0</v>
      </c>
      <c r="D497" s="40">
        <v>0</v>
      </c>
      <c r="E497" s="41" t="str">
        <f t="shared" si="55"/>
        <v/>
      </c>
      <c r="F497" s="41" t="str">
        <f t="shared" si="56"/>
        <v/>
      </c>
      <c r="G497" s="41" t="str">
        <f t="shared" si="58"/>
        <v xml:space="preserve"> </v>
      </c>
      <c r="H497" s="41" t="str">
        <f t="shared" si="57"/>
        <v/>
      </c>
    </row>
    <row r="498" spans="1:8" s="42" customFormat="1" ht="25.5" x14ac:dyDescent="0.2">
      <c r="A498" s="38"/>
      <c r="B498" s="39" t="s">
        <v>477</v>
      </c>
      <c r="C498" s="40">
        <v>0</v>
      </c>
      <c r="D498" s="40">
        <v>0</v>
      </c>
      <c r="E498" s="41" t="str">
        <f t="shared" si="55"/>
        <v/>
      </c>
      <c r="F498" s="41" t="str">
        <f t="shared" si="56"/>
        <v/>
      </c>
      <c r="G498" s="41" t="str">
        <f t="shared" si="58"/>
        <v xml:space="preserve"> </v>
      </c>
      <c r="H498" s="41" t="str">
        <f t="shared" si="57"/>
        <v/>
      </c>
    </row>
    <row r="499" spans="1:8" s="42" customFormat="1" ht="25.5" x14ac:dyDescent="0.2">
      <c r="A499" s="38"/>
      <c r="B499" s="39" t="s">
        <v>478</v>
      </c>
      <c r="C499" s="40">
        <v>0</v>
      </c>
      <c r="D499" s="40">
        <v>0</v>
      </c>
      <c r="E499" s="41" t="str">
        <f t="shared" si="55"/>
        <v/>
      </c>
      <c r="F499" s="41" t="str">
        <f t="shared" si="56"/>
        <v/>
      </c>
      <c r="G499" s="41" t="str">
        <f t="shared" si="58"/>
        <v xml:space="preserve"> </v>
      </c>
      <c r="H499" s="41" t="str">
        <f t="shared" si="57"/>
        <v/>
      </c>
    </row>
    <row r="500" spans="1:8" s="42" customFormat="1" ht="25.5" x14ac:dyDescent="0.2">
      <c r="A500" s="38"/>
      <c r="B500" s="39" t="s">
        <v>479</v>
      </c>
      <c r="C500" s="40">
        <v>0</v>
      </c>
      <c r="D500" s="40">
        <v>1</v>
      </c>
      <c r="E500" s="41" t="str">
        <f t="shared" si="55"/>
        <v/>
      </c>
      <c r="F500" s="41">
        <f t="shared" si="56"/>
        <v>3.465003465003465E-4</v>
      </c>
      <c r="G500" s="41">
        <f t="shared" si="58"/>
        <v>1</v>
      </c>
      <c r="H500" s="41" t="str">
        <f t="shared" si="57"/>
        <v/>
      </c>
    </row>
    <row r="501" spans="1:8" s="42" customFormat="1" ht="25.5" x14ac:dyDescent="0.2">
      <c r="A501" s="38"/>
      <c r="B501" s="39" t="s">
        <v>480</v>
      </c>
      <c r="C501" s="40">
        <v>0</v>
      </c>
      <c r="D501" s="40">
        <v>0</v>
      </c>
      <c r="E501" s="41" t="str">
        <f t="shared" si="55"/>
        <v/>
      </c>
      <c r="F501" s="41" t="str">
        <f t="shared" si="56"/>
        <v/>
      </c>
      <c r="G501" s="41" t="str">
        <f t="shared" si="58"/>
        <v xml:space="preserve"> </v>
      </c>
      <c r="H501" s="41" t="str">
        <f t="shared" si="57"/>
        <v/>
      </c>
    </row>
    <row r="502" spans="1:8" s="42" customFormat="1" ht="25.5" x14ac:dyDescent="0.2">
      <c r="A502" s="38"/>
      <c r="B502" s="39" t="s">
        <v>481</v>
      </c>
      <c r="C502" s="40">
        <v>0</v>
      </c>
      <c r="D502" s="40">
        <v>0</v>
      </c>
      <c r="E502" s="41" t="str">
        <f t="shared" si="55"/>
        <v/>
      </c>
      <c r="F502" s="41" t="str">
        <f t="shared" si="56"/>
        <v/>
      </c>
      <c r="G502" s="41" t="str">
        <f t="shared" si="58"/>
        <v xml:space="preserve"> </v>
      </c>
      <c r="H502" s="41" t="str">
        <f t="shared" si="57"/>
        <v/>
      </c>
    </row>
    <row r="503" spans="1:8" s="42" customFormat="1" ht="25.5" x14ac:dyDescent="0.2">
      <c r="A503" s="38"/>
      <c r="B503" s="39" t="s">
        <v>482</v>
      </c>
      <c r="C503" s="40">
        <v>0</v>
      </c>
      <c r="D503" s="40">
        <v>0</v>
      </c>
      <c r="E503" s="41" t="str">
        <f t="shared" si="55"/>
        <v/>
      </c>
      <c r="F503" s="41" t="str">
        <f t="shared" si="56"/>
        <v/>
      </c>
      <c r="G503" s="41" t="str">
        <f t="shared" si="58"/>
        <v xml:space="preserve"> </v>
      </c>
      <c r="H503" s="41" t="str">
        <f t="shared" si="57"/>
        <v/>
      </c>
    </row>
    <row r="504" spans="1:8" s="42" customFormat="1" ht="25.5" x14ac:dyDescent="0.2">
      <c r="A504" s="38"/>
      <c r="B504" s="39" t="s">
        <v>483</v>
      </c>
      <c r="C504" s="40">
        <v>0</v>
      </c>
      <c r="D504" s="40">
        <v>0</v>
      </c>
      <c r="E504" s="41" t="str">
        <f t="shared" si="55"/>
        <v/>
      </c>
      <c r="F504" s="41" t="str">
        <f t="shared" si="56"/>
        <v/>
      </c>
      <c r="G504" s="41" t="str">
        <f t="shared" si="58"/>
        <v xml:space="preserve"> </v>
      </c>
      <c r="H504" s="41" t="str">
        <f t="shared" si="57"/>
        <v/>
      </c>
    </row>
    <row r="505" spans="1:8" s="42" customFormat="1" ht="25.5" x14ac:dyDescent="0.2">
      <c r="A505" s="38"/>
      <c r="B505" s="39" t="s">
        <v>484</v>
      </c>
      <c r="C505" s="40">
        <v>0</v>
      </c>
      <c r="D505" s="40">
        <v>0</v>
      </c>
      <c r="E505" s="41" t="str">
        <f t="shared" si="55"/>
        <v/>
      </c>
      <c r="F505" s="41" t="str">
        <f t="shared" si="56"/>
        <v/>
      </c>
      <c r="G505" s="41" t="str">
        <f t="shared" si="58"/>
        <v xml:space="preserve"> </v>
      </c>
      <c r="H505" s="41" t="str">
        <f t="shared" si="57"/>
        <v/>
      </c>
    </row>
    <row r="506" spans="1:8" s="42" customFormat="1" ht="25.5" x14ac:dyDescent="0.2">
      <c r="A506" s="38"/>
      <c r="B506" s="39" t="s">
        <v>485</v>
      </c>
      <c r="C506" s="40">
        <v>0</v>
      </c>
      <c r="D506" s="40">
        <v>0</v>
      </c>
      <c r="E506" s="41" t="str">
        <f t="shared" si="55"/>
        <v/>
      </c>
      <c r="F506" s="41" t="str">
        <f t="shared" si="56"/>
        <v/>
      </c>
      <c r="G506" s="41" t="str">
        <f t="shared" si="58"/>
        <v xml:space="preserve"> </v>
      </c>
      <c r="H506" s="41" t="str">
        <f t="shared" si="57"/>
        <v/>
      </c>
    </row>
    <row r="507" spans="1:8" s="42" customFormat="1" x14ac:dyDescent="0.2">
      <c r="A507" s="38"/>
      <c r="B507" s="39" t="s">
        <v>486</v>
      </c>
      <c r="C507" s="40">
        <v>0</v>
      </c>
      <c r="D507" s="40">
        <v>0</v>
      </c>
      <c r="E507" s="41" t="str">
        <f t="shared" si="55"/>
        <v/>
      </c>
      <c r="F507" s="41" t="str">
        <f t="shared" si="56"/>
        <v/>
      </c>
      <c r="G507" s="41" t="str">
        <f t="shared" si="58"/>
        <v xml:space="preserve"> </v>
      </c>
      <c r="H507" s="41" t="str">
        <f t="shared" si="57"/>
        <v/>
      </c>
    </row>
    <row r="508" spans="1:8" s="42" customFormat="1" ht="25.5" x14ac:dyDescent="0.2">
      <c r="A508" s="38"/>
      <c r="B508" s="39" t="s">
        <v>487</v>
      </c>
      <c r="C508" s="40">
        <v>1</v>
      </c>
      <c r="D508" s="40">
        <v>0</v>
      </c>
      <c r="E508" s="41">
        <f t="shared" si="55"/>
        <v>6.6666666666666664E-4</v>
      </c>
      <c r="F508" s="41" t="str">
        <f t="shared" si="56"/>
        <v/>
      </c>
      <c r="G508" s="41">
        <f t="shared" si="58"/>
        <v>-1</v>
      </c>
      <c r="H508" s="41">
        <f t="shared" si="57"/>
        <v>-6.6666666666666664E-4</v>
      </c>
    </row>
    <row r="509" spans="1:8" s="42" customFormat="1" x14ac:dyDescent="0.2">
      <c r="A509" s="38"/>
      <c r="B509" s="39" t="s">
        <v>488</v>
      </c>
      <c r="C509" s="40">
        <v>0</v>
      </c>
      <c r="D509" s="40">
        <v>0</v>
      </c>
      <c r="E509" s="41" t="str">
        <f t="shared" si="55"/>
        <v/>
      </c>
      <c r="F509" s="41" t="str">
        <f t="shared" si="56"/>
        <v/>
      </c>
      <c r="G509" s="41" t="str">
        <f t="shared" si="58"/>
        <v xml:space="preserve"> </v>
      </c>
      <c r="H509" s="41" t="str">
        <f t="shared" si="57"/>
        <v/>
      </c>
    </row>
    <row r="510" spans="1:8" s="42" customFormat="1" x14ac:dyDescent="0.2">
      <c r="A510" s="38"/>
      <c r="B510" s="39" t="s">
        <v>489</v>
      </c>
      <c r="C510" s="40">
        <v>0</v>
      </c>
      <c r="D510" s="40">
        <v>1</v>
      </c>
      <c r="E510" s="41" t="str">
        <f t="shared" si="55"/>
        <v/>
      </c>
      <c r="F510" s="41">
        <f t="shared" si="56"/>
        <v>3.465003465003465E-4</v>
      </c>
      <c r="G510" s="41">
        <f t="shared" si="58"/>
        <v>1</v>
      </c>
      <c r="H510" s="41" t="str">
        <f t="shared" si="57"/>
        <v/>
      </c>
    </row>
    <row r="511" spans="1:8" s="42" customFormat="1" x14ac:dyDescent="0.2">
      <c r="A511" s="38"/>
      <c r="B511" s="39" t="s">
        <v>490</v>
      </c>
      <c r="C511" s="40">
        <v>57</v>
      </c>
      <c r="D511" s="40">
        <v>41</v>
      </c>
      <c r="E511" s="41">
        <f t="shared" si="55"/>
        <v>3.7999999999999999E-2</v>
      </c>
      <c r="F511" s="41">
        <f t="shared" si="56"/>
        <v>1.4206514206514207E-2</v>
      </c>
      <c r="G511" s="41">
        <f t="shared" si="58"/>
        <v>-0.2807017543859649</v>
      </c>
      <c r="H511" s="41">
        <f t="shared" si="57"/>
        <v>-1.0666666666666666E-2</v>
      </c>
    </row>
    <row r="512" spans="1:8" s="42" customFormat="1" ht="38.25" x14ac:dyDescent="0.2">
      <c r="A512" s="38"/>
      <c r="B512" s="39" t="s">
        <v>491</v>
      </c>
      <c r="C512" s="40">
        <v>30</v>
      </c>
      <c r="D512" s="40">
        <v>13</v>
      </c>
      <c r="E512" s="41">
        <f t="shared" si="55"/>
        <v>0.02</v>
      </c>
      <c r="F512" s="41">
        <f t="shared" si="56"/>
        <v>4.5045045045045045E-3</v>
      </c>
      <c r="G512" s="41">
        <f t="shared" si="58"/>
        <v>-0.56666666666666665</v>
      </c>
      <c r="H512" s="41">
        <f t="shared" si="57"/>
        <v>-1.1333333333333332E-2</v>
      </c>
    </row>
    <row r="513" spans="1:8" s="42" customFormat="1" x14ac:dyDescent="0.2">
      <c r="A513" s="38"/>
      <c r="B513" s="39" t="s">
        <v>492</v>
      </c>
      <c r="C513" s="40">
        <v>0</v>
      </c>
      <c r="D513" s="40">
        <v>0</v>
      </c>
      <c r="E513" s="41" t="str">
        <f t="shared" si="55"/>
        <v/>
      </c>
      <c r="F513" s="41" t="str">
        <f t="shared" si="56"/>
        <v/>
      </c>
      <c r="G513" s="41" t="str">
        <f t="shared" si="58"/>
        <v xml:space="preserve"> </v>
      </c>
      <c r="H513" s="41" t="str">
        <f t="shared" si="57"/>
        <v/>
      </c>
    </row>
    <row r="514" spans="1:8" s="42" customFormat="1" ht="25.5" x14ac:dyDescent="0.2">
      <c r="A514" s="38"/>
      <c r="B514" s="39" t="s">
        <v>493</v>
      </c>
      <c r="C514" s="40">
        <v>0</v>
      </c>
      <c r="D514" s="40">
        <v>1</v>
      </c>
      <c r="E514" s="41" t="str">
        <f t="shared" si="55"/>
        <v/>
      </c>
      <c r="F514" s="41">
        <f t="shared" si="56"/>
        <v>3.465003465003465E-4</v>
      </c>
      <c r="G514" s="41">
        <f t="shared" si="58"/>
        <v>1</v>
      </c>
      <c r="H514" s="41" t="str">
        <f t="shared" si="57"/>
        <v/>
      </c>
    </row>
    <row r="515" spans="1:8" s="42" customFormat="1" ht="25.5" x14ac:dyDescent="0.2">
      <c r="A515" s="38"/>
      <c r="B515" s="39" t="s">
        <v>494</v>
      </c>
      <c r="C515" s="40">
        <v>75</v>
      </c>
      <c r="D515" s="40">
        <v>32</v>
      </c>
      <c r="E515" s="41">
        <f t="shared" si="55"/>
        <v>0.05</v>
      </c>
      <c r="F515" s="41">
        <f t="shared" si="56"/>
        <v>1.1088011088011088E-2</v>
      </c>
      <c r="G515" s="41">
        <f t="shared" si="58"/>
        <v>-0.57333333333333336</v>
      </c>
      <c r="H515" s="41">
        <f t="shared" si="57"/>
        <v>-2.866666666666667E-2</v>
      </c>
    </row>
    <row r="516" spans="1:8" s="42" customFormat="1" x14ac:dyDescent="0.2">
      <c r="A516" s="38"/>
      <c r="B516" s="39" t="s">
        <v>495</v>
      </c>
      <c r="C516" s="40">
        <v>7</v>
      </c>
      <c r="D516" s="40">
        <v>0</v>
      </c>
      <c r="E516" s="41">
        <f t="shared" si="55"/>
        <v>4.6666666666666671E-3</v>
      </c>
      <c r="F516" s="41" t="str">
        <f t="shared" si="56"/>
        <v/>
      </c>
      <c r="G516" s="41">
        <f t="shared" si="58"/>
        <v>-1</v>
      </c>
      <c r="H516" s="41">
        <f t="shared" si="57"/>
        <v>-4.6666666666666671E-3</v>
      </c>
    </row>
    <row r="517" spans="1:8" s="42" customFormat="1" ht="25.5" x14ac:dyDescent="0.2">
      <c r="A517" s="38"/>
      <c r="B517" s="39" t="s">
        <v>496</v>
      </c>
      <c r="C517" s="40">
        <v>0</v>
      </c>
      <c r="D517" s="40">
        <v>0</v>
      </c>
      <c r="E517" s="41" t="str">
        <f t="shared" si="55"/>
        <v/>
      </c>
      <c r="F517" s="41" t="str">
        <f t="shared" si="56"/>
        <v/>
      </c>
      <c r="G517" s="41" t="str">
        <f t="shared" si="58"/>
        <v xml:space="preserve"> </v>
      </c>
      <c r="H517" s="41" t="str">
        <f t="shared" si="57"/>
        <v/>
      </c>
    </row>
    <row r="518" spans="1:8" s="42" customFormat="1" ht="25.5" x14ac:dyDescent="0.2">
      <c r="A518" s="38"/>
      <c r="B518" s="39" t="s">
        <v>497</v>
      </c>
      <c r="C518" s="40">
        <v>0</v>
      </c>
      <c r="D518" s="40">
        <v>0</v>
      </c>
      <c r="E518" s="41" t="str">
        <f t="shared" si="55"/>
        <v/>
      </c>
      <c r="F518" s="41" t="str">
        <f t="shared" si="56"/>
        <v/>
      </c>
      <c r="G518" s="41" t="str">
        <f t="shared" si="58"/>
        <v xml:space="preserve"> </v>
      </c>
      <c r="H518" s="41" t="str">
        <f t="shared" si="57"/>
        <v/>
      </c>
    </row>
    <row r="519" spans="1:8" s="42" customFormat="1" x14ac:dyDescent="0.2">
      <c r="A519" s="38"/>
      <c r="B519" s="39" t="s">
        <v>498</v>
      </c>
      <c r="C519" s="40">
        <v>0</v>
      </c>
      <c r="D519" s="40">
        <v>0</v>
      </c>
      <c r="E519" s="41" t="str">
        <f t="shared" si="55"/>
        <v/>
      </c>
      <c r="F519" s="41" t="str">
        <f t="shared" si="56"/>
        <v/>
      </c>
      <c r="G519" s="41" t="str">
        <f t="shared" si="58"/>
        <v xml:space="preserve"> </v>
      </c>
      <c r="H519" s="41" t="str">
        <f t="shared" si="57"/>
        <v/>
      </c>
    </row>
    <row r="520" spans="1:8" s="42" customFormat="1" ht="25.5" x14ac:dyDescent="0.2">
      <c r="A520" s="38"/>
      <c r="B520" s="39" t="s">
        <v>499</v>
      </c>
      <c r="C520" s="40">
        <v>0</v>
      </c>
      <c r="D520" s="40">
        <v>0</v>
      </c>
      <c r="E520" s="41" t="str">
        <f t="shared" si="55"/>
        <v/>
      </c>
      <c r="F520" s="41" t="str">
        <f t="shared" si="56"/>
        <v/>
      </c>
      <c r="G520" s="41" t="str">
        <f t="shared" si="58"/>
        <v xml:space="preserve"> </v>
      </c>
      <c r="H520" s="41" t="str">
        <f t="shared" si="57"/>
        <v/>
      </c>
    </row>
    <row r="521" spans="1:8" s="42" customFormat="1" x14ac:dyDescent="0.2">
      <c r="A521" s="38"/>
      <c r="B521" s="39" t="s">
        <v>500</v>
      </c>
      <c r="C521" s="40">
        <v>1</v>
      </c>
      <c r="D521" s="40">
        <v>0</v>
      </c>
      <c r="E521" s="41">
        <f t="shared" si="55"/>
        <v>6.6666666666666664E-4</v>
      </c>
      <c r="F521" s="41" t="str">
        <f t="shared" si="56"/>
        <v/>
      </c>
      <c r="G521" s="41">
        <f t="shared" si="58"/>
        <v>-1</v>
      </c>
      <c r="H521" s="41">
        <f t="shared" si="57"/>
        <v>-6.6666666666666664E-4</v>
      </c>
    </row>
    <row r="522" spans="1:8" s="42" customFormat="1" ht="25.5" x14ac:dyDescent="0.2">
      <c r="A522" s="38"/>
      <c r="B522" s="39" t="s">
        <v>501</v>
      </c>
      <c r="C522" s="40">
        <v>0</v>
      </c>
      <c r="D522" s="40">
        <v>0</v>
      </c>
      <c r="E522" s="41" t="str">
        <f t="shared" si="55"/>
        <v/>
      </c>
      <c r="F522" s="41" t="str">
        <f t="shared" si="56"/>
        <v/>
      </c>
      <c r="G522" s="41" t="str">
        <f t="shared" si="58"/>
        <v xml:space="preserve"> </v>
      </c>
      <c r="H522" s="41" t="str">
        <f t="shared" si="57"/>
        <v/>
      </c>
    </row>
    <row r="523" spans="1:8" s="42" customFormat="1" ht="25.5" x14ac:dyDescent="0.2">
      <c r="A523" s="38"/>
      <c r="B523" s="39" t="s">
        <v>502</v>
      </c>
      <c r="C523" s="40">
        <v>0</v>
      </c>
      <c r="D523" s="40">
        <v>0</v>
      </c>
      <c r="E523" s="41" t="str">
        <f t="shared" si="55"/>
        <v/>
      </c>
      <c r="F523" s="41" t="str">
        <f t="shared" si="56"/>
        <v/>
      </c>
      <c r="G523" s="41" t="str">
        <f t="shared" si="58"/>
        <v xml:space="preserve"> </v>
      </c>
      <c r="H523" s="41" t="str">
        <f t="shared" si="57"/>
        <v/>
      </c>
    </row>
    <row r="524" spans="1:8" s="42" customFormat="1" ht="25.5" x14ac:dyDescent="0.2">
      <c r="A524" s="38"/>
      <c r="B524" s="39" t="s">
        <v>503</v>
      </c>
      <c r="C524" s="40">
        <v>0</v>
      </c>
      <c r="D524" s="40">
        <v>0</v>
      </c>
      <c r="E524" s="41" t="str">
        <f t="shared" si="55"/>
        <v/>
      </c>
      <c r="F524" s="41" t="str">
        <f t="shared" si="56"/>
        <v/>
      </c>
      <c r="G524" s="41" t="str">
        <f t="shared" si="58"/>
        <v xml:space="preserve"> </v>
      </c>
      <c r="H524" s="41" t="str">
        <f t="shared" si="57"/>
        <v/>
      </c>
    </row>
    <row r="525" spans="1:8" s="42" customFormat="1" ht="25.5" x14ac:dyDescent="0.2">
      <c r="A525" s="38"/>
      <c r="B525" s="39" t="s">
        <v>504</v>
      </c>
      <c r="C525" s="40">
        <v>0</v>
      </c>
      <c r="D525" s="40">
        <v>0</v>
      </c>
      <c r="E525" s="41" t="str">
        <f t="shared" si="55"/>
        <v/>
      </c>
      <c r="F525" s="41" t="str">
        <f t="shared" si="56"/>
        <v/>
      </c>
      <c r="G525" s="41" t="str">
        <f t="shared" si="58"/>
        <v xml:space="preserve"> </v>
      </c>
      <c r="H525" s="41" t="str">
        <f t="shared" si="57"/>
        <v/>
      </c>
    </row>
    <row r="526" spans="1:8" s="42" customFormat="1" ht="25.5" x14ac:dyDescent="0.2">
      <c r="A526" s="38"/>
      <c r="B526" s="39" t="s">
        <v>505</v>
      </c>
      <c r="C526" s="40">
        <v>0</v>
      </c>
      <c r="D526" s="40">
        <v>0</v>
      </c>
      <c r="E526" s="41" t="str">
        <f t="shared" si="55"/>
        <v/>
      </c>
      <c r="F526" s="41" t="str">
        <f t="shared" si="56"/>
        <v/>
      </c>
      <c r="G526" s="41" t="str">
        <f t="shared" si="58"/>
        <v xml:space="preserve"> </v>
      </c>
      <c r="H526" s="41" t="str">
        <f t="shared" si="57"/>
        <v/>
      </c>
    </row>
    <row r="527" spans="1:8" s="42" customFormat="1" x14ac:dyDescent="0.2">
      <c r="A527" s="38"/>
      <c r="B527" s="39" t="s">
        <v>506</v>
      </c>
      <c r="C527" s="40">
        <v>0</v>
      </c>
      <c r="D527" s="40">
        <v>0</v>
      </c>
      <c r="E527" s="41" t="str">
        <f t="shared" si="55"/>
        <v/>
      </c>
      <c r="F527" s="41" t="str">
        <f t="shared" si="56"/>
        <v/>
      </c>
      <c r="G527" s="41" t="str">
        <f t="shared" si="58"/>
        <v xml:space="preserve"> </v>
      </c>
      <c r="H527" s="41" t="str">
        <f t="shared" si="57"/>
        <v/>
      </c>
    </row>
    <row r="528" spans="1:8" s="42" customFormat="1" ht="25.5" x14ac:dyDescent="0.2">
      <c r="A528" s="38"/>
      <c r="B528" s="39" t="s">
        <v>507</v>
      </c>
      <c r="C528" s="40">
        <v>0</v>
      </c>
      <c r="D528" s="40">
        <v>0</v>
      </c>
      <c r="E528" s="41" t="str">
        <f t="shared" si="55"/>
        <v/>
      </c>
      <c r="F528" s="41" t="str">
        <f t="shared" si="56"/>
        <v/>
      </c>
      <c r="G528" s="41" t="str">
        <f t="shared" si="58"/>
        <v xml:space="preserve"> </v>
      </c>
      <c r="H528" s="41" t="str">
        <f t="shared" si="57"/>
        <v/>
      </c>
    </row>
    <row r="529" spans="1:8" s="42" customFormat="1" x14ac:dyDescent="0.2">
      <c r="A529" s="38"/>
      <c r="B529" s="39" t="s">
        <v>508</v>
      </c>
      <c r="C529" s="40">
        <v>0</v>
      </c>
      <c r="D529" s="40">
        <v>0</v>
      </c>
      <c r="E529" s="41" t="str">
        <f t="shared" si="55"/>
        <v/>
      </c>
      <c r="F529" s="41" t="str">
        <f t="shared" si="56"/>
        <v/>
      </c>
      <c r="G529" s="41" t="str">
        <f t="shared" si="58"/>
        <v xml:space="preserve"> </v>
      </c>
      <c r="H529" s="41" t="str">
        <f t="shared" si="57"/>
        <v/>
      </c>
    </row>
    <row r="530" spans="1:8" s="42" customFormat="1" ht="25.5" x14ac:dyDescent="0.2">
      <c r="A530" s="38"/>
      <c r="B530" s="39" t="s">
        <v>509</v>
      </c>
      <c r="C530" s="40">
        <v>0</v>
      </c>
      <c r="D530" s="40">
        <v>0</v>
      </c>
      <c r="E530" s="41" t="str">
        <f t="shared" si="55"/>
        <v/>
      </c>
      <c r="F530" s="41" t="str">
        <f t="shared" si="56"/>
        <v/>
      </c>
      <c r="G530" s="41" t="str">
        <f t="shared" si="58"/>
        <v xml:space="preserve"> </v>
      </c>
      <c r="H530" s="41" t="str">
        <f t="shared" si="57"/>
        <v/>
      </c>
    </row>
    <row r="531" spans="1:8" s="42" customFormat="1" x14ac:dyDescent="0.2">
      <c r="A531" s="38"/>
      <c r="B531" s="39" t="s">
        <v>510</v>
      </c>
      <c r="C531" s="40">
        <v>0</v>
      </c>
      <c r="D531" s="40">
        <v>0</v>
      </c>
      <c r="E531" s="41" t="str">
        <f t="shared" si="55"/>
        <v/>
      </c>
      <c r="F531" s="41" t="str">
        <f t="shared" si="56"/>
        <v/>
      </c>
      <c r="G531" s="41" t="str">
        <f t="shared" si="58"/>
        <v xml:space="preserve"> </v>
      </c>
      <c r="H531" s="41" t="str">
        <f t="shared" si="57"/>
        <v/>
      </c>
    </row>
    <row r="532" spans="1:8" s="42" customFormat="1" x14ac:dyDescent="0.2">
      <c r="A532" s="38"/>
      <c r="B532" s="39" t="s">
        <v>511</v>
      </c>
      <c r="C532" s="40">
        <v>0</v>
      </c>
      <c r="D532" s="40">
        <v>0</v>
      </c>
      <c r="E532" s="41" t="str">
        <f t="shared" si="55"/>
        <v/>
      </c>
      <c r="F532" s="41" t="str">
        <f t="shared" si="56"/>
        <v/>
      </c>
      <c r="G532" s="41" t="str">
        <f t="shared" si="58"/>
        <v xml:space="preserve"> </v>
      </c>
      <c r="H532" s="41" t="str">
        <f t="shared" si="57"/>
        <v/>
      </c>
    </row>
    <row r="533" spans="1:8" s="42" customFormat="1" x14ac:dyDescent="0.2">
      <c r="A533" s="38"/>
      <c r="B533" s="39" t="s">
        <v>512</v>
      </c>
      <c r="C533" s="40">
        <v>0</v>
      </c>
      <c r="D533" s="40">
        <v>0</v>
      </c>
      <c r="E533" s="41" t="str">
        <f t="shared" si="55"/>
        <v/>
      </c>
      <c r="F533" s="41" t="str">
        <f t="shared" si="56"/>
        <v/>
      </c>
      <c r="G533" s="41" t="str">
        <f t="shared" si="58"/>
        <v xml:space="preserve"> </v>
      </c>
      <c r="H533" s="41" t="str">
        <f t="shared" si="57"/>
        <v/>
      </c>
    </row>
    <row r="534" spans="1:8" s="42" customFormat="1" x14ac:dyDescent="0.2">
      <c r="A534" s="38"/>
      <c r="B534" s="39" t="s">
        <v>513</v>
      </c>
      <c r="C534" s="40">
        <v>4</v>
      </c>
      <c r="D534" s="40">
        <v>1</v>
      </c>
      <c r="E534" s="41">
        <f t="shared" si="55"/>
        <v>2.6666666666666666E-3</v>
      </c>
      <c r="F534" s="41">
        <f t="shared" si="56"/>
        <v>3.465003465003465E-4</v>
      </c>
      <c r="G534" s="41">
        <f t="shared" si="58"/>
        <v>-0.75</v>
      </c>
      <c r="H534" s="41">
        <f t="shared" si="57"/>
        <v>-2E-3</v>
      </c>
    </row>
    <row r="535" spans="1:8" s="42" customFormat="1" x14ac:dyDescent="0.2">
      <c r="A535" s="38"/>
      <c r="B535" s="39" t="s">
        <v>514</v>
      </c>
      <c r="C535" s="40">
        <v>1</v>
      </c>
      <c r="D535" s="40">
        <v>3</v>
      </c>
      <c r="E535" s="41">
        <f t="shared" si="55"/>
        <v>6.6666666666666664E-4</v>
      </c>
      <c r="F535" s="41">
        <f t="shared" si="56"/>
        <v>1.0395010395010396E-3</v>
      </c>
      <c r="G535" s="41">
        <f t="shared" si="58"/>
        <v>2</v>
      </c>
      <c r="H535" s="41">
        <f t="shared" si="57"/>
        <v>1.3333333333333333E-3</v>
      </c>
    </row>
    <row r="536" spans="1:8" s="42" customFormat="1" ht="25.5" x14ac:dyDescent="0.2">
      <c r="A536" s="38"/>
      <c r="B536" s="39" t="s">
        <v>515</v>
      </c>
      <c r="C536" s="40">
        <v>0</v>
      </c>
      <c r="D536" s="40">
        <v>0</v>
      </c>
      <c r="E536" s="41" t="str">
        <f t="shared" si="55"/>
        <v/>
      </c>
      <c r="F536" s="41" t="str">
        <f t="shared" si="56"/>
        <v/>
      </c>
      <c r="G536" s="41" t="str">
        <f t="shared" si="58"/>
        <v xml:space="preserve"> </v>
      </c>
      <c r="H536" s="41" t="str">
        <f t="shared" si="57"/>
        <v/>
      </c>
    </row>
    <row r="537" spans="1:8" s="42" customFormat="1" x14ac:dyDescent="0.2">
      <c r="A537" s="38"/>
      <c r="B537" s="39" t="s">
        <v>516</v>
      </c>
      <c r="C537" s="40">
        <v>0</v>
      </c>
      <c r="D537" s="40">
        <v>0</v>
      </c>
      <c r="E537" s="41" t="str">
        <f t="shared" si="55"/>
        <v/>
      </c>
      <c r="F537" s="41" t="str">
        <f t="shared" si="56"/>
        <v/>
      </c>
      <c r="G537" s="41" t="str">
        <f t="shared" si="58"/>
        <v xml:space="preserve"> </v>
      </c>
      <c r="H537" s="41" t="str">
        <f t="shared" si="57"/>
        <v/>
      </c>
    </row>
    <row r="538" spans="1:8" s="42" customFormat="1" x14ac:dyDescent="0.2">
      <c r="A538" s="38"/>
      <c r="B538" s="39" t="s">
        <v>517</v>
      </c>
      <c r="C538" s="40">
        <v>2</v>
      </c>
      <c r="D538" s="40">
        <v>8</v>
      </c>
      <c r="E538" s="41">
        <f t="shared" si="55"/>
        <v>1.3333333333333333E-3</v>
      </c>
      <c r="F538" s="41">
        <f t="shared" si="56"/>
        <v>2.772002772002772E-3</v>
      </c>
      <c r="G538" s="41">
        <f t="shared" si="58"/>
        <v>3</v>
      </c>
      <c r="H538" s="41">
        <f t="shared" si="57"/>
        <v>4.0000000000000001E-3</v>
      </c>
    </row>
    <row r="539" spans="1:8" s="42" customFormat="1" x14ac:dyDescent="0.2">
      <c r="A539" s="38"/>
      <c r="B539" s="39" t="s">
        <v>518</v>
      </c>
      <c r="C539" s="40">
        <v>4</v>
      </c>
      <c r="D539" s="40">
        <v>9</v>
      </c>
      <c r="E539" s="41">
        <f t="shared" si="55"/>
        <v>2.6666666666666666E-3</v>
      </c>
      <c r="F539" s="41">
        <f t="shared" si="56"/>
        <v>3.1185031185031187E-3</v>
      </c>
      <c r="G539" s="41">
        <f t="shared" si="58"/>
        <v>1.25</v>
      </c>
      <c r="H539" s="41">
        <f t="shared" si="57"/>
        <v>3.3333333333333331E-3</v>
      </c>
    </row>
    <row r="540" spans="1:8" s="42" customFormat="1" x14ac:dyDescent="0.2">
      <c r="A540" s="38"/>
      <c r="B540" s="39" t="s">
        <v>519</v>
      </c>
      <c r="C540" s="40">
        <v>0</v>
      </c>
      <c r="D540" s="40">
        <v>0</v>
      </c>
      <c r="E540" s="41" t="str">
        <f t="shared" si="55"/>
        <v/>
      </c>
      <c r="F540" s="41" t="str">
        <f t="shared" si="56"/>
        <v/>
      </c>
      <c r="G540" s="41" t="str">
        <f t="shared" si="58"/>
        <v xml:space="preserve"> </v>
      </c>
      <c r="H540" s="41" t="str">
        <f t="shared" si="57"/>
        <v/>
      </c>
    </row>
    <row r="541" spans="1:8" s="42" customFormat="1" x14ac:dyDescent="0.2">
      <c r="A541" s="38"/>
      <c r="B541" s="39" t="s">
        <v>520</v>
      </c>
      <c r="C541" s="40">
        <v>0</v>
      </c>
      <c r="D541" s="40">
        <v>0</v>
      </c>
      <c r="E541" s="41" t="str">
        <f t="shared" ref="E541:E576" si="59">+IF(C541=0,"",C541/C$349)</f>
        <v/>
      </c>
      <c r="F541" s="41" t="str">
        <f t="shared" ref="F541:F576" si="60">+IF(D541=0,"",D541/D$349)</f>
        <v/>
      </c>
      <c r="G541" s="41" t="str">
        <f t="shared" si="58"/>
        <v xml:space="preserve"> </v>
      </c>
      <c r="H541" s="41" t="str">
        <f t="shared" ref="H541:H576" si="61">+IF(OR(AND(E541=""),(G541="")),"",E541*G541)</f>
        <v/>
      </c>
    </row>
    <row r="542" spans="1:8" s="42" customFormat="1" x14ac:dyDescent="0.2">
      <c r="A542" s="38"/>
      <c r="B542" s="39" t="s">
        <v>521</v>
      </c>
      <c r="C542" s="40">
        <v>1</v>
      </c>
      <c r="D542" s="40">
        <v>4</v>
      </c>
      <c r="E542" s="41">
        <f t="shared" si="59"/>
        <v>6.6666666666666664E-4</v>
      </c>
      <c r="F542" s="41">
        <f t="shared" si="60"/>
        <v>1.386001386001386E-3</v>
      </c>
      <c r="G542" s="41">
        <f t="shared" ref="G542:G576" si="62">+IF(AND(C542=0,D542=0)," ",IF(C542=0,1,IF(D542=0,-1,(D542-C542)/C542)))</f>
        <v>3</v>
      </c>
      <c r="H542" s="41">
        <f t="shared" si="61"/>
        <v>2E-3</v>
      </c>
    </row>
    <row r="543" spans="1:8" s="42" customFormat="1" x14ac:dyDescent="0.2">
      <c r="A543" s="38"/>
      <c r="B543" s="39" t="s">
        <v>522</v>
      </c>
      <c r="C543" s="40">
        <v>0</v>
      </c>
      <c r="D543" s="40">
        <v>0</v>
      </c>
      <c r="E543" s="41" t="str">
        <f t="shared" si="59"/>
        <v/>
      </c>
      <c r="F543" s="41" t="str">
        <f t="shared" si="60"/>
        <v/>
      </c>
      <c r="G543" s="41" t="str">
        <f t="shared" si="62"/>
        <v xml:space="preserve"> </v>
      </c>
      <c r="H543" s="41" t="str">
        <f t="shared" si="61"/>
        <v/>
      </c>
    </row>
    <row r="544" spans="1:8" s="42" customFormat="1" x14ac:dyDescent="0.2">
      <c r="A544" s="38"/>
      <c r="B544" s="39" t="s">
        <v>523</v>
      </c>
      <c r="C544" s="40">
        <v>0</v>
      </c>
      <c r="D544" s="40">
        <v>0</v>
      </c>
      <c r="E544" s="41" t="str">
        <f t="shared" si="59"/>
        <v/>
      </c>
      <c r="F544" s="41" t="str">
        <f t="shared" si="60"/>
        <v/>
      </c>
      <c r="G544" s="41" t="str">
        <f t="shared" si="62"/>
        <v xml:space="preserve"> </v>
      </c>
      <c r="H544" s="41" t="str">
        <f t="shared" si="61"/>
        <v/>
      </c>
    </row>
    <row r="545" spans="1:8" s="42" customFormat="1" x14ac:dyDescent="0.2">
      <c r="A545" s="38"/>
      <c r="B545" s="39" t="s">
        <v>524</v>
      </c>
      <c r="C545" s="40">
        <v>0</v>
      </c>
      <c r="D545" s="40">
        <v>0</v>
      </c>
      <c r="E545" s="41" t="str">
        <f t="shared" si="59"/>
        <v/>
      </c>
      <c r="F545" s="41" t="str">
        <f t="shared" si="60"/>
        <v/>
      </c>
      <c r="G545" s="41" t="str">
        <f t="shared" si="62"/>
        <v xml:space="preserve"> </v>
      </c>
      <c r="H545" s="41" t="str">
        <f t="shared" si="61"/>
        <v/>
      </c>
    </row>
    <row r="546" spans="1:8" s="42" customFormat="1" x14ac:dyDescent="0.2">
      <c r="A546" s="38"/>
      <c r="B546" s="39" t="s">
        <v>525</v>
      </c>
      <c r="C546" s="40">
        <v>0</v>
      </c>
      <c r="D546" s="40">
        <v>0</v>
      </c>
      <c r="E546" s="41" t="str">
        <f t="shared" si="59"/>
        <v/>
      </c>
      <c r="F546" s="41" t="str">
        <f t="shared" si="60"/>
        <v/>
      </c>
      <c r="G546" s="41" t="str">
        <f t="shared" si="62"/>
        <v xml:space="preserve"> </v>
      </c>
      <c r="H546" s="41" t="str">
        <f t="shared" si="61"/>
        <v/>
      </c>
    </row>
    <row r="547" spans="1:8" s="42" customFormat="1" x14ac:dyDescent="0.2">
      <c r="A547" s="38"/>
      <c r="B547" s="39" t="s">
        <v>526</v>
      </c>
      <c r="C547" s="40">
        <v>0</v>
      </c>
      <c r="D547" s="40">
        <v>0</v>
      </c>
      <c r="E547" s="41" t="str">
        <f t="shared" si="59"/>
        <v/>
      </c>
      <c r="F547" s="41" t="str">
        <f t="shared" si="60"/>
        <v/>
      </c>
      <c r="G547" s="41" t="str">
        <f t="shared" si="62"/>
        <v xml:space="preserve"> </v>
      </c>
      <c r="H547" s="41" t="str">
        <f t="shared" si="61"/>
        <v/>
      </c>
    </row>
    <row r="548" spans="1:8" s="42" customFormat="1" ht="25.5" x14ac:dyDescent="0.2">
      <c r="A548" s="38"/>
      <c r="B548" s="39" t="s">
        <v>527</v>
      </c>
      <c r="C548" s="40">
        <v>0</v>
      </c>
      <c r="D548" s="40">
        <v>0</v>
      </c>
      <c r="E548" s="41" t="str">
        <f t="shared" si="59"/>
        <v/>
      </c>
      <c r="F548" s="41" t="str">
        <f t="shared" si="60"/>
        <v/>
      </c>
      <c r="G548" s="41" t="str">
        <f t="shared" si="62"/>
        <v xml:space="preserve"> </v>
      </c>
      <c r="H548" s="41" t="str">
        <f t="shared" si="61"/>
        <v/>
      </c>
    </row>
    <row r="549" spans="1:8" s="42" customFormat="1" ht="25.5" x14ac:dyDescent="0.2">
      <c r="A549" s="38"/>
      <c r="B549" s="39" t="s">
        <v>528</v>
      </c>
      <c r="C549" s="40">
        <v>0</v>
      </c>
      <c r="D549" s="40">
        <v>0</v>
      </c>
      <c r="E549" s="41" t="str">
        <f t="shared" si="59"/>
        <v/>
      </c>
      <c r="F549" s="41" t="str">
        <f t="shared" si="60"/>
        <v/>
      </c>
      <c r="G549" s="41" t="str">
        <f t="shared" si="62"/>
        <v xml:space="preserve"> </v>
      </c>
      <c r="H549" s="41" t="str">
        <f t="shared" si="61"/>
        <v/>
      </c>
    </row>
    <row r="550" spans="1:8" s="42" customFormat="1" x14ac:dyDescent="0.2">
      <c r="A550" s="38" t="s">
        <v>95</v>
      </c>
      <c r="B550" s="39" t="s">
        <v>529</v>
      </c>
      <c r="C550" s="40">
        <v>0</v>
      </c>
      <c r="D550" s="40">
        <v>0</v>
      </c>
      <c r="E550" s="41" t="str">
        <f t="shared" si="59"/>
        <v/>
      </c>
      <c r="F550" s="41" t="str">
        <f t="shared" si="60"/>
        <v/>
      </c>
      <c r="G550" s="41" t="str">
        <f t="shared" si="62"/>
        <v xml:space="preserve"> </v>
      </c>
      <c r="H550" s="41" t="str">
        <f t="shared" si="61"/>
        <v/>
      </c>
    </row>
    <row r="551" spans="1:8" s="42" customFormat="1" x14ac:dyDescent="0.2">
      <c r="A551" s="38"/>
      <c r="B551" s="39" t="s">
        <v>530</v>
      </c>
      <c r="C551" s="40">
        <v>0</v>
      </c>
      <c r="D551" s="40">
        <v>0</v>
      </c>
      <c r="E551" s="41" t="str">
        <f t="shared" si="59"/>
        <v/>
      </c>
      <c r="F551" s="41" t="str">
        <f t="shared" si="60"/>
        <v/>
      </c>
      <c r="G551" s="41" t="str">
        <f t="shared" si="62"/>
        <v xml:space="preserve"> </v>
      </c>
      <c r="H551" s="41" t="str">
        <f t="shared" si="61"/>
        <v/>
      </c>
    </row>
    <row r="552" spans="1:8" s="42" customFormat="1" ht="25.5" x14ac:dyDescent="0.2">
      <c r="A552" s="38"/>
      <c r="B552" s="39" t="s">
        <v>531</v>
      </c>
      <c r="C552" s="40">
        <v>0</v>
      </c>
      <c r="D552" s="40">
        <v>1</v>
      </c>
      <c r="E552" s="41" t="str">
        <f t="shared" si="59"/>
        <v/>
      </c>
      <c r="F552" s="41">
        <f t="shared" si="60"/>
        <v>3.465003465003465E-4</v>
      </c>
      <c r="G552" s="41">
        <f t="shared" si="62"/>
        <v>1</v>
      </c>
      <c r="H552" s="41" t="str">
        <f t="shared" si="61"/>
        <v/>
      </c>
    </row>
    <row r="553" spans="1:8" s="42" customFormat="1" x14ac:dyDescent="0.2">
      <c r="A553" s="38"/>
      <c r="B553" s="39" t="s">
        <v>532</v>
      </c>
      <c r="C553" s="40">
        <v>0</v>
      </c>
      <c r="D553" s="40">
        <v>0</v>
      </c>
      <c r="E553" s="41" t="str">
        <f t="shared" si="59"/>
        <v/>
      </c>
      <c r="F553" s="41" t="str">
        <f t="shared" si="60"/>
        <v/>
      </c>
      <c r="G553" s="41" t="str">
        <f t="shared" si="62"/>
        <v xml:space="preserve"> </v>
      </c>
      <c r="H553" s="41" t="str">
        <f t="shared" si="61"/>
        <v/>
      </c>
    </row>
    <row r="554" spans="1:8" s="42" customFormat="1" x14ac:dyDescent="0.2">
      <c r="A554" s="38"/>
      <c r="B554" s="39" t="s">
        <v>533</v>
      </c>
      <c r="C554" s="40">
        <v>4</v>
      </c>
      <c r="D554" s="40">
        <v>3</v>
      </c>
      <c r="E554" s="41">
        <f t="shared" si="59"/>
        <v>2.6666666666666666E-3</v>
      </c>
      <c r="F554" s="41">
        <f t="shared" si="60"/>
        <v>1.0395010395010396E-3</v>
      </c>
      <c r="G554" s="41">
        <f t="shared" si="62"/>
        <v>-0.25</v>
      </c>
      <c r="H554" s="41">
        <f t="shared" si="61"/>
        <v>-6.6666666666666664E-4</v>
      </c>
    </row>
    <row r="555" spans="1:8" s="42" customFormat="1" ht="25.5" x14ac:dyDescent="0.2">
      <c r="A555" s="38"/>
      <c r="B555" s="39" t="s">
        <v>534</v>
      </c>
      <c r="C555" s="40">
        <v>0</v>
      </c>
      <c r="D555" s="40">
        <v>0</v>
      </c>
      <c r="E555" s="41" t="str">
        <f t="shared" si="59"/>
        <v/>
      </c>
      <c r="F555" s="41" t="str">
        <f t="shared" si="60"/>
        <v/>
      </c>
      <c r="G555" s="41" t="str">
        <f t="shared" si="62"/>
        <v xml:space="preserve"> </v>
      </c>
      <c r="H555" s="41" t="str">
        <f t="shared" si="61"/>
        <v/>
      </c>
    </row>
    <row r="556" spans="1:8" s="42" customFormat="1" x14ac:dyDescent="0.2">
      <c r="A556" s="38"/>
      <c r="B556" s="39" t="s">
        <v>535</v>
      </c>
      <c r="C556" s="40">
        <v>0</v>
      </c>
      <c r="D556" s="40">
        <v>0</v>
      </c>
      <c r="E556" s="41" t="str">
        <f t="shared" si="59"/>
        <v/>
      </c>
      <c r="F556" s="41" t="str">
        <f t="shared" si="60"/>
        <v/>
      </c>
      <c r="G556" s="41" t="str">
        <f t="shared" si="62"/>
        <v xml:space="preserve"> </v>
      </c>
      <c r="H556" s="41" t="str">
        <f t="shared" si="61"/>
        <v/>
      </c>
    </row>
    <row r="557" spans="1:8" s="42" customFormat="1" x14ac:dyDescent="0.2">
      <c r="A557" s="38"/>
      <c r="B557" s="39" t="s">
        <v>536</v>
      </c>
      <c r="C557" s="40">
        <v>0</v>
      </c>
      <c r="D557" s="40">
        <v>0</v>
      </c>
      <c r="E557" s="41" t="str">
        <f t="shared" si="59"/>
        <v/>
      </c>
      <c r="F557" s="41" t="str">
        <f t="shared" si="60"/>
        <v/>
      </c>
      <c r="G557" s="41" t="str">
        <f t="shared" si="62"/>
        <v xml:space="preserve"> </v>
      </c>
      <c r="H557" s="41" t="str">
        <f t="shared" si="61"/>
        <v/>
      </c>
    </row>
    <row r="558" spans="1:8" s="42" customFormat="1" x14ac:dyDescent="0.2">
      <c r="A558" s="38"/>
      <c r="B558" s="39" t="s">
        <v>537</v>
      </c>
      <c r="C558" s="40">
        <v>0</v>
      </c>
      <c r="D558" s="40">
        <v>0</v>
      </c>
      <c r="E558" s="41" t="str">
        <f t="shared" si="59"/>
        <v/>
      </c>
      <c r="F558" s="41" t="str">
        <f t="shared" si="60"/>
        <v/>
      </c>
      <c r="G558" s="41" t="str">
        <f t="shared" si="62"/>
        <v xml:space="preserve"> </v>
      </c>
      <c r="H558" s="41" t="str">
        <f t="shared" si="61"/>
        <v/>
      </c>
    </row>
    <row r="559" spans="1:8" s="42" customFormat="1" x14ac:dyDescent="0.2">
      <c r="A559" s="38"/>
      <c r="B559" s="39" t="s">
        <v>538</v>
      </c>
      <c r="C559" s="40">
        <v>5</v>
      </c>
      <c r="D559" s="40">
        <v>1</v>
      </c>
      <c r="E559" s="41">
        <f t="shared" si="59"/>
        <v>3.3333333333333335E-3</v>
      </c>
      <c r="F559" s="41">
        <f t="shared" si="60"/>
        <v>3.465003465003465E-4</v>
      </c>
      <c r="G559" s="41">
        <f t="shared" si="62"/>
        <v>-0.8</v>
      </c>
      <c r="H559" s="41">
        <f t="shared" si="61"/>
        <v>-2.666666666666667E-3</v>
      </c>
    </row>
    <row r="560" spans="1:8" s="42" customFormat="1" ht="25.5" x14ac:dyDescent="0.2">
      <c r="A560" s="38"/>
      <c r="B560" s="39" t="s">
        <v>539</v>
      </c>
      <c r="C560" s="40">
        <v>1</v>
      </c>
      <c r="D560" s="40">
        <v>2</v>
      </c>
      <c r="E560" s="41">
        <f t="shared" si="59"/>
        <v>6.6666666666666664E-4</v>
      </c>
      <c r="F560" s="41">
        <f t="shared" si="60"/>
        <v>6.93000693000693E-4</v>
      </c>
      <c r="G560" s="41">
        <f t="shared" si="62"/>
        <v>1</v>
      </c>
      <c r="H560" s="41">
        <f t="shared" si="61"/>
        <v>6.6666666666666664E-4</v>
      </c>
    </row>
    <row r="561" spans="1:8" s="42" customFormat="1" x14ac:dyDescent="0.2">
      <c r="A561" s="38"/>
      <c r="B561" s="39" t="s">
        <v>540</v>
      </c>
      <c r="C561" s="40">
        <v>20</v>
      </c>
      <c r="D561" s="40">
        <v>11</v>
      </c>
      <c r="E561" s="41">
        <f t="shared" si="59"/>
        <v>1.3333333333333334E-2</v>
      </c>
      <c r="F561" s="41">
        <f t="shared" si="60"/>
        <v>3.8115038115038116E-3</v>
      </c>
      <c r="G561" s="41">
        <f t="shared" si="62"/>
        <v>-0.45</v>
      </c>
      <c r="H561" s="41">
        <f t="shared" si="61"/>
        <v>-6.0000000000000001E-3</v>
      </c>
    </row>
    <row r="562" spans="1:8" s="42" customFormat="1" x14ac:dyDescent="0.2">
      <c r="A562" s="38"/>
      <c r="B562" s="39" t="s">
        <v>541</v>
      </c>
      <c r="C562" s="40">
        <v>0</v>
      </c>
      <c r="D562" s="40">
        <v>0</v>
      </c>
      <c r="E562" s="41" t="str">
        <f t="shared" si="59"/>
        <v/>
      </c>
      <c r="F562" s="41" t="str">
        <f t="shared" si="60"/>
        <v/>
      </c>
      <c r="G562" s="41" t="str">
        <f t="shared" si="62"/>
        <v xml:space="preserve"> </v>
      </c>
      <c r="H562" s="41" t="str">
        <f t="shared" si="61"/>
        <v/>
      </c>
    </row>
    <row r="563" spans="1:8" s="42" customFormat="1" x14ac:dyDescent="0.2">
      <c r="A563" s="38"/>
      <c r="B563" s="39" t="s">
        <v>542</v>
      </c>
      <c r="C563" s="40">
        <v>1</v>
      </c>
      <c r="D563" s="40">
        <v>1</v>
      </c>
      <c r="E563" s="41">
        <f t="shared" si="59"/>
        <v>6.6666666666666664E-4</v>
      </c>
      <c r="F563" s="41">
        <f t="shared" si="60"/>
        <v>3.465003465003465E-4</v>
      </c>
      <c r="G563" s="41">
        <f t="shared" si="62"/>
        <v>0</v>
      </c>
      <c r="H563" s="41">
        <f t="shared" si="61"/>
        <v>0</v>
      </c>
    </row>
    <row r="564" spans="1:8" s="42" customFormat="1" x14ac:dyDescent="0.2">
      <c r="A564" s="38"/>
      <c r="B564" s="39" t="s">
        <v>543</v>
      </c>
      <c r="C564" s="40">
        <v>2</v>
      </c>
      <c r="D564" s="40">
        <v>0</v>
      </c>
      <c r="E564" s="41">
        <f t="shared" si="59"/>
        <v>1.3333333333333333E-3</v>
      </c>
      <c r="F564" s="41" t="str">
        <f t="shared" si="60"/>
        <v/>
      </c>
      <c r="G564" s="41">
        <f t="shared" si="62"/>
        <v>-1</v>
      </c>
      <c r="H564" s="41">
        <f t="shared" si="61"/>
        <v>-1.3333333333333333E-3</v>
      </c>
    </row>
    <row r="565" spans="1:8" s="42" customFormat="1" x14ac:dyDescent="0.2">
      <c r="A565" s="38"/>
      <c r="B565" s="39" t="s">
        <v>544</v>
      </c>
      <c r="C565" s="40">
        <v>0</v>
      </c>
      <c r="D565" s="40">
        <v>0</v>
      </c>
      <c r="E565" s="41" t="str">
        <f t="shared" si="59"/>
        <v/>
      </c>
      <c r="F565" s="41" t="str">
        <f t="shared" si="60"/>
        <v/>
      </c>
      <c r="G565" s="41" t="str">
        <f t="shared" si="62"/>
        <v xml:space="preserve"> </v>
      </c>
      <c r="H565" s="41" t="str">
        <f t="shared" si="61"/>
        <v/>
      </c>
    </row>
    <row r="566" spans="1:8" s="42" customFormat="1" x14ac:dyDescent="0.2">
      <c r="A566" s="38"/>
      <c r="B566" s="39" t="s">
        <v>545</v>
      </c>
      <c r="C566" s="40">
        <v>0</v>
      </c>
      <c r="D566" s="40">
        <v>0</v>
      </c>
      <c r="E566" s="41" t="str">
        <f t="shared" si="59"/>
        <v/>
      </c>
      <c r="F566" s="41" t="str">
        <f t="shared" si="60"/>
        <v/>
      </c>
      <c r="G566" s="41" t="str">
        <f t="shared" si="62"/>
        <v xml:space="preserve"> </v>
      </c>
      <c r="H566" s="41" t="str">
        <f t="shared" si="61"/>
        <v/>
      </c>
    </row>
    <row r="567" spans="1:8" s="42" customFormat="1" x14ac:dyDescent="0.2">
      <c r="A567" s="38"/>
      <c r="B567" s="39" t="s">
        <v>546</v>
      </c>
      <c r="C567" s="40">
        <v>1</v>
      </c>
      <c r="D567" s="40">
        <v>18</v>
      </c>
      <c r="E567" s="41">
        <f t="shared" si="59"/>
        <v>6.6666666666666664E-4</v>
      </c>
      <c r="F567" s="41">
        <f t="shared" si="60"/>
        <v>6.2370062370062374E-3</v>
      </c>
      <c r="G567" s="41">
        <f t="shared" si="62"/>
        <v>17</v>
      </c>
      <c r="H567" s="41">
        <f t="shared" si="61"/>
        <v>1.1333333333333332E-2</v>
      </c>
    </row>
    <row r="568" spans="1:8" s="42" customFormat="1" x14ac:dyDescent="0.2">
      <c r="A568" s="38"/>
      <c r="B568" s="39" t="s">
        <v>547</v>
      </c>
      <c r="C568" s="40">
        <v>1</v>
      </c>
      <c r="D568" s="40">
        <v>1</v>
      </c>
      <c r="E568" s="41">
        <f t="shared" si="59"/>
        <v>6.6666666666666664E-4</v>
      </c>
      <c r="F568" s="41">
        <f t="shared" si="60"/>
        <v>3.465003465003465E-4</v>
      </c>
      <c r="G568" s="41">
        <f t="shared" si="62"/>
        <v>0</v>
      </c>
      <c r="H568" s="41">
        <f t="shared" si="61"/>
        <v>0</v>
      </c>
    </row>
    <row r="569" spans="1:8" s="42" customFormat="1" x14ac:dyDescent="0.2">
      <c r="A569" s="38"/>
      <c r="B569" s="39" t="s">
        <v>548</v>
      </c>
      <c r="C569" s="40">
        <v>0</v>
      </c>
      <c r="D569" s="40">
        <v>0</v>
      </c>
      <c r="E569" s="41" t="str">
        <f t="shared" si="59"/>
        <v/>
      </c>
      <c r="F569" s="41" t="str">
        <f t="shared" si="60"/>
        <v/>
      </c>
      <c r="G569" s="41" t="str">
        <f t="shared" si="62"/>
        <v xml:space="preserve"> </v>
      </c>
      <c r="H569" s="41" t="str">
        <f t="shared" si="61"/>
        <v/>
      </c>
    </row>
    <row r="570" spans="1:8" s="42" customFormat="1" x14ac:dyDescent="0.2">
      <c r="A570" s="38"/>
      <c r="B570" s="39" t="s">
        <v>549</v>
      </c>
      <c r="C570" s="40">
        <v>0</v>
      </c>
      <c r="D570" s="40">
        <v>0</v>
      </c>
      <c r="E570" s="41" t="str">
        <f t="shared" si="59"/>
        <v/>
      </c>
      <c r="F570" s="41" t="str">
        <f t="shared" si="60"/>
        <v/>
      </c>
      <c r="G570" s="41" t="str">
        <f t="shared" si="62"/>
        <v xml:space="preserve"> </v>
      </c>
      <c r="H570" s="41" t="str">
        <f t="shared" si="61"/>
        <v/>
      </c>
    </row>
    <row r="571" spans="1:8" s="42" customFormat="1" ht="25.5" x14ac:dyDescent="0.2">
      <c r="A571" s="38"/>
      <c r="B571" s="39" t="s">
        <v>550</v>
      </c>
      <c r="C571" s="40">
        <v>1</v>
      </c>
      <c r="D571" s="40">
        <v>0</v>
      </c>
      <c r="E571" s="41">
        <f t="shared" si="59"/>
        <v>6.6666666666666664E-4</v>
      </c>
      <c r="F571" s="41" t="str">
        <f t="shared" si="60"/>
        <v/>
      </c>
      <c r="G571" s="41">
        <f t="shared" si="62"/>
        <v>-1</v>
      </c>
      <c r="H571" s="41">
        <f t="shared" si="61"/>
        <v>-6.6666666666666664E-4</v>
      </c>
    </row>
    <row r="572" spans="1:8" s="42" customFormat="1" x14ac:dyDescent="0.2">
      <c r="A572" s="38"/>
      <c r="B572" s="39" t="s">
        <v>551</v>
      </c>
      <c r="C572" s="40">
        <v>1</v>
      </c>
      <c r="D572" s="40">
        <v>0</v>
      </c>
      <c r="E572" s="41">
        <f t="shared" si="59"/>
        <v>6.6666666666666664E-4</v>
      </c>
      <c r="F572" s="41" t="str">
        <f t="shared" si="60"/>
        <v/>
      </c>
      <c r="G572" s="41">
        <f t="shared" si="62"/>
        <v>-1</v>
      </c>
      <c r="H572" s="41">
        <f t="shared" si="61"/>
        <v>-6.6666666666666664E-4</v>
      </c>
    </row>
    <row r="573" spans="1:8" s="42" customFormat="1" x14ac:dyDescent="0.2">
      <c r="A573" s="38"/>
      <c r="B573" s="39" t="s">
        <v>552</v>
      </c>
      <c r="C573" s="40">
        <v>0</v>
      </c>
      <c r="D573" s="40">
        <v>0</v>
      </c>
      <c r="E573" s="41" t="str">
        <f t="shared" si="59"/>
        <v/>
      </c>
      <c r="F573" s="41" t="str">
        <f t="shared" si="60"/>
        <v/>
      </c>
      <c r="G573" s="41" t="str">
        <f t="shared" si="62"/>
        <v xml:space="preserve"> </v>
      </c>
      <c r="H573" s="41" t="str">
        <f t="shared" si="61"/>
        <v/>
      </c>
    </row>
    <row r="574" spans="1:8" s="42" customFormat="1" x14ac:dyDescent="0.2">
      <c r="A574" s="38"/>
      <c r="B574" s="39" t="s">
        <v>553</v>
      </c>
      <c r="C574" s="40">
        <v>3</v>
      </c>
      <c r="D574" s="40">
        <v>0</v>
      </c>
      <c r="E574" s="41">
        <f t="shared" si="59"/>
        <v>2E-3</v>
      </c>
      <c r="F574" s="41" t="str">
        <f t="shared" si="60"/>
        <v/>
      </c>
      <c r="G574" s="41">
        <f t="shared" si="62"/>
        <v>-1</v>
      </c>
      <c r="H574" s="41">
        <f t="shared" si="61"/>
        <v>-2E-3</v>
      </c>
    </row>
    <row r="575" spans="1:8" s="42" customFormat="1" ht="25.5" x14ac:dyDescent="0.2">
      <c r="A575" s="38"/>
      <c r="B575" s="39" t="s">
        <v>554</v>
      </c>
      <c r="C575" s="40">
        <v>0</v>
      </c>
      <c r="D575" s="40">
        <v>0</v>
      </c>
      <c r="E575" s="41" t="str">
        <f t="shared" si="59"/>
        <v/>
      </c>
      <c r="F575" s="41" t="str">
        <f t="shared" si="60"/>
        <v/>
      </c>
      <c r="G575" s="41" t="str">
        <f t="shared" si="62"/>
        <v xml:space="preserve"> </v>
      </c>
      <c r="H575" s="41" t="str">
        <f t="shared" si="61"/>
        <v/>
      </c>
    </row>
    <row r="576" spans="1:8" s="42" customFormat="1" ht="25.5" x14ac:dyDescent="0.2">
      <c r="A576" s="38"/>
      <c r="B576" s="39" t="s">
        <v>555</v>
      </c>
      <c r="C576" s="40">
        <v>0</v>
      </c>
      <c r="D576" s="40">
        <v>0</v>
      </c>
      <c r="E576" s="41" t="str">
        <f t="shared" si="59"/>
        <v/>
      </c>
      <c r="F576" s="41" t="str">
        <f t="shared" si="60"/>
        <v/>
      </c>
      <c r="G576" s="41" t="str">
        <f t="shared" si="62"/>
        <v xml:space="preserve"> </v>
      </c>
      <c r="H576" s="41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2" t="s">
        <v>3</v>
      </c>
      <c r="C580" s="22" t="s">
        <v>14</v>
      </c>
      <c r="D580" s="24"/>
      <c r="E580" s="22" t="s">
        <v>5</v>
      </c>
      <c r="F580" s="24"/>
      <c r="G580" s="22" t="s">
        <v>15</v>
      </c>
      <c r="H580" s="22" t="s">
        <v>7</v>
      </c>
    </row>
    <row r="581" spans="1:8" x14ac:dyDescent="0.2">
      <c r="A581" s="14"/>
      <c r="B581" s="23"/>
      <c r="C581" s="18">
        <v>2019</v>
      </c>
      <c r="D581" s="18">
        <v>2020</v>
      </c>
      <c r="E581" s="18">
        <v>2019</v>
      </c>
      <c r="F581" s="18">
        <v>2020</v>
      </c>
      <c r="G581" s="23"/>
      <c r="H581" s="23"/>
    </row>
    <row r="582" spans="1:8" x14ac:dyDescent="0.2">
      <c r="A582" s="14"/>
      <c r="B582" s="19" t="s">
        <v>12</v>
      </c>
      <c r="C582" s="20">
        <f>SUM(C583:C609)</f>
        <v>434</v>
      </c>
      <c r="D582" s="20">
        <f>SUM(D583:D609)</f>
        <v>336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-0.22580645161290322</v>
      </c>
      <c r="H582" s="21">
        <f t="shared" ref="H582:H609" si="65">+IF(OR(AND(E582=""),(G582="")),"",E582*G582)</f>
        <v>-0.22580645161290322</v>
      </c>
    </row>
    <row r="583" spans="1:8" s="42" customFormat="1" x14ac:dyDescent="0.2">
      <c r="A583" s="38"/>
      <c r="B583" s="39" t="s">
        <v>556</v>
      </c>
      <c r="C583" s="40">
        <v>0</v>
      </c>
      <c r="D583" s="40">
        <v>1</v>
      </c>
      <c r="E583" s="41" t="str">
        <f t="shared" si="63"/>
        <v/>
      </c>
      <c r="F583" s="41">
        <f t="shared" si="64"/>
        <v>2.976190476190476E-3</v>
      </c>
      <c r="G583" s="41">
        <f t="shared" ref="G583:G609" si="66">+IF(AND(C583=0,D583=0)," ",IF(C583=0,1,IF(D583=0,-1,(D583-C583)/C583)))</f>
        <v>1</v>
      </c>
      <c r="H583" s="41" t="str">
        <f t="shared" si="65"/>
        <v/>
      </c>
    </row>
    <row r="584" spans="1:8" s="42" customFormat="1" x14ac:dyDescent="0.2">
      <c r="A584" s="38"/>
      <c r="B584" s="39" t="s">
        <v>557</v>
      </c>
      <c r="C584" s="40">
        <v>2</v>
      </c>
      <c r="D584" s="40">
        <v>1</v>
      </c>
      <c r="E584" s="41">
        <f t="shared" si="63"/>
        <v>4.608294930875576E-3</v>
      </c>
      <c r="F584" s="41">
        <f t="shared" si="64"/>
        <v>2.976190476190476E-3</v>
      </c>
      <c r="G584" s="41">
        <f t="shared" si="66"/>
        <v>-0.5</v>
      </c>
      <c r="H584" s="41">
        <f t="shared" si="65"/>
        <v>-2.304147465437788E-3</v>
      </c>
    </row>
    <row r="585" spans="1:8" s="42" customFormat="1" ht="25.5" x14ac:dyDescent="0.2">
      <c r="A585" s="38"/>
      <c r="B585" s="39" t="s">
        <v>558</v>
      </c>
      <c r="C585" s="40">
        <v>81</v>
      </c>
      <c r="D585" s="40">
        <v>78</v>
      </c>
      <c r="E585" s="41">
        <f t="shared" si="63"/>
        <v>0.18663594470046083</v>
      </c>
      <c r="F585" s="41">
        <f t="shared" si="64"/>
        <v>0.23214285714285715</v>
      </c>
      <c r="G585" s="41">
        <f t="shared" si="66"/>
        <v>-3.7037037037037035E-2</v>
      </c>
      <c r="H585" s="41">
        <f t="shared" si="65"/>
        <v>-6.9124423963133636E-3</v>
      </c>
    </row>
    <row r="586" spans="1:8" s="42" customFormat="1" x14ac:dyDescent="0.2">
      <c r="A586" s="38"/>
      <c r="B586" s="39" t="s">
        <v>559</v>
      </c>
      <c r="C586" s="40">
        <v>18</v>
      </c>
      <c r="D586" s="40">
        <v>26</v>
      </c>
      <c r="E586" s="41">
        <f t="shared" si="63"/>
        <v>4.1474654377880185E-2</v>
      </c>
      <c r="F586" s="41">
        <f t="shared" si="64"/>
        <v>7.7380952380952384E-2</v>
      </c>
      <c r="G586" s="41">
        <f t="shared" si="66"/>
        <v>0.44444444444444442</v>
      </c>
      <c r="H586" s="41">
        <f t="shared" si="65"/>
        <v>1.8433179723502304E-2</v>
      </c>
    </row>
    <row r="587" spans="1:8" s="42" customFormat="1" x14ac:dyDescent="0.2">
      <c r="A587" s="38"/>
      <c r="B587" s="39" t="s">
        <v>560</v>
      </c>
      <c r="C587" s="40">
        <v>0</v>
      </c>
      <c r="D587" s="40">
        <v>2</v>
      </c>
      <c r="E587" s="41" t="str">
        <f t="shared" si="63"/>
        <v/>
      </c>
      <c r="F587" s="41">
        <f t="shared" si="64"/>
        <v>5.9523809523809521E-3</v>
      </c>
      <c r="G587" s="41">
        <f t="shared" si="66"/>
        <v>1</v>
      </c>
      <c r="H587" s="41" t="str">
        <f t="shared" si="65"/>
        <v/>
      </c>
    </row>
    <row r="588" spans="1:8" s="42" customFormat="1" x14ac:dyDescent="0.2">
      <c r="A588" s="38"/>
      <c r="B588" s="39" t="s">
        <v>561</v>
      </c>
      <c r="C588" s="40">
        <v>0</v>
      </c>
      <c r="D588" s="40">
        <v>0</v>
      </c>
      <c r="E588" s="41" t="str">
        <f t="shared" si="63"/>
        <v/>
      </c>
      <c r="F588" s="41" t="str">
        <f t="shared" si="64"/>
        <v/>
      </c>
      <c r="G588" s="41" t="str">
        <f t="shared" si="66"/>
        <v xml:space="preserve"> </v>
      </c>
      <c r="H588" s="41" t="str">
        <f t="shared" si="65"/>
        <v/>
      </c>
    </row>
    <row r="589" spans="1:8" s="42" customFormat="1" x14ac:dyDescent="0.2">
      <c r="A589" s="38"/>
      <c r="B589" s="39" t="s">
        <v>562</v>
      </c>
      <c r="C589" s="40">
        <v>0</v>
      </c>
      <c r="D589" s="40">
        <v>0</v>
      </c>
      <c r="E589" s="41" t="str">
        <f t="shared" si="63"/>
        <v/>
      </c>
      <c r="F589" s="41" t="str">
        <f t="shared" si="64"/>
        <v/>
      </c>
      <c r="G589" s="41" t="str">
        <f t="shared" si="66"/>
        <v xml:space="preserve"> </v>
      </c>
      <c r="H589" s="41" t="str">
        <f t="shared" si="65"/>
        <v/>
      </c>
    </row>
    <row r="590" spans="1:8" s="42" customFormat="1" x14ac:dyDescent="0.2">
      <c r="A590" s="38"/>
      <c r="B590" s="39" t="s">
        <v>563</v>
      </c>
      <c r="C590" s="40">
        <v>0</v>
      </c>
      <c r="D590" s="40">
        <v>0</v>
      </c>
      <c r="E590" s="41" t="str">
        <f t="shared" si="63"/>
        <v/>
      </c>
      <c r="F590" s="41" t="str">
        <f t="shared" si="64"/>
        <v/>
      </c>
      <c r="G590" s="41" t="str">
        <f t="shared" si="66"/>
        <v xml:space="preserve"> </v>
      </c>
      <c r="H590" s="41" t="str">
        <f t="shared" si="65"/>
        <v/>
      </c>
    </row>
    <row r="591" spans="1:8" s="42" customFormat="1" x14ac:dyDescent="0.2">
      <c r="A591" s="38"/>
      <c r="B591" s="39" t="s">
        <v>564</v>
      </c>
      <c r="C591" s="40">
        <v>0</v>
      </c>
      <c r="D591" s="40">
        <v>0</v>
      </c>
      <c r="E591" s="41" t="str">
        <f t="shared" si="63"/>
        <v/>
      </c>
      <c r="F591" s="41" t="str">
        <f t="shared" si="64"/>
        <v/>
      </c>
      <c r="G591" s="41" t="str">
        <f t="shared" si="66"/>
        <v xml:space="preserve"> </v>
      </c>
      <c r="H591" s="41" t="str">
        <f t="shared" si="65"/>
        <v/>
      </c>
    </row>
    <row r="592" spans="1:8" s="42" customFormat="1" ht="25.5" x14ac:dyDescent="0.2">
      <c r="A592" s="38"/>
      <c r="B592" s="39" t="s">
        <v>565</v>
      </c>
      <c r="C592" s="40">
        <v>0</v>
      </c>
      <c r="D592" s="40">
        <v>0</v>
      </c>
      <c r="E592" s="41" t="str">
        <f t="shared" si="63"/>
        <v/>
      </c>
      <c r="F592" s="41" t="str">
        <f t="shared" si="64"/>
        <v/>
      </c>
      <c r="G592" s="41" t="str">
        <f t="shared" si="66"/>
        <v xml:space="preserve"> </v>
      </c>
      <c r="H592" s="41" t="str">
        <f t="shared" si="65"/>
        <v/>
      </c>
    </row>
    <row r="593" spans="1:8" s="42" customFormat="1" x14ac:dyDescent="0.2">
      <c r="A593" s="38"/>
      <c r="B593" s="39" t="s">
        <v>566</v>
      </c>
      <c r="C593" s="40">
        <v>11</v>
      </c>
      <c r="D593" s="40">
        <v>1</v>
      </c>
      <c r="E593" s="41">
        <f t="shared" si="63"/>
        <v>2.5345622119815669E-2</v>
      </c>
      <c r="F593" s="41">
        <f t="shared" si="64"/>
        <v>2.976190476190476E-3</v>
      </c>
      <c r="G593" s="41">
        <f t="shared" si="66"/>
        <v>-0.90909090909090906</v>
      </c>
      <c r="H593" s="41">
        <f t="shared" si="65"/>
        <v>-2.3041474654377881E-2</v>
      </c>
    </row>
    <row r="594" spans="1:8" s="42" customFormat="1" x14ac:dyDescent="0.2">
      <c r="A594" s="38"/>
      <c r="B594" s="39" t="s">
        <v>567</v>
      </c>
      <c r="C594" s="40">
        <v>0</v>
      </c>
      <c r="D594" s="40">
        <v>0</v>
      </c>
      <c r="E594" s="41" t="str">
        <f t="shared" si="63"/>
        <v/>
      </c>
      <c r="F594" s="41" t="str">
        <f t="shared" si="64"/>
        <v/>
      </c>
      <c r="G594" s="41" t="str">
        <f t="shared" si="66"/>
        <v xml:space="preserve"> </v>
      </c>
      <c r="H594" s="41" t="str">
        <f t="shared" si="65"/>
        <v/>
      </c>
    </row>
    <row r="595" spans="1:8" s="42" customFormat="1" x14ac:dyDescent="0.2">
      <c r="A595" s="38" t="s">
        <v>95</v>
      </c>
      <c r="B595" s="39" t="s">
        <v>568</v>
      </c>
      <c r="C595" s="40">
        <v>0</v>
      </c>
      <c r="D595" s="40">
        <v>5</v>
      </c>
      <c r="E595" s="41" t="str">
        <f t="shared" si="63"/>
        <v/>
      </c>
      <c r="F595" s="41">
        <f t="shared" si="64"/>
        <v>1.488095238095238E-2</v>
      </c>
      <c r="G595" s="41">
        <f t="shared" si="66"/>
        <v>1</v>
      </c>
      <c r="H595" s="41" t="str">
        <f t="shared" si="65"/>
        <v/>
      </c>
    </row>
    <row r="596" spans="1:8" s="42" customFormat="1" x14ac:dyDescent="0.2">
      <c r="A596" s="38"/>
      <c r="B596" s="39" t="s">
        <v>569</v>
      </c>
      <c r="C596" s="40">
        <v>0</v>
      </c>
      <c r="D596" s="40">
        <v>0</v>
      </c>
      <c r="E596" s="41" t="str">
        <f t="shared" si="63"/>
        <v/>
      </c>
      <c r="F596" s="41" t="str">
        <f t="shared" si="64"/>
        <v/>
      </c>
      <c r="G596" s="41" t="str">
        <f t="shared" si="66"/>
        <v xml:space="preserve"> </v>
      </c>
      <c r="H596" s="41" t="str">
        <f t="shared" si="65"/>
        <v/>
      </c>
    </row>
    <row r="597" spans="1:8" s="42" customFormat="1" ht="25.5" x14ac:dyDescent="0.2">
      <c r="A597" s="38"/>
      <c r="B597" s="39" t="s">
        <v>570</v>
      </c>
      <c r="C597" s="40">
        <v>63</v>
      </c>
      <c r="D597" s="40">
        <v>5</v>
      </c>
      <c r="E597" s="41">
        <f t="shared" si="63"/>
        <v>0.14516129032258066</v>
      </c>
      <c r="F597" s="41">
        <f t="shared" si="64"/>
        <v>1.488095238095238E-2</v>
      </c>
      <c r="G597" s="41">
        <f t="shared" si="66"/>
        <v>-0.92063492063492058</v>
      </c>
      <c r="H597" s="41">
        <f t="shared" si="65"/>
        <v>-0.13364055299539171</v>
      </c>
    </row>
    <row r="598" spans="1:8" s="42" customFormat="1" x14ac:dyDescent="0.2">
      <c r="A598" s="38"/>
      <c r="B598" s="39" t="s">
        <v>571</v>
      </c>
      <c r="C598" s="40">
        <v>3</v>
      </c>
      <c r="D598" s="40">
        <v>5</v>
      </c>
      <c r="E598" s="41">
        <f t="shared" si="63"/>
        <v>6.9124423963133645E-3</v>
      </c>
      <c r="F598" s="41">
        <f t="shared" si="64"/>
        <v>1.488095238095238E-2</v>
      </c>
      <c r="G598" s="41">
        <f t="shared" si="66"/>
        <v>0.66666666666666663</v>
      </c>
      <c r="H598" s="41">
        <f t="shared" si="65"/>
        <v>4.608294930875576E-3</v>
      </c>
    </row>
    <row r="599" spans="1:8" s="42" customFormat="1" x14ac:dyDescent="0.2">
      <c r="A599" s="38"/>
      <c r="B599" s="39" t="s">
        <v>572</v>
      </c>
      <c r="C599" s="40">
        <v>4</v>
      </c>
      <c r="D599" s="40">
        <v>0</v>
      </c>
      <c r="E599" s="41">
        <f t="shared" si="63"/>
        <v>9.2165898617511521E-3</v>
      </c>
      <c r="F599" s="41" t="str">
        <f t="shared" si="64"/>
        <v/>
      </c>
      <c r="G599" s="41">
        <f t="shared" si="66"/>
        <v>-1</v>
      </c>
      <c r="H599" s="41">
        <f t="shared" si="65"/>
        <v>-9.2165898617511521E-3</v>
      </c>
    </row>
    <row r="600" spans="1:8" s="42" customFormat="1" x14ac:dyDescent="0.2">
      <c r="A600" s="38"/>
      <c r="B600" s="39" t="s">
        <v>573</v>
      </c>
      <c r="C600" s="40">
        <v>197</v>
      </c>
      <c r="D600" s="40">
        <v>69</v>
      </c>
      <c r="E600" s="41">
        <f t="shared" si="63"/>
        <v>0.45391705069124422</v>
      </c>
      <c r="F600" s="41">
        <f t="shared" si="64"/>
        <v>0.20535714285714285</v>
      </c>
      <c r="G600" s="41">
        <f t="shared" si="66"/>
        <v>-0.64974619289340096</v>
      </c>
      <c r="H600" s="41">
        <f t="shared" si="65"/>
        <v>-0.29493087557603681</v>
      </c>
    </row>
    <row r="601" spans="1:8" s="42" customFormat="1" x14ac:dyDescent="0.2">
      <c r="A601" s="38"/>
      <c r="B601" s="39" t="s">
        <v>574</v>
      </c>
      <c r="C601" s="40">
        <v>26</v>
      </c>
      <c r="D601" s="40">
        <v>8</v>
      </c>
      <c r="E601" s="41">
        <f t="shared" si="63"/>
        <v>5.9907834101382486E-2</v>
      </c>
      <c r="F601" s="41">
        <f t="shared" si="64"/>
        <v>2.3809523809523808E-2</v>
      </c>
      <c r="G601" s="41">
        <f t="shared" si="66"/>
        <v>-0.69230769230769229</v>
      </c>
      <c r="H601" s="41">
        <f t="shared" si="65"/>
        <v>-4.1474654377880178E-2</v>
      </c>
    </row>
    <row r="602" spans="1:8" s="42" customFormat="1" x14ac:dyDescent="0.2">
      <c r="A602" s="38"/>
      <c r="B602" s="39" t="s">
        <v>575</v>
      </c>
      <c r="C602" s="40">
        <v>0</v>
      </c>
      <c r="D602" s="40">
        <v>3</v>
      </c>
      <c r="E602" s="41" t="str">
        <f t="shared" si="63"/>
        <v/>
      </c>
      <c r="F602" s="41">
        <f t="shared" si="64"/>
        <v>8.9285714285714281E-3</v>
      </c>
      <c r="G602" s="41">
        <f t="shared" si="66"/>
        <v>1</v>
      </c>
      <c r="H602" s="41" t="str">
        <f t="shared" si="65"/>
        <v/>
      </c>
    </row>
    <row r="603" spans="1:8" s="42" customFormat="1" x14ac:dyDescent="0.2">
      <c r="A603" s="38"/>
      <c r="B603" s="39" t="s">
        <v>576</v>
      </c>
      <c r="C603" s="40">
        <v>3</v>
      </c>
      <c r="D603" s="40">
        <v>0</v>
      </c>
      <c r="E603" s="41">
        <f t="shared" si="63"/>
        <v>6.9124423963133645E-3</v>
      </c>
      <c r="F603" s="41" t="str">
        <f t="shared" si="64"/>
        <v/>
      </c>
      <c r="G603" s="41">
        <f t="shared" si="66"/>
        <v>-1</v>
      </c>
      <c r="H603" s="41">
        <f t="shared" si="65"/>
        <v>-6.9124423963133645E-3</v>
      </c>
    </row>
    <row r="604" spans="1:8" s="42" customFormat="1" ht="25.5" x14ac:dyDescent="0.2">
      <c r="A604" s="38"/>
      <c r="B604" s="39" t="s">
        <v>577</v>
      </c>
      <c r="C604" s="40">
        <v>0</v>
      </c>
      <c r="D604" s="40">
        <v>0</v>
      </c>
      <c r="E604" s="41" t="str">
        <f t="shared" si="63"/>
        <v/>
      </c>
      <c r="F604" s="41" t="str">
        <f t="shared" si="64"/>
        <v/>
      </c>
      <c r="G604" s="41" t="str">
        <f t="shared" si="66"/>
        <v xml:space="preserve"> </v>
      </c>
      <c r="H604" s="41" t="str">
        <f t="shared" si="65"/>
        <v/>
      </c>
    </row>
    <row r="605" spans="1:8" s="42" customFormat="1" x14ac:dyDescent="0.2">
      <c r="A605" s="38"/>
      <c r="B605" s="39" t="s">
        <v>578</v>
      </c>
      <c r="C605" s="40">
        <v>3</v>
      </c>
      <c r="D605" s="40">
        <v>0</v>
      </c>
      <c r="E605" s="41">
        <f t="shared" si="63"/>
        <v>6.9124423963133645E-3</v>
      </c>
      <c r="F605" s="41" t="str">
        <f t="shared" si="64"/>
        <v/>
      </c>
      <c r="G605" s="41">
        <f t="shared" si="66"/>
        <v>-1</v>
      </c>
      <c r="H605" s="41">
        <f t="shared" si="65"/>
        <v>-6.9124423963133645E-3</v>
      </c>
    </row>
    <row r="606" spans="1:8" s="42" customFormat="1" x14ac:dyDescent="0.2">
      <c r="A606" s="38"/>
      <c r="B606" s="39" t="s">
        <v>579</v>
      </c>
      <c r="C606" s="40">
        <v>0</v>
      </c>
      <c r="D606" s="40">
        <v>1</v>
      </c>
      <c r="E606" s="41" t="str">
        <f t="shared" si="63"/>
        <v/>
      </c>
      <c r="F606" s="41">
        <f t="shared" si="64"/>
        <v>2.976190476190476E-3</v>
      </c>
      <c r="G606" s="41">
        <f t="shared" si="66"/>
        <v>1</v>
      </c>
      <c r="H606" s="41" t="str">
        <f t="shared" si="65"/>
        <v/>
      </c>
    </row>
    <row r="607" spans="1:8" s="42" customFormat="1" ht="25.5" x14ac:dyDescent="0.2">
      <c r="A607" s="38"/>
      <c r="B607" s="39" t="s">
        <v>580</v>
      </c>
      <c r="C607" s="40">
        <v>0</v>
      </c>
      <c r="D607" s="40">
        <v>0</v>
      </c>
      <c r="E607" s="41" t="str">
        <f t="shared" si="63"/>
        <v/>
      </c>
      <c r="F607" s="41" t="str">
        <f t="shared" si="64"/>
        <v/>
      </c>
      <c r="G607" s="41" t="str">
        <f t="shared" si="66"/>
        <v xml:space="preserve"> </v>
      </c>
      <c r="H607" s="41" t="str">
        <f t="shared" si="65"/>
        <v/>
      </c>
    </row>
    <row r="608" spans="1:8" s="42" customFormat="1" ht="25.5" x14ac:dyDescent="0.2">
      <c r="A608" s="38"/>
      <c r="B608" s="39" t="s">
        <v>581</v>
      </c>
      <c r="C608" s="40">
        <v>4</v>
      </c>
      <c r="D608" s="40">
        <v>127</v>
      </c>
      <c r="E608" s="41">
        <f t="shared" si="63"/>
        <v>9.2165898617511521E-3</v>
      </c>
      <c r="F608" s="41">
        <f t="shared" si="64"/>
        <v>0.37797619047619047</v>
      </c>
      <c r="G608" s="41">
        <f t="shared" si="66"/>
        <v>30.75</v>
      </c>
      <c r="H608" s="41">
        <f t="shared" si="65"/>
        <v>0.28341013824884792</v>
      </c>
    </row>
    <row r="609" spans="1:8" ht="25.5" x14ac:dyDescent="0.2">
      <c r="A609" s="14"/>
      <c r="B609" s="15" t="s">
        <v>582</v>
      </c>
      <c r="C609" s="16">
        <v>19</v>
      </c>
      <c r="D609" s="16">
        <v>4</v>
      </c>
      <c r="E609" s="17">
        <f t="shared" si="63"/>
        <v>4.377880184331797E-2</v>
      </c>
      <c r="F609" s="17">
        <f t="shared" si="64"/>
        <v>1.1904761904761904E-2</v>
      </c>
      <c r="G609" s="17">
        <f t="shared" si="66"/>
        <v>-0.78947368421052633</v>
      </c>
      <c r="H609" s="17">
        <f t="shared" si="65"/>
        <v>-3.4562211981566816E-2</v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610"/>
  <sheetViews>
    <sheetView showGridLines="0" workbookViewId="0">
      <selection activeCell="A583" sqref="A583:XFD60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.75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641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3</v>
      </c>
      <c r="C6" s="27" t="s">
        <v>4</v>
      </c>
      <c r="D6" s="28"/>
      <c r="E6" s="27" t="s">
        <v>5</v>
      </c>
      <c r="F6" s="28"/>
      <c r="G6" s="34" t="s">
        <v>6</v>
      </c>
      <c r="H6" s="36" t="s">
        <v>7</v>
      </c>
    </row>
    <row r="7" spans="1:8" ht="20.100000000000001" customHeight="1" thickBot="1" x14ac:dyDescent="0.25">
      <c r="B7" s="26"/>
      <c r="C7" s="7">
        <v>2019</v>
      </c>
      <c r="D7" s="7">
        <v>2020</v>
      </c>
      <c r="E7" s="7">
        <v>2019</v>
      </c>
      <c r="F7" s="7">
        <v>2020</v>
      </c>
      <c r="G7" s="35"/>
      <c r="H7" s="37"/>
    </row>
    <row r="8" spans="1:8" ht="20.100000000000001" customHeight="1" thickBot="1" x14ac:dyDescent="0.25">
      <c r="A8" s="11"/>
      <c r="B8" s="8" t="s">
        <v>642</v>
      </c>
      <c r="C8" s="12">
        <f>+C19+C75+C173+C349+C582</f>
        <v>5716</v>
      </c>
      <c r="D8" s="13">
        <f>+D19+D75+D173+D349+D582</f>
        <v>5018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-0.12211336599020294</v>
      </c>
      <c r="H8" s="10">
        <f t="shared" ref="H8:H13" si="1">+IF(OR(AND(E8=""),(G8="")),"",E8*G8)</f>
        <v>-0.12211336599020294</v>
      </c>
    </row>
    <row r="9" spans="1:8" s="42" customFormat="1" x14ac:dyDescent="0.2">
      <c r="A9" s="38"/>
      <c r="B9" s="39" t="s">
        <v>8</v>
      </c>
      <c r="C9" s="40">
        <f>+C19</f>
        <v>49</v>
      </c>
      <c r="D9" s="40">
        <f>+D19</f>
        <v>43</v>
      </c>
      <c r="E9" s="41">
        <f t="shared" ref="E9:F13" si="2">+C9/C$8</f>
        <v>8.5724282715185438E-3</v>
      </c>
      <c r="F9" s="41">
        <f t="shared" si="2"/>
        <v>8.5691510561976877E-3</v>
      </c>
      <c r="G9" s="41">
        <f t="shared" si="0"/>
        <v>-0.12244897959183673</v>
      </c>
      <c r="H9" s="41">
        <f t="shared" si="1"/>
        <v>-1.0496850944716584E-3</v>
      </c>
    </row>
    <row r="10" spans="1:8" s="42" customFormat="1" x14ac:dyDescent="0.2">
      <c r="A10" s="38"/>
      <c r="B10" s="39" t="s">
        <v>9</v>
      </c>
      <c r="C10" s="40">
        <f>+C75</f>
        <v>388</v>
      </c>
      <c r="D10" s="40">
        <f>+D75</f>
        <v>523</v>
      </c>
      <c r="E10" s="41">
        <f t="shared" si="2"/>
        <v>6.7879636109167252E-2</v>
      </c>
      <c r="F10" s="41">
        <f t="shared" si="2"/>
        <v>0.10422479075328817</v>
      </c>
      <c r="G10" s="41">
        <f t="shared" si="0"/>
        <v>0.34793814432989689</v>
      </c>
      <c r="H10" s="41">
        <f t="shared" si="1"/>
        <v>2.3617914625612316E-2</v>
      </c>
    </row>
    <row r="11" spans="1:8" s="42" customFormat="1" ht="25.5" x14ac:dyDescent="0.2">
      <c r="A11" s="38"/>
      <c r="B11" s="39" t="s">
        <v>10</v>
      </c>
      <c r="C11" s="40">
        <f>+C173</f>
        <v>1115</v>
      </c>
      <c r="D11" s="40">
        <f>+D173</f>
        <v>1712</v>
      </c>
      <c r="E11" s="41">
        <f t="shared" si="2"/>
        <v>0.1950664800559832</v>
      </c>
      <c r="F11" s="41">
        <f t="shared" si="2"/>
        <v>0.34117178158628936</v>
      </c>
      <c r="G11" s="41">
        <f t="shared" si="0"/>
        <v>0.53542600896860981</v>
      </c>
      <c r="H11" s="41">
        <f t="shared" si="1"/>
        <v>0.10444366689993001</v>
      </c>
    </row>
    <row r="12" spans="1:8" s="42" customFormat="1" x14ac:dyDescent="0.2">
      <c r="A12" s="38"/>
      <c r="B12" s="39" t="s">
        <v>11</v>
      </c>
      <c r="C12" s="40">
        <f>+C349</f>
        <v>2761</v>
      </c>
      <c r="D12" s="40">
        <f>+D349</f>
        <v>2244</v>
      </c>
      <c r="E12" s="41">
        <f t="shared" si="2"/>
        <v>0.48303009097270821</v>
      </c>
      <c r="F12" s="41">
        <f t="shared" si="2"/>
        <v>0.44719011558389798</v>
      </c>
      <c r="G12" s="41">
        <f t="shared" si="0"/>
        <v>-0.18725099601593626</v>
      </c>
      <c r="H12" s="41">
        <f t="shared" si="1"/>
        <v>-9.0447865640307906E-2</v>
      </c>
    </row>
    <row r="13" spans="1:8" s="42" customFormat="1" x14ac:dyDescent="0.2">
      <c r="A13" s="38"/>
      <c r="B13" s="39" t="s">
        <v>12</v>
      </c>
      <c r="C13" s="40">
        <f>+C582</f>
        <v>1403</v>
      </c>
      <c r="D13" s="40">
        <f>+D582</f>
        <v>496</v>
      </c>
      <c r="E13" s="41">
        <f t="shared" si="2"/>
        <v>0.24545136459062281</v>
      </c>
      <c r="F13" s="41">
        <f t="shared" si="2"/>
        <v>9.8844161020326823E-2</v>
      </c>
      <c r="G13" s="41">
        <f t="shared" si="0"/>
        <v>-0.64647184604419106</v>
      </c>
      <c r="H13" s="41">
        <f t="shared" si="1"/>
        <v>-0.15867739678096571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3</v>
      </c>
      <c r="C17" s="22" t="s">
        <v>14</v>
      </c>
      <c r="D17" s="24"/>
      <c r="E17" s="22" t="s">
        <v>5</v>
      </c>
      <c r="F17" s="24"/>
      <c r="G17" s="22" t="s">
        <v>15</v>
      </c>
      <c r="H17" s="22" t="s">
        <v>7</v>
      </c>
    </row>
    <row r="18" spans="1:8" x14ac:dyDescent="0.2">
      <c r="A18" s="14"/>
      <c r="B18" s="23"/>
      <c r="C18" s="18">
        <v>2019</v>
      </c>
      <c r="D18" s="18">
        <v>2020</v>
      </c>
      <c r="E18" s="18">
        <v>2019</v>
      </c>
      <c r="F18" s="18">
        <v>2020</v>
      </c>
      <c r="G18" s="23"/>
      <c r="H18" s="23"/>
    </row>
    <row r="19" spans="1:8" x14ac:dyDescent="0.2">
      <c r="A19" s="14"/>
      <c r="B19" s="19" t="s">
        <v>8</v>
      </c>
      <c r="C19" s="20">
        <f>SUM(C20:C69)</f>
        <v>49</v>
      </c>
      <c r="D19" s="20">
        <f>SUM(D20:D69)</f>
        <v>43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-0.12244897959183673</v>
      </c>
      <c r="H19" s="21">
        <f t="shared" ref="H19:H50" si="5">+IF(OR(AND(E19=""),(G19="")),"",E19*G19)</f>
        <v>-0.12244897959183673</v>
      </c>
    </row>
    <row r="20" spans="1:8" s="42" customFormat="1" x14ac:dyDescent="0.2">
      <c r="A20" s="38"/>
      <c r="B20" s="39" t="s">
        <v>16</v>
      </c>
      <c r="C20" s="40">
        <v>0</v>
      </c>
      <c r="D20" s="40">
        <v>0</v>
      </c>
      <c r="E20" s="41" t="str">
        <f t="shared" si="3"/>
        <v/>
      </c>
      <c r="F20" s="41" t="str">
        <f t="shared" si="4"/>
        <v/>
      </c>
      <c r="G20" s="41" t="str">
        <f t="shared" ref="G20:G51" si="6">+IF(AND(C20=0,D20=0)," ",IF(C20=0,1,IF(D20=0,-1,(D20-C20)/C20)))</f>
        <v xml:space="preserve"> </v>
      </c>
      <c r="H20" s="41" t="str">
        <f t="shared" si="5"/>
        <v/>
      </c>
    </row>
    <row r="21" spans="1:8" s="42" customFormat="1" x14ac:dyDescent="0.2">
      <c r="A21" s="38"/>
      <c r="B21" s="39" t="s">
        <v>17</v>
      </c>
      <c r="C21" s="40">
        <v>1</v>
      </c>
      <c r="D21" s="40">
        <v>1</v>
      </c>
      <c r="E21" s="41">
        <f t="shared" si="3"/>
        <v>2.0408163265306121E-2</v>
      </c>
      <c r="F21" s="41">
        <f t="shared" si="4"/>
        <v>2.3255813953488372E-2</v>
      </c>
      <c r="G21" s="41">
        <f t="shared" si="6"/>
        <v>0</v>
      </c>
      <c r="H21" s="41">
        <f t="shared" si="5"/>
        <v>0</v>
      </c>
    </row>
    <row r="22" spans="1:8" s="42" customFormat="1" ht="38.25" x14ac:dyDescent="0.2">
      <c r="A22" s="38"/>
      <c r="B22" s="39" t="s">
        <v>18</v>
      </c>
      <c r="C22" s="40">
        <v>2</v>
      </c>
      <c r="D22" s="40">
        <v>0</v>
      </c>
      <c r="E22" s="41">
        <f t="shared" si="3"/>
        <v>4.0816326530612242E-2</v>
      </c>
      <c r="F22" s="41" t="str">
        <f t="shared" si="4"/>
        <v/>
      </c>
      <c r="G22" s="41">
        <f t="shared" si="6"/>
        <v>-1</v>
      </c>
      <c r="H22" s="41">
        <f t="shared" si="5"/>
        <v>-4.0816326530612242E-2</v>
      </c>
    </row>
    <row r="23" spans="1:8" s="42" customFormat="1" ht="38.25" x14ac:dyDescent="0.2">
      <c r="A23" s="38"/>
      <c r="B23" s="39" t="s">
        <v>19</v>
      </c>
      <c r="C23" s="40">
        <v>0</v>
      </c>
      <c r="D23" s="40">
        <v>0</v>
      </c>
      <c r="E23" s="41" t="str">
        <f t="shared" si="3"/>
        <v/>
      </c>
      <c r="F23" s="41" t="str">
        <f t="shared" si="4"/>
        <v/>
      </c>
      <c r="G23" s="41" t="str">
        <f t="shared" si="6"/>
        <v xml:space="preserve"> </v>
      </c>
      <c r="H23" s="41" t="str">
        <f t="shared" si="5"/>
        <v/>
      </c>
    </row>
    <row r="24" spans="1:8" s="42" customFormat="1" ht="25.5" x14ac:dyDescent="0.2">
      <c r="A24" s="38"/>
      <c r="B24" s="39" t="s">
        <v>20</v>
      </c>
      <c r="C24" s="40">
        <v>0</v>
      </c>
      <c r="D24" s="40">
        <v>0</v>
      </c>
      <c r="E24" s="41" t="str">
        <f t="shared" si="3"/>
        <v/>
      </c>
      <c r="F24" s="41" t="str">
        <f t="shared" si="4"/>
        <v/>
      </c>
      <c r="G24" s="41" t="str">
        <f t="shared" si="6"/>
        <v xml:space="preserve"> </v>
      </c>
      <c r="H24" s="41" t="str">
        <f t="shared" si="5"/>
        <v/>
      </c>
    </row>
    <row r="25" spans="1:8" s="42" customFormat="1" ht="38.25" x14ac:dyDescent="0.2">
      <c r="A25" s="38"/>
      <c r="B25" s="39" t="s">
        <v>21</v>
      </c>
      <c r="C25" s="40">
        <v>0</v>
      </c>
      <c r="D25" s="40">
        <v>0</v>
      </c>
      <c r="E25" s="41" t="str">
        <f t="shared" si="3"/>
        <v/>
      </c>
      <c r="F25" s="41" t="str">
        <f t="shared" si="4"/>
        <v/>
      </c>
      <c r="G25" s="41" t="str">
        <f t="shared" si="6"/>
        <v xml:space="preserve"> </v>
      </c>
      <c r="H25" s="41" t="str">
        <f t="shared" si="5"/>
        <v/>
      </c>
    </row>
    <row r="26" spans="1:8" s="42" customFormat="1" ht="25.5" x14ac:dyDescent="0.2">
      <c r="A26" s="38"/>
      <c r="B26" s="39" t="s">
        <v>22</v>
      </c>
      <c r="C26" s="40">
        <v>0</v>
      </c>
      <c r="D26" s="40">
        <v>0</v>
      </c>
      <c r="E26" s="41" t="str">
        <f t="shared" si="3"/>
        <v/>
      </c>
      <c r="F26" s="41" t="str">
        <f t="shared" si="4"/>
        <v/>
      </c>
      <c r="G26" s="41" t="str">
        <f t="shared" si="6"/>
        <v xml:space="preserve"> </v>
      </c>
      <c r="H26" s="41" t="str">
        <f t="shared" si="5"/>
        <v/>
      </c>
    </row>
    <row r="27" spans="1:8" s="42" customFormat="1" x14ac:dyDescent="0.2">
      <c r="A27" s="38"/>
      <c r="B27" s="39" t="s">
        <v>23</v>
      </c>
      <c r="C27" s="40">
        <v>3</v>
      </c>
      <c r="D27" s="40">
        <v>9</v>
      </c>
      <c r="E27" s="41">
        <f t="shared" si="3"/>
        <v>6.1224489795918366E-2</v>
      </c>
      <c r="F27" s="41">
        <f t="shared" si="4"/>
        <v>0.20930232558139536</v>
      </c>
      <c r="G27" s="41">
        <f t="shared" si="6"/>
        <v>2</v>
      </c>
      <c r="H27" s="41">
        <f t="shared" si="5"/>
        <v>0.12244897959183673</v>
      </c>
    </row>
    <row r="28" spans="1:8" s="42" customFormat="1" x14ac:dyDescent="0.2">
      <c r="A28" s="38"/>
      <c r="B28" s="39" t="s">
        <v>24</v>
      </c>
      <c r="C28" s="40">
        <v>0</v>
      </c>
      <c r="D28" s="40">
        <v>0</v>
      </c>
      <c r="E28" s="41" t="str">
        <f t="shared" si="3"/>
        <v/>
      </c>
      <c r="F28" s="41" t="str">
        <f t="shared" si="4"/>
        <v/>
      </c>
      <c r="G28" s="41" t="str">
        <f t="shared" si="6"/>
        <v xml:space="preserve"> </v>
      </c>
      <c r="H28" s="41" t="str">
        <f t="shared" si="5"/>
        <v/>
      </c>
    </row>
    <row r="29" spans="1:8" s="42" customFormat="1" x14ac:dyDescent="0.2">
      <c r="A29" s="38"/>
      <c r="B29" s="39" t="s">
        <v>25</v>
      </c>
      <c r="C29" s="40">
        <v>0</v>
      </c>
      <c r="D29" s="40">
        <v>0</v>
      </c>
      <c r="E29" s="41" t="str">
        <f t="shared" si="3"/>
        <v/>
      </c>
      <c r="F29" s="41" t="str">
        <f t="shared" si="4"/>
        <v/>
      </c>
      <c r="G29" s="41" t="str">
        <f t="shared" si="6"/>
        <v xml:space="preserve"> </v>
      </c>
      <c r="H29" s="41" t="str">
        <f t="shared" si="5"/>
        <v/>
      </c>
    </row>
    <row r="30" spans="1:8" s="42" customFormat="1" x14ac:dyDescent="0.2">
      <c r="A30" s="38"/>
      <c r="B30" s="39" t="s">
        <v>26</v>
      </c>
      <c r="C30" s="40">
        <v>11</v>
      </c>
      <c r="D30" s="40">
        <v>3</v>
      </c>
      <c r="E30" s="41">
        <f t="shared" si="3"/>
        <v>0.22448979591836735</v>
      </c>
      <c r="F30" s="41">
        <f t="shared" si="4"/>
        <v>6.9767441860465115E-2</v>
      </c>
      <c r="G30" s="41">
        <f t="shared" si="6"/>
        <v>-0.72727272727272729</v>
      </c>
      <c r="H30" s="41">
        <f t="shared" si="5"/>
        <v>-0.16326530612244899</v>
      </c>
    </row>
    <row r="31" spans="1:8" s="42" customFormat="1" ht="25.5" x14ac:dyDescent="0.2">
      <c r="A31" s="38"/>
      <c r="B31" s="39" t="s">
        <v>27</v>
      </c>
      <c r="C31" s="40">
        <v>0</v>
      </c>
      <c r="D31" s="40">
        <v>0</v>
      </c>
      <c r="E31" s="41" t="str">
        <f t="shared" si="3"/>
        <v/>
      </c>
      <c r="F31" s="41" t="str">
        <f t="shared" si="4"/>
        <v/>
      </c>
      <c r="G31" s="41" t="str">
        <f t="shared" si="6"/>
        <v xml:space="preserve"> </v>
      </c>
      <c r="H31" s="41" t="str">
        <f t="shared" si="5"/>
        <v/>
      </c>
    </row>
    <row r="32" spans="1:8" s="42" customFormat="1" x14ac:dyDescent="0.2">
      <c r="A32" s="38"/>
      <c r="B32" s="39" t="s">
        <v>28</v>
      </c>
      <c r="C32" s="40">
        <v>0</v>
      </c>
      <c r="D32" s="40">
        <v>0</v>
      </c>
      <c r="E32" s="41" t="str">
        <f t="shared" si="3"/>
        <v/>
      </c>
      <c r="F32" s="41" t="str">
        <f t="shared" si="4"/>
        <v/>
      </c>
      <c r="G32" s="41" t="str">
        <f t="shared" si="6"/>
        <v xml:space="preserve"> </v>
      </c>
      <c r="H32" s="41" t="str">
        <f t="shared" si="5"/>
        <v/>
      </c>
    </row>
    <row r="33" spans="1:8" s="42" customFormat="1" x14ac:dyDescent="0.2">
      <c r="A33" s="38"/>
      <c r="B33" s="39" t="s">
        <v>29</v>
      </c>
      <c r="C33" s="40">
        <v>0</v>
      </c>
      <c r="D33" s="40">
        <v>0</v>
      </c>
      <c r="E33" s="41" t="str">
        <f t="shared" si="3"/>
        <v/>
      </c>
      <c r="F33" s="41" t="str">
        <f t="shared" si="4"/>
        <v/>
      </c>
      <c r="G33" s="41" t="str">
        <f t="shared" si="6"/>
        <v xml:space="preserve"> </v>
      </c>
      <c r="H33" s="41" t="str">
        <f t="shared" si="5"/>
        <v/>
      </c>
    </row>
    <row r="34" spans="1:8" s="42" customFormat="1" x14ac:dyDescent="0.2">
      <c r="A34" s="38"/>
      <c r="B34" s="39" t="s">
        <v>30</v>
      </c>
      <c r="C34" s="40">
        <v>0</v>
      </c>
      <c r="D34" s="40">
        <v>0</v>
      </c>
      <c r="E34" s="41" t="str">
        <f t="shared" si="3"/>
        <v/>
      </c>
      <c r="F34" s="41" t="str">
        <f t="shared" si="4"/>
        <v/>
      </c>
      <c r="G34" s="41" t="str">
        <f t="shared" si="6"/>
        <v xml:space="preserve"> </v>
      </c>
      <c r="H34" s="41" t="str">
        <f t="shared" si="5"/>
        <v/>
      </c>
    </row>
    <row r="35" spans="1:8" s="42" customFormat="1" x14ac:dyDescent="0.2">
      <c r="A35" s="38"/>
      <c r="B35" s="39" t="s">
        <v>31</v>
      </c>
      <c r="C35" s="40">
        <v>0</v>
      </c>
      <c r="D35" s="40">
        <v>0</v>
      </c>
      <c r="E35" s="41" t="str">
        <f t="shared" si="3"/>
        <v/>
      </c>
      <c r="F35" s="41" t="str">
        <f t="shared" si="4"/>
        <v/>
      </c>
      <c r="G35" s="41" t="str">
        <f t="shared" si="6"/>
        <v xml:space="preserve"> </v>
      </c>
      <c r="H35" s="41" t="str">
        <f t="shared" si="5"/>
        <v/>
      </c>
    </row>
    <row r="36" spans="1:8" s="42" customFormat="1" x14ac:dyDescent="0.2">
      <c r="A36" s="38"/>
      <c r="B36" s="39" t="s">
        <v>32</v>
      </c>
      <c r="C36" s="40">
        <v>1</v>
      </c>
      <c r="D36" s="40">
        <v>3</v>
      </c>
      <c r="E36" s="41">
        <f t="shared" si="3"/>
        <v>2.0408163265306121E-2</v>
      </c>
      <c r="F36" s="41">
        <f t="shared" si="4"/>
        <v>6.9767441860465115E-2</v>
      </c>
      <c r="G36" s="41">
        <f t="shared" si="6"/>
        <v>2</v>
      </c>
      <c r="H36" s="41">
        <f t="shared" si="5"/>
        <v>4.0816326530612242E-2</v>
      </c>
    </row>
    <row r="37" spans="1:8" s="42" customFormat="1" ht="25.5" x14ac:dyDescent="0.2">
      <c r="A37" s="38"/>
      <c r="B37" s="39" t="s">
        <v>33</v>
      </c>
      <c r="C37" s="40">
        <v>0</v>
      </c>
      <c r="D37" s="40">
        <v>0</v>
      </c>
      <c r="E37" s="41" t="str">
        <f t="shared" si="3"/>
        <v/>
      </c>
      <c r="F37" s="41" t="str">
        <f t="shared" si="4"/>
        <v/>
      </c>
      <c r="G37" s="41" t="str">
        <f t="shared" si="6"/>
        <v xml:space="preserve"> </v>
      </c>
      <c r="H37" s="41" t="str">
        <f t="shared" si="5"/>
        <v/>
      </c>
    </row>
    <row r="38" spans="1:8" s="42" customFormat="1" ht="25.5" x14ac:dyDescent="0.2">
      <c r="A38" s="38"/>
      <c r="B38" s="39" t="s">
        <v>34</v>
      </c>
      <c r="C38" s="40">
        <v>0</v>
      </c>
      <c r="D38" s="40">
        <v>0</v>
      </c>
      <c r="E38" s="41" t="str">
        <f t="shared" si="3"/>
        <v/>
      </c>
      <c r="F38" s="41" t="str">
        <f t="shared" si="4"/>
        <v/>
      </c>
      <c r="G38" s="41" t="str">
        <f t="shared" si="6"/>
        <v xml:space="preserve"> </v>
      </c>
      <c r="H38" s="41" t="str">
        <f t="shared" si="5"/>
        <v/>
      </c>
    </row>
    <row r="39" spans="1:8" s="42" customFormat="1" x14ac:dyDescent="0.2">
      <c r="A39" s="38"/>
      <c r="B39" s="39" t="s">
        <v>35</v>
      </c>
      <c r="C39" s="40">
        <v>2</v>
      </c>
      <c r="D39" s="40">
        <v>0</v>
      </c>
      <c r="E39" s="41">
        <f t="shared" si="3"/>
        <v>4.0816326530612242E-2</v>
      </c>
      <c r="F39" s="41" t="str">
        <f t="shared" si="4"/>
        <v/>
      </c>
      <c r="G39" s="41">
        <f t="shared" si="6"/>
        <v>-1</v>
      </c>
      <c r="H39" s="41">
        <f t="shared" si="5"/>
        <v>-4.0816326530612242E-2</v>
      </c>
    </row>
    <row r="40" spans="1:8" s="42" customFormat="1" ht="25.5" x14ac:dyDescent="0.2">
      <c r="A40" s="38"/>
      <c r="B40" s="39" t="s">
        <v>36</v>
      </c>
      <c r="C40" s="40">
        <v>0</v>
      </c>
      <c r="D40" s="40">
        <v>0</v>
      </c>
      <c r="E40" s="41" t="str">
        <f t="shared" si="3"/>
        <v/>
      </c>
      <c r="F40" s="41" t="str">
        <f t="shared" si="4"/>
        <v/>
      </c>
      <c r="G40" s="41" t="str">
        <f t="shared" si="6"/>
        <v xml:space="preserve"> </v>
      </c>
      <c r="H40" s="41" t="str">
        <f t="shared" si="5"/>
        <v/>
      </c>
    </row>
    <row r="41" spans="1:8" s="42" customFormat="1" ht="25.5" x14ac:dyDescent="0.2">
      <c r="A41" s="38"/>
      <c r="B41" s="39" t="s">
        <v>37</v>
      </c>
      <c r="C41" s="40">
        <v>0</v>
      </c>
      <c r="D41" s="40">
        <v>1</v>
      </c>
      <c r="E41" s="41" t="str">
        <f t="shared" si="3"/>
        <v/>
      </c>
      <c r="F41" s="41">
        <f t="shared" si="4"/>
        <v>2.3255813953488372E-2</v>
      </c>
      <c r="G41" s="41">
        <f t="shared" si="6"/>
        <v>1</v>
      </c>
      <c r="H41" s="41" t="str">
        <f t="shared" si="5"/>
        <v/>
      </c>
    </row>
    <row r="42" spans="1:8" s="42" customFormat="1" x14ac:dyDescent="0.2">
      <c r="A42" s="38"/>
      <c r="B42" s="39" t="s">
        <v>38</v>
      </c>
      <c r="C42" s="40">
        <v>0</v>
      </c>
      <c r="D42" s="40">
        <v>0</v>
      </c>
      <c r="E42" s="41" t="str">
        <f t="shared" si="3"/>
        <v/>
      </c>
      <c r="F42" s="41" t="str">
        <f t="shared" si="4"/>
        <v/>
      </c>
      <c r="G42" s="41" t="str">
        <f t="shared" si="6"/>
        <v xml:space="preserve"> </v>
      </c>
      <c r="H42" s="41" t="str">
        <f t="shared" si="5"/>
        <v/>
      </c>
    </row>
    <row r="43" spans="1:8" s="42" customFormat="1" x14ac:dyDescent="0.2">
      <c r="A43" s="38"/>
      <c r="B43" s="39" t="s">
        <v>39</v>
      </c>
      <c r="C43" s="40">
        <v>0</v>
      </c>
      <c r="D43" s="40">
        <v>1</v>
      </c>
      <c r="E43" s="41" t="str">
        <f t="shared" si="3"/>
        <v/>
      </c>
      <c r="F43" s="41">
        <f t="shared" si="4"/>
        <v>2.3255813953488372E-2</v>
      </c>
      <c r="G43" s="41">
        <f t="shared" si="6"/>
        <v>1</v>
      </c>
      <c r="H43" s="41" t="str">
        <f t="shared" si="5"/>
        <v/>
      </c>
    </row>
    <row r="44" spans="1:8" s="42" customFormat="1" ht="25.5" x14ac:dyDescent="0.2">
      <c r="A44" s="38"/>
      <c r="B44" s="39" t="s">
        <v>40</v>
      </c>
      <c r="C44" s="40">
        <v>0</v>
      </c>
      <c r="D44" s="40">
        <v>0</v>
      </c>
      <c r="E44" s="41" t="str">
        <f t="shared" si="3"/>
        <v/>
      </c>
      <c r="F44" s="41" t="str">
        <f t="shared" si="4"/>
        <v/>
      </c>
      <c r="G44" s="41" t="str">
        <f t="shared" si="6"/>
        <v xml:space="preserve"> </v>
      </c>
      <c r="H44" s="41" t="str">
        <f t="shared" si="5"/>
        <v/>
      </c>
    </row>
    <row r="45" spans="1:8" s="42" customFormat="1" ht="25.5" x14ac:dyDescent="0.2">
      <c r="A45" s="38"/>
      <c r="B45" s="39" t="s">
        <v>41</v>
      </c>
      <c r="C45" s="40">
        <v>2</v>
      </c>
      <c r="D45" s="40">
        <v>1</v>
      </c>
      <c r="E45" s="41">
        <f t="shared" si="3"/>
        <v>4.0816326530612242E-2</v>
      </c>
      <c r="F45" s="41">
        <f t="shared" si="4"/>
        <v>2.3255813953488372E-2</v>
      </c>
      <c r="G45" s="41">
        <f t="shared" si="6"/>
        <v>-0.5</v>
      </c>
      <c r="H45" s="41">
        <f t="shared" si="5"/>
        <v>-2.0408163265306121E-2</v>
      </c>
    </row>
    <row r="46" spans="1:8" s="42" customFormat="1" ht="25.5" x14ac:dyDescent="0.2">
      <c r="A46" s="38"/>
      <c r="B46" s="39" t="s">
        <v>42</v>
      </c>
      <c r="C46" s="40">
        <v>0</v>
      </c>
      <c r="D46" s="40">
        <v>0</v>
      </c>
      <c r="E46" s="41" t="str">
        <f t="shared" si="3"/>
        <v/>
      </c>
      <c r="F46" s="41" t="str">
        <f t="shared" si="4"/>
        <v/>
      </c>
      <c r="G46" s="41" t="str">
        <f t="shared" si="6"/>
        <v xml:space="preserve"> </v>
      </c>
      <c r="H46" s="41" t="str">
        <f t="shared" si="5"/>
        <v/>
      </c>
    </row>
    <row r="47" spans="1:8" s="42" customFormat="1" x14ac:dyDescent="0.2">
      <c r="A47" s="38"/>
      <c r="B47" s="39" t="s">
        <v>43</v>
      </c>
      <c r="C47" s="40">
        <v>0</v>
      </c>
      <c r="D47" s="40">
        <v>0</v>
      </c>
      <c r="E47" s="41" t="str">
        <f t="shared" si="3"/>
        <v/>
      </c>
      <c r="F47" s="41" t="str">
        <f t="shared" si="4"/>
        <v/>
      </c>
      <c r="G47" s="41" t="str">
        <f t="shared" si="6"/>
        <v xml:space="preserve"> </v>
      </c>
      <c r="H47" s="41" t="str">
        <f t="shared" si="5"/>
        <v/>
      </c>
    </row>
    <row r="48" spans="1:8" s="42" customFormat="1" ht="25.5" x14ac:dyDescent="0.2">
      <c r="A48" s="38"/>
      <c r="B48" s="39" t="s">
        <v>44</v>
      </c>
      <c r="C48" s="40">
        <v>0</v>
      </c>
      <c r="D48" s="40">
        <v>1</v>
      </c>
      <c r="E48" s="41" t="str">
        <f t="shared" si="3"/>
        <v/>
      </c>
      <c r="F48" s="41">
        <f t="shared" si="4"/>
        <v>2.3255813953488372E-2</v>
      </c>
      <c r="G48" s="41">
        <f t="shared" si="6"/>
        <v>1</v>
      </c>
      <c r="H48" s="41" t="str">
        <f t="shared" si="5"/>
        <v/>
      </c>
    </row>
    <row r="49" spans="1:8" s="42" customFormat="1" ht="25.5" x14ac:dyDescent="0.2">
      <c r="A49" s="38"/>
      <c r="B49" s="39" t="s">
        <v>45</v>
      </c>
      <c r="C49" s="40">
        <v>0</v>
      </c>
      <c r="D49" s="40">
        <v>0</v>
      </c>
      <c r="E49" s="41" t="str">
        <f t="shared" si="3"/>
        <v/>
      </c>
      <c r="F49" s="41" t="str">
        <f t="shared" si="4"/>
        <v/>
      </c>
      <c r="G49" s="41" t="str">
        <f t="shared" si="6"/>
        <v xml:space="preserve"> </v>
      </c>
      <c r="H49" s="41" t="str">
        <f t="shared" si="5"/>
        <v/>
      </c>
    </row>
    <row r="50" spans="1:8" s="42" customFormat="1" x14ac:dyDescent="0.2">
      <c r="A50" s="38"/>
      <c r="B50" s="39" t="s">
        <v>46</v>
      </c>
      <c r="C50" s="40">
        <v>1</v>
      </c>
      <c r="D50" s="40">
        <v>5</v>
      </c>
      <c r="E50" s="41">
        <f t="shared" si="3"/>
        <v>2.0408163265306121E-2</v>
      </c>
      <c r="F50" s="41">
        <f t="shared" si="4"/>
        <v>0.11627906976744186</v>
      </c>
      <c r="G50" s="41">
        <f t="shared" si="6"/>
        <v>4</v>
      </c>
      <c r="H50" s="41">
        <f t="shared" si="5"/>
        <v>8.1632653061224483E-2</v>
      </c>
    </row>
    <row r="51" spans="1:8" s="42" customFormat="1" x14ac:dyDescent="0.2">
      <c r="A51" s="38"/>
      <c r="B51" s="39" t="s">
        <v>47</v>
      </c>
      <c r="C51" s="40">
        <v>0</v>
      </c>
      <c r="D51" s="40">
        <v>0</v>
      </c>
      <c r="E51" s="41" t="str">
        <f t="shared" ref="E51:E69" si="7">+IF(C51=0,"",C51/C$19)</f>
        <v/>
      </c>
      <c r="F51" s="41" t="str">
        <f t="shared" ref="F51:F69" si="8">+IF(D51=0,"",D51/D$19)</f>
        <v/>
      </c>
      <c r="G51" s="41" t="str">
        <f t="shared" si="6"/>
        <v xml:space="preserve"> </v>
      </c>
      <c r="H51" s="41" t="str">
        <f t="shared" ref="H51:H69" si="9">+IF(OR(AND(E51=""),(G51="")),"",E51*G51)</f>
        <v/>
      </c>
    </row>
    <row r="52" spans="1:8" s="42" customFormat="1" x14ac:dyDescent="0.2">
      <c r="A52" s="38"/>
      <c r="B52" s="39" t="s">
        <v>48</v>
      </c>
      <c r="C52" s="40">
        <v>0</v>
      </c>
      <c r="D52" s="40">
        <v>0</v>
      </c>
      <c r="E52" s="41" t="str">
        <f t="shared" si="7"/>
        <v/>
      </c>
      <c r="F52" s="41" t="str">
        <f t="shared" si="8"/>
        <v/>
      </c>
      <c r="G52" s="41" t="str">
        <f t="shared" ref="G52:G69" si="10">+IF(AND(C52=0,D52=0)," ",IF(C52=0,1,IF(D52=0,-1,(D52-C52)/C52)))</f>
        <v xml:space="preserve"> </v>
      </c>
      <c r="H52" s="41" t="str">
        <f t="shared" si="9"/>
        <v/>
      </c>
    </row>
    <row r="53" spans="1:8" s="42" customFormat="1" x14ac:dyDescent="0.2">
      <c r="A53" s="38"/>
      <c r="B53" s="39" t="s">
        <v>49</v>
      </c>
      <c r="C53" s="40">
        <v>0</v>
      </c>
      <c r="D53" s="40">
        <v>1</v>
      </c>
      <c r="E53" s="41" t="str">
        <f t="shared" si="7"/>
        <v/>
      </c>
      <c r="F53" s="41">
        <f t="shared" si="8"/>
        <v>2.3255813953488372E-2</v>
      </c>
      <c r="G53" s="41">
        <f t="shared" si="10"/>
        <v>1</v>
      </c>
      <c r="H53" s="41" t="str">
        <f t="shared" si="9"/>
        <v/>
      </c>
    </row>
    <row r="54" spans="1:8" s="42" customFormat="1" x14ac:dyDescent="0.2">
      <c r="A54" s="38"/>
      <c r="B54" s="39" t="s">
        <v>50</v>
      </c>
      <c r="C54" s="40">
        <v>1</v>
      </c>
      <c r="D54" s="40">
        <v>1</v>
      </c>
      <c r="E54" s="41">
        <f t="shared" si="7"/>
        <v>2.0408163265306121E-2</v>
      </c>
      <c r="F54" s="41">
        <f t="shared" si="8"/>
        <v>2.3255813953488372E-2</v>
      </c>
      <c r="G54" s="41">
        <f t="shared" si="10"/>
        <v>0</v>
      </c>
      <c r="H54" s="41">
        <f t="shared" si="9"/>
        <v>0</v>
      </c>
    </row>
    <row r="55" spans="1:8" s="42" customFormat="1" x14ac:dyDescent="0.2">
      <c r="A55" s="38"/>
      <c r="B55" s="39" t="s">
        <v>51</v>
      </c>
      <c r="C55" s="40">
        <v>2</v>
      </c>
      <c r="D55" s="40">
        <v>2</v>
      </c>
      <c r="E55" s="41">
        <f t="shared" si="7"/>
        <v>4.0816326530612242E-2</v>
      </c>
      <c r="F55" s="41">
        <f t="shared" si="8"/>
        <v>4.6511627906976744E-2</v>
      </c>
      <c r="G55" s="41">
        <f t="shared" si="10"/>
        <v>0</v>
      </c>
      <c r="H55" s="41">
        <f t="shared" si="9"/>
        <v>0</v>
      </c>
    </row>
    <row r="56" spans="1:8" s="42" customFormat="1" x14ac:dyDescent="0.2">
      <c r="A56" s="38"/>
      <c r="B56" s="39" t="s">
        <v>52</v>
      </c>
      <c r="C56" s="40">
        <v>1</v>
      </c>
      <c r="D56" s="40">
        <v>0</v>
      </c>
      <c r="E56" s="41">
        <f t="shared" si="7"/>
        <v>2.0408163265306121E-2</v>
      </c>
      <c r="F56" s="41" t="str">
        <f t="shared" si="8"/>
        <v/>
      </c>
      <c r="G56" s="41">
        <f t="shared" si="10"/>
        <v>-1</v>
      </c>
      <c r="H56" s="41">
        <f t="shared" si="9"/>
        <v>-2.0408163265306121E-2</v>
      </c>
    </row>
    <row r="57" spans="1:8" s="42" customFormat="1" x14ac:dyDescent="0.2">
      <c r="A57" s="38"/>
      <c r="B57" s="39" t="s">
        <v>53</v>
      </c>
      <c r="C57" s="40">
        <v>0</v>
      </c>
      <c r="D57" s="40">
        <v>0</v>
      </c>
      <c r="E57" s="41" t="str">
        <f t="shared" si="7"/>
        <v/>
      </c>
      <c r="F57" s="41" t="str">
        <f t="shared" si="8"/>
        <v/>
      </c>
      <c r="G57" s="41" t="str">
        <f t="shared" si="10"/>
        <v xml:space="preserve"> </v>
      </c>
      <c r="H57" s="41" t="str">
        <f t="shared" si="9"/>
        <v/>
      </c>
    </row>
    <row r="58" spans="1:8" s="42" customFormat="1" x14ac:dyDescent="0.2">
      <c r="A58" s="38"/>
      <c r="B58" s="39" t="s">
        <v>54</v>
      </c>
      <c r="C58" s="40">
        <v>1</v>
      </c>
      <c r="D58" s="40">
        <v>0</v>
      </c>
      <c r="E58" s="41">
        <f t="shared" si="7"/>
        <v>2.0408163265306121E-2</v>
      </c>
      <c r="F58" s="41" t="str">
        <f t="shared" si="8"/>
        <v/>
      </c>
      <c r="G58" s="41">
        <f t="shared" si="10"/>
        <v>-1</v>
      </c>
      <c r="H58" s="41">
        <f t="shared" si="9"/>
        <v>-2.0408163265306121E-2</v>
      </c>
    </row>
    <row r="59" spans="1:8" s="42" customFormat="1" x14ac:dyDescent="0.2">
      <c r="A59" s="38"/>
      <c r="B59" s="39" t="s">
        <v>55</v>
      </c>
      <c r="C59" s="40">
        <v>4</v>
      </c>
      <c r="D59" s="40">
        <v>2</v>
      </c>
      <c r="E59" s="41">
        <f t="shared" si="7"/>
        <v>8.1632653061224483E-2</v>
      </c>
      <c r="F59" s="41">
        <f t="shared" si="8"/>
        <v>4.6511627906976744E-2</v>
      </c>
      <c r="G59" s="41">
        <f t="shared" si="10"/>
        <v>-0.5</v>
      </c>
      <c r="H59" s="41">
        <f t="shared" si="9"/>
        <v>-4.0816326530612242E-2</v>
      </c>
    </row>
    <row r="60" spans="1:8" s="42" customFormat="1" ht="25.5" x14ac:dyDescent="0.2">
      <c r="A60" s="38"/>
      <c r="B60" s="39" t="s">
        <v>56</v>
      </c>
      <c r="C60" s="40">
        <v>1</v>
      </c>
      <c r="D60" s="40">
        <v>0</v>
      </c>
      <c r="E60" s="41">
        <f t="shared" si="7"/>
        <v>2.0408163265306121E-2</v>
      </c>
      <c r="F60" s="41" t="str">
        <f t="shared" si="8"/>
        <v/>
      </c>
      <c r="G60" s="41">
        <f t="shared" si="10"/>
        <v>-1</v>
      </c>
      <c r="H60" s="41">
        <f t="shared" si="9"/>
        <v>-2.0408163265306121E-2</v>
      </c>
    </row>
    <row r="61" spans="1:8" s="42" customFormat="1" ht="25.5" x14ac:dyDescent="0.2">
      <c r="A61" s="38"/>
      <c r="B61" s="39" t="s">
        <v>57</v>
      </c>
      <c r="C61" s="40">
        <v>2</v>
      </c>
      <c r="D61" s="40">
        <v>6</v>
      </c>
      <c r="E61" s="41">
        <f t="shared" si="7"/>
        <v>4.0816326530612242E-2</v>
      </c>
      <c r="F61" s="41">
        <f t="shared" si="8"/>
        <v>0.13953488372093023</v>
      </c>
      <c r="G61" s="41">
        <f t="shared" si="10"/>
        <v>2</v>
      </c>
      <c r="H61" s="41">
        <f t="shared" si="9"/>
        <v>8.1632653061224483E-2</v>
      </c>
    </row>
    <row r="62" spans="1:8" s="42" customFormat="1" x14ac:dyDescent="0.2">
      <c r="A62" s="38"/>
      <c r="B62" s="39" t="s">
        <v>58</v>
      </c>
      <c r="C62" s="40">
        <v>1</v>
      </c>
      <c r="D62" s="40">
        <v>1</v>
      </c>
      <c r="E62" s="41">
        <f t="shared" si="7"/>
        <v>2.0408163265306121E-2</v>
      </c>
      <c r="F62" s="41">
        <f t="shared" si="8"/>
        <v>2.3255813953488372E-2</v>
      </c>
      <c r="G62" s="41">
        <f t="shared" si="10"/>
        <v>0</v>
      </c>
      <c r="H62" s="41">
        <f t="shared" si="9"/>
        <v>0</v>
      </c>
    </row>
    <row r="63" spans="1:8" s="42" customFormat="1" x14ac:dyDescent="0.2">
      <c r="A63" s="38"/>
      <c r="B63" s="39" t="s">
        <v>59</v>
      </c>
      <c r="C63" s="40">
        <v>0</v>
      </c>
      <c r="D63" s="40">
        <v>0</v>
      </c>
      <c r="E63" s="41" t="str">
        <f t="shared" si="7"/>
        <v/>
      </c>
      <c r="F63" s="41" t="str">
        <f t="shared" si="8"/>
        <v/>
      </c>
      <c r="G63" s="41" t="str">
        <f t="shared" si="10"/>
        <v xml:space="preserve"> </v>
      </c>
      <c r="H63" s="41" t="str">
        <f t="shared" si="9"/>
        <v/>
      </c>
    </row>
    <row r="64" spans="1:8" s="42" customFormat="1" x14ac:dyDescent="0.2">
      <c r="A64" s="38"/>
      <c r="B64" s="39" t="s">
        <v>60</v>
      </c>
      <c r="C64" s="40">
        <v>10</v>
      </c>
      <c r="D64" s="40">
        <v>4</v>
      </c>
      <c r="E64" s="41">
        <f t="shared" si="7"/>
        <v>0.20408163265306123</v>
      </c>
      <c r="F64" s="41">
        <f t="shared" si="8"/>
        <v>9.3023255813953487E-2</v>
      </c>
      <c r="G64" s="41">
        <f t="shared" si="10"/>
        <v>-0.6</v>
      </c>
      <c r="H64" s="41">
        <f t="shared" si="9"/>
        <v>-0.12244897959183673</v>
      </c>
    </row>
    <row r="65" spans="1:8" s="42" customFormat="1" x14ac:dyDescent="0.2">
      <c r="A65" s="38"/>
      <c r="B65" s="39" t="s">
        <v>61</v>
      </c>
      <c r="C65" s="40">
        <v>0</v>
      </c>
      <c r="D65" s="40">
        <v>0</v>
      </c>
      <c r="E65" s="41" t="str">
        <f t="shared" si="7"/>
        <v/>
      </c>
      <c r="F65" s="41" t="str">
        <f t="shared" si="8"/>
        <v/>
      </c>
      <c r="G65" s="41" t="str">
        <f t="shared" si="10"/>
        <v xml:space="preserve"> </v>
      </c>
      <c r="H65" s="41" t="str">
        <f t="shared" si="9"/>
        <v/>
      </c>
    </row>
    <row r="66" spans="1:8" s="42" customFormat="1" x14ac:dyDescent="0.2">
      <c r="A66" s="38"/>
      <c r="B66" s="39" t="s">
        <v>62</v>
      </c>
      <c r="C66" s="40">
        <v>1</v>
      </c>
      <c r="D66" s="40">
        <v>0</v>
      </c>
      <c r="E66" s="41">
        <f t="shared" si="7"/>
        <v>2.0408163265306121E-2</v>
      </c>
      <c r="F66" s="41" t="str">
        <f t="shared" si="8"/>
        <v/>
      </c>
      <c r="G66" s="41">
        <f t="shared" si="10"/>
        <v>-1</v>
      </c>
      <c r="H66" s="41">
        <f t="shared" si="9"/>
        <v>-2.0408163265306121E-2</v>
      </c>
    </row>
    <row r="67" spans="1:8" s="42" customFormat="1" x14ac:dyDescent="0.2">
      <c r="A67" s="38"/>
      <c r="B67" s="39" t="s">
        <v>63</v>
      </c>
      <c r="C67" s="40">
        <v>0</v>
      </c>
      <c r="D67" s="40">
        <v>0</v>
      </c>
      <c r="E67" s="41" t="str">
        <f t="shared" si="7"/>
        <v/>
      </c>
      <c r="F67" s="41" t="str">
        <f t="shared" si="8"/>
        <v/>
      </c>
      <c r="G67" s="41" t="str">
        <f t="shared" si="10"/>
        <v xml:space="preserve"> </v>
      </c>
      <c r="H67" s="41" t="str">
        <f t="shared" si="9"/>
        <v/>
      </c>
    </row>
    <row r="68" spans="1:8" s="42" customFormat="1" x14ac:dyDescent="0.2">
      <c r="A68" s="38"/>
      <c r="B68" s="39" t="s">
        <v>64</v>
      </c>
      <c r="C68" s="40">
        <v>0</v>
      </c>
      <c r="D68" s="40">
        <v>1</v>
      </c>
      <c r="E68" s="41" t="str">
        <f t="shared" si="7"/>
        <v/>
      </c>
      <c r="F68" s="41">
        <f t="shared" si="8"/>
        <v>2.3255813953488372E-2</v>
      </c>
      <c r="G68" s="41">
        <f t="shared" si="10"/>
        <v>1</v>
      </c>
      <c r="H68" s="41" t="str">
        <f t="shared" si="9"/>
        <v/>
      </c>
    </row>
    <row r="69" spans="1:8" s="42" customFormat="1" x14ac:dyDescent="0.2">
      <c r="A69" s="38"/>
      <c r="B69" s="39" t="s">
        <v>65</v>
      </c>
      <c r="C69" s="40">
        <v>2</v>
      </c>
      <c r="D69" s="40">
        <v>0</v>
      </c>
      <c r="E69" s="41">
        <f t="shared" si="7"/>
        <v>4.0816326530612242E-2</v>
      </c>
      <c r="F69" s="41" t="str">
        <f t="shared" si="8"/>
        <v/>
      </c>
      <c r="G69" s="41">
        <f t="shared" si="10"/>
        <v>-1</v>
      </c>
      <c r="H69" s="41">
        <f t="shared" si="9"/>
        <v>-4.0816326530612242E-2</v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2" t="s">
        <v>3</v>
      </c>
      <c r="C73" s="22" t="s">
        <v>14</v>
      </c>
      <c r="D73" s="24"/>
      <c r="E73" s="22" t="s">
        <v>5</v>
      </c>
      <c r="F73" s="24"/>
      <c r="G73" s="22" t="s">
        <v>15</v>
      </c>
      <c r="H73" s="22" t="s">
        <v>7</v>
      </c>
    </row>
    <row r="74" spans="1:8" x14ac:dyDescent="0.2">
      <c r="A74" s="14"/>
      <c r="B74" s="23"/>
      <c r="C74" s="18">
        <v>2019</v>
      </c>
      <c r="D74" s="18">
        <v>2020</v>
      </c>
      <c r="E74" s="18">
        <v>2019</v>
      </c>
      <c r="F74" s="18">
        <v>2020</v>
      </c>
      <c r="G74" s="23"/>
      <c r="H74" s="23"/>
    </row>
    <row r="75" spans="1:8" x14ac:dyDescent="0.2">
      <c r="A75" s="14"/>
      <c r="B75" s="19" t="s">
        <v>9</v>
      </c>
      <c r="C75" s="20">
        <f>SUM(C76:C167)</f>
        <v>388</v>
      </c>
      <c r="D75" s="20">
        <f>SUM(D76:D167)</f>
        <v>523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0.34793814432989689</v>
      </c>
      <c r="H75" s="21">
        <f t="shared" ref="H75:H106" si="13">+IF(OR(AND(E75=""),(G75="")),"",E75*G75)</f>
        <v>0.34793814432989689</v>
      </c>
    </row>
    <row r="76" spans="1:8" s="42" customFormat="1" x14ac:dyDescent="0.2">
      <c r="A76" s="38"/>
      <c r="B76" s="39" t="s">
        <v>66</v>
      </c>
      <c r="C76" s="40">
        <v>5</v>
      </c>
      <c r="D76" s="40">
        <v>4</v>
      </c>
      <c r="E76" s="41">
        <f t="shared" si="11"/>
        <v>1.2886597938144329E-2</v>
      </c>
      <c r="F76" s="41">
        <f t="shared" si="12"/>
        <v>7.6481835564053535E-3</v>
      </c>
      <c r="G76" s="41">
        <f t="shared" ref="G76:G107" si="14">+IF(AND(C76=0,D76=0)," ",IF(C76=0,1,IF(D76=0,-1,(D76-C76)/C76)))</f>
        <v>-0.2</v>
      </c>
      <c r="H76" s="41">
        <f t="shared" si="13"/>
        <v>-2.5773195876288659E-3</v>
      </c>
    </row>
    <row r="77" spans="1:8" s="42" customFormat="1" ht="25.5" x14ac:dyDescent="0.2">
      <c r="A77" s="38"/>
      <c r="B77" s="39" t="s">
        <v>67</v>
      </c>
      <c r="C77" s="40">
        <v>8</v>
      </c>
      <c r="D77" s="40">
        <v>3</v>
      </c>
      <c r="E77" s="41">
        <f t="shared" si="11"/>
        <v>2.0618556701030927E-2</v>
      </c>
      <c r="F77" s="41">
        <f t="shared" si="12"/>
        <v>5.7361376673040155E-3</v>
      </c>
      <c r="G77" s="41">
        <f t="shared" si="14"/>
        <v>-0.625</v>
      </c>
      <c r="H77" s="41">
        <f t="shared" si="13"/>
        <v>-1.2886597938144329E-2</v>
      </c>
    </row>
    <row r="78" spans="1:8" s="42" customFormat="1" x14ac:dyDescent="0.2">
      <c r="A78" s="38"/>
      <c r="B78" s="39" t="s">
        <v>68</v>
      </c>
      <c r="C78" s="40">
        <v>2</v>
      </c>
      <c r="D78" s="40">
        <v>5</v>
      </c>
      <c r="E78" s="41">
        <f t="shared" si="11"/>
        <v>5.1546391752577319E-3</v>
      </c>
      <c r="F78" s="41">
        <f t="shared" si="12"/>
        <v>9.5602294455066923E-3</v>
      </c>
      <c r="G78" s="41">
        <f t="shared" si="14"/>
        <v>1.5</v>
      </c>
      <c r="H78" s="41">
        <f t="shared" si="13"/>
        <v>7.7319587628865982E-3</v>
      </c>
    </row>
    <row r="79" spans="1:8" s="42" customFormat="1" x14ac:dyDescent="0.2">
      <c r="A79" s="38"/>
      <c r="B79" s="39" t="s">
        <v>69</v>
      </c>
      <c r="C79" s="40">
        <v>15</v>
      </c>
      <c r="D79" s="40">
        <v>11</v>
      </c>
      <c r="E79" s="41">
        <f t="shared" si="11"/>
        <v>3.8659793814432991E-2</v>
      </c>
      <c r="F79" s="41">
        <f t="shared" si="12"/>
        <v>2.1032504780114723E-2</v>
      </c>
      <c r="G79" s="41">
        <f t="shared" si="14"/>
        <v>-0.26666666666666666</v>
      </c>
      <c r="H79" s="41">
        <f t="shared" si="13"/>
        <v>-1.0309278350515464E-2</v>
      </c>
    </row>
    <row r="80" spans="1:8" s="42" customFormat="1" ht="25.5" x14ac:dyDescent="0.2">
      <c r="A80" s="38"/>
      <c r="B80" s="39" t="s">
        <v>70</v>
      </c>
      <c r="C80" s="40">
        <v>7</v>
      </c>
      <c r="D80" s="40">
        <v>27</v>
      </c>
      <c r="E80" s="41">
        <f t="shared" si="11"/>
        <v>1.804123711340206E-2</v>
      </c>
      <c r="F80" s="41">
        <f t="shared" si="12"/>
        <v>5.1625239005736137E-2</v>
      </c>
      <c r="G80" s="41">
        <f t="shared" si="14"/>
        <v>2.8571428571428572</v>
      </c>
      <c r="H80" s="41">
        <f t="shared" si="13"/>
        <v>5.1546391752577317E-2</v>
      </c>
    </row>
    <row r="81" spans="1:8" s="42" customFormat="1" x14ac:dyDescent="0.2">
      <c r="A81" s="38"/>
      <c r="B81" s="39" t="s">
        <v>71</v>
      </c>
      <c r="C81" s="40">
        <v>0</v>
      </c>
      <c r="D81" s="40">
        <v>0</v>
      </c>
      <c r="E81" s="41" t="str">
        <f t="shared" si="11"/>
        <v/>
      </c>
      <c r="F81" s="41" t="str">
        <f t="shared" si="12"/>
        <v/>
      </c>
      <c r="G81" s="41" t="str">
        <f t="shared" si="14"/>
        <v xml:space="preserve"> </v>
      </c>
      <c r="H81" s="41" t="str">
        <f t="shared" si="13"/>
        <v/>
      </c>
    </row>
    <row r="82" spans="1:8" s="42" customFormat="1" x14ac:dyDescent="0.2">
      <c r="A82" s="38"/>
      <c r="B82" s="39" t="s">
        <v>72</v>
      </c>
      <c r="C82" s="40">
        <v>2</v>
      </c>
      <c r="D82" s="40">
        <v>4</v>
      </c>
      <c r="E82" s="41">
        <f t="shared" si="11"/>
        <v>5.1546391752577319E-3</v>
      </c>
      <c r="F82" s="41">
        <f t="shared" si="12"/>
        <v>7.6481835564053535E-3</v>
      </c>
      <c r="G82" s="41">
        <f t="shared" si="14"/>
        <v>1</v>
      </c>
      <c r="H82" s="41">
        <f t="shared" si="13"/>
        <v>5.1546391752577319E-3</v>
      </c>
    </row>
    <row r="83" spans="1:8" s="42" customFormat="1" x14ac:dyDescent="0.2">
      <c r="A83" s="38"/>
      <c r="B83" s="39" t="s">
        <v>73</v>
      </c>
      <c r="C83" s="40">
        <v>0</v>
      </c>
      <c r="D83" s="40">
        <v>0</v>
      </c>
      <c r="E83" s="41" t="str">
        <f t="shared" si="11"/>
        <v/>
      </c>
      <c r="F83" s="41" t="str">
        <f t="shared" si="12"/>
        <v/>
      </c>
      <c r="G83" s="41" t="str">
        <f t="shared" si="14"/>
        <v xml:space="preserve"> </v>
      </c>
      <c r="H83" s="41" t="str">
        <f t="shared" si="13"/>
        <v/>
      </c>
    </row>
    <row r="84" spans="1:8" s="42" customFormat="1" x14ac:dyDescent="0.2">
      <c r="A84" s="38"/>
      <c r="B84" s="39" t="s">
        <v>74</v>
      </c>
      <c r="C84" s="40">
        <v>0</v>
      </c>
      <c r="D84" s="40">
        <v>2</v>
      </c>
      <c r="E84" s="41" t="str">
        <f t="shared" si="11"/>
        <v/>
      </c>
      <c r="F84" s="41">
        <f t="shared" si="12"/>
        <v>3.8240917782026767E-3</v>
      </c>
      <c r="G84" s="41">
        <f t="shared" si="14"/>
        <v>1</v>
      </c>
      <c r="H84" s="41" t="str">
        <f t="shared" si="13"/>
        <v/>
      </c>
    </row>
    <row r="85" spans="1:8" s="42" customFormat="1" x14ac:dyDescent="0.2">
      <c r="A85" s="38"/>
      <c r="B85" s="39" t="s">
        <v>75</v>
      </c>
      <c r="C85" s="40">
        <v>0</v>
      </c>
      <c r="D85" s="40">
        <v>0</v>
      </c>
      <c r="E85" s="41" t="str">
        <f t="shared" si="11"/>
        <v/>
      </c>
      <c r="F85" s="41" t="str">
        <f t="shared" si="12"/>
        <v/>
      </c>
      <c r="G85" s="41" t="str">
        <f t="shared" si="14"/>
        <v xml:space="preserve"> </v>
      </c>
      <c r="H85" s="41" t="str">
        <f t="shared" si="13"/>
        <v/>
      </c>
    </row>
    <row r="86" spans="1:8" s="42" customFormat="1" x14ac:dyDescent="0.2">
      <c r="A86" s="38"/>
      <c r="B86" s="39" t="s">
        <v>76</v>
      </c>
      <c r="C86" s="40">
        <v>0</v>
      </c>
      <c r="D86" s="40">
        <v>0</v>
      </c>
      <c r="E86" s="41" t="str">
        <f t="shared" si="11"/>
        <v/>
      </c>
      <c r="F86" s="41" t="str">
        <f t="shared" si="12"/>
        <v/>
      </c>
      <c r="G86" s="41" t="str">
        <f t="shared" si="14"/>
        <v xml:space="preserve"> </v>
      </c>
      <c r="H86" s="41" t="str">
        <f t="shared" si="13"/>
        <v/>
      </c>
    </row>
    <row r="87" spans="1:8" s="42" customFormat="1" x14ac:dyDescent="0.2">
      <c r="A87" s="38"/>
      <c r="B87" s="39" t="s">
        <v>77</v>
      </c>
      <c r="C87" s="40">
        <v>4</v>
      </c>
      <c r="D87" s="40">
        <v>7</v>
      </c>
      <c r="E87" s="41">
        <f t="shared" si="11"/>
        <v>1.0309278350515464E-2</v>
      </c>
      <c r="F87" s="41">
        <f t="shared" si="12"/>
        <v>1.338432122370937E-2</v>
      </c>
      <c r="G87" s="41">
        <f t="shared" si="14"/>
        <v>0.75</v>
      </c>
      <c r="H87" s="41">
        <f t="shared" si="13"/>
        <v>7.7319587628865982E-3</v>
      </c>
    </row>
    <row r="88" spans="1:8" s="42" customFormat="1" x14ac:dyDescent="0.2">
      <c r="A88" s="38"/>
      <c r="B88" s="39" t="s">
        <v>78</v>
      </c>
      <c r="C88" s="40">
        <v>4</v>
      </c>
      <c r="D88" s="40">
        <v>4</v>
      </c>
      <c r="E88" s="41">
        <f t="shared" si="11"/>
        <v>1.0309278350515464E-2</v>
      </c>
      <c r="F88" s="41">
        <f t="shared" si="12"/>
        <v>7.6481835564053535E-3</v>
      </c>
      <c r="G88" s="41">
        <f t="shared" si="14"/>
        <v>0</v>
      </c>
      <c r="H88" s="41">
        <f t="shared" si="13"/>
        <v>0</v>
      </c>
    </row>
    <row r="89" spans="1:8" s="42" customFormat="1" x14ac:dyDescent="0.2">
      <c r="A89" s="38"/>
      <c r="B89" s="39" t="s">
        <v>79</v>
      </c>
      <c r="C89" s="40">
        <v>6</v>
      </c>
      <c r="D89" s="40">
        <v>143</v>
      </c>
      <c r="E89" s="41">
        <f t="shared" si="11"/>
        <v>1.5463917525773196E-2</v>
      </c>
      <c r="F89" s="41">
        <f t="shared" si="12"/>
        <v>0.27342256214149141</v>
      </c>
      <c r="G89" s="41">
        <f t="shared" si="14"/>
        <v>22.833333333333332</v>
      </c>
      <c r="H89" s="41">
        <f t="shared" si="13"/>
        <v>0.35309278350515466</v>
      </c>
    </row>
    <row r="90" spans="1:8" s="42" customFormat="1" x14ac:dyDescent="0.2">
      <c r="A90" s="38"/>
      <c r="B90" s="39" t="s">
        <v>80</v>
      </c>
      <c r="C90" s="40">
        <v>27</v>
      </c>
      <c r="D90" s="40">
        <v>10</v>
      </c>
      <c r="E90" s="41">
        <f t="shared" si="11"/>
        <v>6.9587628865979384E-2</v>
      </c>
      <c r="F90" s="41">
        <f t="shared" si="12"/>
        <v>1.9120458891013385E-2</v>
      </c>
      <c r="G90" s="41">
        <f t="shared" si="14"/>
        <v>-0.62962962962962965</v>
      </c>
      <c r="H90" s="41">
        <f t="shared" si="13"/>
        <v>-4.3814432989690726E-2</v>
      </c>
    </row>
    <row r="91" spans="1:8" s="42" customFormat="1" x14ac:dyDescent="0.2">
      <c r="A91" s="38"/>
      <c r="B91" s="39" t="s">
        <v>81</v>
      </c>
      <c r="C91" s="40">
        <v>14</v>
      </c>
      <c r="D91" s="40">
        <v>27</v>
      </c>
      <c r="E91" s="41">
        <f t="shared" si="11"/>
        <v>3.608247422680412E-2</v>
      </c>
      <c r="F91" s="41">
        <f t="shared" si="12"/>
        <v>5.1625239005736137E-2</v>
      </c>
      <c r="G91" s="41">
        <f t="shared" si="14"/>
        <v>0.9285714285714286</v>
      </c>
      <c r="H91" s="41">
        <f t="shared" si="13"/>
        <v>3.3505154639175257E-2</v>
      </c>
    </row>
    <row r="92" spans="1:8" s="42" customFormat="1" x14ac:dyDescent="0.2">
      <c r="A92" s="38"/>
      <c r="B92" s="39" t="s">
        <v>82</v>
      </c>
      <c r="C92" s="40">
        <v>1</v>
      </c>
      <c r="D92" s="40">
        <v>1</v>
      </c>
      <c r="E92" s="41">
        <f t="shared" si="11"/>
        <v>2.5773195876288659E-3</v>
      </c>
      <c r="F92" s="41">
        <f t="shared" si="12"/>
        <v>1.9120458891013384E-3</v>
      </c>
      <c r="G92" s="41">
        <f t="shared" si="14"/>
        <v>0</v>
      </c>
      <c r="H92" s="41">
        <f t="shared" si="13"/>
        <v>0</v>
      </c>
    </row>
    <row r="93" spans="1:8" s="42" customFormat="1" x14ac:dyDescent="0.2">
      <c r="A93" s="38"/>
      <c r="B93" s="39" t="s">
        <v>83</v>
      </c>
      <c r="C93" s="40">
        <v>2</v>
      </c>
      <c r="D93" s="40">
        <v>3</v>
      </c>
      <c r="E93" s="41">
        <f t="shared" si="11"/>
        <v>5.1546391752577319E-3</v>
      </c>
      <c r="F93" s="41">
        <f t="shared" si="12"/>
        <v>5.7361376673040155E-3</v>
      </c>
      <c r="G93" s="41">
        <f t="shared" si="14"/>
        <v>0.5</v>
      </c>
      <c r="H93" s="41">
        <f t="shared" si="13"/>
        <v>2.5773195876288659E-3</v>
      </c>
    </row>
    <row r="94" spans="1:8" s="42" customFormat="1" x14ac:dyDescent="0.2">
      <c r="A94" s="38"/>
      <c r="B94" s="39" t="s">
        <v>84</v>
      </c>
      <c r="C94" s="40">
        <v>3</v>
      </c>
      <c r="D94" s="40">
        <v>5</v>
      </c>
      <c r="E94" s="41">
        <f t="shared" si="11"/>
        <v>7.7319587628865982E-3</v>
      </c>
      <c r="F94" s="41">
        <f t="shared" si="12"/>
        <v>9.5602294455066923E-3</v>
      </c>
      <c r="G94" s="41">
        <f t="shared" si="14"/>
        <v>0.66666666666666663</v>
      </c>
      <c r="H94" s="41">
        <f t="shared" si="13"/>
        <v>5.1546391752577319E-3</v>
      </c>
    </row>
    <row r="95" spans="1:8" s="42" customFormat="1" x14ac:dyDescent="0.2">
      <c r="A95" s="38"/>
      <c r="B95" s="39" t="s">
        <v>85</v>
      </c>
      <c r="C95" s="40">
        <v>1</v>
      </c>
      <c r="D95" s="40">
        <v>2</v>
      </c>
      <c r="E95" s="41">
        <f t="shared" si="11"/>
        <v>2.5773195876288659E-3</v>
      </c>
      <c r="F95" s="41">
        <f t="shared" si="12"/>
        <v>3.8240917782026767E-3</v>
      </c>
      <c r="G95" s="41">
        <f t="shared" si="14"/>
        <v>1</v>
      </c>
      <c r="H95" s="41">
        <f t="shared" si="13"/>
        <v>2.5773195876288659E-3</v>
      </c>
    </row>
    <row r="96" spans="1:8" s="42" customFormat="1" x14ac:dyDescent="0.2">
      <c r="A96" s="38"/>
      <c r="B96" s="39" t="s">
        <v>86</v>
      </c>
      <c r="C96" s="40">
        <v>0</v>
      </c>
      <c r="D96" s="40">
        <v>1</v>
      </c>
      <c r="E96" s="41" t="str">
        <f t="shared" si="11"/>
        <v/>
      </c>
      <c r="F96" s="41">
        <f t="shared" si="12"/>
        <v>1.9120458891013384E-3</v>
      </c>
      <c r="G96" s="41">
        <f t="shared" si="14"/>
        <v>1</v>
      </c>
      <c r="H96" s="41" t="str">
        <f t="shared" si="13"/>
        <v/>
      </c>
    </row>
    <row r="97" spans="1:8" s="42" customFormat="1" x14ac:dyDescent="0.2">
      <c r="A97" s="38"/>
      <c r="B97" s="39" t="s">
        <v>87</v>
      </c>
      <c r="C97" s="40">
        <v>1</v>
      </c>
      <c r="D97" s="40">
        <v>0</v>
      </c>
      <c r="E97" s="41">
        <f t="shared" si="11"/>
        <v>2.5773195876288659E-3</v>
      </c>
      <c r="F97" s="41" t="str">
        <f t="shared" si="12"/>
        <v/>
      </c>
      <c r="G97" s="41">
        <f t="shared" si="14"/>
        <v>-1</v>
      </c>
      <c r="H97" s="41">
        <f t="shared" si="13"/>
        <v>-2.5773195876288659E-3</v>
      </c>
    </row>
    <row r="98" spans="1:8" s="42" customFormat="1" x14ac:dyDescent="0.2">
      <c r="A98" s="38"/>
      <c r="B98" s="39" t="s">
        <v>88</v>
      </c>
      <c r="C98" s="40">
        <v>0</v>
      </c>
      <c r="D98" s="40">
        <v>0</v>
      </c>
      <c r="E98" s="41" t="str">
        <f t="shared" si="11"/>
        <v/>
      </c>
      <c r="F98" s="41" t="str">
        <f t="shared" si="12"/>
        <v/>
      </c>
      <c r="G98" s="41" t="str">
        <f t="shared" si="14"/>
        <v xml:space="preserve"> </v>
      </c>
      <c r="H98" s="41" t="str">
        <f t="shared" si="13"/>
        <v/>
      </c>
    </row>
    <row r="99" spans="1:8" s="42" customFormat="1" x14ac:dyDescent="0.2">
      <c r="A99" s="38"/>
      <c r="B99" s="39" t="s">
        <v>89</v>
      </c>
      <c r="C99" s="40">
        <v>7</v>
      </c>
      <c r="D99" s="40">
        <v>14</v>
      </c>
      <c r="E99" s="41">
        <f t="shared" si="11"/>
        <v>1.804123711340206E-2</v>
      </c>
      <c r="F99" s="41">
        <f t="shared" si="12"/>
        <v>2.676864244741874E-2</v>
      </c>
      <c r="G99" s="41">
        <f t="shared" si="14"/>
        <v>1</v>
      </c>
      <c r="H99" s="41">
        <f t="shared" si="13"/>
        <v>1.804123711340206E-2</v>
      </c>
    </row>
    <row r="100" spans="1:8" s="42" customFormat="1" x14ac:dyDescent="0.2">
      <c r="A100" s="38"/>
      <c r="B100" s="39" t="s">
        <v>90</v>
      </c>
      <c r="C100" s="40">
        <v>1</v>
      </c>
      <c r="D100" s="40">
        <v>0</v>
      </c>
      <c r="E100" s="41">
        <f t="shared" si="11"/>
        <v>2.5773195876288659E-3</v>
      </c>
      <c r="F100" s="41" t="str">
        <f t="shared" si="12"/>
        <v/>
      </c>
      <c r="G100" s="41">
        <f t="shared" si="14"/>
        <v>-1</v>
      </c>
      <c r="H100" s="41">
        <f t="shared" si="13"/>
        <v>-2.5773195876288659E-3</v>
      </c>
    </row>
    <row r="101" spans="1:8" s="42" customFormat="1" x14ac:dyDescent="0.2">
      <c r="A101" s="38"/>
      <c r="B101" s="39" t="s">
        <v>91</v>
      </c>
      <c r="C101" s="40">
        <v>0</v>
      </c>
      <c r="D101" s="40">
        <v>0</v>
      </c>
      <c r="E101" s="41" t="str">
        <f t="shared" si="11"/>
        <v/>
      </c>
      <c r="F101" s="41" t="str">
        <f t="shared" si="12"/>
        <v/>
      </c>
      <c r="G101" s="41" t="str">
        <f t="shared" si="14"/>
        <v xml:space="preserve"> </v>
      </c>
      <c r="H101" s="41" t="str">
        <f t="shared" si="13"/>
        <v/>
      </c>
    </row>
    <row r="102" spans="1:8" s="42" customFormat="1" x14ac:dyDescent="0.2">
      <c r="A102" s="38"/>
      <c r="B102" s="39" t="s">
        <v>92</v>
      </c>
      <c r="C102" s="40">
        <v>2</v>
      </c>
      <c r="D102" s="40">
        <v>0</v>
      </c>
      <c r="E102" s="41">
        <f t="shared" si="11"/>
        <v>5.1546391752577319E-3</v>
      </c>
      <c r="F102" s="41" t="str">
        <f t="shared" si="12"/>
        <v/>
      </c>
      <c r="G102" s="41">
        <f t="shared" si="14"/>
        <v>-1</v>
      </c>
      <c r="H102" s="41">
        <f t="shared" si="13"/>
        <v>-5.1546391752577319E-3</v>
      </c>
    </row>
    <row r="103" spans="1:8" s="42" customFormat="1" x14ac:dyDescent="0.2">
      <c r="A103" s="38"/>
      <c r="B103" s="39" t="s">
        <v>93</v>
      </c>
      <c r="C103" s="40">
        <v>17</v>
      </c>
      <c r="D103" s="40">
        <v>5</v>
      </c>
      <c r="E103" s="41">
        <f t="shared" si="11"/>
        <v>4.3814432989690719E-2</v>
      </c>
      <c r="F103" s="41">
        <f t="shared" si="12"/>
        <v>9.5602294455066923E-3</v>
      </c>
      <c r="G103" s="41">
        <f t="shared" si="14"/>
        <v>-0.70588235294117652</v>
      </c>
      <c r="H103" s="41">
        <f t="shared" si="13"/>
        <v>-3.0927835051546393E-2</v>
      </c>
    </row>
    <row r="104" spans="1:8" s="42" customFormat="1" x14ac:dyDescent="0.2">
      <c r="A104" s="38"/>
      <c r="B104" s="39" t="s">
        <v>94</v>
      </c>
      <c r="C104" s="40">
        <v>2</v>
      </c>
      <c r="D104" s="40">
        <v>4</v>
      </c>
      <c r="E104" s="41">
        <f t="shared" si="11"/>
        <v>5.1546391752577319E-3</v>
      </c>
      <c r="F104" s="41">
        <f t="shared" si="12"/>
        <v>7.6481835564053535E-3</v>
      </c>
      <c r="G104" s="41">
        <f t="shared" si="14"/>
        <v>1</v>
      </c>
      <c r="H104" s="41">
        <f t="shared" si="13"/>
        <v>5.1546391752577319E-3</v>
      </c>
    </row>
    <row r="105" spans="1:8" s="42" customFormat="1" x14ac:dyDescent="0.2">
      <c r="A105" s="38" t="s">
        <v>95</v>
      </c>
      <c r="B105" s="39" t="s">
        <v>96</v>
      </c>
      <c r="C105" s="40">
        <v>0</v>
      </c>
      <c r="D105" s="40">
        <v>0</v>
      </c>
      <c r="E105" s="41" t="str">
        <f t="shared" si="11"/>
        <v/>
      </c>
      <c r="F105" s="41" t="str">
        <f t="shared" si="12"/>
        <v/>
      </c>
      <c r="G105" s="41" t="str">
        <f t="shared" si="14"/>
        <v xml:space="preserve"> </v>
      </c>
      <c r="H105" s="41" t="str">
        <f t="shared" si="13"/>
        <v/>
      </c>
    </row>
    <row r="106" spans="1:8" s="42" customFormat="1" x14ac:dyDescent="0.2">
      <c r="A106" s="38"/>
      <c r="B106" s="39" t="s">
        <v>97</v>
      </c>
      <c r="C106" s="40">
        <v>11</v>
      </c>
      <c r="D106" s="40">
        <v>6</v>
      </c>
      <c r="E106" s="41">
        <f t="shared" si="11"/>
        <v>2.8350515463917526E-2</v>
      </c>
      <c r="F106" s="41">
        <f t="shared" si="12"/>
        <v>1.1472275334608031E-2</v>
      </c>
      <c r="G106" s="41">
        <f t="shared" si="14"/>
        <v>-0.45454545454545453</v>
      </c>
      <c r="H106" s="41">
        <f t="shared" si="13"/>
        <v>-1.2886597938144329E-2</v>
      </c>
    </row>
    <row r="107" spans="1:8" s="42" customFormat="1" x14ac:dyDescent="0.2">
      <c r="A107" s="38"/>
      <c r="B107" s="39" t="s">
        <v>98</v>
      </c>
      <c r="C107" s="40">
        <v>0</v>
      </c>
      <c r="D107" s="40">
        <v>0</v>
      </c>
      <c r="E107" s="41" t="str">
        <f t="shared" ref="E107:E138" si="15">+IF(C107=0,"",C107/C$75)</f>
        <v/>
      </c>
      <c r="F107" s="41" t="str">
        <f t="shared" ref="F107:F138" si="16">+IF(D107=0,"",D107/D$75)</f>
        <v/>
      </c>
      <c r="G107" s="41" t="str">
        <f t="shared" si="14"/>
        <v xml:space="preserve"> </v>
      </c>
      <c r="H107" s="41" t="str">
        <f t="shared" ref="H107:H138" si="17">+IF(OR(AND(E107=""),(G107="")),"",E107*G107)</f>
        <v/>
      </c>
    </row>
    <row r="108" spans="1:8" s="42" customFormat="1" x14ac:dyDescent="0.2">
      <c r="A108" s="38"/>
      <c r="B108" s="39" t="s">
        <v>99</v>
      </c>
      <c r="C108" s="40">
        <v>0</v>
      </c>
      <c r="D108" s="40">
        <v>0</v>
      </c>
      <c r="E108" s="41" t="str">
        <f t="shared" si="15"/>
        <v/>
      </c>
      <c r="F108" s="41" t="str">
        <f t="shared" si="16"/>
        <v/>
      </c>
      <c r="G108" s="41" t="str">
        <f t="shared" ref="G108:G139" si="18">+IF(AND(C108=0,D108=0)," ",IF(C108=0,1,IF(D108=0,-1,(D108-C108)/C108)))</f>
        <v xml:space="preserve"> </v>
      </c>
      <c r="H108" s="41" t="str">
        <f t="shared" si="17"/>
        <v/>
      </c>
    </row>
    <row r="109" spans="1:8" s="42" customFormat="1" x14ac:dyDescent="0.2">
      <c r="A109" s="38"/>
      <c r="B109" s="39" t="s">
        <v>100</v>
      </c>
      <c r="C109" s="40">
        <v>1</v>
      </c>
      <c r="D109" s="40">
        <v>0</v>
      </c>
      <c r="E109" s="41">
        <f t="shared" si="15"/>
        <v>2.5773195876288659E-3</v>
      </c>
      <c r="F109" s="41" t="str">
        <f t="shared" si="16"/>
        <v/>
      </c>
      <c r="G109" s="41">
        <f t="shared" si="18"/>
        <v>-1</v>
      </c>
      <c r="H109" s="41">
        <f t="shared" si="17"/>
        <v>-2.5773195876288659E-3</v>
      </c>
    </row>
    <row r="110" spans="1:8" s="42" customFormat="1" x14ac:dyDescent="0.2">
      <c r="A110" s="38"/>
      <c r="B110" s="39" t="s">
        <v>101</v>
      </c>
      <c r="C110" s="40">
        <v>6</v>
      </c>
      <c r="D110" s="40">
        <v>1</v>
      </c>
      <c r="E110" s="41">
        <f t="shared" si="15"/>
        <v>1.5463917525773196E-2</v>
      </c>
      <c r="F110" s="41">
        <f t="shared" si="16"/>
        <v>1.9120458891013384E-3</v>
      </c>
      <c r="G110" s="41">
        <f t="shared" si="18"/>
        <v>-0.83333333333333337</v>
      </c>
      <c r="H110" s="41">
        <f t="shared" si="17"/>
        <v>-1.2886597938144331E-2</v>
      </c>
    </row>
    <row r="111" spans="1:8" s="42" customFormat="1" x14ac:dyDescent="0.2">
      <c r="A111" s="38"/>
      <c r="B111" s="39" t="s">
        <v>102</v>
      </c>
      <c r="C111" s="40">
        <v>49</v>
      </c>
      <c r="D111" s="40">
        <v>67</v>
      </c>
      <c r="E111" s="41">
        <f t="shared" si="15"/>
        <v>0.12628865979381443</v>
      </c>
      <c r="F111" s="41">
        <f t="shared" si="16"/>
        <v>0.12810707456978968</v>
      </c>
      <c r="G111" s="41">
        <f t="shared" si="18"/>
        <v>0.36734693877551022</v>
      </c>
      <c r="H111" s="41">
        <f t="shared" si="17"/>
        <v>4.6391752577319589E-2</v>
      </c>
    </row>
    <row r="112" spans="1:8" s="42" customFormat="1" ht="25.5" x14ac:dyDescent="0.2">
      <c r="A112" s="38"/>
      <c r="B112" s="39" t="s">
        <v>103</v>
      </c>
      <c r="C112" s="40">
        <v>13</v>
      </c>
      <c r="D112" s="40">
        <v>3</v>
      </c>
      <c r="E112" s="41">
        <f t="shared" si="15"/>
        <v>3.3505154639175257E-2</v>
      </c>
      <c r="F112" s="41">
        <f t="shared" si="16"/>
        <v>5.7361376673040155E-3</v>
      </c>
      <c r="G112" s="41">
        <f t="shared" si="18"/>
        <v>-0.76923076923076927</v>
      </c>
      <c r="H112" s="41">
        <f t="shared" si="17"/>
        <v>-2.5773195876288662E-2</v>
      </c>
    </row>
    <row r="113" spans="1:8" s="42" customFormat="1" ht="25.5" x14ac:dyDescent="0.2">
      <c r="A113" s="38"/>
      <c r="B113" s="39" t="s">
        <v>104</v>
      </c>
      <c r="C113" s="40">
        <v>5</v>
      </c>
      <c r="D113" s="40">
        <v>2</v>
      </c>
      <c r="E113" s="41">
        <f t="shared" si="15"/>
        <v>1.2886597938144329E-2</v>
      </c>
      <c r="F113" s="41">
        <f t="shared" si="16"/>
        <v>3.8240917782026767E-3</v>
      </c>
      <c r="G113" s="41">
        <f t="shared" si="18"/>
        <v>-0.6</v>
      </c>
      <c r="H113" s="41">
        <f t="shared" si="17"/>
        <v>-7.7319587628865974E-3</v>
      </c>
    </row>
    <row r="114" spans="1:8" s="42" customFormat="1" x14ac:dyDescent="0.2">
      <c r="A114" s="38"/>
      <c r="B114" s="39" t="s">
        <v>105</v>
      </c>
      <c r="C114" s="40">
        <v>1</v>
      </c>
      <c r="D114" s="40">
        <v>2</v>
      </c>
      <c r="E114" s="41">
        <f t="shared" si="15"/>
        <v>2.5773195876288659E-3</v>
      </c>
      <c r="F114" s="41">
        <f t="shared" si="16"/>
        <v>3.8240917782026767E-3</v>
      </c>
      <c r="G114" s="41">
        <f t="shared" si="18"/>
        <v>1</v>
      </c>
      <c r="H114" s="41">
        <f t="shared" si="17"/>
        <v>2.5773195876288659E-3</v>
      </c>
    </row>
    <row r="115" spans="1:8" s="42" customFormat="1" x14ac:dyDescent="0.2">
      <c r="A115" s="38"/>
      <c r="B115" s="39" t="s">
        <v>106</v>
      </c>
      <c r="C115" s="40">
        <v>10</v>
      </c>
      <c r="D115" s="40">
        <v>6</v>
      </c>
      <c r="E115" s="41">
        <f t="shared" si="15"/>
        <v>2.5773195876288658E-2</v>
      </c>
      <c r="F115" s="41">
        <f t="shared" si="16"/>
        <v>1.1472275334608031E-2</v>
      </c>
      <c r="G115" s="41">
        <f t="shared" si="18"/>
        <v>-0.4</v>
      </c>
      <c r="H115" s="41">
        <f t="shared" si="17"/>
        <v>-1.0309278350515464E-2</v>
      </c>
    </row>
    <row r="116" spans="1:8" s="42" customFormat="1" x14ac:dyDescent="0.2">
      <c r="A116" s="38"/>
      <c r="B116" s="39" t="s">
        <v>107</v>
      </c>
      <c r="C116" s="40">
        <v>1</v>
      </c>
      <c r="D116" s="40">
        <v>5</v>
      </c>
      <c r="E116" s="41">
        <f t="shared" si="15"/>
        <v>2.5773195876288659E-3</v>
      </c>
      <c r="F116" s="41">
        <f t="shared" si="16"/>
        <v>9.5602294455066923E-3</v>
      </c>
      <c r="G116" s="41">
        <f t="shared" si="18"/>
        <v>4</v>
      </c>
      <c r="H116" s="41">
        <f t="shared" si="17"/>
        <v>1.0309278350515464E-2</v>
      </c>
    </row>
    <row r="117" spans="1:8" s="42" customFormat="1" x14ac:dyDescent="0.2">
      <c r="A117" s="38"/>
      <c r="B117" s="39" t="s">
        <v>108</v>
      </c>
      <c r="C117" s="40">
        <v>6</v>
      </c>
      <c r="D117" s="40">
        <v>3</v>
      </c>
      <c r="E117" s="41">
        <f t="shared" si="15"/>
        <v>1.5463917525773196E-2</v>
      </c>
      <c r="F117" s="41">
        <f t="shared" si="16"/>
        <v>5.7361376673040155E-3</v>
      </c>
      <c r="G117" s="41">
        <f t="shared" si="18"/>
        <v>-0.5</v>
      </c>
      <c r="H117" s="41">
        <f t="shared" si="17"/>
        <v>-7.7319587628865982E-3</v>
      </c>
    </row>
    <row r="118" spans="1:8" s="42" customFormat="1" x14ac:dyDescent="0.2">
      <c r="A118" s="38"/>
      <c r="B118" s="39" t="s">
        <v>109</v>
      </c>
      <c r="C118" s="40">
        <v>1</v>
      </c>
      <c r="D118" s="40">
        <v>0</v>
      </c>
      <c r="E118" s="41">
        <f t="shared" si="15"/>
        <v>2.5773195876288659E-3</v>
      </c>
      <c r="F118" s="41" t="str">
        <f t="shared" si="16"/>
        <v/>
      </c>
      <c r="G118" s="41">
        <f t="shared" si="18"/>
        <v>-1</v>
      </c>
      <c r="H118" s="41">
        <f t="shared" si="17"/>
        <v>-2.5773195876288659E-3</v>
      </c>
    </row>
    <row r="119" spans="1:8" s="42" customFormat="1" ht="25.5" x14ac:dyDescent="0.2">
      <c r="A119" s="38"/>
      <c r="B119" s="39" t="s">
        <v>110</v>
      </c>
      <c r="C119" s="40">
        <v>0</v>
      </c>
      <c r="D119" s="40">
        <v>0</v>
      </c>
      <c r="E119" s="41" t="str">
        <f t="shared" si="15"/>
        <v/>
      </c>
      <c r="F119" s="41" t="str">
        <f t="shared" si="16"/>
        <v/>
      </c>
      <c r="G119" s="41" t="str">
        <f t="shared" si="18"/>
        <v xml:space="preserve"> </v>
      </c>
      <c r="H119" s="41" t="str">
        <f t="shared" si="17"/>
        <v/>
      </c>
    </row>
    <row r="120" spans="1:8" s="42" customFormat="1" x14ac:dyDescent="0.2">
      <c r="A120" s="38"/>
      <c r="B120" s="39" t="s">
        <v>111</v>
      </c>
      <c r="C120" s="40">
        <v>3</v>
      </c>
      <c r="D120" s="40">
        <v>0</v>
      </c>
      <c r="E120" s="41">
        <f t="shared" si="15"/>
        <v>7.7319587628865982E-3</v>
      </c>
      <c r="F120" s="41" t="str">
        <f t="shared" si="16"/>
        <v/>
      </c>
      <c r="G120" s="41">
        <f t="shared" si="18"/>
        <v>-1</v>
      </c>
      <c r="H120" s="41">
        <f t="shared" si="17"/>
        <v>-7.7319587628865982E-3</v>
      </c>
    </row>
    <row r="121" spans="1:8" s="42" customFormat="1" x14ac:dyDescent="0.2">
      <c r="A121" s="38"/>
      <c r="B121" s="39" t="s">
        <v>112</v>
      </c>
      <c r="C121" s="40">
        <v>1</v>
      </c>
      <c r="D121" s="40">
        <v>0</v>
      </c>
      <c r="E121" s="41">
        <f t="shared" si="15"/>
        <v>2.5773195876288659E-3</v>
      </c>
      <c r="F121" s="41" t="str">
        <f t="shared" si="16"/>
        <v/>
      </c>
      <c r="G121" s="41">
        <f t="shared" si="18"/>
        <v>-1</v>
      </c>
      <c r="H121" s="41">
        <f t="shared" si="17"/>
        <v>-2.5773195876288659E-3</v>
      </c>
    </row>
    <row r="122" spans="1:8" s="42" customFormat="1" x14ac:dyDescent="0.2">
      <c r="A122" s="38"/>
      <c r="B122" s="39" t="s">
        <v>113</v>
      </c>
      <c r="C122" s="40">
        <v>1</v>
      </c>
      <c r="D122" s="40">
        <v>0</v>
      </c>
      <c r="E122" s="41">
        <f t="shared" si="15"/>
        <v>2.5773195876288659E-3</v>
      </c>
      <c r="F122" s="41" t="str">
        <f t="shared" si="16"/>
        <v/>
      </c>
      <c r="G122" s="41">
        <f t="shared" si="18"/>
        <v>-1</v>
      </c>
      <c r="H122" s="41">
        <f t="shared" si="17"/>
        <v>-2.5773195876288659E-3</v>
      </c>
    </row>
    <row r="123" spans="1:8" s="42" customFormat="1" x14ac:dyDescent="0.2">
      <c r="A123" s="38"/>
      <c r="B123" s="39" t="s">
        <v>114</v>
      </c>
      <c r="C123" s="40">
        <v>2</v>
      </c>
      <c r="D123" s="40">
        <v>1</v>
      </c>
      <c r="E123" s="41">
        <f t="shared" si="15"/>
        <v>5.1546391752577319E-3</v>
      </c>
      <c r="F123" s="41">
        <f t="shared" si="16"/>
        <v>1.9120458891013384E-3</v>
      </c>
      <c r="G123" s="41">
        <f t="shared" si="18"/>
        <v>-0.5</v>
      </c>
      <c r="H123" s="41">
        <f t="shared" si="17"/>
        <v>-2.5773195876288659E-3</v>
      </c>
    </row>
    <row r="124" spans="1:8" s="42" customFormat="1" x14ac:dyDescent="0.2">
      <c r="A124" s="38"/>
      <c r="B124" s="39" t="s">
        <v>115</v>
      </c>
      <c r="C124" s="40">
        <v>3</v>
      </c>
      <c r="D124" s="40">
        <v>0</v>
      </c>
      <c r="E124" s="41">
        <f t="shared" si="15"/>
        <v>7.7319587628865982E-3</v>
      </c>
      <c r="F124" s="41" t="str">
        <f t="shared" si="16"/>
        <v/>
      </c>
      <c r="G124" s="41">
        <f t="shared" si="18"/>
        <v>-1</v>
      </c>
      <c r="H124" s="41">
        <f t="shared" si="17"/>
        <v>-7.7319587628865982E-3</v>
      </c>
    </row>
    <row r="125" spans="1:8" s="42" customFormat="1" x14ac:dyDescent="0.2">
      <c r="A125" s="38"/>
      <c r="B125" s="39" t="s">
        <v>116</v>
      </c>
      <c r="C125" s="40">
        <v>6</v>
      </c>
      <c r="D125" s="40">
        <v>7</v>
      </c>
      <c r="E125" s="41">
        <f t="shared" si="15"/>
        <v>1.5463917525773196E-2</v>
      </c>
      <c r="F125" s="41">
        <f t="shared" si="16"/>
        <v>1.338432122370937E-2</v>
      </c>
      <c r="G125" s="41">
        <f t="shared" si="18"/>
        <v>0.16666666666666666</v>
      </c>
      <c r="H125" s="41">
        <f t="shared" si="17"/>
        <v>2.5773195876288659E-3</v>
      </c>
    </row>
    <row r="126" spans="1:8" s="42" customFormat="1" x14ac:dyDescent="0.2">
      <c r="A126" s="38"/>
      <c r="B126" s="39" t="s">
        <v>117</v>
      </c>
      <c r="C126" s="40">
        <v>7</v>
      </c>
      <c r="D126" s="40">
        <v>14</v>
      </c>
      <c r="E126" s="41">
        <f t="shared" si="15"/>
        <v>1.804123711340206E-2</v>
      </c>
      <c r="F126" s="41">
        <f t="shared" si="16"/>
        <v>2.676864244741874E-2</v>
      </c>
      <c r="G126" s="41">
        <f t="shared" si="18"/>
        <v>1</v>
      </c>
      <c r="H126" s="41">
        <f t="shared" si="17"/>
        <v>1.804123711340206E-2</v>
      </c>
    </row>
    <row r="127" spans="1:8" s="42" customFormat="1" x14ac:dyDescent="0.2">
      <c r="A127" s="38"/>
      <c r="B127" s="39" t="s">
        <v>118</v>
      </c>
      <c r="C127" s="40">
        <v>1</v>
      </c>
      <c r="D127" s="40">
        <v>0</v>
      </c>
      <c r="E127" s="41">
        <f t="shared" si="15"/>
        <v>2.5773195876288659E-3</v>
      </c>
      <c r="F127" s="41" t="str">
        <f t="shared" si="16"/>
        <v/>
      </c>
      <c r="G127" s="41">
        <f t="shared" si="18"/>
        <v>-1</v>
      </c>
      <c r="H127" s="41">
        <f t="shared" si="17"/>
        <v>-2.5773195876288659E-3</v>
      </c>
    </row>
    <row r="128" spans="1:8" s="42" customFormat="1" x14ac:dyDescent="0.2">
      <c r="A128" s="38"/>
      <c r="B128" s="39" t="s">
        <v>119</v>
      </c>
      <c r="C128" s="40">
        <v>10</v>
      </c>
      <c r="D128" s="40">
        <v>29</v>
      </c>
      <c r="E128" s="41">
        <f t="shared" si="15"/>
        <v>2.5773195876288658E-2</v>
      </c>
      <c r="F128" s="41">
        <f t="shared" si="16"/>
        <v>5.5449330783938815E-2</v>
      </c>
      <c r="G128" s="41">
        <f t="shared" si="18"/>
        <v>1.9</v>
      </c>
      <c r="H128" s="41">
        <f t="shared" si="17"/>
        <v>4.8969072164948446E-2</v>
      </c>
    </row>
    <row r="129" spans="1:8" s="42" customFormat="1" x14ac:dyDescent="0.2">
      <c r="A129" s="38"/>
      <c r="B129" s="39" t="s">
        <v>120</v>
      </c>
      <c r="C129" s="40">
        <v>6</v>
      </c>
      <c r="D129" s="40">
        <v>5</v>
      </c>
      <c r="E129" s="41">
        <f t="shared" si="15"/>
        <v>1.5463917525773196E-2</v>
      </c>
      <c r="F129" s="41">
        <f t="shared" si="16"/>
        <v>9.5602294455066923E-3</v>
      </c>
      <c r="G129" s="41">
        <f t="shared" si="18"/>
        <v>-0.16666666666666666</v>
      </c>
      <c r="H129" s="41">
        <f t="shared" si="17"/>
        <v>-2.5773195876288659E-3</v>
      </c>
    </row>
    <row r="130" spans="1:8" s="42" customFormat="1" x14ac:dyDescent="0.2">
      <c r="A130" s="38"/>
      <c r="B130" s="39" t="s">
        <v>121</v>
      </c>
      <c r="C130" s="40">
        <v>0</v>
      </c>
      <c r="D130" s="40">
        <v>0</v>
      </c>
      <c r="E130" s="41" t="str">
        <f t="shared" si="15"/>
        <v/>
      </c>
      <c r="F130" s="41" t="str">
        <f t="shared" si="16"/>
        <v/>
      </c>
      <c r="G130" s="41" t="str">
        <f t="shared" si="18"/>
        <v xml:space="preserve"> </v>
      </c>
      <c r="H130" s="41" t="str">
        <f t="shared" si="17"/>
        <v/>
      </c>
    </row>
    <row r="131" spans="1:8" s="42" customFormat="1" ht="25.5" x14ac:dyDescent="0.2">
      <c r="A131" s="38"/>
      <c r="B131" s="39" t="s">
        <v>122</v>
      </c>
      <c r="C131" s="40">
        <v>22</v>
      </c>
      <c r="D131" s="40">
        <v>31</v>
      </c>
      <c r="E131" s="41">
        <f t="shared" si="15"/>
        <v>5.6701030927835051E-2</v>
      </c>
      <c r="F131" s="41">
        <f t="shared" si="16"/>
        <v>5.9273422562141492E-2</v>
      </c>
      <c r="G131" s="41">
        <f t="shared" si="18"/>
        <v>0.40909090909090912</v>
      </c>
      <c r="H131" s="41">
        <f t="shared" si="17"/>
        <v>2.3195876288659795E-2</v>
      </c>
    </row>
    <row r="132" spans="1:8" s="42" customFormat="1" ht="25.5" x14ac:dyDescent="0.2">
      <c r="A132" s="38"/>
      <c r="B132" s="39" t="s">
        <v>123</v>
      </c>
      <c r="C132" s="40">
        <v>17</v>
      </c>
      <c r="D132" s="40">
        <v>4</v>
      </c>
      <c r="E132" s="41">
        <f t="shared" si="15"/>
        <v>4.3814432989690719E-2</v>
      </c>
      <c r="F132" s="41">
        <f t="shared" si="16"/>
        <v>7.6481835564053535E-3</v>
      </c>
      <c r="G132" s="41">
        <f t="shared" si="18"/>
        <v>-0.76470588235294112</v>
      </c>
      <c r="H132" s="41">
        <f t="shared" si="17"/>
        <v>-3.350515463917525E-2</v>
      </c>
    </row>
    <row r="133" spans="1:8" s="42" customFormat="1" x14ac:dyDescent="0.2">
      <c r="A133" s="38"/>
      <c r="B133" s="39" t="s">
        <v>124</v>
      </c>
      <c r="C133" s="40">
        <v>29</v>
      </c>
      <c r="D133" s="40">
        <v>7</v>
      </c>
      <c r="E133" s="41">
        <f t="shared" si="15"/>
        <v>7.4742268041237112E-2</v>
      </c>
      <c r="F133" s="41">
        <f t="shared" si="16"/>
        <v>1.338432122370937E-2</v>
      </c>
      <c r="G133" s="41">
        <f t="shared" si="18"/>
        <v>-0.75862068965517238</v>
      </c>
      <c r="H133" s="41">
        <f t="shared" si="17"/>
        <v>-5.6701030927835044E-2</v>
      </c>
    </row>
    <row r="134" spans="1:8" s="42" customFormat="1" x14ac:dyDescent="0.2">
      <c r="A134" s="38"/>
      <c r="B134" s="39" t="s">
        <v>125</v>
      </c>
      <c r="C134" s="40">
        <v>4</v>
      </c>
      <c r="D134" s="40">
        <v>0</v>
      </c>
      <c r="E134" s="41">
        <f t="shared" si="15"/>
        <v>1.0309278350515464E-2</v>
      </c>
      <c r="F134" s="41" t="str">
        <f t="shared" si="16"/>
        <v/>
      </c>
      <c r="G134" s="41">
        <f t="shared" si="18"/>
        <v>-1</v>
      </c>
      <c r="H134" s="41">
        <f t="shared" si="17"/>
        <v>-1.0309278350515464E-2</v>
      </c>
    </row>
    <row r="135" spans="1:8" s="42" customFormat="1" x14ac:dyDescent="0.2">
      <c r="A135" s="38"/>
      <c r="B135" s="39" t="s">
        <v>126</v>
      </c>
      <c r="C135" s="40">
        <v>1</v>
      </c>
      <c r="D135" s="40">
        <v>1</v>
      </c>
      <c r="E135" s="41">
        <f t="shared" si="15"/>
        <v>2.5773195876288659E-3</v>
      </c>
      <c r="F135" s="41">
        <f t="shared" si="16"/>
        <v>1.9120458891013384E-3</v>
      </c>
      <c r="G135" s="41">
        <f t="shared" si="18"/>
        <v>0</v>
      </c>
      <c r="H135" s="41">
        <f t="shared" si="17"/>
        <v>0</v>
      </c>
    </row>
    <row r="136" spans="1:8" s="42" customFormat="1" x14ac:dyDescent="0.2">
      <c r="A136" s="38"/>
      <c r="B136" s="39" t="s">
        <v>127</v>
      </c>
      <c r="C136" s="40">
        <v>1</v>
      </c>
      <c r="D136" s="40">
        <v>2</v>
      </c>
      <c r="E136" s="41">
        <f t="shared" si="15"/>
        <v>2.5773195876288659E-3</v>
      </c>
      <c r="F136" s="41">
        <f t="shared" si="16"/>
        <v>3.8240917782026767E-3</v>
      </c>
      <c r="G136" s="41">
        <f t="shared" si="18"/>
        <v>1</v>
      </c>
      <c r="H136" s="41">
        <f t="shared" si="17"/>
        <v>2.5773195876288659E-3</v>
      </c>
    </row>
    <row r="137" spans="1:8" s="42" customFormat="1" x14ac:dyDescent="0.2">
      <c r="A137" s="38"/>
      <c r="B137" s="39" t="s">
        <v>128</v>
      </c>
      <c r="C137" s="40">
        <v>0</v>
      </c>
      <c r="D137" s="40">
        <v>1</v>
      </c>
      <c r="E137" s="41" t="str">
        <f t="shared" si="15"/>
        <v/>
      </c>
      <c r="F137" s="41">
        <f t="shared" si="16"/>
        <v>1.9120458891013384E-3</v>
      </c>
      <c r="G137" s="41">
        <f t="shared" si="18"/>
        <v>1</v>
      </c>
      <c r="H137" s="41" t="str">
        <f t="shared" si="17"/>
        <v/>
      </c>
    </row>
    <row r="138" spans="1:8" s="42" customFormat="1" x14ac:dyDescent="0.2">
      <c r="A138" s="38"/>
      <c r="B138" s="39" t="s">
        <v>129</v>
      </c>
      <c r="C138" s="40">
        <v>0</v>
      </c>
      <c r="D138" s="40">
        <v>0</v>
      </c>
      <c r="E138" s="41" t="str">
        <f t="shared" si="15"/>
        <v/>
      </c>
      <c r="F138" s="41" t="str">
        <f t="shared" si="16"/>
        <v/>
      </c>
      <c r="G138" s="41" t="str">
        <f t="shared" si="18"/>
        <v xml:space="preserve"> </v>
      </c>
      <c r="H138" s="41" t="str">
        <f t="shared" si="17"/>
        <v/>
      </c>
    </row>
    <row r="139" spans="1:8" s="42" customFormat="1" x14ac:dyDescent="0.2">
      <c r="A139" s="38"/>
      <c r="B139" s="39" t="s">
        <v>130</v>
      </c>
      <c r="C139" s="40">
        <v>0</v>
      </c>
      <c r="D139" s="40">
        <v>0</v>
      </c>
      <c r="E139" s="41" t="str">
        <f t="shared" ref="E139:E167" si="19">+IF(C139=0,"",C139/C$75)</f>
        <v/>
      </c>
      <c r="F139" s="41" t="str">
        <f t="shared" ref="F139:F167" si="20">+IF(D139=0,"",D139/D$75)</f>
        <v/>
      </c>
      <c r="G139" s="41" t="str">
        <f t="shared" si="18"/>
        <v xml:space="preserve"> </v>
      </c>
      <c r="H139" s="41" t="str">
        <f t="shared" ref="H139:H167" si="21">+IF(OR(AND(E139=""),(G139="")),"",E139*G139)</f>
        <v/>
      </c>
    </row>
    <row r="140" spans="1:8" s="42" customFormat="1" x14ac:dyDescent="0.2">
      <c r="A140" s="38"/>
      <c r="B140" s="39" t="s">
        <v>131</v>
      </c>
      <c r="C140" s="40">
        <v>1</v>
      </c>
      <c r="D140" s="40">
        <v>0</v>
      </c>
      <c r="E140" s="41">
        <f t="shared" si="19"/>
        <v>2.5773195876288659E-3</v>
      </c>
      <c r="F140" s="41" t="str">
        <f t="shared" si="20"/>
        <v/>
      </c>
      <c r="G140" s="41">
        <f t="shared" ref="G140:G167" si="22">+IF(AND(C140=0,D140=0)," ",IF(C140=0,1,IF(D140=0,-1,(D140-C140)/C140)))</f>
        <v>-1</v>
      </c>
      <c r="H140" s="41">
        <f t="shared" si="21"/>
        <v>-2.5773195876288659E-3</v>
      </c>
    </row>
    <row r="141" spans="1:8" s="42" customFormat="1" ht="25.5" x14ac:dyDescent="0.2">
      <c r="A141" s="38"/>
      <c r="B141" s="39" t="s">
        <v>132</v>
      </c>
      <c r="C141" s="40">
        <v>4</v>
      </c>
      <c r="D141" s="40">
        <v>0</v>
      </c>
      <c r="E141" s="41">
        <f t="shared" si="19"/>
        <v>1.0309278350515464E-2</v>
      </c>
      <c r="F141" s="41" t="str">
        <f t="shared" si="20"/>
        <v/>
      </c>
      <c r="G141" s="41">
        <f t="shared" si="22"/>
        <v>-1</v>
      </c>
      <c r="H141" s="41">
        <f t="shared" si="21"/>
        <v>-1.0309278350515464E-2</v>
      </c>
    </row>
    <row r="142" spans="1:8" s="42" customFormat="1" ht="25.5" x14ac:dyDescent="0.2">
      <c r="A142" s="38"/>
      <c r="B142" s="39" t="s">
        <v>133</v>
      </c>
      <c r="C142" s="40">
        <v>1</v>
      </c>
      <c r="D142" s="40">
        <v>6</v>
      </c>
      <c r="E142" s="41">
        <f t="shared" si="19"/>
        <v>2.5773195876288659E-3</v>
      </c>
      <c r="F142" s="41">
        <f t="shared" si="20"/>
        <v>1.1472275334608031E-2</v>
      </c>
      <c r="G142" s="41">
        <f t="shared" si="22"/>
        <v>5</v>
      </c>
      <c r="H142" s="41">
        <f t="shared" si="21"/>
        <v>1.2886597938144329E-2</v>
      </c>
    </row>
    <row r="143" spans="1:8" s="42" customFormat="1" ht="25.5" x14ac:dyDescent="0.2">
      <c r="A143" s="38"/>
      <c r="B143" s="39" t="s">
        <v>134</v>
      </c>
      <c r="C143" s="40">
        <v>0</v>
      </c>
      <c r="D143" s="40">
        <v>4</v>
      </c>
      <c r="E143" s="41" t="str">
        <f t="shared" si="19"/>
        <v/>
      </c>
      <c r="F143" s="41">
        <f t="shared" si="20"/>
        <v>7.6481835564053535E-3</v>
      </c>
      <c r="G143" s="41">
        <f t="shared" si="22"/>
        <v>1</v>
      </c>
      <c r="H143" s="41" t="str">
        <f t="shared" si="21"/>
        <v/>
      </c>
    </row>
    <row r="144" spans="1:8" s="42" customFormat="1" ht="25.5" x14ac:dyDescent="0.2">
      <c r="A144" s="38"/>
      <c r="B144" s="39" t="s">
        <v>135</v>
      </c>
      <c r="C144" s="40">
        <v>0</v>
      </c>
      <c r="D144" s="40">
        <v>1</v>
      </c>
      <c r="E144" s="41" t="str">
        <f t="shared" si="19"/>
        <v/>
      </c>
      <c r="F144" s="41">
        <f t="shared" si="20"/>
        <v>1.9120458891013384E-3</v>
      </c>
      <c r="G144" s="41">
        <f t="shared" si="22"/>
        <v>1</v>
      </c>
      <c r="H144" s="41" t="str">
        <f t="shared" si="21"/>
        <v/>
      </c>
    </row>
    <row r="145" spans="1:8" s="42" customFormat="1" ht="25.5" x14ac:dyDescent="0.2">
      <c r="A145" s="38"/>
      <c r="B145" s="39" t="s">
        <v>136</v>
      </c>
      <c r="C145" s="40">
        <v>1</v>
      </c>
      <c r="D145" s="40">
        <v>2</v>
      </c>
      <c r="E145" s="41">
        <f t="shared" si="19"/>
        <v>2.5773195876288659E-3</v>
      </c>
      <c r="F145" s="41">
        <f t="shared" si="20"/>
        <v>3.8240917782026767E-3</v>
      </c>
      <c r="G145" s="41">
        <f t="shared" si="22"/>
        <v>1</v>
      </c>
      <c r="H145" s="41">
        <f t="shared" si="21"/>
        <v>2.5773195876288659E-3</v>
      </c>
    </row>
    <row r="146" spans="1:8" s="42" customFormat="1" x14ac:dyDescent="0.2">
      <c r="A146" s="38" t="s">
        <v>95</v>
      </c>
      <c r="B146" s="39" t="s">
        <v>137</v>
      </c>
      <c r="C146" s="40">
        <v>0</v>
      </c>
      <c r="D146" s="40">
        <v>1</v>
      </c>
      <c r="E146" s="41" t="str">
        <f t="shared" si="19"/>
        <v/>
      </c>
      <c r="F146" s="41">
        <f t="shared" si="20"/>
        <v>1.9120458891013384E-3</v>
      </c>
      <c r="G146" s="41">
        <f t="shared" si="22"/>
        <v>1</v>
      </c>
      <c r="H146" s="41" t="str">
        <f t="shared" si="21"/>
        <v/>
      </c>
    </row>
    <row r="147" spans="1:8" s="42" customFormat="1" x14ac:dyDescent="0.2">
      <c r="A147" s="38"/>
      <c r="B147" s="39" t="s">
        <v>138</v>
      </c>
      <c r="C147" s="40">
        <v>0</v>
      </c>
      <c r="D147" s="40">
        <v>0</v>
      </c>
      <c r="E147" s="41" t="str">
        <f t="shared" si="19"/>
        <v/>
      </c>
      <c r="F147" s="41" t="str">
        <f t="shared" si="20"/>
        <v/>
      </c>
      <c r="G147" s="41" t="str">
        <f t="shared" si="22"/>
        <v xml:space="preserve"> </v>
      </c>
      <c r="H147" s="41" t="str">
        <f t="shared" si="21"/>
        <v/>
      </c>
    </row>
    <row r="148" spans="1:8" s="42" customFormat="1" x14ac:dyDescent="0.2">
      <c r="A148" s="38"/>
      <c r="B148" s="39" t="s">
        <v>139</v>
      </c>
      <c r="C148" s="40">
        <v>0</v>
      </c>
      <c r="D148" s="40">
        <v>1</v>
      </c>
      <c r="E148" s="41" t="str">
        <f t="shared" si="19"/>
        <v/>
      </c>
      <c r="F148" s="41">
        <f t="shared" si="20"/>
        <v>1.9120458891013384E-3</v>
      </c>
      <c r="G148" s="41">
        <f t="shared" si="22"/>
        <v>1</v>
      </c>
      <c r="H148" s="41" t="str">
        <f t="shared" si="21"/>
        <v/>
      </c>
    </row>
    <row r="149" spans="1:8" s="42" customFormat="1" x14ac:dyDescent="0.2">
      <c r="A149" s="38"/>
      <c r="B149" s="39" t="s">
        <v>140</v>
      </c>
      <c r="C149" s="40">
        <v>0</v>
      </c>
      <c r="D149" s="40">
        <v>0</v>
      </c>
      <c r="E149" s="41" t="str">
        <f t="shared" si="19"/>
        <v/>
      </c>
      <c r="F149" s="41" t="str">
        <f t="shared" si="20"/>
        <v/>
      </c>
      <c r="G149" s="41" t="str">
        <f t="shared" si="22"/>
        <v xml:space="preserve"> </v>
      </c>
      <c r="H149" s="41" t="str">
        <f t="shared" si="21"/>
        <v/>
      </c>
    </row>
    <row r="150" spans="1:8" s="42" customFormat="1" x14ac:dyDescent="0.2">
      <c r="A150" s="38"/>
      <c r="B150" s="39" t="s">
        <v>141</v>
      </c>
      <c r="C150" s="40">
        <v>0</v>
      </c>
      <c r="D150" s="40">
        <v>0</v>
      </c>
      <c r="E150" s="41" t="str">
        <f t="shared" si="19"/>
        <v/>
      </c>
      <c r="F150" s="41" t="str">
        <f t="shared" si="20"/>
        <v/>
      </c>
      <c r="G150" s="41" t="str">
        <f t="shared" si="22"/>
        <v xml:space="preserve"> </v>
      </c>
      <c r="H150" s="41" t="str">
        <f t="shared" si="21"/>
        <v/>
      </c>
    </row>
    <row r="151" spans="1:8" s="42" customFormat="1" x14ac:dyDescent="0.2">
      <c r="A151" s="38"/>
      <c r="B151" s="39" t="s">
        <v>142</v>
      </c>
      <c r="C151" s="40">
        <v>0</v>
      </c>
      <c r="D151" s="40">
        <v>0</v>
      </c>
      <c r="E151" s="41" t="str">
        <f t="shared" si="19"/>
        <v/>
      </c>
      <c r="F151" s="41" t="str">
        <f t="shared" si="20"/>
        <v/>
      </c>
      <c r="G151" s="41" t="str">
        <f t="shared" si="22"/>
        <v xml:space="preserve"> </v>
      </c>
      <c r="H151" s="41" t="str">
        <f t="shared" si="21"/>
        <v/>
      </c>
    </row>
    <row r="152" spans="1:8" s="42" customFormat="1" x14ac:dyDescent="0.2">
      <c r="A152" s="38"/>
      <c r="B152" s="39" t="s">
        <v>143</v>
      </c>
      <c r="C152" s="40">
        <v>0</v>
      </c>
      <c r="D152" s="40">
        <v>1</v>
      </c>
      <c r="E152" s="41" t="str">
        <f t="shared" si="19"/>
        <v/>
      </c>
      <c r="F152" s="41">
        <f t="shared" si="20"/>
        <v>1.9120458891013384E-3</v>
      </c>
      <c r="G152" s="41">
        <f t="shared" si="22"/>
        <v>1</v>
      </c>
      <c r="H152" s="41" t="str">
        <f t="shared" si="21"/>
        <v/>
      </c>
    </row>
    <row r="153" spans="1:8" s="42" customFormat="1" x14ac:dyDescent="0.2">
      <c r="A153" s="38"/>
      <c r="B153" s="39" t="s">
        <v>144</v>
      </c>
      <c r="C153" s="40">
        <v>4</v>
      </c>
      <c r="D153" s="40">
        <v>8</v>
      </c>
      <c r="E153" s="41">
        <f t="shared" si="19"/>
        <v>1.0309278350515464E-2</v>
      </c>
      <c r="F153" s="41">
        <f t="shared" si="20"/>
        <v>1.5296367112810707E-2</v>
      </c>
      <c r="G153" s="41">
        <f t="shared" si="22"/>
        <v>1</v>
      </c>
      <c r="H153" s="41">
        <f t="shared" si="21"/>
        <v>1.0309278350515464E-2</v>
      </c>
    </row>
    <row r="154" spans="1:8" s="42" customFormat="1" x14ac:dyDescent="0.2">
      <c r="A154" s="38"/>
      <c r="B154" s="39" t="s">
        <v>145</v>
      </c>
      <c r="C154" s="40">
        <v>0</v>
      </c>
      <c r="D154" s="40">
        <v>1</v>
      </c>
      <c r="E154" s="41" t="str">
        <f t="shared" si="19"/>
        <v/>
      </c>
      <c r="F154" s="41">
        <f t="shared" si="20"/>
        <v>1.9120458891013384E-3</v>
      </c>
      <c r="G154" s="41">
        <f t="shared" si="22"/>
        <v>1</v>
      </c>
      <c r="H154" s="41" t="str">
        <f t="shared" si="21"/>
        <v/>
      </c>
    </row>
    <row r="155" spans="1:8" s="42" customFormat="1" ht="25.5" x14ac:dyDescent="0.2">
      <c r="A155" s="38"/>
      <c r="B155" s="39" t="s">
        <v>146</v>
      </c>
      <c r="C155" s="40">
        <v>2</v>
      </c>
      <c r="D155" s="40">
        <v>1</v>
      </c>
      <c r="E155" s="41">
        <f t="shared" si="19"/>
        <v>5.1546391752577319E-3</v>
      </c>
      <c r="F155" s="41">
        <f t="shared" si="20"/>
        <v>1.9120458891013384E-3</v>
      </c>
      <c r="G155" s="41">
        <f t="shared" si="22"/>
        <v>-0.5</v>
      </c>
      <c r="H155" s="41">
        <f t="shared" si="21"/>
        <v>-2.5773195876288659E-3</v>
      </c>
    </row>
    <row r="156" spans="1:8" s="42" customFormat="1" x14ac:dyDescent="0.2">
      <c r="A156" s="38" t="s">
        <v>95</v>
      </c>
      <c r="B156" s="39" t="s">
        <v>147</v>
      </c>
      <c r="C156" s="40">
        <v>0</v>
      </c>
      <c r="D156" s="40">
        <v>1</v>
      </c>
      <c r="E156" s="41" t="str">
        <f t="shared" si="19"/>
        <v/>
      </c>
      <c r="F156" s="41">
        <f t="shared" si="20"/>
        <v>1.9120458891013384E-3</v>
      </c>
      <c r="G156" s="41">
        <f t="shared" si="22"/>
        <v>1</v>
      </c>
      <c r="H156" s="41" t="str">
        <f t="shared" si="21"/>
        <v/>
      </c>
    </row>
    <row r="157" spans="1:8" s="42" customFormat="1" ht="25.5" x14ac:dyDescent="0.2">
      <c r="A157" s="38"/>
      <c r="B157" s="39" t="s">
        <v>148</v>
      </c>
      <c r="C157" s="40">
        <v>1</v>
      </c>
      <c r="D157" s="40">
        <v>0</v>
      </c>
      <c r="E157" s="41">
        <f t="shared" si="19"/>
        <v>2.5773195876288659E-3</v>
      </c>
      <c r="F157" s="41" t="str">
        <f t="shared" si="20"/>
        <v/>
      </c>
      <c r="G157" s="41">
        <f t="shared" si="22"/>
        <v>-1</v>
      </c>
      <c r="H157" s="41">
        <f t="shared" si="21"/>
        <v>-2.5773195876288659E-3</v>
      </c>
    </row>
    <row r="158" spans="1:8" s="42" customFormat="1" x14ac:dyDescent="0.2">
      <c r="A158" s="38"/>
      <c r="B158" s="39" t="s">
        <v>149</v>
      </c>
      <c r="C158" s="40">
        <v>1</v>
      </c>
      <c r="D158" s="40">
        <v>0</v>
      </c>
      <c r="E158" s="41">
        <f t="shared" si="19"/>
        <v>2.5773195876288659E-3</v>
      </c>
      <c r="F158" s="41" t="str">
        <f t="shared" si="20"/>
        <v/>
      </c>
      <c r="G158" s="41">
        <f t="shared" si="22"/>
        <v>-1</v>
      </c>
      <c r="H158" s="41">
        <f t="shared" si="21"/>
        <v>-2.5773195876288659E-3</v>
      </c>
    </row>
    <row r="159" spans="1:8" s="42" customFormat="1" x14ac:dyDescent="0.2">
      <c r="A159" s="38"/>
      <c r="B159" s="39" t="s">
        <v>150</v>
      </c>
      <c r="C159" s="40">
        <v>0</v>
      </c>
      <c r="D159" s="40">
        <v>0</v>
      </c>
      <c r="E159" s="41" t="str">
        <f t="shared" si="19"/>
        <v/>
      </c>
      <c r="F159" s="41" t="str">
        <f t="shared" si="20"/>
        <v/>
      </c>
      <c r="G159" s="41" t="str">
        <f t="shared" si="22"/>
        <v xml:space="preserve"> </v>
      </c>
      <c r="H159" s="41" t="str">
        <f t="shared" si="21"/>
        <v/>
      </c>
    </row>
    <row r="160" spans="1:8" s="42" customFormat="1" x14ac:dyDescent="0.2">
      <c r="A160" s="38"/>
      <c r="B160" s="39" t="s">
        <v>151</v>
      </c>
      <c r="C160" s="40">
        <v>0</v>
      </c>
      <c r="D160" s="40">
        <v>0</v>
      </c>
      <c r="E160" s="41" t="str">
        <f t="shared" si="19"/>
        <v/>
      </c>
      <c r="F160" s="41" t="str">
        <f t="shared" si="20"/>
        <v/>
      </c>
      <c r="G160" s="41" t="str">
        <f t="shared" si="22"/>
        <v xml:space="preserve"> </v>
      </c>
      <c r="H160" s="41" t="str">
        <f t="shared" si="21"/>
        <v/>
      </c>
    </row>
    <row r="161" spans="1:8" s="42" customFormat="1" x14ac:dyDescent="0.2">
      <c r="A161" s="38"/>
      <c r="B161" s="39" t="s">
        <v>152</v>
      </c>
      <c r="C161" s="40">
        <v>0</v>
      </c>
      <c r="D161" s="40">
        <v>0</v>
      </c>
      <c r="E161" s="41" t="str">
        <f t="shared" si="19"/>
        <v/>
      </c>
      <c r="F161" s="41" t="str">
        <f t="shared" si="20"/>
        <v/>
      </c>
      <c r="G161" s="41" t="str">
        <f t="shared" si="22"/>
        <v xml:space="preserve"> </v>
      </c>
      <c r="H161" s="41" t="str">
        <f t="shared" si="21"/>
        <v/>
      </c>
    </row>
    <row r="162" spans="1:8" s="42" customFormat="1" x14ac:dyDescent="0.2">
      <c r="A162" s="38" t="s">
        <v>95</v>
      </c>
      <c r="B162" s="39" t="s">
        <v>153</v>
      </c>
      <c r="C162" s="40">
        <v>0</v>
      </c>
      <c r="D162" s="40">
        <v>0</v>
      </c>
      <c r="E162" s="41" t="str">
        <f t="shared" si="19"/>
        <v/>
      </c>
      <c r="F162" s="41" t="str">
        <f t="shared" si="20"/>
        <v/>
      </c>
      <c r="G162" s="41" t="str">
        <f t="shared" si="22"/>
        <v xml:space="preserve"> </v>
      </c>
      <c r="H162" s="41" t="str">
        <f t="shared" si="21"/>
        <v/>
      </c>
    </row>
    <row r="163" spans="1:8" s="42" customFormat="1" x14ac:dyDescent="0.2">
      <c r="A163" s="38" t="s">
        <v>95</v>
      </c>
      <c r="B163" s="39" t="s">
        <v>154</v>
      </c>
      <c r="C163" s="40">
        <v>0</v>
      </c>
      <c r="D163" s="40">
        <v>0</v>
      </c>
      <c r="E163" s="41" t="str">
        <f t="shared" si="19"/>
        <v/>
      </c>
      <c r="F163" s="41" t="str">
        <f t="shared" si="20"/>
        <v/>
      </c>
      <c r="G163" s="41" t="str">
        <f t="shared" si="22"/>
        <v xml:space="preserve"> </v>
      </c>
      <c r="H163" s="41" t="str">
        <f t="shared" si="21"/>
        <v/>
      </c>
    </row>
    <row r="164" spans="1:8" s="42" customFormat="1" x14ac:dyDescent="0.2">
      <c r="A164" s="38"/>
      <c r="B164" s="39" t="s">
        <v>155</v>
      </c>
      <c r="C164" s="40">
        <v>5</v>
      </c>
      <c r="D164" s="40">
        <v>16</v>
      </c>
      <c r="E164" s="41">
        <f t="shared" si="19"/>
        <v>1.2886597938144329E-2</v>
      </c>
      <c r="F164" s="41">
        <f t="shared" si="20"/>
        <v>3.0592734225621414E-2</v>
      </c>
      <c r="G164" s="41">
        <f t="shared" si="22"/>
        <v>2.2000000000000002</v>
      </c>
      <c r="H164" s="41">
        <f t="shared" si="21"/>
        <v>2.8350515463917526E-2</v>
      </c>
    </row>
    <row r="165" spans="1:8" s="42" customFormat="1" ht="25.5" x14ac:dyDescent="0.2">
      <c r="A165" s="38"/>
      <c r="B165" s="39" t="s">
        <v>156</v>
      </c>
      <c r="C165" s="40">
        <v>19</v>
      </c>
      <c r="D165" s="40">
        <v>1</v>
      </c>
      <c r="E165" s="41">
        <f t="shared" si="19"/>
        <v>4.8969072164948453E-2</v>
      </c>
      <c r="F165" s="41">
        <f t="shared" si="20"/>
        <v>1.9120458891013384E-3</v>
      </c>
      <c r="G165" s="41">
        <f t="shared" si="22"/>
        <v>-0.94736842105263153</v>
      </c>
      <c r="H165" s="41">
        <f t="shared" si="21"/>
        <v>-4.6391752577319582E-2</v>
      </c>
    </row>
    <row r="166" spans="1:8" s="42" customFormat="1" ht="25.5" x14ac:dyDescent="0.2">
      <c r="A166" s="38"/>
      <c r="B166" s="39" t="s">
        <v>157</v>
      </c>
      <c r="C166" s="40">
        <v>0</v>
      </c>
      <c r="D166" s="40">
        <v>0</v>
      </c>
      <c r="E166" s="41" t="str">
        <f t="shared" si="19"/>
        <v/>
      </c>
      <c r="F166" s="41" t="str">
        <f t="shared" si="20"/>
        <v/>
      </c>
      <c r="G166" s="41" t="str">
        <f t="shared" si="22"/>
        <v xml:space="preserve"> </v>
      </c>
      <c r="H166" s="41" t="str">
        <f t="shared" si="21"/>
        <v/>
      </c>
    </row>
    <row r="167" spans="1:8" s="42" customFormat="1" x14ac:dyDescent="0.2">
      <c r="A167" s="38"/>
      <c r="B167" s="39" t="s">
        <v>158</v>
      </c>
      <c r="C167" s="40">
        <v>0</v>
      </c>
      <c r="D167" s="40">
        <v>0</v>
      </c>
      <c r="E167" s="41" t="str">
        <f t="shared" si="19"/>
        <v/>
      </c>
      <c r="F167" s="41" t="str">
        <f t="shared" si="20"/>
        <v/>
      </c>
      <c r="G167" s="41" t="str">
        <f t="shared" si="22"/>
        <v xml:space="preserve"> </v>
      </c>
      <c r="H167" s="41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2" t="s">
        <v>3</v>
      </c>
      <c r="C171" s="22" t="s">
        <v>14</v>
      </c>
      <c r="D171" s="24"/>
      <c r="E171" s="22" t="s">
        <v>5</v>
      </c>
      <c r="F171" s="24"/>
      <c r="G171" s="22" t="s">
        <v>15</v>
      </c>
      <c r="H171" s="22" t="s">
        <v>7</v>
      </c>
    </row>
    <row r="172" spans="1:8" x14ac:dyDescent="0.2">
      <c r="A172" s="14"/>
      <c r="B172" s="23"/>
      <c r="C172" s="18">
        <v>2019</v>
      </c>
      <c r="D172" s="18">
        <v>2020</v>
      </c>
      <c r="E172" s="18">
        <v>2019</v>
      </c>
      <c r="F172" s="18">
        <v>2020</v>
      </c>
      <c r="G172" s="23"/>
      <c r="H172" s="23"/>
    </row>
    <row r="173" spans="1:8" ht="25.5" x14ac:dyDescent="0.2">
      <c r="A173" s="14"/>
      <c r="B173" s="19" t="s">
        <v>10</v>
      </c>
      <c r="C173" s="20">
        <f>SUM(C174:C343)</f>
        <v>1115</v>
      </c>
      <c r="D173" s="20">
        <f>SUM(D174:D343)</f>
        <v>1712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0.53542600896860981</v>
      </c>
      <c r="H173" s="21">
        <f t="shared" ref="H173:H204" si="25">+IF(OR(AND(E173=""),(G173="")),"",E173*G173)</f>
        <v>0.53542600896860981</v>
      </c>
    </row>
    <row r="174" spans="1:8" s="42" customFormat="1" x14ac:dyDescent="0.2">
      <c r="A174" s="38"/>
      <c r="B174" s="39" t="s">
        <v>159</v>
      </c>
      <c r="C174" s="40">
        <v>3</v>
      </c>
      <c r="D174" s="40">
        <v>4</v>
      </c>
      <c r="E174" s="41">
        <f t="shared" si="23"/>
        <v>2.6905829596412557E-3</v>
      </c>
      <c r="F174" s="41">
        <f t="shared" si="24"/>
        <v>2.3364485981308409E-3</v>
      </c>
      <c r="G174" s="41">
        <f t="shared" ref="G174:G205" si="26">+IF(AND(C174=0,D174=0)," ",IF(C174=0,1,IF(D174=0,-1,(D174-C174)/C174)))</f>
        <v>0.33333333333333331</v>
      </c>
      <c r="H174" s="41">
        <f t="shared" si="25"/>
        <v>8.9686098654708521E-4</v>
      </c>
    </row>
    <row r="175" spans="1:8" s="42" customFormat="1" x14ac:dyDescent="0.2">
      <c r="A175" s="38"/>
      <c r="B175" s="39" t="s">
        <v>160</v>
      </c>
      <c r="C175" s="40">
        <v>1</v>
      </c>
      <c r="D175" s="40">
        <v>1</v>
      </c>
      <c r="E175" s="41">
        <f t="shared" si="23"/>
        <v>8.9686098654708521E-4</v>
      </c>
      <c r="F175" s="41">
        <f t="shared" si="24"/>
        <v>5.8411214953271024E-4</v>
      </c>
      <c r="G175" s="41">
        <f t="shared" si="26"/>
        <v>0</v>
      </c>
      <c r="H175" s="41">
        <f t="shared" si="25"/>
        <v>0</v>
      </c>
    </row>
    <row r="176" spans="1:8" s="42" customFormat="1" ht="38.25" x14ac:dyDescent="0.2">
      <c r="A176" s="38"/>
      <c r="B176" s="39" t="s">
        <v>161</v>
      </c>
      <c r="C176" s="40">
        <v>0</v>
      </c>
      <c r="D176" s="40">
        <v>1</v>
      </c>
      <c r="E176" s="41" t="str">
        <f t="shared" si="23"/>
        <v/>
      </c>
      <c r="F176" s="41">
        <f t="shared" si="24"/>
        <v>5.8411214953271024E-4</v>
      </c>
      <c r="G176" s="41">
        <f t="shared" si="26"/>
        <v>1</v>
      </c>
      <c r="H176" s="41" t="str">
        <f t="shared" si="25"/>
        <v/>
      </c>
    </row>
    <row r="177" spans="1:8" s="42" customFormat="1" x14ac:dyDescent="0.2">
      <c r="A177" s="38"/>
      <c r="B177" s="39" t="s">
        <v>162</v>
      </c>
      <c r="C177" s="40">
        <v>0</v>
      </c>
      <c r="D177" s="40">
        <v>0</v>
      </c>
      <c r="E177" s="41" t="str">
        <f t="shared" si="23"/>
        <v/>
      </c>
      <c r="F177" s="41" t="str">
        <f t="shared" si="24"/>
        <v/>
      </c>
      <c r="G177" s="41" t="str">
        <f t="shared" si="26"/>
        <v xml:space="preserve"> </v>
      </c>
      <c r="H177" s="41" t="str">
        <f t="shared" si="25"/>
        <v/>
      </c>
    </row>
    <row r="178" spans="1:8" s="42" customFormat="1" ht="25.5" x14ac:dyDescent="0.2">
      <c r="A178" s="38"/>
      <c r="B178" s="39" t="s">
        <v>163</v>
      </c>
      <c r="C178" s="40">
        <v>13</v>
      </c>
      <c r="D178" s="40">
        <v>7</v>
      </c>
      <c r="E178" s="41">
        <f t="shared" si="23"/>
        <v>1.1659192825112108E-2</v>
      </c>
      <c r="F178" s="41">
        <f t="shared" si="24"/>
        <v>4.0887850467289715E-3</v>
      </c>
      <c r="G178" s="41">
        <f t="shared" si="26"/>
        <v>-0.46153846153846156</v>
      </c>
      <c r="H178" s="41">
        <f t="shared" si="25"/>
        <v>-5.3811659192825115E-3</v>
      </c>
    </row>
    <row r="179" spans="1:8" s="42" customFormat="1" x14ac:dyDescent="0.2">
      <c r="A179" s="38"/>
      <c r="B179" s="39" t="s">
        <v>164</v>
      </c>
      <c r="C179" s="40">
        <v>121</v>
      </c>
      <c r="D179" s="40">
        <v>303</v>
      </c>
      <c r="E179" s="41">
        <f t="shared" si="23"/>
        <v>0.10852017937219731</v>
      </c>
      <c r="F179" s="41">
        <f t="shared" si="24"/>
        <v>0.17698598130841123</v>
      </c>
      <c r="G179" s="41">
        <f t="shared" si="26"/>
        <v>1.5041322314049588</v>
      </c>
      <c r="H179" s="41">
        <f t="shared" si="25"/>
        <v>0.16322869955156952</v>
      </c>
    </row>
    <row r="180" spans="1:8" s="42" customFormat="1" x14ac:dyDescent="0.2">
      <c r="A180" s="38"/>
      <c r="B180" s="39" t="s">
        <v>165</v>
      </c>
      <c r="C180" s="40">
        <v>0</v>
      </c>
      <c r="D180" s="40">
        <v>1</v>
      </c>
      <c r="E180" s="41" t="str">
        <f t="shared" si="23"/>
        <v/>
      </c>
      <c r="F180" s="41">
        <f t="shared" si="24"/>
        <v>5.8411214953271024E-4</v>
      </c>
      <c r="G180" s="41">
        <f t="shared" si="26"/>
        <v>1</v>
      </c>
      <c r="H180" s="41" t="str">
        <f t="shared" si="25"/>
        <v/>
      </c>
    </row>
    <row r="181" spans="1:8" s="42" customFormat="1" x14ac:dyDescent="0.2">
      <c r="A181" s="38"/>
      <c r="B181" s="39" t="s">
        <v>166</v>
      </c>
      <c r="C181" s="40">
        <v>6</v>
      </c>
      <c r="D181" s="40">
        <v>10</v>
      </c>
      <c r="E181" s="41">
        <f t="shared" si="23"/>
        <v>5.3811659192825115E-3</v>
      </c>
      <c r="F181" s="41">
        <f t="shared" si="24"/>
        <v>5.8411214953271026E-3</v>
      </c>
      <c r="G181" s="41">
        <f t="shared" si="26"/>
        <v>0.66666666666666663</v>
      </c>
      <c r="H181" s="41">
        <f t="shared" si="25"/>
        <v>3.5874439461883408E-3</v>
      </c>
    </row>
    <row r="182" spans="1:8" s="42" customFormat="1" x14ac:dyDescent="0.2">
      <c r="A182" s="38"/>
      <c r="B182" s="39" t="s">
        <v>167</v>
      </c>
      <c r="C182" s="40">
        <v>1</v>
      </c>
      <c r="D182" s="40">
        <v>0</v>
      </c>
      <c r="E182" s="41">
        <f t="shared" si="23"/>
        <v>8.9686098654708521E-4</v>
      </c>
      <c r="F182" s="41" t="str">
        <f t="shared" si="24"/>
        <v/>
      </c>
      <c r="G182" s="41">
        <f t="shared" si="26"/>
        <v>-1</v>
      </c>
      <c r="H182" s="41">
        <f t="shared" si="25"/>
        <v>-8.9686098654708521E-4</v>
      </c>
    </row>
    <row r="183" spans="1:8" s="42" customFormat="1" x14ac:dyDescent="0.2">
      <c r="A183" s="38"/>
      <c r="B183" s="39" t="s">
        <v>168</v>
      </c>
      <c r="C183" s="40">
        <v>0</v>
      </c>
      <c r="D183" s="40">
        <v>2</v>
      </c>
      <c r="E183" s="41" t="str">
        <f t="shared" si="23"/>
        <v/>
      </c>
      <c r="F183" s="41">
        <f t="shared" si="24"/>
        <v>1.1682242990654205E-3</v>
      </c>
      <c r="G183" s="41">
        <f t="shared" si="26"/>
        <v>1</v>
      </c>
      <c r="H183" s="41" t="str">
        <f t="shared" si="25"/>
        <v/>
      </c>
    </row>
    <row r="184" spans="1:8" s="42" customFormat="1" ht="25.5" x14ac:dyDescent="0.2">
      <c r="A184" s="38"/>
      <c r="B184" s="39" t="s">
        <v>169</v>
      </c>
      <c r="C184" s="40">
        <v>0</v>
      </c>
      <c r="D184" s="40">
        <v>1</v>
      </c>
      <c r="E184" s="41" t="str">
        <f t="shared" si="23"/>
        <v/>
      </c>
      <c r="F184" s="41">
        <f t="shared" si="24"/>
        <v>5.8411214953271024E-4</v>
      </c>
      <c r="G184" s="41">
        <f t="shared" si="26"/>
        <v>1</v>
      </c>
      <c r="H184" s="41" t="str">
        <f t="shared" si="25"/>
        <v/>
      </c>
    </row>
    <row r="185" spans="1:8" s="42" customFormat="1" x14ac:dyDescent="0.2">
      <c r="A185" s="38"/>
      <c r="B185" s="39" t="s">
        <v>170</v>
      </c>
      <c r="C185" s="40">
        <v>0</v>
      </c>
      <c r="D185" s="40">
        <v>1</v>
      </c>
      <c r="E185" s="41" t="str">
        <f t="shared" si="23"/>
        <v/>
      </c>
      <c r="F185" s="41">
        <f t="shared" si="24"/>
        <v>5.8411214953271024E-4</v>
      </c>
      <c r="G185" s="41">
        <f t="shared" si="26"/>
        <v>1</v>
      </c>
      <c r="H185" s="41" t="str">
        <f t="shared" si="25"/>
        <v/>
      </c>
    </row>
    <row r="186" spans="1:8" s="42" customFormat="1" x14ac:dyDescent="0.2">
      <c r="A186" s="38"/>
      <c r="B186" s="39" t="s">
        <v>171</v>
      </c>
      <c r="C186" s="40">
        <v>2</v>
      </c>
      <c r="D186" s="40">
        <v>9</v>
      </c>
      <c r="E186" s="41">
        <f t="shared" si="23"/>
        <v>1.7937219730941704E-3</v>
      </c>
      <c r="F186" s="41">
        <f t="shared" si="24"/>
        <v>5.2570093457943922E-3</v>
      </c>
      <c r="G186" s="41">
        <f t="shared" si="26"/>
        <v>3.5</v>
      </c>
      <c r="H186" s="41">
        <f t="shared" si="25"/>
        <v>6.2780269058295961E-3</v>
      </c>
    </row>
    <row r="187" spans="1:8" s="42" customFormat="1" x14ac:dyDescent="0.2">
      <c r="A187" s="38"/>
      <c r="B187" s="39" t="s">
        <v>172</v>
      </c>
      <c r="C187" s="40">
        <v>152</v>
      </c>
      <c r="D187" s="40">
        <v>245</v>
      </c>
      <c r="E187" s="41">
        <f t="shared" si="23"/>
        <v>0.13632286995515694</v>
      </c>
      <c r="F187" s="41">
        <f t="shared" si="24"/>
        <v>0.14310747663551401</v>
      </c>
      <c r="G187" s="41">
        <f t="shared" si="26"/>
        <v>0.61184210526315785</v>
      </c>
      <c r="H187" s="41">
        <f t="shared" si="25"/>
        <v>8.3408071748878918E-2</v>
      </c>
    </row>
    <row r="188" spans="1:8" s="42" customFormat="1" ht="25.5" x14ac:dyDescent="0.2">
      <c r="A188" s="38"/>
      <c r="B188" s="39" t="s">
        <v>173</v>
      </c>
      <c r="C188" s="40">
        <v>2</v>
      </c>
      <c r="D188" s="40">
        <v>3</v>
      </c>
      <c r="E188" s="41">
        <f t="shared" si="23"/>
        <v>1.7937219730941704E-3</v>
      </c>
      <c r="F188" s="41">
        <f t="shared" si="24"/>
        <v>1.7523364485981308E-3</v>
      </c>
      <c r="G188" s="41">
        <f t="shared" si="26"/>
        <v>0.5</v>
      </c>
      <c r="H188" s="41">
        <f t="shared" si="25"/>
        <v>8.9686098654708521E-4</v>
      </c>
    </row>
    <row r="189" spans="1:8" s="42" customFormat="1" ht="25.5" x14ac:dyDescent="0.2">
      <c r="A189" s="38"/>
      <c r="B189" s="39" t="s">
        <v>174</v>
      </c>
      <c r="C189" s="40">
        <v>0</v>
      </c>
      <c r="D189" s="40">
        <v>0</v>
      </c>
      <c r="E189" s="41" t="str">
        <f t="shared" si="23"/>
        <v/>
      </c>
      <c r="F189" s="41" t="str">
        <f t="shared" si="24"/>
        <v/>
      </c>
      <c r="G189" s="41" t="str">
        <f t="shared" si="26"/>
        <v xml:space="preserve"> </v>
      </c>
      <c r="H189" s="41" t="str">
        <f t="shared" si="25"/>
        <v/>
      </c>
    </row>
    <row r="190" spans="1:8" s="42" customFormat="1" x14ac:dyDescent="0.2">
      <c r="A190" s="38"/>
      <c r="B190" s="39" t="s">
        <v>175</v>
      </c>
      <c r="C190" s="40">
        <v>0</v>
      </c>
      <c r="D190" s="40">
        <v>0</v>
      </c>
      <c r="E190" s="41" t="str">
        <f t="shared" si="23"/>
        <v/>
      </c>
      <c r="F190" s="41" t="str">
        <f t="shared" si="24"/>
        <v/>
      </c>
      <c r="G190" s="41" t="str">
        <f t="shared" si="26"/>
        <v xml:space="preserve"> </v>
      </c>
      <c r="H190" s="41" t="str">
        <f t="shared" si="25"/>
        <v/>
      </c>
    </row>
    <row r="191" spans="1:8" s="42" customFormat="1" x14ac:dyDescent="0.2">
      <c r="A191" s="38"/>
      <c r="B191" s="39" t="s">
        <v>176</v>
      </c>
      <c r="C191" s="40">
        <v>1</v>
      </c>
      <c r="D191" s="40">
        <v>0</v>
      </c>
      <c r="E191" s="41">
        <f t="shared" si="23"/>
        <v>8.9686098654708521E-4</v>
      </c>
      <c r="F191" s="41" t="str">
        <f t="shared" si="24"/>
        <v/>
      </c>
      <c r="G191" s="41">
        <f t="shared" si="26"/>
        <v>-1</v>
      </c>
      <c r="H191" s="41">
        <f t="shared" si="25"/>
        <v>-8.9686098654708521E-4</v>
      </c>
    </row>
    <row r="192" spans="1:8" s="42" customFormat="1" x14ac:dyDescent="0.2">
      <c r="A192" s="38"/>
      <c r="B192" s="39" t="s">
        <v>177</v>
      </c>
      <c r="C192" s="40">
        <v>0</v>
      </c>
      <c r="D192" s="40">
        <v>1</v>
      </c>
      <c r="E192" s="41" t="str">
        <f t="shared" si="23"/>
        <v/>
      </c>
      <c r="F192" s="41">
        <f t="shared" si="24"/>
        <v>5.8411214953271024E-4</v>
      </c>
      <c r="G192" s="41">
        <f t="shared" si="26"/>
        <v>1</v>
      </c>
      <c r="H192" s="41" t="str">
        <f t="shared" si="25"/>
        <v/>
      </c>
    </row>
    <row r="193" spans="1:8" s="42" customFormat="1" ht="25.5" x14ac:dyDescent="0.2">
      <c r="A193" s="38" t="s">
        <v>95</v>
      </c>
      <c r="B193" s="39" t="s">
        <v>178</v>
      </c>
      <c r="C193" s="40">
        <v>0</v>
      </c>
      <c r="D193" s="40">
        <v>4</v>
      </c>
      <c r="E193" s="41" t="str">
        <f t="shared" si="23"/>
        <v/>
      </c>
      <c r="F193" s="41">
        <f t="shared" si="24"/>
        <v>2.3364485981308409E-3</v>
      </c>
      <c r="G193" s="41">
        <f t="shared" si="26"/>
        <v>1</v>
      </c>
      <c r="H193" s="41" t="str">
        <f t="shared" si="25"/>
        <v/>
      </c>
    </row>
    <row r="194" spans="1:8" s="42" customFormat="1" x14ac:dyDescent="0.2">
      <c r="A194" s="38"/>
      <c r="B194" s="39" t="s">
        <v>179</v>
      </c>
      <c r="C194" s="40">
        <v>18</v>
      </c>
      <c r="D194" s="40">
        <v>2</v>
      </c>
      <c r="E194" s="41">
        <f t="shared" si="23"/>
        <v>1.6143497757847534E-2</v>
      </c>
      <c r="F194" s="41">
        <f t="shared" si="24"/>
        <v>1.1682242990654205E-3</v>
      </c>
      <c r="G194" s="41">
        <f t="shared" si="26"/>
        <v>-0.88888888888888884</v>
      </c>
      <c r="H194" s="41">
        <f t="shared" si="25"/>
        <v>-1.4349775784753363E-2</v>
      </c>
    </row>
    <row r="195" spans="1:8" s="42" customFormat="1" x14ac:dyDescent="0.2">
      <c r="A195" s="38"/>
      <c r="B195" s="39" t="s">
        <v>180</v>
      </c>
      <c r="C195" s="40">
        <v>0</v>
      </c>
      <c r="D195" s="40">
        <v>0</v>
      </c>
      <c r="E195" s="41" t="str">
        <f t="shared" si="23"/>
        <v/>
      </c>
      <c r="F195" s="41" t="str">
        <f t="shared" si="24"/>
        <v/>
      </c>
      <c r="G195" s="41" t="str">
        <f t="shared" si="26"/>
        <v xml:space="preserve"> </v>
      </c>
      <c r="H195" s="41" t="str">
        <f t="shared" si="25"/>
        <v/>
      </c>
    </row>
    <row r="196" spans="1:8" s="42" customFormat="1" x14ac:dyDescent="0.2">
      <c r="A196" s="38"/>
      <c r="B196" s="39" t="s">
        <v>181</v>
      </c>
      <c r="C196" s="40">
        <v>1</v>
      </c>
      <c r="D196" s="40">
        <v>0</v>
      </c>
      <c r="E196" s="41">
        <f t="shared" si="23"/>
        <v>8.9686098654708521E-4</v>
      </c>
      <c r="F196" s="41" t="str">
        <f t="shared" si="24"/>
        <v/>
      </c>
      <c r="G196" s="41">
        <f t="shared" si="26"/>
        <v>-1</v>
      </c>
      <c r="H196" s="41">
        <f t="shared" si="25"/>
        <v>-8.9686098654708521E-4</v>
      </c>
    </row>
    <row r="197" spans="1:8" s="42" customFormat="1" x14ac:dyDescent="0.2">
      <c r="A197" s="38"/>
      <c r="B197" s="39" t="s">
        <v>182</v>
      </c>
      <c r="C197" s="40">
        <v>0</v>
      </c>
      <c r="D197" s="40">
        <v>0</v>
      </c>
      <c r="E197" s="41" t="str">
        <f t="shared" si="23"/>
        <v/>
      </c>
      <c r="F197" s="41" t="str">
        <f t="shared" si="24"/>
        <v/>
      </c>
      <c r="G197" s="41" t="str">
        <f t="shared" si="26"/>
        <v xml:space="preserve"> </v>
      </c>
      <c r="H197" s="41" t="str">
        <f t="shared" si="25"/>
        <v/>
      </c>
    </row>
    <row r="198" spans="1:8" s="42" customFormat="1" x14ac:dyDescent="0.2">
      <c r="A198" s="38"/>
      <c r="B198" s="39" t="s">
        <v>183</v>
      </c>
      <c r="C198" s="40">
        <v>0</v>
      </c>
      <c r="D198" s="40">
        <v>2</v>
      </c>
      <c r="E198" s="41" t="str">
        <f t="shared" si="23"/>
        <v/>
      </c>
      <c r="F198" s="41">
        <f t="shared" si="24"/>
        <v>1.1682242990654205E-3</v>
      </c>
      <c r="G198" s="41">
        <f t="shared" si="26"/>
        <v>1</v>
      </c>
      <c r="H198" s="41" t="str">
        <f t="shared" si="25"/>
        <v/>
      </c>
    </row>
    <row r="199" spans="1:8" s="42" customFormat="1" x14ac:dyDescent="0.2">
      <c r="A199" s="38"/>
      <c r="B199" s="39" t="s">
        <v>184</v>
      </c>
      <c r="C199" s="40">
        <v>5</v>
      </c>
      <c r="D199" s="40">
        <v>174</v>
      </c>
      <c r="E199" s="41">
        <f t="shared" si="23"/>
        <v>4.4843049327354259E-3</v>
      </c>
      <c r="F199" s="41">
        <f t="shared" si="24"/>
        <v>0.10163551401869159</v>
      </c>
      <c r="G199" s="41">
        <f t="shared" si="26"/>
        <v>33.799999999999997</v>
      </c>
      <c r="H199" s="41">
        <f t="shared" si="25"/>
        <v>0.15156950672645739</v>
      </c>
    </row>
    <row r="200" spans="1:8" s="42" customFormat="1" ht="25.5" x14ac:dyDescent="0.2">
      <c r="A200" s="38"/>
      <c r="B200" s="39" t="s">
        <v>185</v>
      </c>
      <c r="C200" s="40">
        <v>3</v>
      </c>
      <c r="D200" s="40">
        <v>6</v>
      </c>
      <c r="E200" s="41">
        <f t="shared" si="23"/>
        <v>2.6905829596412557E-3</v>
      </c>
      <c r="F200" s="41">
        <f t="shared" si="24"/>
        <v>3.5046728971962616E-3</v>
      </c>
      <c r="G200" s="41">
        <f t="shared" si="26"/>
        <v>1</v>
      </c>
      <c r="H200" s="41">
        <f t="shared" si="25"/>
        <v>2.6905829596412557E-3</v>
      </c>
    </row>
    <row r="201" spans="1:8" s="42" customFormat="1" x14ac:dyDescent="0.2">
      <c r="A201" s="38"/>
      <c r="B201" s="39" t="s">
        <v>186</v>
      </c>
      <c r="C201" s="40">
        <v>20</v>
      </c>
      <c r="D201" s="40">
        <v>11</v>
      </c>
      <c r="E201" s="41">
        <f t="shared" si="23"/>
        <v>1.7937219730941704E-2</v>
      </c>
      <c r="F201" s="41">
        <f t="shared" si="24"/>
        <v>6.4252336448598129E-3</v>
      </c>
      <c r="G201" s="41">
        <f t="shared" si="26"/>
        <v>-0.45</v>
      </c>
      <c r="H201" s="41">
        <f t="shared" si="25"/>
        <v>-8.0717488789237672E-3</v>
      </c>
    </row>
    <row r="202" spans="1:8" s="42" customFormat="1" x14ac:dyDescent="0.2">
      <c r="A202" s="38"/>
      <c r="B202" s="39" t="s">
        <v>187</v>
      </c>
      <c r="C202" s="40">
        <v>9</v>
      </c>
      <c r="D202" s="40">
        <v>4</v>
      </c>
      <c r="E202" s="41">
        <f t="shared" si="23"/>
        <v>8.0717488789237672E-3</v>
      </c>
      <c r="F202" s="41">
        <f t="shared" si="24"/>
        <v>2.3364485981308409E-3</v>
      </c>
      <c r="G202" s="41">
        <f t="shared" si="26"/>
        <v>-0.55555555555555558</v>
      </c>
      <c r="H202" s="41">
        <f t="shared" si="25"/>
        <v>-4.4843049327354268E-3</v>
      </c>
    </row>
    <row r="203" spans="1:8" s="42" customFormat="1" x14ac:dyDescent="0.2">
      <c r="A203" s="38"/>
      <c r="B203" s="39" t="s">
        <v>188</v>
      </c>
      <c r="C203" s="40">
        <v>5</v>
      </c>
      <c r="D203" s="40">
        <v>9</v>
      </c>
      <c r="E203" s="41">
        <f t="shared" si="23"/>
        <v>4.4843049327354259E-3</v>
      </c>
      <c r="F203" s="41">
        <f t="shared" si="24"/>
        <v>5.2570093457943922E-3</v>
      </c>
      <c r="G203" s="41">
        <f t="shared" si="26"/>
        <v>0.8</v>
      </c>
      <c r="H203" s="41">
        <f t="shared" si="25"/>
        <v>3.5874439461883408E-3</v>
      </c>
    </row>
    <row r="204" spans="1:8" s="42" customFormat="1" x14ac:dyDescent="0.2">
      <c r="A204" s="38"/>
      <c r="B204" s="39" t="s">
        <v>189</v>
      </c>
      <c r="C204" s="40">
        <v>3</v>
      </c>
      <c r="D204" s="40">
        <v>4</v>
      </c>
      <c r="E204" s="41">
        <f t="shared" si="23"/>
        <v>2.6905829596412557E-3</v>
      </c>
      <c r="F204" s="41">
        <f t="shared" si="24"/>
        <v>2.3364485981308409E-3</v>
      </c>
      <c r="G204" s="41">
        <f t="shared" si="26"/>
        <v>0.33333333333333331</v>
      </c>
      <c r="H204" s="41">
        <f t="shared" si="25"/>
        <v>8.9686098654708521E-4</v>
      </c>
    </row>
    <row r="205" spans="1:8" s="42" customFormat="1" x14ac:dyDescent="0.2">
      <c r="A205" s="38"/>
      <c r="B205" s="39" t="s">
        <v>190</v>
      </c>
      <c r="C205" s="40">
        <v>0</v>
      </c>
      <c r="D205" s="40">
        <v>1</v>
      </c>
      <c r="E205" s="41" t="str">
        <f t="shared" ref="E205:E236" si="27">+IF(C205=0,"",C205/C$173)</f>
        <v/>
      </c>
      <c r="F205" s="41">
        <f t="shared" ref="F205:F236" si="28">+IF(D205=0,"",D205/D$173)</f>
        <v>5.8411214953271024E-4</v>
      </c>
      <c r="G205" s="41">
        <f t="shared" si="26"/>
        <v>1</v>
      </c>
      <c r="H205" s="41" t="str">
        <f t="shared" ref="H205:H236" si="29">+IF(OR(AND(E205=""),(G205="")),"",E205*G205)</f>
        <v/>
      </c>
    </row>
    <row r="206" spans="1:8" s="42" customFormat="1" x14ac:dyDescent="0.2">
      <c r="A206" s="38"/>
      <c r="B206" s="39" t="s">
        <v>191</v>
      </c>
      <c r="C206" s="40">
        <v>3</v>
      </c>
      <c r="D206" s="40">
        <v>0</v>
      </c>
      <c r="E206" s="41">
        <f t="shared" si="27"/>
        <v>2.6905829596412557E-3</v>
      </c>
      <c r="F206" s="41" t="str">
        <f t="shared" si="28"/>
        <v/>
      </c>
      <c r="G206" s="41">
        <f t="shared" ref="G206:G237" si="30">+IF(AND(C206=0,D206=0)," ",IF(C206=0,1,IF(D206=0,-1,(D206-C206)/C206)))</f>
        <v>-1</v>
      </c>
      <c r="H206" s="41">
        <f t="shared" si="29"/>
        <v>-2.6905829596412557E-3</v>
      </c>
    </row>
    <row r="207" spans="1:8" s="42" customFormat="1" x14ac:dyDescent="0.2">
      <c r="A207" s="38"/>
      <c r="B207" s="39" t="s">
        <v>192</v>
      </c>
      <c r="C207" s="40">
        <v>1</v>
      </c>
      <c r="D207" s="40">
        <v>0</v>
      </c>
      <c r="E207" s="41">
        <f t="shared" si="27"/>
        <v>8.9686098654708521E-4</v>
      </c>
      <c r="F207" s="41" t="str">
        <f t="shared" si="28"/>
        <v/>
      </c>
      <c r="G207" s="41">
        <f t="shared" si="30"/>
        <v>-1</v>
      </c>
      <c r="H207" s="41">
        <f t="shared" si="29"/>
        <v>-8.9686098654708521E-4</v>
      </c>
    </row>
    <row r="208" spans="1:8" s="42" customFormat="1" x14ac:dyDescent="0.2">
      <c r="A208" s="38"/>
      <c r="B208" s="39" t="s">
        <v>193</v>
      </c>
      <c r="C208" s="40">
        <v>2</v>
      </c>
      <c r="D208" s="40">
        <v>4</v>
      </c>
      <c r="E208" s="41">
        <f t="shared" si="27"/>
        <v>1.7937219730941704E-3</v>
      </c>
      <c r="F208" s="41">
        <f t="shared" si="28"/>
        <v>2.3364485981308409E-3</v>
      </c>
      <c r="G208" s="41">
        <f t="shared" si="30"/>
        <v>1</v>
      </c>
      <c r="H208" s="41">
        <f t="shared" si="29"/>
        <v>1.7937219730941704E-3</v>
      </c>
    </row>
    <row r="209" spans="1:8" s="42" customFormat="1" x14ac:dyDescent="0.2">
      <c r="A209" s="38"/>
      <c r="B209" s="39" t="s">
        <v>194</v>
      </c>
      <c r="C209" s="40">
        <v>2</v>
      </c>
      <c r="D209" s="40">
        <v>4</v>
      </c>
      <c r="E209" s="41">
        <f t="shared" si="27"/>
        <v>1.7937219730941704E-3</v>
      </c>
      <c r="F209" s="41">
        <f t="shared" si="28"/>
        <v>2.3364485981308409E-3</v>
      </c>
      <c r="G209" s="41">
        <f t="shared" si="30"/>
        <v>1</v>
      </c>
      <c r="H209" s="41">
        <f t="shared" si="29"/>
        <v>1.7937219730941704E-3</v>
      </c>
    </row>
    <row r="210" spans="1:8" s="42" customFormat="1" x14ac:dyDescent="0.2">
      <c r="A210" s="38"/>
      <c r="B210" s="39" t="s">
        <v>195</v>
      </c>
      <c r="C210" s="40">
        <v>2</v>
      </c>
      <c r="D210" s="40">
        <v>3</v>
      </c>
      <c r="E210" s="41">
        <f t="shared" si="27"/>
        <v>1.7937219730941704E-3</v>
      </c>
      <c r="F210" s="41">
        <f t="shared" si="28"/>
        <v>1.7523364485981308E-3</v>
      </c>
      <c r="G210" s="41">
        <f t="shared" si="30"/>
        <v>0.5</v>
      </c>
      <c r="H210" s="41">
        <f t="shared" si="29"/>
        <v>8.9686098654708521E-4</v>
      </c>
    </row>
    <row r="211" spans="1:8" s="42" customFormat="1" x14ac:dyDescent="0.2">
      <c r="A211" s="38"/>
      <c r="B211" s="39" t="s">
        <v>196</v>
      </c>
      <c r="C211" s="40">
        <v>0</v>
      </c>
      <c r="D211" s="40">
        <v>1</v>
      </c>
      <c r="E211" s="41" t="str">
        <f t="shared" si="27"/>
        <v/>
      </c>
      <c r="F211" s="41">
        <f t="shared" si="28"/>
        <v>5.8411214953271024E-4</v>
      </c>
      <c r="G211" s="41">
        <f t="shared" si="30"/>
        <v>1</v>
      </c>
      <c r="H211" s="41" t="str">
        <f t="shared" si="29"/>
        <v/>
      </c>
    </row>
    <row r="212" spans="1:8" s="42" customFormat="1" x14ac:dyDescent="0.2">
      <c r="A212" s="38"/>
      <c r="B212" s="39" t="s">
        <v>197</v>
      </c>
      <c r="C212" s="40">
        <v>0</v>
      </c>
      <c r="D212" s="40">
        <v>0</v>
      </c>
      <c r="E212" s="41" t="str">
        <f t="shared" si="27"/>
        <v/>
      </c>
      <c r="F212" s="41" t="str">
        <f t="shared" si="28"/>
        <v/>
      </c>
      <c r="G212" s="41" t="str">
        <f t="shared" si="30"/>
        <v xml:space="preserve"> </v>
      </c>
      <c r="H212" s="41" t="str">
        <f t="shared" si="29"/>
        <v/>
      </c>
    </row>
    <row r="213" spans="1:8" s="42" customFormat="1" ht="25.5" x14ac:dyDescent="0.2">
      <c r="A213" s="38"/>
      <c r="B213" s="39" t="s">
        <v>198</v>
      </c>
      <c r="C213" s="40">
        <v>14</v>
      </c>
      <c r="D213" s="40">
        <v>7</v>
      </c>
      <c r="E213" s="41">
        <f t="shared" si="27"/>
        <v>1.2556053811659192E-2</v>
      </c>
      <c r="F213" s="41">
        <f t="shared" si="28"/>
        <v>4.0887850467289715E-3</v>
      </c>
      <c r="G213" s="41">
        <f t="shared" si="30"/>
        <v>-0.5</v>
      </c>
      <c r="H213" s="41">
        <f t="shared" si="29"/>
        <v>-6.2780269058295961E-3</v>
      </c>
    </row>
    <row r="214" spans="1:8" s="42" customFormat="1" x14ac:dyDescent="0.2">
      <c r="A214" s="38"/>
      <c r="B214" s="39" t="s">
        <v>199</v>
      </c>
      <c r="C214" s="40">
        <v>2</v>
      </c>
      <c r="D214" s="40">
        <v>2</v>
      </c>
      <c r="E214" s="41">
        <f t="shared" si="27"/>
        <v>1.7937219730941704E-3</v>
      </c>
      <c r="F214" s="41">
        <f t="shared" si="28"/>
        <v>1.1682242990654205E-3</v>
      </c>
      <c r="G214" s="41">
        <f t="shared" si="30"/>
        <v>0</v>
      </c>
      <c r="H214" s="41">
        <f t="shared" si="29"/>
        <v>0</v>
      </c>
    </row>
    <row r="215" spans="1:8" s="42" customFormat="1" ht="25.5" x14ac:dyDescent="0.2">
      <c r="A215" s="38"/>
      <c r="B215" s="39" t="s">
        <v>200</v>
      </c>
      <c r="C215" s="40">
        <v>0</v>
      </c>
      <c r="D215" s="40">
        <v>0</v>
      </c>
      <c r="E215" s="41" t="str">
        <f t="shared" si="27"/>
        <v/>
      </c>
      <c r="F215" s="41" t="str">
        <f t="shared" si="28"/>
        <v/>
      </c>
      <c r="G215" s="41" t="str">
        <f t="shared" si="30"/>
        <v xml:space="preserve"> </v>
      </c>
      <c r="H215" s="41" t="str">
        <f t="shared" si="29"/>
        <v/>
      </c>
    </row>
    <row r="216" spans="1:8" s="42" customFormat="1" ht="25.5" x14ac:dyDescent="0.2">
      <c r="A216" s="38"/>
      <c r="B216" s="39" t="s">
        <v>201</v>
      </c>
      <c r="C216" s="40">
        <v>0</v>
      </c>
      <c r="D216" s="40">
        <v>2</v>
      </c>
      <c r="E216" s="41" t="str">
        <f t="shared" si="27"/>
        <v/>
      </c>
      <c r="F216" s="41">
        <f t="shared" si="28"/>
        <v>1.1682242990654205E-3</v>
      </c>
      <c r="G216" s="41">
        <f t="shared" si="30"/>
        <v>1</v>
      </c>
      <c r="H216" s="41" t="str">
        <f t="shared" si="29"/>
        <v/>
      </c>
    </row>
    <row r="217" spans="1:8" s="42" customFormat="1" x14ac:dyDescent="0.2">
      <c r="A217" s="38"/>
      <c r="B217" s="39" t="s">
        <v>202</v>
      </c>
      <c r="C217" s="40">
        <v>0</v>
      </c>
      <c r="D217" s="40">
        <v>0</v>
      </c>
      <c r="E217" s="41" t="str">
        <f t="shared" si="27"/>
        <v/>
      </c>
      <c r="F217" s="41" t="str">
        <f t="shared" si="28"/>
        <v/>
      </c>
      <c r="G217" s="41" t="str">
        <f t="shared" si="30"/>
        <v xml:space="preserve"> </v>
      </c>
      <c r="H217" s="41" t="str">
        <f t="shared" si="29"/>
        <v/>
      </c>
    </row>
    <row r="218" spans="1:8" s="42" customFormat="1" x14ac:dyDescent="0.2">
      <c r="A218" s="38" t="s">
        <v>95</v>
      </c>
      <c r="B218" s="39" t="s">
        <v>203</v>
      </c>
      <c r="C218" s="40">
        <v>0</v>
      </c>
      <c r="D218" s="40">
        <v>0</v>
      </c>
      <c r="E218" s="41" t="str">
        <f t="shared" si="27"/>
        <v/>
      </c>
      <c r="F218" s="41" t="str">
        <f t="shared" si="28"/>
        <v/>
      </c>
      <c r="G218" s="41" t="str">
        <f t="shared" si="30"/>
        <v xml:space="preserve"> </v>
      </c>
      <c r="H218" s="41" t="str">
        <f t="shared" si="29"/>
        <v/>
      </c>
    </row>
    <row r="219" spans="1:8" s="42" customFormat="1" x14ac:dyDescent="0.2">
      <c r="A219" s="38"/>
      <c r="B219" s="39" t="s">
        <v>204</v>
      </c>
      <c r="C219" s="40">
        <v>0</v>
      </c>
      <c r="D219" s="40">
        <v>0</v>
      </c>
      <c r="E219" s="41" t="str">
        <f t="shared" si="27"/>
        <v/>
      </c>
      <c r="F219" s="41" t="str">
        <f t="shared" si="28"/>
        <v/>
      </c>
      <c r="G219" s="41" t="str">
        <f t="shared" si="30"/>
        <v xml:space="preserve"> </v>
      </c>
      <c r="H219" s="41" t="str">
        <f t="shared" si="29"/>
        <v/>
      </c>
    </row>
    <row r="220" spans="1:8" s="42" customFormat="1" x14ac:dyDescent="0.2">
      <c r="A220" s="38"/>
      <c r="B220" s="39" t="s">
        <v>205</v>
      </c>
      <c r="C220" s="40">
        <v>0</v>
      </c>
      <c r="D220" s="40">
        <v>0</v>
      </c>
      <c r="E220" s="41" t="str">
        <f t="shared" si="27"/>
        <v/>
      </c>
      <c r="F220" s="41" t="str">
        <f t="shared" si="28"/>
        <v/>
      </c>
      <c r="G220" s="41" t="str">
        <f t="shared" si="30"/>
        <v xml:space="preserve"> </v>
      </c>
      <c r="H220" s="41" t="str">
        <f t="shared" si="29"/>
        <v/>
      </c>
    </row>
    <row r="221" spans="1:8" s="42" customFormat="1" x14ac:dyDescent="0.2">
      <c r="A221" s="38"/>
      <c r="B221" s="39" t="s">
        <v>206</v>
      </c>
      <c r="C221" s="40">
        <v>0</v>
      </c>
      <c r="D221" s="40">
        <v>0</v>
      </c>
      <c r="E221" s="41" t="str">
        <f t="shared" si="27"/>
        <v/>
      </c>
      <c r="F221" s="41" t="str">
        <f t="shared" si="28"/>
        <v/>
      </c>
      <c r="G221" s="41" t="str">
        <f t="shared" si="30"/>
        <v xml:space="preserve"> </v>
      </c>
      <c r="H221" s="41" t="str">
        <f t="shared" si="29"/>
        <v/>
      </c>
    </row>
    <row r="222" spans="1:8" s="42" customFormat="1" x14ac:dyDescent="0.2">
      <c r="A222" s="38"/>
      <c r="B222" s="39" t="s">
        <v>207</v>
      </c>
      <c r="C222" s="40">
        <v>0</v>
      </c>
      <c r="D222" s="40">
        <v>0</v>
      </c>
      <c r="E222" s="41" t="str">
        <f t="shared" si="27"/>
        <v/>
      </c>
      <c r="F222" s="41" t="str">
        <f t="shared" si="28"/>
        <v/>
      </c>
      <c r="G222" s="41" t="str">
        <f t="shared" si="30"/>
        <v xml:space="preserve"> </v>
      </c>
      <c r="H222" s="41" t="str">
        <f t="shared" si="29"/>
        <v/>
      </c>
    </row>
    <row r="223" spans="1:8" s="42" customFormat="1" x14ac:dyDescent="0.2">
      <c r="A223" s="38"/>
      <c r="B223" s="39" t="s">
        <v>208</v>
      </c>
      <c r="C223" s="40">
        <v>0</v>
      </c>
      <c r="D223" s="40">
        <v>0</v>
      </c>
      <c r="E223" s="41" t="str">
        <f t="shared" si="27"/>
        <v/>
      </c>
      <c r="F223" s="41" t="str">
        <f t="shared" si="28"/>
        <v/>
      </c>
      <c r="G223" s="41" t="str">
        <f t="shared" si="30"/>
        <v xml:space="preserve"> </v>
      </c>
      <c r="H223" s="41" t="str">
        <f t="shared" si="29"/>
        <v/>
      </c>
    </row>
    <row r="224" spans="1:8" s="42" customFormat="1" x14ac:dyDescent="0.2">
      <c r="A224" s="38"/>
      <c r="B224" s="39" t="s">
        <v>209</v>
      </c>
      <c r="C224" s="40">
        <v>0</v>
      </c>
      <c r="D224" s="40">
        <v>0</v>
      </c>
      <c r="E224" s="41" t="str">
        <f t="shared" si="27"/>
        <v/>
      </c>
      <c r="F224" s="41" t="str">
        <f t="shared" si="28"/>
        <v/>
      </c>
      <c r="G224" s="41" t="str">
        <f t="shared" si="30"/>
        <v xml:space="preserve"> </v>
      </c>
      <c r="H224" s="41" t="str">
        <f t="shared" si="29"/>
        <v/>
      </c>
    </row>
    <row r="225" spans="1:8" s="42" customFormat="1" x14ac:dyDescent="0.2">
      <c r="A225" s="38"/>
      <c r="B225" s="39" t="s">
        <v>210</v>
      </c>
      <c r="C225" s="40">
        <v>146</v>
      </c>
      <c r="D225" s="40">
        <v>335</v>
      </c>
      <c r="E225" s="41">
        <f t="shared" si="27"/>
        <v>0.13094170403587443</v>
      </c>
      <c r="F225" s="41">
        <f t="shared" si="28"/>
        <v>0.19567757009345793</v>
      </c>
      <c r="G225" s="41">
        <f t="shared" si="30"/>
        <v>1.2945205479452055</v>
      </c>
      <c r="H225" s="41">
        <f t="shared" si="29"/>
        <v>0.16950672645739912</v>
      </c>
    </row>
    <row r="226" spans="1:8" s="42" customFormat="1" x14ac:dyDescent="0.2">
      <c r="A226" s="38"/>
      <c r="B226" s="39" t="s">
        <v>211</v>
      </c>
      <c r="C226" s="40">
        <v>0</v>
      </c>
      <c r="D226" s="40">
        <v>0</v>
      </c>
      <c r="E226" s="41" t="str">
        <f t="shared" si="27"/>
        <v/>
      </c>
      <c r="F226" s="41" t="str">
        <f t="shared" si="28"/>
        <v/>
      </c>
      <c r="G226" s="41" t="str">
        <f t="shared" si="30"/>
        <v xml:space="preserve"> </v>
      </c>
      <c r="H226" s="41" t="str">
        <f t="shared" si="29"/>
        <v/>
      </c>
    </row>
    <row r="227" spans="1:8" s="42" customFormat="1" x14ac:dyDescent="0.2">
      <c r="A227" s="38"/>
      <c r="B227" s="39" t="s">
        <v>212</v>
      </c>
      <c r="C227" s="40">
        <v>0</v>
      </c>
      <c r="D227" s="40">
        <v>0</v>
      </c>
      <c r="E227" s="41" t="str">
        <f t="shared" si="27"/>
        <v/>
      </c>
      <c r="F227" s="41" t="str">
        <f t="shared" si="28"/>
        <v/>
      </c>
      <c r="G227" s="41" t="str">
        <f t="shared" si="30"/>
        <v xml:space="preserve"> </v>
      </c>
      <c r="H227" s="41" t="str">
        <f t="shared" si="29"/>
        <v/>
      </c>
    </row>
    <row r="228" spans="1:8" s="42" customFormat="1" x14ac:dyDescent="0.2">
      <c r="A228" s="38"/>
      <c r="B228" s="39" t="s">
        <v>213</v>
      </c>
      <c r="C228" s="40">
        <v>0</v>
      </c>
      <c r="D228" s="40">
        <v>0</v>
      </c>
      <c r="E228" s="41" t="str">
        <f t="shared" si="27"/>
        <v/>
      </c>
      <c r="F228" s="41" t="str">
        <f t="shared" si="28"/>
        <v/>
      </c>
      <c r="G228" s="41" t="str">
        <f t="shared" si="30"/>
        <v xml:space="preserve"> </v>
      </c>
      <c r="H228" s="41" t="str">
        <f t="shared" si="29"/>
        <v/>
      </c>
    </row>
    <row r="229" spans="1:8" s="42" customFormat="1" x14ac:dyDescent="0.2">
      <c r="A229" s="38"/>
      <c r="B229" s="39" t="s">
        <v>214</v>
      </c>
      <c r="C229" s="40">
        <v>0</v>
      </c>
      <c r="D229" s="40">
        <v>0</v>
      </c>
      <c r="E229" s="41" t="str">
        <f t="shared" si="27"/>
        <v/>
      </c>
      <c r="F229" s="41" t="str">
        <f t="shared" si="28"/>
        <v/>
      </c>
      <c r="G229" s="41" t="str">
        <f t="shared" si="30"/>
        <v xml:space="preserve"> </v>
      </c>
      <c r="H229" s="41" t="str">
        <f t="shared" si="29"/>
        <v/>
      </c>
    </row>
    <row r="230" spans="1:8" s="42" customFormat="1" x14ac:dyDescent="0.2">
      <c r="A230" s="38"/>
      <c r="B230" s="39" t="s">
        <v>215</v>
      </c>
      <c r="C230" s="40">
        <v>1</v>
      </c>
      <c r="D230" s="40">
        <v>0</v>
      </c>
      <c r="E230" s="41">
        <f t="shared" si="27"/>
        <v>8.9686098654708521E-4</v>
      </c>
      <c r="F230" s="41" t="str">
        <f t="shared" si="28"/>
        <v/>
      </c>
      <c r="G230" s="41">
        <f t="shared" si="30"/>
        <v>-1</v>
      </c>
      <c r="H230" s="41">
        <f t="shared" si="29"/>
        <v>-8.9686098654708521E-4</v>
      </c>
    </row>
    <row r="231" spans="1:8" s="42" customFormat="1" x14ac:dyDescent="0.2">
      <c r="A231" s="38"/>
      <c r="B231" s="39" t="s">
        <v>216</v>
      </c>
      <c r="C231" s="40">
        <v>0</v>
      </c>
      <c r="D231" s="40">
        <v>0</v>
      </c>
      <c r="E231" s="41" t="str">
        <f t="shared" si="27"/>
        <v/>
      </c>
      <c r="F231" s="41" t="str">
        <f t="shared" si="28"/>
        <v/>
      </c>
      <c r="G231" s="41" t="str">
        <f t="shared" si="30"/>
        <v xml:space="preserve"> </v>
      </c>
      <c r="H231" s="41" t="str">
        <f t="shared" si="29"/>
        <v/>
      </c>
    </row>
    <row r="232" spans="1:8" s="42" customFormat="1" x14ac:dyDescent="0.2">
      <c r="A232" s="38" t="s">
        <v>95</v>
      </c>
      <c r="B232" s="39" t="s">
        <v>217</v>
      </c>
      <c r="C232" s="40">
        <v>0</v>
      </c>
      <c r="D232" s="40">
        <v>9</v>
      </c>
      <c r="E232" s="41" t="str">
        <f t="shared" si="27"/>
        <v/>
      </c>
      <c r="F232" s="41">
        <f t="shared" si="28"/>
        <v>5.2570093457943922E-3</v>
      </c>
      <c r="G232" s="41">
        <f t="shared" si="30"/>
        <v>1</v>
      </c>
      <c r="H232" s="41" t="str">
        <f t="shared" si="29"/>
        <v/>
      </c>
    </row>
    <row r="233" spans="1:8" s="42" customFormat="1" x14ac:dyDescent="0.2">
      <c r="A233" s="38"/>
      <c r="B233" s="39" t="s">
        <v>218</v>
      </c>
      <c r="C233" s="40">
        <v>0</v>
      </c>
      <c r="D233" s="40">
        <v>0</v>
      </c>
      <c r="E233" s="41" t="str">
        <f t="shared" si="27"/>
        <v/>
      </c>
      <c r="F233" s="41" t="str">
        <f t="shared" si="28"/>
        <v/>
      </c>
      <c r="G233" s="41" t="str">
        <f t="shared" si="30"/>
        <v xml:space="preserve"> </v>
      </c>
      <c r="H233" s="41" t="str">
        <f t="shared" si="29"/>
        <v/>
      </c>
    </row>
    <row r="234" spans="1:8" s="42" customFormat="1" x14ac:dyDescent="0.2">
      <c r="A234" s="38"/>
      <c r="B234" s="39" t="s">
        <v>219</v>
      </c>
      <c r="C234" s="40">
        <v>0</v>
      </c>
      <c r="D234" s="40">
        <v>0</v>
      </c>
      <c r="E234" s="41" t="str">
        <f t="shared" si="27"/>
        <v/>
      </c>
      <c r="F234" s="41" t="str">
        <f t="shared" si="28"/>
        <v/>
      </c>
      <c r="G234" s="41" t="str">
        <f t="shared" si="30"/>
        <v xml:space="preserve"> </v>
      </c>
      <c r="H234" s="41" t="str">
        <f t="shared" si="29"/>
        <v/>
      </c>
    </row>
    <row r="235" spans="1:8" s="42" customFormat="1" x14ac:dyDescent="0.2">
      <c r="A235" s="38"/>
      <c r="B235" s="39" t="s">
        <v>220</v>
      </c>
      <c r="C235" s="40">
        <v>0</v>
      </c>
      <c r="D235" s="40">
        <v>0</v>
      </c>
      <c r="E235" s="41" t="str">
        <f t="shared" si="27"/>
        <v/>
      </c>
      <c r="F235" s="41" t="str">
        <f t="shared" si="28"/>
        <v/>
      </c>
      <c r="G235" s="41" t="str">
        <f t="shared" si="30"/>
        <v xml:space="preserve"> </v>
      </c>
      <c r="H235" s="41" t="str">
        <f t="shared" si="29"/>
        <v/>
      </c>
    </row>
    <row r="236" spans="1:8" s="42" customFormat="1" ht="25.5" x14ac:dyDescent="0.2">
      <c r="A236" s="38"/>
      <c r="B236" s="39" t="s">
        <v>221</v>
      </c>
      <c r="C236" s="40">
        <v>0</v>
      </c>
      <c r="D236" s="40">
        <v>0</v>
      </c>
      <c r="E236" s="41" t="str">
        <f t="shared" si="27"/>
        <v/>
      </c>
      <c r="F236" s="41" t="str">
        <f t="shared" si="28"/>
        <v/>
      </c>
      <c r="G236" s="41" t="str">
        <f t="shared" si="30"/>
        <v xml:space="preserve"> </v>
      </c>
      <c r="H236" s="41" t="str">
        <f t="shared" si="29"/>
        <v/>
      </c>
    </row>
    <row r="237" spans="1:8" s="42" customFormat="1" ht="25.5" x14ac:dyDescent="0.2">
      <c r="A237" s="38"/>
      <c r="B237" s="39" t="s">
        <v>222</v>
      </c>
      <c r="C237" s="40">
        <v>0</v>
      </c>
      <c r="D237" s="40">
        <v>0</v>
      </c>
      <c r="E237" s="41" t="str">
        <f t="shared" ref="E237:E268" si="31">+IF(C237=0,"",C237/C$173)</f>
        <v/>
      </c>
      <c r="F237" s="41" t="str">
        <f t="shared" ref="F237:F268" si="32">+IF(D237=0,"",D237/D$173)</f>
        <v/>
      </c>
      <c r="G237" s="41" t="str">
        <f t="shared" si="30"/>
        <v xml:space="preserve"> </v>
      </c>
      <c r="H237" s="41" t="str">
        <f t="shared" ref="H237:H268" si="33">+IF(OR(AND(E237=""),(G237="")),"",E237*G237)</f>
        <v/>
      </c>
    </row>
    <row r="238" spans="1:8" s="42" customFormat="1" x14ac:dyDescent="0.2">
      <c r="A238" s="38"/>
      <c r="B238" s="39" t="s">
        <v>223</v>
      </c>
      <c r="C238" s="40">
        <v>5</v>
      </c>
      <c r="D238" s="40">
        <v>1</v>
      </c>
      <c r="E238" s="41">
        <f t="shared" si="31"/>
        <v>4.4843049327354259E-3</v>
      </c>
      <c r="F238" s="41">
        <f t="shared" si="32"/>
        <v>5.8411214953271024E-4</v>
      </c>
      <c r="G238" s="41">
        <f t="shared" ref="G238:G269" si="34">+IF(AND(C238=0,D238=0)," ",IF(C238=0,1,IF(D238=0,-1,(D238-C238)/C238)))</f>
        <v>-0.8</v>
      </c>
      <c r="H238" s="41">
        <f t="shared" si="33"/>
        <v>-3.5874439461883408E-3</v>
      </c>
    </row>
    <row r="239" spans="1:8" s="42" customFormat="1" x14ac:dyDescent="0.2">
      <c r="A239" s="38"/>
      <c r="B239" s="39" t="s">
        <v>224</v>
      </c>
      <c r="C239" s="40">
        <v>0</v>
      </c>
      <c r="D239" s="40">
        <v>0</v>
      </c>
      <c r="E239" s="41" t="str">
        <f t="shared" si="31"/>
        <v/>
      </c>
      <c r="F239" s="41" t="str">
        <f t="shared" si="32"/>
        <v/>
      </c>
      <c r="G239" s="41" t="str">
        <f t="shared" si="34"/>
        <v xml:space="preserve"> </v>
      </c>
      <c r="H239" s="41" t="str">
        <f t="shared" si="33"/>
        <v/>
      </c>
    </row>
    <row r="240" spans="1:8" s="42" customFormat="1" ht="25.5" x14ac:dyDescent="0.2">
      <c r="A240" s="38"/>
      <c r="B240" s="39" t="s">
        <v>225</v>
      </c>
      <c r="C240" s="40">
        <v>0</v>
      </c>
      <c r="D240" s="40">
        <v>0</v>
      </c>
      <c r="E240" s="41" t="str">
        <f t="shared" si="31"/>
        <v/>
      </c>
      <c r="F240" s="41" t="str">
        <f t="shared" si="32"/>
        <v/>
      </c>
      <c r="G240" s="41" t="str">
        <f t="shared" si="34"/>
        <v xml:space="preserve"> </v>
      </c>
      <c r="H240" s="41" t="str">
        <f t="shared" si="33"/>
        <v/>
      </c>
    </row>
    <row r="241" spans="1:8" s="42" customFormat="1" x14ac:dyDescent="0.2">
      <c r="A241" s="38"/>
      <c r="B241" s="39" t="s">
        <v>226</v>
      </c>
      <c r="C241" s="40">
        <v>1</v>
      </c>
      <c r="D241" s="40">
        <v>1</v>
      </c>
      <c r="E241" s="41">
        <f t="shared" si="31"/>
        <v>8.9686098654708521E-4</v>
      </c>
      <c r="F241" s="41">
        <f t="shared" si="32"/>
        <v>5.8411214953271024E-4</v>
      </c>
      <c r="G241" s="41">
        <f t="shared" si="34"/>
        <v>0</v>
      </c>
      <c r="H241" s="41">
        <f t="shared" si="33"/>
        <v>0</v>
      </c>
    </row>
    <row r="242" spans="1:8" s="42" customFormat="1" x14ac:dyDescent="0.2">
      <c r="A242" s="38"/>
      <c r="B242" s="39" t="s">
        <v>227</v>
      </c>
      <c r="C242" s="40">
        <v>0</v>
      </c>
      <c r="D242" s="40">
        <v>0</v>
      </c>
      <c r="E242" s="41" t="str">
        <f t="shared" si="31"/>
        <v/>
      </c>
      <c r="F242" s="41" t="str">
        <f t="shared" si="32"/>
        <v/>
      </c>
      <c r="G242" s="41" t="str">
        <f t="shared" si="34"/>
        <v xml:space="preserve"> </v>
      </c>
      <c r="H242" s="41" t="str">
        <f t="shared" si="33"/>
        <v/>
      </c>
    </row>
    <row r="243" spans="1:8" s="42" customFormat="1" x14ac:dyDescent="0.2">
      <c r="A243" s="38"/>
      <c r="B243" s="39" t="s">
        <v>228</v>
      </c>
      <c r="C243" s="40">
        <v>3</v>
      </c>
      <c r="D243" s="40">
        <v>0</v>
      </c>
      <c r="E243" s="41">
        <f t="shared" si="31"/>
        <v>2.6905829596412557E-3</v>
      </c>
      <c r="F243" s="41" t="str">
        <f t="shared" si="32"/>
        <v/>
      </c>
      <c r="G243" s="41">
        <f t="shared" si="34"/>
        <v>-1</v>
      </c>
      <c r="H243" s="41">
        <f t="shared" si="33"/>
        <v>-2.6905829596412557E-3</v>
      </c>
    </row>
    <row r="244" spans="1:8" s="42" customFormat="1" x14ac:dyDescent="0.2">
      <c r="A244" s="38"/>
      <c r="B244" s="39" t="s">
        <v>229</v>
      </c>
      <c r="C244" s="40">
        <v>0</v>
      </c>
      <c r="D244" s="40">
        <v>5</v>
      </c>
      <c r="E244" s="41" t="str">
        <f t="shared" si="31"/>
        <v/>
      </c>
      <c r="F244" s="41">
        <f t="shared" si="32"/>
        <v>2.9205607476635513E-3</v>
      </c>
      <c r="G244" s="41">
        <f t="shared" si="34"/>
        <v>1</v>
      </c>
      <c r="H244" s="41" t="str">
        <f t="shared" si="33"/>
        <v/>
      </c>
    </row>
    <row r="245" spans="1:8" s="42" customFormat="1" ht="25.5" x14ac:dyDescent="0.2">
      <c r="A245" s="38"/>
      <c r="B245" s="39" t="s">
        <v>230</v>
      </c>
      <c r="C245" s="40">
        <v>1</v>
      </c>
      <c r="D245" s="40">
        <v>0</v>
      </c>
      <c r="E245" s="41">
        <f t="shared" si="31"/>
        <v>8.9686098654708521E-4</v>
      </c>
      <c r="F245" s="41" t="str">
        <f t="shared" si="32"/>
        <v/>
      </c>
      <c r="G245" s="41">
        <f t="shared" si="34"/>
        <v>-1</v>
      </c>
      <c r="H245" s="41">
        <f t="shared" si="33"/>
        <v>-8.9686098654708521E-4</v>
      </c>
    </row>
    <row r="246" spans="1:8" s="42" customFormat="1" x14ac:dyDescent="0.2">
      <c r="A246" s="38"/>
      <c r="B246" s="39" t="s">
        <v>231</v>
      </c>
      <c r="C246" s="40">
        <v>0</v>
      </c>
      <c r="D246" s="40">
        <v>0</v>
      </c>
      <c r="E246" s="41" t="str">
        <f t="shared" si="31"/>
        <v/>
      </c>
      <c r="F246" s="41" t="str">
        <f t="shared" si="32"/>
        <v/>
      </c>
      <c r="G246" s="41" t="str">
        <f t="shared" si="34"/>
        <v xml:space="preserve"> </v>
      </c>
      <c r="H246" s="41" t="str">
        <f t="shared" si="33"/>
        <v/>
      </c>
    </row>
    <row r="247" spans="1:8" s="42" customFormat="1" ht="25.5" x14ac:dyDescent="0.2">
      <c r="A247" s="38"/>
      <c r="B247" s="39" t="s">
        <v>232</v>
      </c>
      <c r="C247" s="40">
        <v>1</v>
      </c>
      <c r="D247" s="40">
        <v>1</v>
      </c>
      <c r="E247" s="41">
        <f t="shared" si="31"/>
        <v>8.9686098654708521E-4</v>
      </c>
      <c r="F247" s="41">
        <f t="shared" si="32"/>
        <v>5.8411214953271024E-4</v>
      </c>
      <c r="G247" s="41">
        <f t="shared" si="34"/>
        <v>0</v>
      </c>
      <c r="H247" s="41">
        <f t="shared" si="33"/>
        <v>0</v>
      </c>
    </row>
    <row r="248" spans="1:8" s="42" customFormat="1" x14ac:dyDescent="0.2">
      <c r="A248" s="38"/>
      <c r="B248" s="39" t="s">
        <v>233</v>
      </c>
      <c r="C248" s="40">
        <v>0</v>
      </c>
      <c r="D248" s="40">
        <v>1</v>
      </c>
      <c r="E248" s="41" t="str">
        <f t="shared" si="31"/>
        <v/>
      </c>
      <c r="F248" s="41">
        <f t="shared" si="32"/>
        <v>5.8411214953271024E-4</v>
      </c>
      <c r="G248" s="41">
        <f t="shared" si="34"/>
        <v>1</v>
      </c>
      <c r="H248" s="41" t="str">
        <f t="shared" si="33"/>
        <v/>
      </c>
    </row>
    <row r="249" spans="1:8" s="42" customFormat="1" x14ac:dyDescent="0.2">
      <c r="A249" s="38"/>
      <c r="B249" s="39" t="s">
        <v>234</v>
      </c>
      <c r="C249" s="40">
        <v>0</v>
      </c>
      <c r="D249" s="40">
        <v>0</v>
      </c>
      <c r="E249" s="41" t="str">
        <f t="shared" si="31"/>
        <v/>
      </c>
      <c r="F249" s="41" t="str">
        <f t="shared" si="32"/>
        <v/>
      </c>
      <c r="G249" s="41" t="str">
        <f t="shared" si="34"/>
        <v xml:space="preserve"> </v>
      </c>
      <c r="H249" s="41" t="str">
        <f t="shared" si="33"/>
        <v/>
      </c>
    </row>
    <row r="250" spans="1:8" s="42" customFormat="1" x14ac:dyDescent="0.2">
      <c r="A250" s="38"/>
      <c r="B250" s="39" t="s">
        <v>235</v>
      </c>
      <c r="C250" s="40">
        <v>0</v>
      </c>
      <c r="D250" s="40">
        <v>1</v>
      </c>
      <c r="E250" s="41" t="str">
        <f t="shared" si="31"/>
        <v/>
      </c>
      <c r="F250" s="41">
        <f t="shared" si="32"/>
        <v>5.8411214953271024E-4</v>
      </c>
      <c r="G250" s="41">
        <f t="shared" si="34"/>
        <v>1</v>
      </c>
      <c r="H250" s="41" t="str">
        <f t="shared" si="33"/>
        <v/>
      </c>
    </row>
    <row r="251" spans="1:8" s="42" customFormat="1" x14ac:dyDescent="0.2">
      <c r="A251" s="38"/>
      <c r="B251" s="39" t="s">
        <v>236</v>
      </c>
      <c r="C251" s="40">
        <v>0</v>
      </c>
      <c r="D251" s="40">
        <v>0</v>
      </c>
      <c r="E251" s="41" t="str">
        <f t="shared" si="31"/>
        <v/>
      </c>
      <c r="F251" s="41" t="str">
        <f t="shared" si="32"/>
        <v/>
      </c>
      <c r="G251" s="41" t="str">
        <f t="shared" si="34"/>
        <v xml:space="preserve"> </v>
      </c>
      <c r="H251" s="41" t="str">
        <f t="shared" si="33"/>
        <v/>
      </c>
    </row>
    <row r="252" spans="1:8" s="42" customFormat="1" ht="25.5" x14ac:dyDescent="0.2">
      <c r="A252" s="38"/>
      <c r="B252" s="39" t="s">
        <v>237</v>
      </c>
      <c r="C252" s="40">
        <v>0</v>
      </c>
      <c r="D252" s="40">
        <v>0</v>
      </c>
      <c r="E252" s="41" t="str">
        <f t="shared" si="31"/>
        <v/>
      </c>
      <c r="F252" s="41" t="str">
        <f t="shared" si="32"/>
        <v/>
      </c>
      <c r="G252" s="41" t="str">
        <f t="shared" si="34"/>
        <v xml:space="preserve"> </v>
      </c>
      <c r="H252" s="41" t="str">
        <f t="shared" si="33"/>
        <v/>
      </c>
    </row>
    <row r="253" spans="1:8" s="42" customFormat="1" ht="25.5" x14ac:dyDescent="0.2">
      <c r="A253" s="38"/>
      <c r="B253" s="39" t="s">
        <v>238</v>
      </c>
      <c r="C253" s="40">
        <v>1</v>
      </c>
      <c r="D253" s="40">
        <v>1</v>
      </c>
      <c r="E253" s="41">
        <f t="shared" si="31"/>
        <v>8.9686098654708521E-4</v>
      </c>
      <c r="F253" s="41">
        <f t="shared" si="32"/>
        <v>5.8411214953271024E-4</v>
      </c>
      <c r="G253" s="41">
        <f t="shared" si="34"/>
        <v>0</v>
      </c>
      <c r="H253" s="41">
        <f t="shared" si="33"/>
        <v>0</v>
      </c>
    </row>
    <row r="254" spans="1:8" s="42" customFormat="1" x14ac:dyDescent="0.2">
      <c r="A254" s="38"/>
      <c r="B254" s="39" t="s">
        <v>239</v>
      </c>
      <c r="C254" s="40">
        <v>0</v>
      </c>
      <c r="D254" s="40">
        <v>0</v>
      </c>
      <c r="E254" s="41" t="str">
        <f t="shared" si="31"/>
        <v/>
      </c>
      <c r="F254" s="41" t="str">
        <f t="shared" si="32"/>
        <v/>
      </c>
      <c r="G254" s="41" t="str">
        <f t="shared" si="34"/>
        <v xml:space="preserve"> </v>
      </c>
      <c r="H254" s="41" t="str">
        <f t="shared" si="33"/>
        <v/>
      </c>
    </row>
    <row r="255" spans="1:8" s="42" customFormat="1" ht="25.5" x14ac:dyDescent="0.2">
      <c r="A255" s="38"/>
      <c r="B255" s="39" t="s">
        <v>240</v>
      </c>
      <c r="C255" s="40">
        <v>0</v>
      </c>
      <c r="D255" s="40">
        <v>0</v>
      </c>
      <c r="E255" s="41" t="str">
        <f t="shared" si="31"/>
        <v/>
      </c>
      <c r="F255" s="41" t="str">
        <f t="shared" si="32"/>
        <v/>
      </c>
      <c r="G255" s="41" t="str">
        <f t="shared" si="34"/>
        <v xml:space="preserve"> </v>
      </c>
      <c r="H255" s="41" t="str">
        <f t="shared" si="33"/>
        <v/>
      </c>
    </row>
    <row r="256" spans="1:8" s="42" customFormat="1" x14ac:dyDescent="0.2">
      <c r="A256" s="38"/>
      <c r="B256" s="39" t="s">
        <v>241</v>
      </c>
      <c r="C256" s="40">
        <v>0</v>
      </c>
      <c r="D256" s="40">
        <v>0</v>
      </c>
      <c r="E256" s="41" t="str">
        <f t="shared" si="31"/>
        <v/>
      </c>
      <c r="F256" s="41" t="str">
        <f t="shared" si="32"/>
        <v/>
      </c>
      <c r="G256" s="41" t="str">
        <f t="shared" si="34"/>
        <v xml:space="preserve"> </v>
      </c>
      <c r="H256" s="41" t="str">
        <f t="shared" si="33"/>
        <v/>
      </c>
    </row>
    <row r="257" spans="1:8" s="42" customFormat="1" x14ac:dyDescent="0.2">
      <c r="A257" s="38"/>
      <c r="B257" s="39" t="s">
        <v>242</v>
      </c>
      <c r="C257" s="40">
        <v>0</v>
      </c>
      <c r="D257" s="40">
        <v>0</v>
      </c>
      <c r="E257" s="41" t="str">
        <f t="shared" si="31"/>
        <v/>
      </c>
      <c r="F257" s="41" t="str">
        <f t="shared" si="32"/>
        <v/>
      </c>
      <c r="G257" s="41" t="str">
        <f t="shared" si="34"/>
        <v xml:space="preserve"> </v>
      </c>
      <c r="H257" s="41" t="str">
        <f t="shared" si="33"/>
        <v/>
      </c>
    </row>
    <row r="258" spans="1:8" s="42" customFormat="1" x14ac:dyDescent="0.2">
      <c r="A258" s="38"/>
      <c r="B258" s="39" t="s">
        <v>243</v>
      </c>
      <c r="C258" s="40">
        <v>1</v>
      </c>
      <c r="D258" s="40">
        <v>0</v>
      </c>
      <c r="E258" s="41">
        <f t="shared" si="31"/>
        <v>8.9686098654708521E-4</v>
      </c>
      <c r="F258" s="41" t="str">
        <f t="shared" si="32"/>
        <v/>
      </c>
      <c r="G258" s="41">
        <f t="shared" si="34"/>
        <v>-1</v>
      </c>
      <c r="H258" s="41">
        <f t="shared" si="33"/>
        <v>-8.9686098654708521E-4</v>
      </c>
    </row>
    <row r="259" spans="1:8" s="42" customFormat="1" ht="25.5" x14ac:dyDescent="0.2">
      <c r="A259" s="38"/>
      <c r="B259" s="39" t="s">
        <v>244</v>
      </c>
      <c r="C259" s="40">
        <v>2</v>
      </c>
      <c r="D259" s="40">
        <v>0</v>
      </c>
      <c r="E259" s="41">
        <f t="shared" si="31"/>
        <v>1.7937219730941704E-3</v>
      </c>
      <c r="F259" s="41" t="str">
        <f t="shared" si="32"/>
        <v/>
      </c>
      <c r="G259" s="41">
        <f t="shared" si="34"/>
        <v>-1</v>
      </c>
      <c r="H259" s="41">
        <f t="shared" si="33"/>
        <v>-1.7937219730941704E-3</v>
      </c>
    </row>
    <row r="260" spans="1:8" s="42" customFormat="1" x14ac:dyDescent="0.2">
      <c r="A260" s="38"/>
      <c r="B260" s="39" t="s">
        <v>245</v>
      </c>
      <c r="C260" s="40">
        <v>12</v>
      </c>
      <c r="D260" s="40">
        <v>0</v>
      </c>
      <c r="E260" s="41">
        <f t="shared" si="31"/>
        <v>1.0762331838565023E-2</v>
      </c>
      <c r="F260" s="41" t="str">
        <f t="shared" si="32"/>
        <v/>
      </c>
      <c r="G260" s="41">
        <f t="shared" si="34"/>
        <v>-1</v>
      </c>
      <c r="H260" s="41">
        <f t="shared" si="33"/>
        <v>-1.0762331838565023E-2</v>
      </c>
    </row>
    <row r="261" spans="1:8" s="42" customFormat="1" x14ac:dyDescent="0.2">
      <c r="A261" s="38"/>
      <c r="B261" s="39" t="s">
        <v>246</v>
      </c>
      <c r="C261" s="40">
        <v>0</v>
      </c>
      <c r="D261" s="40">
        <v>0</v>
      </c>
      <c r="E261" s="41" t="str">
        <f t="shared" si="31"/>
        <v/>
      </c>
      <c r="F261" s="41" t="str">
        <f t="shared" si="32"/>
        <v/>
      </c>
      <c r="G261" s="41" t="str">
        <f t="shared" si="34"/>
        <v xml:space="preserve"> </v>
      </c>
      <c r="H261" s="41" t="str">
        <f t="shared" si="33"/>
        <v/>
      </c>
    </row>
    <row r="262" spans="1:8" s="42" customFormat="1" x14ac:dyDescent="0.2">
      <c r="A262" s="38"/>
      <c r="B262" s="39" t="s">
        <v>247</v>
      </c>
      <c r="C262" s="40">
        <v>0</v>
      </c>
      <c r="D262" s="40">
        <v>0</v>
      </c>
      <c r="E262" s="41" t="str">
        <f t="shared" si="31"/>
        <v/>
      </c>
      <c r="F262" s="41" t="str">
        <f t="shared" si="32"/>
        <v/>
      </c>
      <c r="G262" s="41" t="str">
        <f t="shared" si="34"/>
        <v xml:space="preserve"> </v>
      </c>
      <c r="H262" s="41" t="str">
        <f t="shared" si="33"/>
        <v/>
      </c>
    </row>
    <row r="263" spans="1:8" s="42" customFormat="1" x14ac:dyDescent="0.2">
      <c r="A263" s="38"/>
      <c r="B263" s="39" t="s">
        <v>248</v>
      </c>
      <c r="C263" s="40">
        <v>1</v>
      </c>
      <c r="D263" s="40">
        <v>0</v>
      </c>
      <c r="E263" s="41">
        <f t="shared" si="31"/>
        <v>8.9686098654708521E-4</v>
      </c>
      <c r="F263" s="41" t="str">
        <f t="shared" si="32"/>
        <v/>
      </c>
      <c r="G263" s="41">
        <f t="shared" si="34"/>
        <v>-1</v>
      </c>
      <c r="H263" s="41">
        <f t="shared" si="33"/>
        <v>-8.9686098654708521E-4</v>
      </c>
    </row>
    <row r="264" spans="1:8" s="42" customFormat="1" x14ac:dyDescent="0.2">
      <c r="A264" s="38"/>
      <c r="B264" s="39" t="s">
        <v>249</v>
      </c>
      <c r="C264" s="40">
        <v>20</v>
      </c>
      <c r="D264" s="40">
        <v>7</v>
      </c>
      <c r="E264" s="41">
        <f t="shared" si="31"/>
        <v>1.7937219730941704E-2</v>
      </c>
      <c r="F264" s="41">
        <f t="shared" si="32"/>
        <v>4.0887850467289715E-3</v>
      </c>
      <c r="G264" s="41">
        <f t="shared" si="34"/>
        <v>-0.65</v>
      </c>
      <c r="H264" s="41">
        <f t="shared" si="33"/>
        <v>-1.1659192825112108E-2</v>
      </c>
    </row>
    <row r="265" spans="1:8" s="42" customFormat="1" x14ac:dyDescent="0.2">
      <c r="A265" s="38"/>
      <c r="B265" s="39" t="s">
        <v>250</v>
      </c>
      <c r="C265" s="40">
        <v>0</v>
      </c>
      <c r="D265" s="40">
        <v>0</v>
      </c>
      <c r="E265" s="41" t="str">
        <f t="shared" si="31"/>
        <v/>
      </c>
      <c r="F265" s="41" t="str">
        <f t="shared" si="32"/>
        <v/>
      </c>
      <c r="G265" s="41" t="str">
        <f t="shared" si="34"/>
        <v xml:space="preserve"> </v>
      </c>
      <c r="H265" s="41" t="str">
        <f t="shared" si="33"/>
        <v/>
      </c>
    </row>
    <row r="266" spans="1:8" s="42" customFormat="1" x14ac:dyDescent="0.2">
      <c r="A266" s="38"/>
      <c r="B266" s="39" t="s">
        <v>251</v>
      </c>
      <c r="C266" s="40">
        <v>1</v>
      </c>
      <c r="D266" s="40">
        <v>0</v>
      </c>
      <c r="E266" s="41">
        <f t="shared" si="31"/>
        <v>8.9686098654708521E-4</v>
      </c>
      <c r="F266" s="41" t="str">
        <f t="shared" si="32"/>
        <v/>
      </c>
      <c r="G266" s="41">
        <f t="shared" si="34"/>
        <v>-1</v>
      </c>
      <c r="H266" s="41">
        <f t="shared" si="33"/>
        <v>-8.9686098654708521E-4</v>
      </c>
    </row>
    <row r="267" spans="1:8" s="42" customFormat="1" x14ac:dyDescent="0.2">
      <c r="A267" s="38"/>
      <c r="B267" s="39" t="s">
        <v>252</v>
      </c>
      <c r="C267" s="40">
        <v>1</v>
      </c>
      <c r="D267" s="40">
        <v>1</v>
      </c>
      <c r="E267" s="41">
        <f t="shared" si="31"/>
        <v>8.9686098654708521E-4</v>
      </c>
      <c r="F267" s="41">
        <f t="shared" si="32"/>
        <v>5.8411214953271024E-4</v>
      </c>
      <c r="G267" s="41">
        <f t="shared" si="34"/>
        <v>0</v>
      </c>
      <c r="H267" s="41">
        <f t="shared" si="33"/>
        <v>0</v>
      </c>
    </row>
    <row r="268" spans="1:8" s="42" customFormat="1" x14ac:dyDescent="0.2">
      <c r="A268" s="38"/>
      <c r="B268" s="39" t="s">
        <v>253</v>
      </c>
      <c r="C268" s="40">
        <v>3</v>
      </c>
      <c r="D268" s="40">
        <v>1</v>
      </c>
      <c r="E268" s="41">
        <f t="shared" si="31"/>
        <v>2.6905829596412557E-3</v>
      </c>
      <c r="F268" s="41">
        <f t="shared" si="32"/>
        <v>5.8411214953271024E-4</v>
      </c>
      <c r="G268" s="41">
        <f t="shared" si="34"/>
        <v>-0.66666666666666663</v>
      </c>
      <c r="H268" s="41">
        <f t="shared" si="33"/>
        <v>-1.7937219730941704E-3</v>
      </c>
    </row>
    <row r="269" spans="1:8" s="42" customFormat="1" x14ac:dyDescent="0.2">
      <c r="A269" s="38"/>
      <c r="B269" s="39" t="s">
        <v>254</v>
      </c>
      <c r="C269" s="40">
        <v>2</v>
      </c>
      <c r="D269" s="40">
        <v>0</v>
      </c>
      <c r="E269" s="41">
        <f t="shared" ref="E269:E300" si="35">+IF(C269=0,"",C269/C$173)</f>
        <v>1.7937219730941704E-3</v>
      </c>
      <c r="F269" s="41" t="str">
        <f t="shared" ref="F269:F300" si="36">+IF(D269=0,"",D269/D$173)</f>
        <v/>
      </c>
      <c r="G269" s="41">
        <f t="shared" si="34"/>
        <v>-1</v>
      </c>
      <c r="H269" s="41">
        <f t="shared" ref="H269:H300" si="37">+IF(OR(AND(E269=""),(G269="")),"",E269*G269)</f>
        <v>-1.7937219730941704E-3</v>
      </c>
    </row>
    <row r="270" spans="1:8" s="42" customFormat="1" x14ac:dyDescent="0.2">
      <c r="A270" s="38"/>
      <c r="B270" s="39" t="s">
        <v>255</v>
      </c>
      <c r="C270" s="40">
        <v>0</v>
      </c>
      <c r="D270" s="40">
        <v>0</v>
      </c>
      <c r="E270" s="41" t="str">
        <f t="shared" si="35"/>
        <v/>
      </c>
      <c r="F270" s="41" t="str">
        <f t="shared" si="36"/>
        <v/>
      </c>
      <c r="G270" s="41" t="str">
        <f t="shared" ref="G270:G301" si="38">+IF(AND(C270=0,D270=0)," ",IF(C270=0,1,IF(D270=0,-1,(D270-C270)/C270)))</f>
        <v xml:space="preserve"> </v>
      </c>
      <c r="H270" s="41" t="str">
        <f t="shared" si="37"/>
        <v/>
      </c>
    </row>
    <row r="271" spans="1:8" s="42" customFormat="1" x14ac:dyDescent="0.2">
      <c r="A271" s="38"/>
      <c r="B271" s="39" t="s">
        <v>256</v>
      </c>
      <c r="C271" s="40">
        <v>12</v>
      </c>
      <c r="D271" s="40">
        <v>40</v>
      </c>
      <c r="E271" s="41">
        <f t="shared" si="35"/>
        <v>1.0762331838565023E-2</v>
      </c>
      <c r="F271" s="41">
        <f t="shared" si="36"/>
        <v>2.336448598130841E-2</v>
      </c>
      <c r="G271" s="41">
        <f t="shared" si="38"/>
        <v>2.3333333333333335</v>
      </c>
      <c r="H271" s="41">
        <f t="shared" si="37"/>
        <v>2.5112107623318388E-2</v>
      </c>
    </row>
    <row r="272" spans="1:8" s="42" customFormat="1" x14ac:dyDescent="0.2">
      <c r="A272" s="38"/>
      <c r="B272" s="39" t="s">
        <v>257</v>
      </c>
      <c r="C272" s="40">
        <v>0</v>
      </c>
      <c r="D272" s="40">
        <v>0</v>
      </c>
      <c r="E272" s="41" t="str">
        <f t="shared" si="35"/>
        <v/>
      </c>
      <c r="F272" s="41" t="str">
        <f t="shared" si="36"/>
        <v/>
      </c>
      <c r="G272" s="41" t="str">
        <f t="shared" si="38"/>
        <v xml:space="preserve"> </v>
      </c>
      <c r="H272" s="41" t="str">
        <f t="shared" si="37"/>
        <v/>
      </c>
    </row>
    <row r="273" spans="1:8" s="42" customFormat="1" x14ac:dyDescent="0.2">
      <c r="A273" s="38"/>
      <c r="B273" s="39" t="s">
        <v>258</v>
      </c>
      <c r="C273" s="40">
        <v>0</v>
      </c>
      <c r="D273" s="40">
        <v>0</v>
      </c>
      <c r="E273" s="41" t="str">
        <f t="shared" si="35"/>
        <v/>
      </c>
      <c r="F273" s="41" t="str">
        <f t="shared" si="36"/>
        <v/>
      </c>
      <c r="G273" s="41" t="str">
        <f t="shared" si="38"/>
        <v xml:space="preserve"> </v>
      </c>
      <c r="H273" s="41" t="str">
        <f t="shared" si="37"/>
        <v/>
      </c>
    </row>
    <row r="274" spans="1:8" s="42" customFormat="1" x14ac:dyDescent="0.2">
      <c r="A274" s="38"/>
      <c r="B274" s="39" t="s">
        <v>259</v>
      </c>
      <c r="C274" s="40">
        <v>0</v>
      </c>
      <c r="D274" s="40">
        <v>0</v>
      </c>
      <c r="E274" s="41" t="str">
        <f t="shared" si="35"/>
        <v/>
      </c>
      <c r="F274" s="41" t="str">
        <f t="shared" si="36"/>
        <v/>
      </c>
      <c r="G274" s="41" t="str">
        <f t="shared" si="38"/>
        <v xml:space="preserve"> </v>
      </c>
      <c r="H274" s="41" t="str">
        <f t="shared" si="37"/>
        <v/>
      </c>
    </row>
    <row r="275" spans="1:8" s="42" customFormat="1" x14ac:dyDescent="0.2">
      <c r="A275" s="38"/>
      <c r="B275" s="39" t="s">
        <v>260</v>
      </c>
      <c r="C275" s="40">
        <v>1</v>
      </c>
      <c r="D275" s="40">
        <v>1</v>
      </c>
      <c r="E275" s="41">
        <f t="shared" si="35"/>
        <v>8.9686098654708521E-4</v>
      </c>
      <c r="F275" s="41">
        <f t="shared" si="36"/>
        <v>5.8411214953271024E-4</v>
      </c>
      <c r="G275" s="41">
        <f t="shared" si="38"/>
        <v>0</v>
      </c>
      <c r="H275" s="41">
        <f t="shared" si="37"/>
        <v>0</v>
      </c>
    </row>
    <row r="276" spans="1:8" s="42" customFormat="1" ht="25.5" x14ac:dyDescent="0.2">
      <c r="A276" s="38"/>
      <c r="B276" s="39" t="s">
        <v>261</v>
      </c>
      <c r="C276" s="40">
        <v>25</v>
      </c>
      <c r="D276" s="40">
        <v>22</v>
      </c>
      <c r="E276" s="41">
        <f t="shared" si="35"/>
        <v>2.2421524663677129E-2</v>
      </c>
      <c r="F276" s="41">
        <f t="shared" si="36"/>
        <v>1.2850467289719626E-2</v>
      </c>
      <c r="G276" s="41">
        <f t="shared" si="38"/>
        <v>-0.12</v>
      </c>
      <c r="H276" s="41">
        <f t="shared" si="37"/>
        <v>-2.6905829596412553E-3</v>
      </c>
    </row>
    <row r="277" spans="1:8" s="42" customFormat="1" x14ac:dyDescent="0.2">
      <c r="A277" s="38"/>
      <c r="B277" s="39" t="s">
        <v>262</v>
      </c>
      <c r="C277" s="40">
        <v>5</v>
      </c>
      <c r="D277" s="40">
        <v>4</v>
      </c>
      <c r="E277" s="41">
        <f t="shared" si="35"/>
        <v>4.4843049327354259E-3</v>
      </c>
      <c r="F277" s="41">
        <f t="shared" si="36"/>
        <v>2.3364485981308409E-3</v>
      </c>
      <c r="G277" s="41">
        <f t="shared" si="38"/>
        <v>-0.2</v>
      </c>
      <c r="H277" s="41">
        <f t="shared" si="37"/>
        <v>-8.9686098654708521E-4</v>
      </c>
    </row>
    <row r="278" spans="1:8" s="42" customFormat="1" x14ac:dyDescent="0.2">
      <c r="A278" s="38"/>
      <c r="B278" s="39" t="s">
        <v>263</v>
      </c>
      <c r="C278" s="40">
        <v>0</v>
      </c>
      <c r="D278" s="40">
        <v>1</v>
      </c>
      <c r="E278" s="41" t="str">
        <f t="shared" si="35"/>
        <v/>
      </c>
      <c r="F278" s="41">
        <f t="shared" si="36"/>
        <v>5.8411214953271024E-4</v>
      </c>
      <c r="G278" s="41">
        <f t="shared" si="38"/>
        <v>1</v>
      </c>
      <c r="H278" s="41" t="str">
        <f t="shared" si="37"/>
        <v/>
      </c>
    </row>
    <row r="279" spans="1:8" s="42" customFormat="1" x14ac:dyDescent="0.2">
      <c r="A279" s="38"/>
      <c r="B279" s="39" t="s">
        <v>264</v>
      </c>
      <c r="C279" s="40">
        <v>0</v>
      </c>
      <c r="D279" s="40">
        <v>0</v>
      </c>
      <c r="E279" s="41" t="str">
        <f t="shared" si="35"/>
        <v/>
      </c>
      <c r="F279" s="41" t="str">
        <f t="shared" si="36"/>
        <v/>
      </c>
      <c r="G279" s="41" t="str">
        <f t="shared" si="38"/>
        <v xml:space="preserve"> </v>
      </c>
      <c r="H279" s="41" t="str">
        <f t="shared" si="37"/>
        <v/>
      </c>
    </row>
    <row r="280" spans="1:8" s="42" customFormat="1" ht="25.5" x14ac:dyDescent="0.2">
      <c r="A280" s="38"/>
      <c r="B280" s="39" t="s">
        <v>265</v>
      </c>
      <c r="C280" s="40">
        <v>1</v>
      </c>
      <c r="D280" s="40">
        <v>10</v>
      </c>
      <c r="E280" s="41">
        <f t="shared" si="35"/>
        <v>8.9686098654708521E-4</v>
      </c>
      <c r="F280" s="41">
        <f t="shared" si="36"/>
        <v>5.8411214953271026E-3</v>
      </c>
      <c r="G280" s="41">
        <f t="shared" si="38"/>
        <v>9</v>
      </c>
      <c r="H280" s="41">
        <f t="shared" si="37"/>
        <v>8.0717488789237672E-3</v>
      </c>
    </row>
    <row r="281" spans="1:8" s="42" customFormat="1" x14ac:dyDescent="0.2">
      <c r="A281" s="38"/>
      <c r="B281" s="39" t="s">
        <v>266</v>
      </c>
      <c r="C281" s="40">
        <v>1</v>
      </c>
      <c r="D281" s="40">
        <v>1</v>
      </c>
      <c r="E281" s="41">
        <f t="shared" si="35"/>
        <v>8.9686098654708521E-4</v>
      </c>
      <c r="F281" s="41">
        <f t="shared" si="36"/>
        <v>5.8411214953271024E-4</v>
      </c>
      <c r="G281" s="41">
        <f t="shared" si="38"/>
        <v>0</v>
      </c>
      <c r="H281" s="41">
        <f t="shared" si="37"/>
        <v>0</v>
      </c>
    </row>
    <row r="282" spans="1:8" s="42" customFormat="1" x14ac:dyDescent="0.2">
      <c r="A282" s="38"/>
      <c r="B282" s="39" t="s">
        <v>267</v>
      </c>
      <c r="C282" s="40">
        <v>2</v>
      </c>
      <c r="D282" s="40">
        <v>0</v>
      </c>
      <c r="E282" s="41">
        <f t="shared" si="35"/>
        <v>1.7937219730941704E-3</v>
      </c>
      <c r="F282" s="41" t="str">
        <f t="shared" si="36"/>
        <v/>
      </c>
      <c r="G282" s="41">
        <f t="shared" si="38"/>
        <v>-1</v>
      </c>
      <c r="H282" s="41">
        <f t="shared" si="37"/>
        <v>-1.7937219730941704E-3</v>
      </c>
    </row>
    <row r="283" spans="1:8" s="42" customFormat="1" x14ac:dyDescent="0.2">
      <c r="A283" s="38"/>
      <c r="B283" s="39" t="s">
        <v>268</v>
      </c>
      <c r="C283" s="40">
        <v>9</v>
      </c>
      <c r="D283" s="40">
        <v>4</v>
      </c>
      <c r="E283" s="41">
        <f t="shared" si="35"/>
        <v>8.0717488789237672E-3</v>
      </c>
      <c r="F283" s="41">
        <f t="shared" si="36"/>
        <v>2.3364485981308409E-3</v>
      </c>
      <c r="G283" s="41">
        <f t="shared" si="38"/>
        <v>-0.55555555555555558</v>
      </c>
      <c r="H283" s="41">
        <f t="shared" si="37"/>
        <v>-4.4843049327354268E-3</v>
      </c>
    </row>
    <row r="284" spans="1:8" s="42" customFormat="1" x14ac:dyDescent="0.2">
      <c r="A284" s="38"/>
      <c r="B284" s="39" t="s">
        <v>269</v>
      </c>
      <c r="C284" s="40">
        <v>0</v>
      </c>
      <c r="D284" s="40">
        <v>0</v>
      </c>
      <c r="E284" s="41" t="str">
        <f t="shared" si="35"/>
        <v/>
      </c>
      <c r="F284" s="41" t="str">
        <f t="shared" si="36"/>
        <v/>
      </c>
      <c r="G284" s="41" t="str">
        <f t="shared" si="38"/>
        <v xml:space="preserve"> </v>
      </c>
      <c r="H284" s="41" t="str">
        <f t="shared" si="37"/>
        <v/>
      </c>
    </row>
    <row r="285" spans="1:8" s="42" customFormat="1" x14ac:dyDescent="0.2">
      <c r="A285" s="38"/>
      <c r="B285" s="39" t="s">
        <v>270</v>
      </c>
      <c r="C285" s="40">
        <v>0</v>
      </c>
      <c r="D285" s="40">
        <v>0</v>
      </c>
      <c r="E285" s="41" t="str">
        <f t="shared" si="35"/>
        <v/>
      </c>
      <c r="F285" s="41" t="str">
        <f t="shared" si="36"/>
        <v/>
      </c>
      <c r="G285" s="41" t="str">
        <f t="shared" si="38"/>
        <v xml:space="preserve"> </v>
      </c>
      <c r="H285" s="41" t="str">
        <f t="shared" si="37"/>
        <v/>
      </c>
    </row>
    <row r="286" spans="1:8" s="42" customFormat="1" x14ac:dyDescent="0.2">
      <c r="A286" s="38"/>
      <c r="B286" s="39" t="s">
        <v>271</v>
      </c>
      <c r="C286" s="40">
        <v>1</v>
      </c>
      <c r="D286" s="40">
        <v>2</v>
      </c>
      <c r="E286" s="41">
        <f t="shared" si="35"/>
        <v>8.9686098654708521E-4</v>
      </c>
      <c r="F286" s="41">
        <f t="shared" si="36"/>
        <v>1.1682242990654205E-3</v>
      </c>
      <c r="G286" s="41">
        <f t="shared" si="38"/>
        <v>1</v>
      </c>
      <c r="H286" s="41">
        <f t="shared" si="37"/>
        <v>8.9686098654708521E-4</v>
      </c>
    </row>
    <row r="287" spans="1:8" s="42" customFormat="1" x14ac:dyDescent="0.2">
      <c r="A287" s="38"/>
      <c r="B287" s="39" t="s">
        <v>272</v>
      </c>
      <c r="C287" s="40">
        <v>0</v>
      </c>
      <c r="D287" s="40">
        <v>0</v>
      </c>
      <c r="E287" s="41" t="str">
        <f t="shared" si="35"/>
        <v/>
      </c>
      <c r="F287" s="41" t="str">
        <f t="shared" si="36"/>
        <v/>
      </c>
      <c r="G287" s="41" t="str">
        <f t="shared" si="38"/>
        <v xml:space="preserve"> </v>
      </c>
      <c r="H287" s="41" t="str">
        <f t="shared" si="37"/>
        <v/>
      </c>
    </row>
    <row r="288" spans="1:8" s="42" customFormat="1" x14ac:dyDescent="0.2">
      <c r="A288" s="38"/>
      <c r="B288" s="39" t="s">
        <v>273</v>
      </c>
      <c r="C288" s="40">
        <v>4</v>
      </c>
      <c r="D288" s="40">
        <v>2</v>
      </c>
      <c r="E288" s="41">
        <f t="shared" si="35"/>
        <v>3.5874439461883408E-3</v>
      </c>
      <c r="F288" s="41">
        <f t="shared" si="36"/>
        <v>1.1682242990654205E-3</v>
      </c>
      <c r="G288" s="41">
        <f t="shared" si="38"/>
        <v>-0.5</v>
      </c>
      <c r="H288" s="41">
        <f t="shared" si="37"/>
        <v>-1.7937219730941704E-3</v>
      </c>
    </row>
    <row r="289" spans="1:8" s="42" customFormat="1" x14ac:dyDescent="0.2">
      <c r="A289" s="38"/>
      <c r="B289" s="39" t="s">
        <v>274</v>
      </c>
      <c r="C289" s="40">
        <v>12</v>
      </c>
      <c r="D289" s="40">
        <v>1</v>
      </c>
      <c r="E289" s="41">
        <f t="shared" si="35"/>
        <v>1.0762331838565023E-2</v>
      </c>
      <c r="F289" s="41">
        <f t="shared" si="36"/>
        <v>5.8411214953271024E-4</v>
      </c>
      <c r="G289" s="41">
        <f t="shared" si="38"/>
        <v>-0.91666666666666663</v>
      </c>
      <c r="H289" s="41">
        <f t="shared" si="37"/>
        <v>-9.8654708520179366E-3</v>
      </c>
    </row>
    <row r="290" spans="1:8" s="42" customFormat="1" x14ac:dyDescent="0.2">
      <c r="A290" s="38"/>
      <c r="B290" s="39" t="s">
        <v>275</v>
      </c>
      <c r="C290" s="40">
        <v>1</v>
      </c>
      <c r="D290" s="40">
        <v>125</v>
      </c>
      <c r="E290" s="41">
        <f t="shared" si="35"/>
        <v>8.9686098654708521E-4</v>
      </c>
      <c r="F290" s="41">
        <f t="shared" si="36"/>
        <v>7.3014018691588786E-2</v>
      </c>
      <c r="G290" s="41">
        <f t="shared" si="38"/>
        <v>124</v>
      </c>
      <c r="H290" s="41">
        <f t="shared" si="37"/>
        <v>0.11121076233183856</v>
      </c>
    </row>
    <row r="291" spans="1:8" s="42" customFormat="1" x14ac:dyDescent="0.2">
      <c r="A291" s="38"/>
      <c r="B291" s="39" t="s">
        <v>276</v>
      </c>
      <c r="C291" s="40">
        <v>2</v>
      </c>
      <c r="D291" s="40">
        <v>1</v>
      </c>
      <c r="E291" s="41">
        <f t="shared" si="35"/>
        <v>1.7937219730941704E-3</v>
      </c>
      <c r="F291" s="41">
        <f t="shared" si="36"/>
        <v>5.8411214953271024E-4</v>
      </c>
      <c r="G291" s="41">
        <f t="shared" si="38"/>
        <v>-0.5</v>
      </c>
      <c r="H291" s="41">
        <f t="shared" si="37"/>
        <v>-8.9686098654708521E-4</v>
      </c>
    </row>
    <row r="292" spans="1:8" s="42" customFormat="1" x14ac:dyDescent="0.2">
      <c r="A292" s="38" t="s">
        <v>95</v>
      </c>
      <c r="B292" s="39" t="s">
        <v>277</v>
      </c>
      <c r="C292" s="40">
        <v>0</v>
      </c>
      <c r="D292" s="40">
        <v>1</v>
      </c>
      <c r="E292" s="41" t="str">
        <f t="shared" si="35"/>
        <v/>
      </c>
      <c r="F292" s="41">
        <f t="shared" si="36"/>
        <v>5.8411214953271024E-4</v>
      </c>
      <c r="G292" s="41">
        <f t="shared" si="38"/>
        <v>1</v>
      </c>
      <c r="H292" s="41" t="str">
        <f t="shared" si="37"/>
        <v/>
      </c>
    </row>
    <row r="293" spans="1:8" s="42" customFormat="1" ht="25.5" x14ac:dyDescent="0.2">
      <c r="A293" s="38" t="s">
        <v>95</v>
      </c>
      <c r="B293" s="39" t="s">
        <v>278</v>
      </c>
      <c r="C293" s="40">
        <v>0</v>
      </c>
      <c r="D293" s="40">
        <v>1</v>
      </c>
      <c r="E293" s="41" t="str">
        <f t="shared" si="35"/>
        <v/>
      </c>
      <c r="F293" s="41">
        <f t="shared" si="36"/>
        <v>5.8411214953271024E-4</v>
      </c>
      <c r="G293" s="41">
        <f t="shared" si="38"/>
        <v>1</v>
      </c>
      <c r="H293" s="41" t="str">
        <f t="shared" si="37"/>
        <v/>
      </c>
    </row>
    <row r="294" spans="1:8" s="42" customFormat="1" x14ac:dyDescent="0.2">
      <c r="A294" s="38"/>
      <c r="B294" s="39" t="s">
        <v>279</v>
      </c>
      <c r="C294" s="40">
        <v>22</v>
      </c>
      <c r="D294" s="40">
        <v>1</v>
      </c>
      <c r="E294" s="41">
        <f t="shared" si="35"/>
        <v>1.9730941704035873E-2</v>
      </c>
      <c r="F294" s="41">
        <f t="shared" si="36"/>
        <v>5.8411214953271024E-4</v>
      </c>
      <c r="G294" s="41">
        <f t="shared" si="38"/>
        <v>-0.95454545454545459</v>
      </c>
      <c r="H294" s="41">
        <f t="shared" si="37"/>
        <v>-1.883408071748879E-2</v>
      </c>
    </row>
    <row r="295" spans="1:8" s="42" customFormat="1" x14ac:dyDescent="0.2">
      <c r="A295" s="38"/>
      <c r="B295" s="39" t="s">
        <v>280</v>
      </c>
      <c r="C295" s="40">
        <v>0</v>
      </c>
      <c r="D295" s="40">
        <v>1</v>
      </c>
      <c r="E295" s="41" t="str">
        <f t="shared" si="35"/>
        <v/>
      </c>
      <c r="F295" s="41">
        <f t="shared" si="36"/>
        <v>5.8411214953271024E-4</v>
      </c>
      <c r="G295" s="41">
        <f t="shared" si="38"/>
        <v>1</v>
      </c>
      <c r="H295" s="41" t="str">
        <f t="shared" si="37"/>
        <v/>
      </c>
    </row>
    <row r="296" spans="1:8" s="42" customFormat="1" x14ac:dyDescent="0.2">
      <c r="A296" s="38"/>
      <c r="B296" s="39" t="s">
        <v>281</v>
      </c>
      <c r="C296" s="40">
        <v>0</v>
      </c>
      <c r="D296" s="40">
        <v>0</v>
      </c>
      <c r="E296" s="41" t="str">
        <f t="shared" si="35"/>
        <v/>
      </c>
      <c r="F296" s="41" t="str">
        <f t="shared" si="36"/>
        <v/>
      </c>
      <c r="G296" s="41" t="str">
        <f t="shared" si="38"/>
        <v xml:space="preserve"> </v>
      </c>
      <c r="H296" s="41" t="str">
        <f t="shared" si="37"/>
        <v/>
      </c>
    </row>
    <row r="297" spans="1:8" s="42" customFormat="1" x14ac:dyDescent="0.2">
      <c r="A297" s="38"/>
      <c r="B297" s="39" t="s">
        <v>282</v>
      </c>
      <c r="C297" s="40">
        <v>0</v>
      </c>
      <c r="D297" s="40">
        <v>0</v>
      </c>
      <c r="E297" s="41" t="str">
        <f t="shared" si="35"/>
        <v/>
      </c>
      <c r="F297" s="41" t="str">
        <f t="shared" si="36"/>
        <v/>
      </c>
      <c r="G297" s="41" t="str">
        <f t="shared" si="38"/>
        <v xml:space="preserve"> </v>
      </c>
      <c r="H297" s="41" t="str">
        <f t="shared" si="37"/>
        <v/>
      </c>
    </row>
    <row r="298" spans="1:8" s="42" customFormat="1" ht="25.5" x14ac:dyDescent="0.2">
      <c r="A298" s="38"/>
      <c r="B298" s="39" t="s">
        <v>283</v>
      </c>
      <c r="C298" s="40">
        <v>0</v>
      </c>
      <c r="D298" s="40">
        <v>0</v>
      </c>
      <c r="E298" s="41" t="str">
        <f t="shared" si="35"/>
        <v/>
      </c>
      <c r="F298" s="41" t="str">
        <f t="shared" si="36"/>
        <v/>
      </c>
      <c r="G298" s="41" t="str">
        <f t="shared" si="38"/>
        <v xml:space="preserve"> </v>
      </c>
      <c r="H298" s="41" t="str">
        <f t="shared" si="37"/>
        <v/>
      </c>
    </row>
    <row r="299" spans="1:8" s="42" customFormat="1" x14ac:dyDescent="0.2">
      <c r="A299" s="38"/>
      <c r="B299" s="39" t="s">
        <v>284</v>
      </c>
      <c r="C299" s="40">
        <v>0</v>
      </c>
      <c r="D299" s="40">
        <v>0</v>
      </c>
      <c r="E299" s="41" t="str">
        <f t="shared" si="35"/>
        <v/>
      </c>
      <c r="F299" s="41" t="str">
        <f t="shared" si="36"/>
        <v/>
      </c>
      <c r="G299" s="41" t="str">
        <f t="shared" si="38"/>
        <v xml:space="preserve"> </v>
      </c>
      <c r="H299" s="41" t="str">
        <f t="shared" si="37"/>
        <v/>
      </c>
    </row>
    <row r="300" spans="1:8" s="42" customFormat="1" x14ac:dyDescent="0.2">
      <c r="A300" s="38"/>
      <c r="B300" s="39" t="s">
        <v>285</v>
      </c>
      <c r="C300" s="40">
        <v>3</v>
      </c>
      <c r="D300" s="40">
        <v>3</v>
      </c>
      <c r="E300" s="41">
        <f t="shared" si="35"/>
        <v>2.6905829596412557E-3</v>
      </c>
      <c r="F300" s="41">
        <f t="shared" si="36"/>
        <v>1.7523364485981308E-3</v>
      </c>
      <c r="G300" s="41">
        <f t="shared" si="38"/>
        <v>0</v>
      </c>
      <c r="H300" s="41">
        <f t="shared" si="37"/>
        <v>0</v>
      </c>
    </row>
    <row r="301" spans="1:8" s="42" customFormat="1" x14ac:dyDescent="0.2">
      <c r="A301" s="38"/>
      <c r="B301" s="39" t="s">
        <v>286</v>
      </c>
      <c r="C301" s="40">
        <v>2</v>
      </c>
      <c r="D301" s="40">
        <v>0</v>
      </c>
      <c r="E301" s="41">
        <f t="shared" ref="E301:E332" si="39">+IF(C301=0,"",C301/C$173)</f>
        <v>1.7937219730941704E-3</v>
      </c>
      <c r="F301" s="41" t="str">
        <f t="shared" ref="F301:F332" si="40">+IF(D301=0,"",D301/D$173)</f>
        <v/>
      </c>
      <c r="G301" s="41">
        <f t="shared" si="38"/>
        <v>-1</v>
      </c>
      <c r="H301" s="41">
        <f t="shared" ref="H301:H332" si="41">+IF(OR(AND(E301=""),(G301="")),"",E301*G301)</f>
        <v>-1.7937219730941704E-3</v>
      </c>
    </row>
    <row r="302" spans="1:8" s="42" customFormat="1" ht="25.5" x14ac:dyDescent="0.2">
      <c r="A302" s="38"/>
      <c r="B302" s="39" t="s">
        <v>287</v>
      </c>
      <c r="C302" s="40">
        <v>7</v>
      </c>
      <c r="D302" s="40">
        <v>2</v>
      </c>
      <c r="E302" s="41">
        <f t="shared" si="39"/>
        <v>6.2780269058295961E-3</v>
      </c>
      <c r="F302" s="41">
        <f t="shared" si="40"/>
        <v>1.1682242990654205E-3</v>
      </c>
      <c r="G302" s="41">
        <f t="shared" ref="G302:G333" si="42">+IF(AND(C302=0,D302=0)," ",IF(C302=0,1,IF(D302=0,-1,(D302-C302)/C302)))</f>
        <v>-0.7142857142857143</v>
      </c>
      <c r="H302" s="41">
        <f t="shared" si="41"/>
        <v>-4.4843049327354259E-3</v>
      </c>
    </row>
    <row r="303" spans="1:8" s="42" customFormat="1" x14ac:dyDescent="0.2">
      <c r="A303" s="38"/>
      <c r="B303" s="39" t="s">
        <v>288</v>
      </c>
      <c r="C303" s="40">
        <v>0</v>
      </c>
      <c r="D303" s="40">
        <v>0</v>
      </c>
      <c r="E303" s="41" t="str">
        <f t="shared" si="39"/>
        <v/>
      </c>
      <c r="F303" s="41" t="str">
        <f t="shared" si="40"/>
        <v/>
      </c>
      <c r="G303" s="41" t="str">
        <f t="shared" si="42"/>
        <v xml:space="preserve"> </v>
      </c>
      <c r="H303" s="41" t="str">
        <f t="shared" si="41"/>
        <v/>
      </c>
    </row>
    <row r="304" spans="1:8" s="42" customFormat="1" ht="25.5" x14ac:dyDescent="0.2">
      <c r="A304" s="38" t="s">
        <v>95</v>
      </c>
      <c r="B304" s="39" t="s">
        <v>289</v>
      </c>
      <c r="C304" s="40">
        <v>0</v>
      </c>
      <c r="D304" s="40">
        <v>0</v>
      </c>
      <c r="E304" s="41" t="str">
        <f t="shared" si="39"/>
        <v/>
      </c>
      <c r="F304" s="41" t="str">
        <f t="shared" si="40"/>
        <v/>
      </c>
      <c r="G304" s="41" t="str">
        <f t="shared" si="42"/>
        <v xml:space="preserve"> </v>
      </c>
      <c r="H304" s="41" t="str">
        <f t="shared" si="41"/>
        <v/>
      </c>
    </row>
    <row r="305" spans="1:8" s="42" customFormat="1" x14ac:dyDescent="0.2">
      <c r="A305" s="38"/>
      <c r="B305" s="39" t="s">
        <v>290</v>
      </c>
      <c r="C305" s="40">
        <v>70</v>
      </c>
      <c r="D305" s="40">
        <v>25</v>
      </c>
      <c r="E305" s="41">
        <f t="shared" si="39"/>
        <v>6.2780269058295965E-2</v>
      </c>
      <c r="F305" s="41">
        <f t="shared" si="40"/>
        <v>1.4602803738317757E-2</v>
      </c>
      <c r="G305" s="41">
        <f t="shared" si="42"/>
        <v>-0.6428571428571429</v>
      </c>
      <c r="H305" s="41">
        <f t="shared" si="41"/>
        <v>-4.035874439461884E-2</v>
      </c>
    </row>
    <row r="306" spans="1:8" s="42" customFormat="1" x14ac:dyDescent="0.2">
      <c r="A306" s="38"/>
      <c r="B306" s="39" t="s">
        <v>291</v>
      </c>
      <c r="C306" s="40">
        <v>1</v>
      </c>
      <c r="D306" s="40">
        <v>17</v>
      </c>
      <c r="E306" s="41">
        <f t="shared" si="39"/>
        <v>8.9686098654708521E-4</v>
      </c>
      <c r="F306" s="41">
        <f t="shared" si="40"/>
        <v>9.9299065420560741E-3</v>
      </c>
      <c r="G306" s="41">
        <f t="shared" si="42"/>
        <v>16</v>
      </c>
      <c r="H306" s="41">
        <f t="shared" si="41"/>
        <v>1.4349775784753363E-2</v>
      </c>
    </row>
    <row r="307" spans="1:8" s="42" customFormat="1" x14ac:dyDescent="0.2">
      <c r="A307" s="38"/>
      <c r="B307" s="39" t="s">
        <v>292</v>
      </c>
      <c r="C307" s="40">
        <v>0</v>
      </c>
      <c r="D307" s="40">
        <v>1</v>
      </c>
      <c r="E307" s="41" t="str">
        <f t="shared" si="39"/>
        <v/>
      </c>
      <c r="F307" s="41">
        <f t="shared" si="40"/>
        <v>5.8411214953271024E-4</v>
      </c>
      <c r="G307" s="41">
        <f t="shared" si="42"/>
        <v>1</v>
      </c>
      <c r="H307" s="41" t="str">
        <f t="shared" si="41"/>
        <v/>
      </c>
    </row>
    <row r="308" spans="1:8" s="42" customFormat="1" x14ac:dyDescent="0.2">
      <c r="A308" s="38"/>
      <c r="B308" s="39" t="s">
        <v>293</v>
      </c>
      <c r="C308" s="40">
        <v>304</v>
      </c>
      <c r="D308" s="40">
        <v>209</v>
      </c>
      <c r="E308" s="41">
        <f t="shared" si="39"/>
        <v>0.27264573991031388</v>
      </c>
      <c r="F308" s="41">
        <f t="shared" si="40"/>
        <v>0.12207943925233646</v>
      </c>
      <c r="G308" s="41">
        <f t="shared" si="42"/>
        <v>-0.3125</v>
      </c>
      <c r="H308" s="41">
        <f t="shared" si="41"/>
        <v>-8.520179372197309E-2</v>
      </c>
    </row>
    <row r="309" spans="1:8" s="42" customFormat="1" x14ac:dyDescent="0.2">
      <c r="A309" s="38"/>
      <c r="B309" s="39" t="s">
        <v>294</v>
      </c>
      <c r="C309" s="40">
        <v>0</v>
      </c>
      <c r="D309" s="40">
        <v>1</v>
      </c>
      <c r="E309" s="41" t="str">
        <f t="shared" si="39"/>
        <v/>
      </c>
      <c r="F309" s="41">
        <f t="shared" si="40"/>
        <v>5.8411214953271024E-4</v>
      </c>
      <c r="G309" s="41">
        <f t="shared" si="42"/>
        <v>1</v>
      </c>
      <c r="H309" s="41" t="str">
        <f t="shared" si="41"/>
        <v/>
      </c>
    </row>
    <row r="310" spans="1:8" s="42" customFormat="1" ht="25.5" x14ac:dyDescent="0.2">
      <c r="A310" s="38"/>
      <c r="B310" s="39" t="s">
        <v>295</v>
      </c>
      <c r="C310" s="40">
        <v>4</v>
      </c>
      <c r="D310" s="40">
        <v>1</v>
      </c>
      <c r="E310" s="41">
        <f t="shared" si="39"/>
        <v>3.5874439461883408E-3</v>
      </c>
      <c r="F310" s="41">
        <f t="shared" si="40"/>
        <v>5.8411214953271024E-4</v>
      </c>
      <c r="G310" s="41">
        <f t="shared" si="42"/>
        <v>-0.75</v>
      </c>
      <c r="H310" s="41">
        <f t="shared" si="41"/>
        <v>-2.6905829596412557E-3</v>
      </c>
    </row>
    <row r="311" spans="1:8" s="42" customFormat="1" x14ac:dyDescent="0.2">
      <c r="A311" s="38"/>
      <c r="B311" s="39" t="s">
        <v>296</v>
      </c>
      <c r="C311" s="40">
        <v>0</v>
      </c>
      <c r="D311" s="40">
        <v>0</v>
      </c>
      <c r="E311" s="41" t="str">
        <f t="shared" si="39"/>
        <v/>
      </c>
      <c r="F311" s="41" t="str">
        <f t="shared" si="40"/>
        <v/>
      </c>
      <c r="G311" s="41" t="str">
        <f t="shared" si="42"/>
        <v xml:space="preserve"> </v>
      </c>
      <c r="H311" s="41" t="str">
        <f t="shared" si="41"/>
        <v/>
      </c>
    </row>
    <row r="312" spans="1:8" s="42" customFormat="1" ht="38.25" x14ac:dyDescent="0.2">
      <c r="A312" s="38"/>
      <c r="B312" s="39" t="s">
        <v>297</v>
      </c>
      <c r="C312" s="40">
        <v>0</v>
      </c>
      <c r="D312" s="40">
        <v>0</v>
      </c>
      <c r="E312" s="41" t="str">
        <f t="shared" si="39"/>
        <v/>
      </c>
      <c r="F312" s="41" t="str">
        <f t="shared" si="40"/>
        <v/>
      </c>
      <c r="G312" s="41" t="str">
        <f t="shared" si="42"/>
        <v xml:space="preserve"> </v>
      </c>
      <c r="H312" s="41" t="str">
        <f t="shared" si="41"/>
        <v/>
      </c>
    </row>
    <row r="313" spans="1:8" s="42" customFormat="1" ht="25.5" x14ac:dyDescent="0.2">
      <c r="A313" s="38"/>
      <c r="B313" s="39" t="s">
        <v>298</v>
      </c>
      <c r="C313" s="40">
        <v>0</v>
      </c>
      <c r="D313" s="40">
        <v>0</v>
      </c>
      <c r="E313" s="41" t="str">
        <f t="shared" si="39"/>
        <v/>
      </c>
      <c r="F313" s="41" t="str">
        <f t="shared" si="40"/>
        <v/>
      </c>
      <c r="G313" s="41" t="str">
        <f t="shared" si="42"/>
        <v xml:space="preserve"> </v>
      </c>
      <c r="H313" s="41" t="str">
        <f t="shared" si="41"/>
        <v/>
      </c>
    </row>
    <row r="314" spans="1:8" s="42" customFormat="1" ht="25.5" x14ac:dyDescent="0.2">
      <c r="A314" s="38"/>
      <c r="B314" s="39" t="s">
        <v>299</v>
      </c>
      <c r="C314" s="40">
        <v>0</v>
      </c>
      <c r="D314" s="40">
        <v>0</v>
      </c>
      <c r="E314" s="41" t="str">
        <f t="shared" si="39"/>
        <v/>
      </c>
      <c r="F314" s="41" t="str">
        <f t="shared" si="40"/>
        <v/>
      </c>
      <c r="G314" s="41" t="str">
        <f t="shared" si="42"/>
        <v xml:space="preserve"> </v>
      </c>
      <c r="H314" s="41" t="str">
        <f t="shared" si="41"/>
        <v/>
      </c>
    </row>
    <row r="315" spans="1:8" s="42" customFormat="1" ht="25.5" x14ac:dyDescent="0.2">
      <c r="A315" s="38"/>
      <c r="B315" s="39" t="s">
        <v>300</v>
      </c>
      <c r="C315" s="40">
        <v>0</v>
      </c>
      <c r="D315" s="40">
        <v>0</v>
      </c>
      <c r="E315" s="41" t="str">
        <f t="shared" si="39"/>
        <v/>
      </c>
      <c r="F315" s="41" t="str">
        <f t="shared" si="40"/>
        <v/>
      </c>
      <c r="G315" s="41" t="str">
        <f t="shared" si="42"/>
        <v xml:space="preserve"> </v>
      </c>
      <c r="H315" s="41" t="str">
        <f t="shared" si="41"/>
        <v/>
      </c>
    </row>
    <row r="316" spans="1:8" s="42" customFormat="1" x14ac:dyDescent="0.2">
      <c r="A316" s="38"/>
      <c r="B316" s="39" t="s">
        <v>301</v>
      </c>
      <c r="C316" s="40">
        <v>0</v>
      </c>
      <c r="D316" s="40">
        <v>0</v>
      </c>
      <c r="E316" s="41" t="str">
        <f t="shared" si="39"/>
        <v/>
      </c>
      <c r="F316" s="41" t="str">
        <f t="shared" si="40"/>
        <v/>
      </c>
      <c r="G316" s="41" t="str">
        <f t="shared" si="42"/>
        <v xml:space="preserve"> </v>
      </c>
      <c r="H316" s="41" t="str">
        <f t="shared" si="41"/>
        <v/>
      </c>
    </row>
    <row r="317" spans="1:8" s="42" customFormat="1" x14ac:dyDescent="0.2">
      <c r="A317" s="38"/>
      <c r="B317" s="39" t="s">
        <v>302</v>
      </c>
      <c r="C317" s="40">
        <v>1</v>
      </c>
      <c r="D317" s="40">
        <v>1</v>
      </c>
      <c r="E317" s="41">
        <f t="shared" si="39"/>
        <v>8.9686098654708521E-4</v>
      </c>
      <c r="F317" s="41">
        <f t="shared" si="40"/>
        <v>5.8411214953271024E-4</v>
      </c>
      <c r="G317" s="41">
        <f t="shared" si="42"/>
        <v>0</v>
      </c>
      <c r="H317" s="41">
        <f t="shared" si="41"/>
        <v>0</v>
      </c>
    </row>
    <row r="318" spans="1:8" s="42" customFormat="1" ht="25.5" x14ac:dyDescent="0.2">
      <c r="A318" s="38"/>
      <c r="B318" s="39" t="s">
        <v>303</v>
      </c>
      <c r="C318" s="40">
        <v>0</v>
      </c>
      <c r="D318" s="40">
        <v>0</v>
      </c>
      <c r="E318" s="41" t="str">
        <f t="shared" si="39"/>
        <v/>
      </c>
      <c r="F318" s="41" t="str">
        <f t="shared" si="40"/>
        <v/>
      </c>
      <c r="G318" s="41" t="str">
        <f t="shared" si="42"/>
        <v xml:space="preserve"> </v>
      </c>
      <c r="H318" s="41" t="str">
        <f t="shared" si="41"/>
        <v/>
      </c>
    </row>
    <row r="319" spans="1:8" s="42" customFormat="1" ht="25.5" x14ac:dyDescent="0.2">
      <c r="A319" s="38"/>
      <c r="B319" s="39" t="s">
        <v>304</v>
      </c>
      <c r="C319" s="40">
        <v>27</v>
      </c>
      <c r="D319" s="40">
        <v>5</v>
      </c>
      <c r="E319" s="41">
        <f t="shared" si="39"/>
        <v>2.4215246636771302E-2</v>
      </c>
      <c r="F319" s="41">
        <f t="shared" si="40"/>
        <v>2.9205607476635513E-3</v>
      </c>
      <c r="G319" s="41">
        <f t="shared" si="42"/>
        <v>-0.81481481481481477</v>
      </c>
      <c r="H319" s="41">
        <f t="shared" si="41"/>
        <v>-1.9730941704035873E-2</v>
      </c>
    </row>
    <row r="320" spans="1:8" s="42" customFormat="1" x14ac:dyDescent="0.2">
      <c r="A320" s="38"/>
      <c r="B320" s="39" t="s">
        <v>305</v>
      </c>
      <c r="C320" s="40">
        <v>0</v>
      </c>
      <c r="D320" s="40">
        <v>0</v>
      </c>
      <c r="E320" s="41" t="str">
        <f t="shared" si="39"/>
        <v/>
      </c>
      <c r="F320" s="41" t="str">
        <f t="shared" si="40"/>
        <v/>
      </c>
      <c r="G320" s="41" t="str">
        <f t="shared" si="42"/>
        <v xml:space="preserve"> </v>
      </c>
      <c r="H320" s="41" t="str">
        <f t="shared" si="41"/>
        <v/>
      </c>
    </row>
    <row r="321" spans="1:8" s="42" customFormat="1" ht="25.5" x14ac:dyDescent="0.2">
      <c r="A321" s="38"/>
      <c r="B321" s="39" t="s">
        <v>306</v>
      </c>
      <c r="C321" s="40">
        <v>0</v>
      </c>
      <c r="D321" s="40">
        <v>2</v>
      </c>
      <c r="E321" s="41" t="str">
        <f t="shared" si="39"/>
        <v/>
      </c>
      <c r="F321" s="41">
        <f t="shared" si="40"/>
        <v>1.1682242990654205E-3</v>
      </c>
      <c r="G321" s="41">
        <f t="shared" si="42"/>
        <v>1</v>
      </c>
      <c r="H321" s="41" t="str">
        <f t="shared" si="41"/>
        <v/>
      </c>
    </row>
    <row r="322" spans="1:8" s="42" customFormat="1" x14ac:dyDescent="0.2">
      <c r="A322" s="38"/>
      <c r="B322" s="39" t="s">
        <v>307</v>
      </c>
      <c r="C322" s="40">
        <v>0</v>
      </c>
      <c r="D322" s="40">
        <v>0</v>
      </c>
      <c r="E322" s="41" t="str">
        <f t="shared" si="39"/>
        <v/>
      </c>
      <c r="F322" s="41" t="str">
        <f t="shared" si="40"/>
        <v/>
      </c>
      <c r="G322" s="41" t="str">
        <f t="shared" si="42"/>
        <v xml:space="preserve"> </v>
      </c>
      <c r="H322" s="41" t="str">
        <f t="shared" si="41"/>
        <v/>
      </c>
    </row>
    <row r="323" spans="1:8" s="42" customFormat="1" ht="38.25" x14ac:dyDescent="0.2">
      <c r="A323" s="38"/>
      <c r="B323" s="39" t="s">
        <v>308</v>
      </c>
      <c r="C323" s="40">
        <v>0</v>
      </c>
      <c r="D323" s="40">
        <v>0</v>
      </c>
      <c r="E323" s="41" t="str">
        <f t="shared" si="39"/>
        <v/>
      </c>
      <c r="F323" s="41" t="str">
        <f t="shared" si="40"/>
        <v/>
      </c>
      <c r="G323" s="41" t="str">
        <f t="shared" si="42"/>
        <v xml:space="preserve"> </v>
      </c>
      <c r="H323" s="41" t="str">
        <f t="shared" si="41"/>
        <v/>
      </c>
    </row>
    <row r="324" spans="1:8" s="42" customFormat="1" ht="25.5" x14ac:dyDescent="0.2">
      <c r="A324" s="38"/>
      <c r="B324" s="39" t="s">
        <v>309</v>
      </c>
      <c r="C324" s="40">
        <v>2</v>
      </c>
      <c r="D324" s="40">
        <v>10</v>
      </c>
      <c r="E324" s="41">
        <f t="shared" si="39"/>
        <v>1.7937219730941704E-3</v>
      </c>
      <c r="F324" s="41">
        <f t="shared" si="40"/>
        <v>5.8411214953271026E-3</v>
      </c>
      <c r="G324" s="41">
        <f t="shared" si="42"/>
        <v>4</v>
      </c>
      <c r="H324" s="41">
        <f t="shared" si="41"/>
        <v>7.1748878923766817E-3</v>
      </c>
    </row>
    <row r="325" spans="1:8" s="42" customFormat="1" ht="25.5" x14ac:dyDescent="0.2">
      <c r="A325" s="38"/>
      <c r="B325" s="39" t="s">
        <v>310</v>
      </c>
      <c r="C325" s="40">
        <v>0</v>
      </c>
      <c r="D325" s="40">
        <v>0</v>
      </c>
      <c r="E325" s="41" t="str">
        <f t="shared" si="39"/>
        <v/>
      </c>
      <c r="F325" s="41" t="str">
        <f t="shared" si="40"/>
        <v/>
      </c>
      <c r="G325" s="41" t="str">
        <f t="shared" si="42"/>
        <v xml:space="preserve"> </v>
      </c>
      <c r="H325" s="41" t="str">
        <f t="shared" si="41"/>
        <v/>
      </c>
    </row>
    <row r="326" spans="1:8" s="42" customFormat="1" ht="25.5" x14ac:dyDescent="0.2">
      <c r="A326" s="38"/>
      <c r="B326" s="39" t="s">
        <v>311</v>
      </c>
      <c r="C326" s="40">
        <v>0</v>
      </c>
      <c r="D326" s="40">
        <v>0</v>
      </c>
      <c r="E326" s="41" t="str">
        <f t="shared" si="39"/>
        <v/>
      </c>
      <c r="F326" s="41" t="str">
        <f t="shared" si="40"/>
        <v/>
      </c>
      <c r="G326" s="41" t="str">
        <f t="shared" si="42"/>
        <v xml:space="preserve"> </v>
      </c>
      <c r="H326" s="41" t="str">
        <f t="shared" si="41"/>
        <v/>
      </c>
    </row>
    <row r="327" spans="1:8" s="42" customFormat="1" x14ac:dyDescent="0.2">
      <c r="A327" s="38"/>
      <c r="B327" s="39" t="s">
        <v>312</v>
      </c>
      <c r="C327" s="40">
        <v>0</v>
      </c>
      <c r="D327" s="40">
        <v>0</v>
      </c>
      <c r="E327" s="41" t="str">
        <f t="shared" si="39"/>
        <v/>
      </c>
      <c r="F327" s="41" t="str">
        <f t="shared" si="40"/>
        <v/>
      </c>
      <c r="G327" s="41" t="str">
        <f t="shared" si="42"/>
        <v xml:space="preserve"> </v>
      </c>
      <c r="H327" s="41" t="str">
        <f t="shared" si="41"/>
        <v/>
      </c>
    </row>
    <row r="328" spans="1:8" s="42" customFormat="1" ht="25.5" x14ac:dyDescent="0.2">
      <c r="A328" s="38"/>
      <c r="B328" s="39" t="s">
        <v>313</v>
      </c>
      <c r="C328" s="40">
        <v>1</v>
      </c>
      <c r="D328" s="40">
        <v>15</v>
      </c>
      <c r="E328" s="41">
        <f t="shared" si="39"/>
        <v>8.9686098654708521E-4</v>
      </c>
      <c r="F328" s="41">
        <f t="shared" si="40"/>
        <v>8.7616822429906534E-3</v>
      </c>
      <c r="G328" s="41">
        <f t="shared" si="42"/>
        <v>14</v>
      </c>
      <c r="H328" s="41">
        <f t="shared" si="41"/>
        <v>1.2556053811659192E-2</v>
      </c>
    </row>
    <row r="329" spans="1:8" s="42" customFormat="1" x14ac:dyDescent="0.2">
      <c r="A329" s="38"/>
      <c r="B329" s="39" t="s">
        <v>314</v>
      </c>
      <c r="C329" s="40">
        <v>0</v>
      </c>
      <c r="D329" s="40">
        <v>0</v>
      </c>
      <c r="E329" s="41" t="str">
        <f t="shared" si="39"/>
        <v/>
      </c>
      <c r="F329" s="41" t="str">
        <f t="shared" si="40"/>
        <v/>
      </c>
      <c r="G329" s="41" t="str">
        <f t="shared" si="42"/>
        <v xml:space="preserve"> </v>
      </c>
      <c r="H329" s="41" t="str">
        <f t="shared" si="41"/>
        <v/>
      </c>
    </row>
    <row r="330" spans="1:8" s="42" customFormat="1" ht="25.5" x14ac:dyDescent="0.2">
      <c r="A330" s="38"/>
      <c r="B330" s="39" t="s">
        <v>315</v>
      </c>
      <c r="C330" s="40">
        <v>0</v>
      </c>
      <c r="D330" s="40">
        <v>0</v>
      </c>
      <c r="E330" s="41" t="str">
        <f t="shared" si="39"/>
        <v/>
      </c>
      <c r="F330" s="41" t="str">
        <f t="shared" si="40"/>
        <v/>
      </c>
      <c r="G330" s="41" t="str">
        <f t="shared" si="42"/>
        <v xml:space="preserve"> </v>
      </c>
      <c r="H330" s="41" t="str">
        <f t="shared" si="41"/>
        <v/>
      </c>
    </row>
    <row r="331" spans="1:8" s="42" customFormat="1" x14ac:dyDescent="0.2">
      <c r="A331" s="38"/>
      <c r="B331" s="39" t="s">
        <v>316</v>
      </c>
      <c r="C331" s="40">
        <v>0</v>
      </c>
      <c r="D331" s="40">
        <v>9</v>
      </c>
      <c r="E331" s="41" t="str">
        <f t="shared" si="39"/>
        <v/>
      </c>
      <c r="F331" s="41">
        <f t="shared" si="40"/>
        <v>5.2570093457943922E-3</v>
      </c>
      <c r="G331" s="41">
        <f t="shared" si="42"/>
        <v>1</v>
      </c>
      <c r="H331" s="41" t="str">
        <f t="shared" si="41"/>
        <v/>
      </c>
    </row>
    <row r="332" spans="1:8" s="42" customFormat="1" ht="25.5" x14ac:dyDescent="0.2">
      <c r="A332" s="38"/>
      <c r="B332" s="39" t="s">
        <v>317</v>
      </c>
      <c r="C332" s="40">
        <v>1</v>
      </c>
      <c r="D332" s="40">
        <v>0</v>
      </c>
      <c r="E332" s="41">
        <f t="shared" si="39"/>
        <v>8.9686098654708521E-4</v>
      </c>
      <c r="F332" s="41" t="str">
        <f t="shared" si="40"/>
        <v/>
      </c>
      <c r="G332" s="41">
        <f t="shared" si="42"/>
        <v>-1</v>
      </c>
      <c r="H332" s="41">
        <f t="shared" si="41"/>
        <v>-8.9686098654708521E-4</v>
      </c>
    </row>
    <row r="333" spans="1:8" s="42" customFormat="1" ht="25.5" x14ac:dyDescent="0.2">
      <c r="A333" s="38"/>
      <c r="B333" s="39" t="s">
        <v>318</v>
      </c>
      <c r="C333" s="40">
        <v>0</v>
      </c>
      <c r="D333" s="40">
        <v>0</v>
      </c>
      <c r="E333" s="41" t="str">
        <f t="shared" ref="E333:E343" si="43">+IF(C333=0,"",C333/C$173)</f>
        <v/>
      </c>
      <c r="F333" s="41" t="str">
        <f t="shared" ref="F333:F343" si="44">+IF(D333=0,"",D333/D$173)</f>
        <v/>
      </c>
      <c r="G333" s="41" t="str">
        <f t="shared" si="42"/>
        <v xml:space="preserve"> </v>
      </c>
      <c r="H333" s="41" t="str">
        <f t="shared" ref="H333:H343" si="45">+IF(OR(AND(E333=""),(G333="")),"",E333*G333)</f>
        <v/>
      </c>
    </row>
    <row r="334" spans="1:8" s="42" customFormat="1" ht="25.5" x14ac:dyDescent="0.2">
      <c r="A334" s="38"/>
      <c r="B334" s="39" t="s">
        <v>319</v>
      </c>
      <c r="C334" s="40">
        <v>0</v>
      </c>
      <c r="D334" s="40">
        <v>0</v>
      </c>
      <c r="E334" s="41" t="str">
        <f t="shared" si="43"/>
        <v/>
      </c>
      <c r="F334" s="41" t="str">
        <f t="shared" si="44"/>
        <v/>
      </c>
      <c r="G334" s="41" t="str">
        <f t="shared" ref="G334:G343" si="46">+IF(AND(C334=0,D334=0)," ",IF(C334=0,1,IF(D334=0,-1,(D334-C334)/C334)))</f>
        <v xml:space="preserve"> </v>
      </c>
      <c r="H334" s="41" t="str">
        <f t="shared" si="45"/>
        <v/>
      </c>
    </row>
    <row r="335" spans="1:8" s="42" customFormat="1" ht="25.5" x14ac:dyDescent="0.2">
      <c r="A335" s="38"/>
      <c r="B335" s="39" t="s">
        <v>320</v>
      </c>
      <c r="C335" s="40">
        <v>0</v>
      </c>
      <c r="D335" s="40">
        <v>0</v>
      </c>
      <c r="E335" s="41" t="str">
        <f t="shared" si="43"/>
        <v/>
      </c>
      <c r="F335" s="41" t="str">
        <f t="shared" si="44"/>
        <v/>
      </c>
      <c r="G335" s="41" t="str">
        <f t="shared" si="46"/>
        <v xml:space="preserve"> </v>
      </c>
      <c r="H335" s="41" t="str">
        <f t="shared" si="45"/>
        <v/>
      </c>
    </row>
    <row r="336" spans="1:8" s="42" customFormat="1" ht="25.5" x14ac:dyDescent="0.2">
      <c r="A336" s="38"/>
      <c r="B336" s="39" t="s">
        <v>321</v>
      </c>
      <c r="C336" s="40">
        <v>0</v>
      </c>
      <c r="D336" s="40">
        <v>0</v>
      </c>
      <c r="E336" s="41" t="str">
        <f t="shared" si="43"/>
        <v/>
      </c>
      <c r="F336" s="41" t="str">
        <f t="shared" si="44"/>
        <v/>
      </c>
      <c r="G336" s="41" t="str">
        <f t="shared" si="46"/>
        <v xml:space="preserve"> </v>
      </c>
      <c r="H336" s="41" t="str">
        <f t="shared" si="45"/>
        <v/>
      </c>
    </row>
    <row r="337" spans="1:8" s="42" customFormat="1" ht="25.5" x14ac:dyDescent="0.2">
      <c r="A337" s="38"/>
      <c r="B337" s="39" t="s">
        <v>322</v>
      </c>
      <c r="C337" s="40">
        <v>0</v>
      </c>
      <c r="D337" s="40">
        <v>0</v>
      </c>
      <c r="E337" s="41" t="str">
        <f t="shared" si="43"/>
        <v/>
      </c>
      <c r="F337" s="41" t="str">
        <f t="shared" si="44"/>
        <v/>
      </c>
      <c r="G337" s="41" t="str">
        <f t="shared" si="46"/>
        <v xml:space="preserve"> </v>
      </c>
      <c r="H337" s="41" t="str">
        <f t="shared" si="45"/>
        <v/>
      </c>
    </row>
    <row r="338" spans="1:8" s="42" customFormat="1" x14ac:dyDescent="0.2">
      <c r="A338" s="38"/>
      <c r="B338" s="39" t="s">
        <v>323</v>
      </c>
      <c r="C338" s="40">
        <v>0</v>
      </c>
      <c r="D338" s="40">
        <v>0</v>
      </c>
      <c r="E338" s="41" t="str">
        <f t="shared" si="43"/>
        <v/>
      </c>
      <c r="F338" s="41" t="str">
        <f t="shared" si="44"/>
        <v/>
      </c>
      <c r="G338" s="41" t="str">
        <f t="shared" si="46"/>
        <v xml:space="preserve"> </v>
      </c>
      <c r="H338" s="41" t="str">
        <f t="shared" si="45"/>
        <v/>
      </c>
    </row>
    <row r="339" spans="1:8" s="42" customFormat="1" ht="25.5" x14ac:dyDescent="0.2">
      <c r="A339" s="38"/>
      <c r="B339" s="39" t="s">
        <v>324</v>
      </c>
      <c r="C339" s="40">
        <v>0</v>
      </c>
      <c r="D339" s="40">
        <v>0</v>
      </c>
      <c r="E339" s="41" t="str">
        <f t="shared" si="43"/>
        <v/>
      </c>
      <c r="F339" s="41" t="str">
        <f t="shared" si="44"/>
        <v/>
      </c>
      <c r="G339" s="41" t="str">
        <f t="shared" si="46"/>
        <v xml:space="preserve"> </v>
      </c>
      <c r="H339" s="41" t="str">
        <f t="shared" si="45"/>
        <v/>
      </c>
    </row>
    <row r="340" spans="1:8" s="42" customFormat="1" ht="25.5" x14ac:dyDescent="0.2">
      <c r="A340" s="38"/>
      <c r="B340" s="39" t="s">
        <v>325</v>
      </c>
      <c r="C340" s="40">
        <v>0</v>
      </c>
      <c r="D340" s="40">
        <v>0</v>
      </c>
      <c r="E340" s="41" t="str">
        <f t="shared" si="43"/>
        <v/>
      </c>
      <c r="F340" s="41" t="str">
        <f t="shared" si="44"/>
        <v/>
      </c>
      <c r="G340" s="41" t="str">
        <f t="shared" si="46"/>
        <v xml:space="preserve"> </v>
      </c>
      <c r="H340" s="41" t="str">
        <f t="shared" si="45"/>
        <v/>
      </c>
    </row>
    <row r="341" spans="1:8" s="42" customFormat="1" x14ac:dyDescent="0.2">
      <c r="A341" s="38"/>
      <c r="B341" s="39" t="s">
        <v>326</v>
      </c>
      <c r="C341" s="40">
        <v>0</v>
      </c>
      <c r="D341" s="40">
        <v>0</v>
      </c>
      <c r="E341" s="41" t="str">
        <f t="shared" si="43"/>
        <v/>
      </c>
      <c r="F341" s="41" t="str">
        <f t="shared" si="44"/>
        <v/>
      </c>
      <c r="G341" s="41" t="str">
        <f t="shared" si="46"/>
        <v xml:space="preserve"> </v>
      </c>
      <c r="H341" s="41" t="str">
        <f t="shared" si="45"/>
        <v/>
      </c>
    </row>
    <row r="342" spans="1:8" s="42" customFormat="1" x14ac:dyDescent="0.2">
      <c r="A342" s="38"/>
      <c r="B342" s="39" t="s">
        <v>327</v>
      </c>
      <c r="C342" s="40">
        <v>0</v>
      </c>
      <c r="D342" s="40">
        <v>0</v>
      </c>
      <c r="E342" s="41" t="str">
        <f t="shared" si="43"/>
        <v/>
      </c>
      <c r="F342" s="41" t="str">
        <f t="shared" si="44"/>
        <v/>
      </c>
      <c r="G342" s="41" t="str">
        <f t="shared" si="46"/>
        <v xml:space="preserve"> </v>
      </c>
      <c r="H342" s="41" t="str">
        <f t="shared" si="45"/>
        <v/>
      </c>
    </row>
    <row r="343" spans="1:8" s="42" customFormat="1" ht="25.5" x14ac:dyDescent="0.2">
      <c r="A343" s="38"/>
      <c r="B343" s="39" t="s">
        <v>328</v>
      </c>
      <c r="C343" s="40">
        <v>0</v>
      </c>
      <c r="D343" s="40">
        <v>0</v>
      </c>
      <c r="E343" s="41" t="str">
        <f t="shared" si="43"/>
        <v/>
      </c>
      <c r="F343" s="41" t="str">
        <f t="shared" si="44"/>
        <v/>
      </c>
      <c r="G343" s="41" t="str">
        <f t="shared" si="46"/>
        <v xml:space="preserve"> </v>
      </c>
      <c r="H343" s="41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2" t="s">
        <v>3</v>
      </c>
      <c r="C347" s="22" t="s">
        <v>14</v>
      </c>
      <c r="D347" s="24"/>
      <c r="E347" s="22" t="s">
        <v>5</v>
      </c>
      <c r="F347" s="24"/>
      <c r="G347" s="22" t="s">
        <v>15</v>
      </c>
      <c r="H347" s="22" t="s">
        <v>7</v>
      </c>
    </row>
    <row r="348" spans="1:8" x14ac:dyDescent="0.2">
      <c r="A348" s="14"/>
      <c r="B348" s="23"/>
      <c r="C348" s="18">
        <v>2019</v>
      </c>
      <c r="D348" s="18">
        <v>2020</v>
      </c>
      <c r="E348" s="18">
        <v>2019</v>
      </c>
      <c r="F348" s="18">
        <v>2020</v>
      </c>
      <c r="G348" s="23"/>
      <c r="H348" s="23"/>
    </row>
    <row r="349" spans="1:8" x14ac:dyDescent="0.2">
      <c r="A349" s="14"/>
      <c r="B349" s="19" t="s">
        <v>11</v>
      </c>
      <c r="C349" s="20">
        <f>SUM(C350:C576)</f>
        <v>2761</v>
      </c>
      <c r="D349" s="20">
        <f>SUM(D350:D576)</f>
        <v>2244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-0.18725099601593626</v>
      </c>
      <c r="H349" s="21">
        <f t="shared" ref="H349:H412" si="49">+IF(OR(AND(E349=""),(G349="")),"",E349*G349)</f>
        <v>-0.18725099601593626</v>
      </c>
    </row>
    <row r="350" spans="1:8" s="42" customFormat="1" x14ac:dyDescent="0.2">
      <c r="A350" s="38"/>
      <c r="B350" s="39" t="s">
        <v>329</v>
      </c>
      <c r="C350" s="40">
        <v>36</v>
      </c>
      <c r="D350" s="40">
        <v>3</v>
      </c>
      <c r="E350" s="41">
        <f t="shared" si="47"/>
        <v>1.3038754074610649E-2</v>
      </c>
      <c r="F350" s="41">
        <f t="shared" si="48"/>
        <v>1.3368983957219251E-3</v>
      </c>
      <c r="G350" s="41">
        <f t="shared" ref="G350:G413" si="50">+IF(AND(C350=0,D350=0)," ",IF(C350=0,1,IF(D350=0,-1,(D350-C350)/C350)))</f>
        <v>-0.91666666666666663</v>
      </c>
      <c r="H350" s="41">
        <f t="shared" si="49"/>
        <v>-1.1952191235059761E-2</v>
      </c>
    </row>
    <row r="351" spans="1:8" s="42" customFormat="1" x14ac:dyDescent="0.2">
      <c r="A351" s="38"/>
      <c r="B351" s="39" t="s">
        <v>330</v>
      </c>
      <c r="C351" s="40">
        <v>14</v>
      </c>
      <c r="D351" s="40">
        <v>1</v>
      </c>
      <c r="E351" s="41">
        <f t="shared" si="47"/>
        <v>5.0706265845708075E-3</v>
      </c>
      <c r="F351" s="41">
        <f t="shared" si="48"/>
        <v>4.4563279857397502E-4</v>
      </c>
      <c r="G351" s="41">
        <f t="shared" si="50"/>
        <v>-0.9285714285714286</v>
      </c>
      <c r="H351" s="41">
        <f t="shared" si="49"/>
        <v>-4.7084389713871787E-3</v>
      </c>
    </row>
    <row r="352" spans="1:8" s="42" customFormat="1" x14ac:dyDescent="0.2">
      <c r="A352" s="38"/>
      <c r="B352" s="39" t="s">
        <v>331</v>
      </c>
      <c r="C352" s="40">
        <v>6</v>
      </c>
      <c r="D352" s="40">
        <v>2</v>
      </c>
      <c r="E352" s="41">
        <f t="shared" si="47"/>
        <v>2.1731256791017745E-3</v>
      </c>
      <c r="F352" s="41">
        <f t="shared" si="48"/>
        <v>8.9126559714795004E-4</v>
      </c>
      <c r="G352" s="41">
        <f t="shared" si="50"/>
        <v>-0.66666666666666663</v>
      </c>
      <c r="H352" s="41">
        <f t="shared" si="49"/>
        <v>-1.4487504527345163E-3</v>
      </c>
    </row>
    <row r="353" spans="1:8" s="42" customFormat="1" x14ac:dyDescent="0.2">
      <c r="A353" s="38"/>
      <c r="B353" s="39" t="s">
        <v>332</v>
      </c>
      <c r="C353" s="40">
        <v>0</v>
      </c>
      <c r="D353" s="40">
        <v>0</v>
      </c>
      <c r="E353" s="41" t="str">
        <f t="shared" si="47"/>
        <v/>
      </c>
      <c r="F353" s="41" t="str">
        <f t="shared" si="48"/>
        <v/>
      </c>
      <c r="G353" s="41" t="str">
        <f t="shared" si="50"/>
        <v xml:space="preserve"> </v>
      </c>
      <c r="H353" s="41" t="str">
        <f t="shared" si="49"/>
        <v/>
      </c>
    </row>
    <row r="354" spans="1:8" s="42" customFormat="1" x14ac:dyDescent="0.2">
      <c r="A354" s="38"/>
      <c r="B354" s="39" t="s">
        <v>333</v>
      </c>
      <c r="C354" s="40">
        <v>0</v>
      </c>
      <c r="D354" s="40">
        <v>0</v>
      </c>
      <c r="E354" s="41" t="str">
        <f t="shared" si="47"/>
        <v/>
      </c>
      <c r="F354" s="41" t="str">
        <f t="shared" si="48"/>
        <v/>
      </c>
      <c r="G354" s="41" t="str">
        <f t="shared" si="50"/>
        <v xml:space="preserve"> </v>
      </c>
      <c r="H354" s="41" t="str">
        <f t="shared" si="49"/>
        <v/>
      </c>
    </row>
    <row r="355" spans="1:8" s="42" customFormat="1" x14ac:dyDescent="0.2">
      <c r="A355" s="38"/>
      <c r="B355" s="39" t="s">
        <v>334</v>
      </c>
      <c r="C355" s="40">
        <v>249</v>
      </c>
      <c r="D355" s="40">
        <v>337</v>
      </c>
      <c r="E355" s="41">
        <f t="shared" si="47"/>
        <v>9.0184715682723654E-2</v>
      </c>
      <c r="F355" s="41">
        <f t="shared" si="48"/>
        <v>0.15017825311942959</v>
      </c>
      <c r="G355" s="41">
        <f t="shared" si="50"/>
        <v>0.3534136546184739</v>
      </c>
      <c r="H355" s="41">
        <f t="shared" si="49"/>
        <v>3.1872509960159362E-2</v>
      </c>
    </row>
    <row r="356" spans="1:8" s="42" customFormat="1" x14ac:dyDescent="0.2">
      <c r="A356" s="38"/>
      <c r="B356" s="39" t="s">
        <v>335</v>
      </c>
      <c r="C356" s="40">
        <v>2</v>
      </c>
      <c r="D356" s="40">
        <v>2</v>
      </c>
      <c r="E356" s="41">
        <f t="shared" si="47"/>
        <v>7.2437522636725825E-4</v>
      </c>
      <c r="F356" s="41">
        <f t="shared" si="48"/>
        <v>8.9126559714795004E-4</v>
      </c>
      <c r="G356" s="41">
        <f t="shared" si="50"/>
        <v>0</v>
      </c>
      <c r="H356" s="41">
        <f t="shared" si="49"/>
        <v>0</v>
      </c>
    </row>
    <row r="357" spans="1:8" s="42" customFormat="1" x14ac:dyDescent="0.2">
      <c r="A357" s="38"/>
      <c r="B357" s="39" t="s">
        <v>336</v>
      </c>
      <c r="C357" s="40">
        <v>0</v>
      </c>
      <c r="D357" s="40">
        <v>1</v>
      </c>
      <c r="E357" s="41" t="str">
        <f t="shared" si="47"/>
        <v/>
      </c>
      <c r="F357" s="41">
        <f t="shared" si="48"/>
        <v>4.4563279857397502E-4</v>
      </c>
      <c r="G357" s="41">
        <f t="shared" si="50"/>
        <v>1</v>
      </c>
      <c r="H357" s="41" t="str">
        <f t="shared" si="49"/>
        <v/>
      </c>
    </row>
    <row r="358" spans="1:8" s="42" customFormat="1" x14ac:dyDescent="0.2">
      <c r="A358" s="38"/>
      <c r="B358" s="39" t="s">
        <v>337</v>
      </c>
      <c r="C358" s="40">
        <v>0</v>
      </c>
      <c r="D358" s="40">
        <v>0</v>
      </c>
      <c r="E358" s="41" t="str">
        <f t="shared" si="47"/>
        <v/>
      </c>
      <c r="F358" s="41" t="str">
        <f t="shared" si="48"/>
        <v/>
      </c>
      <c r="G358" s="41" t="str">
        <f t="shared" si="50"/>
        <v xml:space="preserve"> </v>
      </c>
      <c r="H358" s="41" t="str">
        <f t="shared" si="49"/>
        <v/>
      </c>
    </row>
    <row r="359" spans="1:8" s="42" customFormat="1" x14ac:dyDescent="0.2">
      <c r="A359" s="38"/>
      <c r="B359" s="39" t="s">
        <v>338</v>
      </c>
      <c r="C359" s="40">
        <v>2</v>
      </c>
      <c r="D359" s="40">
        <v>0</v>
      </c>
      <c r="E359" s="41">
        <f t="shared" si="47"/>
        <v>7.2437522636725825E-4</v>
      </c>
      <c r="F359" s="41" t="str">
        <f t="shared" si="48"/>
        <v/>
      </c>
      <c r="G359" s="41">
        <f t="shared" si="50"/>
        <v>-1</v>
      </c>
      <c r="H359" s="41">
        <f t="shared" si="49"/>
        <v>-7.2437522636725825E-4</v>
      </c>
    </row>
    <row r="360" spans="1:8" s="42" customFormat="1" x14ac:dyDescent="0.2">
      <c r="A360" s="38"/>
      <c r="B360" s="39" t="s">
        <v>339</v>
      </c>
      <c r="C360" s="40">
        <v>0</v>
      </c>
      <c r="D360" s="40">
        <v>0</v>
      </c>
      <c r="E360" s="41" t="str">
        <f t="shared" si="47"/>
        <v/>
      </c>
      <c r="F360" s="41" t="str">
        <f t="shared" si="48"/>
        <v/>
      </c>
      <c r="G360" s="41" t="str">
        <f t="shared" si="50"/>
        <v xml:space="preserve"> </v>
      </c>
      <c r="H360" s="41" t="str">
        <f t="shared" si="49"/>
        <v/>
      </c>
    </row>
    <row r="361" spans="1:8" s="42" customFormat="1" x14ac:dyDescent="0.2">
      <c r="A361" s="38"/>
      <c r="B361" s="39" t="s">
        <v>340</v>
      </c>
      <c r="C361" s="40">
        <v>78</v>
      </c>
      <c r="D361" s="40">
        <v>177</v>
      </c>
      <c r="E361" s="41">
        <f t="shared" si="47"/>
        <v>2.8250633828323071E-2</v>
      </c>
      <c r="F361" s="41">
        <f t="shared" si="48"/>
        <v>7.8877005347593579E-2</v>
      </c>
      <c r="G361" s="41">
        <f t="shared" si="50"/>
        <v>1.2692307692307692</v>
      </c>
      <c r="H361" s="41">
        <f t="shared" si="49"/>
        <v>3.5856573705179279E-2</v>
      </c>
    </row>
    <row r="362" spans="1:8" s="42" customFormat="1" x14ac:dyDescent="0.2">
      <c r="A362" s="38"/>
      <c r="B362" s="39" t="s">
        <v>341</v>
      </c>
      <c r="C362" s="40">
        <v>8</v>
      </c>
      <c r="D362" s="40">
        <v>11</v>
      </c>
      <c r="E362" s="41">
        <f t="shared" si="47"/>
        <v>2.897500905469033E-3</v>
      </c>
      <c r="F362" s="41">
        <f t="shared" si="48"/>
        <v>4.9019607843137254E-3</v>
      </c>
      <c r="G362" s="41">
        <f t="shared" si="50"/>
        <v>0.375</v>
      </c>
      <c r="H362" s="41">
        <f t="shared" si="49"/>
        <v>1.0865628395508873E-3</v>
      </c>
    </row>
    <row r="363" spans="1:8" s="42" customFormat="1" x14ac:dyDescent="0.2">
      <c r="A363" s="38"/>
      <c r="B363" s="39" t="s">
        <v>342</v>
      </c>
      <c r="C363" s="40">
        <v>0</v>
      </c>
      <c r="D363" s="40">
        <v>1</v>
      </c>
      <c r="E363" s="41" t="str">
        <f t="shared" si="47"/>
        <v/>
      </c>
      <c r="F363" s="41">
        <f t="shared" si="48"/>
        <v>4.4563279857397502E-4</v>
      </c>
      <c r="G363" s="41">
        <f t="shared" si="50"/>
        <v>1</v>
      </c>
      <c r="H363" s="41" t="str">
        <f t="shared" si="49"/>
        <v/>
      </c>
    </row>
    <row r="364" spans="1:8" s="42" customFormat="1" x14ac:dyDescent="0.2">
      <c r="A364" s="38"/>
      <c r="B364" s="39" t="s">
        <v>343</v>
      </c>
      <c r="C364" s="40">
        <v>16</v>
      </c>
      <c r="D364" s="40">
        <v>30</v>
      </c>
      <c r="E364" s="41">
        <f t="shared" si="47"/>
        <v>5.795001810938066E-3</v>
      </c>
      <c r="F364" s="41">
        <f t="shared" si="48"/>
        <v>1.3368983957219251E-2</v>
      </c>
      <c r="G364" s="41">
        <f t="shared" si="50"/>
        <v>0.875</v>
      </c>
      <c r="H364" s="41">
        <f t="shared" si="49"/>
        <v>5.0706265845708075E-3</v>
      </c>
    </row>
    <row r="365" spans="1:8" s="42" customFormat="1" x14ac:dyDescent="0.2">
      <c r="A365" s="38"/>
      <c r="B365" s="39" t="s">
        <v>344</v>
      </c>
      <c r="C365" s="40">
        <v>2</v>
      </c>
      <c r="D365" s="40">
        <v>9</v>
      </c>
      <c r="E365" s="41">
        <f t="shared" si="47"/>
        <v>7.2437522636725825E-4</v>
      </c>
      <c r="F365" s="41">
        <f t="shared" si="48"/>
        <v>4.0106951871657758E-3</v>
      </c>
      <c r="G365" s="41">
        <f t="shared" si="50"/>
        <v>3.5</v>
      </c>
      <c r="H365" s="41">
        <f t="shared" si="49"/>
        <v>2.5353132922854038E-3</v>
      </c>
    </row>
    <row r="366" spans="1:8" s="42" customFormat="1" x14ac:dyDescent="0.2">
      <c r="A366" s="38"/>
      <c r="B366" s="39" t="s">
        <v>345</v>
      </c>
      <c r="C366" s="40">
        <v>0</v>
      </c>
      <c r="D366" s="40">
        <v>1</v>
      </c>
      <c r="E366" s="41" t="str">
        <f t="shared" si="47"/>
        <v/>
      </c>
      <c r="F366" s="41">
        <f t="shared" si="48"/>
        <v>4.4563279857397502E-4</v>
      </c>
      <c r="G366" s="41">
        <f t="shared" si="50"/>
        <v>1</v>
      </c>
      <c r="H366" s="41" t="str">
        <f t="shared" si="49"/>
        <v/>
      </c>
    </row>
    <row r="367" spans="1:8" s="42" customFormat="1" x14ac:dyDescent="0.2">
      <c r="A367" s="38"/>
      <c r="B367" s="39" t="s">
        <v>346</v>
      </c>
      <c r="C367" s="40">
        <v>0</v>
      </c>
      <c r="D367" s="40">
        <v>0</v>
      </c>
      <c r="E367" s="41" t="str">
        <f t="shared" si="47"/>
        <v/>
      </c>
      <c r="F367" s="41" t="str">
        <f t="shared" si="48"/>
        <v/>
      </c>
      <c r="G367" s="41" t="str">
        <f t="shared" si="50"/>
        <v xml:space="preserve"> </v>
      </c>
      <c r="H367" s="41" t="str">
        <f t="shared" si="49"/>
        <v/>
      </c>
    </row>
    <row r="368" spans="1:8" s="42" customFormat="1" x14ac:dyDescent="0.2">
      <c r="A368" s="38"/>
      <c r="B368" s="39" t="s">
        <v>347</v>
      </c>
      <c r="C368" s="40">
        <v>0</v>
      </c>
      <c r="D368" s="40">
        <v>0</v>
      </c>
      <c r="E368" s="41" t="str">
        <f t="shared" si="47"/>
        <v/>
      </c>
      <c r="F368" s="41" t="str">
        <f t="shared" si="48"/>
        <v/>
      </c>
      <c r="G368" s="41" t="str">
        <f t="shared" si="50"/>
        <v xml:space="preserve"> </v>
      </c>
      <c r="H368" s="41" t="str">
        <f t="shared" si="49"/>
        <v/>
      </c>
    </row>
    <row r="369" spans="1:8" s="42" customFormat="1" x14ac:dyDescent="0.2">
      <c r="A369" s="38"/>
      <c r="B369" s="39" t="s">
        <v>348</v>
      </c>
      <c r="C369" s="40">
        <v>145</v>
      </c>
      <c r="D369" s="40">
        <v>145</v>
      </c>
      <c r="E369" s="41">
        <f t="shared" si="47"/>
        <v>5.2517203911626224E-2</v>
      </c>
      <c r="F369" s="41">
        <f t="shared" si="48"/>
        <v>6.4616755793226385E-2</v>
      </c>
      <c r="G369" s="41">
        <f t="shared" si="50"/>
        <v>0</v>
      </c>
      <c r="H369" s="41">
        <f t="shared" si="49"/>
        <v>0</v>
      </c>
    </row>
    <row r="370" spans="1:8" s="42" customFormat="1" x14ac:dyDescent="0.2">
      <c r="A370" s="38"/>
      <c r="B370" s="39" t="s">
        <v>349</v>
      </c>
      <c r="C370" s="40">
        <v>4</v>
      </c>
      <c r="D370" s="40">
        <v>1</v>
      </c>
      <c r="E370" s="41">
        <f t="shared" si="47"/>
        <v>1.4487504527345165E-3</v>
      </c>
      <c r="F370" s="41">
        <f t="shared" si="48"/>
        <v>4.4563279857397502E-4</v>
      </c>
      <c r="G370" s="41">
        <f t="shared" si="50"/>
        <v>-0.75</v>
      </c>
      <c r="H370" s="41">
        <f t="shared" si="49"/>
        <v>-1.0865628395508873E-3</v>
      </c>
    </row>
    <row r="371" spans="1:8" s="42" customFormat="1" x14ac:dyDescent="0.2">
      <c r="A371" s="38"/>
      <c r="B371" s="39" t="s">
        <v>350</v>
      </c>
      <c r="C371" s="40">
        <v>0</v>
      </c>
      <c r="D371" s="40">
        <v>0</v>
      </c>
      <c r="E371" s="41" t="str">
        <f t="shared" si="47"/>
        <v/>
      </c>
      <c r="F371" s="41" t="str">
        <f t="shared" si="48"/>
        <v/>
      </c>
      <c r="G371" s="41" t="str">
        <f t="shared" si="50"/>
        <v xml:space="preserve"> </v>
      </c>
      <c r="H371" s="41" t="str">
        <f t="shared" si="49"/>
        <v/>
      </c>
    </row>
    <row r="372" spans="1:8" s="42" customFormat="1" x14ac:dyDescent="0.2">
      <c r="A372" s="38"/>
      <c r="B372" s="39" t="s">
        <v>351</v>
      </c>
      <c r="C372" s="40">
        <v>6</v>
      </c>
      <c r="D372" s="40">
        <v>0</v>
      </c>
      <c r="E372" s="41">
        <f t="shared" si="47"/>
        <v>2.1731256791017745E-3</v>
      </c>
      <c r="F372" s="41" t="str">
        <f t="shared" si="48"/>
        <v/>
      </c>
      <c r="G372" s="41">
        <f t="shared" si="50"/>
        <v>-1</v>
      </c>
      <c r="H372" s="41">
        <f t="shared" si="49"/>
        <v>-2.1731256791017745E-3</v>
      </c>
    </row>
    <row r="373" spans="1:8" s="42" customFormat="1" x14ac:dyDescent="0.2">
      <c r="A373" s="38"/>
      <c r="B373" s="39" t="s">
        <v>352</v>
      </c>
      <c r="C373" s="40">
        <v>64</v>
      </c>
      <c r="D373" s="40">
        <v>26</v>
      </c>
      <c r="E373" s="41">
        <f t="shared" si="47"/>
        <v>2.3180007243752264E-2</v>
      </c>
      <c r="F373" s="41">
        <f t="shared" si="48"/>
        <v>1.1586452762923352E-2</v>
      </c>
      <c r="G373" s="41">
        <f t="shared" si="50"/>
        <v>-0.59375</v>
      </c>
      <c r="H373" s="41">
        <f t="shared" si="49"/>
        <v>-1.3763129300977906E-2</v>
      </c>
    </row>
    <row r="374" spans="1:8" s="42" customFormat="1" x14ac:dyDescent="0.2">
      <c r="A374" s="38"/>
      <c r="B374" s="39" t="s">
        <v>353</v>
      </c>
      <c r="C374" s="40">
        <v>2</v>
      </c>
      <c r="D374" s="40">
        <v>3</v>
      </c>
      <c r="E374" s="41">
        <f t="shared" si="47"/>
        <v>7.2437522636725825E-4</v>
      </c>
      <c r="F374" s="41">
        <f t="shared" si="48"/>
        <v>1.3368983957219251E-3</v>
      </c>
      <c r="G374" s="41">
        <f t="shared" si="50"/>
        <v>0.5</v>
      </c>
      <c r="H374" s="41">
        <f t="shared" si="49"/>
        <v>3.6218761318362912E-4</v>
      </c>
    </row>
    <row r="375" spans="1:8" s="42" customFormat="1" x14ac:dyDescent="0.2">
      <c r="A375" s="38"/>
      <c r="B375" s="39" t="s">
        <v>354</v>
      </c>
      <c r="C375" s="40">
        <v>1</v>
      </c>
      <c r="D375" s="40">
        <v>2</v>
      </c>
      <c r="E375" s="41">
        <f t="shared" si="47"/>
        <v>3.6218761318362912E-4</v>
      </c>
      <c r="F375" s="41">
        <f t="shared" si="48"/>
        <v>8.9126559714795004E-4</v>
      </c>
      <c r="G375" s="41">
        <f t="shared" si="50"/>
        <v>1</v>
      </c>
      <c r="H375" s="41">
        <f t="shared" si="49"/>
        <v>3.6218761318362912E-4</v>
      </c>
    </row>
    <row r="376" spans="1:8" s="42" customFormat="1" x14ac:dyDescent="0.2">
      <c r="A376" s="38"/>
      <c r="B376" s="39" t="s">
        <v>355</v>
      </c>
      <c r="C376" s="40">
        <v>0</v>
      </c>
      <c r="D376" s="40">
        <v>1</v>
      </c>
      <c r="E376" s="41" t="str">
        <f t="shared" si="47"/>
        <v/>
      </c>
      <c r="F376" s="41">
        <f t="shared" si="48"/>
        <v>4.4563279857397502E-4</v>
      </c>
      <c r="G376" s="41">
        <f t="shared" si="50"/>
        <v>1</v>
      </c>
      <c r="H376" s="41" t="str">
        <f t="shared" si="49"/>
        <v/>
      </c>
    </row>
    <row r="377" spans="1:8" s="42" customFormat="1" x14ac:dyDescent="0.2">
      <c r="A377" s="38"/>
      <c r="B377" s="39" t="s">
        <v>356</v>
      </c>
      <c r="C377" s="40">
        <v>0</v>
      </c>
      <c r="D377" s="40">
        <v>0</v>
      </c>
      <c r="E377" s="41" t="str">
        <f t="shared" si="47"/>
        <v/>
      </c>
      <c r="F377" s="41" t="str">
        <f t="shared" si="48"/>
        <v/>
      </c>
      <c r="G377" s="41" t="str">
        <f t="shared" si="50"/>
        <v xml:space="preserve"> </v>
      </c>
      <c r="H377" s="41" t="str">
        <f t="shared" si="49"/>
        <v/>
      </c>
    </row>
    <row r="378" spans="1:8" s="42" customFormat="1" x14ac:dyDescent="0.2">
      <c r="A378" s="38"/>
      <c r="B378" s="39" t="s">
        <v>357</v>
      </c>
      <c r="C378" s="40">
        <v>0</v>
      </c>
      <c r="D378" s="40">
        <v>0</v>
      </c>
      <c r="E378" s="41" t="str">
        <f t="shared" si="47"/>
        <v/>
      </c>
      <c r="F378" s="41" t="str">
        <f t="shared" si="48"/>
        <v/>
      </c>
      <c r="G378" s="41" t="str">
        <f t="shared" si="50"/>
        <v xml:space="preserve"> </v>
      </c>
      <c r="H378" s="41" t="str">
        <f t="shared" si="49"/>
        <v/>
      </c>
    </row>
    <row r="379" spans="1:8" s="42" customFormat="1" x14ac:dyDescent="0.2">
      <c r="A379" s="38"/>
      <c r="B379" s="39" t="s">
        <v>358</v>
      </c>
      <c r="C379" s="40">
        <v>2</v>
      </c>
      <c r="D379" s="40">
        <v>1</v>
      </c>
      <c r="E379" s="41">
        <f t="shared" si="47"/>
        <v>7.2437522636725825E-4</v>
      </c>
      <c r="F379" s="41">
        <f t="shared" si="48"/>
        <v>4.4563279857397502E-4</v>
      </c>
      <c r="G379" s="41">
        <f t="shared" si="50"/>
        <v>-0.5</v>
      </c>
      <c r="H379" s="41">
        <f t="shared" si="49"/>
        <v>-3.6218761318362912E-4</v>
      </c>
    </row>
    <row r="380" spans="1:8" s="42" customFormat="1" x14ac:dyDescent="0.2">
      <c r="A380" s="38" t="s">
        <v>95</v>
      </c>
      <c r="B380" s="39" t="s">
        <v>359</v>
      </c>
      <c r="C380" s="40">
        <v>0</v>
      </c>
      <c r="D380" s="40">
        <v>2</v>
      </c>
      <c r="E380" s="41" t="str">
        <f t="shared" si="47"/>
        <v/>
      </c>
      <c r="F380" s="41">
        <f t="shared" si="48"/>
        <v>8.9126559714795004E-4</v>
      </c>
      <c r="G380" s="41">
        <f t="shared" si="50"/>
        <v>1</v>
      </c>
      <c r="H380" s="41" t="str">
        <f t="shared" si="49"/>
        <v/>
      </c>
    </row>
    <row r="381" spans="1:8" s="42" customFormat="1" x14ac:dyDescent="0.2">
      <c r="A381" s="38" t="s">
        <v>95</v>
      </c>
      <c r="B381" s="39" t="s">
        <v>360</v>
      </c>
      <c r="C381" s="40">
        <v>0</v>
      </c>
      <c r="D381" s="40">
        <v>0</v>
      </c>
      <c r="E381" s="41" t="str">
        <f t="shared" si="47"/>
        <v/>
      </c>
      <c r="F381" s="41" t="str">
        <f t="shared" si="48"/>
        <v/>
      </c>
      <c r="G381" s="41" t="str">
        <f t="shared" si="50"/>
        <v xml:space="preserve"> </v>
      </c>
      <c r="H381" s="41" t="str">
        <f t="shared" si="49"/>
        <v/>
      </c>
    </row>
    <row r="382" spans="1:8" s="42" customFormat="1" ht="25.5" x14ac:dyDescent="0.2">
      <c r="A382" s="38"/>
      <c r="B382" s="39" t="s">
        <v>361</v>
      </c>
      <c r="C382" s="40">
        <v>7</v>
      </c>
      <c r="D382" s="40">
        <v>0</v>
      </c>
      <c r="E382" s="41">
        <f t="shared" si="47"/>
        <v>2.5353132922854038E-3</v>
      </c>
      <c r="F382" s="41" t="str">
        <f t="shared" si="48"/>
        <v/>
      </c>
      <c r="G382" s="41">
        <f t="shared" si="50"/>
        <v>-1</v>
      </c>
      <c r="H382" s="41">
        <f t="shared" si="49"/>
        <v>-2.5353132922854038E-3</v>
      </c>
    </row>
    <row r="383" spans="1:8" s="42" customFormat="1" ht="25.5" x14ac:dyDescent="0.2">
      <c r="A383" s="38"/>
      <c r="B383" s="39" t="s">
        <v>362</v>
      </c>
      <c r="C383" s="40">
        <v>42</v>
      </c>
      <c r="D383" s="40">
        <v>33</v>
      </c>
      <c r="E383" s="41">
        <f t="shared" si="47"/>
        <v>1.5211879753712423E-2</v>
      </c>
      <c r="F383" s="41">
        <f t="shared" si="48"/>
        <v>1.4705882352941176E-2</v>
      </c>
      <c r="G383" s="41">
        <f t="shared" si="50"/>
        <v>-0.21428571428571427</v>
      </c>
      <c r="H383" s="41">
        <f t="shared" si="49"/>
        <v>-3.2596885186526618E-3</v>
      </c>
    </row>
    <row r="384" spans="1:8" s="42" customFormat="1" x14ac:dyDescent="0.2">
      <c r="A384" s="38"/>
      <c r="B384" s="39" t="s">
        <v>363</v>
      </c>
      <c r="C384" s="40">
        <v>50</v>
      </c>
      <c r="D384" s="40">
        <v>56</v>
      </c>
      <c r="E384" s="41">
        <f t="shared" si="47"/>
        <v>1.8109380659181457E-2</v>
      </c>
      <c r="F384" s="41">
        <f t="shared" si="48"/>
        <v>2.4955436720142603E-2</v>
      </c>
      <c r="G384" s="41">
        <f t="shared" si="50"/>
        <v>0.12</v>
      </c>
      <c r="H384" s="41">
        <f t="shared" si="49"/>
        <v>2.173125679101775E-3</v>
      </c>
    </row>
    <row r="385" spans="1:8" s="42" customFormat="1" x14ac:dyDescent="0.2">
      <c r="A385" s="38"/>
      <c r="B385" s="39" t="s">
        <v>364</v>
      </c>
      <c r="C385" s="40">
        <v>6</v>
      </c>
      <c r="D385" s="40">
        <v>1</v>
      </c>
      <c r="E385" s="41">
        <f t="shared" si="47"/>
        <v>2.1731256791017745E-3</v>
      </c>
      <c r="F385" s="41">
        <f t="shared" si="48"/>
        <v>4.4563279857397502E-4</v>
      </c>
      <c r="G385" s="41">
        <f t="shared" si="50"/>
        <v>-0.83333333333333337</v>
      </c>
      <c r="H385" s="41">
        <f t="shared" si="49"/>
        <v>-1.8109380659181455E-3</v>
      </c>
    </row>
    <row r="386" spans="1:8" s="42" customFormat="1" x14ac:dyDescent="0.2">
      <c r="A386" s="38"/>
      <c r="B386" s="39" t="s">
        <v>365</v>
      </c>
      <c r="C386" s="40">
        <v>1</v>
      </c>
      <c r="D386" s="40">
        <v>0</v>
      </c>
      <c r="E386" s="41">
        <f t="shared" si="47"/>
        <v>3.6218761318362912E-4</v>
      </c>
      <c r="F386" s="41" t="str">
        <f t="shared" si="48"/>
        <v/>
      </c>
      <c r="G386" s="41">
        <f t="shared" si="50"/>
        <v>-1</v>
      </c>
      <c r="H386" s="41">
        <f t="shared" si="49"/>
        <v>-3.6218761318362912E-4</v>
      </c>
    </row>
    <row r="387" spans="1:8" s="42" customFormat="1" x14ac:dyDescent="0.2">
      <c r="A387" s="38"/>
      <c r="B387" s="39" t="s">
        <v>366</v>
      </c>
      <c r="C387" s="40">
        <v>2</v>
      </c>
      <c r="D387" s="40">
        <v>0</v>
      </c>
      <c r="E387" s="41">
        <f t="shared" si="47"/>
        <v>7.2437522636725825E-4</v>
      </c>
      <c r="F387" s="41" t="str">
        <f t="shared" si="48"/>
        <v/>
      </c>
      <c r="G387" s="41">
        <f t="shared" si="50"/>
        <v>-1</v>
      </c>
      <c r="H387" s="41">
        <f t="shared" si="49"/>
        <v>-7.2437522636725825E-4</v>
      </c>
    </row>
    <row r="388" spans="1:8" s="42" customFormat="1" x14ac:dyDescent="0.2">
      <c r="A388" s="38"/>
      <c r="B388" s="39" t="s">
        <v>367</v>
      </c>
      <c r="C388" s="40">
        <v>8</v>
      </c>
      <c r="D388" s="40">
        <v>4</v>
      </c>
      <c r="E388" s="41">
        <f t="shared" si="47"/>
        <v>2.897500905469033E-3</v>
      </c>
      <c r="F388" s="41">
        <f t="shared" si="48"/>
        <v>1.7825311942959001E-3</v>
      </c>
      <c r="G388" s="41">
        <f t="shared" si="50"/>
        <v>-0.5</v>
      </c>
      <c r="H388" s="41">
        <f t="shared" si="49"/>
        <v>-1.4487504527345165E-3</v>
      </c>
    </row>
    <row r="389" spans="1:8" s="42" customFormat="1" x14ac:dyDescent="0.2">
      <c r="A389" s="38"/>
      <c r="B389" s="39" t="s">
        <v>368</v>
      </c>
      <c r="C389" s="40">
        <v>0</v>
      </c>
      <c r="D389" s="40">
        <v>0</v>
      </c>
      <c r="E389" s="41" t="str">
        <f t="shared" si="47"/>
        <v/>
      </c>
      <c r="F389" s="41" t="str">
        <f t="shared" si="48"/>
        <v/>
      </c>
      <c r="G389" s="41" t="str">
        <f t="shared" si="50"/>
        <v xml:space="preserve"> </v>
      </c>
      <c r="H389" s="41" t="str">
        <f t="shared" si="49"/>
        <v/>
      </c>
    </row>
    <row r="390" spans="1:8" s="42" customFormat="1" x14ac:dyDescent="0.2">
      <c r="A390" s="38" t="s">
        <v>95</v>
      </c>
      <c r="B390" s="39" t="s">
        <v>369</v>
      </c>
      <c r="C390" s="40">
        <v>0</v>
      </c>
      <c r="D390" s="40">
        <v>0</v>
      </c>
      <c r="E390" s="41" t="str">
        <f t="shared" si="47"/>
        <v/>
      </c>
      <c r="F390" s="41" t="str">
        <f t="shared" si="48"/>
        <v/>
      </c>
      <c r="G390" s="41" t="str">
        <f t="shared" si="50"/>
        <v xml:space="preserve"> </v>
      </c>
      <c r="H390" s="41" t="str">
        <f t="shared" si="49"/>
        <v/>
      </c>
    </row>
    <row r="391" spans="1:8" s="42" customFormat="1" x14ac:dyDescent="0.2">
      <c r="A391" s="38"/>
      <c r="B391" s="39" t="s">
        <v>370</v>
      </c>
      <c r="C391" s="40">
        <v>9</v>
      </c>
      <c r="D391" s="40">
        <v>25</v>
      </c>
      <c r="E391" s="41">
        <f t="shared" si="47"/>
        <v>3.2596885186526622E-3</v>
      </c>
      <c r="F391" s="41">
        <f t="shared" si="48"/>
        <v>1.1140819964349376E-2</v>
      </c>
      <c r="G391" s="41">
        <f t="shared" si="50"/>
        <v>1.7777777777777777</v>
      </c>
      <c r="H391" s="41">
        <f t="shared" si="49"/>
        <v>5.795001810938066E-3</v>
      </c>
    </row>
    <row r="392" spans="1:8" s="42" customFormat="1" x14ac:dyDescent="0.2">
      <c r="A392" s="38" t="s">
        <v>95</v>
      </c>
      <c r="B392" s="39" t="s">
        <v>371</v>
      </c>
      <c r="C392" s="40">
        <v>0</v>
      </c>
      <c r="D392" s="40">
        <v>1</v>
      </c>
      <c r="E392" s="41" t="str">
        <f t="shared" si="47"/>
        <v/>
      </c>
      <c r="F392" s="41">
        <f t="shared" si="48"/>
        <v>4.4563279857397502E-4</v>
      </c>
      <c r="G392" s="41">
        <f t="shared" si="50"/>
        <v>1</v>
      </c>
      <c r="H392" s="41" t="str">
        <f t="shared" si="49"/>
        <v/>
      </c>
    </row>
    <row r="393" spans="1:8" s="42" customFormat="1" x14ac:dyDescent="0.2">
      <c r="A393" s="38" t="s">
        <v>95</v>
      </c>
      <c r="B393" s="39" t="s">
        <v>372</v>
      </c>
      <c r="C393" s="40">
        <v>0</v>
      </c>
      <c r="D393" s="40">
        <v>0</v>
      </c>
      <c r="E393" s="41" t="str">
        <f t="shared" si="47"/>
        <v/>
      </c>
      <c r="F393" s="41" t="str">
        <f t="shared" si="48"/>
        <v/>
      </c>
      <c r="G393" s="41" t="str">
        <f t="shared" si="50"/>
        <v xml:space="preserve"> </v>
      </c>
      <c r="H393" s="41" t="str">
        <f t="shared" si="49"/>
        <v/>
      </c>
    </row>
    <row r="394" spans="1:8" s="42" customFormat="1" x14ac:dyDescent="0.2">
      <c r="A394" s="38" t="s">
        <v>95</v>
      </c>
      <c r="B394" s="39" t="s">
        <v>373</v>
      </c>
      <c r="C394" s="40">
        <v>0</v>
      </c>
      <c r="D394" s="40">
        <v>0</v>
      </c>
      <c r="E394" s="41" t="str">
        <f t="shared" si="47"/>
        <v/>
      </c>
      <c r="F394" s="41" t="str">
        <f t="shared" si="48"/>
        <v/>
      </c>
      <c r="G394" s="41" t="str">
        <f t="shared" si="50"/>
        <v xml:space="preserve"> </v>
      </c>
      <c r="H394" s="41" t="str">
        <f t="shared" si="49"/>
        <v/>
      </c>
    </row>
    <row r="395" spans="1:8" s="42" customFormat="1" x14ac:dyDescent="0.2">
      <c r="A395" s="38"/>
      <c r="B395" s="39" t="s">
        <v>374</v>
      </c>
      <c r="C395" s="40">
        <v>286</v>
      </c>
      <c r="D395" s="40">
        <v>482</v>
      </c>
      <c r="E395" s="41">
        <f t="shared" si="47"/>
        <v>0.10358565737051793</v>
      </c>
      <c r="F395" s="41">
        <f t="shared" si="48"/>
        <v>0.21479500891265596</v>
      </c>
      <c r="G395" s="41">
        <f t="shared" si="50"/>
        <v>0.68531468531468531</v>
      </c>
      <c r="H395" s="41">
        <f t="shared" si="49"/>
        <v>7.0988772183991314E-2</v>
      </c>
    </row>
    <row r="396" spans="1:8" s="42" customFormat="1" x14ac:dyDescent="0.2">
      <c r="A396" s="38" t="s">
        <v>95</v>
      </c>
      <c r="B396" s="39" t="s">
        <v>375</v>
      </c>
      <c r="C396" s="40">
        <v>0</v>
      </c>
      <c r="D396" s="40">
        <v>0</v>
      </c>
      <c r="E396" s="41" t="str">
        <f t="shared" si="47"/>
        <v/>
      </c>
      <c r="F396" s="41" t="str">
        <f t="shared" si="48"/>
        <v/>
      </c>
      <c r="G396" s="41" t="str">
        <f t="shared" si="50"/>
        <v xml:space="preserve"> </v>
      </c>
      <c r="H396" s="41" t="str">
        <f t="shared" si="49"/>
        <v/>
      </c>
    </row>
    <row r="397" spans="1:8" s="42" customFormat="1" x14ac:dyDescent="0.2">
      <c r="A397" s="38"/>
      <c r="B397" s="39" t="s">
        <v>376</v>
      </c>
      <c r="C397" s="40">
        <v>75</v>
      </c>
      <c r="D397" s="40">
        <v>17</v>
      </c>
      <c r="E397" s="41">
        <f t="shared" si="47"/>
        <v>2.7164070988772184E-2</v>
      </c>
      <c r="F397" s="41">
        <f t="shared" si="48"/>
        <v>7.575757575757576E-3</v>
      </c>
      <c r="G397" s="41">
        <f t="shared" si="50"/>
        <v>-0.77333333333333332</v>
      </c>
      <c r="H397" s="41">
        <f t="shared" si="49"/>
        <v>-2.1006881564650488E-2</v>
      </c>
    </row>
    <row r="398" spans="1:8" s="42" customFormat="1" x14ac:dyDescent="0.2">
      <c r="A398" s="38"/>
      <c r="B398" s="39" t="s">
        <v>377</v>
      </c>
      <c r="C398" s="40">
        <v>173</v>
      </c>
      <c r="D398" s="40">
        <v>125</v>
      </c>
      <c r="E398" s="41">
        <f t="shared" si="47"/>
        <v>6.2658457080767838E-2</v>
      </c>
      <c r="F398" s="41">
        <f t="shared" si="48"/>
        <v>5.5704099821746879E-2</v>
      </c>
      <c r="G398" s="41">
        <f t="shared" si="50"/>
        <v>-0.2774566473988439</v>
      </c>
      <c r="H398" s="41">
        <f t="shared" si="49"/>
        <v>-1.7385005432814196E-2</v>
      </c>
    </row>
    <row r="399" spans="1:8" s="42" customFormat="1" x14ac:dyDescent="0.2">
      <c r="A399" s="38"/>
      <c r="B399" s="39" t="s">
        <v>378</v>
      </c>
      <c r="C399" s="40">
        <v>71</v>
      </c>
      <c r="D399" s="40">
        <v>26</v>
      </c>
      <c r="E399" s="41">
        <f t="shared" si="47"/>
        <v>2.5715320536037669E-2</v>
      </c>
      <c r="F399" s="41">
        <f t="shared" si="48"/>
        <v>1.1586452762923352E-2</v>
      </c>
      <c r="G399" s="41">
        <f t="shared" si="50"/>
        <v>-0.63380281690140849</v>
      </c>
      <c r="H399" s="41">
        <f t="shared" si="49"/>
        <v>-1.6298442593263313E-2</v>
      </c>
    </row>
    <row r="400" spans="1:8" s="42" customFormat="1" x14ac:dyDescent="0.2">
      <c r="A400" s="38"/>
      <c r="B400" s="39" t="s">
        <v>379</v>
      </c>
      <c r="C400" s="40">
        <v>0</v>
      </c>
      <c r="D400" s="40">
        <v>0</v>
      </c>
      <c r="E400" s="41" t="str">
        <f t="shared" si="47"/>
        <v/>
      </c>
      <c r="F400" s="41" t="str">
        <f t="shared" si="48"/>
        <v/>
      </c>
      <c r="G400" s="41" t="str">
        <f t="shared" si="50"/>
        <v xml:space="preserve"> </v>
      </c>
      <c r="H400" s="41" t="str">
        <f t="shared" si="49"/>
        <v/>
      </c>
    </row>
    <row r="401" spans="1:8" s="42" customFormat="1" x14ac:dyDescent="0.2">
      <c r="A401" s="38"/>
      <c r="B401" s="39" t="s">
        <v>380</v>
      </c>
      <c r="C401" s="40">
        <v>1</v>
      </c>
      <c r="D401" s="40">
        <v>3</v>
      </c>
      <c r="E401" s="41">
        <f t="shared" si="47"/>
        <v>3.6218761318362912E-4</v>
      </c>
      <c r="F401" s="41">
        <f t="shared" si="48"/>
        <v>1.3368983957219251E-3</v>
      </c>
      <c r="G401" s="41">
        <f t="shared" si="50"/>
        <v>2</v>
      </c>
      <c r="H401" s="41">
        <f t="shared" si="49"/>
        <v>7.2437522636725825E-4</v>
      </c>
    </row>
    <row r="402" spans="1:8" s="42" customFormat="1" ht="25.5" x14ac:dyDescent="0.2">
      <c r="A402" s="38"/>
      <c r="B402" s="39" t="s">
        <v>381</v>
      </c>
      <c r="C402" s="40">
        <v>0</v>
      </c>
      <c r="D402" s="40">
        <v>0</v>
      </c>
      <c r="E402" s="41" t="str">
        <f t="shared" si="47"/>
        <v/>
      </c>
      <c r="F402" s="41" t="str">
        <f t="shared" si="48"/>
        <v/>
      </c>
      <c r="G402" s="41" t="str">
        <f t="shared" si="50"/>
        <v xml:space="preserve"> </v>
      </c>
      <c r="H402" s="41" t="str">
        <f t="shared" si="49"/>
        <v/>
      </c>
    </row>
    <row r="403" spans="1:8" s="42" customFormat="1" x14ac:dyDescent="0.2">
      <c r="A403" s="38"/>
      <c r="B403" s="39" t="s">
        <v>382</v>
      </c>
      <c r="C403" s="40">
        <v>2</v>
      </c>
      <c r="D403" s="40">
        <v>0</v>
      </c>
      <c r="E403" s="41">
        <f t="shared" si="47"/>
        <v>7.2437522636725825E-4</v>
      </c>
      <c r="F403" s="41" t="str">
        <f t="shared" si="48"/>
        <v/>
      </c>
      <c r="G403" s="41">
        <f t="shared" si="50"/>
        <v>-1</v>
      </c>
      <c r="H403" s="41">
        <f t="shared" si="49"/>
        <v>-7.2437522636725825E-4</v>
      </c>
    </row>
    <row r="404" spans="1:8" s="42" customFormat="1" x14ac:dyDescent="0.2">
      <c r="A404" s="38"/>
      <c r="B404" s="39" t="s">
        <v>383</v>
      </c>
      <c r="C404" s="40">
        <v>1</v>
      </c>
      <c r="D404" s="40">
        <v>2</v>
      </c>
      <c r="E404" s="41">
        <f t="shared" si="47"/>
        <v>3.6218761318362912E-4</v>
      </c>
      <c r="F404" s="41">
        <f t="shared" si="48"/>
        <v>8.9126559714795004E-4</v>
      </c>
      <c r="G404" s="41">
        <f t="shared" si="50"/>
        <v>1</v>
      </c>
      <c r="H404" s="41">
        <f t="shared" si="49"/>
        <v>3.6218761318362912E-4</v>
      </c>
    </row>
    <row r="405" spans="1:8" s="42" customFormat="1" x14ac:dyDescent="0.2">
      <c r="A405" s="38"/>
      <c r="B405" s="39" t="s">
        <v>384</v>
      </c>
      <c r="C405" s="40">
        <v>2</v>
      </c>
      <c r="D405" s="40">
        <v>2</v>
      </c>
      <c r="E405" s="41">
        <f t="shared" si="47"/>
        <v>7.2437522636725825E-4</v>
      </c>
      <c r="F405" s="41">
        <f t="shared" si="48"/>
        <v>8.9126559714795004E-4</v>
      </c>
      <c r="G405" s="41">
        <f t="shared" si="50"/>
        <v>0</v>
      </c>
      <c r="H405" s="41">
        <f t="shared" si="49"/>
        <v>0</v>
      </c>
    </row>
    <row r="406" spans="1:8" s="42" customFormat="1" x14ac:dyDescent="0.2">
      <c r="A406" s="38"/>
      <c r="B406" s="39" t="s">
        <v>385</v>
      </c>
      <c r="C406" s="40">
        <v>0</v>
      </c>
      <c r="D406" s="40">
        <v>2</v>
      </c>
      <c r="E406" s="41" t="str">
        <f t="shared" si="47"/>
        <v/>
      </c>
      <c r="F406" s="41">
        <f t="shared" si="48"/>
        <v>8.9126559714795004E-4</v>
      </c>
      <c r="G406" s="41">
        <f t="shared" si="50"/>
        <v>1</v>
      </c>
      <c r="H406" s="41" t="str">
        <f t="shared" si="49"/>
        <v/>
      </c>
    </row>
    <row r="407" spans="1:8" s="42" customFormat="1" x14ac:dyDescent="0.2">
      <c r="A407" s="38" t="s">
        <v>95</v>
      </c>
      <c r="B407" s="39" t="s">
        <v>386</v>
      </c>
      <c r="C407" s="40">
        <v>0</v>
      </c>
      <c r="D407" s="40">
        <v>0</v>
      </c>
      <c r="E407" s="41" t="str">
        <f t="shared" si="47"/>
        <v/>
      </c>
      <c r="F407" s="41" t="str">
        <f t="shared" si="48"/>
        <v/>
      </c>
      <c r="G407" s="41" t="str">
        <f t="shared" si="50"/>
        <v xml:space="preserve"> </v>
      </c>
      <c r="H407" s="41" t="str">
        <f t="shared" si="49"/>
        <v/>
      </c>
    </row>
    <row r="408" spans="1:8" s="42" customFormat="1" ht="25.5" x14ac:dyDescent="0.2">
      <c r="A408" s="38"/>
      <c r="B408" s="39" t="s">
        <v>387</v>
      </c>
      <c r="C408" s="40">
        <v>1</v>
      </c>
      <c r="D408" s="40">
        <v>0</v>
      </c>
      <c r="E408" s="41">
        <f t="shared" si="47"/>
        <v>3.6218761318362912E-4</v>
      </c>
      <c r="F408" s="41" t="str">
        <f t="shared" si="48"/>
        <v/>
      </c>
      <c r="G408" s="41">
        <f t="shared" si="50"/>
        <v>-1</v>
      </c>
      <c r="H408" s="41">
        <f t="shared" si="49"/>
        <v>-3.6218761318362912E-4</v>
      </c>
    </row>
    <row r="409" spans="1:8" s="42" customFormat="1" x14ac:dyDescent="0.2">
      <c r="A409" s="38"/>
      <c r="B409" s="39" t="s">
        <v>388</v>
      </c>
      <c r="C409" s="40">
        <v>13</v>
      </c>
      <c r="D409" s="40">
        <v>16</v>
      </c>
      <c r="E409" s="41">
        <f t="shared" si="47"/>
        <v>4.7084389713871787E-3</v>
      </c>
      <c r="F409" s="41">
        <f t="shared" si="48"/>
        <v>7.1301247771836003E-3</v>
      </c>
      <c r="G409" s="41">
        <f t="shared" si="50"/>
        <v>0.23076923076923078</v>
      </c>
      <c r="H409" s="41">
        <f t="shared" si="49"/>
        <v>1.0865628395508875E-3</v>
      </c>
    </row>
    <row r="410" spans="1:8" s="42" customFormat="1" x14ac:dyDescent="0.2">
      <c r="A410" s="38"/>
      <c r="B410" s="39" t="s">
        <v>389</v>
      </c>
      <c r="C410" s="40">
        <v>67</v>
      </c>
      <c r="D410" s="40">
        <v>14</v>
      </c>
      <c r="E410" s="41">
        <f t="shared" si="47"/>
        <v>2.426657008330315E-2</v>
      </c>
      <c r="F410" s="41">
        <f t="shared" si="48"/>
        <v>6.2388591800356507E-3</v>
      </c>
      <c r="G410" s="41">
        <f t="shared" si="50"/>
        <v>-0.79104477611940294</v>
      </c>
      <c r="H410" s="41">
        <f t="shared" si="49"/>
        <v>-1.919594349873234E-2</v>
      </c>
    </row>
    <row r="411" spans="1:8" s="42" customFormat="1" x14ac:dyDescent="0.2">
      <c r="A411" s="38"/>
      <c r="B411" s="39" t="s">
        <v>390</v>
      </c>
      <c r="C411" s="40">
        <v>0</v>
      </c>
      <c r="D411" s="40">
        <v>2</v>
      </c>
      <c r="E411" s="41" t="str">
        <f t="shared" si="47"/>
        <v/>
      </c>
      <c r="F411" s="41">
        <f t="shared" si="48"/>
        <v>8.9126559714795004E-4</v>
      </c>
      <c r="G411" s="41">
        <f t="shared" si="50"/>
        <v>1</v>
      </c>
      <c r="H411" s="41" t="str">
        <f t="shared" si="49"/>
        <v/>
      </c>
    </row>
    <row r="412" spans="1:8" s="42" customFormat="1" x14ac:dyDescent="0.2">
      <c r="A412" s="38"/>
      <c r="B412" s="39" t="s">
        <v>391</v>
      </c>
      <c r="C412" s="40">
        <v>32</v>
      </c>
      <c r="D412" s="40">
        <v>3</v>
      </c>
      <c r="E412" s="41">
        <f t="shared" si="47"/>
        <v>1.1590003621876132E-2</v>
      </c>
      <c r="F412" s="41">
        <f t="shared" si="48"/>
        <v>1.3368983957219251E-3</v>
      </c>
      <c r="G412" s="41">
        <f t="shared" si="50"/>
        <v>-0.90625</v>
      </c>
      <c r="H412" s="41">
        <f t="shared" si="49"/>
        <v>-1.0503440782325244E-2</v>
      </c>
    </row>
    <row r="413" spans="1:8" s="42" customFormat="1" x14ac:dyDescent="0.2">
      <c r="A413" s="38"/>
      <c r="B413" s="39" t="s">
        <v>392</v>
      </c>
      <c r="C413" s="40">
        <v>3</v>
      </c>
      <c r="D413" s="40">
        <v>0</v>
      </c>
      <c r="E413" s="41">
        <f t="shared" ref="E413:E476" si="51">+IF(C413=0,"",C413/C$349)</f>
        <v>1.0865628395508873E-3</v>
      </c>
      <c r="F413" s="41" t="str">
        <f t="shared" ref="F413:F476" si="52">+IF(D413=0,"",D413/D$349)</f>
        <v/>
      </c>
      <c r="G413" s="41">
        <f t="shared" si="50"/>
        <v>-1</v>
      </c>
      <c r="H413" s="41">
        <f t="shared" ref="H413:H476" si="53">+IF(OR(AND(E413=""),(G413="")),"",E413*G413)</f>
        <v>-1.0865628395508873E-3</v>
      </c>
    </row>
    <row r="414" spans="1:8" s="42" customFormat="1" x14ac:dyDescent="0.2">
      <c r="A414" s="38"/>
      <c r="B414" s="39" t="s">
        <v>393</v>
      </c>
      <c r="C414" s="40">
        <v>0</v>
      </c>
      <c r="D414" s="40">
        <v>0</v>
      </c>
      <c r="E414" s="41" t="str">
        <f t="shared" si="51"/>
        <v/>
      </c>
      <c r="F414" s="41" t="str">
        <f t="shared" si="52"/>
        <v/>
      </c>
      <c r="G414" s="41" t="str">
        <f t="shared" ref="G414:G477" si="54">+IF(AND(C414=0,D414=0)," ",IF(C414=0,1,IF(D414=0,-1,(D414-C414)/C414)))</f>
        <v xml:space="preserve"> </v>
      </c>
      <c r="H414" s="41" t="str">
        <f t="shared" si="53"/>
        <v/>
      </c>
    </row>
    <row r="415" spans="1:8" s="42" customFormat="1" x14ac:dyDescent="0.2">
      <c r="A415" s="38"/>
      <c r="B415" s="39" t="s">
        <v>394</v>
      </c>
      <c r="C415" s="40">
        <v>0</v>
      </c>
      <c r="D415" s="40">
        <v>1</v>
      </c>
      <c r="E415" s="41" t="str">
        <f t="shared" si="51"/>
        <v/>
      </c>
      <c r="F415" s="41">
        <f t="shared" si="52"/>
        <v>4.4563279857397502E-4</v>
      </c>
      <c r="G415" s="41">
        <f t="shared" si="54"/>
        <v>1</v>
      </c>
      <c r="H415" s="41" t="str">
        <f t="shared" si="53"/>
        <v/>
      </c>
    </row>
    <row r="416" spans="1:8" s="42" customFormat="1" x14ac:dyDescent="0.2">
      <c r="A416" s="38"/>
      <c r="B416" s="39" t="s">
        <v>395</v>
      </c>
      <c r="C416" s="40">
        <v>2</v>
      </c>
      <c r="D416" s="40">
        <v>1</v>
      </c>
      <c r="E416" s="41">
        <f t="shared" si="51"/>
        <v>7.2437522636725825E-4</v>
      </c>
      <c r="F416" s="41">
        <f t="shared" si="52"/>
        <v>4.4563279857397502E-4</v>
      </c>
      <c r="G416" s="41">
        <f t="shared" si="54"/>
        <v>-0.5</v>
      </c>
      <c r="H416" s="41">
        <f t="shared" si="53"/>
        <v>-3.6218761318362912E-4</v>
      </c>
    </row>
    <row r="417" spans="1:8" s="42" customFormat="1" x14ac:dyDescent="0.2">
      <c r="A417" s="38"/>
      <c r="B417" s="39" t="s">
        <v>396</v>
      </c>
      <c r="C417" s="40">
        <v>0</v>
      </c>
      <c r="D417" s="40">
        <v>1</v>
      </c>
      <c r="E417" s="41" t="str">
        <f t="shared" si="51"/>
        <v/>
      </c>
      <c r="F417" s="41">
        <f t="shared" si="52"/>
        <v>4.4563279857397502E-4</v>
      </c>
      <c r="G417" s="41">
        <f t="shared" si="54"/>
        <v>1</v>
      </c>
      <c r="H417" s="41" t="str">
        <f t="shared" si="53"/>
        <v/>
      </c>
    </row>
    <row r="418" spans="1:8" s="42" customFormat="1" x14ac:dyDescent="0.2">
      <c r="A418" s="38"/>
      <c r="B418" s="39" t="s">
        <v>397</v>
      </c>
      <c r="C418" s="40">
        <v>0</v>
      </c>
      <c r="D418" s="40">
        <v>0</v>
      </c>
      <c r="E418" s="41" t="str">
        <f t="shared" si="51"/>
        <v/>
      </c>
      <c r="F418" s="41" t="str">
        <f t="shared" si="52"/>
        <v/>
      </c>
      <c r="G418" s="41" t="str">
        <f t="shared" si="54"/>
        <v xml:space="preserve"> </v>
      </c>
      <c r="H418" s="41" t="str">
        <f t="shared" si="53"/>
        <v/>
      </c>
    </row>
    <row r="419" spans="1:8" s="42" customFormat="1" x14ac:dyDescent="0.2">
      <c r="A419" s="38"/>
      <c r="B419" s="39" t="s">
        <v>398</v>
      </c>
      <c r="C419" s="40">
        <v>39</v>
      </c>
      <c r="D419" s="40">
        <v>22</v>
      </c>
      <c r="E419" s="41">
        <f t="shared" si="51"/>
        <v>1.4125316914161535E-2</v>
      </c>
      <c r="F419" s="41">
        <f t="shared" si="52"/>
        <v>9.8039215686274508E-3</v>
      </c>
      <c r="G419" s="41">
        <f t="shared" si="54"/>
        <v>-0.4358974358974359</v>
      </c>
      <c r="H419" s="41">
        <f t="shared" si="53"/>
        <v>-6.1571894241216948E-3</v>
      </c>
    </row>
    <row r="420" spans="1:8" s="42" customFormat="1" x14ac:dyDescent="0.2">
      <c r="A420" s="38"/>
      <c r="B420" s="39" t="s">
        <v>399</v>
      </c>
      <c r="C420" s="40">
        <v>123</v>
      </c>
      <c r="D420" s="40">
        <v>74</v>
      </c>
      <c r="E420" s="41">
        <f t="shared" si="51"/>
        <v>4.4549076421586384E-2</v>
      </c>
      <c r="F420" s="41">
        <f t="shared" si="52"/>
        <v>3.2976827094474151E-2</v>
      </c>
      <c r="G420" s="41">
        <f t="shared" si="54"/>
        <v>-0.3983739837398374</v>
      </c>
      <c r="H420" s="41">
        <f t="shared" si="53"/>
        <v>-1.7747193045997828E-2</v>
      </c>
    </row>
    <row r="421" spans="1:8" s="42" customFormat="1" x14ac:dyDescent="0.2">
      <c r="A421" s="38"/>
      <c r="B421" s="39" t="s">
        <v>400</v>
      </c>
      <c r="C421" s="40">
        <v>0</v>
      </c>
      <c r="D421" s="40">
        <v>0</v>
      </c>
      <c r="E421" s="41" t="str">
        <f t="shared" si="51"/>
        <v/>
      </c>
      <c r="F421" s="41" t="str">
        <f t="shared" si="52"/>
        <v/>
      </c>
      <c r="G421" s="41" t="str">
        <f t="shared" si="54"/>
        <v xml:space="preserve"> </v>
      </c>
      <c r="H421" s="41" t="str">
        <f t="shared" si="53"/>
        <v/>
      </c>
    </row>
    <row r="422" spans="1:8" s="42" customFormat="1" x14ac:dyDescent="0.2">
      <c r="A422" s="38"/>
      <c r="B422" s="39" t="s">
        <v>401</v>
      </c>
      <c r="C422" s="40">
        <v>3</v>
      </c>
      <c r="D422" s="40">
        <v>19</v>
      </c>
      <c r="E422" s="41">
        <f t="shared" si="51"/>
        <v>1.0865628395508873E-3</v>
      </c>
      <c r="F422" s="41">
        <f t="shared" si="52"/>
        <v>8.4670231729055256E-3</v>
      </c>
      <c r="G422" s="41">
        <f t="shared" si="54"/>
        <v>5.333333333333333</v>
      </c>
      <c r="H422" s="41">
        <f t="shared" si="53"/>
        <v>5.7950018109380651E-3</v>
      </c>
    </row>
    <row r="423" spans="1:8" s="42" customFormat="1" x14ac:dyDescent="0.2">
      <c r="A423" s="38"/>
      <c r="B423" s="39" t="s">
        <v>402</v>
      </c>
      <c r="C423" s="40">
        <v>4</v>
      </c>
      <c r="D423" s="40">
        <v>2</v>
      </c>
      <c r="E423" s="41">
        <f t="shared" si="51"/>
        <v>1.4487504527345165E-3</v>
      </c>
      <c r="F423" s="41">
        <f t="shared" si="52"/>
        <v>8.9126559714795004E-4</v>
      </c>
      <c r="G423" s="41">
        <f t="shared" si="54"/>
        <v>-0.5</v>
      </c>
      <c r="H423" s="41">
        <f t="shared" si="53"/>
        <v>-7.2437522636725825E-4</v>
      </c>
    </row>
    <row r="424" spans="1:8" s="42" customFormat="1" x14ac:dyDescent="0.2">
      <c r="A424" s="38"/>
      <c r="B424" s="39" t="s">
        <v>403</v>
      </c>
      <c r="C424" s="40">
        <v>30</v>
      </c>
      <c r="D424" s="40">
        <v>25</v>
      </c>
      <c r="E424" s="41">
        <f t="shared" si="51"/>
        <v>1.0865628395508874E-2</v>
      </c>
      <c r="F424" s="41">
        <f t="shared" si="52"/>
        <v>1.1140819964349376E-2</v>
      </c>
      <c r="G424" s="41">
        <f t="shared" si="54"/>
        <v>-0.16666666666666666</v>
      </c>
      <c r="H424" s="41">
        <f t="shared" si="53"/>
        <v>-1.8109380659181457E-3</v>
      </c>
    </row>
    <row r="425" spans="1:8" s="42" customFormat="1" x14ac:dyDescent="0.2">
      <c r="A425" s="38"/>
      <c r="B425" s="39" t="s">
        <v>404</v>
      </c>
      <c r="C425" s="40">
        <v>2</v>
      </c>
      <c r="D425" s="40">
        <v>0</v>
      </c>
      <c r="E425" s="41">
        <f t="shared" si="51"/>
        <v>7.2437522636725825E-4</v>
      </c>
      <c r="F425" s="41" t="str">
        <f t="shared" si="52"/>
        <v/>
      </c>
      <c r="G425" s="41">
        <f t="shared" si="54"/>
        <v>-1</v>
      </c>
      <c r="H425" s="41">
        <f t="shared" si="53"/>
        <v>-7.2437522636725825E-4</v>
      </c>
    </row>
    <row r="426" spans="1:8" s="42" customFormat="1" x14ac:dyDescent="0.2">
      <c r="A426" s="38"/>
      <c r="B426" s="39" t="s">
        <v>405</v>
      </c>
      <c r="C426" s="40">
        <v>0</v>
      </c>
      <c r="D426" s="40">
        <v>0</v>
      </c>
      <c r="E426" s="41" t="str">
        <f t="shared" si="51"/>
        <v/>
      </c>
      <c r="F426" s="41" t="str">
        <f t="shared" si="52"/>
        <v/>
      </c>
      <c r="G426" s="41" t="str">
        <f t="shared" si="54"/>
        <v xml:space="preserve"> </v>
      </c>
      <c r="H426" s="41" t="str">
        <f t="shared" si="53"/>
        <v/>
      </c>
    </row>
    <row r="427" spans="1:8" s="42" customFormat="1" x14ac:dyDescent="0.2">
      <c r="A427" s="38"/>
      <c r="B427" s="39" t="s">
        <v>406</v>
      </c>
      <c r="C427" s="40">
        <v>0</v>
      </c>
      <c r="D427" s="40">
        <v>0</v>
      </c>
      <c r="E427" s="41" t="str">
        <f t="shared" si="51"/>
        <v/>
      </c>
      <c r="F427" s="41" t="str">
        <f t="shared" si="52"/>
        <v/>
      </c>
      <c r="G427" s="41" t="str">
        <f t="shared" si="54"/>
        <v xml:space="preserve"> </v>
      </c>
      <c r="H427" s="41" t="str">
        <f t="shared" si="53"/>
        <v/>
      </c>
    </row>
    <row r="428" spans="1:8" s="42" customFormat="1" x14ac:dyDescent="0.2">
      <c r="A428" s="38"/>
      <c r="B428" s="39" t="s">
        <v>407</v>
      </c>
      <c r="C428" s="40">
        <v>54</v>
      </c>
      <c r="D428" s="40">
        <v>43</v>
      </c>
      <c r="E428" s="41">
        <f t="shared" si="51"/>
        <v>1.9558131111915972E-2</v>
      </c>
      <c r="F428" s="41">
        <f t="shared" si="52"/>
        <v>1.9162210338680926E-2</v>
      </c>
      <c r="G428" s="41">
        <f t="shared" si="54"/>
        <v>-0.20370370370370369</v>
      </c>
      <c r="H428" s="41">
        <f t="shared" si="53"/>
        <v>-3.9840637450199202E-3</v>
      </c>
    </row>
    <row r="429" spans="1:8" s="42" customFormat="1" x14ac:dyDescent="0.2">
      <c r="A429" s="38"/>
      <c r="B429" s="39" t="s">
        <v>408</v>
      </c>
      <c r="C429" s="40">
        <v>3</v>
      </c>
      <c r="D429" s="40">
        <v>0</v>
      </c>
      <c r="E429" s="41">
        <f t="shared" si="51"/>
        <v>1.0865628395508873E-3</v>
      </c>
      <c r="F429" s="41" t="str">
        <f t="shared" si="52"/>
        <v/>
      </c>
      <c r="G429" s="41">
        <f t="shared" si="54"/>
        <v>-1</v>
      </c>
      <c r="H429" s="41">
        <f t="shared" si="53"/>
        <v>-1.0865628395508873E-3</v>
      </c>
    </row>
    <row r="430" spans="1:8" s="42" customFormat="1" x14ac:dyDescent="0.2">
      <c r="A430" s="38"/>
      <c r="B430" s="39" t="s">
        <v>409</v>
      </c>
      <c r="C430" s="40">
        <v>4</v>
      </c>
      <c r="D430" s="40">
        <v>0</v>
      </c>
      <c r="E430" s="41">
        <f t="shared" si="51"/>
        <v>1.4487504527345165E-3</v>
      </c>
      <c r="F430" s="41" t="str">
        <f t="shared" si="52"/>
        <v/>
      </c>
      <c r="G430" s="41">
        <f t="shared" si="54"/>
        <v>-1</v>
      </c>
      <c r="H430" s="41">
        <f t="shared" si="53"/>
        <v>-1.4487504527345165E-3</v>
      </c>
    </row>
    <row r="431" spans="1:8" s="42" customFormat="1" ht="25.5" x14ac:dyDescent="0.2">
      <c r="A431" s="38"/>
      <c r="B431" s="39" t="s">
        <v>410</v>
      </c>
      <c r="C431" s="40">
        <v>1</v>
      </c>
      <c r="D431" s="40">
        <v>0</v>
      </c>
      <c r="E431" s="41">
        <f t="shared" si="51"/>
        <v>3.6218761318362912E-4</v>
      </c>
      <c r="F431" s="41" t="str">
        <f t="shared" si="52"/>
        <v/>
      </c>
      <c r="G431" s="41">
        <f t="shared" si="54"/>
        <v>-1</v>
      </c>
      <c r="H431" s="41">
        <f t="shared" si="53"/>
        <v>-3.6218761318362912E-4</v>
      </c>
    </row>
    <row r="432" spans="1:8" s="42" customFormat="1" ht="25.5" x14ac:dyDescent="0.2">
      <c r="A432" s="38"/>
      <c r="B432" s="39" t="s">
        <v>411</v>
      </c>
      <c r="C432" s="40">
        <v>41</v>
      </c>
      <c r="D432" s="40">
        <v>21</v>
      </c>
      <c r="E432" s="41">
        <f t="shared" si="51"/>
        <v>1.4849692140528795E-2</v>
      </c>
      <c r="F432" s="41">
        <f t="shared" si="52"/>
        <v>9.3582887700534752E-3</v>
      </c>
      <c r="G432" s="41">
        <f t="shared" si="54"/>
        <v>-0.48780487804878048</v>
      </c>
      <c r="H432" s="41">
        <f t="shared" si="53"/>
        <v>-7.2437522636725829E-3</v>
      </c>
    </row>
    <row r="433" spans="1:8" s="42" customFormat="1" x14ac:dyDescent="0.2">
      <c r="A433" s="38"/>
      <c r="B433" s="39" t="s">
        <v>412</v>
      </c>
      <c r="C433" s="40">
        <v>0</v>
      </c>
      <c r="D433" s="40">
        <v>0</v>
      </c>
      <c r="E433" s="41" t="str">
        <f t="shared" si="51"/>
        <v/>
      </c>
      <c r="F433" s="41" t="str">
        <f t="shared" si="52"/>
        <v/>
      </c>
      <c r="G433" s="41" t="str">
        <f t="shared" si="54"/>
        <v xml:space="preserve"> </v>
      </c>
      <c r="H433" s="41" t="str">
        <f t="shared" si="53"/>
        <v/>
      </c>
    </row>
    <row r="434" spans="1:8" s="42" customFormat="1" ht="25.5" x14ac:dyDescent="0.2">
      <c r="A434" s="38"/>
      <c r="B434" s="39" t="s">
        <v>413</v>
      </c>
      <c r="C434" s="40">
        <v>4</v>
      </c>
      <c r="D434" s="40">
        <v>1</v>
      </c>
      <c r="E434" s="41">
        <f t="shared" si="51"/>
        <v>1.4487504527345165E-3</v>
      </c>
      <c r="F434" s="41">
        <f t="shared" si="52"/>
        <v>4.4563279857397502E-4</v>
      </c>
      <c r="G434" s="41">
        <f t="shared" si="54"/>
        <v>-0.75</v>
      </c>
      <c r="H434" s="41">
        <f t="shared" si="53"/>
        <v>-1.0865628395508873E-3</v>
      </c>
    </row>
    <row r="435" spans="1:8" s="42" customFormat="1" ht="25.5" x14ac:dyDescent="0.2">
      <c r="A435" s="38"/>
      <c r="B435" s="39" t="s">
        <v>414</v>
      </c>
      <c r="C435" s="40">
        <v>0</v>
      </c>
      <c r="D435" s="40">
        <v>0</v>
      </c>
      <c r="E435" s="41" t="str">
        <f t="shared" si="51"/>
        <v/>
      </c>
      <c r="F435" s="41" t="str">
        <f t="shared" si="52"/>
        <v/>
      </c>
      <c r="G435" s="41" t="str">
        <f t="shared" si="54"/>
        <v xml:space="preserve"> </v>
      </c>
      <c r="H435" s="41" t="str">
        <f t="shared" si="53"/>
        <v/>
      </c>
    </row>
    <row r="436" spans="1:8" s="42" customFormat="1" x14ac:dyDescent="0.2">
      <c r="A436" s="38"/>
      <c r="B436" s="39" t="s">
        <v>415</v>
      </c>
      <c r="C436" s="40">
        <v>1</v>
      </c>
      <c r="D436" s="40">
        <v>0</v>
      </c>
      <c r="E436" s="41">
        <f t="shared" si="51"/>
        <v>3.6218761318362912E-4</v>
      </c>
      <c r="F436" s="41" t="str">
        <f t="shared" si="52"/>
        <v/>
      </c>
      <c r="G436" s="41">
        <f t="shared" si="54"/>
        <v>-1</v>
      </c>
      <c r="H436" s="41">
        <f t="shared" si="53"/>
        <v>-3.6218761318362912E-4</v>
      </c>
    </row>
    <row r="437" spans="1:8" s="42" customFormat="1" x14ac:dyDescent="0.2">
      <c r="A437" s="38" t="s">
        <v>95</v>
      </c>
      <c r="B437" s="39" t="s">
        <v>416</v>
      </c>
      <c r="C437" s="40">
        <v>0</v>
      </c>
      <c r="D437" s="40">
        <v>1</v>
      </c>
      <c r="E437" s="41" t="str">
        <f t="shared" si="51"/>
        <v/>
      </c>
      <c r="F437" s="41">
        <f t="shared" si="52"/>
        <v>4.4563279857397502E-4</v>
      </c>
      <c r="G437" s="41">
        <f t="shared" si="54"/>
        <v>1</v>
      </c>
      <c r="H437" s="41" t="str">
        <f t="shared" si="53"/>
        <v/>
      </c>
    </row>
    <row r="438" spans="1:8" s="42" customFormat="1" x14ac:dyDescent="0.2">
      <c r="A438" s="38" t="s">
        <v>95</v>
      </c>
      <c r="B438" s="39" t="s">
        <v>417</v>
      </c>
      <c r="C438" s="40">
        <v>0</v>
      </c>
      <c r="D438" s="40">
        <v>0</v>
      </c>
      <c r="E438" s="41" t="str">
        <f t="shared" si="51"/>
        <v/>
      </c>
      <c r="F438" s="41" t="str">
        <f t="shared" si="52"/>
        <v/>
      </c>
      <c r="G438" s="41" t="str">
        <f t="shared" si="54"/>
        <v xml:space="preserve"> </v>
      </c>
      <c r="H438" s="41" t="str">
        <f t="shared" si="53"/>
        <v/>
      </c>
    </row>
    <row r="439" spans="1:8" s="42" customFormat="1" x14ac:dyDescent="0.2">
      <c r="A439" s="38" t="s">
        <v>95</v>
      </c>
      <c r="B439" s="39" t="s">
        <v>418</v>
      </c>
      <c r="C439" s="40">
        <v>0</v>
      </c>
      <c r="D439" s="40">
        <v>1</v>
      </c>
      <c r="E439" s="41" t="str">
        <f t="shared" si="51"/>
        <v/>
      </c>
      <c r="F439" s="41">
        <f t="shared" si="52"/>
        <v>4.4563279857397502E-4</v>
      </c>
      <c r="G439" s="41">
        <f t="shared" si="54"/>
        <v>1</v>
      </c>
      <c r="H439" s="41" t="str">
        <f t="shared" si="53"/>
        <v/>
      </c>
    </row>
    <row r="440" spans="1:8" s="42" customFormat="1" x14ac:dyDescent="0.2">
      <c r="A440" s="38"/>
      <c r="B440" s="39" t="s">
        <v>419</v>
      </c>
      <c r="C440" s="40">
        <v>1</v>
      </c>
      <c r="D440" s="40">
        <v>0</v>
      </c>
      <c r="E440" s="41">
        <f t="shared" si="51"/>
        <v>3.6218761318362912E-4</v>
      </c>
      <c r="F440" s="41" t="str">
        <f t="shared" si="52"/>
        <v/>
      </c>
      <c r="G440" s="41">
        <f t="shared" si="54"/>
        <v>-1</v>
      </c>
      <c r="H440" s="41">
        <f t="shared" si="53"/>
        <v>-3.6218761318362912E-4</v>
      </c>
    </row>
    <row r="441" spans="1:8" s="42" customFormat="1" x14ac:dyDescent="0.2">
      <c r="A441" s="38"/>
      <c r="B441" s="39" t="s">
        <v>420</v>
      </c>
      <c r="C441" s="40">
        <v>3</v>
      </c>
      <c r="D441" s="40">
        <v>55</v>
      </c>
      <c r="E441" s="41">
        <f t="shared" si="51"/>
        <v>1.0865628395508873E-3</v>
      </c>
      <c r="F441" s="41">
        <f t="shared" si="52"/>
        <v>2.4509803921568627E-2</v>
      </c>
      <c r="G441" s="41">
        <f t="shared" si="54"/>
        <v>17.333333333333332</v>
      </c>
      <c r="H441" s="41">
        <f t="shared" si="53"/>
        <v>1.8833755885548711E-2</v>
      </c>
    </row>
    <row r="442" spans="1:8" s="42" customFormat="1" x14ac:dyDescent="0.2">
      <c r="A442" s="38"/>
      <c r="B442" s="39" t="s">
        <v>421</v>
      </c>
      <c r="C442" s="40">
        <v>56</v>
      </c>
      <c r="D442" s="40">
        <v>21</v>
      </c>
      <c r="E442" s="41">
        <f t="shared" si="51"/>
        <v>2.028250633828323E-2</v>
      </c>
      <c r="F442" s="41">
        <f t="shared" si="52"/>
        <v>9.3582887700534752E-3</v>
      </c>
      <c r="G442" s="41">
        <f t="shared" si="54"/>
        <v>-0.625</v>
      </c>
      <c r="H442" s="41">
        <f t="shared" si="53"/>
        <v>-1.2676566461427018E-2</v>
      </c>
    </row>
    <row r="443" spans="1:8" s="42" customFormat="1" x14ac:dyDescent="0.2">
      <c r="A443" s="38"/>
      <c r="B443" s="39" t="s">
        <v>422</v>
      </c>
      <c r="C443" s="40">
        <v>92</v>
      </c>
      <c r="D443" s="40">
        <v>31</v>
      </c>
      <c r="E443" s="41">
        <f t="shared" si="51"/>
        <v>3.3321260412893877E-2</v>
      </c>
      <c r="F443" s="41">
        <f t="shared" si="52"/>
        <v>1.3814616755793227E-2</v>
      </c>
      <c r="G443" s="41">
        <f t="shared" si="54"/>
        <v>-0.66304347826086951</v>
      </c>
      <c r="H443" s="41">
        <f t="shared" si="53"/>
        <v>-2.2093444404201374E-2</v>
      </c>
    </row>
    <row r="444" spans="1:8" s="42" customFormat="1" x14ac:dyDescent="0.2">
      <c r="A444" s="38"/>
      <c r="B444" s="39" t="s">
        <v>423</v>
      </c>
      <c r="C444" s="40">
        <v>60</v>
      </c>
      <c r="D444" s="40">
        <v>55</v>
      </c>
      <c r="E444" s="41">
        <f t="shared" si="51"/>
        <v>2.1731256791017749E-2</v>
      </c>
      <c r="F444" s="41">
        <f t="shared" si="52"/>
        <v>2.4509803921568627E-2</v>
      </c>
      <c r="G444" s="41">
        <f t="shared" si="54"/>
        <v>-8.3333333333333329E-2</v>
      </c>
      <c r="H444" s="41">
        <f t="shared" si="53"/>
        <v>-1.8109380659181457E-3</v>
      </c>
    </row>
    <row r="445" spans="1:8" s="42" customFormat="1" x14ac:dyDescent="0.2">
      <c r="A445" s="38"/>
      <c r="B445" s="39" t="s">
        <v>424</v>
      </c>
      <c r="C445" s="40">
        <v>143</v>
      </c>
      <c r="D445" s="40">
        <v>40</v>
      </c>
      <c r="E445" s="41">
        <f t="shared" si="51"/>
        <v>5.1792828685258967E-2</v>
      </c>
      <c r="F445" s="41">
        <f t="shared" si="52"/>
        <v>1.7825311942959002E-2</v>
      </c>
      <c r="G445" s="41">
        <f t="shared" si="54"/>
        <v>-0.72027972027972031</v>
      </c>
      <c r="H445" s="41">
        <f t="shared" si="53"/>
        <v>-3.7305324157913801E-2</v>
      </c>
    </row>
    <row r="446" spans="1:8" s="42" customFormat="1" x14ac:dyDescent="0.2">
      <c r="A446" s="38"/>
      <c r="B446" s="39" t="s">
        <v>425</v>
      </c>
      <c r="C446" s="40">
        <v>0</v>
      </c>
      <c r="D446" s="40">
        <v>24</v>
      </c>
      <c r="E446" s="41" t="str">
        <f t="shared" si="51"/>
        <v/>
      </c>
      <c r="F446" s="41">
        <f t="shared" si="52"/>
        <v>1.06951871657754E-2</v>
      </c>
      <c r="G446" s="41">
        <f t="shared" si="54"/>
        <v>1</v>
      </c>
      <c r="H446" s="41" t="str">
        <f t="shared" si="53"/>
        <v/>
      </c>
    </row>
    <row r="447" spans="1:8" s="42" customFormat="1" x14ac:dyDescent="0.2">
      <c r="A447" s="38"/>
      <c r="B447" s="39" t="s">
        <v>426</v>
      </c>
      <c r="C447" s="40">
        <v>0</v>
      </c>
      <c r="D447" s="40">
        <v>0</v>
      </c>
      <c r="E447" s="41" t="str">
        <f t="shared" si="51"/>
        <v/>
      </c>
      <c r="F447" s="41" t="str">
        <f t="shared" si="52"/>
        <v/>
      </c>
      <c r="G447" s="41" t="str">
        <f t="shared" si="54"/>
        <v xml:space="preserve"> </v>
      </c>
      <c r="H447" s="41" t="str">
        <f t="shared" si="53"/>
        <v/>
      </c>
    </row>
    <row r="448" spans="1:8" s="42" customFormat="1" x14ac:dyDescent="0.2">
      <c r="A448" s="38"/>
      <c r="B448" s="39" t="s">
        <v>427</v>
      </c>
      <c r="C448" s="40">
        <v>1</v>
      </c>
      <c r="D448" s="40">
        <v>0</v>
      </c>
      <c r="E448" s="41">
        <f t="shared" si="51"/>
        <v>3.6218761318362912E-4</v>
      </c>
      <c r="F448" s="41" t="str">
        <f t="shared" si="52"/>
        <v/>
      </c>
      <c r="G448" s="41">
        <f t="shared" si="54"/>
        <v>-1</v>
      </c>
      <c r="H448" s="41">
        <f t="shared" si="53"/>
        <v>-3.6218761318362912E-4</v>
      </c>
    </row>
    <row r="449" spans="1:8" s="42" customFormat="1" x14ac:dyDescent="0.2">
      <c r="A449" s="38"/>
      <c r="B449" s="39" t="s">
        <v>428</v>
      </c>
      <c r="C449" s="40">
        <v>1</v>
      </c>
      <c r="D449" s="40">
        <v>0</v>
      </c>
      <c r="E449" s="41">
        <f t="shared" si="51"/>
        <v>3.6218761318362912E-4</v>
      </c>
      <c r="F449" s="41" t="str">
        <f t="shared" si="52"/>
        <v/>
      </c>
      <c r="G449" s="41">
        <f t="shared" si="54"/>
        <v>-1</v>
      </c>
      <c r="H449" s="41">
        <f t="shared" si="53"/>
        <v>-3.6218761318362912E-4</v>
      </c>
    </row>
    <row r="450" spans="1:8" s="42" customFormat="1" x14ac:dyDescent="0.2">
      <c r="A450" s="38"/>
      <c r="B450" s="39" t="s">
        <v>429</v>
      </c>
      <c r="C450" s="40">
        <v>6</v>
      </c>
      <c r="D450" s="40">
        <v>0</v>
      </c>
      <c r="E450" s="41">
        <f t="shared" si="51"/>
        <v>2.1731256791017745E-3</v>
      </c>
      <c r="F450" s="41" t="str">
        <f t="shared" si="52"/>
        <v/>
      </c>
      <c r="G450" s="41">
        <f t="shared" si="54"/>
        <v>-1</v>
      </c>
      <c r="H450" s="41">
        <f t="shared" si="53"/>
        <v>-2.1731256791017745E-3</v>
      </c>
    </row>
    <row r="451" spans="1:8" s="42" customFormat="1" x14ac:dyDescent="0.2">
      <c r="A451" s="38"/>
      <c r="B451" s="39" t="s">
        <v>430</v>
      </c>
      <c r="C451" s="40">
        <v>0</v>
      </c>
      <c r="D451" s="40">
        <v>0</v>
      </c>
      <c r="E451" s="41" t="str">
        <f t="shared" si="51"/>
        <v/>
      </c>
      <c r="F451" s="41" t="str">
        <f t="shared" si="52"/>
        <v/>
      </c>
      <c r="G451" s="41" t="str">
        <f t="shared" si="54"/>
        <v xml:space="preserve"> </v>
      </c>
      <c r="H451" s="41" t="str">
        <f t="shared" si="53"/>
        <v/>
      </c>
    </row>
    <row r="452" spans="1:8" s="42" customFormat="1" x14ac:dyDescent="0.2">
      <c r="A452" s="38"/>
      <c r="B452" s="39" t="s">
        <v>431</v>
      </c>
      <c r="C452" s="40">
        <v>0</v>
      </c>
      <c r="D452" s="40">
        <v>0</v>
      </c>
      <c r="E452" s="41" t="str">
        <f t="shared" si="51"/>
        <v/>
      </c>
      <c r="F452" s="41" t="str">
        <f t="shared" si="52"/>
        <v/>
      </c>
      <c r="G452" s="41" t="str">
        <f t="shared" si="54"/>
        <v xml:space="preserve"> </v>
      </c>
      <c r="H452" s="41" t="str">
        <f t="shared" si="53"/>
        <v/>
      </c>
    </row>
    <row r="453" spans="1:8" s="42" customFormat="1" x14ac:dyDescent="0.2">
      <c r="A453" s="38"/>
      <c r="B453" s="39" t="s">
        <v>432</v>
      </c>
      <c r="C453" s="40">
        <v>0</v>
      </c>
      <c r="D453" s="40">
        <v>1</v>
      </c>
      <c r="E453" s="41" t="str">
        <f t="shared" si="51"/>
        <v/>
      </c>
      <c r="F453" s="41">
        <f t="shared" si="52"/>
        <v>4.4563279857397502E-4</v>
      </c>
      <c r="G453" s="41">
        <f t="shared" si="54"/>
        <v>1</v>
      </c>
      <c r="H453" s="41" t="str">
        <f t="shared" si="53"/>
        <v/>
      </c>
    </row>
    <row r="454" spans="1:8" s="42" customFormat="1" x14ac:dyDescent="0.2">
      <c r="A454" s="38"/>
      <c r="B454" s="39" t="s">
        <v>433</v>
      </c>
      <c r="C454" s="40">
        <v>0</v>
      </c>
      <c r="D454" s="40">
        <v>0</v>
      </c>
      <c r="E454" s="41" t="str">
        <f t="shared" si="51"/>
        <v/>
      </c>
      <c r="F454" s="41" t="str">
        <f t="shared" si="52"/>
        <v/>
      </c>
      <c r="G454" s="41" t="str">
        <f t="shared" si="54"/>
        <v xml:space="preserve"> </v>
      </c>
      <c r="H454" s="41" t="str">
        <f t="shared" si="53"/>
        <v/>
      </c>
    </row>
    <row r="455" spans="1:8" s="42" customFormat="1" x14ac:dyDescent="0.2">
      <c r="A455" s="38"/>
      <c r="B455" s="39" t="s">
        <v>434</v>
      </c>
      <c r="C455" s="40">
        <v>2</v>
      </c>
      <c r="D455" s="40">
        <v>0</v>
      </c>
      <c r="E455" s="41">
        <f t="shared" si="51"/>
        <v>7.2437522636725825E-4</v>
      </c>
      <c r="F455" s="41" t="str">
        <f t="shared" si="52"/>
        <v/>
      </c>
      <c r="G455" s="41">
        <f t="shared" si="54"/>
        <v>-1</v>
      </c>
      <c r="H455" s="41">
        <f t="shared" si="53"/>
        <v>-7.2437522636725825E-4</v>
      </c>
    </row>
    <row r="456" spans="1:8" s="42" customFormat="1" x14ac:dyDescent="0.2">
      <c r="A456" s="38"/>
      <c r="B456" s="39" t="s">
        <v>435</v>
      </c>
      <c r="C456" s="40">
        <v>1</v>
      </c>
      <c r="D456" s="40">
        <v>3</v>
      </c>
      <c r="E456" s="41">
        <f t="shared" si="51"/>
        <v>3.6218761318362912E-4</v>
      </c>
      <c r="F456" s="41">
        <f t="shared" si="52"/>
        <v>1.3368983957219251E-3</v>
      </c>
      <c r="G456" s="41">
        <f t="shared" si="54"/>
        <v>2</v>
      </c>
      <c r="H456" s="41">
        <f t="shared" si="53"/>
        <v>7.2437522636725825E-4</v>
      </c>
    </row>
    <row r="457" spans="1:8" s="42" customFormat="1" x14ac:dyDescent="0.2">
      <c r="A457" s="38"/>
      <c r="B457" s="39" t="s">
        <v>436</v>
      </c>
      <c r="C457" s="40">
        <v>6</v>
      </c>
      <c r="D457" s="40">
        <v>4</v>
      </c>
      <c r="E457" s="41">
        <f t="shared" si="51"/>
        <v>2.1731256791017745E-3</v>
      </c>
      <c r="F457" s="41">
        <f t="shared" si="52"/>
        <v>1.7825311942959001E-3</v>
      </c>
      <c r="G457" s="41">
        <f t="shared" si="54"/>
        <v>-0.33333333333333331</v>
      </c>
      <c r="H457" s="41">
        <f t="shared" si="53"/>
        <v>-7.2437522636725814E-4</v>
      </c>
    </row>
    <row r="458" spans="1:8" s="42" customFormat="1" ht="25.5" x14ac:dyDescent="0.2">
      <c r="A458" s="38"/>
      <c r="B458" s="39" t="s">
        <v>437</v>
      </c>
      <c r="C458" s="40">
        <v>1</v>
      </c>
      <c r="D458" s="40">
        <v>1</v>
      </c>
      <c r="E458" s="41">
        <f t="shared" si="51"/>
        <v>3.6218761318362912E-4</v>
      </c>
      <c r="F458" s="41">
        <f t="shared" si="52"/>
        <v>4.4563279857397502E-4</v>
      </c>
      <c r="G458" s="41">
        <f t="shared" si="54"/>
        <v>0</v>
      </c>
      <c r="H458" s="41">
        <f t="shared" si="53"/>
        <v>0</v>
      </c>
    </row>
    <row r="459" spans="1:8" s="42" customFormat="1" ht="25.5" x14ac:dyDescent="0.2">
      <c r="A459" s="38"/>
      <c r="B459" s="39" t="s">
        <v>438</v>
      </c>
      <c r="C459" s="40">
        <v>3</v>
      </c>
      <c r="D459" s="40">
        <v>1</v>
      </c>
      <c r="E459" s="41">
        <f t="shared" si="51"/>
        <v>1.0865628395508873E-3</v>
      </c>
      <c r="F459" s="41">
        <f t="shared" si="52"/>
        <v>4.4563279857397502E-4</v>
      </c>
      <c r="G459" s="41">
        <f t="shared" si="54"/>
        <v>-0.66666666666666663</v>
      </c>
      <c r="H459" s="41">
        <f t="shared" si="53"/>
        <v>-7.2437522636725814E-4</v>
      </c>
    </row>
    <row r="460" spans="1:8" s="42" customFormat="1" ht="25.5" x14ac:dyDescent="0.2">
      <c r="A460" s="38"/>
      <c r="B460" s="39" t="s">
        <v>439</v>
      </c>
      <c r="C460" s="40">
        <v>0</v>
      </c>
      <c r="D460" s="40">
        <v>0</v>
      </c>
      <c r="E460" s="41" t="str">
        <f t="shared" si="51"/>
        <v/>
      </c>
      <c r="F460" s="41" t="str">
        <f t="shared" si="52"/>
        <v/>
      </c>
      <c r="G460" s="41" t="str">
        <f t="shared" si="54"/>
        <v xml:space="preserve"> </v>
      </c>
      <c r="H460" s="41" t="str">
        <f t="shared" si="53"/>
        <v/>
      </c>
    </row>
    <row r="461" spans="1:8" s="42" customFormat="1" x14ac:dyDescent="0.2">
      <c r="A461" s="38"/>
      <c r="B461" s="39" t="s">
        <v>440</v>
      </c>
      <c r="C461" s="40">
        <v>2</v>
      </c>
      <c r="D461" s="40">
        <v>1</v>
      </c>
      <c r="E461" s="41">
        <f t="shared" si="51"/>
        <v>7.2437522636725825E-4</v>
      </c>
      <c r="F461" s="41">
        <f t="shared" si="52"/>
        <v>4.4563279857397502E-4</v>
      </c>
      <c r="G461" s="41">
        <f t="shared" si="54"/>
        <v>-0.5</v>
      </c>
      <c r="H461" s="41">
        <f t="shared" si="53"/>
        <v>-3.6218761318362912E-4</v>
      </c>
    </row>
    <row r="462" spans="1:8" s="42" customFormat="1" ht="25.5" x14ac:dyDescent="0.2">
      <c r="A462" s="38"/>
      <c r="B462" s="39" t="s">
        <v>441</v>
      </c>
      <c r="C462" s="40">
        <v>0</v>
      </c>
      <c r="D462" s="40">
        <v>0</v>
      </c>
      <c r="E462" s="41" t="str">
        <f t="shared" si="51"/>
        <v/>
      </c>
      <c r="F462" s="41" t="str">
        <f t="shared" si="52"/>
        <v/>
      </c>
      <c r="G462" s="41" t="str">
        <f t="shared" si="54"/>
        <v xml:space="preserve"> </v>
      </c>
      <c r="H462" s="41" t="str">
        <f t="shared" si="53"/>
        <v/>
      </c>
    </row>
    <row r="463" spans="1:8" s="42" customFormat="1" x14ac:dyDescent="0.2">
      <c r="A463" s="38"/>
      <c r="B463" s="39" t="s">
        <v>442</v>
      </c>
      <c r="C463" s="40">
        <v>24</v>
      </c>
      <c r="D463" s="40">
        <v>0</v>
      </c>
      <c r="E463" s="41">
        <f t="shared" si="51"/>
        <v>8.6925027164070981E-3</v>
      </c>
      <c r="F463" s="41" t="str">
        <f t="shared" si="52"/>
        <v/>
      </c>
      <c r="G463" s="41">
        <f t="shared" si="54"/>
        <v>-1</v>
      </c>
      <c r="H463" s="41">
        <f t="shared" si="53"/>
        <v>-8.6925027164070981E-3</v>
      </c>
    </row>
    <row r="464" spans="1:8" s="42" customFormat="1" x14ac:dyDescent="0.2">
      <c r="A464" s="38"/>
      <c r="B464" s="39" t="s">
        <v>443</v>
      </c>
      <c r="C464" s="40">
        <v>1</v>
      </c>
      <c r="D464" s="40">
        <v>1</v>
      </c>
      <c r="E464" s="41">
        <f t="shared" si="51"/>
        <v>3.6218761318362912E-4</v>
      </c>
      <c r="F464" s="41">
        <f t="shared" si="52"/>
        <v>4.4563279857397502E-4</v>
      </c>
      <c r="G464" s="41">
        <f t="shared" si="54"/>
        <v>0</v>
      </c>
      <c r="H464" s="41">
        <f t="shared" si="53"/>
        <v>0</v>
      </c>
    </row>
    <row r="465" spans="1:8" s="42" customFormat="1" x14ac:dyDescent="0.2">
      <c r="A465" s="38"/>
      <c r="B465" s="39" t="s">
        <v>444</v>
      </c>
      <c r="C465" s="40">
        <v>21</v>
      </c>
      <c r="D465" s="40">
        <v>6</v>
      </c>
      <c r="E465" s="41">
        <f t="shared" si="51"/>
        <v>7.6059398768562117E-3</v>
      </c>
      <c r="F465" s="41">
        <f t="shared" si="52"/>
        <v>2.6737967914438501E-3</v>
      </c>
      <c r="G465" s="41">
        <f t="shared" si="54"/>
        <v>-0.7142857142857143</v>
      </c>
      <c r="H465" s="41">
        <f t="shared" si="53"/>
        <v>-5.4328141977544372E-3</v>
      </c>
    </row>
    <row r="466" spans="1:8" s="42" customFormat="1" x14ac:dyDescent="0.2">
      <c r="A466" s="38"/>
      <c r="B466" s="39" t="s">
        <v>445</v>
      </c>
      <c r="C466" s="40">
        <v>1</v>
      </c>
      <c r="D466" s="40">
        <v>1</v>
      </c>
      <c r="E466" s="41">
        <f t="shared" si="51"/>
        <v>3.6218761318362912E-4</v>
      </c>
      <c r="F466" s="41">
        <f t="shared" si="52"/>
        <v>4.4563279857397502E-4</v>
      </c>
      <c r="G466" s="41">
        <f t="shared" si="54"/>
        <v>0</v>
      </c>
      <c r="H466" s="41">
        <f t="shared" si="53"/>
        <v>0</v>
      </c>
    </row>
    <row r="467" spans="1:8" s="42" customFormat="1" x14ac:dyDescent="0.2">
      <c r="A467" s="38"/>
      <c r="B467" s="39" t="s">
        <v>446</v>
      </c>
      <c r="C467" s="40">
        <v>0</v>
      </c>
      <c r="D467" s="40">
        <v>0</v>
      </c>
      <c r="E467" s="41" t="str">
        <f t="shared" si="51"/>
        <v/>
      </c>
      <c r="F467" s="41" t="str">
        <f t="shared" si="52"/>
        <v/>
      </c>
      <c r="G467" s="41" t="str">
        <f t="shared" si="54"/>
        <v xml:space="preserve"> </v>
      </c>
      <c r="H467" s="41" t="str">
        <f t="shared" si="53"/>
        <v/>
      </c>
    </row>
    <row r="468" spans="1:8" s="42" customFormat="1" x14ac:dyDescent="0.2">
      <c r="A468" s="38"/>
      <c r="B468" s="39" t="s">
        <v>447</v>
      </c>
      <c r="C468" s="40">
        <v>0</v>
      </c>
      <c r="D468" s="40">
        <v>0</v>
      </c>
      <c r="E468" s="41" t="str">
        <f t="shared" si="51"/>
        <v/>
      </c>
      <c r="F468" s="41" t="str">
        <f t="shared" si="52"/>
        <v/>
      </c>
      <c r="G468" s="41" t="str">
        <f t="shared" si="54"/>
        <v xml:space="preserve"> </v>
      </c>
      <c r="H468" s="41" t="str">
        <f t="shared" si="53"/>
        <v/>
      </c>
    </row>
    <row r="469" spans="1:8" s="42" customFormat="1" x14ac:dyDescent="0.2">
      <c r="A469" s="38"/>
      <c r="B469" s="39" t="s">
        <v>448</v>
      </c>
      <c r="C469" s="40">
        <v>1</v>
      </c>
      <c r="D469" s="40">
        <v>2</v>
      </c>
      <c r="E469" s="41">
        <f t="shared" si="51"/>
        <v>3.6218761318362912E-4</v>
      </c>
      <c r="F469" s="41">
        <f t="shared" si="52"/>
        <v>8.9126559714795004E-4</v>
      </c>
      <c r="G469" s="41">
        <f t="shared" si="54"/>
        <v>1</v>
      </c>
      <c r="H469" s="41">
        <f t="shared" si="53"/>
        <v>3.6218761318362912E-4</v>
      </c>
    </row>
    <row r="470" spans="1:8" s="42" customFormat="1" x14ac:dyDescent="0.2">
      <c r="A470" s="38"/>
      <c r="B470" s="39" t="s">
        <v>449</v>
      </c>
      <c r="C470" s="40">
        <v>0</v>
      </c>
      <c r="D470" s="40">
        <v>11</v>
      </c>
      <c r="E470" s="41" t="str">
        <f t="shared" si="51"/>
        <v/>
      </c>
      <c r="F470" s="41">
        <f t="shared" si="52"/>
        <v>4.9019607843137254E-3</v>
      </c>
      <c r="G470" s="41">
        <f t="shared" si="54"/>
        <v>1</v>
      </c>
      <c r="H470" s="41" t="str">
        <f t="shared" si="53"/>
        <v/>
      </c>
    </row>
    <row r="471" spans="1:8" s="42" customFormat="1" x14ac:dyDescent="0.2">
      <c r="A471" s="38"/>
      <c r="B471" s="39" t="s">
        <v>450</v>
      </c>
      <c r="C471" s="40">
        <v>71</v>
      </c>
      <c r="D471" s="40">
        <v>17</v>
      </c>
      <c r="E471" s="41">
        <f t="shared" si="51"/>
        <v>2.5715320536037669E-2</v>
      </c>
      <c r="F471" s="41">
        <f t="shared" si="52"/>
        <v>7.575757575757576E-3</v>
      </c>
      <c r="G471" s="41">
        <f t="shared" si="54"/>
        <v>-0.76056338028169013</v>
      </c>
      <c r="H471" s="41">
        <f t="shared" si="53"/>
        <v>-1.9558131111915972E-2</v>
      </c>
    </row>
    <row r="472" spans="1:8" s="42" customFormat="1" x14ac:dyDescent="0.2">
      <c r="A472" s="38"/>
      <c r="B472" s="39" t="s">
        <v>451</v>
      </c>
      <c r="C472" s="40">
        <v>0</v>
      </c>
      <c r="D472" s="40">
        <v>0</v>
      </c>
      <c r="E472" s="41" t="str">
        <f t="shared" si="51"/>
        <v/>
      </c>
      <c r="F472" s="41" t="str">
        <f t="shared" si="52"/>
        <v/>
      </c>
      <c r="G472" s="41" t="str">
        <f t="shared" si="54"/>
        <v xml:space="preserve"> </v>
      </c>
      <c r="H472" s="41" t="str">
        <f t="shared" si="53"/>
        <v/>
      </c>
    </row>
    <row r="473" spans="1:8" s="42" customFormat="1" x14ac:dyDescent="0.2">
      <c r="A473" s="38"/>
      <c r="B473" s="39" t="s">
        <v>452</v>
      </c>
      <c r="C473" s="40">
        <v>0</v>
      </c>
      <c r="D473" s="40">
        <v>0</v>
      </c>
      <c r="E473" s="41" t="str">
        <f t="shared" si="51"/>
        <v/>
      </c>
      <c r="F473" s="41" t="str">
        <f t="shared" si="52"/>
        <v/>
      </c>
      <c r="G473" s="41" t="str">
        <f t="shared" si="54"/>
        <v xml:space="preserve"> </v>
      </c>
      <c r="H473" s="41" t="str">
        <f t="shared" si="53"/>
        <v/>
      </c>
    </row>
    <row r="474" spans="1:8" s="42" customFormat="1" x14ac:dyDescent="0.2">
      <c r="A474" s="38"/>
      <c r="B474" s="39" t="s">
        <v>453</v>
      </c>
      <c r="C474" s="40">
        <v>0</v>
      </c>
      <c r="D474" s="40">
        <v>0</v>
      </c>
      <c r="E474" s="41" t="str">
        <f t="shared" si="51"/>
        <v/>
      </c>
      <c r="F474" s="41" t="str">
        <f t="shared" si="52"/>
        <v/>
      </c>
      <c r="G474" s="41" t="str">
        <f t="shared" si="54"/>
        <v xml:space="preserve"> </v>
      </c>
      <c r="H474" s="41" t="str">
        <f t="shared" si="53"/>
        <v/>
      </c>
    </row>
    <row r="475" spans="1:8" s="42" customFormat="1" x14ac:dyDescent="0.2">
      <c r="A475" s="38"/>
      <c r="B475" s="39" t="s">
        <v>454</v>
      </c>
      <c r="C475" s="40">
        <v>0</v>
      </c>
      <c r="D475" s="40">
        <v>0</v>
      </c>
      <c r="E475" s="41" t="str">
        <f t="shared" si="51"/>
        <v/>
      </c>
      <c r="F475" s="41" t="str">
        <f t="shared" si="52"/>
        <v/>
      </c>
      <c r="G475" s="41" t="str">
        <f t="shared" si="54"/>
        <v xml:space="preserve"> </v>
      </c>
      <c r="H475" s="41" t="str">
        <f t="shared" si="53"/>
        <v/>
      </c>
    </row>
    <row r="476" spans="1:8" s="42" customFormat="1" x14ac:dyDescent="0.2">
      <c r="A476" s="38"/>
      <c r="B476" s="39" t="s">
        <v>455</v>
      </c>
      <c r="C476" s="40">
        <v>1</v>
      </c>
      <c r="D476" s="40">
        <v>0</v>
      </c>
      <c r="E476" s="41">
        <f t="shared" si="51"/>
        <v>3.6218761318362912E-4</v>
      </c>
      <c r="F476" s="41" t="str">
        <f t="shared" si="52"/>
        <v/>
      </c>
      <c r="G476" s="41">
        <f t="shared" si="54"/>
        <v>-1</v>
      </c>
      <c r="H476" s="41">
        <f t="shared" si="53"/>
        <v>-3.6218761318362912E-4</v>
      </c>
    </row>
    <row r="477" spans="1:8" s="42" customFormat="1" x14ac:dyDescent="0.2">
      <c r="A477" s="38"/>
      <c r="B477" s="39" t="s">
        <v>456</v>
      </c>
      <c r="C477" s="40">
        <v>0</v>
      </c>
      <c r="D477" s="40">
        <v>1</v>
      </c>
      <c r="E477" s="41" t="str">
        <f t="shared" ref="E477:E540" si="55">+IF(C477=0,"",C477/C$349)</f>
        <v/>
      </c>
      <c r="F477" s="41">
        <f t="shared" ref="F477:F540" si="56">+IF(D477=0,"",D477/D$349)</f>
        <v>4.4563279857397502E-4</v>
      </c>
      <c r="G477" s="41">
        <f t="shared" si="54"/>
        <v>1</v>
      </c>
      <c r="H477" s="41" t="str">
        <f t="shared" ref="H477:H540" si="57">+IF(OR(AND(E477=""),(G477="")),"",E477*G477)</f>
        <v/>
      </c>
    </row>
    <row r="478" spans="1:8" s="42" customFormat="1" x14ac:dyDescent="0.2">
      <c r="A478" s="38"/>
      <c r="B478" s="39" t="s">
        <v>457</v>
      </c>
      <c r="C478" s="40">
        <v>1</v>
      </c>
      <c r="D478" s="40">
        <v>0</v>
      </c>
      <c r="E478" s="41">
        <f t="shared" si="55"/>
        <v>3.6218761318362912E-4</v>
      </c>
      <c r="F478" s="41" t="str">
        <f t="shared" si="56"/>
        <v/>
      </c>
      <c r="G478" s="41">
        <f t="shared" ref="G478:G541" si="58">+IF(AND(C478=0,D478=0)," ",IF(C478=0,1,IF(D478=0,-1,(D478-C478)/C478)))</f>
        <v>-1</v>
      </c>
      <c r="H478" s="41">
        <f t="shared" si="57"/>
        <v>-3.6218761318362912E-4</v>
      </c>
    </row>
    <row r="479" spans="1:8" s="42" customFormat="1" x14ac:dyDescent="0.2">
      <c r="A479" s="38"/>
      <c r="B479" s="39" t="s">
        <v>458</v>
      </c>
      <c r="C479" s="40">
        <v>2</v>
      </c>
      <c r="D479" s="40">
        <v>2</v>
      </c>
      <c r="E479" s="41">
        <f t="shared" si="55"/>
        <v>7.2437522636725825E-4</v>
      </c>
      <c r="F479" s="41">
        <f t="shared" si="56"/>
        <v>8.9126559714795004E-4</v>
      </c>
      <c r="G479" s="41">
        <f t="shared" si="58"/>
        <v>0</v>
      </c>
      <c r="H479" s="41">
        <f t="shared" si="57"/>
        <v>0</v>
      </c>
    </row>
    <row r="480" spans="1:8" s="42" customFormat="1" ht="25.5" x14ac:dyDescent="0.2">
      <c r="A480" s="38"/>
      <c r="B480" s="39" t="s">
        <v>459</v>
      </c>
      <c r="C480" s="40">
        <v>1</v>
      </c>
      <c r="D480" s="40">
        <v>0</v>
      </c>
      <c r="E480" s="41">
        <f t="shared" si="55"/>
        <v>3.6218761318362912E-4</v>
      </c>
      <c r="F480" s="41" t="str">
        <f t="shared" si="56"/>
        <v/>
      </c>
      <c r="G480" s="41">
        <f t="shared" si="58"/>
        <v>-1</v>
      </c>
      <c r="H480" s="41">
        <f t="shared" si="57"/>
        <v>-3.6218761318362912E-4</v>
      </c>
    </row>
    <row r="481" spans="1:8" s="42" customFormat="1" x14ac:dyDescent="0.2">
      <c r="A481" s="38"/>
      <c r="B481" s="39" t="s">
        <v>460</v>
      </c>
      <c r="C481" s="40">
        <v>21</v>
      </c>
      <c r="D481" s="40">
        <v>4</v>
      </c>
      <c r="E481" s="41">
        <f t="shared" si="55"/>
        <v>7.6059398768562117E-3</v>
      </c>
      <c r="F481" s="41">
        <f t="shared" si="56"/>
        <v>1.7825311942959001E-3</v>
      </c>
      <c r="G481" s="41">
        <f t="shared" si="58"/>
        <v>-0.80952380952380953</v>
      </c>
      <c r="H481" s="41">
        <f t="shared" si="57"/>
        <v>-6.1571894241216956E-3</v>
      </c>
    </row>
    <row r="482" spans="1:8" s="42" customFormat="1" x14ac:dyDescent="0.2">
      <c r="A482" s="38"/>
      <c r="B482" s="39" t="s">
        <v>461</v>
      </c>
      <c r="C482" s="40">
        <v>0</v>
      </c>
      <c r="D482" s="40">
        <v>0</v>
      </c>
      <c r="E482" s="41" t="str">
        <f t="shared" si="55"/>
        <v/>
      </c>
      <c r="F482" s="41" t="str">
        <f t="shared" si="56"/>
        <v/>
      </c>
      <c r="G482" s="41" t="str">
        <f t="shared" si="58"/>
        <v xml:space="preserve"> </v>
      </c>
      <c r="H482" s="41" t="str">
        <f t="shared" si="57"/>
        <v/>
      </c>
    </row>
    <row r="483" spans="1:8" s="42" customFormat="1" x14ac:dyDescent="0.2">
      <c r="A483" s="38"/>
      <c r="B483" s="39" t="s">
        <v>462</v>
      </c>
      <c r="C483" s="40">
        <v>0</v>
      </c>
      <c r="D483" s="40">
        <v>1</v>
      </c>
      <c r="E483" s="41" t="str">
        <f t="shared" si="55"/>
        <v/>
      </c>
      <c r="F483" s="41">
        <f t="shared" si="56"/>
        <v>4.4563279857397502E-4</v>
      </c>
      <c r="G483" s="41">
        <f t="shared" si="58"/>
        <v>1</v>
      </c>
      <c r="H483" s="41" t="str">
        <f t="shared" si="57"/>
        <v/>
      </c>
    </row>
    <row r="484" spans="1:8" s="42" customFormat="1" x14ac:dyDescent="0.2">
      <c r="A484" s="38"/>
      <c r="B484" s="39" t="s">
        <v>463</v>
      </c>
      <c r="C484" s="40">
        <v>10</v>
      </c>
      <c r="D484" s="40">
        <v>2</v>
      </c>
      <c r="E484" s="41">
        <f t="shared" si="55"/>
        <v>3.621876131836291E-3</v>
      </c>
      <c r="F484" s="41">
        <f t="shared" si="56"/>
        <v>8.9126559714795004E-4</v>
      </c>
      <c r="G484" s="41">
        <f t="shared" si="58"/>
        <v>-0.8</v>
      </c>
      <c r="H484" s="41">
        <f t="shared" si="57"/>
        <v>-2.897500905469033E-3</v>
      </c>
    </row>
    <row r="485" spans="1:8" s="42" customFormat="1" x14ac:dyDescent="0.2">
      <c r="A485" s="38"/>
      <c r="B485" s="39" t="s">
        <v>464</v>
      </c>
      <c r="C485" s="40">
        <v>0</v>
      </c>
      <c r="D485" s="40">
        <v>0</v>
      </c>
      <c r="E485" s="41" t="str">
        <f t="shared" si="55"/>
        <v/>
      </c>
      <c r="F485" s="41" t="str">
        <f t="shared" si="56"/>
        <v/>
      </c>
      <c r="G485" s="41" t="str">
        <f t="shared" si="58"/>
        <v xml:space="preserve"> </v>
      </c>
      <c r="H485" s="41" t="str">
        <f t="shared" si="57"/>
        <v/>
      </c>
    </row>
    <row r="486" spans="1:8" s="42" customFormat="1" x14ac:dyDescent="0.2">
      <c r="A486" s="38"/>
      <c r="B486" s="39" t="s">
        <v>465</v>
      </c>
      <c r="C486" s="40">
        <v>42</v>
      </c>
      <c r="D486" s="40">
        <v>4</v>
      </c>
      <c r="E486" s="41">
        <f t="shared" si="55"/>
        <v>1.5211879753712423E-2</v>
      </c>
      <c r="F486" s="41">
        <f t="shared" si="56"/>
        <v>1.7825311942959001E-3</v>
      </c>
      <c r="G486" s="41">
        <f t="shared" si="58"/>
        <v>-0.90476190476190477</v>
      </c>
      <c r="H486" s="41">
        <f t="shared" si="57"/>
        <v>-1.3763129300977906E-2</v>
      </c>
    </row>
    <row r="487" spans="1:8" s="42" customFormat="1" x14ac:dyDescent="0.2">
      <c r="A487" s="38"/>
      <c r="B487" s="39" t="s">
        <v>466</v>
      </c>
      <c r="C487" s="40">
        <v>7</v>
      </c>
      <c r="D487" s="40">
        <v>0</v>
      </c>
      <c r="E487" s="41">
        <f t="shared" si="55"/>
        <v>2.5353132922854038E-3</v>
      </c>
      <c r="F487" s="41" t="str">
        <f t="shared" si="56"/>
        <v/>
      </c>
      <c r="G487" s="41">
        <f t="shared" si="58"/>
        <v>-1</v>
      </c>
      <c r="H487" s="41">
        <f t="shared" si="57"/>
        <v>-2.5353132922854038E-3</v>
      </c>
    </row>
    <row r="488" spans="1:8" s="42" customFormat="1" x14ac:dyDescent="0.2">
      <c r="A488" s="38"/>
      <c r="B488" s="39" t="s">
        <v>467</v>
      </c>
      <c r="C488" s="40">
        <v>0</v>
      </c>
      <c r="D488" s="40">
        <v>0</v>
      </c>
      <c r="E488" s="41" t="str">
        <f t="shared" si="55"/>
        <v/>
      </c>
      <c r="F488" s="41" t="str">
        <f t="shared" si="56"/>
        <v/>
      </c>
      <c r="G488" s="41" t="str">
        <f t="shared" si="58"/>
        <v xml:space="preserve"> </v>
      </c>
      <c r="H488" s="41" t="str">
        <f t="shared" si="57"/>
        <v/>
      </c>
    </row>
    <row r="489" spans="1:8" s="42" customFormat="1" x14ac:dyDescent="0.2">
      <c r="A489" s="38"/>
      <c r="B489" s="39" t="s">
        <v>468</v>
      </c>
      <c r="C489" s="40">
        <v>8</v>
      </c>
      <c r="D489" s="40">
        <v>2</v>
      </c>
      <c r="E489" s="41">
        <f t="shared" si="55"/>
        <v>2.897500905469033E-3</v>
      </c>
      <c r="F489" s="41">
        <f t="shared" si="56"/>
        <v>8.9126559714795004E-4</v>
      </c>
      <c r="G489" s="41">
        <f t="shared" si="58"/>
        <v>-0.75</v>
      </c>
      <c r="H489" s="41">
        <f t="shared" si="57"/>
        <v>-2.1731256791017745E-3</v>
      </c>
    </row>
    <row r="490" spans="1:8" s="42" customFormat="1" x14ac:dyDescent="0.2">
      <c r="A490" s="38"/>
      <c r="B490" s="39" t="s">
        <v>469</v>
      </c>
      <c r="C490" s="40">
        <v>3</v>
      </c>
      <c r="D490" s="40">
        <v>13</v>
      </c>
      <c r="E490" s="41">
        <f t="shared" si="55"/>
        <v>1.0865628395508873E-3</v>
      </c>
      <c r="F490" s="41">
        <f t="shared" si="56"/>
        <v>5.7932263814616759E-3</v>
      </c>
      <c r="G490" s="41">
        <f t="shared" si="58"/>
        <v>3.3333333333333335</v>
      </c>
      <c r="H490" s="41">
        <f t="shared" si="57"/>
        <v>3.621876131836291E-3</v>
      </c>
    </row>
    <row r="491" spans="1:8" s="42" customFormat="1" x14ac:dyDescent="0.2">
      <c r="A491" s="38"/>
      <c r="B491" s="39" t="s">
        <v>470</v>
      </c>
      <c r="C491" s="40">
        <v>0</v>
      </c>
      <c r="D491" s="40">
        <v>0</v>
      </c>
      <c r="E491" s="41" t="str">
        <f t="shared" si="55"/>
        <v/>
      </c>
      <c r="F491" s="41" t="str">
        <f t="shared" si="56"/>
        <v/>
      </c>
      <c r="G491" s="41" t="str">
        <f t="shared" si="58"/>
        <v xml:space="preserve"> </v>
      </c>
      <c r="H491" s="41" t="str">
        <f t="shared" si="57"/>
        <v/>
      </c>
    </row>
    <row r="492" spans="1:8" s="42" customFormat="1" ht="25.5" x14ac:dyDescent="0.2">
      <c r="A492" s="38"/>
      <c r="B492" s="39" t="s">
        <v>471</v>
      </c>
      <c r="C492" s="40">
        <v>0</v>
      </c>
      <c r="D492" s="40">
        <v>0</v>
      </c>
      <c r="E492" s="41" t="str">
        <f t="shared" si="55"/>
        <v/>
      </c>
      <c r="F492" s="41" t="str">
        <f t="shared" si="56"/>
        <v/>
      </c>
      <c r="G492" s="41" t="str">
        <f t="shared" si="58"/>
        <v xml:space="preserve"> </v>
      </c>
      <c r="H492" s="41" t="str">
        <f t="shared" si="57"/>
        <v/>
      </c>
    </row>
    <row r="493" spans="1:8" s="42" customFormat="1" x14ac:dyDescent="0.2">
      <c r="A493" s="38"/>
      <c r="B493" s="39" t="s">
        <v>472</v>
      </c>
      <c r="C493" s="40">
        <v>0</v>
      </c>
      <c r="D493" s="40">
        <v>0</v>
      </c>
      <c r="E493" s="41" t="str">
        <f t="shared" si="55"/>
        <v/>
      </c>
      <c r="F493" s="41" t="str">
        <f t="shared" si="56"/>
        <v/>
      </c>
      <c r="G493" s="41" t="str">
        <f t="shared" si="58"/>
        <v xml:space="preserve"> </v>
      </c>
      <c r="H493" s="41" t="str">
        <f t="shared" si="57"/>
        <v/>
      </c>
    </row>
    <row r="494" spans="1:8" s="42" customFormat="1" ht="25.5" x14ac:dyDescent="0.2">
      <c r="A494" s="38"/>
      <c r="B494" s="39" t="s">
        <v>473</v>
      </c>
      <c r="C494" s="40">
        <v>1</v>
      </c>
      <c r="D494" s="40">
        <v>0</v>
      </c>
      <c r="E494" s="41">
        <f t="shared" si="55"/>
        <v>3.6218761318362912E-4</v>
      </c>
      <c r="F494" s="41" t="str">
        <f t="shared" si="56"/>
        <v/>
      </c>
      <c r="G494" s="41">
        <f t="shared" si="58"/>
        <v>-1</v>
      </c>
      <c r="H494" s="41">
        <f t="shared" si="57"/>
        <v>-3.6218761318362912E-4</v>
      </c>
    </row>
    <row r="495" spans="1:8" s="42" customFormat="1" x14ac:dyDescent="0.2">
      <c r="A495" s="38"/>
      <c r="B495" s="39" t="s">
        <v>474</v>
      </c>
      <c r="C495" s="40">
        <v>2</v>
      </c>
      <c r="D495" s="40">
        <v>0</v>
      </c>
      <c r="E495" s="41">
        <f t="shared" si="55"/>
        <v>7.2437522636725825E-4</v>
      </c>
      <c r="F495" s="41" t="str">
        <f t="shared" si="56"/>
        <v/>
      </c>
      <c r="G495" s="41">
        <f t="shared" si="58"/>
        <v>-1</v>
      </c>
      <c r="H495" s="41">
        <f t="shared" si="57"/>
        <v>-7.2437522636725825E-4</v>
      </c>
    </row>
    <row r="496" spans="1:8" s="42" customFormat="1" ht="25.5" x14ac:dyDescent="0.2">
      <c r="A496" s="38"/>
      <c r="B496" s="39" t="s">
        <v>475</v>
      </c>
      <c r="C496" s="40">
        <v>0</v>
      </c>
      <c r="D496" s="40">
        <v>0</v>
      </c>
      <c r="E496" s="41" t="str">
        <f t="shared" si="55"/>
        <v/>
      </c>
      <c r="F496" s="41" t="str">
        <f t="shared" si="56"/>
        <v/>
      </c>
      <c r="G496" s="41" t="str">
        <f t="shared" si="58"/>
        <v xml:space="preserve"> </v>
      </c>
      <c r="H496" s="41" t="str">
        <f t="shared" si="57"/>
        <v/>
      </c>
    </row>
    <row r="497" spans="1:8" s="42" customFormat="1" x14ac:dyDescent="0.2">
      <c r="A497" s="38"/>
      <c r="B497" s="39" t="s">
        <v>476</v>
      </c>
      <c r="C497" s="40">
        <v>1</v>
      </c>
      <c r="D497" s="40">
        <v>0</v>
      </c>
      <c r="E497" s="41">
        <f t="shared" si="55"/>
        <v>3.6218761318362912E-4</v>
      </c>
      <c r="F497" s="41" t="str">
        <f t="shared" si="56"/>
        <v/>
      </c>
      <c r="G497" s="41">
        <f t="shared" si="58"/>
        <v>-1</v>
      </c>
      <c r="H497" s="41">
        <f t="shared" si="57"/>
        <v>-3.6218761318362912E-4</v>
      </c>
    </row>
    <row r="498" spans="1:8" s="42" customFormat="1" ht="25.5" x14ac:dyDescent="0.2">
      <c r="A498" s="38"/>
      <c r="B498" s="39" t="s">
        <v>477</v>
      </c>
      <c r="C498" s="40">
        <v>1</v>
      </c>
      <c r="D498" s="40">
        <v>0</v>
      </c>
      <c r="E498" s="41">
        <f t="shared" si="55"/>
        <v>3.6218761318362912E-4</v>
      </c>
      <c r="F498" s="41" t="str">
        <f t="shared" si="56"/>
        <v/>
      </c>
      <c r="G498" s="41">
        <f t="shared" si="58"/>
        <v>-1</v>
      </c>
      <c r="H498" s="41">
        <f t="shared" si="57"/>
        <v>-3.6218761318362912E-4</v>
      </c>
    </row>
    <row r="499" spans="1:8" s="42" customFormat="1" ht="25.5" x14ac:dyDescent="0.2">
      <c r="A499" s="38"/>
      <c r="B499" s="39" t="s">
        <v>478</v>
      </c>
      <c r="C499" s="40">
        <v>1</v>
      </c>
      <c r="D499" s="40">
        <v>0</v>
      </c>
      <c r="E499" s="41">
        <f t="shared" si="55"/>
        <v>3.6218761318362912E-4</v>
      </c>
      <c r="F499" s="41" t="str">
        <f t="shared" si="56"/>
        <v/>
      </c>
      <c r="G499" s="41">
        <f t="shared" si="58"/>
        <v>-1</v>
      </c>
      <c r="H499" s="41">
        <f t="shared" si="57"/>
        <v>-3.6218761318362912E-4</v>
      </c>
    </row>
    <row r="500" spans="1:8" s="42" customFormat="1" ht="25.5" x14ac:dyDescent="0.2">
      <c r="A500" s="38"/>
      <c r="B500" s="39" t="s">
        <v>479</v>
      </c>
      <c r="C500" s="40">
        <v>5</v>
      </c>
      <c r="D500" s="40">
        <v>0</v>
      </c>
      <c r="E500" s="41">
        <f t="shared" si="55"/>
        <v>1.8109380659181455E-3</v>
      </c>
      <c r="F500" s="41" t="str">
        <f t="shared" si="56"/>
        <v/>
      </c>
      <c r="G500" s="41">
        <f t="shared" si="58"/>
        <v>-1</v>
      </c>
      <c r="H500" s="41">
        <f t="shared" si="57"/>
        <v>-1.8109380659181455E-3</v>
      </c>
    </row>
    <row r="501" spans="1:8" s="42" customFormat="1" ht="25.5" x14ac:dyDescent="0.2">
      <c r="A501" s="38"/>
      <c r="B501" s="39" t="s">
        <v>480</v>
      </c>
      <c r="C501" s="40">
        <v>0</v>
      </c>
      <c r="D501" s="40">
        <v>0</v>
      </c>
      <c r="E501" s="41" t="str">
        <f t="shared" si="55"/>
        <v/>
      </c>
      <c r="F501" s="41" t="str">
        <f t="shared" si="56"/>
        <v/>
      </c>
      <c r="G501" s="41" t="str">
        <f t="shared" si="58"/>
        <v xml:space="preserve"> </v>
      </c>
      <c r="H501" s="41" t="str">
        <f t="shared" si="57"/>
        <v/>
      </c>
    </row>
    <row r="502" spans="1:8" s="42" customFormat="1" ht="25.5" x14ac:dyDescent="0.2">
      <c r="A502" s="38"/>
      <c r="B502" s="39" t="s">
        <v>481</v>
      </c>
      <c r="C502" s="40">
        <v>0</v>
      </c>
      <c r="D502" s="40">
        <v>0</v>
      </c>
      <c r="E502" s="41" t="str">
        <f t="shared" si="55"/>
        <v/>
      </c>
      <c r="F502" s="41" t="str">
        <f t="shared" si="56"/>
        <v/>
      </c>
      <c r="G502" s="41" t="str">
        <f t="shared" si="58"/>
        <v xml:space="preserve"> </v>
      </c>
      <c r="H502" s="41" t="str">
        <f t="shared" si="57"/>
        <v/>
      </c>
    </row>
    <row r="503" spans="1:8" s="42" customFormat="1" ht="25.5" x14ac:dyDescent="0.2">
      <c r="A503" s="38"/>
      <c r="B503" s="39" t="s">
        <v>482</v>
      </c>
      <c r="C503" s="40">
        <v>0</v>
      </c>
      <c r="D503" s="40">
        <v>0</v>
      </c>
      <c r="E503" s="41" t="str">
        <f t="shared" si="55"/>
        <v/>
      </c>
      <c r="F503" s="41" t="str">
        <f t="shared" si="56"/>
        <v/>
      </c>
      <c r="G503" s="41" t="str">
        <f t="shared" si="58"/>
        <v xml:space="preserve"> </v>
      </c>
      <c r="H503" s="41" t="str">
        <f t="shared" si="57"/>
        <v/>
      </c>
    </row>
    <row r="504" spans="1:8" s="42" customFormat="1" ht="25.5" x14ac:dyDescent="0.2">
      <c r="A504" s="38"/>
      <c r="B504" s="39" t="s">
        <v>483</v>
      </c>
      <c r="C504" s="40">
        <v>0</v>
      </c>
      <c r="D504" s="40">
        <v>0</v>
      </c>
      <c r="E504" s="41" t="str">
        <f t="shared" si="55"/>
        <v/>
      </c>
      <c r="F504" s="41" t="str">
        <f t="shared" si="56"/>
        <v/>
      </c>
      <c r="G504" s="41" t="str">
        <f t="shared" si="58"/>
        <v xml:space="preserve"> </v>
      </c>
      <c r="H504" s="41" t="str">
        <f t="shared" si="57"/>
        <v/>
      </c>
    </row>
    <row r="505" spans="1:8" s="42" customFormat="1" ht="25.5" x14ac:dyDescent="0.2">
      <c r="A505" s="38"/>
      <c r="B505" s="39" t="s">
        <v>484</v>
      </c>
      <c r="C505" s="40">
        <v>0</v>
      </c>
      <c r="D505" s="40">
        <v>0</v>
      </c>
      <c r="E505" s="41" t="str">
        <f t="shared" si="55"/>
        <v/>
      </c>
      <c r="F505" s="41" t="str">
        <f t="shared" si="56"/>
        <v/>
      </c>
      <c r="G505" s="41" t="str">
        <f t="shared" si="58"/>
        <v xml:space="preserve"> </v>
      </c>
      <c r="H505" s="41" t="str">
        <f t="shared" si="57"/>
        <v/>
      </c>
    </row>
    <row r="506" spans="1:8" s="42" customFormat="1" ht="25.5" x14ac:dyDescent="0.2">
      <c r="A506" s="38"/>
      <c r="B506" s="39" t="s">
        <v>485</v>
      </c>
      <c r="C506" s="40">
        <v>2</v>
      </c>
      <c r="D506" s="40">
        <v>0</v>
      </c>
      <c r="E506" s="41">
        <f t="shared" si="55"/>
        <v>7.2437522636725825E-4</v>
      </c>
      <c r="F506" s="41" t="str">
        <f t="shared" si="56"/>
        <v/>
      </c>
      <c r="G506" s="41">
        <f t="shared" si="58"/>
        <v>-1</v>
      </c>
      <c r="H506" s="41">
        <f t="shared" si="57"/>
        <v>-7.2437522636725825E-4</v>
      </c>
    </row>
    <row r="507" spans="1:8" s="42" customFormat="1" x14ac:dyDescent="0.2">
      <c r="A507" s="38"/>
      <c r="B507" s="39" t="s">
        <v>486</v>
      </c>
      <c r="C507" s="40">
        <v>0</v>
      </c>
      <c r="D507" s="40">
        <v>0</v>
      </c>
      <c r="E507" s="41" t="str">
        <f t="shared" si="55"/>
        <v/>
      </c>
      <c r="F507" s="41" t="str">
        <f t="shared" si="56"/>
        <v/>
      </c>
      <c r="G507" s="41" t="str">
        <f t="shared" si="58"/>
        <v xml:space="preserve"> </v>
      </c>
      <c r="H507" s="41" t="str">
        <f t="shared" si="57"/>
        <v/>
      </c>
    </row>
    <row r="508" spans="1:8" s="42" customFormat="1" ht="25.5" x14ac:dyDescent="0.2">
      <c r="A508" s="38"/>
      <c r="B508" s="39" t="s">
        <v>487</v>
      </c>
      <c r="C508" s="40">
        <v>1</v>
      </c>
      <c r="D508" s="40">
        <v>0</v>
      </c>
      <c r="E508" s="41">
        <f t="shared" si="55"/>
        <v>3.6218761318362912E-4</v>
      </c>
      <c r="F508" s="41" t="str">
        <f t="shared" si="56"/>
        <v/>
      </c>
      <c r="G508" s="41">
        <f t="shared" si="58"/>
        <v>-1</v>
      </c>
      <c r="H508" s="41">
        <f t="shared" si="57"/>
        <v>-3.6218761318362912E-4</v>
      </c>
    </row>
    <row r="509" spans="1:8" s="42" customFormat="1" x14ac:dyDescent="0.2">
      <c r="A509" s="38"/>
      <c r="B509" s="39" t="s">
        <v>488</v>
      </c>
      <c r="C509" s="40">
        <v>4</v>
      </c>
      <c r="D509" s="40">
        <v>0</v>
      </c>
      <c r="E509" s="41">
        <f t="shared" si="55"/>
        <v>1.4487504527345165E-3</v>
      </c>
      <c r="F509" s="41" t="str">
        <f t="shared" si="56"/>
        <v/>
      </c>
      <c r="G509" s="41">
        <f t="shared" si="58"/>
        <v>-1</v>
      </c>
      <c r="H509" s="41">
        <f t="shared" si="57"/>
        <v>-1.4487504527345165E-3</v>
      </c>
    </row>
    <row r="510" spans="1:8" s="42" customFormat="1" x14ac:dyDescent="0.2">
      <c r="A510" s="38"/>
      <c r="B510" s="39" t="s">
        <v>489</v>
      </c>
      <c r="C510" s="40">
        <v>38</v>
      </c>
      <c r="D510" s="40">
        <v>3</v>
      </c>
      <c r="E510" s="41">
        <f t="shared" si="55"/>
        <v>1.3763129300977906E-2</v>
      </c>
      <c r="F510" s="41">
        <f t="shared" si="56"/>
        <v>1.3368983957219251E-3</v>
      </c>
      <c r="G510" s="41">
        <f t="shared" si="58"/>
        <v>-0.92105263157894735</v>
      </c>
      <c r="H510" s="41">
        <f t="shared" si="57"/>
        <v>-1.2676566461427018E-2</v>
      </c>
    </row>
    <row r="511" spans="1:8" s="42" customFormat="1" x14ac:dyDescent="0.2">
      <c r="A511" s="38"/>
      <c r="B511" s="39" t="s">
        <v>490</v>
      </c>
      <c r="C511" s="40">
        <v>25</v>
      </c>
      <c r="D511" s="40">
        <v>17</v>
      </c>
      <c r="E511" s="41">
        <f t="shared" si="55"/>
        <v>9.0546903295907286E-3</v>
      </c>
      <c r="F511" s="41">
        <f t="shared" si="56"/>
        <v>7.575757575757576E-3</v>
      </c>
      <c r="G511" s="41">
        <f t="shared" si="58"/>
        <v>-0.32</v>
      </c>
      <c r="H511" s="41">
        <f t="shared" si="57"/>
        <v>-2.8975009054690334E-3</v>
      </c>
    </row>
    <row r="512" spans="1:8" s="42" customFormat="1" ht="38.25" x14ac:dyDescent="0.2">
      <c r="A512" s="38"/>
      <c r="B512" s="39" t="s">
        <v>491</v>
      </c>
      <c r="C512" s="40">
        <v>1</v>
      </c>
      <c r="D512" s="40">
        <v>0</v>
      </c>
      <c r="E512" s="41">
        <f t="shared" si="55"/>
        <v>3.6218761318362912E-4</v>
      </c>
      <c r="F512" s="41" t="str">
        <f t="shared" si="56"/>
        <v/>
      </c>
      <c r="G512" s="41">
        <f t="shared" si="58"/>
        <v>-1</v>
      </c>
      <c r="H512" s="41">
        <f t="shared" si="57"/>
        <v>-3.6218761318362912E-4</v>
      </c>
    </row>
    <row r="513" spans="1:8" s="42" customFormat="1" x14ac:dyDescent="0.2">
      <c r="A513" s="38"/>
      <c r="B513" s="39" t="s">
        <v>492</v>
      </c>
      <c r="C513" s="40">
        <v>0</v>
      </c>
      <c r="D513" s="40">
        <v>0</v>
      </c>
      <c r="E513" s="41" t="str">
        <f t="shared" si="55"/>
        <v/>
      </c>
      <c r="F513" s="41" t="str">
        <f t="shared" si="56"/>
        <v/>
      </c>
      <c r="G513" s="41" t="str">
        <f t="shared" si="58"/>
        <v xml:space="preserve"> </v>
      </c>
      <c r="H513" s="41" t="str">
        <f t="shared" si="57"/>
        <v/>
      </c>
    </row>
    <row r="514" spans="1:8" s="42" customFormat="1" ht="25.5" x14ac:dyDescent="0.2">
      <c r="A514" s="38"/>
      <c r="B514" s="39" t="s">
        <v>493</v>
      </c>
      <c r="C514" s="40">
        <v>0</v>
      </c>
      <c r="D514" s="40">
        <v>1</v>
      </c>
      <c r="E514" s="41" t="str">
        <f t="shared" si="55"/>
        <v/>
      </c>
      <c r="F514" s="41">
        <f t="shared" si="56"/>
        <v>4.4563279857397502E-4</v>
      </c>
      <c r="G514" s="41">
        <f t="shared" si="58"/>
        <v>1</v>
      </c>
      <c r="H514" s="41" t="str">
        <f t="shared" si="57"/>
        <v/>
      </c>
    </row>
    <row r="515" spans="1:8" s="42" customFormat="1" ht="25.5" x14ac:dyDescent="0.2">
      <c r="A515" s="38"/>
      <c r="B515" s="39" t="s">
        <v>494</v>
      </c>
      <c r="C515" s="40">
        <v>23</v>
      </c>
      <c r="D515" s="40">
        <v>35</v>
      </c>
      <c r="E515" s="41">
        <f t="shared" si="55"/>
        <v>8.3303151032234693E-3</v>
      </c>
      <c r="F515" s="41">
        <f t="shared" si="56"/>
        <v>1.5597147950089126E-2</v>
      </c>
      <c r="G515" s="41">
        <f t="shared" si="58"/>
        <v>0.52173913043478259</v>
      </c>
      <c r="H515" s="41">
        <f t="shared" si="57"/>
        <v>4.346251358203549E-3</v>
      </c>
    </row>
    <row r="516" spans="1:8" s="42" customFormat="1" x14ac:dyDescent="0.2">
      <c r="A516" s="38"/>
      <c r="B516" s="39" t="s">
        <v>495</v>
      </c>
      <c r="C516" s="40">
        <v>1</v>
      </c>
      <c r="D516" s="40">
        <v>1</v>
      </c>
      <c r="E516" s="41">
        <f t="shared" si="55"/>
        <v>3.6218761318362912E-4</v>
      </c>
      <c r="F516" s="41">
        <f t="shared" si="56"/>
        <v>4.4563279857397502E-4</v>
      </c>
      <c r="G516" s="41">
        <f t="shared" si="58"/>
        <v>0</v>
      </c>
      <c r="H516" s="41">
        <f t="shared" si="57"/>
        <v>0</v>
      </c>
    </row>
    <row r="517" spans="1:8" s="42" customFormat="1" ht="25.5" x14ac:dyDescent="0.2">
      <c r="A517" s="38"/>
      <c r="B517" s="39" t="s">
        <v>496</v>
      </c>
      <c r="C517" s="40">
        <v>3</v>
      </c>
      <c r="D517" s="40">
        <v>1</v>
      </c>
      <c r="E517" s="41">
        <f t="shared" si="55"/>
        <v>1.0865628395508873E-3</v>
      </c>
      <c r="F517" s="41">
        <f t="shared" si="56"/>
        <v>4.4563279857397502E-4</v>
      </c>
      <c r="G517" s="41">
        <f t="shared" si="58"/>
        <v>-0.66666666666666663</v>
      </c>
      <c r="H517" s="41">
        <f t="shared" si="57"/>
        <v>-7.2437522636725814E-4</v>
      </c>
    </row>
    <row r="518" spans="1:8" s="42" customFormat="1" ht="25.5" x14ac:dyDescent="0.2">
      <c r="A518" s="38"/>
      <c r="B518" s="39" t="s">
        <v>497</v>
      </c>
      <c r="C518" s="40">
        <v>1</v>
      </c>
      <c r="D518" s="40">
        <v>0</v>
      </c>
      <c r="E518" s="41">
        <f t="shared" si="55"/>
        <v>3.6218761318362912E-4</v>
      </c>
      <c r="F518" s="41" t="str">
        <f t="shared" si="56"/>
        <v/>
      </c>
      <c r="G518" s="41">
        <f t="shared" si="58"/>
        <v>-1</v>
      </c>
      <c r="H518" s="41">
        <f t="shared" si="57"/>
        <v>-3.6218761318362912E-4</v>
      </c>
    </row>
    <row r="519" spans="1:8" s="42" customFormat="1" x14ac:dyDescent="0.2">
      <c r="A519" s="38"/>
      <c r="B519" s="39" t="s">
        <v>498</v>
      </c>
      <c r="C519" s="40">
        <v>0</v>
      </c>
      <c r="D519" s="40">
        <v>0</v>
      </c>
      <c r="E519" s="41" t="str">
        <f t="shared" si="55"/>
        <v/>
      </c>
      <c r="F519" s="41" t="str">
        <f t="shared" si="56"/>
        <v/>
      </c>
      <c r="G519" s="41" t="str">
        <f t="shared" si="58"/>
        <v xml:space="preserve"> </v>
      </c>
      <c r="H519" s="41" t="str">
        <f t="shared" si="57"/>
        <v/>
      </c>
    </row>
    <row r="520" spans="1:8" s="42" customFormat="1" ht="25.5" x14ac:dyDescent="0.2">
      <c r="A520" s="38"/>
      <c r="B520" s="39" t="s">
        <v>499</v>
      </c>
      <c r="C520" s="40">
        <v>0</v>
      </c>
      <c r="D520" s="40">
        <v>0</v>
      </c>
      <c r="E520" s="41" t="str">
        <f t="shared" si="55"/>
        <v/>
      </c>
      <c r="F520" s="41" t="str">
        <f t="shared" si="56"/>
        <v/>
      </c>
      <c r="G520" s="41" t="str">
        <f t="shared" si="58"/>
        <v xml:space="preserve"> </v>
      </c>
      <c r="H520" s="41" t="str">
        <f t="shared" si="57"/>
        <v/>
      </c>
    </row>
    <row r="521" spans="1:8" s="42" customFormat="1" x14ac:dyDescent="0.2">
      <c r="A521" s="38"/>
      <c r="B521" s="39" t="s">
        <v>500</v>
      </c>
      <c r="C521" s="40">
        <v>0</v>
      </c>
      <c r="D521" s="40">
        <v>0</v>
      </c>
      <c r="E521" s="41" t="str">
        <f t="shared" si="55"/>
        <v/>
      </c>
      <c r="F521" s="41" t="str">
        <f t="shared" si="56"/>
        <v/>
      </c>
      <c r="G521" s="41" t="str">
        <f t="shared" si="58"/>
        <v xml:space="preserve"> </v>
      </c>
      <c r="H521" s="41" t="str">
        <f t="shared" si="57"/>
        <v/>
      </c>
    </row>
    <row r="522" spans="1:8" s="42" customFormat="1" ht="25.5" x14ac:dyDescent="0.2">
      <c r="A522" s="38"/>
      <c r="B522" s="39" t="s">
        <v>501</v>
      </c>
      <c r="C522" s="40">
        <v>0</v>
      </c>
      <c r="D522" s="40">
        <v>0</v>
      </c>
      <c r="E522" s="41" t="str">
        <f t="shared" si="55"/>
        <v/>
      </c>
      <c r="F522" s="41" t="str">
        <f t="shared" si="56"/>
        <v/>
      </c>
      <c r="G522" s="41" t="str">
        <f t="shared" si="58"/>
        <v xml:space="preserve"> </v>
      </c>
      <c r="H522" s="41" t="str">
        <f t="shared" si="57"/>
        <v/>
      </c>
    </row>
    <row r="523" spans="1:8" s="42" customFormat="1" ht="25.5" x14ac:dyDescent="0.2">
      <c r="A523" s="38"/>
      <c r="B523" s="39" t="s">
        <v>502</v>
      </c>
      <c r="C523" s="40">
        <v>1</v>
      </c>
      <c r="D523" s="40">
        <v>0</v>
      </c>
      <c r="E523" s="41">
        <f t="shared" si="55"/>
        <v>3.6218761318362912E-4</v>
      </c>
      <c r="F523" s="41" t="str">
        <f t="shared" si="56"/>
        <v/>
      </c>
      <c r="G523" s="41">
        <f t="shared" si="58"/>
        <v>-1</v>
      </c>
      <c r="H523" s="41">
        <f t="shared" si="57"/>
        <v>-3.6218761318362912E-4</v>
      </c>
    </row>
    <row r="524" spans="1:8" s="42" customFormat="1" ht="25.5" x14ac:dyDescent="0.2">
      <c r="A524" s="38"/>
      <c r="B524" s="39" t="s">
        <v>503</v>
      </c>
      <c r="C524" s="40">
        <v>0</v>
      </c>
      <c r="D524" s="40">
        <v>0</v>
      </c>
      <c r="E524" s="41" t="str">
        <f t="shared" si="55"/>
        <v/>
      </c>
      <c r="F524" s="41" t="str">
        <f t="shared" si="56"/>
        <v/>
      </c>
      <c r="G524" s="41" t="str">
        <f t="shared" si="58"/>
        <v xml:space="preserve"> </v>
      </c>
      <c r="H524" s="41" t="str">
        <f t="shared" si="57"/>
        <v/>
      </c>
    </row>
    <row r="525" spans="1:8" s="42" customFormat="1" ht="25.5" x14ac:dyDescent="0.2">
      <c r="A525" s="38"/>
      <c r="B525" s="39" t="s">
        <v>504</v>
      </c>
      <c r="C525" s="40">
        <v>0</v>
      </c>
      <c r="D525" s="40">
        <v>0</v>
      </c>
      <c r="E525" s="41" t="str">
        <f t="shared" si="55"/>
        <v/>
      </c>
      <c r="F525" s="41" t="str">
        <f t="shared" si="56"/>
        <v/>
      </c>
      <c r="G525" s="41" t="str">
        <f t="shared" si="58"/>
        <v xml:space="preserve"> </v>
      </c>
      <c r="H525" s="41" t="str">
        <f t="shared" si="57"/>
        <v/>
      </c>
    </row>
    <row r="526" spans="1:8" s="42" customFormat="1" ht="25.5" x14ac:dyDescent="0.2">
      <c r="A526" s="38"/>
      <c r="B526" s="39" t="s">
        <v>505</v>
      </c>
      <c r="C526" s="40">
        <v>0</v>
      </c>
      <c r="D526" s="40">
        <v>0</v>
      </c>
      <c r="E526" s="41" t="str">
        <f t="shared" si="55"/>
        <v/>
      </c>
      <c r="F526" s="41" t="str">
        <f t="shared" si="56"/>
        <v/>
      </c>
      <c r="G526" s="41" t="str">
        <f t="shared" si="58"/>
        <v xml:space="preserve"> </v>
      </c>
      <c r="H526" s="41" t="str">
        <f t="shared" si="57"/>
        <v/>
      </c>
    </row>
    <row r="527" spans="1:8" s="42" customFormat="1" x14ac:dyDescent="0.2">
      <c r="A527" s="38"/>
      <c r="B527" s="39" t="s">
        <v>506</v>
      </c>
      <c r="C527" s="40">
        <v>0</v>
      </c>
      <c r="D527" s="40">
        <v>0</v>
      </c>
      <c r="E527" s="41" t="str">
        <f t="shared" si="55"/>
        <v/>
      </c>
      <c r="F527" s="41" t="str">
        <f t="shared" si="56"/>
        <v/>
      </c>
      <c r="G527" s="41" t="str">
        <f t="shared" si="58"/>
        <v xml:space="preserve"> </v>
      </c>
      <c r="H527" s="41" t="str">
        <f t="shared" si="57"/>
        <v/>
      </c>
    </row>
    <row r="528" spans="1:8" s="42" customFormat="1" ht="25.5" x14ac:dyDescent="0.2">
      <c r="A528" s="38"/>
      <c r="B528" s="39" t="s">
        <v>507</v>
      </c>
      <c r="C528" s="40">
        <v>0</v>
      </c>
      <c r="D528" s="40">
        <v>0</v>
      </c>
      <c r="E528" s="41" t="str">
        <f t="shared" si="55"/>
        <v/>
      </c>
      <c r="F528" s="41" t="str">
        <f t="shared" si="56"/>
        <v/>
      </c>
      <c r="G528" s="41" t="str">
        <f t="shared" si="58"/>
        <v xml:space="preserve"> </v>
      </c>
      <c r="H528" s="41" t="str">
        <f t="shared" si="57"/>
        <v/>
      </c>
    </row>
    <row r="529" spans="1:8" s="42" customFormat="1" x14ac:dyDescent="0.2">
      <c r="A529" s="38"/>
      <c r="B529" s="39" t="s">
        <v>508</v>
      </c>
      <c r="C529" s="40">
        <v>0</v>
      </c>
      <c r="D529" s="40">
        <v>0</v>
      </c>
      <c r="E529" s="41" t="str">
        <f t="shared" si="55"/>
        <v/>
      </c>
      <c r="F529" s="41" t="str">
        <f t="shared" si="56"/>
        <v/>
      </c>
      <c r="G529" s="41" t="str">
        <f t="shared" si="58"/>
        <v xml:space="preserve"> </v>
      </c>
      <c r="H529" s="41" t="str">
        <f t="shared" si="57"/>
        <v/>
      </c>
    </row>
    <row r="530" spans="1:8" s="42" customFormat="1" ht="25.5" x14ac:dyDescent="0.2">
      <c r="A530" s="38"/>
      <c r="B530" s="39" t="s">
        <v>509</v>
      </c>
      <c r="C530" s="40">
        <v>1</v>
      </c>
      <c r="D530" s="40">
        <v>0</v>
      </c>
      <c r="E530" s="41">
        <f t="shared" si="55"/>
        <v>3.6218761318362912E-4</v>
      </c>
      <c r="F530" s="41" t="str">
        <f t="shared" si="56"/>
        <v/>
      </c>
      <c r="G530" s="41">
        <f t="shared" si="58"/>
        <v>-1</v>
      </c>
      <c r="H530" s="41">
        <f t="shared" si="57"/>
        <v>-3.6218761318362912E-4</v>
      </c>
    </row>
    <row r="531" spans="1:8" s="42" customFormat="1" x14ac:dyDescent="0.2">
      <c r="A531" s="38"/>
      <c r="B531" s="39" t="s">
        <v>510</v>
      </c>
      <c r="C531" s="40">
        <v>0</v>
      </c>
      <c r="D531" s="40">
        <v>0</v>
      </c>
      <c r="E531" s="41" t="str">
        <f t="shared" si="55"/>
        <v/>
      </c>
      <c r="F531" s="41" t="str">
        <f t="shared" si="56"/>
        <v/>
      </c>
      <c r="G531" s="41" t="str">
        <f t="shared" si="58"/>
        <v xml:space="preserve"> </v>
      </c>
      <c r="H531" s="41" t="str">
        <f t="shared" si="57"/>
        <v/>
      </c>
    </row>
    <row r="532" spans="1:8" s="42" customFormat="1" x14ac:dyDescent="0.2">
      <c r="A532" s="38"/>
      <c r="B532" s="39" t="s">
        <v>511</v>
      </c>
      <c r="C532" s="40">
        <v>0</v>
      </c>
      <c r="D532" s="40">
        <v>0</v>
      </c>
      <c r="E532" s="41" t="str">
        <f t="shared" si="55"/>
        <v/>
      </c>
      <c r="F532" s="41" t="str">
        <f t="shared" si="56"/>
        <v/>
      </c>
      <c r="G532" s="41" t="str">
        <f t="shared" si="58"/>
        <v xml:space="preserve"> </v>
      </c>
      <c r="H532" s="41" t="str">
        <f t="shared" si="57"/>
        <v/>
      </c>
    </row>
    <row r="533" spans="1:8" s="42" customFormat="1" x14ac:dyDescent="0.2">
      <c r="A533" s="38"/>
      <c r="B533" s="39" t="s">
        <v>512</v>
      </c>
      <c r="C533" s="40">
        <v>0</v>
      </c>
      <c r="D533" s="40">
        <v>0</v>
      </c>
      <c r="E533" s="41" t="str">
        <f t="shared" si="55"/>
        <v/>
      </c>
      <c r="F533" s="41" t="str">
        <f t="shared" si="56"/>
        <v/>
      </c>
      <c r="G533" s="41" t="str">
        <f t="shared" si="58"/>
        <v xml:space="preserve"> </v>
      </c>
      <c r="H533" s="41" t="str">
        <f t="shared" si="57"/>
        <v/>
      </c>
    </row>
    <row r="534" spans="1:8" s="42" customFormat="1" x14ac:dyDescent="0.2">
      <c r="A534" s="38"/>
      <c r="B534" s="39" t="s">
        <v>513</v>
      </c>
      <c r="C534" s="40">
        <v>35</v>
      </c>
      <c r="D534" s="40">
        <v>5</v>
      </c>
      <c r="E534" s="41">
        <f t="shared" si="55"/>
        <v>1.2676566461427018E-2</v>
      </c>
      <c r="F534" s="41">
        <f t="shared" si="56"/>
        <v>2.2281639928698753E-3</v>
      </c>
      <c r="G534" s="41">
        <f t="shared" si="58"/>
        <v>-0.8571428571428571</v>
      </c>
      <c r="H534" s="41">
        <f t="shared" si="57"/>
        <v>-1.0865628395508873E-2</v>
      </c>
    </row>
    <row r="535" spans="1:8" s="42" customFormat="1" x14ac:dyDescent="0.2">
      <c r="A535" s="38"/>
      <c r="B535" s="39" t="s">
        <v>514</v>
      </c>
      <c r="C535" s="40">
        <v>10</v>
      </c>
      <c r="D535" s="40">
        <v>5</v>
      </c>
      <c r="E535" s="41">
        <f t="shared" si="55"/>
        <v>3.621876131836291E-3</v>
      </c>
      <c r="F535" s="41">
        <f t="shared" si="56"/>
        <v>2.2281639928698753E-3</v>
      </c>
      <c r="G535" s="41">
        <f t="shared" si="58"/>
        <v>-0.5</v>
      </c>
      <c r="H535" s="41">
        <f t="shared" si="57"/>
        <v>-1.8109380659181455E-3</v>
      </c>
    </row>
    <row r="536" spans="1:8" s="42" customFormat="1" ht="25.5" x14ac:dyDescent="0.2">
      <c r="A536" s="38"/>
      <c r="B536" s="39" t="s">
        <v>515</v>
      </c>
      <c r="C536" s="40">
        <v>1</v>
      </c>
      <c r="D536" s="40">
        <v>0</v>
      </c>
      <c r="E536" s="41">
        <f t="shared" si="55"/>
        <v>3.6218761318362912E-4</v>
      </c>
      <c r="F536" s="41" t="str">
        <f t="shared" si="56"/>
        <v/>
      </c>
      <c r="G536" s="41">
        <f t="shared" si="58"/>
        <v>-1</v>
      </c>
      <c r="H536" s="41">
        <f t="shared" si="57"/>
        <v>-3.6218761318362912E-4</v>
      </c>
    </row>
    <row r="537" spans="1:8" s="42" customFormat="1" x14ac:dyDescent="0.2">
      <c r="A537" s="38"/>
      <c r="B537" s="39" t="s">
        <v>516</v>
      </c>
      <c r="C537" s="40">
        <v>1</v>
      </c>
      <c r="D537" s="40">
        <v>0</v>
      </c>
      <c r="E537" s="41">
        <f t="shared" si="55"/>
        <v>3.6218761318362912E-4</v>
      </c>
      <c r="F537" s="41" t="str">
        <f t="shared" si="56"/>
        <v/>
      </c>
      <c r="G537" s="41">
        <f t="shared" si="58"/>
        <v>-1</v>
      </c>
      <c r="H537" s="41">
        <f t="shared" si="57"/>
        <v>-3.6218761318362912E-4</v>
      </c>
    </row>
    <row r="538" spans="1:8" s="42" customFormat="1" x14ac:dyDescent="0.2">
      <c r="A538" s="38"/>
      <c r="B538" s="39" t="s">
        <v>517</v>
      </c>
      <c r="C538" s="40">
        <v>58</v>
      </c>
      <c r="D538" s="40">
        <v>4</v>
      </c>
      <c r="E538" s="41">
        <f t="shared" si="55"/>
        <v>2.1006881564650488E-2</v>
      </c>
      <c r="F538" s="41">
        <f t="shared" si="56"/>
        <v>1.7825311942959001E-3</v>
      </c>
      <c r="G538" s="41">
        <f t="shared" si="58"/>
        <v>-0.93103448275862066</v>
      </c>
      <c r="H538" s="41">
        <f t="shared" si="57"/>
        <v>-1.9558131111915969E-2</v>
      </c>
    </row>
    <row r="539" spans="1:8" s="42" customFormat="1" x14ac:dyDescent="0.2">
      <c r="A539" s="38"/>
      <c r="B539" s="39" t="s">
        <v>518</v>
      </c>
      <c r="C539" s="40">
        <v>18</v>
      </c>
      <c r="D539" s="40">
        <v>11</v>
      </c>
      <c r="E539" s="41">
        <f t="shared" si="55"/>
        <v>6.5193770373053244E-3</v>
      </c>
      <c r="F539" s="41">
        <f t="shared" si="56"/>
        <v>4.9019607843137254E-3</v>
      </c>
      <c r="G539" s="41">
        <f t="shared" si="58"/>
        <v>-0.3888888888888889</v>
      </c>
      <c r="H539" s="41">
        <f t="shared" si="57"/>
        <v>-2.5353132922854042E-3</v>
      </c>
    </row>
    <row r="540" spans="1:8" s="42" customFormat="1" x14ac:dyDescent="0.2">
      <c r="A540" s="38"/>
      <c r="B540" s="39" t="s">
        <v>519</v>
      </c>
      <c r="C540" s="40">
        <v>0</v>
      </c>
      <c r="D540" s="40">
        <v>0</v>
      </c>
      <c r="E540" s="41" t="str">
        <f t="shared" si="55"/>
        <v/>
      </c>
      <c r="F540" s="41" t="str">
        <f t="shared" si="56"/>
        <v/>
      </c>
      <c r="G540" s="41" t="str">
        <f t="shared" si="58"/>
        <v xml:space="preserve"> </v>
      </c>
      <c r="H540" s="41" t="str">
        <f t="shared" si="57"/>
        <v/>
      </c>
    </row>
    <row r="541" spans="1:8" s="42" customFormat="1" x14ac:dyDescent="0.2">
      <c r="A541" s="38"/>
      <c r="B541" s="39" t="s">
        <v>520</v>
      </c>
      <c r="C541" s="40">
        <v>0</v>
      </c>
      <c r="D541" s="40">
        <v>1</v>
      </c>
      <c r="E541" s="41" t="str">
        <f t="shared" ref="E541:E576" si="59">+IF(C541=0,"",C541/C$349)</f>
        <v/>
      </c>
      <c r="F541" s="41">
        <f t="shared" ref="F541:F576" si="60">+IF(D541=0,"",D541/D$349)</f>
        <v>4.4563279857397502E-4</v>
      </c>
      <c r="G541" s="41">
        <f t="shared" si="58"/>
        <v>1</v>
      </c>
      <c r="H541" s="41" t="str">
        <f t="shared" ref="H541:H576" si="61">+IF(OR(AND(E541=""),(G541="")),"",E541*G541)</f>
        <v/>
      </c>
    </row>
    <row r="542" spans="1:8" s="42" customFormat="1" x14ac:dyDescent="0.2">
      <c r="A542" s="38"/>
      <c r="B542" s="39" t="s">
        <v>521</v>
      </c>
      <c r="C542" s="40">
        <v>11</v>
      </c>
      <c r="D542" s="40">
        <v>7</v>
      </c>
      <c r="E542" s="41">
        <f t="shared" si="59"/>
        <v>3.9840637450199202E-3</v>
      </c>
      <c r="F542" s="41">
        <f t="shared" si="60"/>
        <v>3.1194295900178253E-3</v>
      </c>
      <c r="G542" s="41">
        <f t="shared" ref="G542:G576" si="62">+IF(AND(C542=0,D542=0)," ",IF(C542=0,1,IF(D542=0,-1,(D542-C542)/C542)))</f>
        <v>-0.36363636363636365</v>
      </c>
      <c r="H542" s="41">
        <f t="shared" si="61"/>
        <v>-1.4487504527345165E-3</v>
      </c>
    </row>
    <row r="543" spans="1:8" s="42" customFormat="1" x14ac:dyDescent="0.2">
      <c r="A543" s="38"/>
      <c r="B543" s="39" t="s">
        <v>522</v>
      </c>
      <c r="C543" s="40">
        <v>1</v>
      </c>
      <c r="D543" s="40">
        <v>0</v>
      </c>
      <c r="E543" s="41">
        <f t="shared" si="59"/>
        <v>3.6218761318362912E-4</v>
      </c>
      <c r="F543" s="41" t="str">
        <f t="shared" si="60"/>
        <v/>
      </c>
      <c r="G543" s="41">
        <f t="shared" si="62"/>
        <v>-1</v>
      </c>
      <c r="H543" s="41">
        <f t="shared" si="61"/>
        <v>-3.6218761318362912E-4</v>
      </c>
    </row>
    <row r="544" spans="1:8" s="42" customFormat="1" x14ac:dyDescent="0.2">
      <c r="A544" s="38"/>
      <c r="B544" s="39" t="s">
        <v>523</v>
      </c>
      <c r="C544" s="40">
        <v>0</v>
      </c>
      <c r="D544" s="40">
        <v>0</v>
      </c>
      <c r="E544" s="41" t="str">
        <f t="shared" si="59"/>
        <v/>
      </c>
      <c r="F544" s="41" t="str">
        <f t="shared" si="60"/>
        <v/>
      </c>
      <c r="G544" s="41" t="str">
        <f t="shared" si="62"/>
        <v xml:space="preserve"> </v>
      </c>
      <c r="H544" s="41" t="str">
        <f t="shared" si="61"/>
        <v/>
      </c>
    </row>
    <row r="545" spans="1:8" s="42" customFormat="1" x14ac:dyDescent="0.2">
      <c r="A545" s="38"/>
      <c r="B545" s="39" t="s">
        <v>524</v>
      </c>
      <c r="C545" s="40">
        <v>0</v>
      </c>
      <c r="D545" s="40">
        <v>1</v>
      </c>
      <c r="E545" s="41" t="str">
        <f t="shared" si="59"/>
        <v/>
      </c>
      <c r="F545" s="41">
        <f t="shared" si="60"/>
        <v>4.4563279857397502E-4</v>
      </c>
      <c r="G545" s="41">
        <f t="shared" si="62"/>
        <v>1</v>
      </c>
      <c r="H545" s="41" t="str">
        <f t="shared" si="61"/>
        <v/>
      </c>
    </row>
    <row r="546" spans="1:8" s="42" customFormat="1" x14ac:dyDescent="0.2">
      <c r="A546" s="38"/>
      <c r="B546" s="39" t="s">
        <v>525</v>
      </c>
      <c r="C546" s="40">
        <v>0</v>
      </c>
      <c r="D546" s="40">
        <v>0</v>
      </c>
      <c r="E546" s="41" t="str">
        <f t="shared" si="59"/>
        <v/>
      </c>
      <c r="F546" s="41" t="str">
        <f t="shared" si="60"/>
        <v/>
      </c>
      <c r="G546" s="41" t="str">
        <f t="shared" si="62"/>
        <v xml:space="preserve"> </v>
      </c>
      <c r="H546" s="41" t="str">
        <f t="shared" si="61"/>
        <v/>
      </c>
    </row>
    <row r="547" spans="1:8" s="42" customFormat="1" x14ac:dyDescent="0.2">
      <c r="A547" s="38"/>
      <c r="B547" s="39" t="s">
        <v>526</v>
      </c>
      <c r="C547" s="40">
        <v>0</v>
      </c>
      <c r="D547" s="40">
        <v>0</v>
      </c>
      <c r="E547" s="41" t="str">
        <f t="shared" si="59"/>
        <v/>
      </c>
      <c r="F547" s="41" t="str">
        <f t="shared" si="60"/>
        <v/>
      </c>
      <c r="G547" s="41" t="str">
        <f t="shared" si="62"/>
        <v xml:space="preserve"> </v>
      </c>
      <c r="H547" s="41" t="str">
        <f t="shared" si="61"/>
        <v/>
      </c>
    </row>
    <row r="548" spans="1:8" s="42" customFormat="1" ht="25.5" x14ac:dyDescent="0.2">
      <c r="A548" s="38"/>
      <c r="B548" s="39" t="s">
        <v>527</v>
      </c>
      <c r="C548" s="40">
        <v>1</v>
      </c>
      <c r="D548" s="40">
        <v>1</v>
      </c>
      <c r="E548" s="41">
        <f t="shared" si="59"/>
        <v>3.6218761318362912E-4</v>
      </c>
      <c r="F548" s="41">
        <f t="shared" si="60"/>
        <v>4.4563279857397502E-4</v>
      </c>
      <c r="G548" s="41">
        <f t="shared" si="62"/>
        <v>0</v>
      </c>
      <c r="H548" s="41">
        <f t="shared" si="61"/>
        <v>0</v>
      </c>
    </row>
    <row r="549" spans="1:8" s="42" customFormat="1" ht="25.5" x14ac:dyDescent="0.2">
      <c r="A549" s="38"/>
      <c r="B549" s="39" t="s">
        <v>528</v>
      </c>
      <c r="C549" s="40">
        <v>0</v>
      </c>
      <c r="D549" s="40">
        <v>0</v>
      </c>
      <c r="E549" s="41" t="str">
        <f t="shared" si="59"/>
        <v/>
      </c>
      <c r="F549" s="41" t="str">
        <f t="shared" si="60"/>
        <v/>
      </c>
      <c r="G549" s="41" t="str">
        <f t="shared" si="62"/>
        <v xml:space="preserve"> </v>
      </c>
      <c r="H549" s="41" t="str">
        <f t="shared" si="61"/>
        <v/>
      </c>
    </row>
    <row r="550" spans="1:8" s="42" customFormat="1" x14ac:dyDescent="0.2">
      <c r="A550" s="38" t="s">
        <v>95</v>
      </c>
      <c r="B550" s="39" t="s">
        <v>529</v>
      </c>
      <c r="C550" s="40">
        <v>0</v>
      </c>
      <c r="D550" s="40">
        <v>0</v>
      </c>
      <c r="E550" s="41" t="str">
        <f t="shared" si="59"/>
        <v/>
      </c>
      <c r="F550" s="41" t="str">
        <f t="shared" si="60"/>
        <v/>
      </c>
      <c r="G550" s="41" t="str">
        <f t="shared" si="62"/>
        <v xml:space="preserve"> </v>
      </c>
      <c r="H550" s="41" t="str">
        <f t="shared" si="61"/>
        <v/>
      </c>
    </row>
    <row r="551" spans="1:8" s="42" customFormat="1" x14ac:dyDescent="0.2">
      <c r="A551" s="38"/>
      <c r="B551" s="39" t="s">
        <v>530</v>
      </c>
      <c r="C551" s="40">
        <v>0</v>
      </c>
      <c r="D551" s="40">
        <v>1</v>
      </c>
      <c r="E551" s="41" t="str">
        <f t="shared" si="59"/>
        <v/>
      </c>
      <c r="F551" s="41">
        <f t="shared" si="60"/>
        <v>4.4563279857397502E-4</v>
      </c>
      <c r="G551" s="41">
        <f t="shared" si="62"/>
        <v>1</v>
      </c>
      <c r="H551" s="41" t="str">
        <f t="shared" si="61"/>
        <v/>
      </c>
    </row>
    <row r="552" spans="1:8" s="42" customFormat="1" ht="25.5" x14ac:dyDescent="0.2">
      <c r="A552" s="38"/>
      <c r="B552" s="39" t="s">
        <v>531</v>
      </c>
      <c r="C552" s="40">
        <v>1</v>
      </c>
      <c r="D552" s="40">
        <v>0</v>
      </c>
      <c r="E552" s="41">
        <f t="shared" si="59"/>
        <v>3.6218761318362912E-4</v>
      </c>
      <c r="F552" s="41" t="str">
        <f t="shared" si="60"/>
        <v/>
      </c>
      <c r="G552" s="41">
        <f t="shared" si="62"/>
        <v>-1</v>
      </c>
      <c r="H552" s="41">
        <f t="shared" si="61"/>
        <v>-3.6218761318362912E-4</v>
      </c>
    </row>
    <row r="553" spans="1:8" s="42" customFormat="1" x14ac:dyDescent="0.2">
      <c r="A553" s="38"/>
      <c r="B553" s="39" t="s">
        <v>532</v>
      </c>
      <c r="C553" s="40">
        <v>0</v>
      </c>
      <c r="D553" s="40">
        <v>0</v>
      </c>
      <c r="E553" s="41" t="str">
        <f t="shared" si="59"/>
        <v/>
      </c>
      <c r="F553" s="41" t="str">
        <f t="shared" si="60"/>
        <v/>
      </c>
      <c r="G553" s="41" t="str">
        <f t="shared" si="62"/>
        <v xml:space="preserve"> </v>
      </c>
      <c r="H553" s="41" t="str">
        <f t="shared" si="61"/>
        <v/>
      </c>
    </row>
    <row r="554" spans="1:8" s="42" customFormat="1" x14ac:dyDescent="0.2">
      <c r="A554" s="38"/>
      <c r="B554" s="39" t="s">
        <v>533</v>
      </c>
      <c r="C554" s="40">
        <v>10</v>
      </c>
      <c r="D554" s="40">
        <v>2</v>
      </c>
      <c r="E554" s="41">
        <f t="shared" si="59"/>
        <v>3.621876131836291E-3</v>
      </c>
      <c r="F554" s="41">
        <f t="shared" si="60"/>
        <v>8.9126559714795004E-4</v>
      </c>
      <c r="G554" s="41">
        <f t="shared" si="62"/>
        <v>-0.8</v>
      </c>
      <c r="H554" s="41">
        <f t="shared" si="61"/>
        <v>-2.897500905469033E-3</v>
      </c>
    </row>
    <row r="555" spans="1:8" s="42" customFormat="1" ht="25.5" x14ac:dyDescent="0.2">
      <c r="A555" s="38"/>
      <c r="B555" s="39" t="s">
        <v>534</v>
      </c>
      <c r="C555" s="40">
        <v>1</v>
      </c>
      <c r="D555" s="40">
        <v>0</v>
      </c>
      <c r="E555" s="41">
        <f t="shared" si="59"/>
        <v>3.6218761318362912E-4</v>
      </c>
      <c r="F555" s="41" t="str">
        <f t="shared" si="60"/>
        <v/>
      </c>
      <c r="G555" s="41">
        <f t="shared" si="62"/>
        <v>-1</v>
      </c>
      <c r="H555" s="41">
        <f t="shared" si="61"/>
        <v>-3.6218761318362912E-4</v>
      </c>
    </row>
    <row r="556" spans="1:8" s="42" customFormat="1" x14ac:dyDescent="0.2">
      <c r="A556" s="38"/>
      <c r="B556" s="39" t="s">
        <v>535</v>
      </c>
      <c r="C556" s="40">
        <v>3</v>
      </c>
      <c r="D556" s="40">
        <v>1</v>
      </c>
      <c r="E556" s="41">
        <f t="shared" si="59"/>
        <v>1.0865628395508873E-3</v>
      </c>
      <c r="F556" s="41">
        <f t="shared" si="60"/>
        <v>4.4563279857397502E-4</v>
      </c>
      <c r="G556" s="41">
        <f t="shared" si="62"/>
        <v>-0.66666666666666663</v>
      </c>
      <c r="H556" s="41">
        <f t="shared" si="61"/>
        <v>-7.2437522636725814E-4</v>
      </c>
    </row>
    <row r="557" spans="1:8" s="42" customFormat="1" x14ac:dyDescent="0.2">
      <c r="A557" s="38"/>
      <c r="B557" s="39" t="s">
        <v>536</v>
      </c>
      <c r="C557" s="40">
        <v>0</v>
      </c>
      <c r="D557" s="40">
        <v>0</v>
      </c>
      <c r="E557" s="41" t="str">
        <f t="shared" si="59"/>
        <v/>
      </c>
      <c r="F557" s="41" t="str">
        <f t="shared" si="60"/>
        <v/>
      </c>
      <c r="G557" s="41" t="str">
        <f t="shared" si="62"/>
        <v xml:space="preserve"> </v>
      </c>
      <c r="H557" s="41" t="str">
        <f t="shared" si="61"/>
        <v/>
      </c>
    </row>
    <row r="558" spans="1:8" s="42" customFormat="1" x14ac:dyDescent="0.2">
      <c r="A558" s="38"/>
      <c r="B558" s="39" t="s">
        <v>537</v>
      </c>
      <c r="C558" s="40">
        <v>0</v>
      </c>
      <c r="D558" s="40">
        <v>0</v>
      </c>
      <c r="E558" s="41" t="str">
        <f t="shared" si="59"/>
        <v/>
      </c>
      <c r="F558" s="41" t="str">
        <f t="shared" si="60"/>
        <v/>
      </c>
      <c r="G558" s="41" t="str">
        <f t="shared" si="62"/>
        <v xml:space="preserve"> </v>
      </c>
      <c r="H558" s="41" t="str">
        <f t="shared" si="61"/>
        <v/>
      </c>
    </row>
    <row r="559" spans="1:8" s="42" customFormat="1" x14ac:dyDescent="0.2">
      <c r="A559" s="38"/>
      <c r="B559" s="39" t="s">
        <v>538</v>
      </c>
      <c r="C559" s="40">
        <v>51</v>
      </c>
      <c r="D559" s="40">
        <v>16</v>
      </c>
      <c r="E559" s="41">
        <f t="shared" si="59"/>
        <v>1.8471568272365086E-2</v>
      </c>
      <c r="F559" s="41">
        <f t="shared" si="60"/>
        <v>7.1301247771836003E-3</v>
      </c>
      <c r="G559" s="41">
        <f t="shared" si="62"/>
        <v>-0.68627450980392157</v>
      </c>
      <c r="H559" s="41">
        <f t="shared" si="61"/>
        <v>-1.267656646142702E-2</v>
      </c>
    </row>
    <row r="560" spans="1:8" s="42" customFormat="1" ht="25.5" x14ac:dyDescent="0.2">
      <c r="A560" s="38"/>
      <c r="B560" s="39" t="s">
        <v>539</v>
      </c>
      <c r="C560" s="40">
        <v>7</v>
      </c>
      <c r="D560" s="40">
        <v>10</v>
      </c>
      <c r="E560" s="41">
        <f t="shared" si="59"/>
        <v>2.5353132922854038E-3</v>
      </c>
      <c r="F560" s="41">
        <f t="shared" si="60"/>
        <v>4.4563279857397506E-3</v>
      </c>
      <c r="G560" s="41">
        <f t="shared" si="62"/>
        <v>0.42857142857142855</v>
      </c>
      <c r="H560" s="41">
        <f t="shared" si="61"/>
        <v>1.0865628395508873E-3</v>
      </c>
    </row>
    <row r="561" spans="1:8" s="42" customFormat="1" x14ac:dyDescent="0.2">
      <c r="A561" s="38"/>
      <c r="B561" s="39" t="s">
        <v>540</v>
      </c>
      <c r="C561" s="40">
        <v>32</v>
      </c>
      <c r="D561" s="40">
        <v>24</v>
      </c>
      <c r="E561" s="41">
        <f t="shared" si="59"/>
        <v>1.1590003621876132E-2</v>
      </c>
      <c r="F561" s="41">
        <f t="shared" si="60"/>
        <v>1.06951871657754E-2</v>
      </c>
      <c r="G561" s="41">
        <f t="shared" si="62"/>
        <v>-0.25</v>
      </c>
      <c r="H561" s="41">
        <f t="shared" si="61"/>
        <v>-2.897500905469033E-3</v>
      </c>
    </row>
    <row r="562" spans="1:8" s="42" customFormat="1" x14ac:dyDescent="0.2">
      <c r="A562" s="38"/>
      <c r="B562" s="39" t="s">
        <v>541</v>
      </c>
      <c r="C562" s="40">
        <v>1</v>
      </c>
      <c r="D562" s="40">
        <v>5</v>
      </c>
      <c r="E562" s="41">
        <f t="shared" si="59"/>
        <v>3.6218761318362912E-4</v>
      </c>
      <c r="F562" s="41">
        <f t="shared" si="60"/>
        <v>2.2281639928698753E-3</v>
      </c>
      <c r="G562" s="41">
        <f t="shared" si="62"/>
        <v>4</v>
      </c>
      <c r="H562" s="41">
        <f t="shared" si="61"/>
        <v>1.4487504527345165E-3</v>
      </c>
    </row>
    <row r="563" spans="1:8" s="42" customFormat="1" x14ac:dyDescent="0.2">
      <c r="A563" s="38"/>
      <c r="B563" s="39" t="s">
        <v>542</v>
      </c>
      <c r="C563" s="40">
        <v>0</v>
      </c>
      <c r="D563" s="40">
        <v>0</v>
      </c>
      <c r="E563" s="41" t="str">
        <f t="shared" si="59"/>
        <v/>
      </c>
      <c r="F563" s="41" t="str">
        <f t="shared" si="60"/>
        <v/>
      </c>
      <c r="G563" s="41" t="str">
        <f t="shared" si="62"/>
        <v xml:space="preserve"> </v>
      </c>
      <c r="H563" s="41" t="str">
        <f t="shared" si="61"/>
        <v/>
      </c>
    </row>
    <row r="564" spans="1:8" s="42" customFormat="1" x14ac:dyDescent="0.2">
      <c r="A564" s="38"/>
      <c r="B564" s="39" t="s">
        <v>543</v>
      </c>
      <c r="C564" s="40">
        <v>0</v>
      </c>
      <c r="D564" s="40">
        <v>0</v>
      </c>
      <c r="E564" s="41" t="str">
        <f t="shared" si="59"/>
        <v/>
      </c>
      <c r="F564" s="41" t="str">
        <f t="shared" si="60"/>
        <v/>
      </c>
      <c r="G564" s="41" t="str">
        <f t="shared" si="62"/>
        <v xml:space="preserve"> </v>
      </c>
      <c r="H564" s="41" t="str">
        <f t="shared" si="61"/>
        <v/>
      </c>
    </row>
    <row r="565" spans="1:8" s="42" customFormat="1" x14ac:dyDescent="0.2">
      <c r="A565" s="38"/>
      <c r="B565" s="39" t="s">
        <v>544</v>
      </c>
      <c r="C565" s="40">
        <v>0</v>
      </c>
      <c r="D565" s="40">
        <v>0</v>
      </c>
      <c r="E565" s="41" t="str">
        <f t="shared" si="59"/>
        <v/>
      </c>
      <c r="F565" s="41" t="str">
        <f t="shared" si="60"/>
        <v/>
      </c>
      <c r="G565" s="41" t="str">
        <f t="shared" si="62"/>
        <v xml:space="preserve"> </v>
      </c>
      <c r="H565" s="41" t="str">
        <f t="shared" si="61"/>
        <v/>
      </c>
    </row>
    <row r="566" spans="1:8" s="42" customFormat="1" x14ac:dyDescent="0.2">
      <c r="A566" s="38"/>
      <c r="B566" s="39" t="s">
        <v>545</v>
      </c>
      <c r="C566" s="40">
        <v>0</v>
      </c>
      <c r="D566" s="40">
        <v>0</v>
      </c>
      <c r="E566" s="41" t="str">
        <f t="shared" si="59"/>
        <v/>
      </c>
      <c r="F566" s="41" t="str">
        <f t="shared" si="60"/>
        <v/>
      </c>
      <c r="G566" s="41" t="str">
        <f t="shared" si="62"/>
        <v xml:space="preserve"> </v>
      </c>
      <c r="H566" s="41" t="str">
        <f t="shared" si="61"/>
        <v/>
      </c>
    </row>
    <row r="567" spans="1:8" s="42" customFormat="1" x14ac:dyDescent="0.2">
      <c r="A567" s="38"/>
      <c r="B567" s="39" t="s">
        <v>546</v>
      </c>
      <c r="C567" s="40">
        <v>0</v>
      </c>
      <c r="D567" s="40">
        <v>0</v>
      </c>
      <c r="E567" s="41" t="str">
        <f t="shared" si="59"/>
        <v/>
      </c>
      <c r="F567" s="41" t="str">
        <f t="shared" si="60"/>
        <v/>
      </c>
      <c r="G567" s="41" t="str">
        <f t="shared" si="62"/>
        <v xml:space="preserve"> </v>
      </c>
      <c r="H567" s="41" t="str">
        <f t="shared" si="61"/>
        <v/>
      </c>
    </row>
    <row r="568" spans="1:8" s="42" customFormat="1" x14ac:dyDescent="0.2">
      <c r="A568" s="38"/>
      <c r="B568" s="39" t="s">
        <v>547</v>
      </c>
      <c r="C568" s="40">
        <v>10</v>
      </c>
      <c r="D568" s="40">
        <v>3</v>
      </c>
      <c r="E568" s="41">
        <f t="shared" si="59"/>
        <v>3.621876131836291E-3</v>
      </c>
      <c r="F568" s="41">
        <f t="shared" si="60"/>
        <v>1.3368983957219251E-3</v>
      </c>
      <c r="G568" s="41">
        <f t="shared" si="62"/>
        <v>-0.7</v>
      </c>
      <c r="H568" s="41">
        <f t="shared" si="61"/>
        <v>-2.5353132922854038E-3</v>
      </c>
    </row>
    <row r="569" spans="1:8" s="42" customFormat="1" x14ac:dyDescent="0.2">
      <c r="A569" s="38"/>
      <c r="B569" s="39" t="s">
        <v>548</v>
      </c>
      <c r="C569" s="40">
        <v>0</v>
      </c>
      <c r="D569" s="40">
        <v>0</v>
      </c>
      <c r="E569" s="41" t="str">
        <f t="shared" si="59"/>
        <v/>
      </c>
      <c r="F569" s="41" t="str">
        <f t="shared" si="60"/>
        <v/>
      </c>
      <c r="G569" s="41" t="str">
        <f t="shared" si="62"/>
        <v xml:space="preserve"> </v>
      </c>
      <c r="H569" s="41" t="str">
        <f t="shared" si="61"/>
        <v/>
      </c>
    </row>
    <row r="570" spans="1:8" s="42" customFormat="1" x14ac:dyDescent="0.2">
      <c r="A570" s="38"/>
      <c r="B570" s="39" t="s">
        <v>549</v>
      </c>
      <c r="C570" s="40">
        <v>1</v>
      </c>
      <c r="D570" s="40">
        <v>2</v>
      </c>
      <c r="E570" s="41">
        <f t="shared" si="59"/>
        <v>3.6218761318362912E-4</v>
      </c>
      <c r="F570" s="41">
        <f t="shared" si="60"/>
        <v>8.9126559714795004E-4</v>
      </c>
      <c r="G570" s="41">
        <f t="shared" si="62"/>
        <v>1</v>
      </c>
      <c r="H570" s="41">
        <f t="shared" si="61"/>
        <v>3.6218761318362912E-4</v>
      </c>
    </row>
    <row r="571" spans="1:8" s="42" customFormat="1" ht="25.5" x14ac:dyDescent="0.2">
      <c r="A571" s="38"/>
      <c r="B571" s="39" t="s">
        <v>550</v>
      </c>
      <c r="C571" s="40">
        <v>0</v>
      </c>
      <c r="D571" s="40">
        <v>0</v>
      </c>
      <c r="E571" s="41" t="str">
        <f t="shared" si="59"/>
        <v/>
      </c>
      <c r="F571" s="41" t="str">
        <f t="shared" si="60"/>
        <v/>
      </c>
      <c r="G571" s="41" t="str">
        <f t="shared" si="62"/>
        <v xml:space="preserve"> </v>
      </c>
      <c r="H571" s="41" t="str">
        <f t="shared" si="61"/>
        <v/>
      </c>
    </row>
    <row r="572" spans="1:8" s="42" customFormat="1" x14ac:dyDescent="0.2">
      <c r="A572" s="38"/>
      <c r="B572" s="39" t="s">
        <v>551</v>
      </c>
      <c r="C572" s="40">
        <v>0</v>
      </c>
      <c r="D572" s="40">
        <v>0</v>
      </c>
      <c r="E572" s="41" t="str">
        <f t="shared" si="59"/>
        <v/>
      </c>
      <c r="F572" s="41" t="str">
        <f t="shared" si="60"/>
        <v/>
      </c>
      <c r="G572" s="41" t="str">
        <f t="shared" si="62"/>
        <v xml:space="preserve"> </v>
      </c>
      <c r="H572" s="41" t="str">
        <f t="shared" si="61"/>
        <v/>
      </c>
    </row>
    <row r="573" spans="1:8" s="42" customFormat="1" x14ac:dyDescent="0.2">
      <c r="A573" s="38"/>
      <c r="B573" s="39" t="s">
        <v>552</v>
      </c>
      <c r="C573" s="40">
        <v>0</v>
      </c>
      <c r="D573" s="40">
        <v>0</v>
      </c>
      <c r="E573" s="41" t="str">
        <f t="shared" si="59"/>
        <v/>
      </c>
      <c r="F573" s="41" t="str">
        <f t="shared" si="60"/>
        <v/>
      </c>
      <c r="G573" s="41" t="str">
        <f t="shared" si="62"/>
        <v xml:space="preserve"> </v>
      </c>
      <c r="H573" s="41" t="str">
        <f t="shared" si="61"/>
        <v/>
      </c>
    </row>
    <row r="574" spans="1:8" s="42" customFormat="1" x14ac:dyDescent="0.2">
      <c r="A574" s="38"/>
      <c r="B574" s="39" t="s">
        <v>553</v>
      </c>
      <c r="C574" s="40">
        <v>3</v>
      </c>
      <c r="D574" s="40">
        <v>1</v>
      </c>
      <c r="E574" s="41">
        <f t="shared" si="59"/>
        <v>1.0865628395508873E-3</v>
      </c>
      <c r="F574" s="41">
        <f t="shared" si="60"/>
        <v>4.4563279857397502E-4</v>
      </c>
      <c r="G574" s="41">
        <f t="shared" si="62"/>
        <v>-0.66666666666666663</v>
      </c>
      <c r="H574" s="41">
        <f t="shared" si="61"/>
        <v>-7.2437522636725814E-4</v>
      </c>
    </row>
    <row r="575" spans="1:8" s="42" customFormat="1" ht="25.5" x14ac:dyDescent="0.2">
      <c r="A575" s="38"/>
      <c r="B575" s="39" t="s">
        <v>554</v>
      </c>
      <c r="C575" s="40">
        <v>0</v>
      </c>
      <c r="D575" s="40">
        <v>0</v>
      </c>
      <c r="E575" s="41" t="str">
        <f t="shared" si="59"/>
        <v/>
      </c>
      <c r="F575" s="41" t="str">
        <f t="shared" si="60"/>
        <v/>
      </c>
      <c r="G575" s="41" t="str">
        <f t="shared" si="62"/>
        <v xml:space="preserve"> </v>
      </c>
      <c r="H575" s="41" t="str">
        <f t="shared" si="61"/>
        <v/>
      </c>
    </row>
    <row r="576" spans="1:8" s="42" customFormat="1" ht="25.5" x14ac:dyDescent="0.2">
      <c r="A576" s="38"/>
      <c r="B576" s="39" t="s">
        <v>555</v>
      </c>
      <c r="C576" s="40">
        <v>0</v>
      </c>
      <c r="D576" s="40">
        <v>0</v>
      </c>
      <c r="E576" s="41" t="str">
        <f t="shared" si="59"/>
        <v/>
      </c>
      <c r="F576" s="41" t="str">
        <f t="shared" si="60"/>
        <v/>
      </c>
      <c r="G576" s="41" t="str">
        <f t="shared" si="62"/>
        <v xml:space="preserve"> </v>
      </c>
      <c r="H576" s="41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2" t="s">
        <v>3</v>
      </c>
      <c r="C580" s="22" t="s">
        <v>14</v>
      </c>
      <c r="D580" s="24"/>
      <c r="E580" s="22" t="s">
        <v>5</v>
      </c>
      <c r="F580" s="24"/>
      <c r="G580" s="22" t="s">
        <v>15</v>
      </c>
      <c r="H580" s="22" t="s">
        <v>7</v>
      </c>
    </row>
    <row r="581" spans="1:8" x14ac:dyDescent="0.2">
      <c r="A581" s="14"/>
      <c r="B581" s="23"/>
      <c r="C581" s="18">
        <v>2019</v>
      </c>
      <c r="D581" s="18">
        <v>2020</v>
      </c>
      <c r="E581" s="18">
        <v>2019</v>
      </c>
      <c r="F581" s="18">
        <v>2020</v>
      </c>
      <c r="G581" s="23"/>
      <c r="H581" s="23"/>
    </row>
    <row r="582" spans="1:8" x14ac:dyDescent="0.2">
      <c r="A582" s="14"/>
      <c r="B582" s="19" t="s">
        <v>12</v>
      </c>
      <c r="C582" s="20">
        <f>SUM(C583:C609)</f>
        <v>1403</v>
      </c>
      <c r="D582" s="20">
        <f>SUM(D583:D609)</f>
        <v>496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-0.64647184604419106</v>
      </c>
      <c r="H582" s="21">
        <f t="shared" ref="H582:H609" si="65">+IF(OR(AND(E582=""),(G582="")),"",E582*G582)</f>
        <v>-0.64647184604419106</v>
      </c>
    </row>
    <row r="583" spans="1:8" s="42" customFormat="1" x14ac:dyDescent="0.2">
      <c r="A583" s="38"/>
      <c r="B583" s="39" t="s">
        <v>556</v>
      </c>
      <c r="C583" s="40">
        <v>4</v>
      </c>
      <c r="D583" s="40">
        <v>0</v>
      </c>
      <c r="E583" s="41">
        <f t="shared" si="63"/>
        <v>2.851033499643621E-3</v>
      </c>
      <c r="F583" s="41" t="str">
        <f t="shared" si="64"/>
        <v/>
      </c>
      <c r="G583" s="41">
        <f t="shared" ref="G583:G609" si="66">+IF(AND(C583=0,D583=0)," ",IF(C583=0,1,IF(D583=0,-1,(D583-C583)/C583)))</f>
        <v>-1</v>
      </c>
      <c r="H583" s="41">
        <f t="shared" si="65"/>
        <v>-2.851033499643621E-3</v>
      </c>
    </row>
    <row r="584" spans="1:8" s="42" customFormat="1" x14ac:dyDescent="0.2">
      <c r="A584" s="38"/>
      <c r="B584" s="39" t="s">
        <v>557</v>
      </c>
      <c r="C584" s="40">
        <v>14</v>
      </c>
      <c r="D584" s="40">
        <v>7</v>
      </c>
      <c r="E584" s="41">
        <f t="shared" si="63"/>
        <v>9.9786172487526734E-3</v>
      </c>
      <c r="F584" s="41">
        <f t="shared" si="64"/>
        <v>1.4112903225806451E-2</v>
      </c>
      <c r="G584" s="41">
        <f t="shared" si="66"/>
        <v>-0.5</v>
      </c>
      <c r="H584" s="41">
        <f t="shared" si="65"/>
        <v>-4.9893086243763367E-3</v>
      </c>
    </row>
    <row r="585" spans="1:8" s="42" customFormat="1" ht="25.5" x14ac:dyDescent="0.2">
      <c r="A585" s="38"/>
      <c r="B585" s="39" t="s">
        <v>558</v>
      </c>
      <c r="C585" s="40">
        <v>241</v>
      </c>
      <c r="D585" s="40">
        <v>58</v>
      </c>
      <c r="E585" s="41">
        <f t="shared" si="63"/>
        <v>0.17177476835352815</v>
      </c>
      <c r="F585" s="41">
        <f t="shared" si="64"/>
        <v>0.11693548387096774</v>
      </c>
      <c r="G585" s="41">
        <f t="shared" si="66"/>
        <v>-0.75933609958506221</v>
      </c>
      <c r="H585" s="41">
        <f t="shared" si="65"/>
        <v>-0.13043478260869565</v>
      </c>
    </row>
    <row r="586" spans="1:8" s="42" customFormat="1" x14ac:dyDescent="0.2">
      <c r="A586" s="38"/>
      <c r="B586" s="39" t="s">
        <v>559</v>
      </c>
      <c r="C586" s="40">
        <v>195</v>
      </c>
      <c r="D586" s="40">
        <v>68</v>
      </c>
      <c r="E586" s="41">
        <f t="shared" si="63"/>
        <v>0.13898788310762653</v>
      </c>
      <c r="F586" s="41">
        <f t="shared" si="64"/>
        <v>0.13709677419354838</v>
      </c>
      <c r="G586" s="41">
        <f t="shared" si="66"/>
        <v>-0.6512820512820513</v>
      </c>
      <c r="H586" s="41">
        <f t="shared" si="65"/>
        <v>-9.0520313613684969E-2</v>
      </c>
    </row>
    <row r="587" spans="1:8" s="42" customFormat="1" x14ac:dyDescent="0.2">
      <c r="A587" s="38"/>
      <c r="B587" s="39" t="s">
        <v>560</v>
      </c>
      <c r="C587" s="40">
        <v>47</v>
      </c>
      <c r="D587" s="40">
        <v>13</v>
      </c>
      <c r="E587" s="41">
        <f t="shared" si="63"/>
        <v>3.3499643620812543E-2</v>
      </c>
      <c r="F587" s="41">
        <f t="shared" si="64"/>
        <v>2.620967741935484E-2</v>
      </c>
      <c r="G587" s="41">
        <f t="shared" si="66"/>
        <v>-0.72340425531914898</v>
      </c>
      <c r="H587" s="41">
        <f t="shared" si="65"/>
        <v>-2.4233784746970778E-2</v>
      </c>
    </row>
    <row r="588" spans="1:8" s="42" customFormat="1" x14ac:dyDescent="0.2">
      <c r="A588" s="38"/>
      <c r="B588" s="39" t="s">
        <v>561</v>
      </c>
      <c r="C588" s="40">
        <v>0</v>
      </c>
      <c r="D588" s="40">
        <v>0</v>
      </c>
      <c r="E588" s="41" t="str">
        <f t="shared" si="63"/>
        <v/>
      </c>
      <c r="F588" s="41" t="str">
        <f t="shared" si="64"/>
        <v/>
      </c>
      <c r="G588" s="41" t="str">
        <f t="shared" si="66"/>
        <v xml:space="preserve"> </v>
      </c>
      <c r="H588" s="41" t="str">
        <f t="shared" si="65"/>
        <v/>
      </c>
    </row>
    <row r="589" spans="1:8" s="42" customFormat="1" x14ac:dyDescent="0.2">
      <c r="A589" s="38"/>
      <c r="B589" s="39" t="s">
        <v>562</v>
      </c>
      <c r="C589" s="40">
        <v>0</v>
      </c>
      <c r="D589" s="40">
        <v>0</v>
      </c>
      <c r="E589" s="41" t="str">
        <f t="shared" si="63"/>
        <v/>
      </c>
      <c r="F589" s="41" t="str">
        <f t="shared" si="64"/>
        <v/>
      </c>
      <c r="G589" s="41" t="str">
        <f t="shared" si="66"/>
        <v xml:space="preserve"> </v>
      </c>
      <c r="H589" s="41" t="str">
        <f t="shared" si="65"/>
        <v/>
      </c>
    </row>
    <row r="590" spans="1:8" s="42" customFormat="1" x14ac:dyDescent="0.2">
      <c r="A590" s="38"/>
      <c r="B590" s="39" t="s">
        <v>563</v>
      </c>
      <c r="C590" s="40">
        <v>1</v>
      </c>
      <c r="D590" s="40">
        <v>4</v>
      </c>
      <c r="E590" s="41">
        <f t="shared" si="63"/>
        <v>7.1275837491090524E-4</v>
      </c>
      <c r="F590" s="41">
        <f t="shared" si="64"/>
        <v>8.0645161290322578E-3</v>
      </c>
      <c r="G590" s="41">
        <f t="shared" si="66"/>
        <v>3</v>
      </c>
      <c r="H590" s="41">
        <f t="shared" si="65"/>
        <v>2.1382751247327157E-3</v>
      </c>
    </row>
    <row r="591" spans="1:8" s="42" customFormat="1" x14ac:dyDescent="0.2">
      <c r="A591" s="38"/>
      <c r="B591" s="39" t="s">
        <v>564</v>
      </c>
      <c r="C591" s="40">
        <v>2</v>
      </c>
      <c r="D591" s="40">
        <v>0</v>
      </c>
      <c r="E591" s="41">
        <f t="shared" si="63"/>
        <v>1.4255167498218105E-3</v>
      </c>
      <c r="F591" s="41" t="str">
        <f t="shared" si="64"/>
        <v/>
      </c>
      <c r="G591" s="41">
        <f t="shared" si="66"/>
        <v>-1</v>
      </c>
      <c r="H591" s="41">
        <f t="shared" si="65"/>
        <v>-1.4255167498218105E-3</v>
      </c>
    </row>
    <row r="592" spans="1:8" s="42" customFormat="1" ht="25.5" x14ac:dyDescent="0.2">
      <c r="A592" s="38"/>
      <c r="B592" s="39" t="s">
        <v>565</v>
      </c>
      <c r="C592" s="40">
        <v>0</v>
      </c>
      <c r="D592" s="40">
        <v>1</v>
      </c>
      <c r="E592" s="41" t="str">
        <f t="shared" si="63"/>
        <v/>
      </c>
      <c r="F592" s="41">
        <f t="shared" si="64"/>
        <v>2.0161290322580645E-3</v>
      </c>
      <c r="G592" s="41">
        <f t="shared" si="66"/>
        <v>1</v>
      </c>
      <c r="H592" s="41" t="str">
        <f t="shared" si="65"/>
        <v/>
      </c>
    </row>
    <row r="593" spans="1:8" s="42" customFormat="1" x14ac:dyDescent="0.2">
      <c r="A593" s="38"/>
      <c r="B593" s="39" t="s">
        <v>566</v>
      </c>
      <c r="C593" s="40">
        <v>14</v>
      </c>
      <c r="D593" s="40">
        <v>5</v>
      </c>
      <c r="E593" s="41">
        <f t="shared" si="63"/>
        <v>9.9786172487526734E-3</v>
      </c>
      <c r="F593" s="41">
        <f t="shared" si="64"/>
        <v>1.0080645161290322E-2</v>
      </c>
      <c r="G593" s="41">
        <f t="shared" si="66"/>
        <v>-0.6428571428571429</v>
      </c>
      <c r="H593" s="41">
        <f t="shared" si="65"/>
        <v>-6.414825374198148E-3</v>
      </c>
    </row>
    <row r="594" spans="1:8" s="42" customFormat="1" x14ac:dyDescent="0.2">
      <c r="A594" s="38"/>
      <c r="B594" s="39" t="s">
        <v>567</v>
      </c>
      <c r="C594" s="40">
        <v>2</v>
      </c>
      <c r="D594" s="40">
        <v>0</v>
      </c>
      <c r="E594" s="41">
        <f t="shared" si="63"/>
        <v>1.4255167498218105E-3</v>
      </c>
      <c r="F594" s="41" t="str">
        <f t="shared" si="64"/>
        <v/>
      </c>
      <c r="G594" s="41">
        <f t="shared" si="66"/>
        <v>-1</v>
      </c>
      <c r="H594" s="41">
        <f t="shared" si="65"/>
        <v>-1.4255167498218105E-3</v>
      </c>
    </row>
    <row r="595" spans="1:8" s="42" customFormat="1" x14ac:dyDescent="0.2">
      <c r="A595" s="38" t="s">
        <v>95</v>
      </c>
      <c r="B595" s="39" t="s">
        <v>568</v>
      </c>
      <c r="C595" s="40">
        <v>0</v>
      </c>
      <c r="D595" s="40">
        <v>0</v>
      </c>
      <c r="E595" s="41" t="str">
        <f t="shared" si="63"/>
        <v/>
      </c>
      <c r="F595" s="41" t="str">
        <f t="shared" si="64"/>
        <v/>
      </c>
      <c r="G595" s="41" t="str">
        <f t="shared" si="66"/>
        <v xml:space="preserve"> </v>
      </c>
      <c r="H595" s="41" t="str">
        <f t="shared" si="65"/>
        <v/>
      </c>
    </row>
    <row r="596" spans="1:8" s="42" customFormat="1" x14ac:dyDescent="0.2">
      <c r="A596" s="38"/>
      <c r="B596" s="39" t="s">
        <v>569</v>
      </c>
      <c r="C596" s="40">
        <v>0</v>
      </c>
      <c r="D596" s="40">
        <v>0</v>
      </c>
      <c r="E596" s="41" t="str">
        <f t="shared" si="63"/>
        <v/>
      </c>
      <c r="F596" s="41" t="str">
        <f t="shared" si="64"/>
        <v/>
      </c>
      <c r="G596" s="41" t="str">
        <f t="shared" si="66"/>
        <v xml:space="preserve"> </v>
      </c>
      <c r="H596" s="41" t="str">
        <f t="shared" si="65"/>
        <v/>
      </c>
    </row>
    <row r="597" spans="1:8" s="42" customFormat="1" ht="25.5" x14ac:dyDescent="0.2">
      <c r="A597" s="38"/>
      <c r="B597" s="39" t="s">
        <v>570</v>
      </c>
      <c r="C597" s="40">
        <v>69</v>
      </c>
      <c r="D597" s="40">
        <v>22</v>
      </c>
      <c r="E597" s="41">
        <f t="shared" si="63"/>
        <v>4.9180327868852458E-2</v>
      </c>
      <c r="F597" s="41">
        <f t="shared" si="64"/>
        <v>4.4354838709677422E-2</v>
      </c>
      <c r="G597" s="41">
        <f t="shared" si="66"/>
        <v>-0.6811594202898551</v>
      </c>
      <c r="H597" s="41">
        <f t="shared" si="65"/>
        <v>-3.3499643620812543E-2</v>
      </c>
    </row>
    <row r="598" spans="1:8" s="42" customFormat="1" x14ac:dyDescent="0.2">
      <c r="A598" s="38"/>
      <c r="B598" s="39" t="s">
        <v>571</v>
      </c>
      <c r="C598" s="40">
        <v>81</v>
      </c>
      <c r="D598" s="40">
        <v>27</v>
      </c>
      <c r="E598" s="41">
        <f t="shared" si="63"/>
        <v>5.7733428367783321E-2</v>
      </c>
      <c r="F598" s="41">
        <f t="shared" si="64"/>
        <v>5.4435483870967742E-2</v>
      </c>
      <c r="G598" s="41">
        <f t="shared" si="66"/>
        <v>-0.66666666666666663</v>
      </c>
      <c r="H598" s="41">
        <f t="shared" si="65"/>
        <v>-3.8488952245188876E-2</v>
      </c>
    </row>
    <row r="599" spans="1:8" s="42" customFormat="1" x14ac:dyDescent="0.2">
      <c r="A599" s="38"/>
      <c r="B599" s="39" t="s">
        <v>572</v>
      </c>
      <c r="C599" s="40">
        <v>19</v>
      </c>
      <c r="D599" s="40">
        <v>9</v>
      </c>
      <c r="E599" s="41">
        <f t="shared" si="63"/>
        <v>1.35424091233072E-2</v>
      </c>
      <c r="F599" s="41">
        <f t="shared" si="64"/>
        <v>1.8145161290322582E-2</v>
      </c>
      <c r="G599" s="41">
        <f t="shared" si="66"/>
        <v>-0.52631578947368418</v>
      </c>
      <c r="H599" s="41">
        <f t="shared" si="65"/>
        <v>-7.1275837491090524E-3</v>
      </c>
    </row>
    <row r="600" spans="1:8" s="42" customFormat="1" x14ac:dyDescent="0.2">
      <c r="A600" s="38"/>
      <c r="B600" s="39" t="s">
        <v>573</v>
      </c>
      <c r="C600" s="40">
        <v>275</v>
      </c>
      <c r="D600" s="40">
        <v>84</v>
      </c>
      <c r="E600" s="41">
        <f t="shared" si="63"/>
        <v>0.19600855310049894</v>
      </c>
      <c r="F600" s="41">
        <f t="shared" si="64"/>
        <v>0.16935483870967741</v>
      </c>
      <c r="G600" s="41">
        <f t="shared" si="66"/>
        <v>-0.69454545454545458</v>
      </c>
      <c r="H600" s="41">
        <f t="shared" si="65"/>
        <v>-0.13613684960798292</v>
      </c>
    </row>
    <row r="601" spans="1:8" s="42" customFormat="1" x14ac:dyDescent="0.2">
      <c r="A601" s="38"/>
      <c r="B601" s="39" t="s">
        <v>574</v>
      </c>
      <c r="C601" s="40">
        <v>232</v>
      </c>
      <c r="D601" s="40">
        <v>159</v>
      </c>
      <c r="E601" s="41">
        <f t="shared" si="63"/>
        <v>0.16535994297933002</v>
      </c>
      <c r="F601" s="41">
        <f t="shared" si="64"/>
        <v>0.32056451612903225</v>
      </c>
      <c r="G601" s="41">
        <f t="shared" si="66"/>
        <v>-0.31465517241379309</v>
      </c>
      <c r="H601" s="41">
        <f t="shared" si="65"/>
        <v>-5.2031361368496079E-2</v>
      </c>
    </row>
    <row r="602" spans="1:8" s="42" customFormat="1" x14ac:dyDescent="0.2">
      <c r="A602" s="38"/>
      <c r="B602" s="39" t="s">
        <v>575</v>
      </c>
      <c r="C602" s="40">
        <v>11</v>
      </c>
      <c r="D602" s="40">
        <v>0</v>
      </c>
      <c r="E602" s="41">
        <f t="shared" si="63"/>
        <v>7.8403421240199576E-3</v>
      </c>
      <c r="F602" s="41" t="str">
        <f t="shared" si="64"/>
        <v/>
      </c>
      <c r="G602" s="41">
        <f t="shared" si="66"/>
        <v>-1</v>
      </c>
      <c r="H602" s="41">
        <f t="shared" si="65"/>
        <v>-7.8403421240199576E-3</v>
      </c>
    </row>
    <row r="603" spans="1:8" s="42" customFormat="1" x14ac:dyDescent="0.2">
      <c r="A603" s="38"/>
      <c r="B603" s="39" t="s">
        <v>576</v>
      </c>
      <c r="C603" s="40">
        <v>9</v>
      </c>
      <c r="D603" s="40">
        <v>0</v>
      </c>
      <c r="E603" s="41">
        <f t="shared" si="63"/>
        <v>6.4148253741981472E-3</v>
      </c>
      <c r="F603" s="41" t="str">
        <f t="shared" si="64"/>
        <v/>
      </c>
      <c r="G603" s="41">
        <f t="shared" si="66"/>
        <v>-1</v>
      </c>
      <c r="H603" s="41">
        <f t="shared" si="65"/>
        <v>-6.4148253741981472E-3</v>
      </c>
    </row>
    <row r="604" spans="1:8" s="42" customFormat="1" ht="25.5" x14ac:dyDescent="0.2">
      <c r="A604" s="38"/>
      <c r="B604" s="39" t="s">
        <v>577</v>
      </c>
      <c r="C604" s="40">
        <v>0</v>
      </c>
      <c r="D604" s="40">
        <v>0</v>
      </c>
      <c r="E604" s="41" t="str">
        <f t="shared" si="63"/>
        <v/>
      </c>
      <c r="F604" s="41" t="str">
        <f t="shared" si="64"/>
        <v/>
      </c>
      <c r="G604" s="41" t="str">
        <f t="shared" si="66"/>
        <v xml:space="preserve"> </v>
      </c>
      <c r="H604" s="41" t="str">
        <f t="shared" si="65"/>
        <v/>
      </c>
    </row>
    <row r="605" spans="1:8" s="42" customFormat="1" x14ac:dyDescent="0.2">
      <c r="A605" s="38"/>
      <c r="B605" s="39" t="s">
        <v>578</v>
      </c>
      <c r="C605" s="40">
        <v>14</v>
      </c>
      <c r="D605" s="40">
        <v>1</v>
      </c>
      <c r="E605" s="41">
        <f t="shared" si="63"/>
        <v>9.9786172487526734E-3</v>
      </c>
      <c r="F605" s="41">
        <f t="shared" si="64"/>
        <v>2.0161290322580645E-3</v>
      </c>
      <c r="G605" s="41">
        <f t="shared" si="66"/>
        <v>-0.9285714285714286</v>
      </c>
      <c r="H605" s="41">
        <f t="shared" si="65"/>
        <v>-9.2658588738417681E-3</v>
      </c>
    </row>
    <row r="606" spans="1:8" s="42" customFormat="1" x14ac:dyDescent="0.2">
      <c r="A606" s="38"/>
      <c r="B606" s="39" t="s">
        <v>579</v>
      </c>
      <c r="C606" s="40">
        <v>27</v>
      </c>
      <c r="D606" s="40">
        <v>0</v>
      </c>
      <c r="E606" s="41">
        <f t="shared" si="63"/>
        <v>1.9244476122594441E-2</v>
      </c>
      <c r="F606" s="41" t="str">
        <f t="shared" si="64"/>
        <v/>
      </c>
      <c r="G606" s="41">
        <f t="shared" si="66"/>
        <v>-1</v>
      </c>
      <c r="H606" s="41">
        <f t="shared" si="65"/>
        <v>-1.9244476122594441E-2</v>
      </c>
    </row>
    <row r="607" spans="1:8" s="42" customFormat="1" ht="25.5" x14ac:dyDescent="0.2">
      <c r="A607" s="38"/>
      <c r="B607" s="39" t="s">
        <v>580</v>
      </c>
      <c r="C607" s="40">
        <v>2</v>
      </c>
      <c r="D607" s="40">
        <v>0</v>
      </c>
      <c r="E607" s="41">
        <f t="shared" si="63"/>
        <v>1.4255167498218105E-3</v>
      </c>
      <c r="F607" s="41" t="str">
        <f t="shared" si="64"/>
        <v/>
      </c>
      <c r="G607" s="41">
        <f t="shared" si="66"/>
        <v>-1</v>
      </c>
      <c r="H607" s="41">
        <f t="shared" si="65"/>
        <v>-1.4255167498218105E-3</v>
      </c>
    </row>
    <row r="608" spans="1:8" s="42" customFormat="1" ht="25.5" x14ac:dyDescent="0.2">
      <c r="A608" s="38"/>
      <c r="B608" s="39" t="s">
        <v>581</v>
      </c>
      <c r="C608" s="40">
        <v>115</v>
      </c>
      <c r="D608" s="40">
        <v>32</v>
      </c>
      <c r="E608" s="41">
        <f t="shared" si="63"/>
        <v>8.1967213114754092E-2</v>
      </c>
      <c r="F608" s="41">
        <f t="shared" si="64"/>
        <v>6.4516129032258063E-2</v>
      </c>
      <c r="G608" s="41">
        <f t="shared" si="66"/>
        <v>-0.72173913043478266</v>
      </c>
      <c r="H608" s="41">
        <f t="shared" si="65"/>
        <v>-5.9158945117605131E-2</v>
      </c>
    </row>
    <row r="609" spans="1:8" ht="25.5" x14ac:dyDescent="0.2">
      <c r="A609" s="14"/>
      <c r="B609" s="15" t="s">
        <v>582</v>
      </c>
      <c r="C609" s="16">
        <v>29</v>
      </c>
      <c r="D609" s="16">
        <v>6</v>
      </c>
      <c r="E609" s="17">
        <f t="shared" si="63"/>
        <v>2.0669992872416252E-2</v>
      </c>
      <c r="F609" s="17">
        <f t="shared" si="64"/>
        <v>1.2096774193548387E-2</v>
      </c>
      <c r="G609" s="17">
        <f t="shared" si="66"/>
        <v>-0.7931034482758621</v>
      </c>
      <c r="H609" s="17">
        <f t="shared" si="65"/>
        <v>-1.6393442622950821E-2</v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H610"/>
  <sheetViews>
    <sheetView showGridLines="0" workbookViewId="0">
      <selection activeCell="A583" sqref="A583:XFD60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643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3</v>
      </c>
      <c r="C6" s="27" t="s">
        <v>4</v>
      </c>
      <c r="D6" s="28"/>
      <c r="E6" s="27" t="s">
        <v>5</v>
      </c>
      <c r="F6" s="28"/>
      <c r="G6" s="34" t="s">
        <v>6</v>
      </c>
      <c r="H6" s="36" t="s">
        <v>7</v>
      </c>
    </row>
    <row r="7" spans="1:8" ht="20.100000000000001" customHeight="1" thickBot="1" x14ac:dyDescent="0.25">
      <c r="B7" s="26"/>
      <c r="C7" s="7">
        <v>2019</v>
      </c>
      <c r="D7" s="7">
        <v>2020</v>
      </c>
      <c r="E7" s="7">
        <v>2019</v>
      </c>
      <c r="F7" s="7">
        <v>2020</v>
      </c>
      <c r="G7" s="35"/>
      <c r="H7" s="37"/>
    </row>
    <row r="8" spans="1:8" ht="20.100000000000001" customHeight="1" thickBot="1" x14ac:dyDescent="0.25">
      <c r="A8" s="11"/>
      <c r="B8" s="8" t="s">
        <v>644</v>
      </c>
      <c r="C8" s="12">
        <f>+C19+C75+C173+C349+C582</f>
        <v>20080</v>
      </c>
      <c r="D8" s="13">
        <f>+D19+D75+D173+D349+D582</f>
        <v>9630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-0.52041832669322707</v>
      </c>
      <c r="H8" s="10">
        <f t="shared" ref="H8:H13" si="1">+IF(OR(AND(E8=""),(G8="")),"",E8*G8)</f>
        <v>-0.52041832669322707</v>
      </c>
    </row>
    <row r="9" spans="1:8" s="42" customFormat="1" x14ac:dyDescent="0.2">
      <c r="A9" s="38"/>
      <c r="B9" s="39" t="s">
        <v>8</v>
      </c>
      <c r="C9" s="40">
        <f>+C19</f>
        <v>153</v>
      </c>
      <c r="D9" s="40">
        <f>+D19</f>
        <v>132</v>
      </c>
      <c r="E9" s="41">
        <f t="shared" ref="E9:F13" si="2">+C9/C$8</f>
        <v>7.6195219123505976E-3</v>
      </c>
      <c r="F9" s="41">
        <f t="shared" si="2"/>
        <v>1.3707165109034268E-2</v>
      </c>
      <c r="G9" s="41">
        <f t="shared" si="0"/>
        <v>-0.13725490196078433</v>
      </c>
      <c r="H9" s="41">
        <f t="shared" si="1"/>
        <v>-1.0458167330677291E-3</v>
      </c>
    </row>
    <row r="10" spans="1:8" s="42" customFormat="1" x14ac:dyDescent="0.2">
      <c r="A10" s="38"/>
      <c r="B10" s="39" t="s">
        <v>9</v>
      </c>
      <c r="C10" s="40">
        <f>+C75</f>
        <v>1305</v>
      </c>
      <c r="D10" s="40">
        <f>+D75</f>
        <v>995</v>
      </c>
      <c r="E10" s="41">
        <f t="shared" si="2"/>
        <v>6.4990039840637448E-2</v>
      </c>
      <c r="F10" s="41">
        <f t="shared" si="2"/>
        <v>0.10332294911734165</v>
      </c>
      <c r="G10" s="41">
        <f t="shared" si="0"/>
        <v>-0.23754789272030652</v>
      </c>
      <c r="H10" s="41">
        <f t="shared" si="1"/>
        <v>-1.5438247011952191E-2</v>
      </c>
    </row>
    <row r="11" spans="1:8" s="42" customFormat="1" ht="25.5" x14ac:dyDescent="0.2">
      <c r="A11" s="38"/>
      <c r="B11" s="39" t="s">
        <v>10</v>
      </c>
      <c r="C11" s="40">
        <f>+C173</f>
        <v>2276</v>
      </c>
      <c r="D11" s="40">
        <f>+D173</f>
        <v>2045</v>
      </c>
      <c r="E11" s="41">
        <f t="shared" si="2"/>
        <v>0.11334661354581674</v>
      </c>
      <c r="F11" s="41">
        <f t="shared" si="2"/>
        <v>0.21235721703011423</v>
      </c>
      <c r="G11" s="41">
        <f t="shared" si="0"/>
        <v>-0.10149384885764499</v>
      </c>
      <c r="H11" s="41">
        <f t="shared" si="1"/>
        <v>-1.1503984063745021E-2</v>
      </c>
    </row>
    <row r="12" spans="1:8" s="42" customFormat="1" x14ac:dyDescent="0.2">
      <c r="A12" s="38"/>
      <c r="B12" s="39" t="s">
        <v>11</v>
      </c>
      <c r="C12" s="40">
        <f>+C349</f>
        <v>8625</v>
      </c>
      <c r="D12" s="40">
        <f>+D349</f>
        <v>4211</v>
      </c>
      <c r="E12" s="41">
        <f t="shared" si="2"/>
        <v>0.42953187250996017</v>
      </c>
      <c r="F12" s="41">
        <f t="shared" si="2"/>
        <v>0.43727933541017655</v>
      </c>
      <c r="G12" s="41">
        <f t="shared" si="0"/>
        <v>-0.51176811594202898</v>
      </c>
      <c r="H12" s="41">
        <f t="shared" si="1"/>
        <v>-0.21982071713147411</v>
      </c>
    </row>
    <row r="13" spans="1:8" s="42" customFormat="1" x14ac:dyDescent="0.2">
      <c r="A13" s="38"/>
      <c r="B13" s="39" t="s">
        <v>12</v>
      </c>
      <c r="C13" s="40">
        <f>+C582</f>
        <v>7721</v>
      </c>
      <c r="D13" s="40">
        <f>+D582</f>
        <v>2247</v>
      </c>
      <c r="E13" s="41">
        <f t="shared" si="2"/>
        <v>0.38451195219123507</v>
      </c>
      <c r="F13" s="41">
        <f t="shared" si="2"/>
        <v>0.23333333333333334</v>
      </c>
      <c r="G13" s="41">
        <f t="shared" si="0"/>
        <v>-0.70897552130553032</v>
      </c>
      <c r="H13" s="41">
        <f t="shared" si="1"/>
        <v>-0.27260956175298806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3</v>
      </c>
      <c r="C17" s="22" t="s">
        <v>14</v>
      </c>
      <c r="D17" s="24"/>
      <c r="E17" s="22" t="s">
        <v>5</v>
      </c>
      <c r="F17" s="24"/>
      <c r="G17" s="22" t="s">
        <v>15</v>
      </c>
      <c r="H17" s="22" t="s">
        <v>7</v>
      </c>
    </row>
    <row r="18" spans="1:8" x14ac:dyDescent="0.2">
      <c r="A18" s="14"/>
      <c r="B18" s="23"/>
      <c r="C18" s="18">
        <v>2019</v>
      </c>
      <c r="D18" s="18">
        <v>2020</v>
      </c>
      <c r="E18" s="18">
        <v>2019</v>
      </c>
      <c r="F18" s="18">
        <v>2020</v>
      </c>
      <c r="G18" s="23"/>
      <c r="H18" s="23"/>
    </row>
    <row r="19" spans="1:8" x14ac:dyDescent="0.2">
      <c r="A19" s="14"/>
      <c r="B19" s="19" t="s">
        <v>8</v>
      </c>
      <c r="C19" s="20">
        <f>SUM(C20:C69)</f>
        <v>153</v>
      </c>
      <c r="D19" s="20">
        <f>SUM(D20:D69)</f>
        <v>132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-0.13725490196078433</v>
      </c>
      <c r="H19" s="21">
        <f t="shared" ref="H19:H50" si="5">+IF(OR(AND(E19=""),(G19="")),"",E19*G19)</f>
        <v>-0.13725490196078433</v>
      </c>
    </row>
    <row r="20" spans="1:8" s="42" customFormat="1" x14ac:dyDescent="0.2">
      <c r="A20" s="38"/>
      <c r="B20" s="39" t="s">
        <v>16</v>
      </c>
      <c r="C20" s="40">
        <v>0</v>
      </c>
      <c r="D20" s="40">
        <v>0</v>
      </c>
      <c r="E20" s="41" t="str">
        <f t="shared" si="3"/>
        <v/>
      </c>
      <c r="F20" s="41" t="str">
        <f t="shared" si="4"/>
        <v/>
      </c>
      <c r="G20" s="41" t="str">
        <f t="shared" ref="G20:G51" si="6">+IF(AND(C20=0,D20=0)," ",IF(C20=0,1,IF(D20=0,-1,(D20-C20)/C20)))</f>
        <v xml:space="preserve"> </v>
      </c>
      <c r="H20" s="41" t="str">
        <f t="shared" si="5"/>
        <v/>
      </c>
    </row>
    <row r="21" spans="1:8" s="42" customFormat="1" x14ac:dyDescent="0.2">
      <c r="A21" s="38"/>
      <c r="B21" s="39" t="s">
        <v>17</v>
      </c>
      <c r="C21" s="40">
        <v>0</v>
      </c>
      <c r="D21" s="40">
        <v>4</v>
      </c>
      <c r="E21" s="41" t="str">
        <f t="shared" si="3"/>
        <v/>
      </c>
      <c r="F21" s="41">
        <f t="shared" si="4"/>
        <v>3.0303030303030304E-2</v>
      </c>
      <c r="G21" s="41">
        <f t="shared" si="6"/>
        <v>1</v>
      </c>
      <c r="H21" s="41" t="str">
        <f t="shared" si="5"/>
        <v/>
      </c>
    </row>
    <row r="22" spans="1:8" s="42" customFormat="1" ht="38.25" x14ac:dyDescent="0.2">
      <c r="A22" s="38"/>
      <c r="B22" s="39" t="s">
        <v>18</v>
      </c>
      <c r="C22" s="40">
        <v>0</v>
      </c>
      <c r="D22" s="40">
        <v>0</v>
      </c>
      <c r="E22" s="41" t="str">
        <f t="shared" si="3"/>
        <v/>
      </c>
      <c r="F22" s="41" t="str">
        <f t="shared" si="4"/>
        <v/>
      </c>
      <c r="G22" s="41" t="str">
        <f t="shared" si="6"/>
        <v xml:space="preserve"> </v>
      </c>
      <c r="H22" s="41" t="str">
        <f t="shared" si="5"/>
        <v/>
      </c>
    </row>
    <row r="23" spans="1:8" s="42" customFormat="1" ht="38.25" x14ac:dyDescent="0.2">
      <c r="A23" s="38"/>
      <c r="B23" s="39" t="s">
        <v>19</v>
      </c>
      <c r="C23" s="40">
        <v>1</v>
      </c>
      <c r="D23" s="40">
        <v>2</v>
      </c>
      <c r="E23" s="41">
        <f t="shared" si="3"/>
        <v>6.5359477124183009E-3</v>
      </c>
      <c r="F23" s="41">
        <f t="shared" si="4"/>
        <v>1.5151515151515152E-2</v>
      </c>
      <c r="G23" s="41">
        <f t="shared" si="6"/>
        <v>1</v>
      </c>
      <c r="H23" s="41">
        <f t="shared" si="5"/>
        <v>6.5359477124183009E-3</v>
      </c>
    </row>
    <row r="24" spans="1:8" s="42" customFormat="1" ht="25.5" x14ac:dyDescent="0.2">
      <c r="A24" s="38"/>
      <c r="B24" s="39" t="s">
        <v>20</v>
      </c>
      <c r="C24" s="40">
        <v>6</v>
      </c>
      <c r="D24" s="40">
        <v>2</v>
      </c>
      <c r="E24" s="41">
        <f t="shared" si="3"/>
        <v>3.9215686274509803E-2</v>
      </c>
      <c r="F24" s="41">
        <f t="shared" si="4"/>
        <v>1.5151515151515152E-2</v>
      </c>
      <c r="G24" s="41">
        <f t="shared" si="6"/>
        <v>-0.66666666666666663</v>
      </c>
      <c r="H24" s="41">
        <f t="shared" si="5"/>
        <v>-2.61437908496732E-2</v>
      </c>
    </row>
    <row r="25" spans="1:8" s="42" customFormat="1" ht="38.25" x14ac:dyDescent="0.2">
      <c r="A25" s="38"/>
      <c r="B25" s="39" t="s">
        <v>21</v>
      </c>
      <c r="C25" s="40">
        <v>2</v>
      </c>
      <c r="D25" s="40">
        <v>2</v>
      </c>
      <c r="E25" s="41">
        <f t="shared" si="3"/>
        <v>1.3071895424836602E-2</v>
      </c>
      <c r="F25" s="41">
        <f t="shared" si="4"/>
        <v>1.5151515151515152E-2</v>
      </c>
      <c r="G25" s="41">
        <f t="shared" si="6"/>
        <v>0</v>
      </c>
      <c r="H25" s="41">
        <f t="shared" si="5"/>
        <v>0</v>
      </c>
    </row>
    <row r="26" spans="1:8" s="42" customFormat="1" ht="25.5" x14ac:dyDescent="0.2">
      <c r="A26" s="38"/>
      <c r="B26" s="39" t="s">
        <v>22</v>
      </c>
      <c r="C26" s="40">
        <v>1</v>
      </c>
      <c r="D26" s="40">
        <v>6</v>
      </c>
      <c r="E26" s="41">
        <f t="shared" si="3"/>
        <v>6.5359477124183009E-3</v>
      </c>
      <c r="F26" s="41">
        <f t="shared" si="4"/>
        <v>4.5454545454545456E-2</v>
      </c>
      <c r="G26" s="41">
        <f t="shared" si="6"/>
        <v>5</v>
      </c>
      <c r="H26" s="41">
        <f t="shared" si="5"/>
        <v>3.2679738562091505E-2</v>
      </c>
    </row>
    <row r="27" spans="1:8" s="42" customFormat="1" x14ac:dyDescent="0.2">
      <c r="A27" s="38"/>
      <c r="B27" s="39" t="s">
        <v>23</v>
      </c>
      <c r="C27" s="40">
        <v>3</v>
      </c>
      <c r="D27" s="40">
        <v>5</v>
      </c>
      <c r="E27" s="41">
        <f t="shared" si="3"/>
        <v>1.9607843137254902E-2</v>
      </c>
      <c r="F27" s="41">
        <f t="shared" si="4"/>
        <v>3.787878787878788E-2</v>
      </c>
      <c r="G27" s="41">
        <f t="shared" si="6"/>
        <v>0.66666666666666663</v>
      </c>
      <c r="H27" s="41">
        <f t="shared" si="5"/>
        <v>1.30718954248366E-2</v>
      </c>
    </row>
    <row r="28" spans="1:8" s="42" customFormat="1" x14ac:dyDescent="0.2">
      <c r="A28" s="38"/>
      <c r="B28" s="39" t="s">
        <v>24</v>
      </c>
      <c r="C28" s="40">
        <v>1</v>
      </c>
      <c r="D28" s="40">
        <v>3</v>
      </c>
      <c r="E28" s="41">
        <f t="shared" si="3"/>
        <v>6.5359477124183009E-3</v>
      </c>
      <c r="F28" s="41">
        <f t="shared" si="4"/>
        <v>2.2727272727272728E-2</v>
      </c>
      <c r="G28" s="41">
        <f t="shared" si="6"/>
        <v>2</v>
      </c>
      <c r="H28" s="41">
        <f t="shared" si="5"/>
        <v>1.3071895424836602E-2</v>
      </c>
    </row>
    <row r="29" spans="1:8" s="42" customFormat="1" x14ac:dyDescent="0.2">
      <c r="A29" s="38"/>
      <c r="B29" s="39" t="s">
        <v>25</v>
      </c>
      <c r="C29" s="40">
        <v>3</v>
      </c>
      <c r="D29" s="40">
        <v>6</v>
      </c>
      <c r="E29" s="41">
        <f t="shared" si="3"/>
        <v>1.9607843137254902E-2</v>
      </c>
      <c r="F29" s="41">
        <f t="shared" si="4"/>
        <v>4.5454545454545456E-2</v>
      </c>
      <c r="G29" s="41">
        <f t="shared" si="6"/>
        <v>1</v>
      </c>
      <c r="H29" s="41">
        <f t="shared" si="5"/>
        <v>1.9607843137254902E-2</v>
      </c>
    </row>
    <row r="30" spans="1:8" s="42" customFormat="1" x14ac:dyDescent="0.2">
      <c r="A30" s="38"/>
      <c r="B30" s="39" t="s">
        <v>26</v>
      </c>
      <c r="C30" s="40">
        <v>9</v>
      </c>
      <c r="D30" s="40">
        <v>36</v>
      </c>
      <c r="E30" s="41">
        <f t="shared" si="3"/>
        <v>5.8823529411764705E-2</v>
      </c>
      <c r="F30" s="41">
        <f t="shared" si="4"/>
        <v>0.27272727272727271</v>
      </c>
      <c r="G30" s="41">
        <f t="shared" si="6"/>
        <v>3</v>
      </c>
      <c r="H30" s="41">
        <f t="shared" si="5"/>
        <v>0.1764705882352941</v>
      </c>
    </row>
    <row r="31" spans="1:8" s="42" customFormat="1" ht="25.5" x14ac:dyDescent="0.2">
      <c r="A31" s="38"/>
      <c r="B31" s="39" t="s">
        <v>27</v>
      </c>
      <c r="C31" s="40">
        <v>0</v>
      </c>
      <c r="D31" s="40">
        <v>0</v>
      </c>
      <c r="E31" s="41" t="str">
        <f t="shared" si="3"/>
        <v/>
      </c>
      <c r="F31" s="41" t="str">
        <f t="shared" si="4"/>
        <v/>
      </c>
      <c r="G31" s="41" t="str">
        <f t="shared" si="6"/>
        <v xml:space="preserve"> </v>
      </c>
      <c r="H31" s="41" t="str">
        <f t="shared" si="5"/>
        <v/>
      </c>
    </row>
    <row r="32" spans="1:8" s="42" customFormat="1" x14ac:dyDescent="0.2">
      <c r="A32" s="38"/>
      <c r="B32" s="39" t="s">
        <v>28</v>
      </c>
      <c r="C32" s="40">
        <v>0</v>
      </c>
      <c r="D32" s="40">
        <v>2</v>
      </c>
      <c r="E32" s="41" t="str">
        <f t="shared" si="3"/>
        <v/>
      </c>
      <c r="F32" s="41">
        <f t="shared" si="4"/>
        <v>1.5151515151515152E-2</v>
      </c>
      <c r="G32" s="41">
        <f t="shared" si="6"/>
        <v>1</v>
      </c>
      <c r="H32" s="41" t="str">
        <f t="shared" si="5"/>
        <v/>
      </c>
    </row>
    <row r="33" spans="1:8" s="42" customFormat="1" x14ac:dyDescent="0.2">
      <c r="A33" s="38"/>
      <c r="B33" s="39" t="s">
        <v>29</v>
      </c>
      <c r="C33" s="40">
        <v>1</v>
      </c>
      <c r="D33" s="40">
        <v>0</v>
      </c>
      <c r="E33" s="41">
        <f t="shared" si="3"/>
        <v>6.5359477124183009E-3</v>
      </c>
      <c r="F33" s="41" t="str">
        <f t="shared" si="4"/>
        <v/>
      </c>
      <c r="G33" s="41">
        <f t="shared" si="6"/>
        <v>-1</v>
      </c>
      <c r="H33" s="41">
        <f t="shared" si="5"/>
        <v>-6.5359477124183009E-3</v>
      </c>
    </row>
    <row r="34" spans="1:8" s="42" customFormat="1" x14ac:dyDescent="0.2">
      <c r="A34" s="38"/>
      <c r="B34" s="39" t="s">
        <v>30</v>
      </c>
      <c r="C34" s="40">
        <v>0</v>
      </c>
      <c r="D34" s="40">
        <v>0</v>
      </c>
      <c r="E34" s="41" t="str">
        <f t="shared" si="3"/>
        <v/>
      </c>
      <c r="F34" s="41" t="str">
        <f t="shared" si="4"/>
        <v/>
      </c>
      <c r="G34" s="41" t="str">
        <f t="shared" si="6"/>
        <v xml:space="preserve"> </v>
      </c>
      <c r="H34" s="41" t="str">
        <f t="shared" si="5"/>
        <v/>
      </c>
    </row>
    <row r="35" spans="1:8" s="42" customFormat="1" x14ac:dyDescent="0.2">
      <c r="A35" s="38"/>
      <c r="B35" s="39" t="s">
        <v>31</v>
      </c>
      <c r="C35" s="40">
        <v>0</v>
      </c>
      <c r="D35" s="40">
        <v>0</v>
      </c>
      <c r="E35" s="41" t="str">
        <f t="shared" si="3"/>
        <v/>
      </c>
      <c r="F35" s="41" t="str">
        <f t="shared" si="4"/>
        <v/>
      </c>
      <c r="G35" s="41" t="str">
        <f t="shared" si="6"/>
        <v xml:space="preserve"> </v>
      </c>
      <c r="H35" s="41" t="str">
        <f t="shared" si="5"/>
        <v/>
      </c>
    </row>
    <row r="36" spans="1:8" s="42" customFormat="1" x14ac:dyDescent="0.2">
      <c r="A36" s="38"/>
      <c r="B36" s="39" t="s">
        <v>32</v>
      </c>
      <c r="C36" s="40">
        <v>2</v>
      </c>
      <c r="D36" s="40">
        <v>5</v>
      </c>
      <c r="E36" s="41">
        <f t="shared" si="3"/>
        <v>1.3071895424836602E-2</v>
      </c>
      <c r="F36" s="41">
        <f t="shared" si="4"/>
        <v>3.787878787878788E-2</v>
      </c>
      <c r="G36" s="41">
        <f t="shared" si="6"/>
        <v>1.5</v>
      </c>
      <c r="H36" s="41">
        <f t="shared" si="5"/>
        <v>1.9607843137254902E-2</v>
      </c>
    </row>
    <row r="37" spans="1:8" s="42" customFormat="1" ht="25.5" x14ac:dyDescent="0.2">
      <c r="A37" s="38"/>
      <c r="B37" s="39" t="s">
        <v>33</v>
      </c>
      <c r="C37" s="40">
        <v>1</v>
      </c>
      <c r="D37" s="40">
        <v>0</v>
      </c>
      <c r="E37" s="41">
        <f t="shared" si="3"/>
        <v>6.5359477124183009E-3</v>
      </c>
      <c r="F37" s="41" t="str">
        <f t="shared" si="4"/>
        <v/>
      </c>
      <c r="G37" s="41">
        <f t="shared" si="6"/>
        <v>-1</v>
      </c>
      <c r="H37" s="41">
        <f t="shared" si="5"/>
        <v>-6.5359477124183009E-3</v>
      </c>
    </row>
    <row r="38" spans="1:8" s="42" customFormat="1" ht="25.5" x14ac:dyDescent="0.2">
      <c r="A38" s="38"/>
      <c r="B38" s="39" t="s">
        <v>34</v>
      </c>
      <c r="C38" s="40">
        <v>3</v>
      </c>
      <c r="D38" s="40">
        <v>3</v>
      </c>
      <c r="E38" s="41">
        <f t="shared" si="3"/>
        <v>1.9607843137254902E-2</v>
      </c>
      <c r="F38" s="41">
        <f t="shared" si="4"/>
        <v>2.2727272727272728E-2</v>
      </c>
      <c r="G38" s="41">
        <f t="shared" si="6"/>
        <v>0</v>
      </c>
      <c r="H38" s="41">
        <f t="shared" si="5"/>
        <v>0</v>
      </c>
    </row>
    <row r="39" spans="1:8" s="42" customFormat="1" x14ac:dyDescent="0.2">
      <c r="A39" s="38"/>
      <c r="B39" s="39" t="s">
        <v>35</v>
      </c>
      <c r="C39" s="40">
        <v>2</v>
      </c>
      <c r="D39" s="40">
        <v>1</v>
      </c>
      <c r="E39" s="41">
        <f t="shared" si="3"/>
        <v>1.3071895424836602E-2</v>
      </c>
      <c r="F39" s="41">
        <f t="shared" si="4"/>
        <v>7.575757575757576E-3</v>
      </c>
      <c r="G39" s="41">
        <f t="shared" si="6"/>
        <v>-0.5</v>
      </c>
      <c r="H39" s="41">
        <f t="shared" si="5"/>
        <v>-6.5359477124183009E-3</v>
      </c>
    </row>
    <row r="40" spans="1:8" s="42" customFormat="1" ht="25.5" x14ac:dyDescent="0.2">
      <c r="A40" s="38"/>
      <c r="B40" s="39" t="s">
        <v>36</v>
      </c>
      <c r="C40" s="40">
        <v>0</v>
      </c>
      <c r="D40" s="40">
        <v>0</v>
      </c>
      <c r="E40" s="41" t="str">
        <f t="shared" si="3"/>
        <v/>
      </c>
      <c r="F40" s="41" t="str">
        <f t="shared" si="4"/>
        <v/>
      </c>
      <c r="G40" s="41" t="str">
        <f t="shared" si="6"/>
        <v xml:space="preserve"> </v>
      </c>
      <c r="H40" s="41" t="str">
        <f t="shared" si="5"/>
        <v/>
      </c>
    </row>
    <row r="41" spans="1:8" s="42" customFormat="1" ht="25.5" x14ac:dyDescent="0.2">
      <c r="A41" s="38"/>
      <c r="B41" s="39" t="s">
        <v>37</v>
      </c>
      <c r="C41" s="40">
        <v>3</v>
      </c>
      <c r="D41" s="40">
        <v>1</v>
      </c>
      <c r="E41" s="41">
        <f t="shared" si="3"/>
        <v>1.9607843137254902E-2</v>
      </c>
      <c r="F41" s="41">
        <f t="shared" si="4"/>
        <v>7.575757575757576E-3</v>
      </c>
      <c r="G41" s="41">
        <f t="shared" si="6"/>
        <v>-0.66666666666666663</v>
      </c>
      <c r="H41" s="41">
        <f t="shared" si="5"/>
        <v>-1.30718954248366E-2</v>
      </c>
    </row>
    <row r="42" spans="1:8" s="42" customFormat="1" x14ac:dyDescent="0.2">
      <c r="A42" s="38"/>
      <c r="B42" s="39" t="s">
        <v>38</v>
      </c>
      <c r="C42" s="40">
        <v>0</v>
      </c>
      <c r="D42" s="40">
        <v>0</v>
      </c>
      <c r="E42" s="41" t="str">
        <f t="shared" si="3"/>
        <v/>
      </c>
      <c r="F42" s="41" t="str">
        <f t="shared" si="4"/>
        <v/>
      </c>
      <c r="G42" s="41" t="str">
        <f t="shared" si="6"/>
        <v xml:space="preserve"> </v>
      </c>
      <c r="H42" s="41" t="str">
        <f t="shared" si="5"/>
        <v/>
      </c>
    </row>
    <row r="43" spans="1:8" s="42" customFormat="1" x14ac:dyDescent="0.2">
      <c r="A43" s="38"/>
      <c r="B43" s="39" t="s">
        <v>39</v>
      </c>
      <c r="C43" s="40">
        <v>0</v>
      </c>
      <c r="D43" s="40">
        <v>0</v>
      </c>
      <c r="E43" s="41" t="str">
        <f t="shared" si="3"/>
        <v/>
      </c>
      <c r="F43" s="41" t="str">
        <f t="shared" si="4"/>
        <v/>
      </c>
      <c r="G43" s="41" t="str">
        <f t="shared" si="6"/>
        <v xml:space="preserve"> </v>
      </c>
      <c r="H43" s="41" t="str">
        <f t="shared" si="5"/>
        <v/>
      </c>
    </row>
    <row r="44" spans="1:8" s="42" customFormat="1" ht="25.5" x14ac:dyDescent="0.2">
      <c r="A44" s="38"/>
      <c r="B44" s="39" t="s">
        <v>40</v>
      </c>
      <c r="C44" s="40">
        <v>1</v>
      </c>
      <c r="D44" s="40">
        <v>2</v>
      </c>
      <c r="E44" s="41">
        <f t="shared" si="3"/>
        <v>6.5359477124183009E-3</v>
      </c>
      <c r="F44" s="41">
        <f t="shared" si="4"/>
        <v>1.5151515151515152E-2</v>
      </c>
      <c r="G44" s="41">
        <f t="shared" si="6"/>
        <v>1</v>
      </c>
      <c r="H44" s="41">
        <f t="shared" si="5"/>
        <v>6.5359477124183009E-3</v>
      </c>
    </row>
    <row r="45" spans="1:8" s="42" customFormat="1" ht="25.5" x14ac:dyDescent="0.2">
      <c r="A45" s="38"/>
      <c r="B45" s="39" t="s">
        <v>41</v>
      </c>
      <c r="C45" s="40">
        <v>1</v>
      </c>
      <c r="D45" s="40">
        <v>3</v>
      </c>
      <c r="E45" s="41">
        <f t="shared" si="3"/>
        <v>6.5359477124183009E-3</v>
      </c>
      <c r="F45" s="41">
        <f t="shared" si="4"/>
        <v>2.2727272727272728E-2</v>
      </c>
      <c r="G45" s="41">
        <f t="shared" si="6"/>
        <v>2</v>
      </c>
      <c r="H45" s="41">
        <f t="shared" si="5"/>
        <v>1.3071895424836602E-2</v>
      </c>
    </row>
    <row r="46" spans="1:8" s="42" customFormat="1" ht="25.5" x14ac:dyDescent="0.2">
      <c r="A46" s="38"/>
      <c r="B46" s="39" t="s">
        <v>42</v>
      </c>
      <c r="C46" s="40">
        <v>0</v>
      </c>
      <c r="D46" s="40">
        <v>0</v>
      </c>
      <c r="E46" s="41" t="str">
        <f t="shared" si="3"/>
        <v/>
      </c>
      <c r="F46" s="41" t="str">
        <f t="shared" si="4"/>
        <v/>
      </c>
      <c r="G46" s="41" t="str">
        <f t="shared" si="6"/>
        <v xml:space="preserve"> </v>
      </c>
      <c r="H46" s="41" t="str">
        <f t="shared" si="5"/>
        <v/>
      </c>
    </row>
    <row r="47" spans="1:8" s="42" customFormat="1" x14ac:dyDescent="0.2">
      <c r="A47" s="38"/>
      <c r="B47" s="39" t="s">
        <v>43</v>
      </c>
      <c r="C47" s="40">
        <v>0</v>
      </c>
      <c r="D47" s="40">
        <v>0</v>
      </c>
      <c r="E47" s="41" t="str">
        <f t="shared" si="3"/>
        <v/>
      </c>
      <c r="F47" s="41" t="str">
        <f t="shared" si="4"/>
        <v/>
      </c>
      <c r="G47" s="41" t="str">
        <f t="shared" si="6"/>
        <v xml:space="preserve"> </v>
      </c>
      <c r="H47" s="41" t="str">
        <f t="shared" si="5"/>
        <v/>
      </c>
    </row>
    <row r="48" spans="1:8" s="42" customFormat="1" ht="25.5" x14ac:dyDescent="0.2">
      <c r="A48" s="38"/>
      <c r="B48" s="39" t="s">
        <v>44</v>
      </c>
      <c r="C48" s="40">
        <v>2</v>
      </c>
      <c r="D48" s="40">
        <v>0</v>
      </c>
      <c r="E48" s="41">
        <f t="shared" si="3"/>
        <v>1.3071895424836602E-2</v>
      </c>
      <c r="F48" s="41" t="str">
        <f t="shared" si="4"/>
        <v/>
      </c>
      <c r="G48" s="41">
        <f t="shared" si="6"/>
        <v>-1</v>
      </c>
      <c r="H48" s="41">
        <f t="shared" si="5"/>
        <v>-1.3071895424836602E-2</v>
      </c>
    </row>
    <row r="49" spans="1:8" s="42" customFormat="1" ht="25.5" x14ac:dyDescent="0.2">
      <c r="A49" s="38"/>
      <c r="B49" s="39" t="s">
        <v>45</v>
      </c>
      <c r="C49" s="40">
        <v>6</v>
      </c>
      <c r="D49" s="40">
        <v>2</v>
      </c>
      <c r="E49" s="41">
        <f t="shared" si="3"/>
        <v>3.9215686274509803E-2</v>
      </c>
      <c r="F49" s="41">
        <f t="shared" si="4"/>
        <v>1.5151515151515152E-2</v>
      </c>
      <c r="G49" s="41">
        <f t="shared" si="6"/>
        <v>-0.66666666666666663</v>
      </c>
      <c r="H49" s="41">
        <f t="shared" si="5"/>
        <v>-2.61437908496732E-2</v>
      </c>
    </row>
    <row r="50" spans="1:8" s="42" customFormat="1" x14ac:dyDescent="0.2">
      <c r="A50" s="38"/>
      <c r="B50" s="39" t="s">
        <v>46</v>
      </c>
      <c r="C50" s="40">
        <v>13</v>
      </c>
      <c r="D50" s="40">
        <v>12</v>
      </c>
      <c r="E50" s="41">
        <f t="shared" si="3"/>
        <v>8.4967320261437912E-2</v>
      </c>
      <c r="F50" s="41">
        <f t="shared" si="4"/>
        <v>9.0909090909090912E-2</v>
      </c>
      <c r="G50" s="41">
        <f t="shared" si="6"/>
        <v>-7.6923076923076927E-2</v>
      </c>
      <c r="H50" s="41">
        <f t="shared" si="5"/>
        <v>-6.5359477124183009E-3</v>
      </c>
    </row>
    <row r="51" spans="1:8" s="42" customFormat="1" x14ac:dyDescent="0.2">
      <c r="A51" s="38"/>
      <c r="B51" s="39" t="s">
        <v>47</v>
      </c>
      <c r="C51" s="40">
        <v>1</v>
      </c>
      <c r="D51" s="40">
        <v>2</v>
      </c>
      <c r="E51" s="41">
        <f t="shared" ref="E51:E69" si="7">+IF(C51=0,"",C51/C$19)</f>
        <v>6.5359477124183009E-3</v>
      </c>
      <c r="F51" s="41">
        <f t="shared" ref="F51:F69" si="8">+IF(D51=0,"",D51/D$19)</f>
        <v>1.5151515151515152E-2</v>
      </c>
      <c r="G51" s="41">
        <f t="shared" si="6"/>
        <v>1</v>
      </c>
      <c r="H51" s="41">
        <f t="shared" ref="H51:H69" si="9">+IF(OR(AND(E51=""),(G51="")),"",E51*G51)</f>
        <v>6.5359477124183009E-3</v>
      </c>
    </row>
    <row r="52" spans="1:8" s="42" customFormat="1" x14ac:dyDescent="0.2">
      <c r="A52" s="38"/>
      <c r="B52" s="39" t="s">
        <v>48</v>
      </c>
      <c r="C52" s="40">
        <v>0</v>
      </c>
      <c r="D52" s="40">
        <v>1</v>
      </c>
      <c r="E52" s="41" t="str">
        <f t="shared" si="7"/>
        <v/>
      </c>
      <c r="F52" s="41">
        <f t="shared" si="8"/>
        <v>7.575757575757576E-3</v>
      </c>
      <c r="G52" s="41">
        <f t="shared" ref="G52:G69" si="10">+IF(AND(C52=0,D52=0)," ",IF(C52=0,1,IF(D52=0,-1,(D52-C52)/C52)))</f>
        <v>1</v>
      </c>
      <c r="H52" s="41" t="str">
        <f t="shared" si="9"/>
        <v/>
      </c>
    </row>
    <row r="53" spans="1:8" s="42" customFormat="1" x14ac:dyDescent="0.2">
      <c r="A53" s="38"/>
      <c r="B53" s="39" t="s">
        <v>49</v>
      </c>
      <c r="C53" s="40">
        <v>2</v>
      </c>
      <c r="D53" s="40">
        <v>0</v>
      </c>
      <c r="E53" s="41">
        <f t="shared" si="7"/>
        <v>1.3071895424836602E-2</v>
      </c>
      <c r="F53" s="41" t="str">
        <f t="shared" si="8"/>
        <v/>
      </c>
      <c r="G53" s="41">
        <f t="shared" si="10"/>
        <v>-1</v>
      </c>
      <c r="H53" s="41">
        <f t="shared" si="9"/>
        <v>-1.3071895424836602E-2</v>
      </c>
    </row>
    <row r="54" spans="1:8" s="42" customFormat="1" x14ac:dyDescent="0.2">
      <c r="A54" s="38"/>
      <c r="B54" s="39" t="s">
        <v>50</v>
      </c>
      <c r="C54" s="40">
        <v>3</v>
      </c>
      <c r="D54" s="40">
        <v>3</v>
      </c>
      <c r="E54" s="41">
        <f t="shared" si="7"/>
        <v>1.9607843137254902E-2</v>
      </c>
      <c r="F54" s="41">
        <f t="shared" si="8"/>
        <v>2.2727272727272728E-2</v>
      </c>
      <c r="G54" s="41">
        <f t="shared" si="10"/>
        <v>0</v>
      </c>
      <c r="H54" s="41">
        <f t="shared" si="9"/>
        <v>0</v>
      </c>
    </row>
    <row r="55" spans="1:8" s="42" customFormat="1" x14ac:dyDescent="0.2">
      <c r="A55" s="38"/>
      <c r="B55" s="39" t="s">
        <v>51</v>
      </c>
      <c r="C55" s="40">
        <v>3</v>
      </c>
      <c r="D55" s="40">
        <v>1</v>
      </c>
      <c r="E55" s="41">
        <f t="shared" si="7"/>
        <v>1.9607843137254902E-2</v>
      </c>
      <c r="F55" s="41">
        <f t="shared" si="8"/>
        <v>7.575757575757576E-3</v>
      </c>
      <c r="G55" s="41">
        <f t="shared" si="10"/>
        <v>-0.66666666666666663</v>
      </c>
      <c r="H55" s="41">
        <f t="shared" si="9"/>
        <v>-1.30718954248366E-2</v>
      </c>
    </row>
    <row r="56" spans="1:8" s="42" customFormat="1" x14ac:dyDescent="0.2">
      <c r="A56" s="38"/>
      <c r="B56" s="39" t="s">
        <v>52</v>
      </c>
      <c r="C56" s="40">
        <v>2</v>
      </c>
      <c r="D56" s="40">
        <v>0</v>
      </c>
      <c r="E56" s="41">
        <f t="shared" si="7"/>
        <v>1.3071895424836602E-2</v>
      </c>
      <c r="F56" s="41" t="str">
        <f t="shared" si="8"/>
        <v/>
      </c>
      <c r="G56" s="41">
        <f t="shared" si="10"/>
        <v>-1</v>
      </c>
      <c r="H56" s="41">
        <f t="shared" si="9"/>
        <v>-1.3071895424836602E-2</v>
      </c>
    </row>
    <row r="57" spans="1:8" s="42" customFormat="1" x14ac:dyDescent="0.2">
      <c r="A57" s="38"/>
      <c r="B57" s="39" t="s">
        <v>53</v>
      </c>
      <c r="C57" s="40">
        <v>0</v>
      </c>
      <c r="D57" s="40">
        <v>0</v>
      </c>
      <c r="E57" s="41" t="str">
        <f t="shared" si="7"/>
        <v/>
      </c>
      <c r="F57" s="41" t="str">
        <f t="shared" si="8"/>
        <v/>
      </c>
      <c r="G57" s="41" t="str">
        <f t="shared" si="10"/>
        <v xml:space="preserve"> </v>
      </c>
      <c r="H57" s="41" t="str">
        <f t="shared" si="9"/>
        <v/>
      </c>
    </row>
    <row r="58" spans="1:8" s="42" customFormat="1" x14ac:dyDescent="0.2">
      <c r="A58" s="38"/>
      <c r="B58" s="39" t="s">
        <v>54</v>
      </c>
      <c r="C58" s="40">
        <v>0</v>
      </c>
      <c r="D58" s="40">
        <v>0</v>
      </c>
      <c r="E58" s="41" t="str">
        <f t="shared" si="7"/>
        <v/>
      </c>
      <c r="F58" s="41" t="str">
        <f t="shared" si="8"/>
        <v/>
      </c>
      <c r="G58" s="41" t="str">
        <f t="shared" si="10"/>
        <v xml:space="preserve"> </v>
      </c>
      <c r="H58" s="41" t="str">
        <f t="shared" si="9"/>
        <v/>
      </c>
    </row>
    <row r="59" spans="1:8" s="42" customFormat="1" x14ac:dyDescent="0.2">
      <c r="A59" s="38"/>
      <c r="B59" s="39" t="s">
        <v>55</v>
      </c>
      <c r="C59" s="40">
        <v>1</v>
      </c>
      <c r="D59" s="40">
        <v>0</v>
      </c>
      <c r="E59" s="41">
        <f t="shared" si="7"/>
        <v>6.5359477124183009E-3</v>
      </c>
      <c r="F59" s="41" t="str">
        <f t="shared" si="8"/>
        <v/>
      </c>
      <c r="G59" s="41">
        <f t="shared" si="10"/>
        <v>-1</v>
      </c>
      <c r="H59" s="41">
        <f t="shared" si="9"/>
        <v>-6.5359477124183009E-3</v>
      </c>
    </row>
    <row r="60" spans="1:8" s="42" customFormat="1" ht="25.5" x14ac:dyDescent="0.2">
      <c r="A60" s="38"/>
      <c r="B60" s="39" t="s">
        <v>56</v>
      </c>
      <c r="C60" s="40">
        <v>0</v>
      </c>
      <c r="D60" s="40">
        <v>0</v>
      </c>
      <c r="E60" s="41" t="str">
        <f t="shared" si="7"/>
        <v/>
      </c>
      <c r="F60" s="41" t="str">
        <f t="shared" si="8"/>
        <v/>
      </c>
      <c r="G60" s="41" t="str">
        <f t="shared" si="10"/>
        <v xml:space="preserve"> </v>
      </c>
      <c r="H60" s="41" t="str">
        <f t="shared" si="9"/>
        <v/>
      </c>
    </row>
    <row r="61" spans="1:8" s="42" customFormat="1" ht="25.5" x14ac:dyDescent="0.2">
      <c r="A61" s="38"/>
      <c r="B61" s="39" t="s">
        <v>57</v>
      </c>
      <c r="C61" s="40">
        <v>8</v>
      </c>
      <c r="D61" s="40">
        <v>2</v>
      </c>
      <c r="E61" s="41">
        <f t="shared" si="7"/>
        <v>5.2287581699346407E-2</v>
      </c>
      <c r="F61" s="41">
        <f t="shared" si="8"/>
        <v>1.5151515151515152E-2</v>
      </c>
      <c r="G61" s="41">
        <f t="shared" si="10"/>
        <v>-0.75</v>
      </c>
      <c r="H61" s="41">
        <f t="shared" si="9"/>
        <v>-3.9215686274509803E-2</v>
      </c>
    </row>
    <row r="62" spans="1:8" s="42" customFormat="1" x14ac:dyDescent="0.2">
      <c r="A62" s="38"/>
      <c r="B62" s="39" t="s">
        <v>58</v>
      </c>
      <c r="C62" s="40">
        <v>13</v>
      </c>
      <c r="D62" s="40">
        <v>0</v>
      </c>
      <c r="E62" s="41">
        <f t="shared" si="7"/>
        <v>8.4967320261437912E-2</v>
      </c>
      <c r="F62" s="41" t="str">
        <f t="shared" si="8"/>
        <v/>
      </c>
      <c r="G62" s="41">
        <f t="shared" si="10"/>
        <v>-1</v>
      </c>
      <c r="H62" s="41">
        <f t="shared" si="9"/>
        <v>-8.4967320261437912E-2</v>
      </c>
    </row>
    <row r="63" spans="1:8" s="42" customFormat="1" x14ac:dyDescent="0.2">
      <c r="A63" s="38"/>
      <c r="B63" s="39" t="s">
        <v>59</v>
      </c>
      <c r="C63" s="40">
        <v>0</v>
      </c>
      <c r="D63" s="40">
        <v>1</v>
      </c>
      <c r="E63" s="41" t="str">
        <f t="shared" si="7"/>
        <v/>
      </c>
      <c r="F63" s="41">
        <f t="shared" si="8"/>
        <v>7.575757575757576E-3</v>
      </c>
      <c r="G63" s="41">
        <f t="shared" si="10"/>
        <v>1</v>
      </c>
      <c r="H63" s="41" t="str">
        <f t="shared" si="9"/>
        <v/>
      </c>
    </row>
    <row r="64" spans="1:8" s="42" customFormat="1" x14ac:dyDescent="0.2">
      <c r="A64" s="38"/>
      <c r="B64" s="39" t="s">
        <v>60</v>
      </c>
      <c r="C64" s="40">
        <v>53</v>
      </c>
      <c r="D64" s="40">
        <v>11</v>
      </c>
      <c r="E64" s="41">
        <f t="shared" si="7"/>
        <v>0.34640522875816993</v>
      </c>
      <c r="F64" s="41">
        <f t="shared" si="8"/>
        <v>8.3333333333333329E-2</v>
      </c>
      <c r="G64" s="41">
        <f t="shared" si="10"/>
        <v>-0.79245283018867929</v>
      </c>
      <c r="H64" s="41">
        <f t="shared" si="9"/>
        <v>-0.27450980392156865</v>
      </c>
    </row>
    <row r="65" spans="1:8" s="42" customFormat="1" x14ac:dyDescent="0.2">
      <c r="A65" s="38"/>
      <c r="B65" s="39" t="s">
        <v>61</v>
      </c>
      <c r="C65" s="40">
        <v>1</v>
      </c>
      <c r="D65" s="40">
        <v>1</v>
      </c>
      <c r="E65" s="41">
        <f t="shared" si="7"/>
        <v>6.5359477124183009E-3</v>
      </c>
      <c r="F65" s="41">
        <f t="shared" si="8"/>
        <v>7.575757575757576E-3</v>
      </c>
      <c r="G65" s="41">
        <f t="shared" si="10"/>
        <v>0</v>
      </c>
      <c r="H65" s="41">
        <f t="shared" si="9"/>
        <v>0</v>
      </c>
    </row>
    <row r="66" spans="1:8" s="42" customFormat="1" x14ac:dyDescent="0.2">
      <c r="A66" s="38"/>
      <c r="B66" s="39" t="s">
        <v>62</v>
      </c>
      <c r="C66" s="40">
        <v>2</v>
      </c>
      <c r="D66" s="40">
        <v>3</v>
      </c>
      <c r="E66" s="41">
        <f t="shared" si="7"/>
        <v>1.3071895424836602E-2</v>
      </c>
      <c r="F66" s="41">
        <f t="shared" si="8"/>
        <v>2.2727272727272728E-2</v>
      </c>
      <c r="G66" s="41">
        <f t="shared" si="10"/>
        <v>0.5</v>
      </c>
      <c r="H66" s="41">
        <f t="shared" si="9"/>
        <v>6.5359477124183009E-3</v>
      </c>
    </row>
    <row r="67" spans="1:8" s="42" customFormat="1" x14ac:dyDescent="0.2">
      <c r="A67" s="38"/>
      <c r="B67" s="39" t="s">
        <v>63</v>
      </c>
      <c r="C67" s="40">
        <v>0</v>
      </c>
      <c r="D67" s="40">
        <v>6</v>
      </c>
      <c r="E67" s="41" t="str">
        <f t="shared" si="7"/>
        <v/>
      </c>
      <c r="F67" s="41">
        <f t="shared" si="8"/>
        <v>4.5454545454545456E-2</v>
      </c>
      <c r="G67" s="41">
        <f t="shared" si="10"/>
        <v>1</v>
      </c>
      <c r="H67" s="41" t="str">
        <f t="shared" si="9"/>
        <v/>
      </c>
    </row>
    <row r="68" spans="1:8" s="42" customFormat="1" x14ac:dyDescent="0.2">
      <c r="A68" s="38"/>
      <c r="B68" s="39" t="s">
        <v>64</v>
      </c>
      <c r="C68" s="40">
        <v>2</v>
      </c>
      <c r="D68" s="40">
        <v>4</v>
      </c>
      <c r="E68" s="41">
        <f t="shared" si="7"/>
        <v>1.3071895424836602E-2</v>
      </c>
      <c r="F68" s="41">
        <f t="shared" si="8"/>
        <v>3.0303030303030304E-2</v>
      </c>
      <c r="G68" s="41">
        <f t="shared" si="10"/>
        <v>1</v>
      </c>
      <c r="H68" s="41">
        <f t="shared" si="9"/>
        <v>1.3071895424836602E-2</v>
      </c>
    </row>
    <row r="69" spans="1:8" s="42" customFormat="1" x14ac:dyDescent="0.2">
      <c r="A69" s="38"/>
      <c r="B69" s="39" t="s">
        <v>65</v>
      </c>
      <c r="C69" s="40">
        <v>1</v>
      </c>
      <c r="D69" s="40">
        <v>0</v>
      </c>
      <c r="E69" s="41">
        <f t="shared" si="7"/>
        <v>6.5359477124183009E-3</v>
      </c>
      <c r="F69" s="41" t="str">
        <f t="shared" si="8"/>
        <v/>
      </c>
      <c r="G69" s="41">
        <f t="shared" si="10"/>
        <v>-1</v>
      </c>
      <c r="H69" s="41">
        <f t="shared" si="9"/>
        <v>-6.5359477124183009E-3</v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2" t="s">
        <v>3</v>
      </c>
      <c r="C73" s="22" t="s">
        <v>14</v>
      </c>
      <c r="D73" s="24"/>
      <c r="E73" s="22" t="s">
        <v>5</v>
      </c>
      <c r="F73" s="24"/>
      <c r="G73" s="22" t="s">
        <v>15</v>
      </c>
      <c r="H73" s="22" t="s">
        <v>7</v>
      </c>
    </row>
    <row r="74" spans="1:8" x14ac:dyDescent="0.2">
      <c r="A74" s="14"/>
      <c r="B74" s="23"/>
      <c r="C74" s="18">
        <v>2019</v>
      </c>
      <c r="D74" s="18">
        <v>2020</v>
      </c>
      <c r="E74" s="18">
        <v>2019</v>
      </c>
      <c r="F74" s="18">
        <v>2020</v>
      </c>
      <c r="G74" s="23"/>
      <c r="H74" s="23"/>
    </row>
    <row r="75" spans="1:8" x14ac:dyDescent="0.2">
      <c r="A75" s="14"/>
      <c r="B75" s="19" t="s">
        <v>9</v>
      </c>
      <c r="C75" s="20">
        <f>SUM(C76:C167)</f>
        <v>1305</v>
      </c>
      <c r="D75" s="20">
        <f>SUM(D76:D167)</f>
        <v>995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-0.23754789272030652</v>
      </c>
      <c r="H75" s="21">
        <f t="shared" ref="H75:H106" si="13">+IF(OR(AND(E75=""),(G75="")),"",E75*G75)</f>
        <v>-0.23754789272030652</v>
      </c>
    </row>
    <row r="76" spans="1:8" s="42" customFormat="1" x14ac:dyDescent="0.2">
      <c r="A76" s="38"/>
      <c r="B76" s="39" t="s">
        <v>66</v>
      </c>
      <c r="C76" s="40">
        <v>29</v>
      </c>
      <c r="D76" s="40">
        <v>21</v>
      </c>
      <c r="E76" s="41">
        <f t="shared" si="11"/>
        <v>2.2222222222222223E-2</v>
      </c>
      <c r="F76" s="41">
        <f t="shared" si="12"/>
        <v>2.1105527638190954E-2</v>
      </c>
      <c r="G76" s="41">
        <f t="shared" ref="G76:G107" si="14">+IF(AND(C76=0,D76=0)," ",IF(C76=0,1,IF(D76=0,-1,(D76-C76)/C76)))</f>
        <v>-0.27586206896551724</v>
      </c>
      <c r="H76" s="41">
        <f t="shared" si="13"/>
        <v>-6.1302681992337167E-3</v>
      </c>
    </row>
    <row r="77" spans="1:8" s="42" customFormat="1" ht="25.5" x14ac:dyDescent="0.2">
      <c r="A77" s="38"/>
      <c r="B77" s="39" t="s">
        <v>67</v>
      </c>
      <c r="C77" s="40">
        <v>25</v>
      </c>
      <c r="D77" s="40">
        <v>3</v>
      </c>
      <c r="E77" s="41">
        <f t="shared" si="11"/>
        <v>1.9157088122605363E-2</v>
      </c>
      <c r="F77" s="41">
        <f t="shared" si="12"/>
        <v>3.015075376884422E-3</v>
      </c>
      <c r="G77" s="41">
        <f t="shared" si="14"/>
        <v>-0.88</v>
      </c>
      <c r="H77" s="41">
        <f t="shared" si="13"/>
        <v>-1.6858237547892719E-2</v>
      </c>
    </row>
    <row r="78" spans="1:8" s="42" customFormat="1" x14ac:dyDescent="0.2">
      <c r="A78" s="38"/>
      <c r="B78" s="39" t="s">
        <v>68</v>
      </c>
      <c r="C78" s="40">
        <v>5</v>
      </c>
      <c r="D78" s="40">
        <v>9</v>
      </c>
      <c r="E78" s="41">
        <f t="shared" si="11"/>
        <v>3.8314176245210726E-3</v>
      </c>
      <c r="F78" s="41">
        <f t="shared" si="12"/>
        <v>9.0452261306532659E-3</v>
      </c>
      <c r="G78" s="41">
        <f t="shared" si="14"/>
        <v>0.8</v>
      </c>
      <c r="H78" s="41">
        <f t="shared" si="13"/>
        <v>3.0651340996168583E-3</v>
      </c>
    </row>
    <row r="79" spans="1:8" s="42" customFormat="1" x14ac:dyDescent="0.2">
      <c r="A79" s="38"/>
      <c r="B79" s="39" t="s">
        <v>69</v>
      </c>
      <c r="C79" s="40">
        <v>52</v>
      </c>
      <c r="D79" s="40">
        <v>25</v>
      </c>
      <c r="E79" s="41">
        <f t="shared" si="11"/>
        <v>3.9846743295019159E-2</v>
      </c>
      <c r="F79" s="41">
        <f t="shared" si="12"/>
        <v>2.5125628140703519E-2</v>
      </c>
      <c r="G79" s="41">
        <f t="shared" si="14"/>
        <v>-0.51923076923076927</v>
      </c>
      <c r="H79" s="41">
        <f t="shared" si="13"/>
        <v>-2.0689655172413796E-2</v>
      </c>
    </row>
    <row r="80" spans="1:8" s="42" customFormat="1" ht="25.5" x14ac:dyDescent="0.2">
      <c r="A80" s="38"/>
      <c r="B80" s="39" t="s">
        <v>70</v>
      </c>
      <c r="C80" s="40">
        <v>71</v>
      </c>
      <c r="D80" s="40">
        <v>61</v>
      </c>
      <c r="E80" s="41">
        <f t="shared" si="11"/>
        <v>5.4406130268199231E-2</v>
      </c>
      <c r="F80" s="41">
        <f t="shared" si="12"/>
        <v>6.1306532663316586E-2</v>
      </c>
      <c r="G80" s="41">
        <f t="shared" si="14"/>
        <v>-0.14084507042253522</v>
      </c>
      <c r="H80" s="41">
        <f t="shared" si="13"/>
        <v>-7.6628352490421452E-3</v>
      </c>
    </row>
    <row r="81" spans="1:8" s="42" customFormat="1" x14ac:dyDescent="0.2">
      <c r="A81" s="38"/>
      <c r="B81" s="39" t="s">
        <v>71</v>
      </c>
      <c r="C81" s="40">
        <v>0</v>
      </c>
      <c r="D81" s="40">
        <v>0</v>
      </c>
      <c r="E81" s="41" t="str">
        <f t="shared" si="11"/>
        <v/>
      </c>
      <c r="F81" s="41" t="str">
        <f t="shared" si="12"/>
        <v/>
      </c>
      <c r="G81" s="41" t="str">
        <f t="shared" si="14"/>
        <v xml:space="preserve"> </v>
      </c>
      <c r="H81" s="41" t="str">
        <f t="shared" si="13"/>
        <v/>
      </c>
    </row>
    <row r="82" spans="1:8" s="42" customFormat="1" x14ac:dyDescent="0.2">
      <c r="A82" s="38"/>
      <c r="B82" s="39" t="s">
        <v>72</v>
      </c>
      <c r="C82" s="40">
        <v>9</v>
      </c>
      <c r="D82" s="40">
        <v>1</v>
      </c>
      <c r="E82" s="41">
        <f t="shared" si="11"/>
        <v>6.8965517241379309E-3</v>
      </c>
      <c r="F82" s="41">
        <f t="shared" si="12"/>
        <v>1.0050251256281408E-3</v>
      </c>
      <c r="G82" s="41">
        <f t="shared" si="14"/>
        <v>-0.88888888888888884</v>
      </c>
      <c r="H82" s="41">
        <f t="shared" si="13"/>
        <v>-6.1302681992337158E-3</v>
      </c>
    </row>
    <row r="83" spans="1:8" s="42" customFormat="1" x14ac:dyDescent="0.2">
      <c r="A83" s="38"/>
      <c r="B83" s="39" t="s">
        <v>73</v>
      </c>
      <c r="C83" s="40">
        <v>0</v>
      </c>
      <c r="D83" s="40">
        <v>1</v>
      </c>
      <c r="E83" s="41" t="str">
        <f t="shared" si="11"/>
        <v/>
      </c>
      <c r="F83" s="41">
        <f t="shared" si="12"/>
        <v>1.0050251256281408E-3</v>
      </c>
      <c r="G83" s="41">
        <f t="shared" si="14"/>
        <v>1</v>
      </c>
      <c r="H83" s="41" t="str">
        <f t="shared" si="13"/>
        <v/>
      </c>
    </row>
    <row r="84" spans="1:8" s="42" customFormat="1" x14ac:dyDescent="0.2">
      <c r="A84" s="38"/>
      <c r="B84" s="39" t="s">
        <v>74</v>
      </c>
      <c r="C84" s="40">
        <v>7</v>
      </c>
      <c r="D84" s="40">
        <v>4</v>
      </c>
      <c r="E84" s="41">
        <f t="shared" si="11"/>
        <v>5.3639846743295016E-3</v>
      </c>
      <c r="F84" s="41">
        <f t="shared" si="12"/>
        <v>4.0201005025125632E-3</v>
      </c>
      <c r="G84" s="41">
        <f t="shared" si="14"/>
        <v>-0.42857142857142855</v>
      </c>
      <c r="H84" s="41">
        <f t="shared" si="13"/>
        <v>-2.2988505747126432E-3</v>
      </c>
    </row>
    <row r="85" spans="1:8" s="42" customFormat="1" x14ac:dyDescent="0.2">
      <c r="A85" s="38"/>
      <c r="B85" s="39" t="s">
        <v>75</v>
      </c>
      <c r="C85" s="40">
        <v>1</v>
      </c>
      <c r="D85" s="40">
        <v>1</v>
      </c>
      <c r="E85" s="41">
        <f t="shared" si="11"/>
        <v>7.6628352490421458E-4</v>
      </c>
      <c r="F85" s="41">
        <f t="shared" si="12"/>
        <v>1.0050251256281408E-3</v>
      </c>
      <c r="G85" s="41">
        <f t="shared" si="14"/>
        <v>0</v>
      </c>
      <c r="H85" s="41">
        <f t="shared" si="13"/>
        <v>0</v>
      </c>
    </row>
    <row r="86" spans="1:8" s="42" customFormat="1" x14ac:dyDescent="0.2">
      <c r="A86" s="38"/>
      <c r="B86" s="39" t="s">
        <v>76</v>
      </c>
      <c r="C86" s="40">
        <v>0</v>
      </c>
      <c r="D86" s="40">
        <v>0</v>
      </c>
      <c r="E86" s="41" t="str">
        <f t="shared" si="11"/>
        <v/>
      </c>
      <c r="F86" s="41" t="str">
        <f t="shared" si="12"/>
        <v/>
      </c>
      <c r="G86" s="41" t="str">
        <f t="shared" si="14"/>
        <v xml:space="preserve"> </v>
      </c>
      <c r="H86" s="41" t="str">
        <f t="shared" si="13"/>
        <v/>
      </c>
    </row>
    <row r="87" spans="1:8" s="42" customFormat="1" x14ac:dyDescent="0.2">
      <c r="A87" s="38"/>
      <c r="B87" s="39" t="s">
        <v>77</v>
      </c>
      <c r="C87" s="40">
        <v>14</v>
      </c>
      <c r="D87" s="40">
        <v>15</v>
      </c>
      <c r="E87" s="41">
        <f t="shared" si="11"/>
        <v>1.0727969348659003E-2</v>
      </c>
      <c r="F87" s="41">
        <f t="shared" si="12"/>
        <v>1.507537688442211E-2</v>
      </c>
      <c r="G87" s="41">
        <f t="shared" si="14"/>
        <v>7.1428571428571425E-2</v>
      </c>
      <c r="H87" s="41">
        <f t="shared" si="13"/>
        <v>7.6628352490421448E-4</v>
      </c>
    </row>
    <row r="88" spans="1:8" s="42" customFormat="1" x14ac:dyDescent="0.2">
      <c r="A88" s="38"/>
      <c r="B88" s="39" t="s">
        <v>78</v>
      </c>
      <c r="C88" s="40">
        <v>0</v>
      </c>
      <c r="D88" s="40">
        <v>0</v>
      </c>
      <c r="E88" s="41" t="str">
        <f t="shared" si="11"/>
        <v/>
      </c>
      <c r="F88" s="41" t="str">
        <f t="shared" si="12"/>
        <v/>
      </c>
      <c r="G88" s="41" t="str">
        <f t="shared" si="14"/>
        <v xml:space="preserve"> </v>
      </c>
      <c r="H88" s="41" t="str">
        <f t="shared" si="13"/>
        <v/>
      </c>
    </row>
    <row r="89" spans="1:8" s="42" customFormat="1" x14ac:dyDescent="0.2">
      <c r="A89" s="38"/>
      <c r="B89" s="39" t="s">
        <v>79</v>
      </c>
      <c r="C89" s="40">
        <v>14</v>
      </c>
      <c r="D89" s="40">
        <v>13</v>
      </c>
      <c r="E89" s="41">
        <f t="shared" si="11"/>
        <v>1.0727969348659003E-2</v>
      </c>
      <c r="F89" s="41">
        <f t="shared" si="12"/>
        <v>1.3065326633165829E-2</v>
      </c>
      <c r="G89" s="41">
        <f t="shared" si="14"/>
        <v>-7.1428571428571425E-2</v>
      </c>
      <c r="H89" s="41">
        <f t="shared" si="13"/>
        <v>-7.6628352490421448E-4</v>
      </c>
    </row>
    <row r="90" spans="1:8" s="42" customFormat="1" x14ac:dyDescent="0.2">
      <c r="A90" s="38"/>
      <c r="B90" s="39" t="s">
        <v>80</v>
      </c>
      <c r="C90" s="40">
        <v>86</v>
      </c>
      <c r="D90" s="40">
        <v>73</v>
      </c>
      <c r="E90" s="41">
        <f t="shared" si="11"/>
        <v>6.5900383141762456E-2</v>
      </c>
      <c r="F90" s="41">
        <f t="shared" si="12"/>
        <v>7.3366834170854267E-2</v>
      </c>
      <c r="G90" s="41">
        <f t="shared" si="14"/>
        <v>-0.15116279069767441</v>
      </c>
      <c r="H90" s="41">
        <f t="shared" si="13"/>
        <v>-9.9616858237547897E-3</v>
      </c>
    </row>
    <row r="91" spans="1:8" s="42" customFormat="1" x14ac:dyDescent="0.2">
      <c r="A91" s="38"/>
      <c r="B91" s="39" t="s">
        <v>81</v>
      </c>
      <c r="C91" s="40">
        <v>15</v>
      </c>
      <c r="D91" s="40">
        <v>22</v>
      </c>
      <c r="E91" s="41">
        <f t="shared" si="11"/>
        <v>1.1494252873563218E-2</v>
      </c>
      <c r="F91" s="41">
        <f t="shared" si="12"/>
        <v>2.2110552763819097E-2</v>
      </c>
      <c r="G91" s="41">
        <f t="shared" si="14"/>
        <v>0.46666666666666667</v>
      </c>
      <c r="H91" s="41">
        <f t="shared" si="13"/>
        <v>5.3639846743295016E-3</v>
      </c>
    </row>
    <row r="92" spans="1:8" s="42" customFormat="1" x14ac:dyDescent="0.2">
      <c r="A92" s="38"/>
      <c r="B92" s="39" t="s">
        <v>82</v>
      </c>
      <c r="C92" s="40">
        <v>18</v>
      </c>
      <c r="D92" s="40">
        <v>8</v>
      </c>
      <c r="E92" s="41">
        <f t="shared" si="11"/>
        <v>1.3793103448275862E-2</v>
      </c>
      <c r="F92" s="41">
        <f t="shared" si="12"/>
        <v>8.0402010050251264E-3</v>
      </c>
      <c r="G92" s="41">
        <f t="shared" si="14"/>
        <v>-0.55555555555555558</v>
      </c>
      <c r="H92" s="41">
        <f t="shared" si="13"/>
        <v>-7.6628352490421461E-3</v>
      </c>
    </row>
    <row r="93" spans="1:8" s="42" customFormat="1" x14ac:dyDescent="0.2">
      <c r="A93" s="38"/>
      <c r="B93" s="39" t="s">
        <v>83</v>
      </c>
      <c r="C93" s="40">
        <v>6</v>
      </c>
      <c r="D93" s="40">
        <v>10</v>
      </c>
      <c r="E93" s="41">
        <f t="shared" si="11"/>
        <v>4.5977011494252873E-3</v>
      </c>
      <c r="F93" s="41">
        <f t="shared" si="12"/>
        <v>1.0050251256281407E-2</v>
      </c>
      <c r="G93" s="41">
        <f t="shared" si="14"/>
        <v>0.66666666666666663</v>
      </c>
      <c r="H93" s="41">
        <f t="shared" si="13"/>
        <v>3.0651340996168579E-3</v>
      </c>
    </row>
    <row r="94" spans="1:8" s="42" customFormat="1" x14ac:dyDescent="0.2">
      <c r="A94" s="38"/>
      <c r="B94" s="39" t="s">
        <v>84</v>
      </c>
      <c r="C94" s="40">
        <v>15</v>
      </c>
      <c r="D94" s="40">
        <v>12</v>
      </c>
      <c r="E94" s="41">
        <f t="shared" si="11"/>
        <v>1.1494252873563218E-2</v>
      </c>
      <c r="F94" s="41">
        <f t="shared" si="12"/>
        <v>1.2060301507537688E-2</v>
      </c>
      <c r="G94" s="41">
        <f t="shared" si="14"/>
        <v>-0.2</v>
      </c>
      <c r="H94" s="41">
        <f t="shared" si="13"/>
        <v>-2.2988505747126436E-3</v>
      </c>
    </row>
    <row r="95" spans="1:8" s="42" customFormat="1" x14ac:dyDescent="0.2">
      <c r="A95" s="38"/>
      <c r="B95" s="39" t="s">
        <v>85</v>
      </c>
      <c r="C95" s="40">
        <v>6</v>
      </c>
      <c r="D95" s="40">
        <v>6</v>
      </c>
      <c r="E95" s="41">
        <f t="shared" si="11"/>
        <v>4.5977011494252873E-3</v>
      </c>
      <c r="F95" s="41">
        <f t="shared" si="12"/>
        <v>6.030150753768844E-3</v>
      </c>
      <c r="G95" s="41">
        <f t="shared" si="14"/>
        <v>0</v>
      </c>
      <c r="H95" s="41">
        <f t="shared" si="13"/>
        <v>0</v>
      </c>
    </row>
    <row r="96" spans="1:8" s="42" customFormat="1" x14ac:dyDescent="0.2">
      <c r="A96" s="38"/>
      <c r="B96" s="39" t="s">
        <v>86</v>
      </c>
      <c r="C96" s="40">
        <v>8</v>
      </c>
      <c r="D96" s="40">
        <v>4</v>
      </c>
      <c r="E96" s="41">
        <f t="shared" si="11"/>
        <v>6.1302681992337167E-3</v>
      </c>
      <c r="F96" s="41">
        <f t="shared" si="12"/>
        <v>4.0201005025125632E-3</v>
      </c>
      <c r="G96" s="41">
        <f t="shared" si="14"/>
        <v>-0.5</v>
      </c>
      <c r="H96" s="41">
        <f t="shared" si="13"/>
        <v>-3.0651340996168583E-3</v>
      </c>
    </row>
    <row r="97" spans="1:8" s="42" customFormat="1" x14ac:dyDescent="0.2">
      <c r="A97" s="38"/>
      <c r="B97" s="39" t="s">
        <v>87</v>
      </c>
      <c r="C97" s="40">
        <v>0</v>
      </c>
      <c r="D97" s="40">
        <v>0</v>
      </c>
      <c r="E97" s="41" t="str">
        <f t="shared" si="11"/>
        <v/>
      </c>
      <c r="F97" s="41" t="str">
        <f t="shared" si="12"/>
        <v/>
      </c>
      <c r="G97" s="41" t="str">
        <f t="shared" si="14"/>
        <v xml:space="preserve"> </v>
      </c>
      <c r="H97" s="41" t="str">
        <f t="shared" si="13"/>
        <v/>
      </c>
    </row>
    <row r="98" spans="1:8" s="42" customFormat="1" x14ac:dyDescent="0.2">
      <c r="A98" s="38"/>
      <c r="B98" s="39" t="s">
        <v>88</v>
      </c>
      <c r="C98" s="40">
        <v>0</v>
      </c>
      <c r="D98" s="40">
        <v>0</v>
      </c>
      <c r="E98" s="41" t="str">
        <f t="shared" si="11"/>
        <v/>
      </c>
      <c r="F98" s="41" t="str">
        <f t="shared" si="12"/>
        <v/>
      </c>
      <c r="G98" s="41" t="str">
        <f t="shared" si="14"/>
        <v xml:space="preserve"> </v>
      </c>
      <c r="H98" s="41" t="str">
        <f t="shared" si="13"/>
        <v/>
      </c>
    </row>
    <row r="99" spans="1:8" s="42" customFormat="1" x14ac:dyDescent="0.2">
      <c r="A99" s="38"/>
      <c r="B99" s="39" t="s">
        <v>89</v>
      </c>
      <c r="C99" s="40">
        <v>44</v>
      </c>
      <c r="D99" s="40">
        <v>43</v>
      </c>
      <c r="E99" s="41">
        <f t="shared" si="11"/>
        <v>3.3716475095785438E-2</v>
      </c>
      <c r="F99" s="41">
        <f t="shared" si="12"/>
        <v>4.3216080402010047E-2</v>
      </c>
      <c r="G99" s="41">
        <f t="shared" si="14"/>
        <v>-2.2727272727272728E-2</v>
      </c>
      <c r="H99" s="41">
        <f t="shared" si="13"/>
        <v>-7.6628352490421448E-4</v>
      </c>
    </row>
    <row r="100" spans="1:8" s="42" customFormat="1" x14ac:dyDescent="0.2">
      <c r="A100" s="38"/>
      <c r="B100" s="39" t="s">
        <v>90</v>
      </c>
      <c r="C100" s="40">
        <v>0</v>
      </c>
      <c r="D100" s="40">
        <v>0</v>
      </c>
      <c r="E100" s="41" t="str">
        <f t="shared" si="11"/>
        <v/>
      </c>
      <c r="F100" s="41" t="str">
        <f t="shared" si="12"/>
        <v/>
      </c>
      <c r="G100" s="41" t="str">
        <f t="shared" si="14"/>
        <v xml:space="preserve"> </v>
      </c>
      <c r="H100" s="41" t="str">
        <f t="shared" si="13"/>
        <v/>
      </c>
    </row>
    <row r="101" spans="1:8" s="42" customFormat="1" x14ac:dyDescent="0.2">
      <c r="A101" s="38"/>
      <c r="B101" s="39" t="s">
        <v>91</v>
      </c>
      <c r="C101" s="40">
        <v>0</v>
      </c>
      <c r="D101" s="40">
        <v>0</v>
      </c>
      <c r="E101" s="41" t="str">
        <f t="shared" si="11"/>
        <v/>
      </c>
      <c r="F101" s="41" t="str">
        <f t="shared" si="12"/>
        <v/>
      </c>
      <c r="G101" s="41" t="str">
        <f t="shared" si="14"/>
        <v xml:space="preserve"> </v>
      </c>
      <c r="H101" s="41" t="str">
        <f t="shared" si="13"/>
        <v/>
      </c>
    </row>
    <row r="102" spans="1:8" s="42" customFormat="1" x14ac:dyDescent="0.2">
      <c r="A102" s="38"/>
      <c r="B102" s="39" t="s">
        <v>92</v>
      </c>
      <c r="C102" s="40">
        <v>1</v>
      </c>
      <c r="D102" s="40">
        <v>1</v>
      </c>
      <c r="E102" s="41">
        <f t="shared" si="11"/>
        <v>7.6628352490421458E-4</v>
      </c>
      <c r="F102" s="41">
        <f t="shared" si="12"/>
        <v>1.0050251256281408E-3</v>
      </c>
      <c r="G102" s="41">
        <f t="shared" si="14"/>
        <v>0</v>
      </c>
      <c r="H102" s="41">
        <f t="shared" si="13"/>
        <v>0</v>
      </c>
    </row>
    <row r="103" spans="1:8" s="42" customFormat="1" x14ac:dyDescent="0.2">
      <c r="A103" s="38"/>
      <c r="B103" s="39" t="s">
        <v>93</v>
      </c>
      <c r="C103" s="40">
        <v>19</v>
      </c>
      <c r="D103" s="40">
        <v>10</v>
      </c>
      <c r="E103" s="41">
        <f t="shared" si="11"/>
        <v>1.4559386973180077E-2</v>
      </c>
      <c r="F103" s="41">
        <f t="shared" si="12"/>
        <v>1.0050251256281407E-2</v>
      </c>
      <c r="G103" s="41">
        <f t="shared" si="14"/>
        <v>-0.47368421052631576</v>
      </c>
      <c r="H103" s="41">
        <f t="shared" si="13"/>
        <v>-6.8965517241379309E-3</v>
      </c>
    </row>
    <row r="104" spans="1:8" s="42" customFormat="1" x14ac:dyDescent="0.2">
      <c r="A104" s="38"/>
      <c r="B104" s="39" t="s">
        <v>94</v>
      </c>
      <c r="C104" s="40">
        <v>18</v>
      </c>
      <c r="D104" s="40">
        <v>17</v>
      </c>
      <c r="E104" s="41">
        <f t="shared" si="11"/>
        <v>1.3793103448275862E-2</v>
      </c>
      <c r="F104" s="41">
        <f t="shared" si="12"/>
        <v>1.7085427135678392E-2</v>
      </c>
      <c r="G104" s="41">
        <f t="shared" si="14"/>
        <v>-5.5555555555555552E-2</v>
      </c>
      <c r="H104" s="41">
        <f t="shared" si="13"/>
        <v>-7.6628352490421448E-4</v>
      </c>
    </row>
    <row r="105" spans="1:8" s="42" customFormat="1" x14ac:dyDescent="0.2">
      <c r="A105" s="38" t="s">
        <v>95</v>
      </c>
      <c r="B105" s="39" t="s">
        <v>96</v>
      </c>
      <c r="C105" s="40">
        <v>0</v>
      </c>
      <c r="D105" s="40">
        <v>0</v>
      </c>
      <c r="E105" s="41" t="str">
        <f t="shared" si="11"/>
        <v/>
      </c>
      <c r="F105" s="41" t="str">
        <f t="shared" si="12"/>
        <v/>
      </c>
      <c r="G105" s="41" t="str">
        <f t="shared" si="14"/>
        <v xml:space="preserve"> </v>
      </c>
      <c r="H105" s="41" t="str">
        <f t="shared" si="13"/>
        <v/>
      </c>
    </row>
    <row r="106" spans="1:8" s="42" customFormat="1" x14ac:dyDescent="0.2">
      <c r="A106" s="38"/>
      <c r="B106" s="39" t="s">
        <v>97</v>
      </c>
      <c r="C106" s="40">
        <v>18</v>
      </c>
      <c r="D106" s="40">
        <v>19</v>
      </c>
      <c r="E106" s="41">
        <f t="shared" si="11"/>
        <v>1.3793103448275862E-2</v>
      </c>
      <c r="F106" s="41">
        <f t="shared" si="12"/>
        <v>1.9095477386934675E-2</v>
      </c>
      <c r="G106" s="41">
        <f t="shared" si="14"/>
        <v>5.5555555555555552E-2</v>
      </c>
      <c r="H106" s="41">
        <f t="shared" si="13"/>
        <v>7.6628352490421448E-4</v>
      </c>
    </row>
    <row r="107" spans="1:8" s="42" customFormat="1" x14ac:dyDescent="0.2">
      <c r="A107" s="38"/>
      <c r="B107" s="39" t="s">
        <v>98</v>
      </c>
      <c r="C107" s="40">
        <v>0</v>
      </c>
      <c r="D107" s="40">
        <v>0</v>
      </c>
      <c r="E107" s="41" t="str">
        <f t="shared" ref="E107:E138" si="15">+IF(C107=0,"",C107/C$75)</f>
        <v/>
      </c>
      <c r="F107" s="41" t="str">
        <f t="shared" ref="F107:F138" si="16">+IF(D107=0,"",D107/D$75)</f>
        <v/>
      </c>
      <c r="G107" s="41" t="str">
        <f t="shared" si="14"/>
        <v xml:space="preserve"> </v>
      </c>
      <c r="H107" s="41" t="str">
        <f t="shared" ref="H107:H138" si="17">+IF(OR(AND(E107=""),(G107="")),"",E107*G107)</f>
        <v/>
      </c>
    </row>
    <row r="108" spans="1:8" s="42" customFormat="1" x14ac:dyDescent="0.2">
      <c r="A108" s="38"/>
      <c r="B108" s="39" t="s">
        <v>99</v>
      </c>
      <c r="C108" s="40">
        <v>4</v>
      </c>
      <c r="D108" s="40">
        <v>1</v>
      </c>
      <c r="E108" s="41">
        <f t="shared" si="15"/>
        <v>3.0651340996168583E-3</v>
      </c>
      <c r="F108" s="41">
        <f t="shared" si="16"/>
        <v>1.0050251256281408E-3</v>
      </c>
      <c r="G108" s="41">
        <f t="shared" ref="G108:G139" si="18">+IF(AND(C108=0,D108=0)," ",IF(C108=0,1,IF(D108=0,-1,(D108-C108)/C108)))</f>
        <v>-0.75</v>
      </c>
      <c r="H108" s="41">
        <f t="shared" si="17"/>
        <v>-2.2988505747126436E-3</v>
      </c>
    </row>
    <row r="109" spans="1:8" s="42" customFormat="1" x14ac:dyDescent="0.2">
      <c r="A109" s="38"/>
      <c r="B109" s="39" t="s">
        <v>100</v>
      </c>
      <c r="C109" s="40">
        <v>11</v>
      </c>
      <c r="D109" s="40">
        <v>8</v>
      </c>
      <c r="E109" s="41">
        <f t="shared" si="15"/>
        <v>8.4291187739463595E-3</v>
      </c>
      <c r="F109" s="41">
        <f t="shared" si="16"/>
        <v>8.0402010050251264E-3</v>
      </c>
      <c r="G109" s="41">
        <f t="shared" si="18"/>
        <v>-0.27272727272727271</v>
      </c>
      <c r="H109" s="41">
        <f t="shared" si="17"/>
        <v>-2.2988505747126432E-3</v>
      </c>
    </row>
    <row r="110" spans="1:8" s="42" customFormat="1" x14ac:dyDescent="0.2">
      <c r="A110" s="38"/>
      <c r="B110" s="39" t="s">
        <v>101</v>
      </c>
      <c r="C110" s="40">
        <v>5</v>
      </c>
      <c r="D110" s="40">
        <v>3</v>
      </c>
      <c r="E110" s="41">
        <f t="shared" si="15"/>
        <v>3.8314176245210726E-3</v>
      </c>
      <c r="F110" s="41">
        <f t="shared" si="16"/>
        <v>3.015075376884422E-3</v>
      </c>
      <c r="G110" s="41">
        <f t="shared" si="18"/>
        <v>-0.4</v>
      </c>
      <c r="H110" s="41">
        <f t="shared" si="17"/>
        <v>-1.5325670498084292E-3</v>
      </c>
    </row>
    <row r="111" spans="1:8" s="42" customFormat="1" x14ac:dyDescent="0.2">
      <c r="A111" s="38"/>
      <c r="B111" s="39" t="s">
        <v>102</v>
      </c>
      <c r="C111" s="40">
        <v>57</v>
      </c>
      <c r="D111" s="40">
        <v>43</v>
      </c>
      <c r="E111" s="41">
        <f t="shared" si="15"/>
        <v>4.3678160919540229E-2</v>
      </c>
      <c r="F111" s="41">
        <f t="shared" si="16"/>
        <v>4.3216080402010047E-2</v>
      </c>
      <c r="G111" s="41">
        <f t="shared" si="18"/>
        <v>-0.24561403508771928</v>
      </c>
      <c r="H111" s="41">
        <f t="shared" si="17"/>
        <v>-1.0727969348659003E-2</v>
      </c>
    </row>
    <row r="112" spans="1:8" s="42" customFormat="1" ht="25.5" x14ac:dyDescent="0.2">
      <c r="A112" s="38"/>
      <c r="B112" s="39" t="s">
        <v>103</v>
      </c>
      <c r="C112" s="40">
        <v>14</v>
      </c>
      <c r="D112" s="40">
        <v>4</v>
      </c>
      <c r="E112" s="41">
        <f t="shared" si="15"/>
        <v>1.0727969348659003E-2</v>
      </c>
      <c r="F112" s="41">
        <f t="shared" si="16"/>
        <v>4.0201005025125632E-3</v>
      </c>
      <c r="G112" s="41">
        <f t="shared" si="18"/>
        <v>-0.7142857142857143</v>
      </c>
      <c r="H112" s="41">
        <f t="shared" si="17"/>
        <v>-7.6628352490421452E-3</v>
      </c>
    </row>
    <row r="113" spans="1:8" s="42" customFormat="1" ht="25.5" x14ac:dyDescent="0.2">
      <c r="A113" s="38"/>
      <c r="B113" s="39" t="s">
        <v>104</v>
      </c>
      <c r="C113" s="40">
        <v>135</v>
      </c>
      <c r="D113" s="40">
        <v>134</v>
      </c>
      <c r="E113" s="41">
        <f t="shared" si="15"/>
        <v>0.10344827586206896</v>
      </c>
      <c r="F113" s="41">
        <f t="shared" si="16"/>
        <v>0.13467336683417086</v>
      </c>
      <c r="G113" s="41">
        <f t="shared" si="18"/>
        <v>-7.4074074074074077E-3</v>
      </c>
      <c r="H113" s="41">
        <f t="shared" si="17"/>
        <v>-7.6628352490421458E-4</v>
      </c>
    </row>
    <row r="114" spans="1:8" s="42" customFormat="1" x14ac:dyDescent="0.2">
      <c r="A114" s="38"/>
      <c r="B114" s="39" t="s">
        <v>105</v>
      </c>
      <c r="C114" s="40">
        <v>1</v>
      </c>
      <c r="D114" s="40">
        <v>2</v>
      </c>
      <c r="E114" s="41">
        <f t="shared" si="15"/>
        <v>7.6628352490421458E-4</v>
      </c>
      <c r="F114" s="41">
        <f t="shared" si="16"/>
        <v>2.0100502512562816E-3</v>
      </c>
      <c r="G114" s="41">
        <f t="shared" si="18"/>
        <v>1</v>
      </c>
      <c r="H114" s="41">
        <f t="shared" si="17"/>
        <v>7.6628352490421458E-4</v>
      </c>
    </row>
    <row r="115" spans="1:8" s="42" customFormat="1" x14ac:dyDescent="0.2">
      <c r="A115" s="38"/>
      <c r="B115" s="39" t="s">
        <v>106</v>
      </c>
      <c r="C115" s="40">
        <v>28</v>
      </c>
      <c r="D115" s="40">
        <v>14</v>
      </c>
      <c r="E115" s="41">
        <f t="shared" si="15"/>
        <v>2.1455938697318006E-2</v>
      </c>
      <c r="F115" s="41">
        <f t="shared" si="16"/>
        <v>1.407035175879397E-2</v>
      </c>
      <c r="G115" s="41">
        <f t="shared" si="18"/>
        <v>-0.5</v>
      </c>
      <c r="H115" s="41">
        <f t="shared" si="17"/>
        <v>-1.0727969348659003E-2</v>
      </c>
    </row>
    <row r="116" spans="1:8" s="42" customFormat="1" x14ac:dyDescent="0.2">
      <c r="A116" s="38"/>
      <c r="B116" s="39" t="s">
        <v>107</v>
      </c>
      <c r="C116" s="40">
        <v>9</v>
      </c>
      <c r="D116" s="40">
        <v>4</v>
      </c>
      <c r="E116" s="41">
        <f t="shared" si="15"/>
        <v>6.8965517241379309E-3</v>
      </c>
      <c r="F116" s="41">
        <f t="shared" si="16"/>
        <v>4.0201005025125632E-3</v>
      </c>
      <c r="G116" s="41">
        <f t="shared" si="18"/>
        <v>-0.55555555555555558</v>
      </c>
      <c r="H116" s="41">
        <f t="shared" si="17"/>
        <v>-3.831417624521073E-3</v>
      </c>
    </row>
    <row r="117" spans="1:8" s="42" customFormat="1" x14ac:dyDescent="0.2">
      <c r="A117" s="38"/>
      <c r="B117" s="39" t="s">
        <v>108</v>
      </c>
      <c r="C117" s="40">
        <v>6</v>
      </c>
      <c r="D117" s="40">
        <v>0</v>
      </c>
      <c r="E117" s="41">
        <f t="shared" si="15"/>
        <v>4.5977011494252873E-3</v>
      </c>
      <c r="F117" s="41" t="str">
        <f t="shared" si="16"/>
        <v/>
      </c>
      <c r="G117" s="41">
        <f t="shared" si="18"/>
        <v>-1</v>
      </c>
      <c r="H117" s="41">
        <f t="shared" si="17"/>
        <v>-4.5977011494252873E-3</v>
      </c>
    </row>
    <row r="118" spans="1:8" s="42" customFormat="1" x14ac:dyDescent="0.2">
      <c r="A118" s="38"/>
      <c r="B118" s="39" t="s">
        <v>109</v>
      </c>
      <c r="C118" s="40">
        <v>0</v>
      </c>
      <c r="D118" s="40">
        <v>0</v>
      </c>
      <c r="E118" s="41" t="str">
        <f t="shared" si="15"/>
        <v/>
      </c>
      <c r="F118" s="41" t="str">
        <f t="shared" si="16"/>
        <v/>
      </c>
      <c r="G118" s="41" t="str">
        <f t="shared" si="18"/>
        <v xml:space="preserve"> </v>
      </c>
      <c r="H118" s="41" t="str">
        <f t="shared" si="17"/>
        <v/>
      </c>
    </row>
    <row r="119" spans="1:8" s="42" customFormat="1" ht="25.5" x14ac:dyDescent="0.2">
      <c r="A119" s="38"/>
      <c r="B119" s="39" t="s">
        <v>110</v>
      </c>
      <c r="C119" s="40">
        <v>0</v>
      </c>
      <c r="D119" s="40">
        <v>0</v>
      </c>
      <c r="E119" s="41" t="str">
        <f t="shared" si="15"/>
        <v/>
      </c>
      <c r="F119" s="41" t="str">
        <f t="shared" si="16"/>
        <v/>
      </c>
      <c r="G119" s="41" t="str">
        <f t="shared" si="18"/>
        <v xml:space="preserve"> </v>
      </c>
      <c r="H119" s="41" t="str">
        <f t="shared" si="17"/>
        <v/>
      </c>
    </row>
    <row r="120" spans="1:8" s="42" customFormat="1" x14ac:dyDescent="0.2">
      <c r="A120" s="38"/>
      <c r="B120" s="39" t="s">
        <v>111</v>
      </c>
      <c r="C120" s="40">
        <v>5</v>
      </c>
      <c r="D120" s="40">
        <v>2</v>
      </c>
      <c r="E120" s="41">
        <f t="shared" si="15"/>
        <v>3.8314176245210726E-3</v>
      </c>
      <c r="F120" s="41">
        <f t="shared" si="16"/>
        <v>2.0100502512562816E-3</v>
      </c>
      <c r="G120" s="41">
        <f t="shared" si="18"/>
        <v>-0.6</v>
      </c>
      <c r="H120" s="41">
        <f t="shared" si="17"/>
        <v>-2.2988505747126436E-3</v>
      </c>
    </row>
    <row r="121" spans="1:8" s="42" customFormat="1" x14ac:dyDescent="0.2">
      <c r="A121" s="38"/>
      <c r="B121" s="39" t="s">
        <v>112</v>
      </c>
      <c r="C121" s="40">
        <v>4</v>
      </c>
      <c r="D121" s="40">
        <v>3</v>
      </c>
      <c r="E121" s="41">
        <f t="shared" si="15"/>
        <v>3.0651340996168583E-3</v>
      </c>
      <c r="F121" s="41">
        <f t="shared" si="16"/>
        <v>3.015075376884422E-3</v>
      </c>
      <c r="G121" s="41">
        <f t="shared" si="18"/>
        <v>-0.25</v>
      </c>
      <c r="H121" s="41">
        <f t="shared" si="17"/>
        <v>-7.6628352490421458E-4</v>
      </c>
    </row>
    <row r="122" spans="1:8" s="42" customFormat="1" x14ac:dyDescent="0.2">
      <c r="A122" s="38"/>
      <c r="B122" s="39" t="s">
        <v>113</v>
      </c>
      <c r="C122" s="40">
        <v>1</v>
      </c>
      <c r="D122" s="40">
        <v>1</v>
      </c>
      <c r="E122" s="41">
        <f t="shared" si="15"/>
        <v>7.6628352490421458E-4</v>
      </c>
      <c r="F122" s="41">
        <f t="shared" si="16"/>
        <v>1.0050251256281408E-3</v>
      </c>
      <c r="G122" s="41">
        <f t="shared" si="18"/>
        <v>0</v>
      </c>
      <c r="H122" s="41">
        <f t="shared" si="17"/>
        <v>0</v>
      </c>
    </row>
    <row r="123" spans="1:8" s="42" customFormat="1" x14ac:dyDescent="0.2">
      <c r="A123" s="38"/>
      <c r="B123" s="39" t="s">
        <v>114</v>
      </c>
      <c r="C123" s="40">
        <v>15</v>
      </c>
      <c r="D123" s="40">
        <v>8</v>
      </c>
      <c r="E123" s="41">
        <f t="shared" si="15"/>
        <v>1.1494252873563218E-2</v>
      </c>
      <c r="F123" s="41">
        <f t="shared" si="16"/>
        <v>8.0402010050251264E-3</v>
      </c>
      <c r="G123" s="41">
        <f t="shared" si="18"/>
        <v>-0.46666666666666667</v>
      </c>
      <c r="H123" s="41">
        <f t="shared" si="17"/>
        <v>-5.3639846743295016E-3</v>
      </c>
    </row>
    <row r="124" spans="1:8" s="42" customFormat="1" x14ac:dyDescent="0.2">
      <c r="A124" s="38"/>
      <c r="B124" s="39" t="s">
        <v>115</v>
      </c>
      <c r="C124" s="40">
        <v>0</v>
      </c>
      <c r="D124" s="40">
        <v>2</v>
      </c>
      <c r="E124" s="41" t="str">
        <f t="shared" si="15"/>
        <v/>
      </c>
      <c r="F124" s="41">
        <f t="shared" si="16"/>
        <v>2.0100502512562816E-3</v>
      </c>
      <c r="G124" s="41">
        <f t="shared" si="18"/>
        <v>1</v>
      </c>
      <c r="H124" s="41" t="str">
        <f t="shared" si="17"/>
        <v/>
      </c>
    </row>
    <row r="125" spans="1:8" s="42" customFormat="1" x14ac:dyDescent="0.2">
      <c r="A125" s="38"/>
      <c r="B125" s="39" t="s">
        <v>116</v>
      </c>
      <c r="C125" s="40">
        <v>39</v>
      </c>
      <c r="D125" s="40">
        <v>29</v>
      </c>
      <c r="E125" s="41">
        <f t="shared" si="15"/>
        <v>2.9885057471264367E-2</v>
      </c>
      <c r="F125" s="41">
        <f t="shared" si="16"/>
        <v>2.914572864321608E-2</v>
      </c>
      <c r="G125" s="41">
        <f t="shared" si="18"/>
        <v>-0.25641025641025639</v>
      </c>
      <c r="H125" s="41">
        <f t="shared" si="17"/>
        <v>-7.6628352490421452E-3</v>
      </c>
    </row>
    <row r="126" spans="1:8" s="42" customFormat="1" x14ac:dyDescent="0.2">
      <c r="A126" s="38"/>
      <c r="B126" s="39" t="s">
        <v>117</v>
      </c>
      <c r="C126" s="40">
        <v>35</v>
      </c>
      <c r="D126" s="40">
        <v>65</v>
      </c>
      <c r="E126" s="41">
        <f t="shared" si="15"/>
        <v>2.681992337164751E-2</v>
      </c>
      <c r="F126" s="41">
        <f t="shared" si="16"/>
        <v>6.5326633165829151E-2</v>
      </c>
      <c r="G126" s="41">
        <f t="shared" si="18"/>
        <v>0.8571428571428571</v>
      </c>
      <c r="H126" s="41">
        <f t="shared" si="17"/>
        <v>2.2988505747126436E-2</v>
      </c>
    </row>
    <row r="127" spans="1:8" s="42" customFormat="1" x14ac:dyDescent="0.2">
      <c r="A127" s="38"/>
      <c r="B127" s="39" t="s">
        <v>118</v>
      </c>
      <c r="C127" s="40">
        <v>0</v>
      </c>
      <c r="D127" s="40">
        <v>0</v>
      </c>
      <c r="E127" s="41" t="str">
        <f t="shared" si="15"/>
        <v/>
      </c>
      <c r="F127" s="41" t="str">
        <f t="shared" si="16"/>
        <v/>
      </c>
      <c r="G127" s="41" t="str">
        <f t="shared" si="18"/>
        <v xml:space="preserve"> </v>
      </c>
      <c r="H127" s="41" t="str">
        <f t="shared" si="17"/>
        <v/>
      </c>
    </row>
    <row r="128" spans="1:8" s="42" customFormat="1" x14ac:dyDescent="0.2">
      <c r="A128" s="38"/>
      <c r="B128" s="39" t="s">
        <v>119</v>
      </c>
      <c r="C128" s="40">
        <v>34</v>
      </c>
      <c r="D128" s="40">
        <v>41</v>
      </c>
      <c r="E128" s="41">
        <f t="shared" si="15"/>
        <v>2.6053639846743294E-2</v>
      </c>
      <c r="F128" s="41">
        <f t="shared" si="16"/>
        <v>4.1206030150753768E-2</v>
      </c>
      <c r="G128" s="41">
        <f t="shared" si="18"/>
        <v>0.20588235294117646</v>
      </c>
      <c r="H128" s="41">
        <f t="shared" si="17"/>
        <v>5.3639846743295016E-3</v>
      </c>
    </row>
    <row r="129" spans="1:8" s="42" customFormat="1" x14ac:dyDescent="0.2">
      <c r="A129" s="38"/>
      <c r="B129" s="39" t="s">
        <v>120</v>
      </c>
      <c r="C129" s="40">
        <v>36</v>
      </c>
      <c r="D129" s="40">
        <v>32</v>
      </c>
      <c r="E129" s="41">
        <f t="shared" si="15"/>
        <v>2.7586206896551724E-2</v>
      </c>
      <c r="F129" s="41">
        <f t="shared" si="16"/>
        <v>3.2160804020100506E-2</v>
      </c>
      <c r="G129" s="41">
        <f t="shared" si="18"/>
        <v>-0.1111111111111111</v>
      </c>
      <c r="H129" s="41">
        <f t="shared" si="17"/>
        <v>-3.0651340996168579E-3</v>
      </c>
    </row>
    <row r="130" spans="1:8" s="42" customFormat="1" x14ac:dyDescent="0.2">
      <c r="A130" s="38"/>
      <c r="B130" s="39" t="s">
        <v>121</v>
      </c>
      <c r="C130" s="40">
        <v>1</v>
      </c>
      <c r="D130" s="40">
        <v>2</v>
      </c>
      <c r="E130" s="41">
        <f t="shared" si="15"/>
        <v>7.6628352490421458E-4</v>
      </c>
      <c r="F130" s="41">
        <f t="shared" si="16"/>
        <v>2.0100502512562816E-3</v>
      </c>
      <c r="G130" s="41">
        <f t="shared" si="18"/>
        <v>1</v>
      </c>
      <c r="H130" s="41">
        <f t="shared" si="17"/>
        <v>7.6628352490421458E-4</v>
      </c>
    </row>
    <row r="131" spans="1:8" s="42" customFormat="1" ht="25.5" x14ac:dyDescent="0.2">
      <c r="A131" s="38"/>
      <c r="B131" s="39" t="s">
        <v>122</v>
      </c>
      <c r="C131" s="40">
        <v>76</v>
      </c>
      <c r="D131" s="40">
        <v>7</v>
      </c>
      <c r="E131" s="41">
        <f t="shared" si="15"/>
        <v>5.8237547892720308E-2</v>
      </c>
      <c r="F131" s="41">
        <f t="shared" si="16"/>
        <v>7.0351758793969852E-3</v>
      </c>
      <c r="G131" s="41">
        <f t="shared" si="18"/>
        <v>-0.90789473684210531</v>
      </c>
      <c r="H131" s="41">
        <f t="shared" si="17"/>
        <v>-5.2873563218390811E-2</v>
      </c>
    </row>
    <row r="132" spans="1:8" s="42" customFormat="1" ht="25.5" x14ac:dyDescent="0.2">
      <c r="A132" s="38"/>
      <c r="B132" s="39" t="s">
        <v>123</v>
      </c>
      <c r="C132" s="40">
        <v>42</v>
      </c>
      <c r="D132" s="40">
        <v>25</v>
      </c>
      <c r="E132" s="41">
        <f t="shared" si="15"/>
        <v>3.2183908045977011E-2</v>
      </c>
      <c r="F132" s="41">
        <f t="shared" si="16"/>
        <v>2.5125628140703519E-2</v>
      </c>
      <c r="G132" s="41">
        <f t="shared" si="18"/>
        <v>-0.40476190476190477</v>
      </c>
      <c r="H132" s="41">
        <f t="shared" si="17"/>
        <v>-1.3026819923371647E-2</v>
      </c>
    </row>
    <row r="133" spans="1:8" s="42" customFormat="1" x14ac:dyDescent="0.2">
      <c r="A133" s="38"/>
      <c r="B133" s="39" t="s">
        <v>124</v>
      </c>
      <c r="C133" s="40">
        <v>30</v>
      </c>
      <c r="D133" s="40">
        <v>21</v>
      </c>
      <c r="E133" s="41">
        <f t="shared" si="15"/>
        <v>2.2988505747126436E-2</v>
      </c>
      <c r="F133" s="41">
        <f t="shared" si="16"/>
        <v>2.1105527638190954E-2</v>
      </c>
      <c r="G133" s="41">
        <f t="shared" si="18"/>
        <v>-0.3</v>
      </c>
      <c r="H133" s="41">
        <f t="shared" si="17"/>
        <v>-6.8965517241379309E-3</v>
      </c>
    </row>
    <row r="134" spans="1:8" s="42" customFormat="1" x14ac:dyDescent="0.2">
      <c r="A134" s="38"/>
      <c r="B134" s="39" t="s">
        <v>125</v>
      </c>
      <c r="C134" s="40">
        <v>26</v>
      </c>
      <c r="D134" s="40">
        <v>3</v>
      </c>
      <c r="E134" s="41">
        <f t="shared" si="15"/>
        <v>1.9923371647509579E-2</v>
      </c>
      <c r="F134" s="41">
        <f t="shared" si="16"/>
        <v>3.015075376884422E-3</v>
      </c>
      <c r="G134" s="41">
        <f t="shared" si="18"/>
        <v>-0.88461538461538458</v>
      </c>
      <c r="H134" s="41">
        <f t="shared" si="17"/>
        <v>-1.7624521072796936E-2</v>
      </c>
    </row>
    <row r="135" spans="1:8" s="42" customFormat="1" x14ac:dyDescent="0.2">
      <c r="A135" s="38"/>
      <c r="B135" s="39" t="s">
        <v>126</v>
      </c>
      <c r="C135" s="40">
        <v>0</v>
      </c>
      <c r="D135" s="40">
        <v>1</v>
      </c>
      <c r="E135" s="41" t="str">
        <f t="shared" si="15"/>
        <v/>
      </c>
      <c r="F135" s="41">
        <f t="shared" si="16"/>
        <v>1.0050251256281408E-3</v>
      </c>
      <c r="G135" s="41">
        <f t="shared" si="18"/>
        <v>1</v>
      </c>
      <c r="H135" s="41" t="str">
        <f t="shared" si="17"/>
        <v/>
      </c>
    </row>
    <row r="136" spans="1:8" s="42" customFormat="1" x14ac:dyDescent="0.2">
      <c r="A136" s="38"/>
      <c r="B136" s="39" t="s">
        <v>127</v>
      </c>
      <c r="C136" s="40">
        <v>7</v>
      </c>
      <c r="D136" s="40">
        <v>5</v>
      </c>
      <c r="E136" s="41">
        <f t="shared" si="15"/>
        <v>5.3639846743295016E-3</v>
      </c>
      <c r="F136" s="41">
        <f t="shared" si="16"/>
        <v>5.0251256281407036E-3</v>
      </c>
      <c r="G136" s="41">
        <f t="shared" si="18"/>
        <v>-0.2857142857142857</v>
      </c>
      <c r="H136" s="41">
        <f t="shared" si="17"/>
        <v>-1.532567049808429E-3</v>
      </c>
    </row>
    <row r="137" spans="1:8" s="42" customFormat="1" x14ac:dyDescent="0.2">
      <c r="A137" s="38"/>
      <c r="B137" s="39" t="s">
        <v>128</v>
      </c>
      <c r="C137" s="40">
        <v>7</v>
      </c>
      <c r="D137" s="40">
        <v>7</v>
      </c>
      <c r="E137" s="41">
        <f t="shared" si="15"/>
        <v>5.3639846743295016E-3</v>
      </c>
      <c r="F137" s="41">
        <f t="shared" si="16"/>
        <v>7.0351758793969852E-3</v>
      </c>
      <c r="G137" s="41">
        <f t="shared" si="18"/>
        <v>0</v>
      </c>
      <c r="H137" s="41">
        <f t="shared" si="17"/>
        <v>0</v>
      </c>
    </row>
    <row r="138" spans="1:8" s="42" customFormat="1" x14ac:dyDescent="0.2">
      <c r="A138" s="38"/>
      <c r="B138" s="39" t="s">
        <v>129</v>
      </c>
      <c r="C138" s="40">
        <v>1</v>
      </c>
      <c r="D138" s="40">
        <v>1</v>
      </c>
      <c r="E138" s="41">
        <f t="shared" si="15"/>
        <v>7.6628352490421458E-4</v>
      </c>
      <c r="F138" s="41">
        <f t="shared" si="16"/>
        <v>1.0050251256281408E-3</v>
      </c>
      <c r="G138" s="41">
        <f t="shared" si="18"/>
        <v>0</v>
      </c>
      <c r="H138" s="41">
        <f t="shared" si="17"/>
        <v>0</v>
      </c>
    </row>
    <row r="139" spans="1:8" s="42" customFormat="1" x14ac:dyDescent="0.2">
      <c r="A139" s="38"/>
      <c r="B139" s="39" t="s">
        <v>130</v>
      </c>
      <c r="C139" s="40">
        <v>9</v>
      </c>
      <c r="D139" s="40">
        <v>1</v>
      </c>
      <c r="E139" s="41">
        <f t="shared" ref="E139:E167" si="19">+IF(C139=0,"",C139/C$75)</f>
        <v>6.8965517241379309E-3</v>
      </c>
      <c r="F139" s="41">
        <f t="shared" ref="F139:F167" si="20">+IF(D139=0,"",D139/D$75)</f>
        <v>1.0050251256281408E-3</v>
      </c>
      <c r="G139" s="41">
        <f t="shared" si="18"/>
        <v>-0.88888888888888884</v>
      </c>
      <c r="H139" s="41">
        <f t="shared" ref="H139:H167" si="21">+IF(OR(AND(E139=""),(G139="")),"",E139*G139)</f>
        <v>-6.1302681992337158E-3</v>
      </c>
    </row>
    <row r="140" spans="1:8" s="42" customFormat="1" x14ac:dyDescent="0.2">
      <c r="A140" s="38"/>
      <c r="B140" s="39" t="s">
        <v>131</v>
      </c>
      <c r="C140" s="40">
        <v>17</v>
      </c>
      <c r="D140" s="40">
        <v>2</v>
      </c>
      <c r="E140" s="41">
        <f t="shared" si="19"/>
        <v>1.3026819923371647E-2</v>
      </c>
      <c r="F140" s="41">
        <f t="shared" si="20"/>
        <v>2.0100502512562816E-3</v>
      </c>
      <c r="G140" s="41">
        <f t="shared" ref="G140:G167" si="22">+IF(AND(C140=0,D140=0)," ",IF(C140=0,1,IF(D140=0,-1,(D140-C140)/C140)))</f>
        <v>-0.88235294117647056</v>
      </c>
      <c r="H140" s="41">
        <f t="shared" si="21"/>
        <v>-1.1494252873563218E-2</v>
      </c>
    </row>
    <row r="141" spans="1:8" s="42" customFormat="1" ht="25.5" x14ac:dyDescent="0.2">
      <c r="A141" s="38"/>
      <c r="B141" s="39" t="s">
        <v>132</v>
      </c>
      <c r="C141" s="40">
        <v>6</v>
      </c>
      <c r="D141" s="40">
        <v>13</v>
      </c>
      <c r="E141" s="41">
        <f t="shared" si="19"/>
        <v>4.5977011494252873E-3</v>
      </c>
      <c r="F141" s="41">
        <f t="shared" si="20"/>
        <v>1.3065326633165829E-2</v>
      </c>
      <c r="G141" s="41">
        <f t="shared" si="22"/>
        <v>1.1666666666666667</v>
      </c>
      <c r="H141" s="41">
        <f t="shared" si="21"/>
        <v>5.3639846743295024E-3</v>
      </c>
    </row>
    <row r="142" spans="1:8" s="42" customFormat="1" ht="25.5" x14ac:dyDescent="0.2">
      <c r="A142" s="38"/>
      <c r="B142" s="39" t="s">
        <v>133</v>
      </c>
      <c r="C142" s="40">
        <v>7</v>
      </c>
      <c r="D142" s="40">
        <v>4</v>
      </c>
      <c r="E142" s="41">
        <f t="shared" si="19"/>
        <v>5.3639846743295016E-3</v>
      </c>
      <c r="F142" s="41">
        <f t="shared" si="20"/>
        <v>4.0201005025125632E-3</v>
      </c>
      <c r="G142" s="41">
        <f t="shared" si="22"/>
        <v>-0.42857142857142855</v>
      </c>
      <c r="H142" s="41">
        <f t="shared" si="21"/>
        <v>-2.2988505747126432E-3</v>
      </c>
    </row>
    <row r="143" spans="1:8" s="42" customFormat="1" ht="25.5" x14ac:dyDescent="0.2">
      <c r="A143" s="38"/>
      <c r="B143" s="39" t="s">
        <v>134</v>
      </c>
      <c r="C143" s="40">
        <v>3</v>
      </c>
      <c r="D143" s="40">
        <v>2</v>
      </c>
      <c r="E143" s="41">
        <f t="shared" si="19"/>
        <v>2.2988505747126436E-3</v>
      </c>
      <c r="F143" s="41">
        <f t="shared" si="20"/>
        <v>2.0100502512562816E-3</v>
      </c>
      <c r="G143" s="41">
        <f t="shared" si="22"/>
        <v>-0.33333333333333331</v>
      </c>
      <c r="H143" s="41">
        <f t="shared" si="21"/>
        <v>-7.6628352490421448E-4</v>
      </c>
    </row>
    <row r="144" spans="1:8" s="42" customFormat="1" ht="25.5" x14ac:dyDescent="0.2">
      <c r="A144" s="38"/>
      <c r="B144" s="39" t="s">
        <v>135</v>
      </c>
      <c r="C144" s="40">
        <v>4</v>
      </c>
      <c r="D144" s="40">
        <v>0</v>
      </c>
      <c r="E144" s="41">
        <f t="shared" si="19"/>
        <v>3.0651340996168583E-3</v>
      </c>
      <c r="F144" s="41" t="str">
        <f t="shared" si="20"/>
        <v/>
      </c>
      <c r="G144" s="41">
        <f t="shared" si="22"/>
        <v>-1</v>
      </c>
      <c r="H144" s="41">
        <f t="shared" si="21"/>
        <v>-3.0651340996168583E-3</v>
      </c>
    </row>
    <row r="145" spans="1:8" s="42" customFormat="1" ht="25.5" x14ac:dyDescent="0.2">
      <c r="A145" s="38"/>
      <c r="B145" s="39" t="s">
        <v>136</v>
      </c>
      <c r="C145" s="40">
        <v>4</v>
      </c>
      <c r="D145" s="40">
        <v>0</v>
      </c>
      <c r="E145" s="41">
        <f t="shared" si="19"/>
        <v>3.0651340996168583E-3</v>
      </c>
      <c r="F145" s="41" t="str">
        <f t="shared" si="20"/>
        <v/>
      </c>
      <c r="G145" s="41">
        <f t="shared" si="22"/>
        <v>-1</v>
      </c>
      <c r="H145" s="41">
        <f t="shared" si="21"/>
        <v>-3.0651340996168583E-3</v>
      </c>
    </row>
    <row r="146" spans="1:8" s="42" customFormat="1" x14ac:dyDescent="0.2">
      <c r="A146" s="38" t="s">
        <v>95</v>
      </c>
      <c r="B146" s="39" t="s">
        <v>137</v>
      </c>
      <c r="C146" s="40">
        <v>0</v>
      </c>
      <c r="D146" s="40">
        <v>0</v>
      </c>
      <c r="E146" s="41" t="str">
        <f t="shared" si="19"/>
        <v/>
      </c>
      <c r="F146" s="41" t="str">
        <f t="shared" si="20"/>
        <v/>
      </c>
      <c r="G146" s="41" t="str">
        <f t="shared" si="22"/>
        <v xml:space="preserve"> </v>
      </c>
      <c r="H146" s="41" t="str">
        <f t="shared" si="21"/>
        <v/>
      </c>
    </row>
    <row r="147" spans="1:8" s="42" customFormat="1" x14ac:dyDescent="0.2">
      <c r="A147" s="38"/>
      <c r="B147" s="39" t="s">
        <v>138</v>
      </c>
      <c r="C147" s="40">
        <v>0</v>
      </c>
      <c r="D147" s="40">
        <v>1</v>
      </c>
      <c r="E147" s="41" t="str">
        <f t="shared" si="19"/>
        <v/>
      </c>
      <c r="F147" s="41">
        <f t="shared" si="20"/>
        <v>1.0050251256281408E-3</v>
      </c>
      <c r="G147" s="41">
        <f t="shared" si="22"/>
        <v>1</v>
      </c>
      <c r="H147" s="41" t="str">
        <f t="shared" si="21"/>
        <v/>
      </c>
    </row>
    <row r="148" spans="1:8" s="42" customFormat="1" x14ac:dyDescent="0.2">
      <c r="A148" s="38"/>
      <c r="B148" s="39" t="s">
        <v>139</v>
      </c>
      <c r="C148" s="40">
        <v>1</v>
      </c>
      <c r="D148" s="40">
        <v>1</v>
      </c>
      <c r="E148" s="41">
        <f t="shared" si="19"/>
        <v>7.6628352490421458E-4</v>
      </c>
      <c r="F148" s="41">
        <f t="shared" si="20"/>
        <v>1.0050251256281408E-3</v>
      </c>
      <c r="G148" s="41">
        <f t="shared" si="22"/>
        <v>0</v>
      </c>
      <c r="H148" s="41">
        <f t="shared" si="21"/>
        <v>0</v>
      </c>
    </row>
    <row r="149" spans="1:8" s="42" customFormat="1" x14ac:dyDescent="0.2">
      <c r="A149" s="38"/>
      <c r="B149" s="39" t="s">
        <v>140</v>
      </c>
      <c r="C149" s="40">
        <v>1</v>
      </c>
      <c r="D149" s="40">
        <v>0</v>
      </c>
      <c r="E149" s="41">
        <f t="shared" si="19"/>
        <v>7.6628352490421458E-4</v>
      </c>
      <c r="F149" s="41" t="str">
        <f t="shared" si="20"/>
        <v/>
      </c>
      <c r="G149" s="41">
        <f t="shared" si="22"/>
        <v>-1</v>
      </c>
      <c r="H149" s="41">
        <f t="shared" si="21"/>
        <v>-7.6628352490421458E-4</v>
      </c>
    </row>
    <row r="150" spans="1:8" s="42" customFormat="1" x14ac:dyDescent="0.2">
      <c r="A150" s="38"/>
      <c r="B150" s="39" t="s">
        <v>141</v>
      </c>
      <c r="C150" s="40">
        <v>0</v>
      </c>
      <c r="D150" s="40">
        <v>0</v>
      </c>
      <c r="E150" s="41" t="str">
        <f t="shared" si="19"/>
        <v/>
      </c>
      <c r="F150" s="41" t="str">
        <f t="shared" si="20"/>
        <v/>
      </c>
      <c r="G150" s="41" t="str">
        <f t="shared" si="22"/>
        <v xml:space="preserve"> </v>
      </c>
      <c r="H150" s="41" t="str">
        <f t="shared" si="21"/>
        <v/>
      </c>
    </row>
    <row r="151" spans="1:8" s="42" customFormat="1" x14ac:dyDescent="0.2">
      <c r="A151" s="38"/>
      <c r="B151" s="39" t="s">
        <v>142</v>
      </c>
      <c r="C151" s="40">
        <v>0</v>
      </c>
      <c r="D151" s="40">
        <v>1</v>
      </c>
      <c r="E151" s="41" t="str">
        <f t="shared" si="19"/>
        <v/>
      </c>
      <c r="F151" s="41">
        <f t="shared" si="20"/>
        <v>1.0050251256281408E-3</v>
      </c>
      <c r="G151" s="41">
        <f t="shared" si="22"/>
        <v>1</v>
      </c>
      <c r="H151" s="41" t="str">
        <f t="shared" si="21"/>
        <v/>
      </c>
    </row>
    <row r="152" spans="1:8" s="42" customFormat="1" x14ac:dyDescent="0.2">
      <c r="A152" s="38"/>
      <c r="B152" s="39" t="s">
        <v>143</v>
      </c>
      <c r="C152" s="40">
        <v>2</v>
      </c>
      <c r="D152" s="40">
        <v>1</v>
      </c>
      <c r="E152" s="41">
        <f t="shared" si="19"/>
        <v>1.5325670498084292E-3</v>
      </c>
      <c r="F152" s="41">
        <f t="shared" si="20"/>
        <v>1.0050251256281408E-3</v>
      </c>
      <c r="G152" s="41">
        <f t="shared" si="22"/>
        <v>-0.5</v>
      </c>
      <c r="H152" s="41">
        <f t="shared" si="21"/>
        <v>-7.6628352490421458E-4</v>
      </c>
    </row>
    <row r="153" spans="1:8" s="42" customFormat="1" x14ac:dyDescent="0.2">
      <c r="A153" s="38"/>
      <c r="B153" s="39" t="s">
        <v>144</v>
      </c>
      <c r="C153" s="40">
        <v>20</v>
      </c>
      <c r="D153" s="40">
        <v>15</v>
      </c>
      <c r="E153" s="41">
        <f t="shared" si="19"/>
        <v>1.532567049808429E-2</v>
      </c>
      <c r="F153" s="41">
        <f t="shared" si="20"/>
        <v>1.507537688442211E-2</v>
      </c>
      <c r="G153" s="41">
        <f t="shared" si="22"/>
        <v>-0.25</v>
      </c>
      <c r="H153" s="41">
        <f t="shared" si="21"/>
        <v>-3.8314176245210726E-3</v>
      </c>
    </row>
    <row r="154" spans="1:8" s="42" customFormat="1" x14ac:dyDescent="0.2">
      <c r="A154" s="38"/>
      <c r="B154" s="39" t="s">
        <v>145</v>
      </c>
      <c r="C154" s="40">
        <v>1</v>
      </c>
      <c r="D154" s="40">
        <v>0</v>
      </c>
      <c r="E154" s="41">
        <f t="shared" si="19"/>
        <v>7.6628352490421458E-4</v>
      </c>
      <c r="F154" s="41" t="str">
        <f t="shared" si="20"/>
        <v/>
      </c>
      <c r="G154" s="41">
        <f t="shared" si="22"/>
        <v>-1</v>
      </c>
      <c r="H154" s="41">
        <f t="shared" si="21"/>
        <v>-7.6628352490421458E-4</v>
      </c>
    </row>
    <row r="155" spans="1:8" s="42" customFormat="1" ht="25.5" x14ac:dyDescent="0.2">
      <c r="A155" s="38"/>
      <c r="B155" s="39" t="s">
        <v>146</v>
      </c>
      <c r="C155" s="40">
        <v>10</v>
      </c>
      <c r="D155" s="40">
        <v>4</v>
      </c>
      <c r="E155" s="41">
        <f t="shared" si="19"/>
        <v>7.6628352490421452E-3</v>
      </c>
      <c r="F155" s="41">
        <f t="shared" si="20"/>
        <v>4.0201005025125632E-3</v>
      </c>
      <c r="G155" s="41">
        <f t="shared" si="22"/>
        <v>-0.6</v>
      </c>
      <c r="H155" s="41">
        <f t="shared" si="21"/>
        <v>-4.5977011494252873E-3</v>
      </c>
    </row>
    <row r="156" spans="1:8" s="42" customFormat="1" x14ac:dyDescent="0.2">
      <c r="A156" s="38" t="s">
        <v>95</v>
      </c>
      <c r="B156" s="39" t="s">
        <v>147</v>
      </c>
      <c r="C156" s="40">
        <v>0</v>
      </c>
      <c r="D156" s="40">
        <v>2</v>
      </c>
      <c r="E156" s="41" t="str">
        <f t="shared" si="19"/>
        <v/>
      </c>
      <c r="F156" s="41">
        <f t="shared" si="20"/>
        <v>2.0100502512562816E-3</v>
      </c>
      <c r="G156" s="41">
        <f t="shared" si="22"/>
        <v>1</v>
      </c>
      <c r="H156" s="41" t="str">
        <f t="shared" si="21"/>
        <v/>
      </c>
    </row>
    <row r="157" spans="1:8" s="42" customFormat="1" ht="25.5" x14ac:dyDescent="0.2">
      <c r="A157" s="38"/>
      <c r="B157" s="39" t="s">
        <v>148</v>
      </c>
      <c r="C157" s="40">
        <v>0</v>
      </c>
      <c r="D157" s="40">
        <v>1</v>
      </c>
      <c r="E157" s="41" t="str">
        <f t="shared" si="19"/>
        <v/>
      </c>
      <c r="F157" s="41">
        <f t="shared" si="20"/>
        <v>1.0050251256281408E-3</v>
      </c>
      <c r="G157" s="41">
        <f t="shared" si="22"/>
        <v>1</v>
      </c>
      <c r="H157" s="41" t="str">
        <f t="shared" si="21"/>
        <v/>
      </c>
    </row>
    <row r="158" spans="1:8" s="42" customFormat="1" x14ac:dyDescent="0.2">
      <c r="A158" s="38"/>
      <c r="B158" s="39" t="s">
        <v>149</v>
      </c>
      <c r="C158" s="40">
        <v>1</v>
      </c>
      <c r="D158" s="40">
        <v>3</v>
      </c>
      <c r="E158" s="41">
        <f t="shared" si="19"/>
        <v>7.6628352490421458E-4</v>
      </c>
      <c r="F158" s="41">
        <f t="shared" si="20"/>
        <v>3.015075376884422E-3</v>
      </c>
      <c r="G158" s="41">
        <f t="shared" si="22"/>
        <v>2</v>
      </c>
      <c r="H158" s="41">
        <f t="shared" si="21"/>
        <v>1.5325670498084292E-3</v>
      </c>
    </row>
    <row r="159" spans="1:8" s="42" customFormat="1" x14ac:dyDescent="0.2">
      <c r="A159" s="38"/>
      <c r="B159" s="39" t="s">
        <v>150</v>
      </c>
      <c r="C159" s="40">
        <v>1</v>
      </c>
      <c r="D159" s="40">
        <v>0</v>
      </c>
      <c r="E159" s="41">
        <f t="shared" si="19"/>
        <v>7.6628352490421458E-4</v>
      </c>
      <c r="F159" s="41" t="str">
        <f t="shared" si="20"/>
        <v/>
      </c>
      <c r="G159" s="41">
        <f t="shared" si="22"/>
        <v>-1</v>
      </c>
      <c r="H159" s="41">
        <f t="shared" si="21"/>
        <v>-7.6628352490421458E-4</v>
      </c>
    </row>
    <row r="160" spans="1:8" s="42" customFormat="1" x14ac:dyDescent="0.2">
      <c r="A160" s="38"/>
      <c r="B160" s="39" t="s">
        <v>151</v>
      </c>
      <c r="C160" s="40">
        <v>0</v>
      </c>
      <c r="D160" s="40">
        <v>1</v>
      </c>
      <c r="E160" s="41" t="str">
        <f t="shared" si="19"/>
        <v/>
      </c>
      <c r="F160" s="41">
        <f t="shared" si="20"/>
        <v>1.0050251256281408E-3</v>
      </c>
      <c r="G160" s="41">
        <f t="shared" si="22"/>
        <v>1</v>
      </c>
      <c r="H160" s="41" t="str">
        <f t="shared" si="21"/>
        <v/>
      </c>
    </row>
    <row r="161" spans="1:8" s="42" customFormat="1" x14ac:dyDescent="0.2">
      <c r="A161" s="38"/>
      <c r="B161" s="39" t="s">
        <v>152</v>
      </c>
      <c r="C161" s="40">
        <v>4</v>
      </c>
      <c r="D161" s="40">
        <v>2</v>
      </c>
      <c r="E161" s="41">
        <f t="shared" si="19"/>
        <v>3.0651340996168583E-3</v>
      </c>
      <c r="F161" s="41">
        <f t="shared" si="20"/>
        <v>2.0100502512562816E-3</v>
      </c>
      <c r="G161" s="41">
        <f t="shared" si="22"/>
        <v>-0.5</v>
      </c>
      <c r="H161" s="41">
        <f t="shared" si="21"/>
        <v>-1.5325670498084292E-3</v>
      </c>
    </row>
    <row r="162" spans="1:8" s="42" customFormat="1" x14ac:dyDescent="0.2">
      <c r="A162" s="38" t="s">
        <v>95</v>
      </c>
      <c r="B162" s="39" t="s">
        <v>153</v>
      </c>
      <c r="C162" s="40">
        <v>0</v>
      </c>
      <c r="D162" s="40">
        <v>0</v>
      </c>
      <c r="E162" s="41" t="str">
        <f t="shared" si="19"/>
        <v/>
      </c>
      <c r="F162" s="41" t="str">
        <f t="shared" si="20"/>
        <v/>
      </c>
      <c r="G162" s="41" t="str">
        <f t="shared" si="22"/>
        <v xml:space="preserve"> </v>
      </c>
      <c r="H162" s="41" t="str">
        <f t="shared" si="21"/>
        <v/>
      </c>
    </row>
    <row r="163" spans="1:8" s="42" customFormat="1" x14ac:dyDescent="0.2">
      <c r="A163" s="38" t="s">
        <v>95</v>
      </c>
      <c r="B163" s="39" t="s">
        <v>154</v>
      </c>
      <c r="C163" s="40">
        <v>0</v>
      </c>
      <c r="D163" s="40">
        <v>0</v>
      </c>
      <c r="E163" s="41" t="str">
        <f t="shared" si="19"/>
        <v/>
      </c>
      <c r="F163" s="41" t="str">
        <f t="shared" si="20"/>
        <v/>
      </c>
      <c r="G163" s="41" t="str">
        <f t="shared" si="22"/>
        <v xml:space="preserve"> </v>
      </c>
      <c r="H163" s="41" t="str">
        <f t="shared" si="21"/>
        <v/>
      </c>
    </row>
    <row r="164" spans="1:8" s="42" customFormat="1" x14ac:dyDescent="0.2">
      <c r="A164" s="38"/>
      <c r="B164" s="39" t="s">
        <v>155</v>
      </c>
      <c r="C164" s="40">
        <v>103</v>
      </c>
      <c r="D164" s="40">
        <v>87</v>
      </c>
      <c r="E164" s="41">
        <f t="shared" si="19"/>
        <v>7.8927203065134094E-2</v>
      </c>
      <c r="F164" s="41">
        <f t="shared" si="20"/>
        <v>8.7437185929648248E-2</v>
      </c>
      <c r="G164" s="41">
        <f t="shared" si="22"/>
        <v>-0.1553398058252427</v>
      </c>
      <c r="H164" s="41">
        <f t="shared" si="21"/>
        <v>-1.2260536398467432E-2</v>
      </c>
    </row>
    <row r="165" spans="1:8" s="42" customFormat="1" ht="25.5" x14ac:dyDescent="0.2">
      <c r="A165" s="38"/>
      <c r="B165" s="39" t="s">
        <v>156</v>
      </c>
      <c r="C165" s="40">
        <v>1</v>
      </c>
      <c r="D165" s="40">
        <v>7</v>
      </c>
      <c r="E165" s="41">
        <f t="shared" si="19"/>
        <v>7.6628352490421458E-4</v>
      </c>
      <c r="F165" s="41">
        <f t="shared" si="20"/>
        <v>7.0351758793969852E-3</v>
      </c>
      <c r="G165" s="41">
        <f t="shared" si="22"/>
        <v>6</v>
      </c>
      <c r="H165" s="41">
        <f t="shared" si="21"/>
        <v>4.5977011494252873E-3</v>
      </c>
    </row>
    <row r="166" spans="1:8" s="42" customFormat="1" ht="25.5" x14ac:dyDescent="0.2">
      <c r="A166" s="38"/>
      <c r="B166" s="39" t="s">
        <v>157</v>
      </c>
      <c r="C166" s="40">
        <v>0</v>
      </c>
      <c r="D166" s="40">
        <v>0</v>
      </c>
      <c r="E166" s="41" t="str">
        <f t="shared" si="19"/>
        <v/>
      </c>
      <c r="F166" s="41" t="str">
        <f t="shared" si="20"/>
        <v/>
      </c>
      <c r="G166" s="41" t="str">
        <f t="shared" si="22"/>
        <v xml:space="preserve"> </v>
      </c>
      <c r="H166" s="41" t="str">
        <f t="shared" si="21"/>
        <v/>
      </c>
    </row>
    <row r="167" spans="1:8" s="42" customFormat="1" x14ac:dyDescent="0.2">
      <c r="A167" s="38"/>
      <c r="B167" s="39" t="s">
        <v>158</v>
      </c>
      <c r="C167" s="40">
        <v>0</v>
      </c>
      <c r="D167" s="40">
        <v>0</v>
      </c>
      <c r="E167" s="41" t="str">
        <f t="shared" si="19"/>
        <v/>
      </c>
      <c r="F167" s="41" t="str">
        <f t="shared" si="20"/>
        <v/>
      </c>
      <c r="G167" s="41" t="str">
        <f t="shared" si="22"/>
        <v xml:space="preserve"> </v>
      </c>
      <c r="H167" s="41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2" t="s">
        <v>3</v>
      </c>
      <c r="C171" s="22" t="s">
        <v>14</v>
      </c>
      <c r="D171" s="24"/>
      <c r="E171" s="22" t="s">
        <v>5</v>
      </c>
      <c r="F171" s="24"/>
      <c r="G171" s="22" t="s">
        <v>15</v>
      </c>
      <c r="H171" s="22" t="s">
        <v>7</v>
      </c>
    </row>
    <row r="172" spans="1:8" x14ac:dyDescent="0.2">
      <c r="A172" s="14"/>
      <c r="B172" s="23"/>
      <c r="C172" s="18">
        <v>2019</v>
      </c>
      <c r="D172" s="18">
        <v>2020</v>
      </c>
      <c r="E172" s="18">
        <v>2019</v>
      </c>
      <c r="F172" s="18">
        <v>2020</v>
      </c>
      <c r="G172" s="23"/>
      <c r="H172" s="23"/>
    </row>
    <row r="173" spans="1:8" ht="25.5" x14ac:dyDescent="0.2">
      <c r="A173" s="14"/>
      <c r="B173" s="19" t="s">
        <v>10</v>
      </c>
      <c r="C173" s="20">
        <f>SUM(C174:C343)</f>
        <v>2276</v>
      </c>
      <c r="D173" s="20">
        <f>SUM(D174:D343)</f>
        <v>2045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-0.10149384885764499</v>
      </c>
      <c r="H173" s="21">
        <f t="shared" ref="H173:H204" si="25">+IF(OR(AND(E173=""),(G173="")),"",E173*G173)</f>
        <v>-0.10149384885764499</v>
      </c>
    </row>
    <row r="174" spans="1:8" s="42" customFormat="1" x14ac:dyDescent="0.2">
      <c r="A174" s="38"/>
      <c r="B174" s="39" t="s">
        <v>159</v>
      </c>
      <c r="C174" s="40">
        <v>13</v>
      </c>
      <c r="D174" s="40">
        <v>16</v>
      </c>
      <c r="E174" s="41">
        <f t="shared" si="23"/>
        <v>5.7117750439367315E-3</v>
      </c>
      <c r="F174" s="41">
        <f t="shared" si="24"/>
        <v>7.8239608801955983E-3</v>
      </c>
      <c r="G174" s="41">
        <f t="shared" ref="G174:G205" si="26">+IF(AND(C174=0,D174=0)," ",IF(C174=0,1,IF(D174=0,-1,(D174-C174)/C174)))</f>
        <v>0.23076923076923078</v>
      </c>
      <c r="H174" s="41">
        <f t="shared" si="25"/>
        <v>1.318101933216169E-3</v>
      </c>
    </row>
    <row r="175" spans="1:8" s="42" customFormat="1" x14ac:dyDescent="0.2">
      <c r="A175" s="38"/>
      <c r="B175" s="39" t="s">
        <v>160</v>
      </c>
      <c r="C175" s="40">
        <v>1</v>
      </c>
      <c r="D175" s="40">
        <v>4</v>
      </c>
      <c r="E175" s="41">
        <f t="shared" si="23"/>
        <v>4.3936731107205621E-4</v>
      </c>
      <c r="F175" s="41">
        <f t="shared" si="24"/>
        <v>1.9559902200488996E-3</v>
      </c>
      <c r="G175" s="41">
        <f t="shared" si="26"/>
        <v>3</v>
      </c>
      <c r="H175" s="41">
        <f t="shared" si="25"/>
        <v>1.3181019332161687E-3</v>
      </c>
    </row>
    <row r="176" spans="1:8" s="42" customFormat="1" ht="38.25" x14ac:dyDescent="0.2">
      <c r="A176" s="38"/>
      <c r="B176" s="39" t="s">
        <v>161</v>
      </c>
      <c r="C176" s="40">
        <v>5</v>
      </c>
      <c r="D176" s="40">
        <v>4</v>
      </c>
      <c r="E176" s="41">
        <f t="shared" si="23"/>
        <v>2.1968365553602814E-3</v>
      </c>
      <c r="F176" s="41">
        <f t="shared" si="24"/>
        <v>1.9559902200488996E-3</v>
      </c>
      <c r="G176" s="41">
        <f t="shared" si="26"/>
        <v>-0.2</v>
      </c>
      <c r="H176" s="41">
        <f t="shared" si="25"/>
        <v>-4.3936731107205632E-4</v>
      </c>
    </row>
    <row r="177" spans="1:8" s="42" customFormat="1" x14ac:dyDescent="0.2">
      <c r="A177" s="38"/>
      <c r="B177" s="39" t="s">
        <v>162</v>
      </c>
      <c r="C177" s="40">
        <v>0</v>
      </c>
      <c r="D177" s="40">
        <v>1</v>
      </c>
      <c r="E177" s="41" t="str">
        <f t="shared" si="23"/>
        <v/>
      </c>
      <c r="F177" s="41">
        <f t="shared" si="24"/>
        <v>4.8899755501222489E-4</v>
      </c>
      <c r="G177" s="41">
        <f t="shared" si="26"/>
        <v>1</v>
      </c>
      <c r="H177" s="41" t="str">
        <f t="shared" si="25"/>
        <v/>
      </c>
    </row>
    <row r="178" spans="1:8" s="42" customFormat="1" ht="25.5" x14ac:dyDescent="0.2">
      <c r="A178" s="38"/>
      <c r="B178" s="39" t="s">
        <v>163</v>
      </c>
      <c r="C178" s="40">
        <v>24</v>
      </c>
      <c r="D178" s="40">
        <v>28</v>
      </c>
      <c r="E178" s="41">
        <f t="shared" si="23"/>
        <v>1.054481546572935E-2</v>
      </c>
      <c r="F178" s="41">
        <f t="shared" si="24"/>
        <v>1.3691931540342298E-2</v>
      </c>
      <c r="G178" s="41">
        <f t="shared" si="26"/>
        <v>0.16666666666666666</v>
      </c>
      <c r="H178" s="41">
        <f t="shared" si="25"/>
        <v>1.7574692442882249E-3</v>
      </c>
    </row>
    <row r="179" spans="1:8" s="42" customFormat="1" x14ac:dyDescent="0.2">
      <c r="A179" s="38"/>
      <c r="B179" s="39" t="s">
        <v>164</v>
      </c>
      <c r="C179" s="40">
        <v>437</v>
      </c>
      <c r="D179" s="40">
        <v>433</v>
      </c>
      <c r="E179" s="41">
        <f t="shared" si="23"/>
        <v>0.19200351493848858</v>
      </c>
      <c r="F179" s="41">
        <f t="shared" si="24"/>
        <v>0.21173594132029339</v>
      </c>
      <c r="G179" s="41">
        <f t="shared" si="26"/>
        <v>-9.1533180778032037E-3</v>
      </c>
      <c r="H179" s="41">
        <f t="shared" si="25"/>
        <v>-1.7574692442882251E-3</v>
      </c>
    </row>
    <row r="180" spans="1:8" s="42" customFormat="1" x14ac:dyDescent="0.2">
      <c r="A180" s="38"/>
      <c r="B180" s="39" t="s">
        <v>165</v>
      </c>
      <c r="C180" s="40">
        <v>1</v>
      </c>
      <c r="D180" s="40">
        <v>1</v>
      </c>
      <c r="E180" s="41">
        <f t="shared" si="23"/>
        <v>4.3936731107205621E-4</v>
      </c>
      <c r="F180" s="41">
        <f t="shared" si="24"/>
        <v>4.8899755501222489E-4</v>
      </c>
      <c r="G180" s="41">
        <f t="shared" si="26"/>
        <v>0</v>
      </c>
      <c r="H180" s="41">
        <f t="shared" si="25"/>
        <v>0</v>
      </c>
    </row>
    <row r="181" spans="1:8" s="42" customFormat="1" x14ac:dyDescent="0.2">
      <c r="A181" s="38"/>
      <c r="B181" s="39" t="s">
        <v>166</v>
      </c>
      <c r="C181" s="40">
        <v>24</v>
      </c>
      <c r="D181" s="40">
        <v>75</v>
      </c>
      <c r="E181" s="41">
        <f t="shared" si="23"/>
        <v>1.054481546572935E-2</v>
      </c>
      <c r="F181" s="41">
        <f t="shared" si="24"/>
        <v>3.6674816625916873E-2</v>
      </c>
      <c r="G181" s="41">
        <f t="shared" si="26"/>
        <v>2.125</v>
      </c>
      <c r="H181" s="41">
        <f t="shared" si="25"/>
        <v>2.240773286467487E-2</v>
      </c>
    </row>
    <row r="182" spans="1:8" s="42" customFormat="1" x14ac:dyDescent="0.2">
      <c r="A182" s="38"/>
      <c r="B182" s="39" t="s">
        <v>167</v>
      </c>
      <c r="C182" s="40">
        <v>9</v>
      </c>
      <c r="D182" s="40">
        <v>10</v>
      </c>
      <c r="E182" s="41">
        <f t="shared" si="23"/>
        <v>3.9543057996485062E-3</v>
      </c>
      <c r="F182" s="41">
        <f t="shared" si="24"/>
        <v>4.8899755501222494E-3</v>
      </c>
      <c r="G182" s="41">
        <f t="shared" si="26"/>
        <v>0.1111111111111111</v>
      </c>
      <c r="H182" s="41">
        <f t="shared" si="25"/>
        <v>4.3936731107205621E-4</v>
      </c>
    </row>
    <row r="183" spans="1:8" s="42" customFormat="1" x14ac:dyDescent="0.2">
      <c r="A183" s="38"/>
      <c r="B183" s="39" t="s">
        <v>168</v>
      </c>
      <c r="C183" s="40">
        <v>2</v>
      </c>
      <c r="D183" s="40">
        <v>1</v>
      </c>
      <c r="E183" s="41">
        <f t="shared" si="23"/>
        <v>8.7873462214411243E-4</v>
      </c>
      <c r="F183" s="41">
        <f t="shared" si="24"/>
        <v>4.8899755501222489E-4</v>
      </c>
      <c r="G183" s="41">
        <f t="shared" si="26"/>
        <v>-0.5</v>
      </c>
      <c r="H183" s="41">
        <f t="shared" si="25"/>
        <v>-4.3936731107205621E-4</v>
      </c>
    </row>
    <row r="184" spans="1:8" s="42" customFormat="1" ht="25.5" x14ac:dyDescent="0.2">
      <c r="A184" s="38"/>
      <c r="B184" s="39" t="s">
        <v>169</v>
      </c>
      <c r="C184" s="40">
        <v>1</v>
      </c>
      <c r="D184" s="40">
        <v>0</v>
      </c>
      <c r="E184" s="41">
        <f t="shared" si="23"/>
        <v>4.3936731107205621E-4</v>
      </c>
      <c r="F184" s="41" t="str">
        <f t="shared" si="24"/>
        <v/>
      </c>
      <c r="G184" s="41">
        <f t="shared" si="26"/>
        <v>-1</v>
      </c>
      <c r="H184" s="41">
        <f t="shared" si="25"/>
        <v>-4.3936731107205621E-4</v>
      </c>
    </row>
    <row r="185" spans="1:8" s="42" customFormat="1" x14ac:dyDescent="0.2">
      <c r="A185" s="38"/>
      <c r="B185" s="39" t="s">
        <v>170</v>
      </c>
      <c r="C185" s="40">
        <v>12</v>
      </c>
      <c r="D185" s="40">
        <v>116</v>
      </c>
      <c r="E185" s="41">
        <f t="shared" si="23"/>
        <v>5.272407732864675E-3</v>
      </c>
      <c r="F185" s="41">
        <f t="shared" si="24"/>
        <v>5.6723716381418092E-2</v>
      </c>
      <c r="G185" s="41">
        <f t="shared" si="26"/>
        <v>8.6666666666666661</v>
      </c>
      <c r="H185" s="41">
        <f t="shared" si="25"/>
        <v>4.5694200351493845E-2</v>
      </c>
    </row>
    <row r="186" spans="1:8" s="42" customFormat="1" x14ac:dyDescent="0.2">
      <c r="A186" s="38"/>
      <c r="B186" s="39" t="s">
        <v>171</v>
      </c>
      <c r="C186" s="40">
        <v>57</v>
      </c>
      <c r="D186" s="40">
        <v>8</v>
      </c>
      <c r="E186" s="41">
        <f t="shared" si="23"/>
        <v>2.5043936731107205E-2</v>
      </c>
      <c r="F186" s="41">
        <f t="shared" si="24"/>
        <v>3.9119804400977991E-3</v>
      </c>
      <c r="G186" s="41">
        <f t="shared" si="26"/>
        <v>-0.85964912280701755</v>
      </c>
      <c r="H186" s="41">
        <f t="shared" si="25"/>
        <v>-2.1528998242530756E-2</v>
      </c>
    </row>
    <row r="187" spans="1:8" s="42" customFormat="1" x14ac:dyDescent="0.2">
      <c r="A187" s="38"/>
      <c r="B187" s="39" t="s">
        <v>172</v>
      </c>
      <c r="C187" s="40">
        <v>43</v>
      </c>
      <c r="D187" s="40">
        <v>46</v>
      </c>
      <c r="E187" s="41">
        <f t="shared" si="23"/>
        <v>1.8892794376098417E-2</v>
      </c>
      <c r="F187" s="41">
        <f t="shared" si="24"/>
        <v>2.2493887530562348E-2</v>
      </c>
      <c r="G187" s="41">
        <f t="shared" si="26"/>
        <v>6.9767441860465115E-2</v>
      </c>
      <c r="H187" s="41">
        <f t="shared" si="25"/>
        <v>1.3181019332161685E-3</v>
      </c>
    </row>
    <row r="188" spans="1:8" s="42" customFormat="1" ht="25.5" x14ac:dyDescent="0.2">
      <c r="A188" s="38"/>
      <c r="B188" s="39" t="s">
        <v>173</v>
      </c>
      <c r="C188" s="40">
        <v>10</v>
      </c>
      <c r="D188" s="40">
        <v>131</v>
      </c>
      <c r="E188" s="41">
        <f t="shared" si="23"/>
        <v>4.3936731107205628E-3</v>
      </c>
      <c r="F188" s="41">
        <f t="shared" si="24"/>
        <v>6.4058679706601465E-2</v>
      </c>
      <c r="G188" s="41">
        <f t="shared" si="26"/>
        <v>12.1</v>
      </c>
      <c r="H188" s="41">
        <f t="shared" si="25"/>
        <v>5.316344463971881E-2</v>
      </c>
    </row>
    <row r="189" spans="1:8" s="42" customFormat="1" ht="25.5" x14ac:dyDescent="0.2">
      <c r="A189" s="38"/>
      <c r="B189" s="39" t="s">
        <v>174</v>
      </c>
      <c r="C189" s="40">
        <v>12</v>
      </c>
      <c r="D189" s="40">
        <v>2</v>
      </c>
      <c r="E189" s="41">
        <f t="shared" si="23"/>
        <v>5.272407732864675E-3</v>
      </c>
      <c r="F189" s="41">
        <f t="shared" si="24"/>
        <v>9.7799511002444979E-4</v>
      </c>
      <c r="G189" s="41">
        <f t="shared" si="26"/>
        <v>-0.83333333333333337</v>
      </c>
      <c r="H189" s="41">
        <f t="shared" si="25"/>
        <v>-4.3936731107205628E-3</v>
      </c>
    </row>
    <row r="190" spans="1:8" s="42" customFormat="1" x14ac:dyDescent="0.2">
      <c r="A190" s="38"/>
      <c r="B190" s="39" t="s">
        <v>175</v>
      </c>
      <c r="C190" s="40">
        <v>167</v>
      </c>
      <c r="D190" s="40">
        <v>77</v>
      </c>
      <c r="E190" s="41">
        <f t="shared" si="23"/>
        <v>7.337434094903339E-2</v>
      </c>
      <c r="F190" s="41">
        <f t="shared" si="24"/>
        <v>3.7652811735941323E-2</v>
      </c>
      <c r="G190" s="41">
        <f t="shared" si="26"/>
        <v>-0.53892215568862278</v>
      </c>
      <c r="H190" s="41">
        <f t="shared" si="25"/>
        <v>-3.9543057996485061E-2</v>
      </c>
    </row>
    <row r="191" spans="1:8" s="42" customFormat="1" x14ac:dyDescent="0.2">
      <c r="A191" s="38"/>
      <c r="B191" s="39" t="s">
        <v>176</v>
      </c>
      <c r="C191" s="40">
        <v>6</v>
      </c>
      <c r="D191" s="40">
        <v>4</v>
      </c>
      <c r="E191" s="41">
        <f t="shared" si="23"/>
        <v>2.6362038664323375E-3</v>
      </c>
      <c r="F191" s="41">
        <f t="shared" si="24"/>
        <v>1.9559902200488996E-3</v>
      </c>
      <c r="G191" s="41">
        <f t="shared" si="26"/>
        <v>-0.33333333333333331</v>
      </c>
      <c r="H191" s="41">
        <f t="shared" si="25"/>
        <v>-8.7873462214411243E-4</v>
      </c>
    </row>
    <row r="192" spans="1:8" s="42" customFormat="1" x14ac:dyDescent="0.2">
      <c r="A192" s="38"/>
      <c r="B192" s="39" t="s">
        <v>177</v>
      </c>
      <c r="C192" s="40">
        <v>4</v>
      </c>
      <c r="D192" s="40">
        <v>4</v>
      </c>
      <c r="E192" s="41">
        <f t="shared" si="23"/>
        <v>1.7574692442882249E-3</v>
      </c>
      <c r="F192" s="41">
        <f t="shared" si="24"/>
        <v>1.9559902200488996E-3</v>
      </c>
      <c r="G192" s="41">
        <f t="shared" si="26"/>
        <v>0</v>
      </c>
      <c r="H192" s="41">
        <f t="shared" si="25"/>
        <v>0</v>
      </c>
    </row>
    <row r="193" spans="1:8" s="42" customFormat="1" ht="25.5" x14ac:dyDescent="0.2">
      <c r="A193" s="38" t="s">
        <v>95</v>
      </c>
      <c r="B193" s="39" t="s">
        <v>178</v>
      </c>
      <c r="C193" s="40">
        <v>0</v>
      </c>
      <c r="D193" s="40">
        <v>42</v>
      </c>
      <c r="E193" s="41" t="str">
        <f t="shared" si="23"/>
        <v/>
      </c>
      <c r="F193" s="41">
        <f t="shared" si="24"/>
        <v>2.0537897310513448E-2</v>
      </c>
      <c r="G193" s="41">
        <f t="shared" si="26"/>
        <v>1</v>
      </c>
      <c r="H193" s="41" t="str">
        <f t="shared" si="25"/>
        <v/>
      </c>
    </row>
    <row r="194" spans="1:8" s="42" customFormat="1" x14ac:dyDescent="0.2">
      <c r="A194" s="38"/>
      <c r="B194" s="39" t="s">
        <v>179</v>
      </c>
      <c r="C194" s="40">
        <v>42</v>
      </c>
      <c r="D194" s="40">
        <v>20</v>
      </c>
      <c r="E194" s="41">
        <f t="shared" si="23"/>
        <v>1.8453427065026361E-2</v>
      </c>
      <c r="F194" s="41">
        <f t="shared" si="24"/>
        <v>9.7799511002444987E-3</v>
      </c>
      <c r="G194" s="41">
        <f t="shared" si="26"/>
        <v>-0.52380952380952384</v>
      </c>
      <c r="H194" s="41">
        <f t="shared" si="25"/>
        <v>-9.6660808435852369E-3</v>
      </c>
    </row>
    <row r="195" spans="1:8" s="42" customFormat="1" x14ac:dyDescent="0.2">
      <c r="A195" s="38"/>
      <c r="B195" s="39" t="s">
        <v>180</v>
      </c>
      <c r="C195" s="40">
        <v>0</v>
      </c>
      <c r="D195" s="40">
        <v>0</v>
      </c>
      <c r="E195" s="41" t="str">
        <f t="shared" si="23"/>
        <v/>
      </c>
      <c r="F195" s="41" t="str">
        <f t="shared" si="24"/>
        <v/>
      </c>
      <c r="G195" s="41" t="str">
        <f t="shared" si="26"/>
        <v xml:space="preserve"> </v>
      </c>
      <c r="H195" s="41" t="str">
        <f t="shared" si="25"/>
        <v/>
      </c>
    </row>
    <row r="196" spans="1:8" s="42" customFormat="1" x14ac:dyDescent="0.2">
      <c r="A196" s="38"/>
      <c r="B196" s="39" t="s">
        <v>181</v>
      </c>
      <c r="C196" s="40">
        <v>0</v>
      </c>
      <c r="D196" s="40">
        <v>0</v>
      </c>
      <c r="E196" s="41" t="str">
        <f t="shared" si="23"/>
        <v/>
      </c>
      <c r="F196" s="41" t="str">
        <f t="shared" si="24"/>
        <v/>
      </c>
      <c r="G196" s="41" t="str">
        <f t="shared" si="26"/>
        <v xml:space="preserve"> </v>
      </c>
      <c r="H196" s="41" t="str">
        <f t="shared" si="25"/>
        <v/>
      </c>
    </row>
    <row r="197" spans="1:8" s="42" customFormat="1" x14ac:dyDescent="0.2">
      <c r="A197" s="38"/>
      <c r="B197" s="39" t="s">
        <v>182</v>
      </c>
      <c r="C197" s="40">
        <v>4</v>
      </c>
      <c r="D197" s="40">
        <v>0</v>
      </c>
      <c r="E197" s="41">
        <f t="shared" si="23"/>
        <v>1.7574692442882249E-3</v>
      </c>
      <c r="F197" s="41" t="str">
        <f t="shared" si="24"/>
        <v/>
      </c>
      <c r="G197" s="41">
        <f t="shared" si="26"/>
        <v>-1</v>
      </c>
      <c r="H197" s="41">
        <f t="shared" si="25"/>
        <v>-1.7574692442882249E-3</v>
      </c>
    </row>
    <row r="198" spans="1:8" s="42" customFormat="1" x14ac:dyDescent="0.2">
      <c r="A198" s="38"/>
      <c r="B198" s="39" t="s">
        <v>183</v>
      </c>
      <c r="C198" s="40">
        <v>0</v>
      </c>
      <c r="D198" s="40">
        <v>6</v>
      </c>
      <c r="E198" s="41" t="str">
        <f t="shared" si="23"/>
        <v/>
      </c>
      <c r="F198" s="41">
        <f t="shared" si="24"/>
        <v>2.9339853300733498E-3</v>
      </c>
      <c r="G198" s="41">
        <f t="shared" si="26"/>
        <v>1</v>
      </c>
      <c r="H198" s="41" t="str">
        <f t="shared" si="25"/>
        <v/>
      </c>
    </row>
    <row r="199" spans="1:8" s="42" customFormat="1" x14ac:dyDescent="0.2">
      <c r="A199" s="38"/>
      <c r="B199" s="39" t="s">
        <v>184</v>
      </c>
      <c r="C199" s="40">
        <v>50</v>
      </c>
      <c r="D199" s="40">
        <v>62</v>
      </c>
      <c r="E199" s="41">
        <f t="shared" si="23"/>
        <v>2.1968365553602813E-2</v>
      </c>
      <c r="F199" s="41">
        <f t="shared" si="24"/>
        <v>3.0317848410757946E-2</v>
      </c>
      <c r="G199" s="41">
        <f t="shared" si="26"/>
        <v>0.24</v>
      </c>
      <c r="H199" s="41">
        <f t="shared" si="25"/>
        <v>5.272407732864675E-3</v>
      </c>
    </row>
    <row r="200" spans="1:8" s="42" customFormat="1" ht="25.5" x14ac:dyDescent="0.2">
      <c r="A200" s="38"/>
      <c r="B200" s="39" t="s">
        <v>185</v>
      </c>
      <c r="C200" s="40">
        <v>75</v>
      </c>
      <c r="D200" s="40">
        <v>26</v>
      </c>
      <c r="E200" s="41">
        <f t="shared" si="23"/>
        <v>3.2952548330404216E-2</v>
      </c>
      <c r="F200" s="41">
        <f t="shared" si="24"/>
        <v>1.2713936430317848E-2</v>
      </c>
      <c r="G200" s="41">
        <f t="shared" si="26"/>
        <v>-0.65333333333333332</v>
      </c>
      <c r="H200" s="41">
        <f t="shared" si="25"/>
        <v>-2.1528998242530753E-2</v>
      </c>
    </row>
    <row r="201" spans="1:8" s="42" customFormat="1" x14ac:dyDescent="0.2">
      <c r="A201" s="38"/>
      <c r="B201" s="39" t="s">
        <v>186</v>
      </c>
      <c r="C201" s="40">
        <v>29</v>
      </c>
      <c r="D201" s="40">
        <v>12</v>
      </c>
      <c r="E201" s="41">
        <f t="shared" si="23"/>
        <v>1.2741652021089631E-2</v>
      </c>
      <c r="F201" s="41">
        <f t="shared" si="24"/>
        <v>5.8679706601466996E-3</v>
      </c>
      <c r="G201" s="41">
        <f t="shared" si="26"/>
        <v>-0.58620689655172409</v>
      </c>
      <c r="H201" s="41">
        <f t="shared" si="25"/>
        <v>-7.4692442882249551E-3</v>
      </c>
    </row>
    <row r="202" spans="1:8" s="42" customFormat="1" x14ac:dyDescent="0.2">
      <c r="A202" s="38"/>
      <c r="B202" s="39" t="s">
        <v>187</v>
      </c>
      <c r="C202" s="40">
        <v>20</v>
      </c>
      <c r="D202" s="40">
        <v>17</v>
      </c>
      <c r="E202" s="41">
        <f t="shared" si="23"/>
        <v>8.7873462214411256E-3</v>
      </c>
      <c r="F202" s="41">
        <f t="shared" si="24"/>
        <v>8.3129584352078234E-3</v>
      </c>
      <c r="G202" s="41">
        <f t="shared" si="26"/>
        <v>-0.15</v>
      </c>
      <c r="H202" s="41">
        <f t="shared" si="25"/>
        <v>-1.3181019332161687E-3</v>
      </c>
    </row>
    <row r="203" spans="1:8" s="42" customFormat="1" x14ac:dyDescent="0.2">
      <c r="A203" s="38"/>
      <c r="B203" s="39" t="s">
        <v>188</v>
      </c>
      <c r="C203" s="40">
        <v>78</v>
      </c>
      <c r="D203" s="40">
        <v>52</v>
      </c>
      <c r="E203" s="41">
        <f t="shared" si="23"/>
        <v>3.4270650263620389E-2</v>
      </c>
      <c r="F203" s="41">
        <f t="shared" si="24"/>
        <v>2.5427872860635695E-2</v>
      </c>
      <c r="G203" s="41">
        <f t="shared" si="26"/>
        <v>-0.33333333333333331</v>
      </c>
      <c r="H203" s="41">
        <f t="shared" si="25"/>
        <v>-1.1423550087873463E-2</v>
      </c>
    </row>
    <row r="204" spans="1:8" s="42" customFormat="1" x14ac:dyDescent="0.2">
      <c r="A204" s="38"/>
      <c r="B204" s="39" t="s">
        <v>189</v>
      </c>
      <c r="C204" s="40">
        <v>22</v>
      </c>
      <c r="D204" s="40">
        <v>11</v>
      </c>
      <c r="E204" s="41">
        <f t="shared" si="23"/>
        <v>9.6660808435852369E-3</v>
      </c>
      <c r="F204" s="41">
        <f t="shared" si="24"/>
        <v>5.3789731051344745E-3</v>
      </c>
      <c r="G204" s="41">
        <f t="shared" si="26"/>
        <v>-0.5</v>
      </c>
      <c r="H204" s="41">
        <f t="shared" si="25"/>
        <v>-4.8330404217926184E-3</v>
      </c>
    </row>
    <row r="205" spans="1:8" s="42" customFormat="1" x14ac:dyDescent="0.2">
      <c r="A205" s="38"/>
      <c r="B205" s="39" t="s">
        <v>190</v>
      </c>
      <c r="C205" s="40">
        <v>14</v>
      </c>
      <c r="D205" s="40">
        <v>47</v>
      </c>
      <c r="E205" s="41">
        <f t="shared" ref="E205:E236" si="27">+IF(C205=0,"",C205/C$173)</f>
        <v>6.1511423550087872E-3</v>
      </c>
      <c r="F205" s="41">
        <f t="shared" ref="F205:F236" si="28">+IF(D205=0,"",D205/D$173)</f>
        <v>2.2982885085574573E-2</v>
      </c>
      <c r="G205" s="41">
        <f t="shared" si="26"/>
        <v>2.3571428571428572</v>
      </c>
      <c r="H205" s="41">
        <f t="shared" ref="H205:H236" si="29">+IF(OR(AND(E205=""),(G205="")),"",E205*G205)</f>
        <v>1.4499121265377855E-2</v>
      </c>
    </row>
    <row r="206" spans="1:8" s="42" customFormat="1" x14ac:dyDescent="0.2">
      <c r="A206" s="38"/>
      <c r="B206" s="39" t="s">
        <v>191</v>
      </c>
      <c r="C206" s="40">
        <v>16</v>
      </c>
      <c r="D206" s="40">
        <v>3</v>
      </c>
      <c r="E206" s="41">
        <f t="shared" si="27"/>
        <v>7.0298769771528994E-3</v>
      </c>
      <c r="F206" s="41">
        <f t="shared" si="28"/>
        <v>1.4669926650366749E-3</v>
      </c>
      <c r="G206" s="41">
        <f t="shared" ref="G206:G237" si="30">+IF(AND(C206=0,D206=0)," ",IF(C206=0,1,IF(D206=0,-1,(D206-C206)/C206)))</f>
        <v>-0.8125</v>
      </c>
      <c r="H206" s="41">
        <f t="shared" si="29"/>
        <v>-5.7117750439367307E-3</v>
      </c>
    </row>
    <row r="207" spans="1:8" s="42" customFormat="1" x14ac:dyDescent="0.2">
      <c r="A207" s="38"/>
      <c r="B207" s="39" t="s">
        <v>192</v>
      </c>
      <c r="C207" s="40">
        <v>0</v>
      </c>
      <c r="D207" s="40">
        <v>0</v>
      </c>
      <c r="E207" s="41" t="str">
        <f t="shared" si="27"/>
        <v/>
      </c>
      <c r="F207" s="41" t="str">
        <f t="shared" si="28"/>
        <v/>
      </c>
      <c r="G207" s="41" t="str">
        <f t="shared" si="30"/>
        <v xml:space="preserve"> </v>
      </c>
      <c r="H207" s="41" t="str">
        <f t="shared" si="29"/>
        <v/>
      </c>
    </row>
    <row r="208" spans="1:8" s="42" customFormat="1" x14ac:dyDescent="0.2">
      <c r="A208" s="38"/>
      <c r="B208" s="39" t="s">
        <v>193</v>
      </c>
      <c r="C208" s="40">
        <v>4</v>
      </c>
      <c r="D208" s="40">
        <v>2</v>
      </c>
      <c r="E208" s="41">
        <f t="shared" si="27"/>
        <v>1.7574692442882249E-3</v>
      </c>
      <c r="F208" s="41">
        <f t="shared" si="28"/>
        <v>9.7799511002444979E-4</v>
      </c>
      <c r="G208" s="41">
        <f t="shared" si="30"/>
        <v>-0.5</v>
      </c>
      <c r="H208" s="41">
        <f t="shared" si="29"/>
        <v>-8.7873462214411243E-4</v>
      </c>
    </row>
    <row r="209" spans="1:8" s="42" customFormat="1" x14ac:dyDescent="0.2">
      <c r="A209" s="38"/>
      <c r="B209" s="39" t="s">
        <v>194</v>
      </c>
      <c r="C209" s="40">
        <v>43</v>
      </c>
      <c r="D209" s="40">
        <v>40</v>
      </c>
      <c r="E209" s="41">
        <f t="shared" si="27"/>
        <v>1.8892794376098417E-2</v>
      </c>
      <c r="F209" s="41">
        <f t="shared" si="28"/>
        <v>1.9559902200488997E-2</v>
      </c>
      <c r="G209" s="41">
        <f t="shared" si="30"/>
        <v>-6.9767441860465115E-2</v>
      </c>
      <c r="H209" s="41">
        <f t="shared" si="29"/>
        <v>-1.3181019332161685E-3</v>
      </c>
    </row>
    <row r="210" spans="1:8" s="42" customFormat="1" x14ac:dyDescent="0.2">
      <c r="A210" s="38"/>
      <c r="B210" s="39" t="s">
        <v>195</v>
      </c>
      <c r="C210" s="40">
        <v>8</v>
      </c>
      <c r="D210" s="40">
        <v>5</v>
      </c>
      <c r="E210" s="41">
        <f t="shared" si="27"/>
        <v>3.5149384885764497E-3</v>
      </c>
      <c r="F210" s="41">
        <f t="shared" si="28"/>
        <v>2.4449877750611247E-3</v>
      </c>
      <c r="G210" s="41">
        <f t="shared" si="30"/>
        <v>-0.375</v>
      </c>
      <c r="H210" s="41">
        <f t="shared" si="29"/>
        <v>-1.3181019332161687E-3</v>
      </c>
    </row>
    <row r="211" spans="1:8" s="42" customFormat="1" x14ac:dyDescent="0.2">
      <c r="A211" s="38"/>
      <c r="B211" s="39" t="s">
        <v>196</v>
      </c>
      <c r="C211" s="40">
        <v>5</v>
      </c>
      <c r="D211" s="40">
        <v>0</v>
      </c>
      <c r="E211" s="41">
        <f t="shared" si="27"/>
        <v>2.1968365553602814E-3</v>
      </c>
      <c r="F211" s="41" t="str">
        <f t="shared" si="28"/>
        <v/>
      </c>
      <c r="G211" s="41">
        <f t="shared" si="30"/>
        <v>-1</v>
      </c>
      <c r="H211" s="41">
        <f t="shared" si="29"/>
        <v>-2.1968365553602814E-3</v>
      </c>
    </row>
    <row r="212" spans="1:8" s="42" customFormat="1" x14ac:dyDescent="0.2">
      <c r="A212" s="38"/>
      <c r="B212" s="39" t="s">
        <v>197</v>
      </c>
      <c r="C212" s="40">
        <v>1</v>
      </c>
      <c r="D212" s="40">
        <v>1</v>
      </c>
      <c r="E212" s="41">
        <f t="shared" si="27"/>
        <v>4.3936731107205621E-4</v>
      </c>
      <c r="F212" s="41">
        <f t="shared" si="28"/>
        <v>4.8899755501222489E-4</v>
      </c>
      <c r="G212" s="41">
        <f t="shared" si="30"/>
        <v>0</v>
      </c>
      <c r="H212" s="41">
        <f t="shared" si="29"/>
        <v>0</v>
      </c>
    </row>
    <row r="213" spans="1:8" s="42" customFormat="1" ht="25.5" x14ac:dyDescent="0.2">
      <c r="A213" s="38"/>
      <c r="B213" s="39" t="s">
        <v>198</v>
      </c>
      <c r="C213" s="40">
        <v>111</v>
      </c>
      <c r="D213" s="40">
        <v>24</v>
      </c>
      <c r="E213" s="41">
        <f t="shared" si="27"/>
        <v>4.8769771528998244E-2</v>
      </c>
      <c r="F213" s="41">
        <f t="shared" si="28"/>
        <v>1.1735941320293399E-2</v>
      </c>
      <c r="G213" s="41">
        <f t="shared" si="30"/>
        <v>-0.78378378378378377</v>
      </c>
      <c r="H213" s="41">
        <f t="shared" si="29"/>
        <v>-3.8224956063268895E-2</v>
      </c>
    </row>
    <row r="214" spans="1:8" s="42" customFormat="1" x14ac:dyDescent="0.2">
      <c r="A214" s="38"/>
      <c r="B214" s="39" t="s">
        <v>199</v>
      </c>
      <c r="C214" s="40">
        <v>1</v>
      </c>
      <c r="D214" s="40">
        <v>0</v>
      </c>
      <c r="E214" s="41">
        <f t="shared" si="27"/>
        <v>4.3936731107205621E-4</v>
      </c>
      <c r="F214" s="41" t="str">
        <f t="shared" si="28"/>
        <v/>
      </c>
      <c r="G214" s="41">
        <f t="shared" si="30"/>
        <v>-1</v>
      </c>
      <c r="H214" s="41">
        <f t="shared" si="29"/>
        <v>-4.3936731107205621E-4</v>
      </c>
    </row>
    <row r="215" spans="1:8" s="42" customFormat="1" ht="25.5" x14ac:dyDescent="0.2">
      <c r="A215" s="38"/>
      <c r="B215" s="39" t="s">
        <v>200</v>
      </c>
      <c r="C215" s="40">
        <v>1</v>
      </c>
      <c r="D215" s="40">
        <v>2</v>
      </c>
      <c r="E215" s="41">
        <f t="shared" si="27"/>
        <v>4.3936731107205621E-4</v>
      </c>
      <c r="F215" s="41">
        <f t="shared" si="28"/>
        <v>9.7799511002444979E-4</v>
      </c>
      <c r="G215" s="41">
        <f t="shared" si="30"/>
        <v>1</v>
      </c>
      <c r="H215" s="41">
        <f t="shared" si="29"/>
        <v>4.3936731107205621E-4</v>
      </c>
    </row>
    <row r="216" spans="1:8" s="42" customFormat="1" ht="25.5" x14ac:dyDescent="0.2">
      <c r="A216" s="38"/>
      <c r="B216" s="39" t="s">
        <v>201</v>
      </c>
      <c r="C216" s="40">
        <v>1</v>
      </c>
      <c r="D216" s="40">
        <v>0</v>
      </c>
      <c r="E216" s="41">
        <f t="shared" si="27"/>
        <v>4.3936731107205621E-4</v>
      </c>
      <c r="F216" s="41" t="str">
        <f t="shared" si="28"/>
        <v/>
      </c>
      <c r="G216" s="41">
        <f t="shared" si="30"/>
        <v>-1</v>
      </c>
      <c r="H216" s="41">
        <f t="shared" si="29"/>
        <v>-4.3936731107205621E-4</v>
      </c>
    </row>
    <row r="217" spans="1:8" s="42" customFormat="1" x14ac:dyDescent="0.2">
      <c r="A217" s="38"/>
      <c r="B217" s="39" t="s">
        <v>202</v>
      </c>
      <c r="C217" s="40">
        <v>0</v>
      </c>
      <c r="D217" s="40">
        <v>0</v>
      </c>
      <c r="E217" s="41" t="str">
        <f t="shared" si="27"/>
        <v/>
      </c>
      <c r="F217" s="41" t="str">
        <f t="shared" si="28"/>
        <v/>
      </c>
      <c r="G217" s="41" t="str">
        <f t="shared" si="30"/>
        <v xml:space="preserve"> </v>
      </c>
      <c r="H217" s="41" t="str">
        <f t="shared" si="29"/>
        <v/>
      </c>
    </row>
    <row r="218" spans="1:8" s="42" customFormat="1" x14ac:dyDescent="0.2">
      <c r="A218" s="38" t="s">
        <v>95</v>
      </c>
      <c r="B218" s="39" t="s">
        <v>203</v>
      </c>
      <c r="C218" s="40">
        <v>0</v>
      </c>
      <c r="D218" s="40">
        <v>11</v>
      </c>
      <c r="E218" s="41" t="str">
        <f t="shared" si="27"/>
        <v/>
      </c>
      <c r="F218" s="41">
        <f t="shared" si="28"/>
        <v>5.3789731051344745E-3</v>
      </c>
      <c r="G218" s="41">
        <f t="shared" si="30"/>
        <v>1</v>
      </c>
      <c r="H218" s="41" t="str">
        <f t="shared" si="29"/>
        <v/>
      </c>
    </row>
    <row r="219" spans="1:8" s="42" customFormat="1" x14ac:dyDescent="0.2">
      <c r="A219" s="38"/>
      <c r="B219" s="39" t="s">
        <v>204</v>
      </c>
      <c r="C219" s="40">
        <v>0</v>
      </c>
      <c r="D219" s="40">
        <v>0</v>
      </c>
      <c r="E219" s="41" t="str">
        <f t="shared" si="27"/>
        <v/>
      </c>
      <c r="F219" s="41" t="str">
        <f t="shared" si="28"/>
        <v/>
      </c>
      <c r="G219" s="41" t="str">
        <f t="shared" si="30"/>
        <v xml:space="preserve"> </v>
      </c>
      <c r="H219" s="41" t="str">
        <f t="shared" si="29"/>
        <v/>
      </c>
    </row>
    <row r="220" spans="1:8" s="42" customFormat="1" x14ac:dyDescent="0.2">
      <c r="A220" s="38"/>
      <c r="B220" s="39" t="s">
        <v>205</v>
      </c>
      <c r="C220" s="40">
        <v>0</v>
      </c>
      <c r="D220" s="40">
        <v>0</v>
      </c>
      <c r="E220" s="41" t="str">
        <f t="shared" si="27"/>
        <v/>
      </c>
      <c r="F220" s="41" t="str">
        <f t="shared" si="28"/>
        <v/>
      </c>
      <c r="G220" s="41" t="str">
        <f t="shared" si="30"/>
        <v xml:space="preserve"> </v>
      </c>
      <c r="H220" s="41" t="str">
        <f t="shared" si="29"/>
        <v/>
      </c>
    </row>
    <row r="221" spans="1:8" s="42" customFormat="1" x14ac:dyDescent="0.2">
      <c r="A221" s="38"/>
      <c r="B221" s="39" t="s">
        <v>206</v>
      </c>
      <c r="C221" s="40">
        <v>0</v>
      </c>
      <c r="D221" s="40">
        <v>0</v>
      </c>
      <c r="E221" s="41" t="str">
        <f t="shared" si="27"/>
        <v/>
      </c>
      <c r="F221" s="41" t="str">
        <f t="shared" si="28"/>
        <v/>
      </c>
      <c r="G221" s="41" t="str">
        <f t="shared" si="30"/>
        <v xml:space="preserve"> </v>
      </c>
      <c r="H221" s="41" t="str">
        <f t="shared" si="29"/>
        <v/>
      </c>
    </row>
    <row r="222" spans="1:8" s="42" customFormat="1" x14ac:dyDescent="0.2">
      <c r="A222" s="38"/>
      <c r="B222" s="39" t="s">
        <v>207</v>
      </c>
      <c r="C222" s="40">
        <v>0</v>
      </c>
      <c r="D222" s="40">
        <v>0</v>
      </c>
      <c r="E222" s="41" t="str">
        <f t="shared" si="27"/>
        <v/>
      </c>
      <c r="F222" s="41" t="str">
        <f t="shared" si="28"/>
        <v/>
      </c>
      <c r="G222" s="41" t="str">
        <f t="shared" si="30"/>
        <v xml:space="preserve"> </v>
      </c>
      <c r="H222" s="41" t="str">
        <f t="shared" si="29"/>
        <v/>
      </c>
    </row>
    <row r="223" spans="1:8" s="42" customFormat="1" x14ac:dyDescent="0.2">
      <c r="A223" s="38"/>
      <c r="B223" s="39" t="s">
        <v>208</v>
      </c>
      <c r="C223" s="40">
        <v>0</v>
      </c>
      <c r="D223" s="40">
        <v>0</v>
      </c>
      <c r="E223" s="41" t="str">
        <f t="shared" si="27"/>
        <v/>
      </c>
      <c r="F223" s="41" t="str">
        <f t="shared" si="28"/>
        <v/>
      </c>
      <c r="G223" s="41" t="str">
        <f t="shared" si="30"/>
        <v xml:space="preserve"> </v>
      </c>
      <c r="H223" s="41" t="str">
        <f t="shared" si="29"/>
        <v/>
      </c>
    </row>
    <row r="224" spans="1:8" s="42" customFormat="1" x14ac:dyDescent="0.2">
      <c r="A224" s="38"/>
      <c r="B224" s="39" t="s">
        <v>209</v>
      </c>
      <c r="C224" s="40">
        <v>0</v>
      </c>
      <c r="D224" s="40">
        <v>0</v>
      </c>
      <c r="E224" s="41" t="str">
        <f t="shared" si="27"/>
        <v/>
      </c>
      <c r="F224" s="41" t="str">
        <f t="shared" si="28"/>
        <v/>
      </c>
      <c r="G224" s="41" t="str">
        <f t="shared" si="30"/>
        <v xml:space="preserve"> </v>
      </c>
      <c r="H224" s="41" t="str">
        <f t="shared" si="29"/>
        <v/>
      </c>
    </row>
    <row r="225" spans="1:8" s="42" customFormat="1" x14ac:dyDescent="0.2">
      <c r="A225" s="38"/>
      <c r="B225" s="39" t="s">
        <v>210</v>
      </c>
      <c r="C225" s="40">
        <v>185</v>
      </c>
      <c r="D225" s="40">
        <v>256</v>
      </c>
      <c r="E225" s="41">
        <f t="shared" si="27"/>
        <v>8.1282952548330401E-2</v>
      </c>
      <c r="F225" s="41">
        <f t="shared" si="28"/>
        <v>0.12518337408312957</v>
      </c>
      <c r="G225" s="41">
        <f t="shared" si="30"/>
        <v>0.38378378378378381</v>
      </c>
      <c r="H225" s="41">
        <f t="shared" si="29"/>
        <v>3.1195079086115993E-2</v>
      </c>
    </row>
    <row r="226" spans="1:8" s="42" customFormat="1" x14ac:dyDescent="0.2">
      <c r="A226" s="38"/>
      <c r="B226" s="39" t="s">
        <v>211</v>
      </c>
      <c r="C226" s="40">
        <v>0</v>
      </c>
      <c r="D226" s="40">
        <v>3</v>
      </c>
      <c r="E226" s="41" t="str">
        <f t="shared" si="27"/>
        <v/>
      </c>
      <c r="F226" s="41">
        <f t="shared" si="28"/>
        <v>1.4669926650366749E-3</v>
      </c>
      <c r="G226" s="41">
        <f t="shared" si="30"/>
        <v>1</v>
      </c>
      <c r="H226" s="41" t="str">
        <f t="shared" si="29"/>
        <v/>
      </c>
    </row>
    <row r="227" spans="1:8" s="42" customFormat="1" x14ac:dyDescent="0.2">
      <c r="A227" s="38"/>
      <c r="B227" s="39" t="s">
        <v>212</v>
      </c>
      <c r="C227" s="40">
        <v>1</v>
      </c>
      <c r="D227" s="40">
        <v>0</v>
      </c>
      <c r="E227" s="41">
        <f t="shared" si="27"/>
        <v>4.3936731107205621E-4</v>
      </c>
      <c r="F227" s="41" t="str">
        <f t="shared" si="28"/>
        <v/>
      </c>
      <c r="G227" s="41">
        <f t="shared" si="30"/>
        <v>-1</v>
      </c>
      <c r="H227" s="41">
        <f t="shared" si="29"/>
        <v>-4.3936731107205621E-4</v>
      </c>
    </row>
    <row r="228" spans="1:8" s="42" customFormat="1" x14ac:dyDescent="0.2">
      <c r="A228" s="38"/>
      <c r="B228" s="39" t="s">
        <v>213</v>
      </c>
      <c r="C228" s="40">
        <v>0</v>
      </c>
      <c r="D228" s="40">
        <v>0</v>
      </c>
      <c r="E228" s="41" t="str">
        <f t="shared" si="27"/>
        <v/>
      </c>
      <c r="F228" s="41" t="str">
        <f t="shared" si="28"/>
        <v/>
      </c>
      <c r="G228" s="41" t="str">
        <f t="shared" si="30"/>
        <v xml:space="preserve"> </v>
      </c>
      <c r="H228" s="41" t="str">
        <f t="shared" si="29"/>
        <v/>
      </c>
    </row>
    <row r="229" spans="1:8" s="42" customFormat="1" x14ac:dyDescent="0.2">
      <c r="A229" s="38"/>
      <c r="B229" s="39" t="s">
        <v>214</v>
      </c>
      <c r="C229" s="40">
        <v>0</v>
      </c>
      <c r="D229" s="40">
        <v>0</v>
      </c>
      <c r="E229" s="41" t="str">
        <f t="shared" si="27"/>
        <v/>
      </c>
      <c r="F229" s="41" t="str">
        <f t="shared" si="28"/>
        <v/>
      </c>
      <c r="G229" s="41" t="str">
        <f t="shared" si="30"/>
        <v xml:space="preserve"> </v>
      </c>
      <c r="H229" s="41" t="str">
        <f t="shared" si="29"/>
        <v/>
      </c>
    </row>
    <row r="230" spans="1:8" s="42" customFormat="1" x14ac:dyDescent="0.2">
      <c r="A230" s="38"/>
      <c r="B230" s="39" t="s">
        <v>215</v>
      </c>
      <c r="C230" s="40">
        <v>1</v>
      </c>
      <c r="D230" s="40">
        <v>0</v>
      </c>
      <c r="E230" s="41">
        <f t="shared" si="27"/>
        <v>4.3936731107205621E-4</v>
      </c>
      <c r="F230" s="41" t="str">
        <f t="shared" si="28"/>
        <v/>
      </c>
      <c r="G230" s="41">
        <f t="shared" si="30"/>
        <v>-1</v>
      </c>
      <c r="H230" s="41">
        <f t="shared" si="29"/>
        <v>-4.3936731107205621E-4</v>
      </c>
    </row>
    <row r="231" spans="1:8" s="42" customFormat="1" x14ac:dyDescent="0.2">
      <c r="A231" s="38"/>
      <c r="B231" s="39" t="s">
        <v>216</v>
      </c>
      <c r="C231" s="40">
        <v>0</v>
      </c>
      <c r="D231" s="40">
        <v>0</v>
      </c>
      <c r="E231" s="41" t="str">
        <f t="shared" si="27"/>
        <v/>
      </c>
      <c r="F231" s="41" t="str">
        <f t="shared" si="28"/>
        <v/>
      </c>
      <c r="G231" s="41" t="str">
        <f t="shared" si="30"/>
        <v xml:space="preserve"> </v>
      </c>
      <c r="H231" s="41" t="str">
        <f t="shared" si="29"/>
        <v/>
      </c>
    </row>
    <row r="232" spans="1:8" s="42" customFormat="1" x14ac:dyDescent="0.2">
      <c r="A232" s="38" t="s">
        <v>95</v>
      </c>
      <c r="B232" s="39" t="s">
        <v>217</v>
      </c>
      <c r="C232" s="40">
        <v>0</v>
      </c>
      <c r="D232" s="40">
        <v>1</v>
      </c>
      <c r="E232" s="41" t="str">
        <f t="shared" si="27"/>
        <v/>
      </c>
      <c r="F232" s="41">
        <f t="shared" si="28"/>
        <v>4.8899755501222489E-4</v>
      </c>
      <c r="G232" s="41">
        <f t="shared" si="30"/>
        <v>1</v>
      </c>
      <c r="H232" s="41" t="str">
        <f t="shared" si="29"/>
        <v/>
      </c>
    </row>
    <row r="233" spans="1:8" s="42" customFormat="1" x14ac:dyDescent="0.2">
      <c r="A233" s="38"/>
      <c r="B233" s="39" t="s">
        <v>218</v>
      </c>
      <c r="C233" s="40">
        <v>4</v>
      </c>
      <c r="D233" s="40">
        <v>2</v>
      </c>
      <c r="E233" s="41">
        <f t="shared" si="27"/>
        <v>1.7574692442882249E-3</v>
      </c>
      <c r="F233" s="41">
        <f t="shared" si="28"/>
        <v>9.7799511002444979E-4</v>
      </c>
      <c r="G233" s="41">
        <f t="shared" si="30"/>
        <v>-0.5</v>
      </c>
      <c r="H233" s="41">
        <f t="shared" si="29"/>
        <v>-8.7873462214411243E-4</v>
      </c>
    </row>
    <row r="234" spans="1:8" s="42" customFormat="1" x14ac:dyDescent="0.2">
      <c r="A234" s="38"/>
      <c r="B234" s="39" t="s">
        <v>219</v>
      </c>
      <c r="C234" s="40">
        <v>0</v>
      </c>
      <c r="D234" s="40">
        <v>0</v>
      </c>
      <c r="E234" s="41" t="str">
        <f t="shared" si="27"/>
        <v/>
      </c>
      <c r="F234" s="41" t="str">
        <f t="shared" si="28"/>
        <v/>
      </c>
      <c r="G234" s="41" t="str">
        <f t="shared" si="30"/>
        <v xml:space="preserve"> </v>
      </c>
      <c r="H234" s="41" t="str">
        <f t="shared" si="29"/>
        <v/>
      </c>
    </row>
    <row r="235" spans="1:8" s="42" customFormat="1" x14ac:dyDescent="0.2">
      <c r="A235" s="38"/>
      <c r="B235" s="39" t="s">
        <v>220</v>
      </c>
      <c r="C235" s="40">
        <v>1</v>
      </c>
      <c r="D235" s="40">
        <v>0</v>
      </c>
      <c r="E235" s="41">
        <f t="shared" si="27"/>
        <v>4.3936731107205621E-4</v>
      </c>
      <c r="F235" s="41" t="str">
        <f t="shared" si="28"/>
        <v/>
      </c>
      <c r="G235" s="41">
        <f t="shared" si="30"/>
        <v>-1</v>
      </c>
      <c r="H235" s="41">
        <f t="shared" si="29"/>
        <v>-4.3936731107205621E-4</v>
      </c>
    </row>
    <row r="236" spans="1:8" s="42" customFormat="1" ht="25.5" x14ac:dyDescent="0.2">
      <c r="A236" s="38"/>
      <c r="B236" s="39" t="s">
        <v>221</v>
      </c>
      <c r="C236" s="40">
        <v>4</v>
      </c>
      <c r="D236" s="40">
        <v>0</v>
      </c>
      <c r="E236" s="41">
        <f t="shared" si="27"/>
        <v>1.7574692442882249E-3</v>
      </c>
      <c r="F236" s="41" t="str">
        <f t="shared" si="28"/>
        <v/>
      </c>
      <c r="G236" s="41">
        <f t="shared" si="30"/>
        <v>-1</v>
      </c>
      <c r="H236" s="41">
        <f t="shared" si="29"/>
        <v>-1.7574692442882249E-3</v>
      </c>
    </row>
    <row r="237" spans="1:8" s="42" customFormat="1" ht="25.5" x14ac:dyDescent="0.2">
      <c r="A237" s="38"/>
      <c r="B237" s="39" t="s">
        <v>222</v>
      </c>
      <c r="C237" s="40">
        <v>0</v>
      </c>
      <c r="D237" s="40">
        <v>0</v>
      </c>
      <c r="E237" s="41" t="str">
        <f t="shared" ref="E237:E268" si="31">+IF(C237=0,"",C237/C$173)</f>
        <v/>
      </c>
      <c r="F237" s="41" t="str">
        <f t="shared" ref="F237:F268" si="32">+IF(D237=0,"",D237/D$173)</f>
        <v/>
      </c>
      <c r="G237" s="41" t="str">
        <f t="shared" si="30"/>
        <v xml:space="preserve"> </v>
      </c>
      <c r="H237" s="41" t="str">
        <f t="shared" ref="H237:H268" si="33">+IF(OR(AND(E237=""),(G237="")),"",E237*G237)</f>
        <v/>
      </c>
    </row>
    <row r="238" spans="1:8" s="42" customFormat="1" x14ac:dyDescent="0.2">
      <c r="A238" s="38"/>
      <c r="B238" s="39" t="s">
        <v>223</v>
      </c>
      <c r="C238" s="40">
        <v>22</v>
      </c>
      <c r="D238" s="40">
        <v>15</v>
      </c>
      <c r="E238" s="41">
        <f t="shared" si="31"/>
        <v>9.6660808435852369E-3</v>
      </c>
      <c r="F238" s="41">
        <f t="shared" si="32"/>
        <v>7.3349633251833741E-3</v>
      </c>
      <c r="G238" s="41">
        <f t="shared" ref="G238:G269" si="34">+IF(AND(C238=0,D238=0)," ",IF(C238=0,1,IF(D238=0,-1,(D238-C238)/C238)))</f>
        <v>-0.31818181818181818</v>
      </c>
      <c r="H238" s="41">
        <f t="shared" si="33"/>
        <v>-3.0755711775043936E-3</v>
      </c>
    </row>
    <row r="239" spans="1:8" s="42" customFormat="1" x14ac:dyDescent="0.2">
      <c r="A239" s="38"/>
      <c r="B239" s="39" t="s">
        <v>224</v>
      </c>
      <c r="C239" s="40">
        <v>0</v>
      </c>
      <c r="D239" s="40">
        <v>0</v>
      </c>
      <c r="E239" s="41" t="str">
        <f t="shared" si="31"/>
        <v/>
      </c>
      <c r="F239" s="41" t="str">
        <f t="shared" si="32"/>
        <v/>
      </c>
      <c r="G239" s="41" t="str">
        <f t="shared" si="34"/>
        <v xml:space="preserve"> </v>
      </c>
      <c r="H239" s="41" t="str">
        <f t="shared" si="33"/>
        <v/>
      </c>
    </row>
    <row r="240" spans="1:8" s="42" customFormat="1" ht="25.5" x14ac:dyDescent="0.2">
      <c r="A240" s="38"/>
      <c r="B240" s="39" t="s">
        <v>225</v>
      </c>
      <c r="C240" s="40">
        <v>2</v>
      </c>
      <c r="D240" s="40">
        <v>1</v>
      </c>
      <c r="E240" s="41">
        <f t="shared" si="31"/>
        <v>8.7873462214411243E-4</v>
      </c>
      <c r="F240" s="41">
        <f t="shared" si="32"/>
        <v>4.8899755501222489E-4</v>
      </c>
      <c r="G240" s="41">
        <f t="shared" si="34"/>
        <v>-0.5</v>
      </c>
      <c r="H240" s="41">
        <f t="shared" si="33"/>
        <v>-4.3936731107205621E-4</v>
      </c>
    </row>
    <row r="241" spans="1:8" s="42" customFormat="1" x14ac:dyDescent="0.2">
      <c r="A241" s="38"/>
      <c r="B241" s="39" t="s">
        <v>226</v>
      </c>
      <c r="C241" s="40">
        <v>5</v>
      </c>
      <c r="D241" s="40">
        <v>6</v>
      </c>
      <c r="E241" s="41">
        <f t="shared" si="31"/>
        <v>2.1968365553602814E-3</v>
      </c>
      <c r="F241" s="41">
        <f t="shared" si="32"/>
        <v>2.9339853300733498E-3</v>
      </c>
      <c r="G241" s="41">
        <f t="shared" si="34"/>
        <v>0.2</v>
      </c>
      <c r="H241" s="41">
        <f t="shared" si="33"/>
        <v>4.3936731107205632E-4</v>
      </c>
    </row>
    <row r="242" spans="1:8" s="42" customFormat="1" x14ac:dyDescent="0.2">
      <c r="A242" s="38"/>
      <c r="B242" s="39" t="s">
        <v>227</v>
      </c>
      <c r="C242" s="40">
        <v>0</v>
      </c>
      <c r="D242" s="40">
        <v>0</v>
      </c>
      <c r="E242" s="41" t="str">
        <f t="shared" si="31"/>
        <v/>
      </c>
      <c r="F242" s="41" t="str">
        <f t="shared" si="32"/>
        <v/>
      </c>
      <c r="G242" s="41" t="str">
        <f t="shared" si="34"/>
        <v xml:space="preserve"> </v>
      </c>
      <c r="H242" s="41" t="str">
        <f t="shared" si="33"/>
        <v/>
      </c>
    </row>
    <row r="243" spans="1:8" s="42" customFormat="1" x14ac:dyDescent="0.2">
      <c r="A243" s="38"/>
      <c r="B243" s="39" t="s">
        <v>228</v>
      </c>
      <c r="C243" s="40">
        <v>3</v>
      </c>
      <c r="D243" s="40">
        <v>3</v>
      </c>
      <c r="E243" s="41">
        <f t="shared" si="31"/>
        <v>1.3181019332161687E-3</v>
      </c>
      <c r="F243" s="41">
        <f t="shared" si="32"/>
        <v>1.4669926650366749E-3</v>
      </c>
      <c r="G243" s="41">
        <f t="shared" si="34"/>
        <v>0</v>
      </c>
      <c r="H243" s="41">
        <f t="shared" si="33"/>
        <v>0</v>
      </c>
    </row>
    <row r="244" spans="1:8" s="42" customFormat="1" x14ac:dyDescent="0.2">
      <c r="A244" s="38"/>
      <c r="B244" s="39" t="s">
        <v>229</v>
      </c>
      <c r="C244" s="40">
        <v>11</v>
      </c>
      <c r="D244" s="40">
        <v>12</v>
      </c>
      <c r="E244" s="41">
        <f t="shared" si="31"/>
        <v>4.8330404217926184E-3</v>
      </c>
      <c r="F244" s="41">
        <f t="shared" si="32"/>
        <v>5.8679706601466996E-3</v>
      </c>
      <c r="G244" s="41">
        <f t="shared" si="34"/>
        <v>9.0909090909090912E-2</v>
      </c>
      <c r="H244" s="41">
        <f t="shared" si="33"/>
        <v>4.3936731107205621E-4</v>
      </c>
    </row>
    <row r="245" spans="1:8" s="42" customFormat="1" ht="25.5" x14ac:dyDescent="0.2">
      <c r="A245" s="38"/>
      <c r="B245" s="39" t="s">
        <v>230</v>
      </c>
      <c r="C245" s="40">
        <v>0</v>
      </c>
      <c r="D245" s="40">
        <v>0</v>
      </c>
      <c r="E245" s="41" t="str">
        <f t="shared" si="31"/>
        <v/>
      </c>
      <c r="F245" s="41" t="str">
        <f t="shared" si="32"/>
        <v/>
      </c>
      <c r="G245" s="41" t="str">
        <f t="shared" si="34"/>
        <v xml:space="preserve"> </v>
      </c>
      <c r="H245" s="41" t="str">
        <f t="shared" si="33"/>
        <v/>
      </c>
    </row>
    <row r="246" spans="1:8" s="42" customFormat="1" x14ac:dyDescent="0.2">
      <c r="A246" s="38"/>
      <c r="B246" s="39" t="s">
        <v>231</v>
      </c>
      <c r="C246" s="40">
        <v>0</v>
      </c>
      <c r="D246" s="40">
        <v>0</v>
      </c>
      <c r="E246" s="41" t="str">
        <f t="shared" si="31"/>
        <v/>
      </c>
      <c r="F246" s="41" t="str">
        <f t="shared" si="32"/>
        <v/>
      </c>
      <c r="G246" s="41" t="str">
        <f t="shared" si="34"/>
        <v xml:space="preserve"> </v>
      </c>
      <c r="H246" s="41" t="str">
        <f t="shared" si="33"/>
        <v/>
      </c>
    </row>
    <row r="247" spans="1:8" s="42" customFormat="1" ht="25.5" x14ac:dyDescent="0.2">
      <c r="A247" s="38"/>
      <c r="B247" s="39" t="s">
        <v>232</v>
      </c>
      <c r="C247" s="40">
        <v>1</v>
      </c>
      <c r="D247" s="40">
        <v>1</v>
      </c>
      <c r="E247" s="41">
        <f t="shared" si="31"/>
        <v>4.3936731107205621E-4</v>
      </c>
      <c r="F247" s="41">
        <f t="shared" si="32"/>
        <v>4.8899755501222489E-4</v>
      </c>
      <c r="G247" s="41">
        <f t="shared" si="34"/>
        <v>0</v>
      </c>
      <c r="H247" s="41">
        <f t="shared" si="33"/>
        <v>0</v>
      </c>
    </row>
    <row r="248" spans="1:8" s="42" customFormat="1" x14ac:dyDescent="0.2">
      <c r="A248" s="38"/>
      <c r="B248" s="39" t="s">
        <v>233</v>
      </c>
      <c r="C248" s="40">
        <v>7</v>
      </c>
      <c r="D248" s="40">
        <v>1</v>
      </c>
      <c r="E248" s="41">
        <f t="shared" si="31"/>
        <v>3.0755711775043936E-3</v>
      </c>
      <c r="F248" s="41">
        <f t="shared" si="32"/>
        <v>4.8899755501222489E-4</v>
      </c>
      <c r="G248" s="41">
        <f t="shared" si="34"/>
        <v>-0.8571428571428571</v>
      </c>
      <c r="H248" s="41">
        <f t="shared" si="33"/>
        <v>-2.6362038664323371E-3</v>
      </c>
    </row>
    <row r="249" spans="1:8" s="42" customFormat="1" x14ac:dyDescent="0.2">
      <c r="A249" s="38"/>
      <c r="B249" s="39" t="s">
        <v>234</v>
      </c>
      <c r="C249" s="40">
        <v>10</v>
      </c>
      <c r="D249" s="40">
        <v>44</v>
      </c>
      <c r="E249" s="41">
        <f t="shared" si="31"/>
        <v>4.3936731107205628E-3</v>
      </c>
      <c r="F249" s="41">
        <f t="shared" si="32"/>
        <v>2.1515892420537898E-2</v>
      </c>
      <c r="G249" s="41">
        <f t="shared" si="34"/>
        <v>3.4</v>
      </c>
      <c r="H249" s="41">
        <f t="shared" si="33"/>
        <v>1.4938488576449914E-2</v>
      </c>
    </row>
    <row r="250" spans="1:8" s="42" customFormat="1" x14ac:dyDescent="0.2">
      <c r="A250" s="38"/>
      <c r="B250" s="39" t="s">
        <v>235</v>
      </c>
      <c r="C250" s="40">
        <v>19</v>
      </c>
      <c r="D250" s="40">
        <v>5</v>
      </c>
      <c r="E250" s="41">
        <f t="shared" si="31"/>
        <v>8.347978910369069E-3</v>
      </c>
      <c r="F250" s="41">
        <f t="shared" si="32"/>
        <v>2.4449877750611247E-3</v>
      </c>
      <c r="G250" s="41">
        <f t="shared" si="34"/>
        <v>-0.73684210526315785</v>
      </c>
      <c r="H250" s="41">
        <f t="shared" si="33"/>
        <v>-6.1511423550087872E-3</v>
      </c>
    </row>
    <row r="251" spans="1:8" s="42" customFormat="1" x14ac:dyDescent="0.2">
      <c r="A251" s="38"/>
      <c r="B251" s="39" t="s">
        <v>236</v>
      </c>
      <c r="C251" s="40">
        <v>0</v>
      </c>
      <c r="D251" s="40">
        <v>0</v>
      </c>
      <c r="E251" s="41" t="str">
        <f t="shared" si="31"/>
        <v/>
      </c>
      <c r="F251" s="41" t="str">
        <f t="shared" si="32"/>
        <v/>
      </c>
      <c r="G251" s="41" t="str">
        <f t="shared" si="34"/>
        <v xml:space="preserve"> </v>
      </c>
      <c r="H251" s="41" t="str">
        <f t="shared" si="33"/>
        <v/>
      </c>
    </row>
    <row r="252" spans="1:8" s="42" customFormat="1" ht="25.5" x14ac:dyDescent="0.2">
      <c r="A252" s="38"/>
      <c r="B252" s="39" t="s">
        <v>237</v>
      </c>
      <c r="C252" s="40">
        <v>0</v>
      </c>
      <c r="D252" s="40">
        <v>0</v>
      </c>
      <c r="E252" s="41" t="str">
        <f t="shared" si="31"/>
        <v/>
      </c>
      <c r="F252" s="41" t="str">
        <f t="shared" si="32"/>
        <v/>
      </c>
      <c r="G252" s="41" t="str">
        <f t="shared" si="34"/>
        <v xml:space="preserve"> </v>
      </c>
      <c r="H252" s="41" t="str">
        <f t="shared" si="33"/>
        <v/>
      </c>
    </row>
    <row r="253" spans="1:8" s="42" customFormat="1" ht="25.5" x14ac:dyDescent="0.2">
      <c r="A253" s="38"/>
      <c r="B253" s="39" t="s">
        <v>238</v>
      </c>
      <c r="C253" s="40">
        <v>3</v>
      </c>
      <c r="D253" s="40">
        <v>1</v>
      </c>
      <c r="E253" s="41">
        <f t="shared" si="31"/>
        <v>1.3181019332161687E-3</v>
      </c>
      <c r="F253" s="41">
        <f t="shared" si="32"/>
        <v>4.8899755501222489E-4</v>
      </c>
      <c r="G253" s="41">
        <f t="shared" si="34"/>
        <v>-0.66666666666666663</v>
      </c>
      <c r="H253" s="41">
        <f t="shared" si="33"/>
        <v>-8.7873462214411243E-4</v>
      </c>
    </row>
    <row r="254" spans="1:8" s="42" customFormat="1" x14ac:dyDescent="0.2">
      <c r="A254" s="38"/>
      <c r="B254" s="39" t="s">
        <v>239</v>
      </c>
      <c r="C254" s="40">
        <v>1</v>
      </c>
      <c r="D254" s="40">
        <v>0</v>
      </c>
      <c r="E254" s="41">
        <f t="shared" si="31"/>
        <v>4.3936731107205621E-4</v>
      </c>
      <c r="F254" s="41" t="str">
        <f t="shared" si="32"/>
        <v/>
      </c>
      <c r="G254" s="41">
        <f t="shared" si="34"/>
        <v>-1</v>
      </c>
      <c r="H254" s="41">
        <f t="shared" si="33"/>
        <v>-4.3936731107205621E-4</v>
      </c>
    </row>
    <row r="255" spans="1:8" s="42" customFormat="1" ht="25.5" x14ac:dyDescent="0.2">
      <c r="A255" s="38"/>
      <c r="B255" s="39" t="s">
        <v>240</v>
      </c>
      <c r="C255" s="40">
        <v>0</v>
      </c>
      <c r="D255" s="40">
        <v>2</v>
      </c>
      <c r="E255" s="41" t="str">
        <f t="shared" si="31"/>
        <v/>
      </c>
      <c r="F255" s="41">
        <f t="shared" si="32"/>
        <v>9.7799511002444979E-4</v>
      </c>
      <c r="G255" s="41">
        <f t="shared" si="34"/>
        <v>1</v>
      </c>
      <c r="H255" s="41" t="str">
        <f t="shared" si="33"/>
        <v/>
      </c>
    </row>
    <row r="256" spans="1:8" s="42" customFormat="1" x14ac:dyDescent="0.2">
      <c r="A256" s="38"/>
      <c r="B256" s="39" t="s">
        <v>241</v>
      </c>
      <c r="C256" s="40">
        <v>0</v>
      </c>
      <c r="D256" s="40">
        <v>0</v>
      </c>
      <c r="E256" s="41" t="str">
        <f t="shared" si="31"/>
        <v/>
      </c>
      <c r="F256" s="41" t="str">
        <f t="shared" si="32"/>
        <v/>
      </c>
      <c r="G256" s="41" t="str">
        <f t="shared" si="34"/>
        <v xml:space="preserve"> </v>
      </c>
      <c r="H256" s="41" t="str">
        <f t="shared" si="33"/>
        <v/>
      </c>
    </row>
    <row r="257" spans="1:8" s="42" customFormat="1" x14ac:dyDescent="0.2">
      <c r="A257" s="38"/>
      <c r="B257" s="39" t="s">
        <v>242</v>
      </c>
      <c r="C257" s="40">
        <v>0</v>
      </c>
      <c r="D257" s="40">
        <v>0</v>
      </c>
      <c r="E257" s="41" t="str">
        <f t="shared" si="31"/>
        <v/>
      </c>
      <c r="F257" s="41" t="str">
        <f t="shared" si="32"/>
        <v/>
      </c>
      <c r="G257" s="41" t="str">
        <f t="shared" si="34"/>
        <v xml:space="preserve"> </v>
      </c>
      <c r="H257" s="41" t="str">
        <f t="shared" si="33"/>
        <v/>
      </c>
    </row>
    <row r="258" spans="1:8" s="42" customFormat="1" x14ac:dyDescent="0.2">
      <c r="A258" s="38"/>
      <c r="B258" s="39" t="s">
        <v>243</v>
      </c>
      <c r="C258" s="40">
        <v>3</v>
      </c>
      <c r="D258" s="40">
        <v>4</v>
      </c>
      <c r="E258" s="41">
        <f t="shared" si="31"/>
        <v>1.3181019332161687E-3</v>
      </c>
      <c r="F258" s="41">
        <f t="shared" si="32"/>
        <v>1.9559902200488996E-3</v>
      </c>
      <c r="G258" s="41">
        <f t="shared" si="34"/>
        <v>0.33333333333333331</v>
      </c>
      <c r="H258" s="41">
        <f t="shared" si="33"/>
        <v>4.3936731107205621E-4</v>
      </c>
    </row>
    <row r="259" spans="1:8" s="42" customFormat="1" ht="25.5" x14ac:dyDescent="0.2">
      <c r="A259" s="38"/>
      <c r="B259" s="39" t="s">
        <v>244</v>
      </c>
      <c r="C259" s="40">
        <v>12</v>
      </c>
      <c r="D259" s="40">
        <v>2</v>
      </c>
      <c r="E259" s="41">
        <f t="shared" si="31"/>
        <v>5.272407732864675E-3</v>
      </c>
      <c r="F259" s="41">
        <f t="shared" si="32"/>
        <v>9.7799511002444979E-4</v>
      </c>
      <c r="G259" s="41">
        <f t="shared" si="34"/>
        <v>-0.83333333333333337</v>
      </c>
      <c r="H259" s="41">
        <f t="shared" si="33"/>
        <v>-4.3936731107205628E-3</v>
      </c>
    </row>
    <row r="260" spans="1:8" s="42" customFormat="1" x14ac:dyDescent="0.2">
      <c r="A260" s="38"/>
      <c r="B260" s="39" t="s">
        <v>245</v>
      </c>
      <c r="C260" s="40">
        <v>38</v>
      </c>
      <c r="D260" s="40">
        <v>2</v>
      </c>
      <c r="E260" s="41">
        <f t="shared" si="31"/>
        <v>1.6695957820738138E-2</v>
      </c>
      <c r="F260" s="41">
        <f t="shared" si="32"/>
        <v>9.7799511002444979E-4</v>
      </c>
      <c r="G260" s="41">
        <f t="shared" si="34"/>
        <v>-0.94736842105263153</v>
      </c>
      <c r="H260" s="41">
        <f t="shared" si="33"/>
        <v>-1.5817223198594025E-2</v>
      </c>
    </row>
    <row r="261" spans="1:8" s="42" customFormat="1" x14ac:dyDescent="0.2">
      <c r="A261" s="38"/>
      <c r="B261" s="39" t="s">
        <v>246</v>
      </c>
      <c r="C261" s="40">
        <v>1</v>
      </c>
      <c r="D261" s="40">
        <v>1</v>
      </c>
      <c r="E261" s="41">
        <f t="shared" si="31"/>
        <v>4.3936731107205621E-4</v>
      </c>
      <c r="F261" s="41">
        <f t="shared" si="32"/>
        <v>4.8899755501222489E-4</v>
      </c>
      <c r="G261" s="41">
        <f t="shared" si="34"/>
        <v>0</v>
      </c>
      <c r="H261" s="41">
        <f t="shared" si="33"/>
        <v>0</v>
      </c>
    </row>
    <row r="262" spans="1:8" s="42" customFormat="1" x14ac:dyDescent="0.2">
      <c r="A262" s="38"/>
      <c r="B262" s="39" t="s">
        <v>247</v>
      </c>
      <c r="C262" s="40">
        <v>1</v>
      </c>
      <c r="D262" s="40">
        <v>15</v>
      </c>
      <c r="E262" s="41">
        <f t="shared" si="31"/>
        <v>4.3936731107205621E-4</v>
      </c>
      <c r="F262" s="41">
        <f t="shared" si="32"/>
        <v>7.3349633251833741E-3</v>
      </c>
      <c r="G262" s="41">
        <f t="shared" si="34"/>
        <v>14</v>
      </c>
      <c r="H262" s="41">
        <f t="shared" si="33"/>
        <v>6.1511423550087872E-3</v>
      </c>
    </row>
    <row r="263" spans="1:8" s="42" customFormat="1" x14ac:dyDescent="0.2">
      <c r="A263" s="38"/>
      <c r="B263" s="39" t="s">
        <v>248</v>
      </c>
      <c r="C263" s="40">
        <v>2</v>
      </c>
      <c r="D263" s="40">
        <v>0</v>
      </c>
      <c r="E263" s="41">
        <f t="shared" si="31"/>
        <v>8.7873462214411243E-4</v>
      </c>
      <c r="F263" s="41" t="str">
        <f t="shared" si="32"/>
        <v/>
      </c>
      <c r="G263" s="41">
        <f t="shared" si="34"/>
        <v>-1</v>
      </c>
      <c r="H263" s="41">
        <f t="shared" si="33"/>
        <v>-8.7873462214411243E-4</v>
      </c>
    </row>
    <row r="264" spans="1:8" s="42" customFormat="1" x14ac:dyDescent="0.2">
      <c r="A264" s="38"/>
      <c r="B264" s="39" t="s">
        <v>249</v>
      </c>
      <c r="C264" s="40">
        <v>49</v>
      </c>
      <c r="D264" s="40">
        <v>21</v>
      </c>
      <c r="E264" s="41">
        <f t="shared" si="31"/>
        <v>2.1528998242530756E-2</v>
      </c>
      <c r="F264" s="41">
        <f t="shared" si="32"/>
        <v>1.0268948655256724E-2</v>
      </c>
      <c r="G264" s="41">
        <f t="shared" si="34"/>
        <v>-0.5714285714285714</v>
      </c>
      <c r="H264" s="41">
        <f t="shared" si="33"/>
        <v>-1.2302284710017574E-2</v>
      </c>
    </row>
    <row r="265" spans="1:8" s="42" customFormat="1" x14ac:dyDescent="0.2">
      <c r="A265" s="38"/>
      <c r="B265" s="39" t="s">
        <v>250</v>
      </c>
      <c r="C265" s="40">
        <v>2</v>
      </c>
      <c r="D265" s="40">
        <v>0</v>
      </c>
      <c r="E265" s="41">
        <f t="shared" si="31"/>
        <v>8.7873462214411243E-4</v>
      </c>
      <c r="F265" s="41" t="str">
        <f t="shared" si="32"/>
        <v/>
      </c>
      <c r="G265" s="41">
        <f t="shared" si="34"/>
        <v>-1</v>
      </c>
      <c r="H265" s="41">
        <f t="shared" si="33"/>
        <v>-8.7873462214411243E-4</v>
      </c>
    </row>
    <row r="266" spans="1:8" s="42" customFormat="1" x14ac:dyDescent="0.2">
      <c r="A266" s="38"/>
      <c r="B266" s="39" t="s">
        <v>251</v>
      </c>
      <c r="C266" s="40">
        <v>1</v>
      </c>
      <c r="D266" s="40">
        <v>0</v>
      </c>
      <c r="E266" s="41">
        <f t="shared" si="31"/>
        <v>4.3936731107205621E-4</v>
      </c>
      <c r="F266" s="41" t="str">
        <f t="shared" si="32"/>
        <v/>
      </c>
      <c r="G266" s="41">
        <f t="shared" si="34"/>
        <v>-1</v>
      </c>
      <c r="H266" s="41">
        <f t="shared" si="33"/>
        <v>-4.3936731107205621E-4</v>
      </c>
    </row>
    <row r="267" spans="1:8" s="42" customFormat="1" x14ac:dyDescent="0.2">
      <c r="A267" s="38"/>
      <c r="B267" s="39" t="s">
        <v>252</v>
      </c>
      <c r="C267" s="40">
        <v>1</v>
      </c>
      <c r="D267" s="40">
        <v>1</v>
      </c>
      <c r="E267" s="41">
        <f t="shared" si="31"/>
        <v>4.3936731107205621E-4</v>
      </c>
      <c r="F267" s="41">
        <f t="shared" si="32"/>
        <v>4.8899755501222489E-4</v>
      </c>
      <c r="G267" s="41">
        <f t="shared" si="34"/>
        <v>0</v>
      </c>
      <c r="H267" s="41">
        <f t="shared" si="33"/>
        <v>0</v>
      </c>
    </row>
    <row r="268" spans="1:8" s="42" customFormat="1" x14ac:dyDescent="0.2">
      <c r="A268" s="38"/>
      <c r="B268" s="39" t="s">
        <v>253</v>
      </c>
      <c r="C268" s="40">
        <v>66</v>
      </c>
      <c r="D268" s="40">
        <v>1</v>
      </c>
      <c r="E268" s="41">
        <f t="shared" si="31"/>
        <v>2.8998242530755711E-2</v>
      </c>
      <c r="F268" s="41">
        <f t="shared" si="32"/>
        <v>4.8899755501222489E-4</v>
      </c>
      <c r="G268" s="41">
        <f t="shared" si="34"/>
        <v>-0.98484848484848486</v>
      </c>
      <c r="H268" s="41">
        <f t="shared" si="33"/>
        <v>-2.8558875219683654E-2</v>
      </c>
    </row>
    <row r="269" spans="1:8" s="42" customFormat="1" x14ac:dyDescent="0.2">
      <c r="A269" s="38"/>
      <c r="B269" s="39" t="s">
        <v>254</v>
      </c>
      <c r="C269" s="40">
        <v>0</v>
      </c>
      <c r="D269" s="40">
        <v>0</v>
      </c>
      <c r="E269" s="41" t="str">
        <f t="shared" ref="E269:E300" si="35">+IF(C269=0,"",C269/C$173)</f>
        <v/>
      </c>
      <c r="F269" s="41" t="str">
        <f t="shared" ref="F269:F300" si="36">+IF(D269=0,"",D269/D$173)</f>
        <v/>
      </c>
      <c r="G269" s="41" t="str">
        <f t="shared" si="34"/>
        <v xml:space="preserve"> </v>
      </c>
      <c r="H269" s="41" t="str">
        <f t="shared" ref="H269:H300" si="37">+IF(OR(AND(E269=""),(G269="")),"",E269*G269)</f>
        <v/>
      </c>
    </row>
    <row r="270" spans="1:8" s="42" customFormat="1" x14ac:dyDescent="0.2">
      <c r="A270" s="38"/>
      <c r="B270" s="39" t="s">
        <v>255</v>
      </c>
      <c r="C270" s="40">
        <v>1</v>
      </c>
      <c r="D270" s="40">
        <v>0</v>
      </c>
      <c r="E270" s="41">
        <f t="shared" si="35"/>
        <v>4.3936731107205621E-4</v>
      </c>
      <c r="F270" s="41" t="str">
        <f t="shared" si="36"/>
        <v/>
      </c>
      <c r="G270" s="41">
        <f t="shared" ref="G270:G301" si="38">+IF(AND(C270=0,D270=0)," ",IF(C270=0,1,IF(D270=0,-1,(D270-C270)/C270)))</f>
        <v>-1</v>
      </c>
      <c r="H270" s="41">
        <f t="shared" si="37"/>
        <v>-4.3936731107205621E-4</v>
      </c>
    </row>
    <row r="271" spans="1:8" s="42" customFormat="1" x14ac:dyDescent="0.2">
      <c r="A271" s="38"/>
      <c r="B271" s="39" t="s">
        <v>256</v>
      </c>
      <c r="C271" s="40">
        <v>1</v>
      </c>
      <c r="D271" s="40">
        <v>17</v>
      </c>
      <c r="E271" s="41">
        <f t="shared" si="35"/>
        <v>4.3936731107205621E-4</v>
      </c>
      <c r="F271" s="41">
        <f t="shared" si="36"/>
        <v>8.3129584352078234E-3</v>
      </c>
      <c r="G271" s="41">
        <f t="shared" si="38"/>
        <v>16</v>
      </c>
      <c r="H271" s="41">
        <f t="shared" si="37"/>
        <v>7.0298769771528994E-3</v>
      </c>
    </row>
    <row r="272" spans="1:8" s="42" customFormat="1" x14ac:dyDescent="0.2">
      <c r="A272" s="38"/>
      <c r="B272" s="39" t="s">
        <v>257</v>
      </c>
      <c r="C272" s="40">
        <v>0</v>
      </c>
      <c r="D272" s="40">
        <v>0</v>
      </c>
      <c r="E272" s="41" t="str">
        <f t="shared" si="35"/>
        <v/>
      </c>
      <c r="F272" s="41" t="str">
        <f t="shared" si="36"/>
        <v/>
      </c>
      <c r="G272" s="41" t="str">
        <f t="shared" si="38"/>
        <v xml:space="preserve"> </v>
      </c>
      <c r="H272" s="41" t="str">
        <f t="shared" si="37"/>
        <v/>
      </c>
    </row>
    <row r="273" spans="1:8" s="42" customFormat="1" x14ac:dyDescent="0.2">
      <c r="A273" s="38"/>
      <c r="B273" s="39" t="s">
        <v>258</v>
      </c>
      <c r="C273" s="40">
        <v>0</v>
      </c>
      <c r="D273" s="40">
        <v>0</v>
      </c>
      <c r="E273" s="41" t="str">
        <f t="shared" si="35"/>
        <v/>
      </c>
      <c r="F273" s="41" t="str">
        <f t="shared" si="36"/>
        <v/>
      </c>
      <c r="G273" s="41" t="str">
        <f t="shared" si="38"/>
        <v xml:space="preserve"> </v>
      </c>
      <c r="H273" s="41" t="str">
        <f t="shared" si="37"/>
        <v/>
      </c>
    </row>
    <row r="274" spans="1:8" s="42" customFormat="1" x14ac:dyDescent="0.2">
      <c r="A274" s="38"/>
      <c r="B274" s="39" t="s">
        <v>259</v>
      </c>
      <c r="C274" s="40">
        <v>0</v>
      </c>
      <c r="D274" s="40">
        <v>0</v>
      </c>
      <c r="E274" s="41" t="str">
        <f t="shared" si="35"/>
        <v/>
      </c>
      <c r="F274" s="41" t="str">
        <f t="shared" si="36"/>
        <v/>
      </c>
      <c r="G274" s="41" t="str">
        <f t="shared" si="38"/>
        <v xml:space="preserve"> </v>
      </c>
      <c r="H274" s="41" t="str">
        <f t="shared" si="37"/>
        <v/>
      </c>
    </row>
    <row r="275" spans="1:8" s="42" customFormat="1" x14ac:dyDescent="0.2">
      <c r="A275" s="38"/>
      <c r="B275" s="39" t="s">
        <v>260</v>
      </c>
      <c r="C275" s="40">
        <v>19</v>
      </c>
      <c r="D275" s="40">
        <v>10</v>
      </c>
      <c r="E275" s="41">
        <f t="shared" si="35"/>
        <v>8.347978910369069E-3</v>
      </c>
      <c r="F275" s="41">
        <f t="shared" si="36"/>
        <v>4.8899755501222494E-3</v>
      </c>
      <c r="G275" s="41">
        <f t="shared" si="38"/>
        <v>-0.47368421052631576</v>
      </c>
      <c r="H275" s="41">
        <f t="shared" si="37"/>
        <v>-3.9543057996485062E-3</v>
      </c>
    </row>
    <row r="276" spans="1:8" s="42" customFormat="1" ht="25.5" x14ac:dyDescent="0.2">
      <c r="A276" s="38"/>
      <c r="B276" s="39" t="s">
        <v>261</v>
      </c>
      <c r="C276" s="40">
        <v>39</v>
      </c>
      <c r="D276" s="40">
        <v>63</v>
      </c>
      <c r="E276" s="41">
        <f t="shared" si="35"/>
        <v>1.7135325131810195E-2</v>
      </c>
      <c r="F276" s="41">
        <f t="shared" si="36"/>
        <v>3.0806845965770172E-2</v>
      </c>
      <c r="G276" s="41">
        <f t="shared" si="38"/>
        <v>0.61538461538461542</v>
      </c>
      <c r="H276" s="41">
        <f t="shared" si="37"/>
        <v>1.0544815465729352E-2</v>
      </c>
    </row>
    <row r="277" spans="1:8" s="42" customFormat="1" x14ac:dyDescent="0.2">
      <c r="A277" s="38"/>
      <c r="B277" s="39" t="s">
        <v>262</v>
      </c>
      <c r="C277" s="40">
        <v>7</v>
      </c>
      <c r="D277" s="40">
        <v>6</v>
      </c>
      <c r="E277" s="41">
        <f t="shared" si="35"/>
        <v>3.0755711775043936E-3</v>
      </c>
      <c r="F277" s="41">
        <f t="shared" si="36"/>
        <v>2.9339853300733498E-3</v>
      </c>
      <c r="G277" s="41">
        <f t="shared" si="38"/>
        <v>-0.14285714285714285</v>
      </c>
      <c r="H277" s="41">
        <f t="shared" si="37"/>
        <v>-4.3936731107205621E-4</v>
      </c>
    </row>
    <row r="278" spans="1:8" s="42" customFormat="1" x14ac:dyDescent="0.2">
      <c r="A278" s="38"/>
      <c r="B278" s="39" t="s">
        <v>263</v>
      </c>
      <c r="C278" s="40">
        <v>2</v>
      </c>
      <c r="D278" s="40">
        <v>2</v>
      </c>
      <c r="E278" s="41">
        <f t="shared" si="35"/>
        <v>8.7873462214411243E-4</v>
      </c>
      <c r="F278" s="41">
        <f t="shared" si="36"/>
        <v>9.7799511002444979E-4</v>
      </c>
      <c r="G278" s="41">
        <f t="shared" si="38"/>
        <v>0</v>
      </c>
      <c r="H278" s="41">
        <f t="shared" si="37"/>
        <v>0</v>
      </c>
    </row>
    <row r="279" spans="1:8" s="42" customFormat="1" x14ac:dyDescent="0.2">
      <c r="A279" s="38"/>
      <c r="B279" s="39" t="s">
        <v>264</v>
      </c>
      <c r="C279" s="40">
        <v>0</v>
      </c>
      <c r="D279" s="40">
        <v>0</v>
      </c>
      <c r="E279" s="41" t="str">
        <f t="shared" si="35"/>
        <v/>
      </c>
      <c r="F279" s="41" t="str">
        <f t="shared" si="36"/>
        <v/>
      </c>
      <c r="G279" s="41" t="str">
        <f t="shared" si="38"/>
        <v xml:space="preserve"> </v>
      </c>
      <c r="H279" s="41" t="str">
        <f t="shared" si="37"/>
        <v/>
      </c>
    </row>
    <row r="280" spans="1:8" s="42" customFormat="1" ht="25.5" x14ac:dyDescent="0.2">
      <c r="A280" s="38"/>
      <c r="B280" s="39" t="s">
        <v>265</v>
      </c>
      <c r="C280" s="40">
        <v>1</v>
      </c>
      <c r="D280" s="40">
        <v>3</v>
      </c>
      <c r="E280" s="41">
        <f t="shared" si="35"/>
        <v>4.3936731107205621E-4</v>
      </c>
      <c r="F280" s="41">
        <f t="shared" si="36"/>
        <v>1.4669926650366749E-3</v>
      </c>
      <c r="G280" s="41">
        <f t="shared" si="38"/>
        <v>2</v>
      </c>
      <c r="H280" s="41">
        <f t="shared" si="37"/>
        <v>8.7873462214411243E-4</v>
      </c>
    </row>
    <row r="281" spans="1:8" s="42" customFormat="1" x14ac:dyDescent="0.2">
      <c r="A281" s="38"/>
      <c r="B281" s="39" t="s">
        <v>266</v>
      </c>
      <c r="C281" s="40">
        <v>1</v>
      </c>
      <c r="D281" s="40">
        <v>0</v>
      </c>
      <c r="E281" s="41">
        <f t="shared" si="35"/>
        <v>4.3936731107205621E-4</v>
      </c>
      <c r="F281" s="41" t="str">
        <f t="shared" si="36"/>
        <v/>
      </c>
      <c r="G281" s="41">
        <f t="shared" si="38"/>
        <v>-1</v>
      </c>
      <c r="H281" s="41">
        <f t="shared" si="37"/>
        <v>-4.3936731107205621E-4</v>
      </c>
    </row>
    <row r="282" spans="1:8" s="42" customFormat="1" x14ac:dyDescent="0.2">
      <c r="A282" s="38"/>
      <c r="B282" s="39" t="s">
        <v>267</v>
      </c>
      <c r="C282" s="40">
        <v>8</v>
      </c>
      <c r="D282" s="40">
        <v>3</v>
      </c>
      <c r="E282" s="41">
        <f t="shared" si="35"/>
        <v>3.5149384885764497E-3</v>
      </c>
      <c r="F282" s="41">
        <f t="shared" si="36"/>
        <v>1.4669926650366749E-3</v>
      </c>
      <c r="G282" s="41">
        <f t="shared" si="38"/>
        <v>-0.625</v>
      </c>
      <c r="H282" s="41">
        <f t="shared" si="37"/>
        <v>-2.196836555360281E-3</v>
      </c>
    </row>
    <row r="283" spans="1:8" s="42" customFormat="1" x14ac:dyDescent="0.2">
      <c r="A283" s="38"/>
      <c r="B283" s="39" t="s">
        <v>268</v>
      </c>
      <c r="C283" s="40">
        <v>5</v>
      </c>
      <c r="D283" s="40">
        <v>5</v>
      </c>
      <c r="E283" s="41">
        <f t="shared" si="35"/>
        <v>2.1968365553602814E-3</v>
      </c>
      <c r="F283" s="41">
        <f t="shared" si="36"/>
        <v>2.4449877750611247E-3</v>
      </c>
      <c r="G283" s="41">
        <f t="shared" si="38"/>
        <v>0</v>
      </c>
      <c r="H283" s="41">
        <f t="shared" si="37"/>
        <v>0</v>
      </c>
    </row>
    <row r="284" spans="1:8" s="42" customFormat="1" x14ac:dyDescent="0.2">
      <c r="A284" s="38"/>
      <c r="B284" s="39" t="s">
        <v>269</v>
      </c>
      <c r="C284" s="40">
        <v>0</v>
      </c>
      <c r="D284" s="40">
        <v>0</v>
      </c>
      <c r="E284" s="41" t="str">
        <f t="shared" si="35"/>
        <v/>
      </c>
      <c r="F284" s="41" t="str">
        <f t="shared" si="36"/>
        <v/>
      </c>
      <c r="G284" s="41" t="str">
        <f t="shared" si="38"/>
        <v xml:space="preserve"> </v>
      </c>
      <c r="H284" s="41" t="str">
        <f t="shared" si="37"/>
        <v/>
      </c>
    </row>
    <row r="285" spans="1:8" s="42" customFormat="1" x14ac:dyDescent="0.2">
      <c r="A285" s="38"/>
      <c r="B285" s="39" t="s">
        <v>270</v>
      </c>
      <c r="C285" s="40">
        <v>0</v>
      </c>
      <c r="D285" s="40">
        <v>0</v>
      </c>
      <c r="E285" s="41" t="str">
        <f t="shared" si="35"/>
        <v/>
      </c>
      <c r="F285" s="41" t="str">
        <f t="shared" si="36"/>
        <v/>
      </c>
      <c r="G285" s="41" t="str">
        <f t="shared" si="38"/>
        <v xml:space="preserve"> </v>
      </c>
      <c r="H285" s="41" t="str">
        <f t="shared" si="37"/>
        <v/>
      </c>
    </row>
    <row r="286" spans="1:8" s="42" customFormat="1" x14ac:dyDescent="0.2">
      <c r="A286" s="38"/>
      <c r="B286" s="39" t="s">
        <v>271</v>
      </c>
      <c r="C286" s="40">
        <v>17</v>
      </c>
      <c r="D286" s="40">
        <v>4</v>
      </c>
      <c r="E286" s="41">
        <f t="shared" si="35"/>
        <v>7.4692442882249559E-3</v>
      </c>
      <c r="F286" s="41">
        <f t="shared" si="36"/>
        <v>1.9559902200488996E-3</v>
      </c>
      <c r="G286" s="41">
        <f t="shared" si="38"/>
        <v>-0.76470588235294112</v>
      </c>
      <c r="H286" s="41">
        <f t="shared" si="37"/>
        <v>-5.7117750439367307E-3</v>
      </c>
    </row>
    <row r="287" spans="1:8" s="42" customFormat="1" x14ac:dyDescent="0.2">
      <c r="A287" s="38"/>
      <c r="B287" s="39" t="s">
        <v>272</v>
      </c>
      <c r="C287" s="40">
        <v>1</v>
      </c>
      <c r="D287" s="40">
        <v>1</v>
      </c>
      <c r="E287" s="41">
        <f t="shared" si="35"/>
        <v>4.3936731107205621E-4</v>
      </c>
      <c r="F287" s="41">
        <f t="shared" si="36"/>
        <v>4.8899755501222489E-4</v>
      </c>
      <c r="G287" s="41">
        <f t="shared" si="38"/>
        <v>0</v>
      </c>
      <c r="H287" s="41">
        <f t="shared" si="37"/>
        <v>0</v>
      </c>
    </row>
    <row r="288" spans="1:8" s="42" customFormat="1" x14ac:dyDescent="0.2">
      <c r="A288" s="38"/>
      <c r="B288" s="39" t="s">
        <v>273</v>
      </c>
      <c r="C288" s="40">
        <v>22</v>
      </c>
      <c r="D288" s="40">
        <v>23</v>
      </c>
      <c r="E288" s="41">
        <f t="shared" si="35"/>
        <v>9.6660808435852369E-3</v>
      </c>
      <c r="F288" s="41">
        <f t="shared" si="36"/>
        <v>1.1246943765281174E-2</v>
      </c>
      <c r="G288" s="41">
        <f t="shared" si="38"/>
        <v>4.5454545454545456E-2</v>
      </c>
      <c r="H288" s="41">
        <f t="shared" si="37"/>
        <v>4.3936731107205621E-4</v>
      </c>
    </row>
    <row r="289" spans="1:8" s="42" customFormat="1" x14ac:dyDescent="0.2">
      <c r="A289" s="38"/>
      <c r="B289" s="39" t="s">
        <v>274</v>
      </c>
      <c r="C289" s="40">
        <v>4</v>
      </c>
      <c r="D289" s="40">
        <v>10</v>
      </c>
      <c r="E289" s="41">
        <f t="shared" si="35"/>
        <v>1.7574692442882249E-3</v>
      </c>
      <c r="F289" s="41">
        <f t="shared" si="36"/>
        <v>4.8899755501222494E-3</v>
      </c>
      <c r="G289" s="41">
        <f t="shared" si="38"/>
        <v>1.5</v>
      </c>
      <c r="H289" s="41">
        <f t="shared" si="37"/>
        <v>2.6362038664323375E-3</v>
      </c>
    </row>
    <row r="290" spans="1:8" s="42" customFormat="1" x14ac:dyDescent="0.2">
      <c r="A290" s="38"/>
      <c r="B290" s="39" t="s">
        <v>275</v>
      </c>
      <c r="C290" s="40">
        <v>3</v>
      </c>
      <c r="D290" s="40">
        <v>8</v>
      </c>
      <c r="E290" s="41">
        <f t="shared" si="35"/>
        <v>1.3181019332161687E-3</v>
      </c>
      <c r="F290" s="41">
        <f t="shared" si="36"/>
        <v>3.9119804400977991E-3</v>
      </c>
      <c r="G290" s="41">
        <f t="shared" si="38"/>
        <v>1.6666666666666667</v>
      </c>
      <c r="H290" s="41">
        <f t="shared" si="37"/>
        <v>2.1968365553602814E-3</v>
      </c>
    </row>
    <row r="291" spans="1:8" s="42" customFormat="1" x14ac:dyDescent="0.2">
      <c r="A291" s="38"/>
      <c r="B291" s="39" t="s">
        <v>276</v>
      </c>
      <c r="C291" s="40">
        <v>3</v>
      </c>
      <c r="D291" s="40">
        <v>15</v>
      </c>
      <c r="E291" s="41">
        <f t="shared" si="35"/>
        <v>1.3181019332161687E-3</v>
      </c>
      <c r="F291" s="41">
        <f t="shared" si="36"/>
        <v>7.3349633251833741E-3</v>
      </c>
      <c r="G291" s="41">
        <f t="shared" si="38"/>
        <v>4</v>
      </c>
      <c r="H291" s="41">
        <f t="shared" si="37"/>
        <v>5.272407732864675E-3</v>
      </c>
    </row>
    <row r="292" spans="1:8" s="42" customFormat="1" x14ac:dyDescent="0.2">
      <c r="A292" s="38" t="s">
        <v>95</v>
      </c>
      <c r="B292" s="39" t="s">
        <v>277</v>
      </c>
      <c r="C292" s="40">
        <v>0</v>
      </c>
      <c r="D292" s="40">
        <v>2</v>
      </c>
      <c r="E292" s="41" t="str">
        <f t="shared" si="35"/>
        <v/>
      </c>
      <c r="F292" s="41">
        <f t="shared" si="36"/>
        <v>9.7799511002444979E-4</v>
      </c>
      <c r="G292" s="41">
        <f t="shared" si="38"/>
        <v>1</v>
      </c>
      <c r="H292" s="41" t="str">
        <f t="shared" si="37"/>
        <v/>
      </c>
    </row>
    <row r="293" spans="1:8" s="42" customFormat="1" ht="25.5" x14ac:dyDescent="0.2">
      <c r="A293" s="38" t="s">
        <v>95</v>
      </c>
      <c r="B293" s="39" t="s">
        <v>278</v>
      </c>
      <c r="C293" s="40">
        <v>19</v>
      </c>
      <c r="D293" s="40">
        <v>6</v>
      </c>
      <c r="E293" s="41">
        <f t="shared" si="35"/>
        <v>8.347978910369069E-3</v>
      </c>
      <c r="F293" s="41">
        <f t="shared" si="36"/>
        <v>2.9339853300733498E-3</v>
      </c>
      <c r="G293" s="41">
        <f t="shared" si="38"/>
        <v>-0.68421052631578949</v>
      </c>
      <c r="H293" s="41">
        <f t="shared" si="37"/>
        <v>-5.7117750439367315E-3</v>
      </c>
    </row>
    <row r="294" spans="1:8" s="42" customFormat="1" x14ac:dyDescent="0.2">
      <c r="A294" s="38"/>
      <c r="B294" s="39" t="s">
        <v>279</v>
      </c>
      <c r="C294" s="40">
        <v>7</v>
      </c>
      <c r="D294" s="40">
        <v>7</v>
      </c>
      <c r="E294" s="41">
        <f t="shared" si="35"/>
        <v>3.0755711775043936E-3</v>
      </c>
      <c r="F294" s="41">
        <f t="shared" si="36"/>
        <v>3.4229828850855745E-3</v>
      </c>
      <c r="G294" s="41">
        <f t="shared" si="38"/>
        <v>0</v>
      </c>
      <c r="H294" s="41">
        <f t="shared" si="37"/>
        <v>0</v>
      </c>
    </row>
    <row r="295" spans="1:8" s="42" customFormat="1" x14ac:dyDescent="0.2">
      <c r="A295" s="38"/>
      <c r="B295" s="39" t="s">
        <v>280</v>
      </c>
      <c r="C295" s="40">
        <v>1</v>
      </c>
      <c r="D295" s="40">
        <v>0</v>
      </c>
      <c r="E295" s="41">
        <f t="shared" si="35"/>
        <v>4.3936731107205621E-4</v>
      </c>
      <c r="F295" s="41" t="str">
        <f t="shared" si="36"/>
        <v/>
      </c>
      <c r="G295" s="41">
        <f t="shared" si="38"/>
        <v>-1</v>
      </c>
      <c r="H295" s="41">
        <f t="shared" si="37"/>
        <v>-4.3936731107205621E-4</v>
      </c>
    </row>
    <row r="296" spans="1:8" s="42" customFormat="1" x14ac:dyDescent="0.2">
      <c r="A296" s="38"/>
      <c r="B296" s="39" t="s">
        <v>281</v>
      </c>
      <c r="C296" s="40">
        <v>0</v>
      </c>
      <c r="D296" s="40">
        <v>0</v>
      </c>
      <c r="E296" s="41" t="str">
        <f t="shared" si="35"/>
        <v/>
      </c>
      <c r="F296" s="41" t="str">
        <f t="shared" si="36"/>
        <v/>
      </c>
      <c r="G296" s="41" t="str">
        <f t="shared" si="38"/>
        <v xml:space="preserve"> </v>
      </c>
      <c r="H296" s="41" t="str">
        <f t="shared" si="37"/>
        <v/>
      </c>
    </row>
    <row r="297" spans="1:8" s="42" customFormat="1" x14ac:dyDescent="0.2">
      <c r="A297" s="38"/>
      <c r="B297" s="39" t="s">
        <v>282</v>
      </c>
      <c r="C297" s="40">
        <v>0</v>
      </c>
      <c r="D297" s="40">
        <v>0</v>
      </c>
      <c r="E297" s="41" t="str">
        <f t="shared" si="35"/>
        <v/>
      </c>
      <c r="F297" s="41" t="str">
        <f t="shared" si="36"/>
        <v/>
      </c>
      <c r="G297" s="41" t="str">
        <f t="shared" si="38"/>
        <v xml:space="preserve"> </v>
      </c>
      <c r="H297" s="41" t="str">
        <f t="shared" si="37"/>
        <v/>
      </c>
    </row>
    <row r="298" spans="1:8" s="42" customFormat="1" ht="25.5" x14ac:dyDescent="0.2">
      <c r="A298" s="38"/>
      <c r="B298" s="39" t="s">
        <v>283</v>
      </c>
      <c r="C298" s="40">
        <v>1</v>
      </c>
      <c r="D298" s="40">
        <v>1</v>
      </c>
      <c r="E298" s="41">
        <f t="shared" si="35"/>
        <v>4.3936731107205621E-4</v>
      </c>
      <c r="F298" s="41">
        <f t="shared" si="36"/>
        <v>4.8899755501222489E-4</v>
      </c>
      <c r="G298" s="41">
        <f t="shared" si="38"/>
        <v>0</v>
      </c>
      <c r="H298" s="41">
        <f t="shared" si="37"/>
        <v>0</v>
      </c>
    </row>
    <row r="299" spans="1:8" s="42" customFormat="1" x14ac:dyDescent="0.2">
      <c r="A299" s="38"/>
      <c r="B299" s="39" t="s">
        <v>284</v>
      </c>
      <c r="C299" s="40">
        <v>0</v>
      </c>
      <c r="D299" s="40">
        <v>0</v>
      </c>
      <c r="E299" s="41" t="str">
        <f t="shared" si="35"/>
        <v/>
      </c>
      <c r="F299" s="41" t="str">
        <f t="shared" si="36"/>
        <v/>
      </c>
      <c r="G299" s="41" t="str">
        <f t="shared" si="38"/>
        <v xml:space="preserve"> </v>
      </c>
      <c r="H299" s="41" t="str">
        <f t="shared" si="37"/>
        <v/>
      </c>
    </row>
    <row r="300" spans="1:8" s="42" customFormat="1" x14ac:dyDescent="0.2">
      <c r="A300" s="38"/>
      <c r="B300" s="39" t="s">
        <v>285</v>
      </c>
      <c r="C300" s="40">
        <v>18</v>
      </c>
      <c r="D300" s="40">
        <v>36</v>
      </c>
      <c r="E300" s="41">
        <f t="shared" si="35"/>
        <v>7.9086115992970125E-3</v>
      </c>
      <c r="F300" s="41">
        <f t="shared" si="36"/>
        <v>1.7603911980440097E-2</v>
      </c>
      <c r="G300" s="41">
        <f t="shared" si="38"/>
        <v>1</v>
      </c>
      <c r="H300" s="41">
        <f t="shared" si="37"/>
        <v>7.9086115992970125E-3</v>
      </c>
    </row>
    <row r="301" spans="1:8" s="42" customFormat="1" x14ac:dyDescent="0.2">
      <c r="A301" s="38"/>
      <c r="B301" s="39" t="s">
        <v>286</v>
      </c>
      <c r="C301" s="40">
        <v>0</v>
      </c>
      <c r="D301" s="40">
        <v>0</v>
      </c>
      <c r="E301" s="41" t="str">
        <f t="shared" ref="E301:E332" si="39">+IF(C301=0,"",C301/C$173)</f>
        <v/>
      </c>
      <c r="F301" s="41" t="str">
        <f t="shared" ref="F301:F332" si="40">+IF(D301=0,"",D301/D$173)</f>
        <v/>
      </c>
      <c r="G301" s="41" t="str">
        <f t="shared" si="38"/>
        <v xml:space="preserve"> </v>
      </c>
      <c r="H301" s="41" t="str">
        <f t="shared" ref="H301:H332" si="41">+IF(OR(AND(E301=""),(G301="")),"",E301*G301)</f>
        <v/>
      </c>
    </row>
    <row r="302" spans="1:8" s="42" customFormat="1" ht="25.5" x14ac:dyDescent="0.2">
      <c r="A302" s="38"/>
      <c r="B302" s="39" t="s">
        <v>287</v>
      </c>
      <c r="C302" s="40">
        <v>2</v>
      </c>
      <c r="D302" s="40">
        <v>0</v>
      </c>
      <c r="E302" s="41">
        <f t="shared" si="39"/>
        <v>8.7873462214411243E-4</v>
      </c>
      <c r="F302" s="41" t="str">
        <f t="shared" si="40"/>
        <v/>
      </c>
      <c r="G302" s="41">
        <f t="shared" ref="G302:G333" si="42">+IF(AND(C302=0,D302=0)," ",IF(C302=0,1,IF(D302=0,-1,(D302-C302)/C302)))</f>
        <v>-1</v>
      </c>
      <c r="H302" s="41">
        <f t="shared" si="41"/>
        <v>-8.7873462214411243E-4</v>
      </c>
    </row>
    <row r="303" spans="1:8" s="42" customFormat="1" x14ac:dyDescent="0.2">
      <c r="A303" s="38"/>
      <c r="B303" s="39" t="s">
        <v>288</v>
      </c>
      <c r="C303" s="40">
        <v>0</v>
      </c>
      <c r="D303" s="40">
        <v>0</v>
      </c>
      <c r="E303" s="41" t="str">
        <f t="shared" si="39"/>
        <v/>
      </c>
      <c r="F303" s="41" t="str">
        <f t="shared" si="40"/>
        <v/>
      </c>
      <c r="G303" s="41" t="str">
        <f t="shared" si="42"/>
        <v xml:space="preserve"> </v>
      </c>
      <c r="H303" s="41" t="str">
        <f t="shared" si="41"/>
        <v/>
      </c>
    </row>
    <row r="304" spans="1:8" s="42" customFormat="1" ht="25.5" x14ac:dyDescent="0.2">
      <c r="A304" s="38" t="s">
        <v>95</v>
      </c>
      <c r="B304" s="39" t="s">
        <v>289</v>
      </c>
      <c r="C304" s="40">
        <v>0</v>
      </c>
      <c r="D304" s="40">
        <v>2</v>
      </c>
      <c r="E304" s="41" t="str">
        <f t="shared" si="39"/>
        <v/>
      </c>
      <c r="F304" s="41">
        <f t="shared" si="40"/>
        <v>9.7799511002444979E-4</v>
      </c>
      <c r="G304" s="41">
        <f t="shared" si="42"/>
        <v>1</v>
      </c>
      <c r="H304" s="41" t="str">
        <f t="shared" si="41"/>
        <v/>
      </c>
    </row>
    <row r="305" spans="1:8" s="42" customFormat="1" x14ac:dyDescent="0.2">
      <c r="A305" s="38"/>
      <c r="B305" s="39" t="s">
        <v>290</v>
      </c>
      <c r="C305" s="40">
        <v>8</v>
      </c>
      <c r="D305" s="40">
        <v>6</v>
      </c>
      <c r="E305" s="41">
        <f t="shared" si="39"/>
        <v>3.5149384885764497E-3</v>
      </c>
      <c r="F305" s="41">
        <f t="shared" si="40"/>
        <v>2.9339853300733498E-3</v>
      </c>
      <c r="G305" s="41">
        <f t="shared" si="42"/>
        <v>-0.25</v>
      </c>
      <c r="H305" s="41">
        <f t="shared" si="41"/>
        <v>-8.7873462214411243E-4</v>
      </c>
    </row>
    <row r="306" spans="1:8" s="42" customFormat="1" x14ac:dyDescent="0.2">
      <c r="A306" s="38"/>
      <c r="B306" s="39" t="s">
        <v>291</v>
      </c>
      <c r="C306" s="40">
        <v>1</v>
      </c>
      <c r="D306" s="40">
        <v>1</v>
      </c>
      <c r="E306" s="41">
        <f t="shared" si="39"/>
        <v>4.3936731107205621E-4</v>
      </c>
      <c r="F306" s="41">
        <f t="shared" si="40"/>
        <v>4.8899755501222489E-4</v>
      </c>
      <c r="G306" s="41">
        <f t="shared" si="42"/>
        <v>0</v>
      </c>
      <c r="H306" s="41">
        <f t="shared" si="41"/>
        <v>0</v>
      </c>
    </row>
    <row r="307" spans="1:8" s="42" customFormat="1" x14ac:dyDescent="0.2">
      <c r="A307" s="38"/>
      <c r="B307" s="39" t="s">
        <v>292</v>
      </c>
      <c r="C307" s="40">
        <v>0</v>
      </c>
      <c r="D307" s="40">
        <v>0</v>
      </c>
      <c r="E307" s="41" t="str">
        <f t="shared" si="39"/>
        <v/>
      </c>
      <c r="F307" s="41" t="str">
        <f t="shared" si="40"/>
        <v/>
      </c>
      <c r="G307" s="41" t="str">
        <f t="shared" si="42"/>
        <v xml:space="preserve"> </v>
      </c>
      <c r="H307" s="41" t="str">
        <f t="shared" si="41"/>
        <v/>
      </c>
    </row>
    <row r="308" spans="1:8" s="42" customFormat="1" x14ac:dyDescent="0.2">
      <c r="A308" s="38"/>
      <c r="B308" s="39" t="s">
        <v>293</v>
      </c>
      <c r="C308" s="40">
        <v>99</v>
      </c>
      <c r="D308" s="40">
        <v>12</v>
      </c>
      <c r="E308" s="41">
        <f t="shared" si="39"/>
        <v>4.3497363796133566E-2</v>
      </c>
      <c r="F308" s="41">
        <f t="shared" si="40"/>
        <v>5.8679706601466996E-3</v>
      </c>
      <c r="G308" s="41">
        <f t="shared" si="42"/>
        <v>-0.87878787878787878</v>
      </c>
      <c r="H308" s="41">
        <f t="shared" si="41"/>
        <v>-3.8224956063268895E-2</v>
      </c>
    </row>
    <row r="309" spans="1:8" s="42" customFormat="1" x14ac:dyDescent="0.2">
      <c r="A309" s="38"/>
      <c r="B309" s="39" t="s">
        <v>294</v>
      </c>
      <c r="C309" s="40">
        <v>2</v>
      </c>
      <c r="D309" s="40">
        <v>0</v>
      </c>
      <c r="E309" s="41">
        <f t="shared" si="39"/>
        <v>8.7873462214411243E-4</v>
      </c>
      <c r="F309" s="41" t="str">
        <f t="shared" si="40"/>
        <v/>
      </c>
      <c r="G309" s="41">
        <f t="shared" si="42"/>
        <v>-1</v>
      </c>
      <c r="H309" s="41">
        <f t="shared" si="41"/>
        <v>-8.7873462214411243E-4</v>
      </c>
    </row>
    <row r="310" spans="1:8" s="42" customFormat="1" ht="25.5" x14ac:dyDescent="0.2">
      <c r="A310" s="38"/>
      <c r="B310" s="39" t="s">
        <v>295</v>
      </c>
      <c r="C310" s="40">
        <v>5</v>
      </c>
      <c r="D310" s="40">
        <v>9</v>
      </c>
      <c r="E310" s="41">
        <f t="shared" si="39"/>
        <v>2.1968365553602814E-3</v>
      </c>
      <c r="F310" s="41">
        <f t="shared" si="40"/>
        <v>4.4009779951100243E-3</v>
      </c>
      <c r="G310" s="41">
        <f t="shared" si="42"/>
        <v>0.8</v>
      </c>
      <c r="H310" s="41">
        <f t="shared" si="41"/>
        <v>1.7574692442882253E-3</v>
      </c>
    </row>
    <row r="311" spans="1:8" s="42" customFormat="1" x14ac:dyDescent="0.2">
      <c r="A311" s="38"/>
      <c r="B311" s="39" t="s">
        <v>296</v>
      </c>
      <c r="C311" s="40">
        <v>1</v>
      </c>
      <c r="D311" s="40">
        <v>0</v>
      </c>
      <c r="E311" s="41">
        <f t="shared" si="39"/>
        <v>4.3936731107205621E-4</v>
      </c>
      <c r="F311" s="41" t="str">
        <f t="shared" si="40"/>
        <v/>
      </c>
      <c r="G311" s="41">
        <f t="shared" si="42"/>
        <v>-1</v>
      </c>
      <c r="H311" s="41">
        <f t="shared" si="41"/>
        <v>-4.3936731107205621E-4</v>
      </c>
    </row>
    <row r="312" spans="1:8" s="42" customFormat="1" ht="38.25" x14ac:dyDescent="0.2">
      <c r="A312" s="38"/>
      <c r="B312" s="39" t="s">
        <v>297</v>
      </c>
      <c r="C312" s="40">
        <v>1</v>
      </c>
      <c r="D312" s="40">
        <v>0</v>
      </c>
      <c r="E312" s="41">
        <f t="shared" si="39"/>
        <v>4.3936731107205621E-4</v>
      </c>
      <c r="F312" s="41" t="str">
        <f t="shared" si="40"/>
        <v/>
      </c>
      <c r="G312" s="41">
        <f t="shared" si="42"/>
        <v>-1</v>
      </c>
      <c r="H312" s="41">
        <f t="shared" si="41"/>
        <v>-4.3936731107205621E-4</v>
      </c>
    </row>
    <row r="313" spans="1:8" s="42" customFormat="1" ht="25.5" x14ac:dyDescent="0.2">
      <c r="A313" s="38"/>
      <c r="B313" s="39" t="s">
        <v>298</v>
      </c>
      <c r="C313" s="40">
        <v>4</v>
      </c>
      <c r="D313" s="40">
        <v>1</v>
      </c>
      <c r="E313" s="41">
        <f t="shared" si="39"/>
        <v>1.7574692442882249E-3</v>
      </c>
      <c r="F313" s="41">
        <f t="shared" si="40"/>
        <v>4.8899755501222489E-4</v>
      </c>
      <c r="G313" s="41">
        <f t="shared" si="42"/>
        <v>-0.75</v>
      </c>
      <c r="H313" s="41">
        <f t="shared" si="41"/>
        <v>-1.3181019332161687E-3</v>
      </c>
    </row>
    <row r="314" spans="1:8" s="42" customFormat="1" ht="25.5" x14ac:dyDescent="0.2">
      <c r="A314" s="38"/>
      <c r="B314" s="39" t="s">
        <v>299</v>
      </c>
      <c r="C314" s="40">
        <v>0</v>
      </c>
      <c r="D314" s="40">
        <v>0</v>
      </c>
      <c r="E314" s="41" t="str">
        <f t="shared" si="39"/>
        <v/>
      </c>
      <c r="F314" s="41" t="str">
        <f t="shared" si="40"/>
        <v/>
      </c>
      <c r="G314" s="41" t="str">
        <f t="shared" si="42"/>
        <v xml:space="preserve"> </v>
      </c>
      <c r="H314" s="41" t="str">
        <f t="shared" si="41"/>
        <v/>
      </c>
    </row>
    <row r="315" spans="1:8" s="42" customFormat="1" ht="25.5" x14ac:dyDescent="0.2">
      <c r="A315" s="38"/>
      <c r="B315" s="39" t="s">
        <v>300</v>
      </c>
      <c r="C315" s="40">
        <v>1</v>
      </c>
      <c r="D315" s="40">
        <v>0</v>
      </c>
      <c r="E315" s="41">
        <f t="shared" si="39"/>
        <v>4.3936731107205621E-4</v>
      </c>
      <c r="F315" s="41" t="str">
        <f t="shared" si="40"/>
        <v/>
      </c>
      <c r="G315" s="41">
        <f t="shared" si="42"/>
        <v>-1</v>
      </c>
      <c r="H315" s="41">
        <f t="shared" si="41"/>
        <v>-4.3936731107205621E-4</v>
      </c>
    </row>
    <row r="316" spans="1:8" s="42" customFormat="1" x14ac:dyDescent="0.2">
      <c r="A316" s="38"/>
      <c r="B316" s="39" t="s">
        <v>301</v>
      </c>
      <c r="C316" s="40">
        <v>1</v>
      </c>
      <c r="D316" s="40">
        <v>0</v>
      </c>
      <c r="E316" s="41">
        <f t="shared" si="39"/>
        <v>4.3936731107205621E-4</v>
      </c>
      <c r="F316" s="41" t="str">
        <f t="shared" si="40"/>
        <v/>
      </c>
      <c r="G316" s="41">
        <f t="shared" si="42"/>
        <v>-1</v>
      </c>
      <c r="H316" s="41">
        <f t="shared" si="41"/>
        <v>-4.3936731107205621E-4</v>
      </c>
    </row>
    <row r="317" spans="1:8" s="42" customFormat="1" x14ac:dyDescent="0.2">
      <c r="A317" s="38"/>
      <c r="B317" s="39" t="s">
        <v>302</v>
      </c>
      <c r="C317" s="40">
        <v>5</v>
      </c>
      <c r="D317" s="40">
        <v>2</v>
      </c>
      <c r="E317" s="41">
        <f t="shared" si="39"/>
        <v>2.1968365553602814E-3</v>
      </c>
      <c r="F317" s="41">
        <f t="shared" si="40"/>
        <v>9.7799511002444979E-4</v>
      </c>
      <c r="G317" s="41">
        <f t="shared" si="42"/>
        <v>-0.6</v>
      </c>
      <c r="H317" s="41">
        <f t="shared" si="41"/>
        <v>-1.3181019332161687E-3</v>
      </c>
    </row>
    <row r="318" spans="1:8" s="42" customFormat="1" ht="25.5" x14ac:dyDescent="0.2">
      <c r="A318" s="38"/>
      <c r="B318" s="39" t="s">
        <v>303</v>
      </c>
      <c r="C318" s="40">
        <v>2</v>
      </c>
      <c r="D318" s="40">
        <v>0</v>
      </c>
      <c r="E318" s="41">
        <f t="shared" si="39"/>
        <v>8.7873462214411243E-4</v>
      </c>
      <c r="F318" s="41" t="str">
        <f t="shared" si="40"/>
        <v/>
      </c>
      <c r="G318" s="41">
        <f t="shared" si="42"/>
        <v>-1</v>
      </c>
      <c r="H318" s="41">
        <f t="shared" si="41"/>
        <v>-8.7873462214411243E-4</v>
      </c>
    </row>
    <row r="319" spans="1:8" s="42" customFormat="1" ht="25.5" x14ac:dyDescent="0.2">
      <c r="A319" s="38"/>
      <c r="B319" s="39" t="s">
        <v>304</v>
      </c>
      <c r="C319" s="40">
        <v>14</v>
      </c>
      <c r="D319" s="40">
        <v>9</v>
      </c>
      <c r="E319" s="41">
        <f t="shared" si="39"/>
        <v>6.1511423550087872E-3</v>
      </c>
      <c r="F319" s="41">
        <f t="shared" si="40"/>
        <v>4.4009779951100243E-3</v>
      </c>
      <c r="G319" s="41">
        <f t="shared" si="42"/>
        <v>-0.35714285714285715</v>
      </c>
      <c r="H319" s="41">
        <f t="shared" si="41"/>
        <v>-2.1968365553602814E-3</v>
      </c>
    </row>
    <row r="320" spans="1:8" s="42" customFormat="1" x14ac:dyDescent="0.2">
      <c r="A320" s="38"/>
      <c r="B320" s="39" t="s">
        <v>305</v>
      </c>
      <c r="C320" s="40">
        <v>0</v>
      </c>
      <c r="D320" s="40">
        <v>0</v>
      </c>
      <c r="E320" s="41" t="str">
        <f t="shared" si="39"/>
        <v/>
      </c>
      <c r="F320" s="41" t="str">
        <f t="shared" si="40"/>
        <v/>
      </c>
      <c r="G320" s="41" t="str">
        <f t="shared" si="42"/>
        <v xml:space="preserve"> </v>
      </c>
      <c r="H320" s="41" t="str">
        <f t="shared" si="41"/>
        <v/>
      </c>
    </row>
    <row r="321" spans="1:8" s="42" customFormat="1" ht="25.5" x14ac:dyDescent="0.2">
      <c r="A321" s="38"/>
      <c r="B321" s="39" t="s">
        <v>306</v>
      </c>
      <c r="C321" s="40">
        <v>0</v>
      </c>
      <c r="D321" s="40">
        <v>2</v>
      </c>
      <c r="E321" s="41" t="str">
        <f t="shared" si="39"/>
        <v/>
      </c>
      <c r="F321" s="41">
        <f t="shared" si="40"/>
        <v>9.7799511002444979E-4</v>
      </c>
      <c r="G321" s="41">
        <f t="shared" si="42"/>
        <v>1</v>
      </c>
      <c r="H321" s="41" t="str">
        <f t="shared" si="41"/>
        <v/>
      </c>
    </row>
    <row r="322" spans="1:8" s="42" customFormat="1" x14ac:dyDescent="0.2">
      <c r="A322" s="38"/>
      <c r="B322" s="39" t="s">
        <v>307</v>
      </c>
      <c r="C322" s="40">
        <v>0</v>
      </c>
      <c r="D322" s="40">
        <v>0</v>
      </c>
      <c r="E322" s="41" t="str">
        <f t="shared" si="39"/>
        <v/>
      </c>
      <c r="F322" s="41" t="str">
        <f t="shared" si="40"/>
        <v/>
      </c>
      <c r="G322" s="41" t="str">
        <f t="shared" si="42"/>
        <v xml:space="preserve"> </v>
      </c>
      <c r="H322" s="41" t="str">
        <f t="shared" si="41"/>
        <v/>
      </c>
    </row>
    <row r="323" spans="1:8" s="42" customFormat="1" ht="38.25" x14ac:dyDescent="0.2">
      <c r="A323" s="38"/>
      <c r="B323" s="39" t="s">
        <v>308</v>
      </c>
      <c r="C323" s="40">
        <v>1</v>
      </c>
      <c r="D323" s="40">
        <v>0</v>
      </c>
      <c r="E323" s="41">
        <f t="shared" si="39"/>
        <v>4.3936731107205621E-4</v>
      </c>
      <c r="F323" s="41" t="str">
        <f t="shared" si="40"/>
        <v/>
      </c>
      <c r="G323" s="41">
        <f t="shared" si="42"/>
        <v>-1</v>
      </c>
      <c r="H323" s="41">
        <f t="shared" si="41"/>
        <v>-4.3936731107205621E-4</v>
      </c>
    </row>
    <row r="324" spans="1:8" s="42" customFormat="1" ht="25.5" x14ac:dyDescent="0.2">
      <c r="A324" s="38"/>
      <c r="B324" s="39" t="s">
        <v>309</v>
      </c>
      <c r="C324" s="40">
        <v>1</v>
      </c>
      <c r="D324" s="40">
        <v>2</v>
      </c>
      <c r="E324" s="41">
        <f t="shared" si="39"/>
        <v>4.3936731107205621E-4</v>
      </c>
      <c r="F324" s="41">
        <f t="shared" si="40"/>
        <v>9.7799511002444979E-4</v>
      </c>
      <c r="G324" s="41">
        <f t="shared" si="42"/>
        <v>1</v>
      </c>
      <c r="H324" s="41">
        <f t="shared" si="41"/>
        <v>4.3936731107205621E-4</v>
      </c>
    </row>
    <row r="325" spans="1:8" s="42" customFormat="1" ht="25.5" x14ac:dyDescent="0.2">
      <c r="A325" s="38"/>
      <c r="B325" s="39" t="s">
        <v>310</v>
      </c>
      <c r="C325" s="40">
        <v>1</v>
      </c>
      <c r="D325" s="40">
        <v>0</v>
      </c>
      <c r="E325" s="41">
        <f t="shared" si="39"/>
        <v>4.3936731107205621E-4</v>
      </c>
      <c r="F325" s="41" t="str">
        <f t="shared" si="40"/>
        <v/>
      </c>
      <c r="G325" s="41">
        <f t="shared" si="42"/>
        <v>-1</v>
      </c>
      <c r="H325" s="41">
        <f t="shared" si="41"/>
        <v>-4.3936731107205621E-4</v>
      </c>
    </row>
    <row r="326" spans="1:8" s="42" customFormat="1" ht="25.5" x14ac:dyDescent="0.2">
      <c r="A326" s="38"/>
      <c r="B326" s="39" t="s">
        <v>311</v>
      </c>
      <c r="C326" s="40">
        <v>0</v>
      </c>
      <c r="D326" s="40">
        <v>0</v>
      </c>
      <c r="E326" s="41" t="str">
        <f t="shared" si="39"/>
        <v/>
      </c>
      <c r="F326" s="41" t="str">
        <f t="shared" si="40"/>
        <v/>
      </c>
      <c r="G326" s="41" t="str">
        <f t="shared" si="42"/>
        <v xml:space="preserve"> </v>
      </c>
      <c r="H326" s="41" t="str">
        <f t="shared" si="41"/>
        <v/>
      </c>
    </row>
    <row r="327" spans="1:8" s="42" customFormat="1" x14ac:dyDescent="0.2">
      <c r="A327" s="38"/>
      <c r="B327" s="39" t="s">
        <v>312</v>
      </c>
      <c r="C327" s="40">
        <v>0</v>
      </c>
      <c r="D327" s="40">
        <v>0</v>
      </c>
      <c r="E327" s="41" t="str">
        <f t="shared" si="39"/>
        <v/>
      </c>
      <c r="F327" s="41" t="str">
        <f t="shared" si="40"/>
        <v/>
      </c>
      <c r="G327" s="41" t="str">
        <f t="shared" si="42"/>
        <v xml:space="preserve"> </v>
      </c>
      <c r="H327" s="41" t="str">
        <f t="shared" si="41"/>
        <v/>
      </c>
    </row>
    <row r="328" spans="1:8" s="42" customFormat="1" ht="25.5" x14ac:dyDescent="0.2">
      <c r="A328" s="38"/>
      <c r="B328" s="39" t="s">
        <v>313</v>
      </c>
      <c r="C328" s="40">
        <v>7</v>
      </c>
      <c r="D328" s="40">
        <v>11</v>
      </c>
      <c r="E328" s="41">
        <f t="shared" si="39"/>
        <v>3.0755711775043936E-3</v>
      </c>
      <c r="F328" s="41">
        <f t="shared" si="40"/>
        <v>5.3789731051344745E-3</v>
      </c>
      <c r="G328" s="41">
        <f t="shared" si="42"/>
        <v>0.5714285714285714</v>
      </c>
      <c r="H328" s="41">
        <f t="shared" si="41"/>
        <v>1.7574692442882249E-3</v>
      </c>
    </row>
    <row r="329" spans="1:8" s="42" customFormat="1" x14ac:dyDescent="0.2">
      <c r="A329" s="38"/>
      <c r="B329" s="39" t="s">
        <v>314</v>
      </c>
      <c r="C329" s="40">
        <v>3</v>
      </c>
      <c r="D329" s="40">
        <v>2</v>
      </c>
      <c r="E329" s="41">
        <f t="shared" si="39"/>
        <v>1.3181019332161687E-3</v>
      </c>
      <c r="F329" s="41">
        <f t="shared" si="40"/>
        <v>9.7799511002444979E-4</v>
      </c>
      <c r="G329" s="41">
        <f t="shared" si="42"/>
        <v>-0.33333333333333331</v>
      </c>
      <c r="H329" s="41">
        <f t="shared" si="41"/>
        <v>-4.3936731107205621E-4</v>
      </c>
    </row>
    <row r="330" spans="1:8" s="42" customFormat="1" ht="25.5" x14ac:dyDescent="0.2">
      <c r="A330" s="38"/>
      <c r="B330" s="39" t="s">
        <v>315</v>
      </c>
      <c r="C330" s="40">
        <v>0</v>
      </c>
      <c r="D330" s="40">
        <v>0</v>
      </c>
      <c r="E330" s="41" t="str">
        <f t="shared" si="39"/>
        <v/>
      </c>
      <c r="F330" s="41" t="str">
        <f t="shared" si="40"/>
        <v/>
      </c>
      <c r="G330" s="41" t="str">
        <f t="shared" si="42"/>
        <v xml:space="preserve"> </v>
      </c>
      <c r="H330" s="41" t="str">
        <f t="shared" si="41"/>
        <v/>
      </c>
    </row>
    <row r="331" spans="1:8" s="42" customFormat="1" x14ac:dyDescent="0.2">
      <c r="A331" s="38"/>
      <c r="B331" s="39" t="s">
        <v>316</v>
      </c>
      <c r="C331" s="40">
        <v>0</v>
      </c>
      <c r="D331" s="40">
        <v>0</v>
      </c>
      <c r="E331" s="41" t="str">
        <f t="shared" si="39"/>
        <v/>
      </c>
      <c r="F331" s="41" t="str">
        <f t="shared" si="40"/>
        <v/>
      </c>
      <c r="G331" s="41" t="str">
        <f t="shared" si="42"/>
        <v xml:space="preserve"> </v>
      </c>
      <c r="H331" s="41" t="str">
        <f t="shared" si="41"/>
        <v/>
      </c>
    </row>
    <row r="332" spans="1:8" s="42" customFormat="1" ht="25.5" x14ac:dyDescent="0.2">
      <c r="A332" s="38"/>
      <c r="B332" s="39" t="s">
        <v>317</v>
      </c>
      <c r="C332" s="40">
        <v>0</v>
      </c>
      <c r="D332" s="40">
        <v>1</v>
      </c>
      <c r="E332" s="41" t="str">
        <f t="shared" si="39"/>
        <v/>
      </c>
      <c r="F332" s="41">
        <f t="shared" si="40"/>
        <v>4.8899755501222489E-4</v>
      </c>
      <c r="G332" s="41">
        <f t="shared" si="42"/>
        <v>1</v>
      </c>
      <c r="H332" s="41" t="str">
        <f t="shared" si="41"/>
        <v/>
      </c>
    </row>
    <row r="333" spans="1:8" s="42" customFormat="1" ht="25.5" x14ac:dyDescent="0.2">
      <c r="A333" s="38"/>
      <c r="B333" s="39" t="s">
        <v>318</v>
      </c>
      <c r="C333" s="40">
        <v>3</v>
      </c>
      <c r="D333" s="40">
        <v>0</v>
      </c>
      <c r="E333" s="41">
        <f t="shared" ref="E333:E343" si="43">+IF(C333=0,"",C333/C$173)</f>
        <v>1.3181019332161687E-3</v>
      </c>
      <c r="F333" s="41" t="str">
        <f t="shared" ref="F333:F343" si="44">+IF(D333=0,"",D333/D$173)</f>
        <v/>
      </c>
      <c r="G333" s="41">
        <f t="shared" si="42"/>
        <v>-1</v>
      </c>
      <c r="H333" s="41">
        <f t="shared" ref="H333:H343" si="45">+IF(OR(AND(E333=""),(G333="")),"",E333*G333)</f>
        <v>-1.3181019332161687E-3</v>
      </c>
    </row>
    <row r="334" spans="1:8" s="42" customFormat="1" ht="25.5" x14ac:dyDescent="0.2">
      <c r="A334" s="38"/>
      <c r="B334" s="39" t="s">
        <v>319</v>
      </c>
      <c r="C334" s="40">
        <v>2</v>
      </c>
      <c r="D334" s="40">
        <v>1</v>
      </c>
      <c r="E334" s="41">
        <f t="shared" si="43"/>
        <v>8.7873462214411243E-4</v>
      </c>
      <c r="F334" s="41">
        <f t="shared" si="44"/>
        <v>4.8899755501222489E-4</v>
      </c>
      <c r="G334" s="41">
        <f t="shared" ref="G334:G343" si="46">+IF(AND(C334=0,D334=0)," ",IF(C334=0,1,IF(D334=0,-1,(D334-C334)/C334)))</f>
        <v>-0.5</v>
      </c>
      <c r="H334" s="41">
        <f t="shared" si="45"/>
        <v>-4.3936731107205621E-4</v>
      </c>
    </row>
    <row r="335" spans="1:8" s="42" customFormat="1" ht="25.5" x14ac:dyDescent="0.2">
      <c r="A335" s="38"/>
      <c r="B335" s="39" t="s">
        <v>320</v>
      </c>
      <c r="C335" s="40">
        <v>1</v>
      </c>
      <c r="D335" s="40">
        <v>1</v>
      </c>
      <c r="E335" s="41">
        <f t="shared" si="43"/>
        <v>4.3936731107205621E-4</v>
      </c>
      <c r="F335" s="41">
        <f t="shared" si="44"/>
        <v>4.8899755501222489E-4</v>
      </c>
      <c r="G335" s="41">
        <f t="shared" si="46"/>
        <v>0</v>
      </c>
      <c r="H335" s="41">
        <f t="shared" si="45"/>
        <v>0</v>
      </c>
    </row>
    <row r="336" spans="1:8" s="42" customFormat="1" ht="25.5" x14ac:dyDescent="0.2">
      <c r="A336" s="38"/>
      <c r="B336" s="39" t="s">
        <v>321</v>
      </c>
      <c r="C336" s="40">
        <v>0</v>
      </c>
      <c r="D336" s="40">
        <v>0</v>
      </c>
      <c r="E336" s="41" t="str">
        <f t="shared" si="43"/>
        <v/>
      </c>
      <c r="F336" s="41" t="str">
        <f t="shared" si="44"/>
        <v/>
      </c>
      <c r="G336" s="41" t="str">
        <f t="shared" si="46"/>
        <v xml:space="preserve"> </v>
      </c>
      <c r="H336" s="41" t="str">
        <f t="shared" si="45"/>
        <v/>
      </c>
    </row>
    <row r="337" spans="1:8" s="42" customFormat="1" ht="25.5" x14ac:dyDescent="0.2">
      <c r="A337" s="38"/>
      <c r="B337" s="39" t="s">
        <v>322</v>
      </c>
      <c r="C337" s="40">
        <v>0</v>
      </c>
      <c r="D337" s="40">
        <v>0</v>
      </c>
      <c r="E337" s="41" t="str">
        <f t="shared" si="43"/>
        <v/>
      </c>
      <c r="F337" s="41" t="str">
        <f t="shared" si="44"/>
        <v/>
      </c>
      <c r="G337" s="41" t="str">
        <f t="shared" si="46"/>
        <v xml:space="preserve"> </v>
      </c>
      <c r="H337" s="41" t="str">
        <f t="shared" si="45"/>
        <v/>
      </c>
    </row>
    <row r="338" spans="1:8" s="42" customFormat="1" x14ac:dyDescent="0.2">
      <c r="A338" s="38"/>
      <c r="B338" s="39" t="s">
        <v>323</v>
      </c>
      <c r="C338" s="40">
        <v>0</v>
      </c>
      <c r="D338" s="40">
        <v>0</v>
      </c>
      <c r="E338" s="41" t="str">
        <f t="shared" si="43"/>
        <v/>
      </c>
      <c r="F338" s="41" t="str">
        <f t="shared" si="44"/>
        <v/>
      </c>
      <c r="G338" s="41" t="str">
        <f t="shared" si="46"/>
        <v xml:space="preserve"> </v>
      </c>
      <c r="H338" s="41" t="str">
        <f t="shared" si="45"/>
        <v/>
      </c>
    </row>
    <row r="339" spans="1:8" s="42" customFormat="1" ht="25.5" x14ac:dyDescent="0.2">
      <c r="A339" s="38"/>
      <c r="B339" s="39" t="s">
        <v>324</v>
      </c>
      <c r="C339" s="40">
        <v>0</v>
      </c>
      <c r="D339" s="40">
        <v>0</v>
      </c>
      <c r="E339" s="41" t="str">
        <f t="shared" si="43"/>
        <v/>
      </c>
      <c r="F339" s="41" t="str">
        <f t="shared" si="44"/>
        <v/>
      </c>
      <c r="G339" s="41" t="str">
        <f t="shared" si="46"/>
        <v xml:space="preserve"> </v>
      </c>
      <c r="H339" s="41" t="str">
        <f t="shared" si="45"/>
        <v/>
      </c>
    </row>
    <row r="340" spans="1:8" s="42" customFormat="1" ht="25.5" x14ac:dyDescent="0.2">
      <c r="A340" s="38"/>
      <c r="B340" s="39" t="s">
        <v>325</v>
      </c>
      <c r="C340" s="40">
        <v>2</v>
      </c>
      <c r="D340" s="40">
        <v>0</v>
      </c>
      <c r="E340" s="41">
        <f t="shared" si="43"/>
        <v>8.7873462214411243E-4</v>
      </c>
      <c r="F340" s="41" t="str">
        <f t="shared" si="44"/>
        <v/>
      </c>
      <c r="G340" s="41">
        <f t="shared" si="46"/>
        <v>-1</v>
      </c>
      <c r="H340" s="41">
        <f t="shared" si="45"/>
        <v>-8.7873462214411243E-4</v>
      </c>
    </row>
    <row r="341" spans="1:8" s="42" customFormat="1" x14ac:dyDescent="0.2">
      <c r="A341" s="38"/>
      <c r="B341" s="39" t="s">
        <v>326</v>
      </c>
      <c r="C341" s="40">
        <v>118</v>
      </c>
      <c r="D341" s="40">
        <v>13</v>
      </c>
      <c r="E341" s="41">
        <f t="shared" si="43"/>
        <v>5.1845342706502637E-2</v>
      </c>
      <c r="F341" s="41">
        <f t="shared" si="44"/>
        <v>6.3569682151589238E-3</v>
      </c>
      <c r="G341" s="41">
        <f t="shared" si="46"/>
        <v>-0.88983050847457623</v>
      </c>
      <c r="H341" s="41">
        <f t="shared" si="45"/>
        <v>-4.6133567662565905E-2</v>
      </c>
    </row>
    <row r="342" spans="1:8" s="42" customFormat="1" x14ac:dyDescent="0.2">
      <c r="A342" s="38"/>
      <c r="B342" s="39" t="s">
        <v>327</v>
      </c>
      <c r="C342" s="40">
        <v>0</v>
      </c>
      <c r="D342" s="40">
        <v>0</v>
      </c>
      <c r="E342" s="41" t="str">
        <f t="shared" si="43"/>
        <v/>
      </c>
      <c r="F342" s="41" t="str">
        <f t="shared" si="44"/>
        <v/>
      </c>
      <c r="G342" s="41" t="str">
        <f t="shared" si="46"/>
        <v xml:space="preserve"> </v>
      </c>
      <c r="H342" s="41" t="str">
        <f t="shared" si="45"/>
        <v/>
      </c>
    </row>
    <row r="343" spans="1:8" s="42" customFormat="1" ht="25.5" x14ac:dyDescent="0.2">
      <c r="A343" s="38"/>
      <c r="B343" s="39" t="s">
        <v>328</v>
      </c>
      <c r="C343" s="40">
        <v>2</v>
      </c>
      <c r="D343" s="40">
        <v>4</v>
      </c>
      <c r="E343" s="41">
        <f t="shared" si="43"/>
        <v>8.7873462214411243E-4</v>
      </c>
      <c r="F343" s="41">
        <f t="shared" si="44"/>
        <v>1.9559902200488996E-3</v>
      </c>
      <c r="G343" s="41">
        <f t="shared" si="46"/>
        <v>1</v>
      </c>
      <c r="H343" s="41">
        <f t="shared" si="45"/>
        <v>8.7873462214411243E-4</v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2" t="s">
        <v>3</v>
      </c>
      <c r="C347" s="22" t="s">
        <v>14</v>
      </c>
      <c r="D347" s="24"/>
      <c r="E347" s="22" t="s">
        <v>5</v>
      </c>
      <c r="F347" s="24"/>
      <c r="G347" s="22" t="s">
        <v>15</v>
      </c>
      <c r="H347" s="22" t="s">
        <v>7</v>
      </c>
    </row>
    <row r="348" spans="1:8" x14ac:dyDescent="0.2">
      <c r="A348" s="14"/>
      <c r="B348" s="23"/>
      <c r="C348" s="18">
        <v>2019</v>
      </c>
      <c r="D348" s="18">
        <v>2020</v>
      </c>
      <c r="E348" s="18">
        <v>2019</v>
      </c>
      <c r="F348" s="18">
        <v>2020</v>
      </c>
      <c r="G348" s="23"/>
      <c r="H348" s="23"/>
    </row>
    <row r="349" spans="1:8" x14ac:dyDescent="0.2">
      <c r="A349" s="14"/>
      <c r="B349" s="19" t="s">
        <v>11</v>
      </c>
      <c r="C349" s="20">
        <f>SUM(C350:C576)</f>
        <v>8625</v>
      </c>
      <c r="D349" s="20">
        <f>SUM(D350:D576)</f>
        <v>4211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-0.51176811594202898</v>
      </c>
      <c r="H349" s="21">
        <f t="shared" ref="H349:H412" si="49">+IF(OR(AND(E349=""),(G349="")),"",E349*G349)</f>
        <v>-0.51176811594202898</v>
      </c>
    </row>
    <row r="350" spans="1:8" s="42" customFormat="1" x14ac:dyDescent="0.2">
      <c r="A350" s="38"/>
      <c r="B350" s="39" t="s">
        <v>329</v>
      </c>
      <c r="C350" s="40">
        <v>219</v>
      </c>
      <c r="D350" s="40">
        <v>108</v>
      </c>
      <c r="E350" s="41">
        <f t="shared" si="47"/>
        <v>2.5391304347826087E-2</v>
      </c>
      <c r="F350" s="41">
        <f t="shared" si="48"/>
        <v>2.5647114699596296E-2</v>
      </c>
      <c r="G350" s="41">
        <f t="shared" ref="G350:G413" si="50">+IF(AND(C350=0,D350=0)," ",IF(C350=0,1,IF(D350=0,-1,(D350-C350)/C350)))</f>
        <v>-0.50684931506849318</v>
      </c>
      <c r="H350" s="41">
        <f t="shared" si="49"/>
        <v>-1.2869565217391306E-2</v>
      </c>
    </row>
    <row r="351" spans="1:8" s="42" customFormat="1" x14ac:dyDescent="0.2">
      <c r="A351" s="38"/>
      <c r="B351" s="39" t="s">
        <v>330</v>
      </c>
      <c r="C351" s="40">
        <v>31</v>
      </c>
      <c r="D351" s="40">
        <v>10</v>
      </c>
      <c r="E351" s="41">
        <f t="shared" si="47"/>
        <v>3.5942028985507246E-3</v>
      </c>
      <c r="F351" s="41">
        <f t="shared" si="48"/>
        <v>2.3747328425552127E-3</v>
      </c>
      <c r="G351" s="41">
        <f t="shared" si="50"/>
        <v>-0.67741935483870963</v>
      </c>
      <c r="H351" s="41">
        <f t="shared" si="49"/>
        <v>-2.434782608695652E-3</v>
      </c>
    </row>
    <row r="352" spans="1:8" s="42" customFormat="1" x14ac:dyDescent="0.2">
      <c r="A352" s="38"/>
      <c r="B352" s="39" t="s">
        <v>331</v>
      </c>
      <c r="C352" s="40">
        <v>22</v>
      </c>
      <c r="D352" s="40">
        <v>42</v>
      </c>
      <c r="E352" s="41">
        <f t="shared" si="47"/>
        <v>2.5507246376811595E-3</v>
      </c>
      <c r="F352" s="41">
        <f t="shared" si="48"/>
        <v>9.9738779387318934E-3</v>
      </c>
      <c r="G352" s="41">
        <f t="shared" si="50"/>
        <v>0.90909090909090906</v>
      </c>
      <c r="H352" s="41">
        <f t="shared" si="49"/>
        <v>2.3188405797101449E-3</v>
      </c>
    </row>
    <row r="353" spans="1:8" s="42" customFormat="1" x14ac:dyDescent="0.2">
      <c r="A353" s="38"/>
      <c r="B353" s="39" t="s">
        <v>332</v>
      </c>
      <c r="C353" s="40">
        <v>0</v>
      </c>
      <c r="D353" s="40">
        <v>0</v>
      </c>
      <c r="E353" s="41" t="str">
        <f t="shared" si="47"/>
        <v/>
      </c>
      <c r="F353" s="41" t="str">
        <f t="shared" si="48"/>
        <v/>
      </c>
      <c r="G353" s="41" t="str">
        <f t="shared" si="50"/>
        <v xml:space="preserve"> </v>
      </c>
      <c r="H353" s="41" t="str">
        <f t="shared" si="49"/>
        <v/>
      </c>
    </row>
    <row r="354" spans="1:8" s="42" customFormat="1" x14ac:dyDescent="0.2">
      <c r="A354" s="38"/>
      <c r="B354" s="39" t="s">
        <v>333</v>
      </c>
      <c r="C354" s="40">
        <v>0</v>
      </c>
      <c r="D354" s="40">
        <v>0</v>
      </c>
      <c r="E354" s="41" t="str">
        <f t="shared" si="47"/>
        <v/>
      </c>
      <c r="F354" s="41" t="str">
        <f t="shared" si="48"/>
        <v/>
      </c>
      <c r="G354" s="41" t="str">
        <f t="shared" si="50"/>
        <v xml:space="preserve"> </v>
      </c>
      <c r="H354" s="41" t="str">
        <f t="shared" si="49"/>
        <v/>
      </c>
    </row>
    <row r="355" spans="1:8" s="42" customFormat="1" x14ac:dyDescent="0.2">
      <c r="A355" s="38"/>
      <c r="B355" s="39" t="s">
        <v>334</v>
      </c>
      <c r="C355" s="40">
        <v>604</v>
      </c>
      <c r="D355" s="40">
        <v>260</v>
      </c>
      <c r="E355" s="41">
        <f t="shared" si="47"/>
        <v>7.0028985507246372E-2</v>
      </c>
      <c r="F355" s="41">
        <f t="shared" si="48"/>
        <v>6.1743053906435523E-2</v>
      </c>
      <c r="G355" s="41">
        <f t="shared" si="50"/>
        <v>-0.56953642384105962</v>
      </c>
      <c r="H355" s="41">
        <f t="shared" si="49"/>
        <v>-3.9884057971014492E-2</v>
      </c>
    </row>
    <row r="356" spans="1:8" s="42" customFormat="1" x14ac:dyDescent="0.2">
      <c r="A356" s="38"/>
      <c r="B356" s="39" t="s">
        <v>335</v>
      </c>
      <c r="C356" s="40">
        <v>65</v>
      </c>
      <c r="D356" s="40">
        <v>24</v>
      </c>
      <c r="E356" s="41">
        <f t="shared" si="47"/>
        <v>7.5362318840579709E-3</v>
      </c>
      <c r="F356" s="41">
        <f t="shared" si="48"/>
        <v>5.6993588221325104E-3</v>
      </c>
      <c r="G356" s="41">
        <f t="shared" si="50"/>
        <v>-0.63076923076923075</v>
      </c>
      <c r="H356" s="41">
        <f t="shared" si="49"/>
        <v>-4.7536231884057973E-3</v>
      </c>
    </row>
    <row r="357" spans="1:8" s="42" customFormat="1" x14ac:dyDescent="0.2">
      <c r="A357" s="38"/>
      <c r="B357" s="39" t="s">
        <v>336</v>
      </c>
      <c r="C357" s="40">
        <v>19</v>
      </c>
      <c r="D357" s="40">
        <v>5</v>
      </c>
      <c r="E357" s="41">
        <f t="shared" si="47"/>
        <v>2.2028985507246378E-3</v>
      </c>
      <c r="F357" s="41">
        <f t="shared" si="48"/>
        <v>1.1873664212776064E-3</v>
      </c>
      <c r="G357" s="41">
        <f t="shared" si="50"/>
        <v>-0.73684210526315785</v>
      </c>
      <c r="H357" s="41">
        <f t="shared" si="49"/>
        <v>-1.6231884057971015E-3</v>
      </c>
    </row>
    <row r="358" spans="1:8" s="42" customFormat="1" x14ac:dyDescent="0.2">
      <c r="A358" s="38"/>
      <c r="B358" s="39" t="s">
        <v>337</v>
      </c>
      <c r="C358" s="40">
        <v>16</v>
      </c>
      <c r="D358" s="40">
        <v>6</v>
      </c>
      <c r="E358" s="41">
        <f t="shared" si="47"/>
        <v>1.8550724637681159E-3</v>
      </c>
      <c r="F358" s="41">
        <f t="shared" si="48"/>
        <v>1.4248397055331276E-3</v>
      </c>
      <c r="G358" s="41">
        <f t="shared" si="50"/>
        <v>-0.625</v>
      </c>
      <c r="H358" s="41">
        <f t="shared" si="49"/>
        <v>-1.1594202898550724E-3</v>
      </c>
    </row>
    <row r="359" spans="1:8" s="42" customFormat="1" x14ac:dyDescent="0.2">
      <c r="A359" s="38"/>
      <c r="B359" s="39" t="s">
        <v>338</v>
      </c>
      <c r="C359" s="40">
        <v>16</v>
      </c>
      <c r="D359" s="40">
        <v>4</v>
      </c>
      <c r="E359" s="41">
        <f t="shared" si="47"/>
        <v>1.8550724637681159E-3</v>
      </c>
      <c r="F359" s="41">
        <f t="shared" si="48"/>
        <v>9.4989313702208502E-4</v>
      </c>
      <c r="G359" s="41">
        <f t="shared" si="50"/>
        <v>-0.75</v>
      </c>
      <c r="H359" s="41">
        <f t="shared" si="49"/>
        <v>-1.3913043478260868E-3</v>
      </c>
    </row>
    <row r="360" spans="1:8" s="42" customFormat="1" x14ac:dyDescent="0.2">
      <c r="A360" s="38"/>
      <c r="B360" s="39" t="s">
        <v>339</v>
      </c>
      <c r="C360" s="40">
        <v>0</v>
      </c>
      <c r="D360" s="40">
        <v>1</v>
      </c>
      <c r="E360" s="41" t="str">
        <f t="shared" si="47"/>
        <v/>
      </c>
      <c r="F360" s="41">
        <f t="shared" si="48"/>
        <v>2.3747328425552126E-4</v>
      </c>
      <c r="G360" s="41">
        <f t="shared" si="50"/>
        <v>1</v>
      </c>
      <c r="H360" s="41" t="str">
        <f t="shared" si="49"/>
        <v/>
      </c>
    </row>
    <row r="361" spans="1:8" s="42" customFormat="1" x14ac:dyDescent="0.2">
      <c r="A361" s="38"/>
      <c r="B361" s="39" t="s">
        <v>340</v>
      </c>
      <c r="C361" s="40">
        <v>1066</v>
      </c>
      <c r="D361" s="40">
        <v>491</v>
      </c>
      <c r="E361" s="41">
        <f t="shared" si="47"/>
        <v>0.12359420289855072</v>
      </c>
      <c r="F361" s="41">
        <f t="shared" si="48"/>
        <v>0.11659938256946094</v>
      </c>
      <c r="G361" s="41">
        <f t="shared" si="50"/>
        <v>-0.53939962476547842</v>
      </c>
      <c r="H361" s="41">
        <f t="shared" si="49"/>
        <v>-6.6666666666666666E-2</v>
      </c>
    </row>
    <row r="362" spans="1:8" s="42" customFormat="1" x14ac:dyDescent="0.2">
      <c r="A362" s="38"/>
      <c r="B362" s="39" t="s">
        <v>341</v>
      </c>
      <c r="C362" s="40">
        <v>123</v>
      </c>
      <c r="D362" s="40">
        <v>69</v>
      </c>
      <c r="E362" s="41">
        <f t="shared" si="47"/>
        <v>1.4260869565217391E-2</v>
      </c>
      <c r="F362" s="41">
        <f t="shared" si="48"/>
        <v>1.6385656613630967E-2</v>
      </c>
      <c r="G362" s="41">
        <f t="shared" si="50"/>
        <v>-0.43902439024390244</v>
      </c>
      <c r="H362" s="41">
        <f t="shared" si="49"/>
        <v>-6.2608695652173908E-3</v>
      </c>
    </row>
    <row r="363" spans="1:8" s="42" customFormat="1" x14ac:dyDescent="0.2">
      <c r="A363" s="38"/>
      <c r="B363" s="39" t="s">
        <v>342</v>
      </c>
      <c r="C363" s="40">
        <v>1</v>
      </c>
      <c r="D363" s="40">
        <v>1</v>
      </c>
      <c r="E363" s="41">
        <f t="shared" si="47"/>
        <v>1.1594202898550724E-4</v>
      </c>
      <c r="F363" s="41">
        <f t="shared" si="48"/>
        <v>2.3747328425552126E-4</v>
      </c>
      <c r="G363" s="41">
        <f t="shared" si="50"/>
        <v>0</v>
      </c>
      <c r="H363" s="41">
        <f t="shared" si="49"/>
        <v>0</v>
      </c>
    </row>
    <row r="364" spans="1:8" s="42" customFormat="1" x14ac:dyDescent="0.2">
      <c r="A364" s="38"/>
      <c r="B364" s="39" t="s">
        <v>343</v>
      </c>
      <c r="C364" s="40">
        <v>48</v>
      </c>
      <c r="D364" s="40">
        <v>18</v>
      </c>
      <c r="E364" s="41">
        <f t="shared" si="47"/>
        <v>5.5652173913043482E-3</v>
      </c>
      <c r="F364" s="41">
        <f t="shared" si="48"/>
        <v>4.274519116599383E-3</v>
      </c>
      <c r="G364" s="41">
        <f t="shared" si="50"/>
        <v>-0.625</v>
      </c>
      <c r="H364" s="41">
        <f t="shared" si="49"/>
        <v>-3.4782608695652175E-3</v>
      </c>
    </row>
    <row r="365" spans="1:8" s="42" customFormat="1" x14ac:dyDescent="0.2">
      <c r="A365" s="38"/>
      <c r="B365" s="39" t="s">
        <v>344</v>
      </c>
      <c r="C365" s="40">
        <v>36</v>
      </c>
      <c r="D365" s="40">
        <v>21</v>
      </c>
      <c r="E365" s="41">
        <f t="shared" si="47"/>
        <v>4.1739130434782605E-3</v>
      </c>
      <c r="F365" s="41">
        <f t="shared" si="48"/>
        <v>4.9869389693659467E-3</v>
      </c>
      <c r="G365" s="41">
        <f t="shared" si="50"/>
        <v>-0.41666666666666669</v>
      </c>
      <c r="H365" s="41">
        <f t="shared" si="49"/>
        <v>-1.7391304347826085E-3</v>
      </c>
    </row>
    <row r="366" spans="1:8" s="42" customFormat="1" x14ac:dyDescent="0.2">
      <c r="A366" s="38"/>
      <c r="B366" s="39" t="s">
        <v>345</v>
      </c>
      <c r="C366" s="40">
        <v>81</v>
      </c>
      <c r="D366" s="40">
        <v>195</v>
      </c>
      <c r="E366" s="41">
        <f t="shared" si="47"/>
        <v>9.391304347826087E-3</v>
      </c>
      <c r="F366" s="41">
        <f t="shared" si="48"/>
        <v>4.6307290429826647E-2</v>
      </c>
      <c r="G366" s="41">
        <f t="shared" si="50"/>
        <v>1.4074074074074074</v>
      </c>
      <c r="H366" s="41">
        <f t="shared" si="49"/>
        <v>1.3217391304347827E-2</v>
      </c>
    </row>
    <row r="367" spans="1:8" s="42" customFormat="1" x14ac:dyDescent="0.2">
      <c r="A367" s="38"/>
      <c r="B367" s="39" t="s">
        <v>346</v>
      </c>
      <c r="C367" s="40">
        <v>0</v>
      </c>
      <c r="D367" s="40">
        <v>0</v>
      </c>
      <c r="E367" s="41" t="str">
        <f t="shared" si="47"/>
        <v/>
      </c>
      <c r="F367" s="41" t="str">
        <f t="shared" si="48"/>
        <v/>
      </c>
      <c r="G367" s="41" t="str">
        <f t="shared" si="50"/>
        <v xml:space="preserve"> </v>
      </c>
      <c r="H367" s="41" t="str">
        <f t="shared" si="49"/>
        <v/>
      </c>
    </row>
    <row r="368" spans="1:8" s="42" customFormat="1" x14ac:dyDescent="0.2">
      <c r="A368" s="38"/>
      <c r="B368" s="39" t="s">
        <v>347</v>
      </c>
      <c r="C368" s="40">
        <v>0</v>
      </c>
      <c r="D368" s="40">
        <v>1</v>
      </c>
      <c r="E368" s="41" t="str">
        <f t="shared" si="47"/>
        <v/>
      </c>
      <c r="F368" s="41">
        <f t="shared" si="48"/>
        <v>2.3747328425552126E-4</v>
      </c>
      <c r="G368" s="41">
        <f t="shared" si="50"/>
        <v>1</v>
      </c>
      <c r="H368" s="41" t="str">
        <f t="shared" si="49"/>
        <v/>
      </c>
    </row>
    <row r="369" spans="1:8" s="42" customFormat="1" x14ac:dyDescent="0.2">
      <c r="A369" s="38"/>
      <c r="B369" s="39" t="s">
        <v>348</v>
      </c>
      <c r="C369" s="40">
        <v>773</v>
      </c>
      <c r="D369" s="40">
        <v>251</v>
      </c>
      <c r="E369" s="41">
        <f t="shared" si="47"/>
        <v>8.9623188405797097E-2</v>
      </c>
      <c r="F369" s="41">
        <f t="shared" si="48"/>
        <v>5.9605794348135836E-2</v>
      </c>
      <c r="G369" s="41">
        <f t="shared" si="50"/>
        <v>-0.67529107373868047</v>
      </c>
      <c r="H369" s="41">
        <f t="shared" si="49"/>
        <v>-6.0521739130434779E-2</v>
      </c>
    </row>
    <row r="370" spans="1:8" s="42" customFormat="1" x14ac:dyDescent="0.2">
      <c r="A370" s="38"/>
      <c r="B370" s="39" t="s">
        <v>349</v>
      </c>
      <c r="C370" s="40">
        <v>2</v>
      </c>
      <c r="D370" s="40">
        <v>1</v>
      </c>
      <c r="E370" s="41">
        <f t="shared" si="47"/>
        <v>2.3188405797101448E-4</v>
      </c>
      <c r="F370" s="41">
        <f t="shared" si="48"/>
        <v>2.3747328425552126E-4</v>
      </c>
      <c r="G370" s="41">
        <f t="shared" si="50"/>
        <v>-0.5</v>
      </c>
      <c r="H370" s="41">
        <f t="shared" si="49"/>
        <v>-1.1594202898550724E-4</v>
      </c>
    </row>
    <row r="371" spans="1:8" s="42" customFormat="1" x14ac:dyDescent="0.2">
      <c r="A371" s="38"/>
      <c r="B371" s="39" t="s">
        <v>350</v>
      </c>
      <c r="C371" s="40">
        <v>0</v>
      </c>
      <c r="D371" s="40">
        <v>1</v>
      </c>
      <c r="E371" s="41" t="str">
        <f t="shared" si="47"/>
        <v/>
      </c>
      <c r="F371" s="41">
        <f t="shared" si="48"/>
        <v>2.3747328425552126E-4</v>
      </c>
      <c r="G371" s="41">
        <f t="shared" si="50"/>
        <v>1</v>
      </c>
      <c r="H371" s="41" t="str">
        <f t="shared" si="49"/>
        <v/>
      </c>
    </row>
    <row r="372" spans="1:8" s="42" customFormat="1" x14ac:dyDescent="0.2">
      <c r="A372" s="38"/>
      <c r="B372" s="39" t="s">
        <v>351</v>
      </c>
      <c r="C372" s="40">
        <v>27</v>
      </c>
      <c r="D372" s="40">
        <v>17</v>
      </c>
      <c r="E372" s="41">
        <f t="shared" si="47"/>
        <v>3.1304347826086958E-3</v>
      </c>
      <c r="F372" s="41">
        <f t="shared" si="48"/>
        <v>4.0370458323438609E-3</v>
      </c>
      <c r="G372" s="41">
        <f t="shared" si="50"/>
        <v>-0.37037037037037035</v>
      </c>
      <c r="H372" s="41">
        <f t="shared" si="49"/>
        <v>-1.1594202898550724E-3</v>
      </c>
    </row>
    <row r="373" spans="1:8" s="42" customFormat="1" x14ac:dyDescent="0.2">
      <c r="A373" s="38"/>
      <c r="B373" s="39" t="s">
        <v>352</v>
      </c>
      <c r="C373" s="40">
        <v>486</v>
      </c>
      <c r="D373" s="40">
        <v>152</v>
      </c>
      <c r="E373" s="41">
        <f t="shared" si="47"/>
        <v>5.6347826086956522E-2</v>
      </c>
      <c r="F373" s="41">
        <f t="shared" si="48"/>
        <v>3.6095939206839234E-2</v>
      </c>
      <c r="G373" s="41">
        <f t="shared" si="50"/>
        <v>-0.68724279835390945</v>
      </c>
      <c r="H373" s="41">
        <f t="shared" si="49"/>
        <v>-3.872463768115942E-2</v>
      </c>
    </row>
    <row r="374" spans="1:8" s="42" customFormat="1" x14ac:dyDescent="0.2">
      <c r="A374" s="38"/>
      <c r="B374" s="39" t="s">
        <v>353</v>
      </c>
      <c r="C374" s="40">
        <v>32</v>
      </c>
      <c r="D374" s="40">
        <v>14</v>
      </c>
      <c r="E374" s="41">
        <f t="shared" si="47"/>
        <v>3.7101449275362317E-3</v>
      </c>
      <c r="F374" s="41">
        <f t="shared" si="48"/>
        <v>3.3246259795772976E-3</v>
      </c>
      <c r="G374" s="41">
        <f t="shared" si="50"/>
        <v>-0.5625</v>
      </c>
      <c r="H374" s="41">
        <f t="shared" si="49"/>
        <v>-2.0869565217391303E-3</v>
      </c>
    </row>
    <row r="375" spans="1:8" s="42" customFormat="1" x14ac:dyDescent="0.2">
      <c r="A375" s="38"/>
      <c r="B375" s="39" t="s">
        <v>354</v>
      </c>
      <c r="C375" s="40">
        <v>0</v>
      </c>
      <c r="D375" s="40">
        <v>0</v>
      </c>
      <c r="E375" s="41" t="str">
        <f t="shared" si="47"/>
        <v/>
      </c>
      <c r="F375" s="41" t="str">
        <f t="shared" si="48"/>
        <v/>
      </c>
      <c r="G375" s="41" t="str">
        <f t="shared" si="50"/>
        <v xml:space="preserve"> </v>
      </c>
      <c r="H375" s="41" t="str">
        <f t="shared" si="49"/>
        <v/>
      </c>
    </row>
    <row r="376" spans="1:8" s="42" customFormat="1" x14ac:dyDescent="0.2">
      <c r="A376" s="38"/>
      <c r="B376" s="39" t="s">
        <v>355</v>
      </c>
      <c r="C376" s="40">
        <v>1</v>
      </c>
      <c r="D376" s="40">
        <v>2</v>
      </c>
      <c r="E376" s="41">
        <f t="shared" si="47"/>
        <v>1.1594202898550724E-4</v>
      </c>
      <c r="F376" s="41">
        <f t="shared" si="48"/>
        <v>4.7494656851104251E-4</v>
      </c>
      <c r="G376" s="41">
        <f t="shared" si="50"/>
        <v>1</v>
      </c>
      <c r="H376" s="41">
        <f t="shared" si="49"/>
        <v>1.1594202898550724E-4</v>
      </c>
    </row>
    <row r="377" spans="1:8" s="42" customFormat="1" x14ac:dyDescent="0.2">
      <c r="A377" s="38"/>
      <c r="B377" s="39" t="s">
        <v>356</v>
      </c>
      <c r="C377" s="40">
        <v>0</v>
      </c>
      <c r="D377" s="40">
        <v>0</v>
      </c>
      <c r="E377" s="41" t="str">
        <f t="shared" si="47"/>
        <v/>
      </c>
      <c r="F377" s="41" t="str">
        <f t="shared" si="48"/>
        <v/>
      </c>
      <c r="G377" s="41" t="str">
        <f t="shared" si="50"/>
        <v xml:space="preserve"> </v>
      </c>
      <c r="H377" s="41" t="str">
        <f t="shared" si="49"/>
        <v/>
      </c>
    </row>
    <row r="378" spans="1:8" s="42" customFormat="1" x14ac:dyDescent="0.2">
      <c r="A378" s="38"/>
      <c r="B378" s="39" t="s">
        <v>357</v>
      </c>
      <c r="C378" s="40">
        <v>0</v>
      </c>
      <c r="D378" s="40">
        <v>0</v>
      </c>
      <c r="E378" s="41" t="str">
        <f t="shared" si="47"/>
        <v/>
      </c>
      <c r="F378" s="41" t="str">
        <f t="shared" si="48"/>
        <v/>
      </c>
      <c r="G378" s="41" t="str">
        <f t="shared" si="50"/>
        <v xml:space="preserve"> </v>
      </c>
      <c r="H378" s="41" t="str">
        <f t="shared" si="49"/>
        <v/>
      </c>
    </row>
    <row r="379" spans="1:8" s="42" customFormat="1" x14ac:dyDescent="0.2">
      <c r="A379" s="38"/>
      <c r="B379" s="39" t="s">
        <v>358</v>
      </c>
      <c r="C379" s="40">
        <v>45</v>
      </c>
      <c r="D379" s="40">
        <v>15</v>
      </c>
      <c r="E379" s="41">
        <f t="shared" si="47"/>
        <v>5.2173913043478265E-3</v>
      </c>
      <c r="F379" s="41">
        <f t="shared" si="48"/>
        <v>3.5620992638328189E-3</v>
      </c>
      <c r="G379" s="41">
        <f t="shared" si="50"/>
        <v>-0.66666666666666663</v>
      </c>
      <c r="H379" s="41">
        <f t="shared" si="49"/>
        <v>-3.4782608695652175E-3</v>
      </c>
    </row>
    <row r="380" spans="1:8" s="42" customFormat="1" x14ac:dyDescent="0.2">
      <c r="A380" s="38" t="s">
        <v>95</v>
      </c>
      <c r="B380" s="39" t="s">
        <v>359</v>
      </c>
      <c r="C380" s="40">
        <v>0</v>
      </c>
      <c r="D380" s="40">
        <v>14</v>
      </c>
      <c r="E380" s="41" t="str">
        <f t="shared" si="47"/>
        <v/>
      </c>
      <c r="F380" s="41">
        <f t="shared" si="48"/>
        <v>3.3246259795772976E-3</v>
      </c>
      <c r="G380" s="41">
        <f t="shared" si="50"/>
        <v>1</v>
      </c>
      <c r="H380" s="41" t="str">
        <f t="shared" si="49"/>
        <v/>
      </c>
    </row>
    <row r="381" spans="1:8" s="42" customFormat="1" x14ac:dyDescent="0.2">
      <c r="A381" s="38" t="s">
        <v>95</v>
      </c>
      <c r="B381" s="39" t="s">
        <v>360</v>
      </c>
      <c r="C381" s="40">
        <v>0</v>
      </c>
      <c r="D381" s="40">
        <v>0</v>
      </c>
      <c r="E381" s="41" t="str">
        <f t="shared" si="47"/>
        <v/>
      </c>
      <c r="F381" s="41" t="str">
        <f t="shared" si="48"/>
        <v/>
      </c>
      <c r="G381" s="41" t="str">
        <f t="shared" si="50"/>
        <v xml:space="preserve"> </v>
      </c>
      <c r="H381" s="41" t="str">
        <f t="shared" si="49"/>
        <v/>
      </c>
    </row>
    <row r="382" spans="1:8" s="42" customFormat="1" ht="25.5" x14ac:dyDescent="0.2">
      <c r="A382" s="38"/>
      <c r="B382" s="39" t="s">
        <v>361</v>
      </c>
      <c r="C382" s="40">
        <v>24</v>
      </c>
      <c r="D382" s="40">
        <v>2</v>
      </c>
      <c r="E382" s="41">
        <f t="shared" si="47"/>
        <v>2.7826086956521741E-3</v>
      </c>
      <c r="F382" s="41">
        <f t="shared" si="48"/>
        <v>4.7494656851104251E-4</v>
      </c>
      <c r="G382" s="41">
        <f t="shared" si="50"/>
        <v>-0.91666666666666663</v>
      </c>
      <c r="H382" s="41">
        <f t="shared" si="49"/>
        <v>-2.5507246376811595E-3</v>
      </c>
    </row>
    <row r="383" spans="1:8" s="42" customFormat="1" ht="25.5" x14ac:dyDescent="0.2">
      <c r="A383" s="38"/>
      <c r="B383" s="39" t="s">
        <v>362</v>
      </c>
      <c r="C383" s="40">
        <v>127</v>
      </c>
      <c r="D383" s="40">
        <v>36</v>
      </c>
      <c r="E383" s="41">
        <f t="shared" si="47"/>
        <v>1.4724637681159421E-2</v>
      </c>
      <c r="F383" s="41">
        <f t="shared" si="48"/>
        <v>8.549038233198766E-3</v>
      </c>
      <c r="G383" s="41">
        <f t="shared" si="50"/>
        <v>-0.71653543307086609</v>
      </c>
      <c r="H383" s="41">
        <f t="shared" si="49"/>
        <v>-1.0550724637681159E-2</v>
      </c>
    </row>
    <row r="384" spans="1:8" s="42" customFormat="1" x14ac:dyDescent="0.2">
      <c r="A384" s="38"/>
      <c r="B384" s="39" t="s">
        <v>363</v>
      </c>
      <c r="C384" s="40">
        <v>169</v>
      </c>
      <c r="D384" s="40">
        <v>77</v>
      </c>
      <c r="E384" s="41">
        <f t="shared" si="47"/>
        <v>1.9594202898550725E-2</v>
      </c>
      <c r="F384" s="41">
        <f t="shared" si="48"/>
        <v>1.8285442887675137E-2</v>
      </c>
      <c r="G384" s="41">
        <f t="shared" si="50"/>
        <v>-0.54437869822485208</v>
      </c>
      <c r="H384" s="41">
        <f t="shared" si="49"/>
        <v>-1.0666666666666666E-2</v>
      </c>
    </row>
    <row r="385" spans="1:8" s="42" customFormat="1" x14ac:dyDescent="0.2">
      <c r="A385" s="38"/>
      <c r="B385" s="39" t="s">
        <v>364</v>
      </c>
      <c r="C385" s="40">
        <v>12</v>
      </c>
      <c r="D385" s="40">
        <v>4</v>
      </c>
      <c r="E385" s="41">
        <f t="shared" si="47"/>
        <v>1.3913043478260871E-3</v>
      </c>
      <c r="F385" s="41">
        <f t="shared" si="48"/>
        <v>9.4989313702208502E-4</v>
      </c>
      <c r="G385" s="41">
        <f t="shared" si="50"/>
        <v>-0.66666666666666663</v>
      </c>
      <c r="H385" s="41">
        <f t="shared" si="49"/>
        <v>-9.2753623188405803E-4</v>
      </c>
    </row>
    <row r="386" spans="1:8" s="42" customFormat="1" x14ac:dyDescent="0.2">
      <c r="A386" s="38"/>
      <c r="B386" s="39" t="s">
        <v>365</v>
      </c>
      <c r="C386" s="40">
        <v>11</v>
      </c>
      <c r="D386" s="40">
        <v>1</v>
      </c>
      <c r="E386" s="41">
        <f t="shared" si="47"/>
        <v>1.2753623188405797E-3</v>
      </c>
      <c r="F386" s="41">
        <f t="shared" si="48"/>
        <v>2.3747328425552126E-4</v>
      </c>
      <c r="G386" s="41">
        <f t="shared" si="50"/>
        <v>-0.90909090909090906</v>
      </c>
      <c r="H386" s="41">
        <f t="shared" si="49"/>
        <v>-1.1594202898550724E-3</v>
      </c>
    </row>
    <row r="387" spans="1:8" s="42" customFormat="1" x14ac:dyDescent="0.2">
      <c r="A387" s="38"/>
      <c r="B387" s="39" t="s">
        <v>366</v>
      </c>
      <c r="C387" s="40">
        <v>6</v>
      </c>
      <c r="D387" s="40">
        <v>6</v>
      </c>
      <c r="E387" s="41">
        <f t="shared" si="47"/>
        <v>6.9565217391304353E-4</v>
      </c>
      <c r="F387" s="41">
        <f t="shared" si="48"/>
        <v>1.4248397055331276E-3</v>
      </c>
      <c r="G387" s="41">
        <f t="shared" si="50"/>
        <v>0</v>
      </c>
      <c r="H387" s="41">
        <f t="shared" si="49"/>
        <v>0</v>
      </c>
    </row>
    <row r="388" spans="1:8" s="42" customFormat="1" x14ac:dyDescent="0.2">
      <c r="A388" s="38"/>
      <c r="B388" s="39" t="s">
        <v>367</v>
      </c>
      <c r="C388" s="40">
        <v>39</v>
      </c>
      <c r="D388" s="40">
        <v>22</v>
      </c>
      <c r="E388" s="41">
        <f t="shared" si="47"/>
        <v>4.5217391304347822E-3</v>
      </c>
      <c r="F388" s="41">
        <f t="shared" si="48"/>
        <v>5.2244122536214679E-3</v>
      </c>
      <c r="G388" s="41">
        <f t="shared" si="50"/>
        <v>-0.4358974358974359</v>
      </c>
      <c r="H388" s="41">
        <f t="shared" si="49"/>
        <v>-1.9710144927536232E-3</v>
      </c>
    </row>
    <row r="389" spans="1:8" s="42" customFormat="1" x14ac:dyDescent="0.2">
      <c r="A389" s="38"/>
      <c r="B389" s="39" t="s">
        <v>368</v>
      </c>
      <c r="C389" s="40">
        <v>3</v>
      </c>
      <c r="D389" s="40">
        <v>0</v>
      </c>
      <c r="E389" s="41">
        <f t="shared" si="47"/>
        <v>3.4782608695652176E-4</v>
      </c>
      <c r="F389" s="41" t="str">
        <f t="shared" si="48"/>
        <v/>
      </c>
      <c r="G389" s="41">
        <f t="shared" si="50"/>
        <v>-1</v>
      </c>
      <c r="H389" s="41">
        <f t="shared" si="49"/>
        <v>-3.4782608695652176E-4</v>
      </c>
    </row>
    <row r="390" spans="1:8" s="42" customFormat="1" x14ac:dyDescent="0.2">
      <c r="A390" s="38" t="s">
        <v>95</v>
      </c>
      <c r="B390" s="39" t="s">
        <v>369</v>
      </c>
      <c r="C390" s="40">
        <v>1</v>
      </c>
      <c r="D390" s="40">
        <v>0</v>
      </c>
      <c r="E390" s="41">
        <f t="shared" si="47"/>
        <v>1.1594202898550724E-4</v>
      </c>
      <c r="F390" s="41" t="str">
        <f t="shared" si="48"/>
        <v/>
      </c>
      <c r="G390" s="41">
        <f t="shared" si="50"/>
        <v>-1</v>
      </c>
      <c r="H390" s="41">
        <f t="shared" si="49"/>
        <v>-1.1594202898550724E-4</v>
      </c>
    </row>
    <row r="391" spans="1:8" s="42" customFormat="1" x14ac:dyDescent="0.2">
      <c r="A391" s="38"/>
      <c r="B391" s="39" t="s">
        <v>370</v>
      </c>
      <c r="C391" s="40">
        <v>70</v>
      </c>
      <c r="D391" s="40">
        <v>68</v>
      </c>
      <c r="E391" s="41">
        <f t="shared" si="47"/>
        <v>8.1159420289855077E-3</v>
      </c>
      <c r="F391" s="41">
        <f t="shared" si="48"/>
        <v>1.6148183329375444E-2</v>
      </c>
      <c r="G391" s="41">
        <f t="shared" si="50"/>
        <v>-2.8571428571428571E-2</v>
      </c>
      <c r="H391" s="41">
        <f t="shared" si="49"/>
        <v>-2.3188405797101451E-4</v>
      </c>
    </row>
    <row r="392" spans="1:8" s="42" customFormat="1" x14ac:dyDescent="0.2">
      <c r="A392" s="38" t="s">
        <v>95</v>
      </c>
      <c r="B392" s="39" t="s">
        <v>371</v>
      </c>
      <c r="C392" s="40">
        <v>3</v>
      </c>
      <c r="D392" s="40">
        <v>2</v>
      </c>
      <c r="E392" s="41">
        <f t="shared" si="47"/>
        <v>3.4782608695652176E-4</v>
      </c>
      <c r="F392" s="41">
        <f t="shared" si="48"/>
        <v>4.7494656851104251E-4</v>
      </c>
      <c r="G392" s="41">
        <f t="shared" si="50"/>
        <v>-0.33333333333333331</v>
      </c>
      <c r="H392" s="41">
        <f t="shared" si="49"/>
        <v>-1.1594202898550725E-4</v>
      </c>
    </row>
    <row r="393" spans="1:8" s="42" customFormat="1" x14ac:dyDescent="0.2">
      <c r="A393" s="38" t="s">
        <v>95</v>
      </c>
      <c r="B393" s="39" t="s">
        <v>372</v>
      </c>
      <c r="C393" s="40">
        <v>0</v>
      </c>
      <c r="D393" s="40">
        <v>0</v>
      </c>
      <c r="E393" s="41" t="str">
        <f t="shared" si="47"/>
        <v/>
      </c>
      <c r="F393" s="41" t="str">
        <f t="shared" si="48"/>
        <v/>
      </c>
      <c r="G393" s="41" t="str">
        <f t="shared" si="50"/>
        <v xml:space="preserve"> </v>
      </c>
      <c r="H393" s="41" t="str">
        <f t="shared" si="49"/>
        <v/>
      </c>
    </row>
    <row r="394" spans="1:8" s="42" customFormat="1" x14ac:dyDescent="0.2">
      <c r="A394" s="38" t="s">
        <v>95</v>
      </c>
      <c r="B394" s="39" t="s">
        <v>373</v>
      </c>
      <c r="C394" s="40">
        <v>0</v>
      </c>
      <c r="D394" s="40">
        <v>2</v>
      </c>
      <c r="E394" s="41" t="str">
        <f t="shared" si="47"/>
        <v/>
      </c>
      <c r="F394" s="41">
        <f t="shared" si="48"/>
        <v>4.7494656851104251E-4</v>
      </c>
      <c r="G394" s="41">
        <f t="shared" si="50"/>
        <v>1</v>
      </c>
      <c r="H394" s="41" t="str">
        <f t="shared" si="49"/>
        <v/>
      </c>
    </row>
    <row r="395" spans="1:8" s="42" customFormat="1" x14ac:dyDescent="0.2">
      <c r="A395" s="38"/>
      <c r="B395" s="39" t="s">
        <v>374</v>
      </c>
      <c r="C395" s="40">
        <v>556</v>
      </c>
      <c r="D395" s="40">
        <v>232</v>
      </c>
      <c r="E395" s="41">
        <f t="shared" si="47"/>
        <v>6.4463768115942024E-2</v>
      </c>
      <c r="F395" s="41">
        <f t="shared" si="48"/>
        <v>5.5093801947280932E-2</v>
      </c>
      <c r="G395" s="41">
        <f t="shared" si="50"/>
        <v>-0.58273381294964033</v>
      </c>
      <c r="H395" s="41">
        <f t="shared" si="49"/>
        <v>-3.7565217391304348E-2</v>
      </c>
    </row>
    <row r="396" spans="1:8" s="42" customFormat="1" x14ac:dyDescent="0.2">
      <c r="A396" s="38" t="s">
        <v>95</v>
      </c>
      <c r="B396" s="39" t="s">
        <v>375</v>
      </c>
      <c r="C396" s="40">
        <v>0</v>
      </c>
      <c r="D396" s="40">
        <v>1</v>
      </c>
      <c r="E396" s="41" t="str">
        <f t="shared" si="47"/>
        <v/>
      </c>
      <c r="F396" s="41">
        <f t="shared" si="48"/>
        <v>2.3747328425552126E-4</v>
      </c>
      <c r="G396" s="41">
        <f t="shared" si="50"/>
        <v>1</v>
      </c>
      <c r="H396" s="41" t="str">
        <f t="shared" si="49"/>
        <v/>
      </c>
    </row>
    <row r="397" spans="1:8" s="42" customFormat="1" x14ac:dyDescent="0.2">
      <c r="A397" s="38"/>
      <c r="B397" s="39" t="s">
        <v>376</v>
      </c>
      <c r="C397" s="40">
        <v>347</v>
      </c>
      <c r="D397" s="40">
        <v>83</v>
      </c>
      <c r="E397" s="41">
        <f t="shared" si="47"/>
        <v>4.0231884057971012E-2</v>
      </c>
      <c r="F397" s="41">
        <f t="shared" si="48"/>
        <v>1.9710282593208263E-2</v>
      </c>
      <c r="G397" s="41">
        <f t="shared" si="50"/>
        <v>-0.76080691642651299</v>
      </c>
      <c r="H397" s="41">
        <f t="shared" si="49"/>
        <v>-3.0608695652173914E-2</v>
      </c>
    </row>
    <row r="398" spans="1:8" s="42" customFormat="1" x14ac:dyDescent="0.2">
      <c r="A398" s="38"/>
      <c r="B398" s="39" t="s">
        <v>377</v>
      </c>
      <c r="C398" s="40">
        <v>974</v>
      </c>
      <c r="D398" s="40">
        <v>527</v>
      </c>
      <c r="E398" s="41">
        <f t="shared" si="47"/>
        <v>0.11292753623188406</v>
      </c>
      <c r="F398" s="41">
        <f t="shared" si="48"/>
        <v>0.1251484208026597</v>
      </c>
      <c r="G398" s="41">
        <f t="shared" si="50"/>
        <v>-0.45893223819301848</v>
      </c>
      <c r="H398" s="41">
        <f t="shared" si="49"/>
        <v>-5.1826086956521744E-2</v>
      </c>
    </row>
    <row r="399" spans="1:8" s="42" customFormat="1" x14ac:dyDescent="0.2">
      <c r="A399" s="38"/>
      <c r="B399" s="39" t="s">
        <v>378</v>
      </c>
      <c r="C399" s="40">
        <v>96</v>
      </c>
      <c r="D399" s="40">
        <v>165</v>
      </c>
      <c r="E399" s="41">
        <f t="shared" si="47"/>
        <v>1.1130434782608696E-2</v>
      </c>
      <c r="F399" s="41">
        <f t="shared" si="48"/>
        <v>3.9183091902161009E-2</v>
      </c>
      <c r="G399" s="41">
        <f t="shared" si="50"/>
        <v>0.71875</v>
      </c>
      <c r="H399" s="41">
        <f t="shared" si="49"/>
        <v>8.0000000000000002E-3</v>
      </c>
    </row>
    <row r="400" spans="1:8" s="42" customFormat="1" x14ac:dyDescent="0.2">
      <c r="A400" s="38"/>
      <c r="B400" s="39" t="s">
        <v>379</v>
      </c>
      <c r="C400" s="40">
        <v>0</v>
      </c>
      <c r="D400" s="40">
        <v>0</v>
      </c>
      <c r="E400" s="41" t="str">
        <f t="shared" si="47"/>
        <v/>
      </c>
      <c r="F400" s="41" t="str">
        <f t="shared" si="48"/>
        <v/>
      </c>
      <c r="G400" s="41" t="str">
        <f t="shared" si="50"/>
        <v xml:space="preserve"> </v>
      </c>
      <c r="H400" s="41" t="str">
        <f t="shared" si="49"/>
        <v/>
      </c>
    </row>
    <row r="401" spans="1:8" s="42" customFormat="1" x14ac:dyDescent="0.2">
      <c r="A401" s="38"/>
      <c r="B401" s="39" t="s">
        <v>380</v>
      </c>
      <c r="C401" s="40">
        <v>68</v>
      </c>
      <c r="D401" s="40">
        <v>170</v>
      </c>
      <c r="E401" s="41">
        <f t="shared" si="47"/>
        <v>7.8840579710144926E-3</v>
      </c>
      <c r="F401" s="41">
        <f t="shared" si="48"/>
        <v>4.0370458323438614E-2</v>
      </c>
      <c r="G401" s="41">
        <f t="shared" si="50"/>
        <v>1.5</v>
      </c>
      <c r="H401" s="41">
        <f t="shared" si="49"/>
        <v>1.182608695652174E-2</v>
      </c>
    </row>
    <row r="402" spans="1:8" s="42" customFormat="1" ht="25.5" x14ac:dyDescent="0.2">
      <c r="A402" s="38"/>
      <c r="B402" s="39" t="s">
        <v>381</v>
      </c>
      <c r="C402" s="40">
        <v>18</v>
      </c>
      <c r="D402" s="40">
        <v>3</v>
      </c>
      <c r="E402" s="41">
        <f t="shared" si="47"/>
        <v>2.0869565217391303E-3</v>
      </c>
      <c r="F402" s="41">
        <f t="shared" si="48"/>
        <v>7.124198527665638E-4</v>
      </c>
      <c r="G402" s="41">
        <f t="shared" si="50"/>
        <v>-0.83333333333333337</v>
      </c>
      <c r="H402" s="41">
        <f t="shared" si="49"/>
        <v>-1.7391304347826085E-3</v>
      </c>
    </row>
    <row r="403" spans="1:8" s="42" customFormat="1" x14ac:dyDescent="0.2">
      <c r="A403" s="38"/>
      <c r="B403" s="39" t="s">
        <v>382</v>
      </c>
      <c r="C403" s="40">
        <v>2</v>
      </c>
      <c r="D403" s="40">
        <v>7</v>
      </c>
      <c r="E403" s="41">
        <f t="shared" si="47"/>
        <v>2.3188405797101448E-4</v>
      </c>
      <c r="F403" s="41">
        <f t="shared" si="48"/>
        <v>1.6623129897886488E-3</v>
      </c>
      <c r="G403" s="41">
        <f t="shared" si="50"/>
        <v>2.5</v>
      </c>
      <c r="H403" s="41">
        <f t="shared" si="49"/>
        <v>5.7971014492753622E-4</v>
      </c>
    </row>
    <row r="404" spans="1:8" s="42" customFormat="1" x14ac:dyDescent="0.2">
      <c r="A404" s="38"/>
      <c r="B404" s="39" t="s">
        <v>383</v>
      </c>
      <c r="C404" s="40">
        <v>8</v>
      </c>
      <c r="D404" s="40">
        <v>0</v>
      </c>
      <c r="E404" s="41">
        <f t="shared" si="47"/>
        <v>9.2753623188405793E-4</v>
      </c>
      <c r="F404" s="41" t="str">
        <f t="shared" si="48"/>
        <v/>
      </c>
      <c r="G404" s="41">
        <f t="shared" si="50"/>
        <v>-1</v>
      </c>
      <c r="H404" s="41">
        <f t="shared" si="49"/>
        <v>-9.2753623188405793E-4</v>
      </c>
    </row>
    <row r="405" spans="1:8" s="42" customFormat="1" x14ac:dyDescent="0.2">
      <c r="A405" s="38"/>
      <c r="B405" s="39" t="s">
        <v>384</v>
      </c>
      <c r="C405" s="40">
        <v>22</v>
      </c>
      <c r="D405" s="40">
        <v>12</v>
      </c>
      <c r="E405" s="41">
        <f t="shared" si="47"/>
        <v>2.5507246376811595E-3</v>
      </c>
      <c r="F405" s="41">
        <f t="shared" si="48"/>
        <v>2.8496794110662552E-3</v>
      </c>
      <c r="G405" s="41">
        <f t="shared" si="50"/>
        <v>-0.45454545454545453</v>
      </c>
      <c r="H405" s="41">
        <f t="shared" si="49"/>
        <v>-1.1594202898550724E-3</v>
      </c>
    </row>
    <row r="406" spans="1:8" s="42" customFormat="1" x14ac:dyDescent="0.2">
      <c r="A406" s="38"/>
      <c r="B406" s="39" t="s">
        <v>385</v>
      </c>
      <c r="C406" s="40">
        <v>1</v>
      </c>
      <c r="D406" s="40">
        <v>0</v>
      </c>
      <c r="E406" s="41">
        <f t="shared" si="47"/>
        <v>1.1594202898550724E-4</v>
      </c>
      <c r="F406" s="41" t="str">
        <f t="shared" si="48"/>
        <v/>
      </c>
      <c r="G406" s="41">
        <f t="shared" si="50"/>
        <v>-1</v>
      </c>
      <c r="H406" s="41">
        <f t="shared" si="49"/>
        <v>-1.1594202898550724E-4</v>
      </c>
    </row>
    <row r="407" spans="1:8" s="42" customFormat="1" x14ac:dyDescent="0.2">
      <c r="A407" s="38" t="s">
        <v>95</v>
      </c>
      <c r="B407" s="39" t="s">
        <v>386</v>
      </c>
      <c r="C407" s="40">
        <v>0</v>
      </c>
      <c r="D407" s="40">
        <v>48</v>
      </c>
      <c r="E407" s="41" t="str">
        <f t="shared" si="47"/>
        <v/>
      </c>
      <c r="F407" s="41">
        <f t="shared" si="48"/>
        <v>1.1398717644265021E-2</v>
      </c>
      <c r="G407" s="41">
        <f t="shared" si="50"/>
        <v>1</v>
      </c>
      <c r="H407" s="41" t="str">
        <f t="shared" si="49"/>
        <v/>
      </c>
    </row>
    <row r="408" spans="1:8" s="42" customFormat="1" ht="25.5" x14ac:dyDescent="0.2">
      <c r="A408" s="38"/>
      <c r="B408" s="39" t="s">
        <v>387</v>
      </c>
      <c r="C408" s="40">
        <v>3</v>
      </c>
      <c r="D408" s="40">
        <v>9</v>
      </c>
      <c r="E408" s="41">
        <f t="shared" si="47"/>
        <v>3.4782608695652176E-4</v>
      </c>
      <c r="F408" s="41">
        <f t="shared" si="48"/>
        <v>2.1372595582996915E-3</v>
      </c>
      <c r="G408" s="41">
        <f t="shared" si="50"/>
        <v>2</v>
      </c>
      <c r="H408" s="41">
        <f t="shared" si="49"/>
        <v>6.9565217391304353E-4</v>
      </c>
    </row>
    <row r="409" spans="1:8" s="42" customFormat="1" x14ac:dyDescent="0.2">
      <c r="A409" s="38"/>
      <c r="B409" s="39" t="s">
        <v>388</v>
      </c>
      <c r="C409" s="40">
        <v>31</v>
      </c>
      <c r="D409" s="40">
        <v>17</v>
      </c>
      <c r="E409" s="41">
        <f t="shared" si="47"/>
        <v>3.5942028985507246E-3</v>
      </c>
      <c r="F409" s="41">
        <f t="shared" si="48"/>
        <v>4.0370458323438609E-3</v>
      </c>
      <c r="G409" s="41">
        <f t="shared" si="50"/>
        <v>-0.45161290322580644</v>
      </c>
      <c r="H409" s="41">
        <f t="shared" si="49"/>
        <v>-1.6231884057971015E-3</v>
      </c>
    </row>
    <row r="410" spans="1:8" s="42" customFormat="1" x14ac:dyDescent="0.2">
      <c r="A410" s="38"/>
      <c r="B410" s="39" t="s">
        <v>389</v>
      </c>
      <c r="C410" s="40">
        <v>86</v>
      </c>
      <c r="D410" s="40">
        <v>17</v>
      </c>
      <c r="E410" s="41">
        <f t="shared" si="47"/>
        <v>9.9710144927536229E-3</v>
      </c>
      <c r="F410" s="41">
        <f t="shared" si="48"/>
        <v>4.0370458323438609E-3</v>
      </c>
      <c r="G410" s="41">
        <f t="shared" si="50"/>
        <v>-0.80232558139534882</v>
      </c>
      <c r="H410" s="41">
        <f t="shared" si="49"/>
        <v>-8.0000000000000002E-3</v>
      </c>
    </row>
    <row r="411" spans="1:8" s="42" customFormat="1" x14ac:dyDescent="0.2">
      <c r="A411" s="38"/>
      <c r="B411" s="39" t="s">
        <v>390</v>
      </c>
      <c r="C411" s="40">
        <v>5</v>
      </c>
      <c r="D411" s="40">
        <v>3</v>
      </c>
      <c r="E411" s="41">
        <f t="shared" si="47"/>
        <v>5.7971014492753622E-4</v>
      </c>
      <c r="F411" s="41">
        <f t="shared" si="48"/>
        <v>7.124198527665638E-4</v>
      </c>
      <c r="G411" s="41">
        <f t="shared" si="50"/>
        <v>-0.4</v>
      </c>
      <c r="H411" s="41">
        <f t="shared" si="49"/>
        <v>-2.3188405797101451E-4</v>
      </c>
    </row>
    <row r="412" spans="1:8" s="42" customFormat="1" x14ac:dyDescent="0.2">
      <c r="A412" s="38"/>
      <c r="B412" s="39" t="s">
        <v>391</v>
      </c>
      <c r="C412" s="40">
        <v>15</v>
      </c>
      <c r="D412" s="40">
        <v>7</v>
      </c>
      <c r="E412" s="41">
        <f t="shared" si="47"/>
        <v>1.7391304347826088E-3</v>
      </c>
      <c r="F412" s="41">
        <f t="shared" si="48"/>
        <v>1.6623129897886488E-3</v>
      </c>
      <c r="G412" s="41">
        <f t="shared" si="50"/>
        <v>-0.53333333333333333</v>
      </c>
      <c r="H412" s="41">
        <f t="shared" si="49"/>
        <v>-9.2753623188405803E-4</v>
      </c>
    </row>
    <row r="413" spans="1:8" s="42" customFormat="1" x14ac:dyDescent="0.2">
      <c r="A413" s="38"/>
      <c r="B413" s="39" t="s">
        <v>392</v>
      </c>
      <c r="C413" s="40">
        <v>7</v>
      </c>
      <c r="D413" s="40">
        <v>1</v>
      </c>
      <c r="E413" s="41">
        <f t="shared" ref="E413:E476" si="51">+IF(C413=0,"",C413/C$349)</f>
        <v>8.1159420289855073E-4</v>
      </c>
      <c r="F413" s="41">
        <f t="shared" ref="F413:F476" si="52">+IF(D413=0,"",D413/D$349)</f>
        <v>2.3747328425552126E-4</v>
      </c>
      <c r="G413" s="41">
        <f t="shared" si="50"/>
        <v>-0.8571428571428571</v>
      </c>
      <c r="H413" s="41">
        <f t="shared" ref="H413:H476" si="53">+IF(OR(AND(E413=""),(G413="")),"",E413*G413)</f>
        <v>-6.9565217391304342E-4</v>
      </c>
    </row>
    <row r="414" spans="1:8" s="42" customFormat="1" x14ac:dyDescent="0.2">
      <c r="A414" s="38"/>
      <c r="B414" s="39" t="s">
        <v>393</v>
      </c>
      <c r="C414" s="40">
        <v>0</v>
      </c>
      <c r="D414" s="40">
        <v>0</v>
      </c>
      <c r="E414" s="41" t="str">
        <f t="shared" si="51"/>
        <v/>
      </c>
      <c r="F414" s="41" t="str">
        <f t="shared" si="52"/>
        <v/>
      </c>
      <c r="G414" s="41" t="str">
        <f t="shared" ref="G414:G477" si="54">+IF(AND(C414=0,D414=0)," ",IF(C414=0,1,IF(D414=0,-1,(D414-C414)/C414)))</f>
        <v xml:space="preserve"> </v>
      </c>
      <c r="H414" s="41" t="str">
        <f t="shared" si="53"/>
        <v/>
      </c>
    </row>
    <row r="415" spans="1:8" s="42" customFormat="1" x14ac:dyDescent="0.2">
      <c r="A415" s="38"/>
      <c r="B415" s="39" t="s">
        <v>394</v>
      </c>
      <c r="C415" s="40">
        <v>12</v>
      </c>
      <c r="D415" s="40">
        <v>0</v>
      </c>
      <c r="E415" s="41">
        <f t="shared" si="51"/>
        <v>1.3913043478260871E-3</v>
      </c>
      <c r="F415" s="41" t="str">
        <f t="shared" si="52"/>
        <v/>
      </c>
      <c r="G415" s="41">
        <f t="shared" si="54"/>
        <v>-1</v>
      </c>
      <c r="H415" s="41">
        <f t="shared" si="53"/>
        <v>-1.3913043478260871E-3</v>
      </c>
    </row>
    <row r="416" spans="1:8" s="42" customFormat="1" x14ac:dyDescent="0.2">
      <c r="A416" s="38"/>
      <c r="B416" s="39" t="s">
        <v>395</v>
      </c>
      <c r="C416" s="40">
        <v>26</v>
      </c>
      <c r="D416" s="40">
        <v>21</v>
      </c>
      <c r="E416" s="41">
        <f t="shared" si="51"/>
        <v>3.0144927536231883E-3</v>
      </c>
      <c r="F416" s="41">
        <f t="shared" si="52"/>
        <v>4.9869389693659467E-3</v>
      </c>
      <c r="G416" s="41">
        <f t="shared" si="54"/>
        <v>-0.19230769230769232</v>
      </c>
      <c r="H416" s="41">
        <f t="shared" si="53"/>
        <v>-5.7971014492753622E-4</v>
      </c>
    </row>
    <row r="417" spans="1:8" s="42" customFormat="1" x14ac:dyDescent="0.2">
      <c r="A417" s="38"/>
      <c r="B417" s="39" t="s">
        <v>396</v>
      </c>
      <c r="C417" s="40">
        <v>2</v>
      </c>
      <c r="D417" s="40">
        <v>1</v>
      </c>
      <c r="E417" s="41">
        <f t="shared" si="51"/>
        <v>2.3188405797101448E-4</v>
      </c>
      <c r="F417" s="41">
        <f t="shared" si="52"/>
        <v>2.3747328425552126E-4</v>
      </c>
      <c r="G417" s="41">
        <f t="shared" si="54"/>
        <v>-0.5</v>
      </c>
      <c r="H417" s="41">
        <f t="shared" si="53"/>
        <v>-1.1594202898550724E-4</v>
      </c>
    </row>
    <row r="418" spans="1:8" s="42" customFormat="1" x14ac:dyDescent="0.2">
      <c r="A418" s="38"/>
      <c r="B418" s="39" t="s">
        <v>397</v>
      </c>
      <c r="C418" s="40">
        <v>2</v>
      </c>
      <c r="D418" s="40">
        <v>3</v>
      </c>
      <c r="E418" s="41">
        <f t="shared" si="51"/>
        <v>2.3188405797101448E-4</v>
      </c>
      <c r="F418" s="41">
        <f t="shared" si="52"/>
        <v>7.124198527665638E-4</v>
      </c>
      <c r="G418" s="41">
        <f t="shared" si="54"/>
        <v>0.5</v>
      </c>
      <c r="H418" s="41">
        <f t="shared" si="53"/>
        <v>1.1594202898550724E-4</v>
      </c>
    </row>
    <row r="419" spans="1:8" s="42" customFormat="1" x14ac:dyDescent="0.2">
      <c r="A419" s="38"/>
      <c r="B419" s="39" t="s">
        <v>398</v>
      </c>
      <c r="C419" s="40">
        <v>2</v>
      </c>
      <c r="D419" s="40">
        <v>3</v>
      </c>
      <c r="E419" s="41">
        <f t="shared" si="51"/>
        <v>2.3188405797101448E-4</v>
      </c>
      <c r="F419" s="41">
        <f t="shared" si="52"/>
        <v>7.124198527665638E-4</v>
      </c>
      <c r="G419" s="41">
        <f t="shared" si="54"/>
        <v>0.5</v>
      </c>
      <c r="H419" s="41">
        <f t="shared" si="53"/>
        <v>1.1594202898550724E-4</v>
      </c>
    </row>
    <row r="420" spans="1:8" s="42" customFormat="1" x14ac:dyDescent="0.2">
      <c r="A420" s="38"/>
      <c r="B420" s="39" t="s">
        <v>399</v>
      </c>
      <c r="C420" s="40">
        <v>104</v>
      </c>
      <c r="D420" s="40">
        <v>58</v>
      </c>
      <c r="E420" s="41">
        <f t="shared" si="51"/>
        <v>1.2057971014492753E-2</v>
      </c>
      <c r="F420" s="41">
        <f t="shared" si="52"/>
        <v>1.3773450486820233E-2</v>
      </c>
      <c r="G420" s="41">
        <f t="shared" si="54"/>
        <v>-0.44230769230769229</v>
      </c>
      <c r="H420" s="41">
        <f t="shared" si="53"/>
        <v>-5.3333333333333332E-3</v>
      </c>
    </row>
    <row r="421" spans="1:8" s="42" customFormat="1" x14ac:dyDescent="0.2">
      <c r="A421" s="38"/>
      <c r="B421" s="39" t="s">
        <v>400</v>
      </c>
      <c r="C421" s="40">
        <v>1</v>
      </c>
      <c r="D421" s="40">
        <v>0</v>
      </c>
      <c r="E421" s="41">
        <f t="shared" si="51"/>
        <v>1.1594202898550724E-4</v>
      </c>
      <c r="F421" s="41" t="str">
        <f t="shared" si="52"/>
        <v/>
      </c>
      <c r="G421" s="41">
        <f t="shared" si="54"/>
        <v>-1</v>
      </c>
      <c r="H421" s="41">
        <f t="shared" si="53"/>
        <v>-1.1594202898550724E-4</v>
      </c>
    </row>
    <row r="422" spans="1:8" s="42" customFormat="1" x14ac:dyDescent="0.2">
      <c r="A422" s="38"/>
      <c r="B422" s="39" t="s">
        <v>401</v>
      </c>
      <c r="C422" s="40">
        <v>3</v>
      </c>
      <c r="D422" s="40">
        <v>1</v>
      </c>
      <c r="E422" s="41">
        <f t="shared" si="51"/>
        <v>3.4782608695652176E-4</v>
      </c>
      <c r="F422" s="41">
        <f t="shared" si="52"/>
        <v>2.3747328425552126E-4</v>
      </c>
      <c r="G422" s="41">
        <f t="shared" si="54"/>
        <v>-0.66666666666666663</v>
      </c>
      <c r="H422" s="41">
        <f t="shared" si="53"/>
        <v>-2.3188405797101451E-4</v>
      </c>
    </row>
    <row r="423" spans="1:8" s="42" customFormat="1" x14ac:dyDescent="0.2">
      <c r="A423" s="38"/>
      <c r="B423" s="39" t="s">
        <v>402</v>
      </c>
      <c r="C423" s="40">
        <v>7</v>
      </c>
      <c r="D423" s="40">
        <v>2</v>
      </c>
      <c r="E423" s="41">
        <f t="shared" si="51"/>
        <v>8.1159420289855073E-4</v>
      </c>
      <c r="F423" s="41">
        <f t="shared" si="52"/>
        <v>4.7494656851104251E-4</v>
      </c>
      <c r="G423" s="41">
        <f t="shared" si="54"/>
        <v>-0.7142857142857143</v>
      </c>
      <c r="H423" s="41">
        <f t="shared" si="53"/>
        <v>-5.7971014492753622E-4</v>
      </c>
    </row>
    <row r="424" spans="1:8" s="42" customFormat="1" x14ac:dyDescent="0.2">
      <c r="A424" s="38"/>
      <c r="B424" s="39" t="s">
        <v>403</v>
      </c>
      <c r="C424" s="40">
        <v>43</v>
      </c>
      <c r="D424" s="40">
        <v>5</v>
      </c>
      <c r="E424" s="41">
        <f t="shared" si="51"/>
        <v>4.9855072463768114E-3</v>
      </c>
      <c r="F424" s="41">
        <f t="shared" si="52"/>
        <v>1.1873664212776064E-3</v>
      </c>
      <c r="G424" s="41">
        <f t="shared" si="54"/>
        <v>-0.88372093023255816</v>
      </c>
      <c r="H424" s="41">
        <f t="shared" si="53"/>
        <v>-4.4057971014492756E-3</v>
      </c>
    </row>
    <row r="425" spans="1:8" s="42" customFormat="1" x14ac:dyDescent="0.2">
      <c r="A425" s="38"/>
      <c r="B425" s="39" t="s">
        <v>404</v>
      </c>
      <c r="C425" s="40">
        <v>4</v>
      </c>
      <c r="D425" s="40">
        <v>3</v>
      </c>
      <c r="E425" s="41">
        <f t="shared" si="51"/>
        <v>4.6376811594202896E-4</v>
      </c>
      <c r="F425" s="41">
        <f t="shared" si="52"/>
        <v>7.124198527665638E-4</v>
      </c>
      <c r="G425" s="41">
        <f t="shared" si="54"/>
        <v>-0.25</v>
      </c>
      <c r="H425" s="41">
        <f t="shared" si="53"/>
        <v>-1.1594202898550724E-4</v>
      </c>
    </row>
    <row r="426" spans="1:8" s="42" customFormat="1" x14ac:dyDescent="0.2">
      <c r="A426" s="38"/>
      <c r="B426" s="39" t="s">
        <v>405</v>
      </c>
      <c r="C426" s="40">
        <v>0</v>
      </c>
      <c r="D426" s="40">
        <v>0</v>
      </c>
      <c r="E426" s="41" t="str">
        <f t="shared" si="51"/>
        <v/>
      </c>
      <c r="F426" s="41" t="str">
        <f t="shared" si="52"/>
        <v/>
      </c>
      <c r="G426" s="41" t="str">
        <f t="shared" si="54"/>
        <v xml:space="preserve"> </v>
      </c>
      <c r="H426" s="41" t="str">
        <f t="shared" si="53"/>
        <v/>
      </c>
    </row>
    <row r="427" spans="1:8" s="42" customFormat="1" x14ac:dyDescent="0.2">
      <c r="A427" s="38"/>
      <c r="B427" s="39" t="s">
        <v>406</v>
      </c>
      <c r="C427" s="40">
        <v>0</v>
      </c>
      <c r="D427" s="40">
        <v>0</v>
      </c>
      <c r="E427" s="41" t="str">
        <f t="shared" si="51"/>
        <v/>
      </c>
      <c r="F427" s="41" t="str">
        <f t="shared" si="52"/>
        <v/>
      </c>
      <c r="G427" s="41" t="str">
        <f t="shared" si="54"/>
        <v xml:space="preserve"> </v>
      </c>
      <c r="H427" s="41" t="str">
        <f t="shared" si="53"/>
        <v/>
      </c>
    </row>
    <row r="428" spans="1:8" s="42" customFormat="1" x14ac:dyDescent="0.2">
      <c r="A428" s="38"/>
      <c r="B428" s="39" t="s">
        <v>407</v>
      </c>
      <c r="C428" s="40">
        <v>15</v>
      </c>
      <c r="D428" s="40">
        <v>5</v>
      </c>
      <c r="E428" s="41">
        <f t="shared" si="51"/>
        <v>1.7391304347826088E-3</v>
      </c>
      <c r="F428" s="41">
        <f t="shared" si="52"/>
        <v>1.1873664212776064E-3</v>
      </c>
      <c r="G428" s="41">
        <f t="shared" si="54"/>
        <v>-0.66666666666666663</v>
      </c>
      <c r="H428" s="41">
        <f t="shared" si="53"/>
        <v>-1.1594202898550724E-3</v>
      </c>
    </row>
    <row r="429" spans="1:8" s="42" customFormat="1" x14ac:dyDescent="0.2">
      <c r="A429" s="38"/>
      <c r="B429" s="39" t="s">
        <v>408</v>
      </c>
      <c r="C429" s="40">
        <v>9</v>
      </c>
      <c r="D429" s="40">
        <v>1</v>
      </c>
      <c r="E429" s="41">
        <f t="shared" si="51"/>
        <v>1.0434782608695651E-3</v>
      </c>
      <c r="F429" s="41">
        <f t="shared" si="52"/>
        <v>2.3747328425552126E-4</v>
      </c>
      <c r="G429" s="41">
        <f t="shared" si="54"/>
        <v>-0.88888888888888884</v>
      </c>
      <c r="H429" s="41">
        <f t="shared" si="53"/>
        <v>-9.2753623188405782E-4</v>
      </c>
    </row>
    <row r="430" spans="1:8" s="42" customFormat="1" x14ac:dyDescent="0.2">
      <c r="A430" s="38"/>
      <c r="B430" s="39" t="s">
        <v>409</v>
      </c>
      <c r="C430" s="40">
        <v>0</v>
      </c>
      <c r="D430" s="40">
        <v>1</v>
      </c>
      <c r="E430" s="41" t="str">
        <f t="shared" si="51"/>
        <v/>
      </c>
      <c r="F430" s="41">
        <f t="shared" si="52"/>
        <v>2.3747328425552126E-4</v>
      </c>
      <c r="G430" s="41">
        <f t="shared" si="54"/>
        <v>1</v>
      </c>
      <c r="H430" s="41" t="str">
        <f t="shared" si="53"/>
        <v/>
      </c>
    </row>
    <row r="431" spans="1:8" s="42" customFormat="1" ht="25.5" x14ac:dyDescent="0.2">
      <c r="A431" s="38"/>
      <c r="B431" s="39" t="s">
        <v>410</v>
      </c>
      <c r="C431" s="40">
        <v>0</v>
      </c>
      <c r="D431" s="40">
        <v>0</v>
      </c>
      <c r="E431" s="41" t="str">
        <f t="shared" si="51"/>
        <v/>
      </c>
      <c r="F431" s="41" t="str">
        <f t="shared" si="52"/>
        <v/>
      </c>
      <c r="G431" s="41" t="str">
        <f t="shared" si="54"/>
        <v xml:space="preserve"> </v>
      </c>
      <c r="H431" s="41" t="str">
        <f t="shared" si="53"/>
        <v/>
      </c>
    </row>
    <row r="432" spans="1:8" s="42" customFormat="1" ht="25.5" x14ac:dyDescent="0.2">
      <c r="A432" s="38"/>
      <c r="B432" s="39" t="s">
        <v>411</v>
      </c>
      <c r="C432" s="40">
        <v>6</v>
      </c>
      <c r="D432" s="40">
        <v>2</v>
      </c>
      <c r="E432" s="41">
        <f t="shared" si="51"/>
        <v>6.9565217391304353E-4</v>
      </c>
      <c r="F432" s="41">
        <f t="shared" si="52"/>
        <v>4.7494656851104251E-4</v>
      </c>
      <c r="G432" s="41">
        <f t="shared" si="54"/>
        <v>-0.66666666666666663</v>
      </c>
      <c r="H432" s="41">
        <f t="shared" si="53"/>
        <v>-4.6376811594202902E-4</v>
      </c>
    </row>
    <row r="433" spans="1:8" s="42" customFormat="1" x14ac:dyDescent="0.2">
      <c r="A433" s="38"/>
      <c r="B433" s="39" t="s">
        <v>412</v>
      </c>
      <c r="C433" s="40">
        <v>0</v>
      </c>
      <c r="D433" s="40">
        <v>1</v>
      </c>
      <c r="E433" s="41" t="str">
        <f t="shared" si="51"/>
        <v/>
      </c>
      <c r="F433" s="41">
        <f t="shared" si="52"/>
        <v>2.3747328425552126E-4</v>
      </c>
      <c r="G433" s="41">
        <f t="shared" si="54"/>
        <v>1</v>
      </c>
      <c r="H433" s="41" t="str">
        <f t="shared" si="53"/>
        <v/>
      </c>
    </row>
    <row r="434" spans="1:8" s="42" customFormat="1" ht="25.5" x14ac:dyDescent="0.2">
      <c r="A434" s="38"/>
      <c r="B434" s="39" t="s">
        <v>413</v>
      </c>
      <c r="C434" s="40">
        <v>0</v>
      </c>
      <c r="D434" s="40">
        <v>0</v>
      </c>
      <c r="E434" s="41" t="str">
        <f t="shared" si="51"/>
        <v/>
      </c>
      <c r="F434" s="41" t="str">
        <f t="shared" si="52"/>
        <v/>
      </c>
      <c r="G434" s="41" t="str">
        <f t="shared" si="54"/>
        <v xml:space="preserve"> </v>
      </c>
      <c r="H434" s="41" t="str">
        <f t="shared" si="53"/>
        <v/>
      </c>
    </row>
    <row r="435" spans="1:8" s="42" customFormat="1" ht="25.5" x14ac:dyDescent="0.2">
      <c r="A435" s="38"/>
      <c r="B435" s="39" t="s">
        <v>414</v>
      </c>
      <c r="C435" s="40">
        <v>1</v>
      </c>
      <c r="D435" s="40">
        <v>0</v>
      </c>
      <c r="E435" s="41">
        <f t="shared" si="51"/>
        <v>1.1594202898550724E-4</v>
      </c>
      <c r="F435" s="41" t="str">
        <f t="shared" si="52"/>
        <v/>
      </c>
      <c r="G435" s="41">
        <f t="shared" si="54"/>
        <v>-1</v>
      </c>
      <c r="H435" s="41">
        <f t="shared" si="53"/>
        <v>-1.1594202898550724E-4</v>
      </c>
    </row>
    <row r="436" spans="1:8" s="42" customFormat="1" x14ac:dyDescent="0.2">
      <c r="A436" s="38"/>
      <c r="B436" s="39" t="s">
        <v>415</v>
      </c>
      <c r="C436" s="40">
        <v>1</v>
      </c>
      <c r="D436" s="40">
        <v>1</v>
      </c>
      <c r="E436" s="41">
        <f t="shared" si="51"/>
        <v>1.1594202898550724E-4</v>
      </c>
      <c r="F436" s="41">
        <f t="shared" si="52"/>
        <v>2.3747328425552126E-4</v>
      </c>
      <c r="G436" s="41">
        <f t="shared" si="54"/>
        <v>0</v>
      </c>
      <c r="H436" s="41">
        <f t="shared" si="53"/>
        <v>0</v>
      </c>
    </row>
    <row r="437" spans="1:8" s="42" customFormat="1" x14ac:dyDescent="0.2">
      <c r="A437" s="38" t="s">
        <v>95</v>
      </c>
      <c r="B437" s="39" t="s">
        <v>416</v>
      </c>
      <c r="C437" s="40">
        <v>0</v>
      </c>
      <c r="D437" s="40">
        <v>3</v>
      </c>
      <c r="E437" s="41" t="str">
        <f t="shared" si="51"/>
        <v/>
      </c>
      <c r="F437" s="41">
        <f t="shared" si="52"/>
        <v>7.124198527665638E-4</v>
      </c>
      <c r="G437" s="41">
        <f t="shared" si="54"/>
        <v>1</v>
      </c>
      <c r="H437" s="41" t="str">
        <f t="shared" si="53"/>
        <v/>
      </c>
    </row>
    <row r="438" spans="1:8" s="42" customFormat="1" x14ac:dyDescent="0.2">
      <c r="A438" s="38" t="s">
        <v>95</v>
      </c>
      <c r="B438" s="39" t="s">
        <v>417</v>
      </c>
      <c r="C438" s="40">
        <v>0</v>
      </c>
      <c r="D438" s="40">
        <v>0</v>
      </c>
      <c r="E438" s="41" t="str">
        <f t="shared" si="51"/>
        <v/>
      </c>
      <c r="F438" s="41" t="str">
        <f t="shared" si="52"/>
        <v/>
      </c>
      <c r="G438" s="41" t="str">
        <f t="shared" si="54"/>
        <v xml:space="preserve"> </v>
      </c>
      <c r="H438" s="41" t="str">
        <f t="shared" si="53"/>
        <v/>
      </c>
    </row>
    <row r="439" spans="1:8" s="42" customFormat="1" x14ac:dyDescent="0.2">
      <c r="A439" s="38" t="s">
        <v>95</v>
      </c>
      <c r="B439" s="39" t="s">
        <v>418</v>
      </c>
      <c r="C439" s="40">
        <v>0</v>
      </c>
      <c r="D439" s="40">
        <v>0</v>
      </c>
      <c r="E439" s="41" t="str">
        <f t="shared" si="51"/>
        <v/>
      </c>
      <c r="F439" s="41" t="str">
        <f t="shared" si="52"/>
        <v/>
      </c>
      <c r="G439" s="41" t="str">
        <f t="shared" si="54"/>
        <v xml:space="preserve"> </v>
      </c>
      <c r="H439" s="41" t="str">
        <f t="shared" si="53"/>
        <v/>
      </c>
    </row>
    <row r="440" spans="1:8" s="42" customFormat="1" x14ac:dyDescent="0.2">
      <c r="A440" s="38"/>
      <c r="B440" s="39" t="s">
        <v>419</v>
      </c>
      <c r="C440" s="40">
        <v>0</v>
      </c>
      <c r="D440" s="40">
        <v>0</v>
      </c>
      <c r="E440" s="41" t="str">
        <f t="shared" si="51"/>
        <v/>
      </c>
      <c r="F440" s="41" t="str">
        <f t="shared" si="52"/>
        <v/>
      </c>
      <c r="G440" s="41" t="str">
        <f t="shared" si="54"/>
        <v xml:space="preserve"> </v>
      </c>
      <c r="H440" s="41" t="str">
        <f t="shared" si="53"/>
        <v/>
      </c>
    </row>
    <row r="441" spans="1:8" s="42" customFormat="1" x14ac:dyDescent="0.2">
      <c r="A441" s="38"/>
      <c r="B441" s="39" t="s">
        <v>420</v>
      </c>
      <c r="C441" s="40">
        <v>1</v>
      </c>
      <c r="D441" s="40">
        <v>1</v>
      </c>
      <c r="E441" s="41">
        <f t="shared" si="51"/>
        <v>1.1594202898550724E-4</v>
      </c>
      <c r="F441" s="41">
        <f t="shared" si="52"/>
        <v>2.3747328425552126E-4</v>
      </c>
      <c r="G441" s="41">
        <f t="shared" si="54"/>
        <v>0</v>
      </c>
      <c r="H441" s="41">
        <f t="shared" si="53"/>
        <v>0</v>
      </c>
    </row>
    <row r="442" spans="1:8" s="42" customFormat="1" x14ac:dyDescent="0.2">
      <c r="A442" s="38"/>
      <c r="B442" s="39" t="s">
        <v>421</v>
      </c>
      <c r="C442" s="40">
        <v>183</v>
      </c>
      <c r="D442" s="40">
        <v>66</v>
      </c>
      <c r="E442" s="41">
        <f t="shared" si="51"/>
        <v>2.1217391304347827E-2</v>
      </c>
      <c r="F442" s="41">
        <f t="shared" si="52"/>
        <v>1.5673236760864403E-2</v>
      </c>
      <c r="G442" s="41">
        <f t="shared" si="54"/>
        <v>-0.63934426229508201</v>
      </c>
      <c r="H442" s="41">
        <f t="shared" si="53"/>
        <v>-1.3565217391304349E-2</v>
      </c>
    </row>
    <row r="443" spans="1:8" s="42" customFormat="1" x14ac:dyDescent="0.2">
      <c r="A443" s="38"/>
      <c r="B443" s="39" t="s">
        <v>422</v>
      </c>
      <c r="C443" s="40">
        <v>24</v>
      </c>
      <c r="D443" s="40">
        <v>80</v>
      </c>
      <c r="E443" s="41">
        <f t="shared" si="51"/>
        <v>2.7826086956521741E-3</v>
      </c>
      <c r="F443" s="41">
        <f t="shared" si="52"/>
        <v>1.8997862740441702E-2</v>
      </c>
      <c r="G443" s="41">
        <f t="shared" si="54"/>
        <v>2.3333333333333335</v>
      </c>
      <c r="H443" s="41">
        <f t="shared" si="53"/>
        <v>6.4927536231884067E-3</v>
      </c>
    </row>
    <row r="444" spans="1:8" s="42" customFormat="1" x14ac:dyDescent="0.2">
      <c r="A444" s="38"/>
      <c r="B444" s="39" t="s">
        <v>423</v>
      </c>
      <c r="C444" s="40">
        <v>0</v>
      </c>
      <c r="D444" s="40">
        <v>1</v>
      </c>
      <c r="E444" s="41" t="str">
        <f t="shared" si="51"/>
        <v/>
      </c>
      <c r="F444" s="41">
        <f t="shared" si="52"/>
        <v>2.3747328425552126E-4</v>
      </c>
      <c r="G444" s="41">
        <f t="shared" si="54"/>
        <v>1</v>
      </c>
      <c r="H444" s="41" t="str">
        <f t="shared" si="53"/>
        <v/>
      </c>
    </row>
    <row r="445" spans="1:8" s="42" customFormat="1" x14ac:dyDescent="0.2">
      <c r="A445" s="38"/>
      <c r="B445" s="39" t="s">
        <v>424</v>
      </c>
      <c r="C445" s="40">
        <v>33</v>
      </c>
      <c r="D445" s="40">
        <v>8</v>
      </c>
      <c r="E445" s="41">
        <f t="shared" si="51"/>
        <v>3.8260869565217392E-3</v>
      </c>
      <c r="F445" s="41">
        <f t="shared" si="52"/>
        <v>1.89978627404417E-3</v>
      </c>
      <c r="G445" s="41">
        <f t="shared" si="54"/>
        <v>-0.75757575757575757</v>
      </c>
      <c r="H445" s="41">
        <f t="shared" si="53"/>
        <v>-2.8985507246376812E-3</v>
      </c>
    </row>
    <row r="446" spans="1:8" s="42" customFormat="1" x14ac:dyDescent="0.2">
      <c r="A446" s="38"/>
      <c r="B446" s="39" t="s">
        <v>425</v>
      </c>
      <c r="C446" s="40">
        <v>3</v>
      </c>
      <c r="D446" s="40">
        <v>1</v>
      </c>
      <c r="E446" s="41">
        <f t="shared" si="51"/>
        <v>3.4782608695652176E-4</v>
      </c>
      <c r="F446" s="41">
        <f t="shared" si="52"/>
        <v>2.3747328425552126E-4</v>
      </c>
      <c r="G446" s="41">
        <f t="shared" si="54"/>
        <v>-0.66666666666666663</v>
      </c>
      <c r="H446" s="41">
        <f t="shared" si="53"/>
        <v>-2.3188405797101451E-4</v>
      </c>
    </row>
    <row r="447" spans="1:8" s="42" customFormat="1" x14ac:dyDescent="0.2">
      <c r="A447" s="38"/>
      <c r="B447" s="39" t="s">
        <v>426</v>
      </c>
      <c r="C447" s="40">
        <v>0</v>
      </c>
      <c r="D447" s="40">
        <v>0</v>
      </c>
      <c r="E447" s="41" t="str">
        <f t="shared" si="51"/>
        <v/>
      </c>
      <c r="F447" s="41" t="str">
        <f t="shared" si="52"/>
        <v/>
      </c>
      <c r="G447" s="41" t="str">
        <f t="shared" si="54"/>
        <v xml:space="preserve"> </v>
      </c>
      <c r="H447" s="41" t="str">
        <f t="shared" si="53"/>
        <v/>
      </c>
    </row>
    <row r="448" spans="1:8" s="42" customFormat="1" x14ac:dyDescent="0.2">
      <c r="A448" s="38"/>
      <c r="B448" s="39" t="s">
        <v>427</v>
      </c>
      <c r="C448" s="40">
        <v>0</v>
      </c>
      <c r="D448" s="40">
        <v>2</v>
      </c>
      <c r="E448" s="41" t="str">
        <f t="shared" si="51"/>
        <v/>
      </c>
      <c r="F448" s="41">
        <f t="shared" si="52"/>
        <v>4.7494656851104251E-4</v>
      </c>
      <c r="G448" s="41">
        <f t="shared" si="54"/>
        <v>1</v>
      </c>
      <c r="H448" s="41" t="str">
        <f t="shared" si="53"/>
        <v/>
      </c>
    </row>
    <row r="449" spans="1:8" s="42" customFormat="1" x14ac:dyDescent="0.2">
      <c r="A449" s="38"/>
      <c r="B449" s="39" t="s">
        <v>428</v>
      </c>
      <c r="C449" s="40">
        <v>0</v>
      </c>
      <c r="D449" s="40">
        <v>1</v>
      </c>
      <c r="E449" s="41" t="str">
        <f t="shared" si="51"/>
        <v/>
      </c>
      <c r="F449" s="41">
        <f t="shared" si="52"/>
        <v>2.3747328425552126E-4</v>
      </c>
      <c r="G449" s="41">
        <f t="shared" si="54"/>
        <v>1</v>
      </c>
      <c r="H449" s="41" t="str">
        <f t="shared" si="53"/>
        <v/>
      </c>
    </row>
    <row r="450" spans="1:8" s="42" customFormat="1" x14ac:dyDescent="0.2">
      <c r="A450" s="38"/>
      <c r="B450" s="39" t="s">
        <v>429</v>
      </c>
      <c r="C450" s="40">
        <v>1</v>
      </c>
      <c r="D450" s="40">
        <v>2</v>
      </c>
      <c r="E450" s="41">
        <f t="shared" si="51"/>
        <v>1.1594202898550724E-4</v>
      </c>
      <c r="F450" s="41">
        <f t="shared" si="52"/>
        <v>4.7494656851104251E-4</v>
      </c>
      <c r="G450" s="41">
        <f t="shared" si="54"/>
        <v>1</v>
      </c>
      <c r="H450" s="41">
        <f t="shared" si="53"/>
        <v>1.1594202898550724E-4</v>
      </c>
    </row>
    <row r="451" spans="1:8" s="42" customFormat="1" x14ac:dyDescent="0.2">
      <c r="A451" s="38"/>
      <c r="B451" s="39" t="s">
        <v>430</v>
      </c>
      <c r="C451" s="40">
        <v>1</v>
      </c>
      <c r="D451" s="40">
        <v>0</v>
      </c>
      <c r="E451" s="41">
        <f t="shared" si="51"/>
        <v>1.1594202898550724E-4</v>
      </c>
      <c r="F451" s="41" t="str">
        <f t="shared" si="52"/>
        <v/>
      </c>
      <c r="G451" s="41">
        <f t="shared" si="54"/>
        <v>-1</v>
      </c>
      <c r="H451" s="41">
        <f t="shared" si="53"/>
        <v>-1.1594202898550724E-4</v>
      </c>
    </row>
    <row r="452" spans="1:8" s="42" customFormat="1" x14ac:dyDescent="0.2">
      <c r="A452" s="38"/>
      <c r="B452" s="39" t="s">
        <v>431</v>
      </c>
      <c r="C452" s="40">
        <v>0</v>
      </c>
      <c r="D452" s="40">
        <v>0</v>
      </c>
      <c r="E452" s="41" t="str">
        <f t="shared" si="51"/>
        <v/>
      </c>
      <c r="F452" s="41" t="str">
        <f t="shared" si="52"/>
        <v/>
      </c>
      <c r="G452" s="41" t="str">
        <f t="shared" si="54"/>
        <v xml:space="preserve"> </v>
      </c>
      <c r="H452" s="41" t="str">
        <f t="shared" si="53"/>
        <v/>
      </c>
    </row>
    <row r="453" spans="1:8" s="42" customFormat="1" x14ac:dyDescent="0.2">
      <c r="A453" s="38"/>
      <c r="B453" s="39" t="s">
        <v>432</v>
      </c>
      <c r="C453" s="40">
        <v>3</v>
      </c>
      <c r="D453" s="40">
        <v>1</v>
      </c>
      <c r="E453" s="41">
        <f t="shared" si="51"/>
        <v>3.4782608695652176E-4</v>
      </c>
      <c r="F453" s="41">
        <f t="shared" si="52"/>
        <v>2.3747328425552126E-4</v>
      </c>
      <c r="G453" s="41">
        <f t="shared" si="54"/>
        <v>-0.66666666666666663</v>
      </c>
      <c r="H453" s="41">
        <f t="shared" si="53"/>
        <v>-2.3188405797101451E-4</v>
      </c>
    </row>
    <row r="454" spans="1:8" s="42" customFormat="1" x14ac:dyDescent="0.2">
      <c r="A454" s="38"/>
      <c r="B454" s="39" t="s">
        <v>433</v>
      </c>
      <c r="C454" s="40">
        <v>1</v>
      </c>
      <c r="D454" s="40">
        <v>0</v>
      </c>
      <c r="E454" s="41">
        <f t="shared" si="51"/>
        <v>1.1594202898550724E-4</v>
      </c>
      <c r="F454" s="41" t="str">
        <f t="shared" si="52"/>
        <v/>
      </c>
      <c r="G454" s="41">
        <f t="shared" si="54"/>
        <v>-1</v>
      </c>
      <c r="H454" s="41">
        <f t="shared" si="53"/>
        <v>-1.1594202898550724E-4</v>
      </c>
    </row>
    <row r="455" spans="1:8" s="42" customFormat="1" x14ac:dyDescent="0.2">
      <c r="A455" s="38"/>
      <c r="B455" s="39" t="s">
        <v>434</v>
      </c>
      <c r="C455" s="40">
        <v>18</v>
      </c>
      <c r="D455" s="40">
        <v>8</v>
      </c>
      <c r="E455" s="41">
        <f t="shared" si="51"/>
        <v>2.0869565217391303E-3</v>
      </c>
      <c r="F455" s="41">
        <f t="shared" si="52"/>
        <v>1.89978627404417E-3</v>
      </c>
      <c r="G455" s="41">
        <f t="shared" si="54"/>
        <v>-0.55555555555555558</v>
      </c>
      <c r="H455" s="41">
        <f t="shared" si="53"/>
        <v>-1.1594202898550724E-3</v>
      </c>
    </row>
    <row r="456" spans="1:8" s="42" customFormat="1" x14ac:dyDescent="0.2">
      <c r="A456" s="38"/>
      <c r="B456" s="39" t="s">
        <v>435</v>
      </c>
      <c r="C456" s="40">
        <v>108</v>
      </c>
      <c r="D456" s="40">
        <v>27</v>
      </c>
      <c r="E456" s="41">
        <f t="shared" si="51"/>
        <v>1.2521739130434783E-2</v>
      </c>
      <c r="F456" s="41">
        <f t="shared" si="52"/>
        <v>6.411778674899074E-3</v>
      </c>
      <c r="G456" s="41">
        <f t="shared" si="54"/>
        <v>-0.75</v>
      </c>
      <c r="H456" s="41">
        <f t="shared" si="53"/>
        <v>-9.391304347826087E-3</v>
      </c>
    </row>
    <row r="457" spans="1:8" s="42" customFormat="1" x14ac:dyDescent="0.2">
      <c r="A457" s="38"/>
      <c r="B457" s="39" t="s">
        <v>436</v>
      </c>
      <c r="C457" s="40">
        <v>1</v>
      </c>
      <c r="D457" s="40">
        <v>7</v>
      </c>
      <c r="E457" s="41">
        <f t="shared" si="51"/>
        <v>1.1594202898550724E-4</v>
      </c>
      <c r="F457" s="41">
        <f t="shared" si="52"/>
        <v>1.6623129897886488E-3</v>
      </c>
      <c r="G457" s="41">
        <f t="shared" si="54"/>
        <v>6</v>
      </c>
      <c r="H457" s="41">
        <f t="shared" si="53"/>
        <v>6.9565217391304342E-4</v>
      </c>
    </row>
    <row r="458" spans="1:8" s="42" customFormat="1" ht="25.5" x14ac:dyDescent="0.2">
      <c r="A458" s="38"/>
      <c r="B458" s="39" t="s">
        <v>437</v>
      </c>
      <c r="C458" s="40">
        <v>4</v>
      </c>
      <c r="D458" s="40">
        <v>1</v>
      </c>
      <c r="E458" s="41">
        <f t="shared" si="51"/>
        <v>4.6376811594202896E-4</v>
      </c>
      <c r="F458" s="41">
        <f t="shared" si="52"/>
        <v>2.3747328425552126E-4</v>
      </c>
      <c r="G458" s="41">
        <f t="shared" si="54"/>
        <v>-0.75</v>
      </c>
      <c r="H458" s="41">
        <f t="shared" si="53"/>
        <v>-3.4782608695652171E-4</v>
      </c>
    </row>
    <row r="459" spans="1:8" s="42" customFormat="1" ht="25.5" x14ac:dyDescent="0.2">
      <c r="A459" s="38"/>
      <c r="B459" s="39" t="s">
        <v>438</v>
      </c>
      <c r="C459" s="40">
        <v>7</v>
      </c>
      <c r="D459" s="40">
        <v>5</v>
      </c>
      <c r="E459" s="41">
        <f t="shared" si="51"/>
        <v>8.1159420289855073E-4</v>
      </c>
      <c r="F459" s="41">
        <f t="shared" si="52"/>
        <v>1.1873664212776064E-3</v>
      </c>
      <c r="G459" s="41">
        <f t="shared" si="54"/>
        <v>-0.2857142857142857</v>
      </c>
      <c r="H459" s="41">
        <f t="shared" si="53"/>
        <v>-2.3188405797101448E-4</v>
      </c>
    </row>
    <row r="460" spans="1:8" s="42" customFormat="1" ht="25.5" x14ac:dyDescent="0.2">
      <c r="A460" s="38"/>
      <c r="B460" s="39" t="s">
        <v>439</v>
      </c>
      <c r="C460" s="40">
        <v>0</v>
      </c>
      <c r="D460" s="40">
        <v>0</v>
      </c>
      <c r="E460" s="41" t="str">
        <f t="shared" si="51"/>
        <v/>
      </c>
      <c r="F460" s="41" t="str">
        <f t="shared" si="52"/>
        <v/>
      </c>
      <c r="G460" s="41" t="str">
        <f t="shared" si="54"/>
        <v xml:space="preserve"> </v>
      </c>
      <c r="H460" s="41" t="str">
        <f t="shared" si="53"/>
        <v/>
      </c>
    </row>
    <row r="461" spans="1:8" s="42" customFormat="1" x14ac:dyDescent="0.2">
      <c r="A461" s="38"/>
      <c r="B461" s="39" t="s">
        <v>440</v>
      </c>
      <c r="C461" s="40">
        <v>0</v>
      </c>
      <c r="D461" s="40">
        <v>0</v>
      </c>
      <c r="E461" s="41" t="str">
        <f t="shared" si="51"/>
        <v/>
      </c>
      <c r="F461" s="41" t="str">
        <f t="shared" si="52"/>
        <v/>
      </c>
      <c r="G461" s="41" t="str">
        <f t="shared" si="54"/>
        <v xml:space="preserve"> </v>
      </c>
      <c r="H461" s="41" t="str">
        <f t="shared" si="53"/>
        <v/>
      </c>
    </row>
    <row r="462" spans="1:8" s="42" customFormat="1" ht="25.5" x14ac:dyDescent="0.2">
      <c r="A462" s="38"/>
      <c r="B462" s="39" t="s">
        <v>441</v>
      </c>
      <c r="C462" s="40">
        <v>0</v>
      </c>
      <c r="D462" s="40">
        <v>0</v>
      </c>
      <c r="E462" s="41" t="str">
        <f t="shared" si="51"/>
        <v/>
      </c>
      <c r="F462" s="41" t="str">
        <f t="shared" si="52"/>
        <v/>
      </c>
      <c r="G462" s="41" t="str">
        <f t="shared" si="54"/>
        <v xml:space="preserve"> </v>
      </c>
      <c r="H462" s="41" t="str">
        <f t="shared" si="53"/>
        <v/>
      </c>
    </row>
    <row r="463" spans="1:8" s="42" customFormat="1" x14ac:dyDescent="0.2">
      <c r="A463" s="38"/>
      <c r="B463" s="39" t="s">
        <v>442</v>
      </c>
      <c r="C463" s="40">
        <v>10</v>
      </c>
      <c r="D463" s="40">
        <v>1</v>
      </c>
      <c r="E463" s="41">
        <f t="shared" si="51"/>
        <v>1.1594202898550724E-3</v>
      </c>
      <c r="F463" s="41">
        <f t="shared" si="52"/>
        <v>2.3747328425552126E-4</v>
      </c>
      <c r="G463" s="41">
        <f t="shared" si="54"/>
        <v>-0.9</v>
      </c>
      <c r="H463" s="41">
        <f t="shared" si="53"/>
        <v>-1.0434782608695651E-3</v>
      </c>
    </row>
    <row r="464" spans="1:8" s="42" customFormat="1" x14ac:dyDescent="0.2">
      <c r="A464" s="38"/>
      <c r="B464" s="39" t="s">
        <v>443</v>
      </c>
      <c r="C464" s="40">
        <v>0</v>
      </c>
      <c r="D464" s="40">
        <v>0</v>
      </c>
      <c r="E464" s="41" t="str">
        <f t="shared" si="51"/>
        <v/>
      </c>
      <c r="F464" s="41" t="str">
        <f t="shared" si="52"/>
        <v/>
      </c>
      <c r="G464" s="41" t="str">
        <f t="shared" si="54"/>
        <v xml:space="preserve"> </v>
      </c>
      <c r="H464" s="41" t="str">
        <f t="shared" si="53"/>
        <v/>
      </c>
    </row>
    <row r="465" spans="1:8" s="42" customFormat="1" x14ac:dyDescent="0.2">
      <c r="A465" s="38"/>
      <c r="B465" s="39" t="s">
        <v>444</v>
      </c>
      <c r="C465" s="40">
        <v>38</v>
      </c>
      <c r="D465" s="40">
        <v>52</v>
      </c>
      <c r="E465" s="41">
        <f t="shared" si="51"/>
        <v>4.4057971014492756E-3</v>
      </c>
      <c r="F465" s="41">
        <f t="shared" si="52"/>
        <v>1.2348610781287106E-2</v>
      </c>
      <c r="G465" s="41">
        <f t="shared" si="54"/>
        <v>0.36842105263157893</v>
      </c>
      <c r="H465" s="41">
        <f t="shared" si="53"/>
        <v>1.6231884057971015E-3</v>
      </c>
    </row>
    <row r="466" spans="1:8" s="42" customFormat="1" x14ac:dyDescent="0.2">
      <c r="A466" s="38"/>
      <c r="B466" s="39" t="s">
        <v>445</v>
      </c>
      <c r="C466" s="40">
        <v>4</v>
      </c>
      <c r="D466" s="40">
        <v>3</v>
      </c>
      <c r="E466" s="41">
        <f t="shared" si="51"/>
        <v>4.6376811594202896E-4</v>
      </c>
      <c r="F466" s="41">
        <f t="shared" si="52"/>
        <v>7.124198527665638E-4</v>
      </c>
      <c r="G466" s="41">
        <f t="shared" si="54"/>
        <v>-0.25</v>
      </c>
      <c r="H466" s="41">
        <f t="shared" si="53"/>
        <v>-1.1594202898550724E-4</v>
      </c>
    </row>
    <row r="467" spans="1:8" s="42" customFormat="1" x14ac:dyDescent="0.2">
      <c r="A467" s="38"/>
      <c r="B467" s="39" t="s">
        <v>446</v>
      </c>
      <c r="C467" s="40">
        <v>0</v>
      </c>
      <c r="D467" s="40">
        <v>0</v>
      </c>
      <c r="E467" s="41" t="str">
        <f t="shared" si="51"/>
        <v/>
      </c>
      <c r="F467" s="41" t="str">
        <f t="shared" si="52"/>
        <v/>
      </c>
      <c r="G467" s="41" t="str">
        <f t="shared" si="54"/>
        <v xml:space="preserve"> </v>
      </c>
      <c r="H467" s="41" t="str">
        <f t="shared" si="53"/>
        <v/>
      </c>
    </row>
    <row r="468" spans="1:8" s="42" customFormat="1" x14ac:dyDescent="0.2">
      <c r="A468" s="38"/>
      <c r="B468" s="39" t="s">
        <v>447</v>
      </c>
      <c r="C468" s="40">
        <v>1</v>
      </c>
      <c r="D468" s="40">
        <v>0</v>
      </c>
      <c r="E468" s="41">
        <f t="shared" si="51"/>
        <v>1.1594202898550724E-4</v>
      </c>
      <c r="F468" s="41" t="str">
        <f t="shared" si="52"/>
        <v/>
      </c>
      <c r="G468" s="41">
        <f t="shared" si="54"/>
        <v>-1</v>
      </c>
      <c r="H468" s="41">
        <f t="shared" si="53"/>
        <v>-1.1594202898550724E-4</v>
      </c>
    </row>
    <row r="469" spans="1:8" s="42" customFormat="1" x14ac:dyDescent="0.2">
      <c r="A469" s="38"/>
      <c r="B469" s="39" t="s">
        <v>448</v>
      </c>
      <c r="C469" s="40">
        <v>44</v>
      </c>
      <c r="D469" s="40">
        <v>17</v>
      </c>
      <c r="E469" s="41">
        <f t="shared" si="51"/>
        <v>5.101449275362319E-3</v>
      </c>
      <c r="F469" s="41">
        <f t="shared" si="52"/>
        <v>4.0370458323438609E-3</v>
      </c>
      <c r="G469" s="41">
        <f t="shared" si="54"/>
        <v>-0.61363636363636365</v>
      </c>
      <c r="H469" s="41">
        <f t="shared" si="53"/>
        <v>-3.1304347826086958E-3</v>
      </c>
    </row>
    <row r="470" spans="1:8" s="42" customFormat="1" x14ac:dyDescent="0.2">
      <c r="A470" s="38"/>
      <c r="B470" s="39" t="s">
        <v>449</v>
      </c>
      <c r="C470" s="40">
        <v>6</v>
      </c>
      <c r="D470" s="40">
        <v>1</v>
      </c>
      <c r="E470" s="41">
        <f t="shared" si="51"/>
        <v>6.9565217391304353E-4</v>
      </c>
      <c r="F470" s="41">
        <f t="shared" si="52"/>
        <v>2.3747328425552126E-4</v>
      </c>
      <c r="G470" s="41">
        <f t="shared" si="54"/>
        <v>-0.83333333333333337</v>
      </c>
      <c r="H470" s="41">
        <f t="shared" si="53"/>
        <v>-5.7971014492753633E-4</v>
      </c>
    </row>
    <row r="471" spans="1:8" s="42" customFormat="1" x14ac:dyDescent="0.2">
      <c r="A471" s="38"/>
      <c r="B471" s="39" t="s">
        <v>450</v>
      </c>
      <c r="C471" s="40">
        <v>19</v>
      </c>
      <c r="D471" s="40">
        <v>17</v>
      </c>
      <c r="E471" s="41">
        <f t="shared" si="51"/>
        <v>2.2028985507246378E-3</v>
      </c>
      <c r="F471" s="41">
        <f t="shared" si="52"/>
        <v>4.0370458323438609E-3</v>
      </c>
      <c r="G471" s="41">
        <f t="shared" si="54"/>
        <v>-0.10526315789473684</v>
      </c>
      <c r="H471" s="41">
        <f t="shared" si="53"/>
        <v>-2.3188405797101448E-4</v>
      </c>
    </row>
    <row r="472" spans="1:8" s="42" customFormat="1" x14ac:dyDescent="0.2">
      <c r="A472" s="38"/>
      <c r="B472" s="39" t="s">
        <v>451</v>
      </c>
      <c r="C472" s="40">
        <v>0</v>
      </c>
      <c r="D472" s="40">
        <v>0</v>
      </c>
      <c r="E472" s="41" t="str">
        <f t="shared" si="51"/>
        <v/>
      </c>
      <c r="F472" s="41" t="str">
        <f t="shared" si="52"/>
        <v/>
      </c>
      <c r="G472" s="41" t="str">
        <f t="shared" si="54"/>
        <v xml:space="preserve"> </v>
      </c>
      <c r="H472" s="41" t="str">
        <f t="shared" si="53"/>
        <v/>
      </c>
    </row>
    <row r="473" spans="1:8" s="42" customFormat="1" x14ac:dyDescent="0.2">
      <c r="A473" s="38"/>
      <c r="B473" s="39" t="s">
        <v>452</v>
      </c>
      <c r="C473" s="40">
        <v>1</v>
      </c>
      <c r="D473" s="40">
        <v>0</v>
      </c>
      <c r="E473" s="41">
        <f t="shared" si="51"/>
        <v>1.1594202898550724E-4</v>
      </c>
      <c r="F473" s="41" t="str">
        <f t="shared" si="52"/>
        <v/>
      </c>
      <c r="G473" s="41">
        <f t="shared" si="54"/>
        <v>-1</v>
      </c>
      <c r="H473" s="41">
        <f t="shared" si="53"/>
        <v>-1.1594202898550724E-4</v>
      </c>
    </row>
    <row r="474" spans="1:8" s="42" customFormat="1" x14ac:dyDescent="0.2">
      <c r="A474" s="38"/>
      <c r="B474" s="39" t="s">
        <v>453</v>
      </c>
      <c r="C474" s="40">
        <v>0</v>
      </c>
      <c r="D474" s="40">
        <v>0</v>
      </c>
      <c r="E474" s="41" t="str">
        <f t="shared" si="51"/>
        <v/>
      </c>
      <c r="F474" s="41" t="str">
        <f t="shared" si="52"/>
        <v/>
      </c>
      <c r="G474" s="41" t="str">
        <f t="shared" si="54"/>
        <v xml:space="preserve"> </v>
      </c>
      <c r="H474" s="41" t="str">
        <f t="shared" si="53"/>
        <v/>
      </c>
    </row>
    <row r="475" spans="1:8" s="42" customFormat="1" x14ac:dyDescent="0.2">
      <c r="A475" s="38"/>
      <c r="B475" s="39" t="s">
        <v>454</v>
      </c>
      <c r="C475" s="40">
        <v>0</v>
      </c>
      <c r="D475" s="40">
        <v>0</v>
      </c>
      <c r="E475" s="41" t="str">
        <f t="shared" si="51"/>
        <v/>
      </c>
      <c r="F475" s="41" t="str">
        <f t="shared" si="52"/>
        <v/>
      </c>
      <c r="G475" s="41" t="str">
        <f t="shared" si="54"/>
        <v xml:space="preserve"> </v>
      </c>
      <c r="H475" s="41" t="str">
        <f t="shared" si="53"/>
        <v/>
      </c>
    </row>
    <row r="476" spans="1:8" s="42" customFormat="1" x14ac:dyDescent="0.2">
      <c r="A476" s="38"/>
      <c r="B476" s="39" t="s">
        <v>455</v>
      </c>
      <c r="C476" s="40">
        <v>2</v>
      </c>
      <c r="D476" s="40">
        <v>1</v>
      </c>
      <c r="E476" s="41">
        <f t="shared" si="51"/>
        <v>2.3188405797101448E-4</v>
      </c>
      <c r="F476" s="41">
        <f t="shared" si="52"/>
        <v>2.3747328425552126E-4</v>
      </c>
      <c r="G476" s="41">
        <f t="shared" si="54"/>
        <v>-0.5</v>
      </c>
      <c r="H476" s="41">
        <f t="shared" si="53"/>
        <v>-1.1594202898550724E-4</v>
      </c>
    </row>
    <row r="477" spans="1:8" s="42" customFormat="1" x14ac:dyDescent="0.2">
      <c r="A477" s="38"/>
      <c r="B477" s="39" t="s">
        <v>456</v>
      </c>
      <c r="C477" s="40">
        <v>0</v>
      </c>
      <c r="D477" s="40">
        <v>0</v>
      </c>
      <c r="E477" s="41" t="str">
        <f t="shared" ref="E477:E540" si="55">+IF(C477=0,"",C477/C$349)</f>
        <v/>
      </c>
      <c r="F477" s="41" t="str">
        <f t="shared" ref="F477:F540" si="56">+IF(D477=0,"",D477/D$349)</f>
        <v/>
      </c>
      <c r="G477" s="41" t="str">
        <f t="shared" si="54"/>
        <v xml:space="preserve"> </v>
      </c>
      <c r="H477" s="41" t="str">
        <f t="shared" ref="H477:H540" si="57">+IF(OR(AND(E477=""),(G477="")),"",E477*G477)</f>
        <v/>
      </c>
    </row>
    <row r="478" spans="1:8" s="42" customFormat="1" x14ac:dyDescent="0.2">
      <c r="A478" s="38"/>
      <c r="B478" s="39" t="s">
        <v>457</v>
      </c>
      <c r="C478" s="40">
        <v>1</v>
      </c>
      <c r="D478" s="40">
        <v>0</v>
      </c>
      <c r="E478" s="41">
        <f t="shared" si="55"/>
        <v>1.1594202898550724E-4</v>
      </c>
      <c r="F478" s="41" t="str">
        <f t="shared" si="56"/>
        <v/>
      </c>
      <c r="G478" s="41">
        <f t="shared" ref="G478:G541" si="58">+IF(AND(C478=0,D478=0)," ",IF(C478=0,1,IF(D478=0,-1,(D478-C478)/C478)))</f>
        <v>-1</v>
      </c>
      <c r="H478" s="41">
        <f t="shared" si="57"/>
        <v>-1.1594202898550724E-4</v>
      </c>
    </row>
    <row r="479" spans="1:8" s="42" customFormat="1" x14ac:dyDescent="0.2">
      <c r="A479" s="38"/>
      <c r="B479" s="39" t="s">
        <v>458</v>
      </c>
      <c r="C479" s="40">
        <v>48</v>
      </c>
      <c r="D479" s="40">
        <v>16</v>
      </c>
      <c r="E479" s="41">
        <f t="shared" si="55"/>
        <v>5.5652173913043482E-3</v>
      </c>
      <c r="F479" s="41">
        <f t="shared" si="56"/>
        <v>3.7995725480883401E-3</v>
      </c>
      <c r="G479" s="41">
        <f t="shared" si="58"/>
        <v>-0.66666666666666663</v>
      </c>
      <c r="H479" s="41">
        <f t="shared" si="57"/>
        <v>-3.7101449275362321E-3</v>
      </c>
    </row>
    <row r="480" spans="1:8" s="42" customFormat="1" ht="25.5" x14ac:dyDescent="0.2">
      <c r="A480" s="38"/>
      <c r="B480" s="39" t="s">
        <v>459</v>
      </c>
      <c r="C480" s="40">
        <v>10</v>
      </c>
      <c r="D480" s="40">
        <v>0</v>
      </c>
      <c r="E480" s="41">
        <f t="shared" si="55"/>
        <v>1.1594202898550724E-3</v>
      </c>
      <c r="F480" s="41" t="str">
        <f t="shared" si="56"/>
        <v/>
      </c>
      <c r="G480" s="41">
        <f t="shared" si="58"/>
        <v>-1</v>
      </c>
      <c r="H480" s="41">
        <f t="shared" si="57"/>
        <v>-1.1594202898550724E-3</v>
      </c>
    </row>
    <row r="481" spans="1:8" s="42" customFormat="1" x14ac:dyDescent="0.2">
      <c r="A481" s="38"/>
      <c r="B481" s="39" t="s">
        <v>460</v>
      </c>
      <c r="C481" s="40">
        <v>3</v>
      </c>
      <c r="D481" s="40">
        <v>1</v>
      </c>
      <c r="E481" s="41">
        <f t="shared" si="55"/>
        <v>3.4782608695652176E-4</v>
      </c>
      <c r="F481" s="41">
        <f t="shared" si="56"/>
        <v>2.3747328425552126E-4</v>
      </c>
      <c r="G481" s="41">
        <f t="shared" si="58"/>
        <v>-0.66666666666666663</v>
      </c>
      <c r="H481" s="41">
        <f t="shared" si="57"/>
        <v>-2.3188405797101451E-4</v>
      </c>
    </row>
    <row r="482" spans="1:8" s="42" customFormat="1" x14ac:dyDescent="0.2">
      <c r="A482" s="38"/>
      <c r="B482" s="39" t="s">
        <v>461</v>
      </c>
      <c r="C482" s="40">
        <v>1</v>
      </c>
      <c r="D482" s="40">
        <v>1</v>
      </c>
      <c r="E482" s="41">
        <f t="shared" si="55"/>
        <v>1.1594202898550724E-4</v>
      </c>
      <c r="F482" s="41">
        <f t="shared" si="56"/>
        <v>2.3747328425552126E-4</v>
      </c>
      <c r="G482" s="41">
        <f t="shared" si="58"/>
        <v>0</v>
      </c>
      <c r="H482" s="41">
        <f t="shared" si="57"/>
        <v>0</v>
      </c>
    </row>
    <row r="483" spans="1:8" s="42" customFormat="1" x14ac:dyDescent="0.2">
      <c r="A483" s="38"/>
      <c r="B483" s="39" t="s">
        <v>462</v>
      </c>
      <c r="C483" s="40">
        <v>0</v>
      </c>
      <c r="D483" s="40">
        <v>1</v>
      </c>
      <c r="E483" s="41" t="str">
        <f t="shared" si="55"/>
        <v/>
      </c>
      <c r="F483" s="41">
        <f t="shared" si="56"/>
        <v>2.3747328425552126E-4</v>
      </c>
      <c r="G483" s="41">
        <f t="shared" si="58"/>
        <v>1</v>
      </c>
      <c r="H483" s="41" t="str">
        <f t="shared" si="57"/>
        <v/>
      </c>
    </row>
    <row r="484" spans="1:8" s="42" customFormat="1" x14ac:dyDescent="0.2">
      <c r="A484" s="38"/>
      <c r="B484" s="39" t="s">
        <v>463</v>
      </c>
      <c r="C484" s="40">
        <v>91</v>
      </c>
      <c r="D484" s="40">
        <v>69</v>
      </c>
      <c r="E484" s="41">
        <f t="shared" si="55"/>
        <v>1.0550724637681159E-2</v>
      </c>
      <c r="F484" s="41">
        <f t="shared" si="56"/>
        <v>1.6385656613630967E-2</v>
      </c>
      <c r="G484" s="41">
        <f t="shared" si="58"/>
        <v>-0.24175824175824176</v>
      </c>
      <c r="H484" s="41">
        <f t="shared" si="57"/>
        <v>-2.5507246376811595E-3</v>
      </c>
    </row>
    <row r="485" spans="1:8" s="42" customFormat="1" x14ac:dyDescent="0.2">
      <c r="A485" s="38"/>
      <c r="B485" s="39" t="s">
        <v>464</v>
      </c>
      <c r="C485" s="40">
        <v>1</v>
      </c>
      <c r="D485" s="40">
        <v>21</v>
      </c>
      <c r="E485" s="41">
        <f t="shared" si="55"/>
        <v>1.1594202898550724E-4</v>
      </c>
      <c r="F485" s="41">
        <f t="shared" si="56"/>
        <v>4.9869389693659467E-3</v>
      </c>
      <c r="G485" s="41">
        <f t="shared" si="58"/>
        <v>20</v>
      </c>
      <c r="H485" s="41">
        <f t="shared" si="57"/>
        <v>2.3188405797101449E-3</v>
      </c>
    </row>
    <row r="486" spans="1:8" s="42" customFormat="1" x14ac:dyDescent="0.2">
      <c r="A486" s="38"/>
      <c r="B486" s="39" t="s">
        <v>465</v>
      </c>
      <c r="C486" s="40">
        <v>13</v>
      </c>
      <c r="D486" s="40">
        <v>2</v>
      </c>
      <c r="E486" s="41">
        <f t="shared" si="55"/>
        <v>1.5072463768115941E-3</v>
      </c>
      <c r="F486" s="41">
        <f t="shared" si="56"/>
        <v>4.7494656851104251E-4</v>
      </c>
      <c r="G486" s="41">
        <f t="shared" si="58"/>
        <v>-0.84615384615384615</v>
      </c>
      <c r="H486" s="41">
        <f t="shared" si="57"/>
        <v>-1.2753623188405797E-3</v>
      </c>
    </row>
    <row r="487" spans="1:8" s="42" customFormat="1" x14ac:dyDescent="0.2">
      <c r="A487" s="38"/>
      <c r="B487" s="39" t="s">
        <v>466</v>
      </c>
      <c r="C487" s="40">
        <v>6</v>
      </c>
      <c r="D487" s="40">
        <v>1</v>
      </c>
      <c r="E487" s="41">
        <f t="shared" si="55"/>
        <v>6.9565217391304353E-4</v>
      </c>
      <c r="F487" s="41">
        <f t="shared" si="56"/>
        <v>2.3747328425552126E-4</v>
      </c>
      <c r="G487" s="41">
        <f t="shared" si="58"/>
        <v>-0.83333333333333337</v>
      </c>
      <c r="H487" s="41">
        <f t="shared" si="57"/>
        <v>-5.7971014492753633E-4</v>
      </c>
    </row>
    <row r="488" spans="1:8" s="42" customFormat="1" x14ac:dyDescent="0.2">
      <c r="A488" s="38"/>
      <c r="B488" s="39" t="s">
        <v>467</v>
      </c>
      <c r="C488" s="40">
        <v>3</v>
      </c>
      <c r="D488" s="40">
        <v>0</v>
      </c>
      <c r="E488" s="41">
        <f t="shared" si="55"/>
        <v>3.4782608695652176E-4</v>
      </c>
      <c r="F488" s="41" t="str">
        <f t="shared" si="56"/>
        <v/>
      </c>
      <c r="G488" s="41">
        <f t="shared" si="58"/>
        <v>-1</v>
      </c>
      <c r="H488" s="41">
        <f t="shared" si="57"/>
        <v>-3.4782608695652176E-4</v>
      </c>
    </row>
    <row r="489" spans="1:8" s="42" customFormat="1" x14ac:dyDescent="0.2">
      <c r="A489" s="38"/>
      <c r="B489" s="39" t="s">
        <v>468</v>
      </c>
      <c r="C489" s="40">
        <v>5</v>
      </c>
      <c r="D489" s="40">
        <v>1</v>
      </c>
      <c r="E489" s="41">
        <f t="shared" si="55"/>
        <v>5.7971014492753622E-4</v>
      </c>
      <c r="F489" s="41">
        <f t="shared" si="56"/>
        <v>2.3747328425552126E-4</v>
      </c>
      <c r="G489" s="41">
        <f t="shared" si="58"/>
        <v>-0.8</v>
      </c>
      <c r="H489" s="41">
        <f t="shared" si="57"/>
        <v>-4.6376811594202902E-4</v>
      </c>
    </row>
    <row r="490" spans="1:8" s="42" customFormat="1" x14ac:dyDescent="0.2">
      <c r="A490" s="38"/>
      <c r="B490" s="39" t="s">
        <v>469</v>
      </c>
      <c r="C490" s="40">
        <v>49</v>
      </c>
      <c r="D490" s="40">
        <v>42</v>
      </c>
      <c r="E490" s="41">
        <f t="shared" si="55"/>
        <v>5.6811594202898549E-3</v>
      </c>
      <c r="F490" s="41">
        <f t="shared" si="56"/>
        <v>9.9738779387318934E-3</v>
      </c>
      <c r="G490" s="41">
        <f t="shared" si="58"/>
        <v>-0.14285714285714285</v>
      </c>
      <c r="H490" s="41">
        <f t="shared" si="57"/>
        <v>-8.1159420289855062E-4</v>
      </c>
    </row>
    <row r="491" spans="1:8" s="42" customFormat="1" x14ac:dyDescent="0.2">
      <c r="A491" s="38"/>
      <c r="B491" s="39" t="s">
        <v>470</v>
      </c>
      <c r="C491" s="40">
        <v>0</v>
      </c>
      <c r="D491" s="40">
        <v>0</v>
      </c>
      <c r="E491" s="41" t="str">
        <f t="shared" si="55"/>
        <v/>
      </c>
      <c r="F491" s="41" t="str">
        <f t="shared" si="56"/>
        <v/>
      </c>
      <c r="G491" s="41" t="str">
        <f t="shared" si="58"/>
        <v xml:space="preserve"> </v>
      </c>
      <c r="H491" s="41" t="str">
        <f t="shared" si="57"/>
        <v/>
      </c>
    </row>
    <row r="492" spans="1:8" s="42" customFormat="1" ht="25.5" x14ac:dyDescent="0.2">
      <c r="A492" s="38"/>
      <c r="B492" s="39" t="s">
        <v>471</v>
      </c>
      <c r="C492" s="40">
        <v>2</v>
      </c>
      <c r="D492" s="40">
        <v>0</v>
      </c>
      <c r="E492" s="41">
        <f t="shared" si="55"/>
        <v>2.3188405797101448E-4</v>
      </c>
      <c r="F492" s="41" t="str">
        <f t="shared" si="56"/>
        <v/>
      </c>
      <c r="G492" s="41">
        <f t="shared" si="58"/>
        <v>-1</v>
      </c>
      <c r="H492" s="41">
        <f t="shared" si="57"/>
        <v>-2.3188405797101448E-4</v>
      </c>
    </row>
    <row r="493" spans="1:8" s="42" customFormat="1" x14ac:dyDescent="0.2">
      <c r="A493" s="38"/>
      <c r="B493" s="39" t="s">
        <v>472</v>
      </c>
      <c r="C493" s="40">
        <v>1</v>
      </c>
      <c r="D493" s="40">
        <v>0</v>
      </c>
      <c r="E493" s="41">
        <f t="shared" si="55"/>
        <v>1.1594202898550724E-4</v>
      </c>
      <c r="F493" s="41" t="str">
        <f t="shared" si="56"/>
        <v/>
      </c>
      <c r="G493" s="41">
        <f t="shared" si="58"/>
        <v>-1</v>
      </c>
      <c r="H493" s="41">
        <f t="shared" si="57"/>
        <v>-1.1594202898550724E-4</v>
      </c>
    </row>
    <row r="494" spans="1:8" s="42" customFormat="1" ht="25.5" x14ac:dyDescent="0.2">
      <c r="A494" s="38"/>
      <c r="B494" s="39" t="s">
        <v>473</v>
      </c>
      <c r="C494" s="40">
        <v>0</v>
      </c>
      <c r="D494" s="40">
        <v>0</v>
      </c>
      <c r="E494" s="41" t="str">
        <f t="shared" si="55"/>
        <v/>
      </c>
      <c r="F494" s="41" t="str">
        <f t="shared" si="56"/>
        <v/>
      </c>
      <c r="G494" s="41" t="str">
        <f t="shared" si="58"/>
        <v xml:space="preserve"> </v>
      </c>
      <c r="H494" s="41" t="str">
        <f t="shared" si="57"/>
        <v/>
      </c>
    </row>
    <row r="495" spans="1:8" s="42" customFormat="1" x14ac:dyDescent="0.2">
      <c r="A495" s="38"/>
      <c r="B495" s="39" t="s">
        <v>474</v>
      </c>
      <c r="C495" s="40">
        <v>3</v>
      </c>
      <c r="D495" s="40">
        <v>1</v>
      </c>
      <c r="E495" s="41">
        <f t="shared" si="55"/>
        <v>3.4782608695652176E-4</v>
      </c>
      <c r="F495" s="41">
        <f t="shared" si="56"/>
        <v>2.3747328425552126E-4</v>
      </c>
      <c r="G495" s="41">
        <f t="shared" si="58"/>
        <v>-0.66666666666666663</v>
      </c>
      <c r="H495" s="41">
        <f t="shared" si="57"/>
        <v>-2.3188405797101451E-4</v>
      </c>
    </row>
    <row r="496" spans="1:8" s="42" customFormat="1" ht="25.5" x14ac:dyDescent="0.2">
      <c r="A496" s="38"/>
      <c r="B496" s="39" t="s">
        <v>475</v>
      </c>
      <c r="C496" s="40">
        <v>0</v>
      </c>
      <c r="D496" s="40">
        <v>0</v>
      </c>
      <c r="E496" s="41" t="str">
        <f t="shared" si="55"/>
        <v/>
      </c>
      <c r="F496" s="41" t="str">
        <f t="shared" si="56"/>
        <v/>
      </c>
      <c r="G496" s="41" t="str">
        <f t="shared" si="58"/>
        <v xml:space="preserve"> </v>
      </c>
      <c r="H496" s="41" t="str">
        <f t="shared" si="57"/>
        <v/>
      </c>
    </row>
    <row r="497" spans="1:8" s="42" customFormat="1" x14ac:dyDescent="0.2">
      <c r="A497" s="38"/>
      <c r="B497" s="39" t="s">
        <v>476</v>
      </c>
      <c r="C497" s="40">
        <v>2</v>
      </c>
      <c r="D497" s="40">
        <v>1</v>
      </c>
      <c r="E497" s="41">
        <f t="shared" si="55"/>
        <v>2.3188405797101448E-4</v>
      </c>
      <c r="F497" s="41">
        <f t="shared" si="56"/>
        <v>2.3747328425552126E-4</v>
      </c>
      <c r="G497" s="41">
        <f t="shared" si="58"/>
        <v>-0.5</v>
      </c>
      <c r="H497" s="41">
        <f t="shared" si="57"/>
        <v>-1.1594202898550724E-4</v>
      </c>
    </row>
    <row r="498" spans="1:8" s="42" customFormat="1" ht="25.5" x14ac:dyDescent="0.2">
      <c r="A498" s="38"/>
      <c r="B498" s="39" t="s">
        <v>477</v>
      </c>
      <c r="C498" s="40">
        <v>14</v>
      </c>
      <c r="D498" s="40">
        <v>7</v>
      </c>
      <c r="E498" s="41">
        <f t="shared" si="55"/>
        <v>1.6231884057971015E-3</v>
      </c>
      <c r="F498" s="41">
        <f t="shared" si="56"/>
        <v>1.6623129897886488E-3</v>
      </c>
      <c r="G498" s="41">
        <f t="shared" si="58"/>
        <v>-0.5</v>
      </c>
      <c r="H498" s="41">
        <f t="shared" si="57"/>
        <v>-8.1159420289855073E-4</v>
      </c>
    </row>
    <row r="499" spans="1:8" s="42" customFormat="1" ht="25.5" x14ac:dyDescent="0.2">
      <c r="A499" s="38"/>
      <c r="B499" s="39" t="s">
        <v>478</v>
      </c>
      <c r="C499" s="40">
        <v>0</v>
      </c>
      <c r="D499" s="40">
        <v>1</v>
      </c>
      <c r="E499" s="41" t="str">
        <f t="shared" si="55"/>
        <v/>
      </c>
      <c r="F499" s="41">
        <f t="shared" si="56"/>
        <v>2.3747328425552126E-4</v>
      </c>
      <c r="G499" s="41">
        <f t="shared" si="58"/>
        <v>1</v>
      </c>
      <c r="H499" s="41" t="str">
        <f t="shared" si="57"/>
        <v/>
      </c>
    </row>
    <row r="500" spans="1:8" s="42" customFormat="1" ht="25.5" x14ac:dyDescent="0.2">
      <c r="A500" s="38"/>
      <c r="B500" s="39" t="s">
        <v>479</v>
      </c>
      <c r="C500" s="40">
        <v>5</v>
      </c>
      <c r="D500" s="40">
        <v>0</v>
      </c>
      <c r="E500" s="41">
        <f t="shared" si="55"/>
        <v>5.7971014492753622E-4</v>
      </c>
      <c r="F500" s="41" t="str">
        <f t="shared" si="56"/>
        <v/>
      </c>
      <c r="G500" s="41">
        <f t="shared" si="58"/>
        <v>-1</v>
      </c>
      <c r="H500" s="41">
        <f t="shared" si="57"/>
        <v>-5.7971014492753622E-4</v>
      </c>
    </row>
    <row r="501" spans="1:8" s="42" customFormat="1" ht="25.5" x14ac:dyDescent="0.2">
      <c r="A501" s="38"/>
      <c r="B501" s="39" t="s">
        <v>480</v>
      </c>
      <c r="C501" s="40">
        <v>2</v>
      </c>
      <c r="D501" s="40">
        <v>0</v>
      </c>
      <c r="E501" s="41">
        <f t="shared" si="55"/>
        <v>2.3188405797101448E-4</v>
      </c>
      <c r="F501" s="41" t="str">
        <f t="shared" si="56"/>
        <v/>
      </c>
      <c r="G501" s="41">
        <f t="shared" si="58"/>
        <v>-1</v>
      </c>
      <c r="H501" s="41">
        <f t="shared" si="57"/>
        <v>-2.3188405797101448E-4</v>
      </c>
    </row>
    <row r="502" spans="1:8" s="42" customFormat="1" ht="25.5" x14ac:dyDescent="0.2">
      <c r="A502" s="38"/>
      <c r="B502" s="39" t="s">
        <v>481</v>
      </c>
      <c r="C502" s="40">
        <v>0</v>
      </c>
      <c r="D502" s="40">
        <v>0</v>
      </c>
      <c r="E502" s="41" t="str">
        <f t="shared" si="55"/>
        <v/>
      </c>
      <c r="F502" s="41" t="str">
        <f t="shared" si="56"/>
        <v/>
      </c>
      <c r="G502" s="41" t="str">
        <f t="shared" si="58"/>
        <v xml:space="preserve"> </v>
      </c>
      <c r="H502" s="41" t="str">
        <f t="shared" si="57"/>
        <v/>
      </c>
    </row>
    <row r="503" spans="1:8" s="42" customFormat="1" ht="25.5" x14ac:dyDescent="0.2">
      <c r="A503" s="38"/>
      <c r="B503" s="39" t="s">
        <v>482</v>
      </c>
      <c r="C503" s="40">
        <v>0</v>
      </c>
      <c r="D503" s="40">
        <v>0</v>
      </c>
      <c r="E503" s="41" t="str">
        <f t="shared" si="55"/>
        <v/>
      </c>
      <c r="F503" s="41" t="str">
        <f t="shared" si="56"/>
        <v/>
      </c>
      <c r="G503" s="41" t="str">
        <f t="shared" si="58"/>
        <v xml:space="preserve"> </v>
      </c>
      <c r="H503" s="41" t="str">
        <f t="shared" si="57"/>
        <v/>
      </c>
    </row>
    <row r="504" spans="1:8" s="42" customFormat="1" ht="25.5" x14ac:dyDescent="0.2">
      <c r="A504" s="38"/>
      <c r="B504" s="39" t="s">
        <v>483</v>
      </c>
      <c r="C504" s="40">
        <v>0</v>
      </c>
      <c r="D504" s="40">
        <v>0</v>
      </c>
      <c r="E504" s="41" t="str">
        <f t="shared" si="55"/>
        <v/>
      </c>
      <c r="F504" s="41" t="str">
        <f t="shared" si="56"/>
        <v/>
      </c>
      <c r="G504" s="41" t="str">
        <f t="shared" si="58"/>
        <v xml:space="preserve"> </v>
      </c>
      <c r="H504" s="41" t="str">
        <f t="shared" si="57"/>
        <v/>
      </c>
    </row>
    <row r="505" spans="1:8" s="42" customFormat="1" ht="25.5" x14ac:dyDescent="0.2">
      <c r="A505" s="38"/>
      <c r="B505" s="39" t="s">
        <v>484</v>
      </c>
      <c r="C505" s="40">
        <v>0</v>
      </c>
      <c r="D505" s="40">
        <v>0</v>
      </c>
      <c r="E505" s="41" t="str">
        <f t="shared" si="55"/>
        <v/>
      </c>
      <c r="F505" s="41" t="str">
        <f t="shared" si="56"/>
        <v/>
      </c>
      <c r="G505" s="41" t="str">
        <f t="shared" si="58"/>
        <v xml:space="preserve"> </v>
      </c>
      <c r="H505" s="41" t="str">
        <f t="shared" si="57"/>
        <v/>
      </c>
    </row>
    <row r="506" spans="1:8" s="42" customFormat="1" ht="25.5" x14ac:dyDescent="0.2">
      <c r="A506" s="38"/>
      <c r="B506" s="39" t="s">
        <v>485</v>
      </c>
      <c r="C506" s="40">
        <v>0</v>
      </c>
      <c r="D506" s="40">
        <v>0</v>
      </c>
      <c r="E506" s="41" t="str">
        <f t="shared" si="55"/>
        <v/>
      </c>
      <c r="F506" s="41" t="str">
        <f t="shared" si="56"/>
        <v/>
      </c>
      <c r="G506" s="41" t="str">
        <f t="shared" si="58"/>
        <v xml:space="preserve"> </v>
      </c>
      <c r="H506" s="41" t="str">
        <f t="shared" si="57"/>
        <v/>
      </c>
    </row>
    <row r="507" spans="1:8" s="42" customFormat="1" x14ac:dyDescent="0.2">
      <c r="A507" s="38"/>
      <c r="B507" s="39" t="s">
        <v>486</v>
      </c>
      <c r="C507" s="40">
        <v>1</v>
      </c>
      <c r="D507" s="40">
        <v>1</v>
      </c>
      <c r="E507" s="41">
        <f t="shared" si="55"/>
        <v>1.1594202898550724E-4</v>
      </c>
      <c r="F507" s="41">
        <f t="shared" si="56"/>
        <v>2.3747328425552126E-4</v>
      </c>
      <c r="G507" s="41">
        <f t="shared" si="58"/>
        <v>0</v>
      </c>
      <c r="H507" s="41">
        <f t="shared" si="57"/>
        <v>0</v>
      </c>
    </row>
    <row r="508" spans="1:8" s="42" customFormat="1" ht="25.5" x14ac:dyDescent="0.2">
      <c r="A508" s="38"/>
      <c r="B508" s="39" t="s">
        <v>487</v>
      </c>
      <c r="C508" s="40">
        <v>3</v>
      </c>
      <c r="D508" s="40">
        <v>2</v>
      </c>
      <c r="E508" s="41">
        <f t="shared" si="55"/>
        <v>3.4782608695652176E-4</v>
      </c>
      <c r="F508" s="41">
        <f t="shared" si="56"/>
        <v>4.7494656851104251E-4</v>
      </c>
      <c r="G508" s="41">
        <f t="shared" si="58"/>
        <v>-0.33333333333333331</v>
      </c>
      <c r="H508" s="41">
        <f t="shared" si="57"/>
        <v>-1.1594202898550725E-4</v>
      </c>
    </row>
    <row r="509" spans="1:8" s="42" customFormat="1" x14ac:dyDescent="0.2">
      <c r="A509" s="38"/>
      <c r="B509" s="39" t="s">
        <v>488</v>
      </c>
      <c r="C509" s="40">
        <v>3</v>
      </c>
      <c r="D509" s="40">
        <v>0</v>
      </c>
      <c r="E509" s="41">
        <f t="shared" si="55"/>
        <v>3.4782608695652176E-4</v>
      </c>
      <c r="F509" s="41" t="str">
        <f t="shared" si="56"/>
        <v/>
      </c>
      <c r="G509" s="41">
        <f t="shared" si="58"/>
        <v>-1</v>
      </c>
      <c r="H509" s="41">
        <f t="shared" si="57"/>
        <v>-3.4782608695652176E-4</v>
      </c>
    </row>
    <row r="510" spans="1:8" s="42" customFormat="1" x14ac:dyDescent="0.2">
      <c r="A510" s="38"/>
      <c r="B510" s="39" t="s">
        <v>489</v>
      </c>
      <c r="C510" s="40">
        <v>103</v>
      </c>
      <c r="D510" s="40">
        <v>64</v>
      </c>
      <c r="E510" s="41">
        <f t="shared" si="55"/>
        <v>1.1942028985507246E-2</v>
      </c>
      <c r="F510" s="41">
        <f t="shared" si="56"/>
        <v>1.519829019235336E-2</v>
      </c>
      <c r="G510" s="41">
        <f t="shared" si="58"/>
        <v>-0.37864077669902912</v>
      </c>
      <c r="H510" s="41">
        <f t="shared" si="57"/>
        <v>-4.5217391304347822E-3</v>
      </c>
    </row>
    <row r="511" spans="1:8" s="42" customFormat="1" x14ac:dyDescent="0.2">
      <c r="A511" s="38"/>
      <c r="B511" s="39" t="s">
        <v>490</v>
      </c>
      <c r="C511" s="40">
        <v>19</v>
      </c>
      <c r="D511" s="40">
        <v>9</v>
      </c>
      <c r="E511" s="41">
        <f t="shared" si="55"/>
        <v>2.2028985507246378E-3</v>
      </c>
      <c r="F511" s="41">
        <f t="shared" si="56"/>
        <v>2.1372595582996915E-3</v>
      </c>
      <c r="G511" s="41">
        <f t="shared" si="58"/>
        <v>-0.52631578947368418</v>
      </c>
      <c r="H511" s="41">
        <f t="shared" si="57"/>
        <v>-1.1594202898550724E-3</v>
      </c>
    </row>
    <row r="512" spans="1:8" s="42" customFormat="1" ht="38.25" x14ac:dyDescent="0.2">
      <c r="A512" s="38"/>
      <c r="B512" s="39" t="s">
        <v>491</v>
      </c>
      <c r="C512" s="40">
        <v>14</v>
      </c>
      <c r="D512" s="40">
        <v>5</v>
      </c>
      <c r="E512" s="41">
        <f t="shared" si="55"/>
        <v>1.6231884057971015E-3</v>
      </c>
      <c r="F512" s="41">
        <f t="shared" si="56"/>
        <v>1.1873664212776064E-3</v>
      </c>
      <c r="G512" s="41">
        <f t="shared" si="58"/>
        <v>-0.6428571428571429</v>
      </c>
      <c r="H512" s="41">
        <f t="shared" si="57"/>
        <v>-1.0434782608695653E-3</v>
      </c>
    </row>
    <row r="513" spans="1:8" s="42" customFormat="1" x14ac:dyDescent="0.2">
      <c r="A513" s="38"/>
      <c r="B513" s="39" t="s">
        <v>492</v>
      </c>
      <c r="C513" s="40">
        <v>0</v>
      </c>
      <c r="D513" s="40">
        <v>0</v>
      </c>
      <c r="E513" s="41" t="str">
        <f t="shared" si="55"/>
        <v/>
      </c>
      <c r="F513" s="41" t="str">
        <f t="shared" si="56"/>
        <v/>
      </c>
      <c r="G513" s="41" t="str">
        <f t="shared" si="58"/>
        <v xml:space="preserve"> </v>
      </c>
      <c r="H513" s="41" t="str">
        <f t="shared" si="57"/>
        <v/>
      </c>
    </row>
    <row r="514" spans="1:8" s="42" customFormat="1" ht="25.5" x14ac:dyDescent="0.2">
      <c r="A514" s="38"/>
      <c r="B514" s="39" t="s">
        <v>493</v>
      </c>
      <c r="C514" s="40">
        <v>1</v>
      </c>
      <c r="D514" s="40">
        <v>11</v>
      </c>
      <c r="E514" s="41">
        <f t="shared" si="55"/>
        <v>1.1594202898550724E-4</v>
      </c>
      <c r="F514" s="41">
        <f t="shared" si="56"/>
        <v>2.612206126810734E-3</v>
      </c>
      <c r="G514" s="41">
        <f t="shared" si="58"/>
        <v>10</v>
      </c>
      <c r="H514" s="41">
        <f t="shared" si="57"/>
        <v>1.1594202898550724E-3</v>
      </c>
    </row>
    <row r="515" spans="1:8" s="42" customFormat="1" ht="25.5" x14ac:dyDescent="0.2">
      <c r="A515" s="38"/>
      <c r="B515" s="39" t="s">
        <v>494</v>
      </c>
      <c r="C515" s="40">
        <v>41</v>
      </c>
      <c r="D515" s="40">
        <v>5</v>
      </c>
      <c r="E515" s="41">
        <f t="shared" si="55"/>
        <v>4.7536231884057973E-3</v>
      </c>
      <c r="F515" s="41">
        <f t="shared" si="56"/>
        <v>1.1873664212776064E-3</v>
      </c>
      <c r="G515" s="41">
        <f t="shared" si="58"/>
        <v>-0.87804878048780488</v>
      </c>
      <c r="H515" s="41">
        <f t="shared" si="57"/>
        <v>-4.1739130434782614E-3</v>
      </c>
    </row>
    <row r="516" spans="1:8" s="42" customFormat="1" x14ac:dyDescent="0.2">
      <c r="A516" s="38"/>
      <c r="B516" s="39" t="s">
        <v>495</v>
      </c>
      <c r="C516" s="40">
        <v>7</v>
      </c>
      <c r="D516" s="40">
        <v>3</v>
      </c>
      <c r="E516" s="41">
        <f t="shared" si="55"/>
        <v>8.1159420289855073E-4</v>
      </c>
      <c r="F516" s="41">
        <f t="shared" si="56"/>
        <v>7.124198527665638E-4</v>
      </c>
      <c r="G516" s="41">
        <f t="shared" si="58"/>
        <v>-0.5714285714285714</v>
      </c>
      <c r="H516" s="41">
        <f t="shared" si="57"/>
        <v>-4.6376811594202896E-4</v>
      </c>
    </row>
    <row r="517" spans="1:8" s="42" customFormat="1" ht="25.5" x14ac:dyDescent="0.2">
      <c r="A517" s="38"/>
      <c r="B517" s="39" t="s">
        <v>496</v>
      </c>
      <c r="C517" s="40">
        <v>18</v>
      </c>
      <c r="D517" s="40">
        <v>6</v>
      </c>
      <c r="E517" s="41">
        <f t="shared" si="55"/>
        <v>2.0869565217391303E-3</v>
      </c>
      <c r="F517" s="41">
        <f t="shared" si="56"/>
        <v>1.4248397055331276E-3</v>
      </c>
      <c r="G517" s="41">
        <f t="shared" si="58"/>
        <v>-0.66666666666666663</v>
      </c>
      <c r="H517" s="41">
        <f t="shared" si="57"/>
        <v>-1.3913043478260868E-3</v>
      </c>
    </row>
    <row r="518" spans="1:8" s="42" customFormat="1" ht="25.5" x14ac:dyDescent="0.2">
      <c r="A518" s="38"/>
      <c r="B518" s="39" t="s">
        <v>497</v>
      </c>
      <c r="C518" s="40">
        <v>0</v>
      </c>
      <c r="D518" s="40">
        <v>0</v>
      </c>
      <c r="E518" s="41" t="str">
        <f t="shared" si="55"/>
        <v/>
      </c>
      <c r="F518" s="41" t="str">
        <f t="shared" si="56"/>
        <v/>
      </c>
      <c r="G518" s="41" t="str">
        <f t="shared" si="58"/>
        <v xml:space="preserve"> </v>
      </c>
      <c r="H518" s="41" t="str">
        <f t="shared" si="57"/>
        <v/>
      </c>
    </row>
    <row r="519" spans="1:8" s="42" customFormat="1" x14ac:dyDescent="0.2">
      <c r="A519" s="38"/>
      <c r="B519" s="39" t="s">
        <v>498</v>
      </c>
      <c r="C519" s="40">
        <v>1</v>
      </c>
      <c r="D519" s="40">
        <v>0</v>
      </c>
      <c r="E519" s="41">
        <f t="shared" si="55"/>
        <v>1.1594202898550724E-4</v>
      </c>
      <c r="F519" s="41" t="str">
        <f t="shared" si="56"/>
        <v/>
      </c>
      <c r="G519" s="41">
        <f t="shared" si="58"/>
        <v>-1</v>
      </c>
      <c r="H519" s="41">
        <f t="shared" si="57"/>
        <v>-1.1594202898550724E-4</v>
      </c>
    </row>
    <row r="520" spans="1:8" s="42" customFormat="1" ht="25.5" x14ac:dyDescent="0.2">
      <c r="A520" s="38"/>
      <c r="B520" s="39" t="s">
        <v>499</v>
      </c>
      <c r="C520" s="40">
        <v>0</v>
      </c>
      <c r="D520" s="40">
        <v>1</v>
      </c>
      <c r="E520" s="41" t="str">
        <f t="shared" si="55"/>
        <v/>
      </c>
      <c r="F520" s="41">
        <f t="shared" si="56"/>
        <v>2.3747328425552126E-4</v>
      </c>
      <c r="G520" s="41">
        <f t="shared" si="58"/>
        <v>1</v>
      </c>
      <c r="H520" s="41" t="str">
        <f t="shared" si="57"/>
        <v/>
      </c>
    </row>
    <row r="521" spans="1:8" s="42" customFormat="1" x14ac:dyDescent="0.2">
      <c r="A521" s="38"/>
      <c r="B521" s="39" t="s">
        <v>500</v>
      </c>
      <c r="C521" s="40">
        <v>5</v>
      </c>
      <c r="D521" s="40">
        <v>0</v>
      </c>
      <c r="E521" s="41">
        <f t="shared" si="55"/>
        <v>5.7971014492753622E-4</v>
      </c>
      <c r="F521" s="41" t="str">
        <f t="shared" si="56"/>
        <v/>
      </c>
      <c r="G521" s="41">
        <f t="shared" si="58"/>
        <v>-1</v>
      </c>
      <c r="H521" s="41">
        <f t="shared" si="57"/>
        <v>-5.7971014492753622E-4</v>
      </c>
    </row>
    <row r="522" spans="1:8" s="42" customFormat="1" ht="25.5" x14ac:dyDescent="0.2">
      <c r="A522" s="38"/>
      <c r="B522" s="39" t="s">
        <v>501</v>
      </c>
      <c r="C522" s="40">
        <v>1</v>
      </c>
      <c r="D522" s="40">
        <v>0</v>
      </c>
      <c r="E522" s="41">
        <f t="shared" si="55"/>
        <v>1.1594202898550724E-4</v>
      </c>
      <c r="F522" s="41" t="str">
        <f t="shared" si="56"/>
        <v/>
      </c>
      <c r="G522" s="41">
        <f t="shared" si="58"/>
        <v>-1</v>
      </c>
      <c r="H522" s="41">
        <f t="shared" si="57"/>
        <v>-1.1594202898550724E-4</v>
      </c>
    </row>
    <row r="523" spans="1:8" s="42" customFormat="1" ht="25.5" x14ac:dyDescent="0.2">
      <c r="A523" s="38"/>
      <c r="B523" s="39" t="s">
        <v>502</v>
      </c>
      <c r="C523" s="40">
        <v>7</v>
      </c>
      <c r="D523" s="40">
        <v>0</v>
      </c>
      <c r="E523" s="41">
        <f t="shared" si="55"/>
        <v>8.1159420289855073E-4</v>
      </c>
      <c r="F523" s="41" t="str">
        <f t="shared" si="56"/>
        <v/>
      </c>
      <c r="G523" s="41">
        <f t="shared" si="58"/>
        <v>-1</v>
      </c>
      <c r="H523" s="41">
        <f t="shared" si="57"/>
        <v>-8.1159420289855073E-4</v>
      </c>
    </row>
    <row r="524" spans="1:8" s="42" customFormat="1" ht="25.5" x14ac:dyDescent="0.2">
      <c r="A524" s="38"/>
      <c r="B524" s="39" t="s">
        <v>503</v>
      </c>
      <c r="C524" s="40">
        <v>2</v>
      </c>
      <c r="D524" s="40">
        <v>0</v>
      </c>
      <c r="E524" s="41">
        <f t="shared" si="55"/>
        <v>2.3188405797101448E-4</v>
      </c>
      <c r="F524" s="41" t="str">
        <f t="shared" si="56"/>
        <v/>
      </c>
      <c r="G524" s="41">
        <f t="shared" si="58"/>
        <v>-1</v>
      </c>
      <c r="H524" s="41">
        <f t="shared" si="57"/>
        <v>-2.3188405797101448E-4</v>
      </c>
    </row>
    <row r="525" spans="1:8" s="42" customFormat="1" ht="25.5" x14ac:dyDescent="0.2">
      <c r="A525" s="38"/>
      <c r="B525" s="39" t="s">
        <v>504</v>
      </c>
      <c r="C525" s="40">
        <v>0</v>
      </c>
      <c r="D525" s="40">
        <v>0</v>
      </c>
      <c r="E525" s="41" t="str">
        <f t="shared" si="55"/>
        <v/>
      </c>
      <c r="F525" s="41" t="str">
        <f t="shared" si="56"/>
        <v/>
      </c>
      <c r="G525" s="41" t="str">
        <f t="shared" si="58"/>
        <v xml:space="preserve"> </v>
      </c>
      <c r="H525" s="41" t="str">
        <f t="shared" si="57"/>
        <v/>
      </c>
    </row>
    <row r="526" spans="1:8" s="42" customFormat="1" ht="25.5" x14ac:dyDescent="0.2">
      <c r="A526" s="38"/>
      <c r="B526" s="39" t="s">
        <v>505</v>
      </c>
      <c r="C526" s="40">
        <v>0</v>
      </c>
      <c r="D526" s="40">
        <v>0</v>
      </c>
      <c r="E526" s="41" t="str">
        <f t="shared" si="55"/>
        <v/>
      </c>
      <c r="F526" s="41" t="str">
        <f t="shared" si="56"/>
        <v/>
      </c>
      <c r="G526" s="41" t="str">
        <f t="shared" si="58"/>
        <v xml:space="preserve"> </v>
      </c>
      <c r="H526" s="41" t="str">
        <f t="shared" si="57"/>
        <v/>
      </c>
    </row>
    <row r="527" spans="1:8" s="42" customFormat="1" x14ac:dyDescent="0.2">
      <c r="A527" s="38"/>
      <c r="B527" s="39" t="s">
        <v>506</v>
      </c>
      <c r="C527" s="40">
        <v>0</v>
      </c>
      <c r="D527" s="40">
        <v>0</v>
      </c>
      <c r="E527" s="41" t="str">
        <f t="shared" si="55"/>
        <v/>
      </c>
      <c r="F527" s="41" t="str">
        <f t="shared" si="56"/>
        <v/>
      </c>
      <c r="G527" s="41" t="str">
        <f t="shared" si="58"/>
        <v xml:space="preserve"> </v>
      </c>
      <c r="H527" s="41" t="str">
        <f t="shared" si="57"/>
        <v/>
      </c>
    </row>
    <row r="528" spans="1:8" s="42" customFormat="1" ht="25.5" x14ac:dyDescent="0.2">
      <c r="A528" s="38"/>
      <c r="B528" s="39" t="s">
        <v>507</v>
      </c>
      <c r="C528" s="40">
        <v>0</v>
      </c>
      <c r="D528" s="40">
        <v>0</v>
      </c>
      <c r="E528" s="41" t="str">
        <f t="shared" si="55"/>
        <v/>
      </c>
      <c r="F528" s="41" t="str">
        <f t="shared" si="56"/>
        <v/>
      </c>
      <c r="G528" s="41" t="str">
        <f t="shared" si="58"/>
        <v xml:space="preserve"> </v>
      </c>
      <c r="H528" s="41" t="str">
        <f t="shared" si="57"/>
        <v/>
      </c>
    </row>
    <row r="529" spans="1:8" s="42" customFormat="1" x14ac:dyDescent="0.2">
      <c r="A529" s="38"/>
      <c r="B529" s="39" t="s">
        <v>508</v>
      </c>
      <c r="C529" s="40">
        <v>1</v>
      </c>
      <c r="D529" s="40">
        <v>1</v>
      </c>
      <c r="E529" s="41">
        <f t="shared" si="55"/>
        <v>1.1594202898550724E-4</v>
      </c>
      <c r="F529" s="41">
        <f t="shared" si="56"/>
        <v>2.3747328425552126E-4</v>
      </c>
      <c r="G529" s="41">
        <f t="shared" si="58"/>
        <v>0</v>
      </c>
      <c r="H529" s="41">
        <f t="shared" si="57"/>
        <v>0</v>
      </c>
    </row>
    <row r="530" spans="1:8" s="42" customFormat="1" ht="25.5" x14ac:dyDescent="0.2">
      <c r="A530" s="38"/>
      <c r="B530" s="39" t="s">
        <v>509</v>
      </c>
      <c r="C530" s="40">
        <v>1</v>
      </c>
      <c r="D530" s="40">
        <v>1</v>
      </c>
      <c r="E530" s="41">
        <f t="shared" si="55"/>
        <v>1.1594202898550724E-4</v>
      </c>
      <c r="F530" s="41">
        <f t="shared" si="56"/>
        <v>2.3747328425552126E-4</v>
      </c>
      <c r="G530" s="41">
        <f t="shared" si="58"/>
        <v>0</v>
      </c>
      <c r="H530" s="41">
        <f t="shared" si="57"/>
        <v>0</v>
      </c>
    </row>
    <row r="531" spans="1:8" s="42" customFormat="1" x14ac:dyDescent="0.2">
      <c r="A531" s="38"/>
      <c r="B531" s="39" t="s">
        <v>510</v>
      </c>
      <c r="C531" s="40">
        <v>0</v>
      </c>
      <c r="D531" s="40">
        <v>0</v>
      </c>
      <c r="E531" s="41" t="str">
        <f t="shared" si="55"/>
        <v/>
      </c>
      <c r="F531" s="41" t="str">
        <f t="shared" si="56"/>
        <v/>
      </c>
      <c r="G531" s="41" t="str">
        <f t="shared" si="58"/>
        <v xml:space="preserve"> </v>
      </c>
      <c r="H531" s="41" t="str">
        <f t="shared" si="57"/>
        <v/>
      </c>
    </row>
    <row r="532" spans="1:8" s="42" customFormat="1" x14ac:dyDescent="0.2">
      <c r="A532" s="38"/>
      <c r="B532" s="39" t="s">
        <v>511</v>
      </c>
      <c r="C532" s="40">
        <v>1</v>
      </c>
      <c r="D532" s="40">
        <v>2</v>
      </c>
      <c r="E532" s="41">
        <f t="shared" si="55"/>
        <v>1.1594202898550724E-4</v>
      </c>
      <c r="F532" s="41">
        <f t="shared" si="56"/>
        <v>4.7494656851104251E-4</v>
      </c>
      <c r="G532" s="41">
        <f t="shared" si="58"/>
        <v>1</v>
      </c>
      <c r="H532" s="41">
        <f t="shared" si="57"/>
        <v>1.1594202898550724E-4</v>
      </c>
    </row>
    <row r="533" spans="1:8" s="42" customFormat="1" x14ac:dyDescent="0.2">
      <c r="A533" s="38"/>
      <c r="B533" s="39" t="s">
        <v>512</v>
      </c>
      <c r="C533" s="40">
        <v>0</v>
      </c>
      <c r="D533" s="40">
        <v>0</v>
      </c>
      <c r="E533" s="41" t="str">
        <f t="shared" si="55"/>
        <v/>
      </c>
      <c r="F533" s="41" t="str">
        <f t="shared" si="56"/>
        <v/>
      </c>
      <c r="G533" s="41" t="str">
        <f t="shared" si="58"/>
        <v xml:space="preserve"> </v>
      </c>
      <c r="H533" s="41" t="str">
        <f t="shared" si="57"/>
        <v/>
      </c>
    </row>
    <row r="534" spans="1:8" s="42" customFormat="1" x14ac:dyDescent="0.2">
      <c r="A534" s="38"/>
      <c r="B534" s="39" t="s">
        <v>513</v>
      </c>
      <c r="C534" s="40">
        <v>19</v>
      </c>
      <c r="D534" s="40">
        <v>15</v>
      </c>
      <c r="E534" s="41">
        <f t="shared" si="55"/>
        <v>2.2028985507246378E-3</v>
      </c>
      <c r="F534" s="41">
        <f t="shared" si="56"/>
        <v>3.5620992638328189E-3</v>
      </c>
      <c r="G534" s="41">
        <f t="shared" si="58"/>
        <v>-0.21052631578947367</v>
      </c>
      <c r="H534" s="41">
        <f t="shared" si="57"/>
        <v>-4.6376811594202896E-4</v>
      </c>
    </row>
    <row r="535" spans="1:8" s="42" customFormat="1" x14ac:dyDescent="0.2">
      <c r="A535" s="38"/>
      <c r="B535" s="39" t="s">
        <v>514</v>
      </c>
      <c r="C535" s="40">
        <v>77</v>
      </c>
      <c r="D535" s="40">
        <v>8</v>
      </c>
      <c r="E535" s="41">
        <f t="shared" si="55"/>
        <v>8.9275362318840586E-3</v>
      </c>
      <c r="F535" s="41">
        <f t="shared" si="56"/>
        <v>1.89978627404417E-3</v>
      </c>
      <c r="G535" s="41">
        <f t="shared" si="58"/>
        <v>-0.89610389610389607</v>
      </c>
      <c r="H535" s="41">
        <f t="shared" si="57"/>
        <v>-8.0000000000000002E-3</v>
      </c>
    </row>
    <row r="536" spans="1:8" s="42" customFormat="1" ht="25.5" x14ac:dyDescent="0.2">
      <c r="A536" s="38"/>
      <c r="B536" s="39" t="s">
        <v>515</v>
      </c>
      <c r="C536" s="40">
        <v>0</v>
      </c>
      <c r="D536" s="40">
        <v>0</v>
      </c>
      <c r="E536" s="41" t="str">
        <f t="shared" si="55"/>
        <v/>
      </c>
      <c r="F536" s="41" t="str">
        <f t="shared" si="56"/>
        <v/>
      </c>
      <c r="G536" s="41" t="str">
        <f t="shared" si="58"/>
        <v xml:space="preserve"> </v>
      </c>
      <c r="H536" s="41" t="str">
        <f t="shared" si="57"/>
        <v/>
      </c>
    </row>
    <row r="537" spans="1:8" s="42" customFormat="1" x14ac:dyDescent="0.2">
      <c r="A537" s="38"/>
      <c r="B537" s="39" t="s">
        <v>516</v>
      </c>
      <c r="C537" s="40">
        <v>0</v>
      </c>
      <c r="D537" s="40">
        <v>0</v>
      </c>
      <c r="E537" s="41" t="str">
        <f t="shared" si="55"/>
        <v/>
      </c>
      <c r="F537" s="41" t="str">
        <f t="shared" si="56"/>
        <v/>
      </c>
      <c r="G537" s="41" t="str">
        <f t="shared" si="58"/>
        <v xml:space="preserve"> </v>
      </c>
      <c r="H537" s="41" t="str">
        <f t="shared" si="57"/>
        <v/>
      </c>
    </row>
    <row r="538" spans="1:8" s="42" customFormat="1" x14ac:dyDescent="0.2">
      <c r="A538" s="38"/>
      <c r="B538" s="39" t="s">
        <v>517</v>
      </c>
      <c r="C538" s="40">
        <v>88</v>
      </c>
      <c r="D538" s="40">
        <v>83</v>
      </c>
      <c r="E538" s="41">
        <f t="shared" si="55"/>
        <v>1.0202898550724638E-2</v>
      </c>
      <c r="F538" s="41">
        <f t="shared" si="56"/>
        <v>1.9710282593208263E-2</v>
      </c>
      <c r="G538" s="41">
        <f t="shared" si="58"/>
        <v>-5.6818181818181816E-2</v>
      </c>
      <c r="H538" s="41">
        <f t="shared" si="57"/>
        <v>-5.7971014492753622E-4</v>
      </c>
    </row>
    <row r="539" spans="1:8" s="42" customFormat="1" x14ac:dyDescent="0.2">
      <c r="A539" s="38"/>
      <c r="B539" s="39" t="s">
        <v>518</v>
      </c>
      <c r="C539" s="40">
        <v>44</v>
      </c>
      <c r="D539" s="40">
        <v>17</v>
      </c>
      <c r="E539" s="41">
        <f t="shared" si="55"/>
        <v>5.101449275362319E-3</v>
      </c>
      <c r="F539" s="41">
        <f t="shared" si="56"/>
        <v>4.0370458323438609E-3</v>
      </c>
      <c r="G539" s="41">
        <f t="shared" si="58"/>
        <v>-0.61363636363636365</v>
      </c>
      <c r="H539" s="41">
        <f t="shared" si="57"/>
        <v>-3.1304347826086958E-3</v>
      </c>
    </row>
    <row r="540" spans="1:8" s="42" customFormat="1" x14ac:dyDescent="0.2">
      <c r="A540" s="38"/>
      <c r="B540" s="39" t="s">
        <v>519</v>
      </c>
      <c r="C540" s="40">
        <v>0</v>
      </c>
      <c r="D540" s="40">
        <v>0</v>
      </c>
      <c r="E540" s="41" t="str">
        <f t="shared" si="55"/>
        <v/>
      </c>
      <c r="F540" s="41" t="str">
        <f t="shared" si="56"/>
        <v/>
      </c>
      <c r="G540" s="41" t="str">
        <f t="shared" si="58"/>
        <v xml:space="preserve"> </v>
      </c>
      <c r="H540" s="41" t="str">
        <f t="shared" si="57"/>
        <v/>
      </c>
    </row>
    <row r="541" spans="1:8" s="42" customFormat="1" x14ac:dyDescent="0.2">
      <c r="A541" s="38"/>
      <c r="B541" s="39" t="s">
        <v>520</v>
      </c>
      <c r="C541" s="40">
        <v>2</v>
      </c>
      <c r="D541" s="40">
        <v>0</v>
      </c>
      <c r="E541" s="41">
        <f t="shared" ref="E541:E576" si="59">+IF(C541=0,"",C541/C$349)</f>
        <v>2.3188405797101448E-4</v>
      </c>
      <c r="F541" s="41" t="str">
        <f t="shared" ref="F541:F576" si="60">+IF(D541=0,"",D541/D$349)</f>
        <v/>
      </c>
      <c r="G541" s="41">
        <f t="shared" si="58"/>
        <v>-1</v>
      </c>
      <c r="H541" s="41">
        <f t="shared" ref="H541:H576" si="61">+IF(OR(AND(E541=""),(G541="")),"",E541*G541)</f>
        <v>-2.3188405797101448E-4</v>
      </c>
    </row>
    <row r="542" spans="1:8" s="42" customFormat="1" x14ac:dyDescent="0.2">
      <c r="A542" s="38"/>
      <c r="B542" s="39" t="s">
        <v>521</v>
      </c>
      <c r="C542" s="40">
        <v>4</v>
      </c>
      <c r="D542" s="40">
        <v>6</v>
      </c>
      <c r="E542" s="41">
        <f t="shared" si="59"/>
        <v>4.6376811594202896E-4</v>
      </c>
      <c r="F542" s="41">
        <f t="shared" si="60"/>
        <v>1.4248397055331276E-3</v>
      </c>
      <c r="G542" s="41">
        <f t="shared" ref="G542:G576" si="62">+IF(AND(C542=0,D542=0)," ",IF(C542=0,1,IF(D542=0,-1,(D542-C542)/C542)))</f>
        <v>0.5</v>
      </c>
      <c r="H542" s="41">
        <f t="shared" si="61"/>
        <v>2.3188405797101448E-4</v>
      </c>
    </row>
    <row r="543" spans="1:8" s="42" customFormat="1" x14ac:dyDescent="0.2">
      <c r="A543" s="38"/>
      <c r="B543" s="39" t="s">
        <v>522</v>
      </c>
      <c r="C543" s="40">
        <v>0</v>
      </c>
      <c r="D543" s="40">
        <v>1</v>
      </c>
      <c r="E543" s="41" t="str">
        <f t="shared" si="59"/>
        <v/>
      </c>
      <c r="F543" s="41">
        <f t="shared" si="60"/>
        <v>2.3747328425552126E-4</v>
      </c>
      <c r="G543" s="41">
        <f t="shared" si="62"/>
        <v>1</v>
      </c>
      <c r="H543" s="41" t="str">
        <f t="shared" si="61"/>
        <v/>
      </c>
    </row>
    <row r="544" spans="1:8" s="42" customFormat="1" x14ac:dyDescent="0.2">
      <c r="A544" s="38"/>
      <c r="B544" s="39" t="s">
        <v>523</v>
      </c>
      <c r="C544" s="40">
        <v>0</v>
      </c>
      <c r="D544" s="40">
        <v>0</v>
      </c>
      <c r="E544" s="41" t="str">
        <f t="shared" si="59"/>
        <v/>
      </c>
      <c r="F544" s="41" t="str">
        <f t="shared" si="60"/>
        <v/>
      </c>
      <c r="G544" s="41" t="str">
        <f t="shared" si="62"/>
        <v xml:space="preserve"> </v>
      </c>
      <c r="H544" s="41" t="str">
        <f t="shared" si="61"/>
        <v/>
      </c>
    </row>
    <row r="545" spans="1:8" s="42" customFormat="1" x14ac:dyDescent="0.2">
      <c r="A545" s="38"/>
      <c r="B545" s="39" t="s">
        <v>524</v>
      </c>
      <c r="C545" s="40">
        <v>2</v>
      </c>
      <c r="D545" s="40">
        <v>0</v>
      </c>
      <c r="E545" s="41">
        <f t="shared" si="59"/>
        <v>2.3188405797101448E-4</v>
      </c>
      <c r="F545" s="41" t="str">
        <f t="shared" si="60"/>
        <v/>
      </c>
      <c r="G545" s="41">
        <f t="shared" si="62"/>
        <v>-1</v>
      </c>
      <c r="H545" s="41">
        <f t="shared" si="61"/>
        <v>-2.3188405797101448E-4</v>
      </c>
    </row>
    <row r="546" spans="1:8" s="42" customFormat="1" x14ac:dyDescent="0.2">
      <c r="A546" s="38"/>
      <c r="B546" s="39" t="s">
        <v>525</v>
      </c>
      <c r="C546" s="40">
        <v>0</v>
      </c>
      <c r="D546" s="40">
        <v>2</v>
      </c>
      <c r="E546" s="41" t="str">
        <f t="shared" si="59"/>
        <v/>
      </c>
      <c r="F546" s="41">
        <f t="shared" si="60"/>
        <v>4.7494656851104251E-4</v>
      </c>
      <c r="G546" s="41">
        <f t="shared" si="62"/>
        <v>1</v>
      </c>
      <c r="H546" s="41" t="str">
        <f t="shared" si="61"/>
        <v/>
      </c>
    </row>
    <row r="547" spans="1:8" s="42" customFormat="1" x14ac:dyDescent="0.2">
      <c r="A547" s="38"/>
      <c r="B547" s="39" t="s">
        <v>526</v>
      </c>
      <c r="C547" s="40">
        <v>0</v>
      </c>
      <c r="D547" s="40">
        <v>0</v>
      </c>
      <c r="E547" s="41" t="str">
        <f t="shared" si="59"/>
        <v/>
      </c>
      <c r="F547" s="41" t="str">
        <f t="shared" si="60"/>
        <v/>
      </c>
      <c r="G547" s="41" t="str">
        <f t="shared" si="62"/>
        <v xml:space="preserve"> </v>
      </c>
      <c r="H547" s="41" t="str">
        <f t="shared" si="61"/>
        <v/>
      </c>
    </row>
    <row r="548" spans="1:8" s="42" customFormat="1" ht="25.5" x14ac:dyDescent="0.2">
      <c r="A548" s="38"/>
      <c r="B548" s="39" t="s">
        <v>527</v>
      </c>
      <c r="C548" s="40">
        <v>3</v>
      </c>
      <c r="D548" s="40">
        <v>0</v>
      </c>
      <c r="E548" s="41">
        <f t="shared" si="59"/>
        <v>3.4782608695652176E-4</v>
      </c>
      <c r="F548" s="41" t="str">
        <f t="shared" si="60"/>
        <v/>
      </c>
      <c r="G548" s="41">
        <f t="shared" si="62"/>
        <v>-1</v>
      </c>
      <c r="H548" s="41">
        <f t="shared" si="61"/>
        <v>-3.4782608695652176E-4</v>
      </c>
    </row>
    <row r="549" spans="1:8" s="42" customFormat="1" ht="25.5" x14ac:dyDescent="0.2">
      <c r="A549" s="38"/>
      <c r="B549" s="39" t="s">
        <v>528</v>
      </c>
      <c r="C549" s="40">
        <v>0</v>
      </c>
      <c r="D549" s="40">
        <v>0</v>
      </c>
      <c r="E549" s="41" t="str">
        <f t="shared" si="59"/>
        <v/>
      </c>
      <c r="F549" s="41" t="str">
        <f t="shared" si="60"/>
        <v/>
      </c>
      <c r="G549" s="41" t="str">
        <f t="shared" si="62"/>
        <v xml:space="preserve"> </v>
      </c>
      <c r="H549" s="41" t="str">
        <f t="shared" si="61"/>
        <v/>
      </c>
    </row>
    <row r="550" spans="1:8" s="42" customFormat="1" x14ac:dyDescent="0.2">
      <c r="A550" s="38" t="s">
        <v>95</v>
      </c>
      <c r="B550" s="39" t="s">
        <v>529</v>
      </c>
      <c r="C550" s="40">
        <v>0</v>
      </c>
      <c r="D550" s="40">
        <v>0</v>
      </c>
      <c r="E550" s="41" t="str">
        <f t="shared" si="59"/>
        <v/>
      </c>
      <c r="F550" s="41" t="str">
        <f t="shared" si="60"/>
        <v/>
      </c>
      <c r="G550" s="41" t="str">
        <f t="shared" si="62"/>
        <v xml:space="preserve"> </v>
      </c>
      <c r="H550" s="41" t="str">
        <f t="shared" si="61"/>
        <v/>
      </c>
    </row>
    <row r="551" spans="1:8" s="42" customFormat="1" x14ac:dyDescent="0.2">
      <c r="A551" s="38"/>
      <c r="B551" s="39" t="s">
        <v>530</v>
      </c>
      <c r="C551" s="40">
        <v>3</v>
      </c>
      <c r="D551" s="40">
        <v>0</v>
      </c>
      <c r="E551" s="41">
        <f t="shared" si="59"/>
        <v>3.4782608695652176E-4</v>
      </c>
      <c r="F551" s="41" t="str">
        <f t="shared" si="60"/>
        <v/>
      </c>
      <c r="G551" s="41">
        <f t="shared" si="62"/>
        <v>-1</v>
      </c>
      <c r="H551" s="41">
        <f t="shared" si="61"/>
        <v>-3.4782608695652176E-4</v>
      </c>
    </row>
    <row r="552" spans="1:8" s="42" customFormat="1" ht="25.5" x14ac:dyDescent="0.2">
      <c r="A552" s="38"/>
      <c r="B552" s="39" t="s">
        <v>531</v>
      </c>
      <c r="C552" s="40">
        <v>0</v>
      </c>
      <c r="D552" s="40">
        <v>0</v>
      </c>
      <c r="E552" s="41" t="str">
        <f t="shared" si="59"/>
        <v/>
      </c>
      <c r="F552" s="41" t="str">
        <f t="shared" si="60"/>
        <v/>
      </c>
      <c r="G552" s="41" t="str">
        <f t="shared" si="62"/>
        <v xml:space="preserve"> </v>
      </c>
      <c r="H552" s="41" t="str">
        <f t="shared" si="61"/>
        <v/>
      </c>
    </row>
    <row r="553" spans="1:8" s="42" customFormat="1" x14ac:dyDescent="0.2">
      <c r="A553" s="38"/>
      <c r="B553" s="39" t="s">
        <v>532</v>
      </c>
      <c r="C553" s="40">
        <v>0</v>
      </c>
      <c r="D553" s="40">
        <v>0</v>
      </c>
      <c r="E553" s="41" t="str">
        <f t="shared" si="59"/>
        <v/>
      </c>
      <c r="F553" s="41" t="str">
        <f t="shared" si="60"/>
        <v/>
      </c>
      <c r="G553" s="41" t="str">
        <f t="shared" si="62"/>
        <v xml:space="preserve"> </v>
      </c>
      <c r="H553" s="41" t="str">
        <f t="shared" si="61"/>
        <v/>
      </c>
    </row>
    <row r="554" spans="1:8" s="42" customFormat="1" x14ac:dyDescent="0.2">
      <c r="A554" s="38"/>
      <c r="B554" s="39" t="s">
        <v>533</v>
      </c>
      <c r="C554" s="40">
        <v>5</v>
      </c>
      <c r="D554" s="40">
        <v>4</v>
      </c>
      <c r="E554" s="41">
        <f t="shared" si="59"/>
        <v>5.7971014492753622E-4</v>
      </c>
      <c r="F554" s="41">
        <f t="shared" si="60"/>
        <v>9.4989313702208502E-4</v>
      </c>
      <c r="G554" s="41">
        <f t="shared" si="62"/>
        <v>-0.2</v>
      </c>
      <c r="H554" s="41">
        <f t="shared" si="61"/>
        <v>-1.1594202898550725E-4</v>
      </c>
    </row>
    <row r="555" spans="1:8" s="42" customFormat="1" ht="25.5" x14ac:dyDescent="0.2">
      <c r="A555" s="38"/>
      <c r="B555" s="39" t="s">
        <v>534</v>
      </c>
      <c r="C555" s="40">
        <v>0</v>
      </c>
      <c r="D555" s="40">
        <v>3</v>
      </c>
      <c r="E555" s="41" t="str">
        <f t="shared" si="59"/>
        <v/>
      </c>
      <c r="F555" s="41">
        <f t="shared" si="60"/>
        <v>7.124198527665638E-4</v>
      </c>
      <c r="G555" s="41">
        <f t="shared" si="62"/>
        <v>1</v>
      </c>
      <c r="H555" s="41" t="str">
        <f t="shared" si="61"/>
        <v/>
      </c>
    </row>
    <row r="556" spans="1:8" s="42" customFormat="1" x14ac:dyDescent="0.2">
      <c r="A556" s="38"/>
      <c r="B556" s="39" t="s">
        <v>535</v>
      </c>
      <c r="C556" s="40">
        <v>2</v>
      </c>
      <c r="D556" s="40">
        <v>6</v>
      </c>
      <c r="E556" s="41">
        <f t="shared" si="59"/>
        <v>2.3188405797101448E-4</v>
      </c>
      <c r="F556" s="41">
        <f t="shared" si="60"/>
        <v>1.4248397055331276E-3</v>
      </c>
      <c r="G556" s="41">
        <f t="shared" si="62"/>
        <v>2</v>
      </c>
      <c r="H556" s="41">
        <f t="shared" si="61"/>
        <v>4.6376811594202896E-4</v>
      </c>
    </row>
    <row r="557" spans="1:8" s="42" customFormat="1" x14ac:dyDescent="0.2">
      <c r="A557" s="38"/>
      <c r="B557" s="39" t="s">
        <v>536</v>
      </c>
      <c r="C557" s="40">
        <v>0</v>
      </c>
      <c r="D557" s="40">
        <v>0</v>
      </c>
      <c r="E557" s="41" t="str">
        <f t="shared" si="59"/>
        <v/>
      </c>
      <c r="F557" s="41" t="str">
        <f t="shared" si="60"/>
        <v/>
      </c>
      <c r="G557" s="41" t="str">
        <f t="shared" si="62"/>
        <v xml:space="preserve"> </v>
      </c>
      <c r="H557" s="41" t="str">
        <f t="shared" si="61"/>
        <v/>
      </c>
    </row>
    <row r="558" spans="1:8" s="42" customFormat="1" x14ac:dyDescent="0.2">
      <c r="A558" s="38"/>
      <c r="B558" s="39" t="s">
        <v>537</v>
      </c>
      <c r="C558" s="40">
        <v>0</v>
      </c>
      <c r="D558" s="40">
        <v>0</v>
      </c>
      <c r="E558" s="41" t="str">
        <f t="shared" si="59"/>
        <v/>
      </c>
      <c r="F558" s="41" t="str">
        <f t="shared" si="60"/>
        <v/>
      </c>
      <c r="G558" s="41" t="str">
        <f t="shared" si="62"/>
        <v xml:space="preserve"> </v>
      </c>
      <c r="H558" s="41" t="str">
        <f t="shared" si="61"/>
        <v/>
      </c>
    </row>
    <row r="559" spans="1:8" s="42" customFormat="1" x14ac:dyDescent="0.2">
      <c r="A559" s="38"/>
      <c r="B559" s="39" t="s">
        <v>538</v>
      </c>
      <c r="C559" s="40">
        <v>34</v>
      </c>
      <c r="D559" s="40">
        <v>11</v>
      </c>
      <c r="E559" s="41">
        <f t="shared" si="59"/>
        <v>3.9420289855072463E-3</v>
      </c>
      <c r="F559" s="41">
        <f t="shared" si="60"/>
        <v>2.612206126810734E-3</v>
      </c>
      <c r="G559" s="41">
        <f t="shared" si="62"/>
        <v>-0.67647058823529416</v>
      </c>
      <c r="H559" s="41">
        <f t="shared" si="61"/>
        <v>-2.6666666666666666E-3</v>
      </c>
    </row>
    <row r="560" spans="1:8" s="42" customFormat="1" ht="25.5" x14ac:dyDescent="0.2">
      <c r="A560" s="38"/>
      <c r="B560" s="39" t="s">
        <v>539</v>
      </c>
      <c r="C560" s="40">
        <v>19</v>
      </c>
      <c r="D560" s="40">
        <v>6</v>
      </c>
      <c r="E560" s="41">
        <f t="shared" si="59"/>
        <v>2.2028985507246378E-3</v>
      </c>
      <c r="F560" s="41">
        <f t="shared" si="60"/>
        <v>1.4248397055331276E-3</v>
      </c>
      <c r="G560" s="41">
        <f t="shared" si="62"/>
        <v>-0.68421052631578949</v>
      </c>
      <c r="H560" s="41">
        <f t="shared" si="61"/>
        <v>-1.5072463768115944E-3</v>
      </c>
    </row>
    <row r="561" spans="1:8" s="42" customFormat="1" x14ac:dyDescent="0.2">
      <c r="A561" s="38"/>
      <c r="B561" s="39" t="s">
        <v>540</v>
      </c>
      <c r="C561" s="40">
        <v>60</v>
      </c>
      <c r="D561" s="40">
        <v>30</v>
      </c>
      <c r="E561" s="41">
        <f t="shared" si="59"/>
        <v>6.956521739130435E-3</v>
      </c>
      <c r="F561" s="41">
        <f t="shared" si="60"/>
        <v>7.1241985276656377E-3</v>
      </c>
      <c r="G561" s="41">
        <f t="shared" si="62"/>
        <v>-0.5</v>
      </c>
      <c r="H561" s="41">
        <f t="shared" si="61"/>
        <v>-3.4782608695652175E-3</v>
      </c>
    </row>
    <row r="562" spans="1:8" s="42" customFormat="1" x14ac:dyDescent="0.2">
      <c r="A562" s="38"/>
      <c r="B562" s="39" t="s">
        <v>541</v>
      </c>
      <c r="C562" s="40">
        <v>10</v>
      </c>
      <c r="D562" s="40">
        <v>3</v>
      </c>
      <c r="E562" s="41">
        <f t="shared" si="59"/>
        <v>1.1594202898550724E-3</v>
      </c>
      <c r="F562" s="41">
        <f t="shared" si="60"/>
        <v>7.124198527665638E-4</v>
      </c>
      <c r="G562" s="41">
        <f t="shared" si="62"/>
        <v>-0.7</v>
      </c>
      <c r="H562" s="41">
        <f t="shared" si="61"/>
        <v>-8.1159420289855062E-4</v>
      </c>
    </row>
    <row r="563" spans="1:8" s="42" customFormat="1" x14ac:dyDescent="0.2">
      <c r="A563" s="38"/>
      <c r="B563" s="39" t="s">
        <v>542</v>
      </c>
      <c r="C563" s="40">
        <v>2</v>
      </c>
      <c r="D563" s="40">
        <v>0</v>
      </c>
      <c r="E563" s="41">
        <f t="shared" si="59"/>
        <v>2.3188405797101448E-4</v>
      </c>
      <c r="F563" s="41" t="str">
        <f t="shared" si="60"/>
        <v/>
      </c>
      <c r="G563" s="41">
        <f t="shared" si="62"/>
        <v>-1</v>
      </c>
      <c r="H563" s="41">
        <f t="shared" si="61"/>
        <v>-2.3188405797101448E-4</v>
      </c>
    </row>
    <row r="564" spans="1:8" s="42" customFormat="1" x14ac:dyDescent="0.2">
      <c r="A564" s="38"/>
      <c r="B564" s="39" t="s">
        <v>543</v>
      </c>
      <c r="C564" s="40">
        <v>2</v>
      </c>
      <c r="D564" s="40">
        <v>0</v>
      </c>
      <c r="E564" s="41">
        <f t="shared" si="59"/>
        <v>2.3188405797101448E-4</v>
      </c>
      <c r="F564" s="41" t="str">
        <f t="shared" si="60"/>
        <v/>
      </c>
      <c r="G564" s="41">
        <f t="shared" si="62"/>
        <v>-1</v>
      </c>
      <c r="H564" s="41">
        <f t="shared" si="61"/>
        <v>-2.3188405797101448E-4</v>
      </c>
    </row>
    <row r="565" spans="1:8" s="42" customFormat="1" x14ac:dyDescent="0.2">
      <c r="A565" s="38"/>
      <c r="B565" s="39" t="s">
        <v>544</v>
      </c>
      <c r="C565" s="40">
        <v>0</v>
      </c>
      <c r="D565" s="40">
        <v>0</v>
      </c>
      <c r="E565" s="41" t="str">
        <f t="shared" si="59"/>
        <v/>
      </c>
      <c r="F565" s="41" t="str">
        <f t="shared" si="60"/>
        <v/>
      </c>
      <c r="G565" s="41" t="str">
        <f t="shared" si="62"/>
        <v xml:space="preserve"> </v>
      </c>
      <c r="H565" s="41" t="str">
        <f t="shared" si="61"/>
        <v/>
      </c>
    </row>
    <row r="566" spans="1:8" s="42" customFormat="1" x14ac:dyDescent="0.2">
      <c r="A566" s="38"/>
      <c r="B566" s="39" t="s">
        <v>545</v>
      </c>
      <c r="C566" s="40">
        <v>1</v>
      </c>
      <c r="D566" s="40">
        <v>2</v>
      </c>
      <c r="E566" s="41">
        <f t="shared" si="59"/>
        <v>1.1594202898550724E-4</v>
      </c>
      <c r="F566" s="41">
        <f t="shared" si="60"/>
        <v>4.7494656851104251E-4</v>
      </c>
      <c r="G566" s="41">
        <f t="shared" si="62"/>
        <v>1</v>
      </c>
      <c r="H566" s="41">
        <f t="shared" si="61"/>
        <v>1.1594202898550724E-4</v>
      </c>
    </row>
    <row r="567" spans="1:8" s="42" customFormat="1" x14ac:dyDescent="0.2">
      <c r="A567" s="38"/>
      <c r="B567" s="39" t="s">
        <v>546</v>
      </c>
      <c r="C567" s="40">
        <v>512</v>
      </c>
      <c r="D567" s="40">
        <v>38</v>
      </c>
      <c r="E567" s="41">
        <f t="shared" si="59"/>
        <v>5.9362318840579707E-2</v>
      </c>
      <c r="F567" s="41">
        <f t="shared" si="60"/>
        <v>9.0239848017098084E-3</v>
      </c>
      <c r="G567" s="41">
        <f t="shared" si="62"/>
        <v>-0.92578125</v>
      </c>
      <c r="H567" s="41">
        <f t="shared" si="61"/>
        <v>-5.4956521739130432E-2</v>
      </c>
    </row>
    <row r="568" spans="1:8" s="42" customFormat="1" x14ac:dyDescent="0.2">
      <c r="A568" s="38"/>
      <c r="B568" s="39" t="s">
        <v>547</v>
      </c>
      <c r="C568" s="40">
        <v>64</v>
      </c>
      <c r="D568" s="40">
        <v>21</v>
      </c>
      <c r="E568" s="41">
        <f t="shared" si="59"/>
        <v>7.4202898550724634E-3</v>
      </c>
      <c r="F568" s="41">
        <f t="shared" si="60"/>
        <v>4.9869389693659467E-3</v>
      </c>
      <c r="G568" s="41">
        <f t="shared" si="62"/>
        <v>-0.671875</v>
      </c>
      <c r="H568" s="41">
        <f t="shared" si="61"/>
        <v>-4.9855072463768114E-3</v>
      </c>
    </row>
    <row r="569" spans="1:8" s="42" customFormat="1" x14ac:dyDescent="0.2">
      <c r="A569" s="38"/>
      <c r="B569" s="39" t="s">
        <v>548</v>
      </c>
      <c r="C569" s="40">
        <v>0</v>
      </c>
      <c r="D569" s="40">
        <v>0</v>
      </c>
      <c r="E569" s="41" t="str">
        <f t="shared" si="59"/>
        <v/>
      </c>
      <c r="F569" s="41" t="str">
        <f t="shared" si="60"/>
        <v/>
      </c>
      <c r="G569" s="41" t="str">
        <f t="shared" si="62"/>
        <v xml:space="preserve"> </v>
      </c>
      <c r="H569" s="41" t="str">
        <f t="shared" si="61"/>
        <v/>
      </c>
    </row>
    <row r="570" spans="1:8" s="42" customFormat="1" x14ac:dyDescent="0.2">
      <c r="A570" s="38"/>
      <c r="B570" s="39" t="s">
        <v>549</v>
      </c>
      <c r="C570" s="40">
        <v>12</v>
      </c>
      <c r="D570" s="40">
        <v>17</v>
      </c>
      <c r="E570" s="41">
        <f t="shared" si="59"/>
        <v>1.3913043478260871E-3</v>
      </c>
      <c r="F570" s="41">
        <f t="shared" si="60"/>
        <v>4.0370458323438609E-3</v>
      </c>
      <c r="G570" s="41">
        <f t="shared" si="62"/>
        <v>0.41666666666666669</v>
      </c>
      <c r="H570" s="41">
        <f t="shared" si="61"/>
        <v>5.7971014492753633E-4</v>
      </c>
    </row>
    <row r="571" spans="1:8" s="42" customFormat="1" ht="25.5" x14ac:dyDescent="0.2">
      <c r="A571" s="38"/>
      <c r="B571" s="39" t="s">
        <v>550</v>
      </c>
      <c r="C571" s="40">
        <v>2</v>
      </c>
      <c r="D571" s="40">
        <v>0</v>
      </c>
      <c r="E571" s="41">
        <f t="shared" si="59"/>
        <v>2.3188405797101448E-4</v>
      </c>
      <c r="F571" s="41" t="str">
        <f t="shared" si="60"/>
        <v/>
      </c>
      <c r="G571" s="41">
        <f t="shared" si="62"/>
        <v>-1</v>
      </c>
      <c r="H571" s="41">
        <f t="shared" si="61"/>
        <v>-2.3188405797101448E-4</v>
      </c>
    </row>
    <row r="572" spans="1:8" s="42" customFormat="1" x14ac:dyDescent="0.2">
      <c r="A572" s="38"/>
      <c r="B572" s="39" t="s">
        <v>551</v>
      </c>
      <c r="C572" s="40">
        <v>0</v>
      </c>
      <c r="D572" s="40">
        <v>0</v>
      </c>
      <c r="E572" s="41" t="str">
        <f t="shared" si="59"/>
        <v/>
      </c>
      <c r="F572" s="41" t="str">
        <f t="shared" si="60"/>
        <v/>
      </c>
      <c r="G572" s="41" t="str">
        <f t="shared" si="62"/>
        <v xml:space="preserve"> </v>
      </c>
      <c r="H572" s="41" t="str">
        <f t="shared" si="61"/>
        <v/>
      </c>
    </row>
    <row r="573" spans="1:8" s="42" customFormat="1" x14ac:dyDescent="0.2">
      <c r="A573" s="38"/>
      <c r="B573" s="39" t="s">
        <v>552</v>
      </c>
      <c r="C573" s="40">
        <v>0</v>
      </c>
      <c r="D573" s="40">
        <v>0</v>
      </c>
      <c r="E573" s="41" t="str">
        <f t="shared" si="59"/>
        <v/>
      </c>
      <c r="F573" s="41" t="str">
        <f t="shared" si="60"/>
        <v/>
      </c>
      <c r="G573" s="41" t="str">
        <f t="shared" si="62"/>
        <v xml:space="preserve"> </v>
      </c>
      <c r="H573" s="41" t="str">
        <f t="shared" si="61"/>
        <v/>
      </c>
    </row>
    <row r="574" spans="1:8" s="42" customFormat="1" x14ac:dyDescent="0.2">
      <c r="A574" s="38"/>
      <c r="B574" s="39" t="s">
        <v>553</v>
      </c>
      <c r="C574" s="40">
        <v>1</v>
      </c>
      <c r="D574" s="40">
        <v>3</v>
      </c>
      <c r="E574" s="41">
        <f t="shared" si="59"/>
        <v>1.1594202898550724E-4</v>
      </c>
      <c r="F574" s="41">
        <f t="shared" si="60"/>
        <v>7.124198527665638E-4</v>
      </c>
      <c r="G574" s="41">
        <f t="shared" si="62"/>
        <v>2</v>
      </c>
      <c r="H574" s="41">
        <f t="shared" si="61"/>
        <v>2.3188405797101448E-4</v>
      </c>
    </row>
    <row r="575" spans="1:8" s="42" customFormat="1" ht="25.5" x14ac:dyDescent="0.2">
      <c r="A575" s="38"/>
      <c r="B575" s="39" t="s">
        <v>554</v>
      </c>
      <c r="C575" s="40">
        <v>0</v>
      </c>
      <c r="D575" s="40">
        <v>0</v>
      </c>
      <c r="E575" s="41" t="str">
        <f t="shared" si="59"/>
        <v/>
      </c>
      <c r="F575" s="41" t="str">
        <f t="shared" si="60"/>
        <v/>
      </c>
      <c r="G575" s="41" t="str">
        <f t="shared" si="62"/>
        <v xml:space="preserve"> </v>
      </c>
      <c r="H575" s="41" t="str">
        <f t="shared" si="61"/>
        <v/>
      </c>
    </row>
    <row r="576" spans="1:8" s="42" customFormat="1" ht="25.5" x14ac:dyDescent="0.2">
      <c r="A576" s="38"/>
      <c r="B576" s="39" t="s">
        <v>555</v>
      </c>
      <c r="C576" s="40">
        <v>0</v>
      </c>
      <c r="D576" s="40">
        <v>0</v>
      </c>
      <c r="E576" s="41" t="str">
        <f t="shared" si="59"/>
        <v/>
      </c>
      <c r="F576" s="41" t="str">
        <f t="shared" si="60"/>
        <v/>
      </c>
      <c r="G576" s="41" t="str">
        <f t="shared" si="62"/>
        <v xml:space="preserve"> </v>
      </c>
      <c r="H576" s="41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2" t="s">
        <v>3</v>
      </c>
      <c r="C580" s="22" t="s">
        <v>14</v>
      </c>
      <c r="D580" s="24"/>
      <c r="E580" s="22" t="s">
        <v>5</v>
      </c>
      <c r="F580" s="24"/>
      <c r="G580" s="22" t="s">
        <v>15</v>
      </c>
      <c r="H580" s="22" t="s">
        <v>7</v>
      </c>
    </row>
    <row r="581" spans="1:8" x14ac:dyDescent="0.2">
      <c r="A581" s="14"/>
      <c r="B581" s="23"/>
      <c r="C581" s="18">
        <v>2019</v>
      </c>
      <c r="D581" s="18">
        <v>2020</v>
      </c>
      <c r="E581" s="18">
        <v>2019</v>
      </c>
      <c r="F581" s="18">
        <v>2020</v>
      </c>
      <c r="G581" s="23"/>
      <c r="H581" s="23"/>
    </row>
    <row r="582" spans="1:8" x14ac:dyDescent="0.2">
      <c r="A582" s="14"/>
      <c r="B582" s="19" t="s">
        <v>12</v>
      </c>
      <c r="C582" s="20">
        <f>SUM(C583:C609)</f>
        <v>7721</v>
      </c>
      <c r="D582" s="20">
        <f>SUM(D583:D609)</f>
        <v>2247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-0.70897552130553032</v>
      </c>
      <c r="H582" s="21">
        <f t="shared" ref="H582:H609" si="65">+IF(OR(AND(E582=""),(G582="")),"",E582*G582)</f>
        <v>-0.70897552130553032</v>
      </c>
    </row>
    <row r="583" spans="1:8" s="42" customFormat="1" x14ac:dyDescent="0.2">
      <c r="A583" s="38"/>
      <c r="B583" s="39" t="s">
        <v>556</v>
      </c>
      <c r="C583" s="40">
        <v>6</v>
      </c>
      <c r="D583" s="40">
        <v>3</v>
      </c>
      <c r="E583" s="41">
        <f t="shared" si="63"/>
        <v>7.7710141173423133E-4</v>
      </c>
      <c r="F583" s="41">
        <f t="shared" si="64"/>
        <v>1.3351134846461949E-3</v>
      </c>
      <c r="G583" s="41">
        <f t="shared" ref="G583:G609" si="66">+IF(AND(C583=0,D583=0)," ",IF(C583=0,1,IF(D583=0,-1,(D583-C583)/C583)))</f>
        <v>-0.5</v>
      </c>
      <c r="H583" s="41">
        <f t="shared" si="65"/>
        <v>-3.8855070586711566E-4</v>
      </c>
    </row>
    <row r="584" spans="1:8" s="42" customFormat="1" x14ac:dyDescent="0.2">
      <c r="A584" s="38"/>
      <c r="B584" s="39" t="s">
        <v>557</v>
      </c>
      <c r="C584" s="40">
        <v>157</v>
      </c>
      <c r="D584" s="40">
        <v>25</v>
      </c>
      <c r="E584" s="41">
        <f t="shared" si="63"/>
        <v>2.033415360704572E-2</v>
      </c>
      <c r="F584" s="41">
        <f t="shared" si="64"/>
        <v>1.1125945705384957E-2</v>
      </c>
      <c r="G584" s="41">
        <f t="shared" si="66"/>
        <v>-0.84076433121019112</v>
      </c>
      <c r="H584" s="41">
        <f t="shared" si="65"/>
        <v>-1.709623105815309E-2</v>
      </c>
    </row>
    <row r="585" spans="1:8" s="42" customFormat="1" ht="25.5" x14ac:dyDescent="0.2">
      <c r="A585" s="38"/>
      <c r="B585" s="39" t="s">
        <v>558</v>
      </c>
      <c r="C585" s="40">
        <v>423</v>
      </c>
      <c r="D585" s="40">
        <v>355</v>
      </c>
      <c r="E585" s="41">
        <f t="shared" si="63"/>
        <v>5.4785649527263308E-2</v>
      </c>
      <c r="F585" s="41">
        <f t="shared" si="64"/>
        <v>0.1579884290164664</v>
      </c>
      <c r="G585" s="41">
        <f t="shared" si="66"/>
        <v>-0.16075650118203311</v>
      </c>
      <c r="H585" s="41">
        <f t="shared" si="65"/>
        <v>-8.8071493329879551E-3</v>
      </c>
    </row>
    <row r="586" spans="1:8" s="42" customFormat="1" x14ac:dyDescent="0.2">
      <c r="A586" s="38"/>
      <c r="B586" s="39" t="s">
        <v>559</v>
      </c>
      <c r="C586" s="40">
        <v>883</v>
      </c>
      <c r="D586" s="40">
        <v>584</v>
      </c>
      <c r="E586" s="41">
        <f t="shared" si="63"/>
        <v>0.11436342442688771</v>
      </c>
      <c r="F586" s="41">
        <f t="shared" si="64"/>
        <v>0.2599020916777926</v>
      </c>
      <c r="G586" s="41">
        <f t="shared" si="66"/>
        <v>-0.33861834654586637</v>
      </c>
      <c r="H586" s="41">
        <f t="shared" si="65"/>
        <v>-3.8725553684755859E-2</v>
      </c>
    </row>
    <row r="587" spans="1:8" s="42" customFormat="1" x14ac:dyDescent="0.2">
      <c r="A587" s="38"/>
      <c r="B587" s="39" t="s">
        <v>560</v>
      </c>
      <c r="C587" s="40">
        <v>35</v>
      </c>
      <c r="D587" s="40">
        <v>3</v>
      </c>
      <c r="E587" s="41">
        <f t="shared" si="63"/>
        <v>4.5330915684496827E-3</v>
      </c>
      <c r="F587" s="41">
        <f t="shared" si="64"/>
        <v>1.3351134846461949E-3</v>
      </c>
      <c r="G587" s="41">
        <f t="shared" si="66"/>
        <v>-0.91428571428571426</v>
      </c>
      <c r="H587" s="41">
        <f t="shared" si="65"/>
        <v>-4.1445408625825665E-3</v>
      </c>
    </row>
    <row r="588" spans="1:8" s="42" customFormat="1" x14ac:dyDescent="0.2">
      <c r="A588" s="38"/>
      <c r="B588" s="39" t="s">
        <v>561</v>
      </c>
      <c r="C588" s="40">
        <v>0</v>
      </c>
      <c r="D588" s="40">
        <v>0</v>
      </c>
      <c r="E588" s="41" t="str">
        <f t="shared" si="63"/>
        <v/>
      </c>
      <c r="F588" s="41" t="str">
        <f t="shared" si="64"/>
        <v/>
      </c>
      <c r="G588" s="41" t="str">
        <f t="shared" si="66"/>
        <v xml:space="preserve"> </v>
      </c>
      <c r="H588" s="41" t="str">
        <f t="shared" si="65"/>
        <v/>
      </c>
    </row>
    <row r="589" spans="1:8" s="42" customFormat="1" x14ac:dyDescent="0.2">
      <c r="A589" s="38"/>
      <c r="B589" s="39" t="s">
        <v>562</v>
      </c>
      <c r="C589" s="40">
        <v>5</v>
      </c>
      <c r="D589" s="40">
        <v>9</v>
      </c>
      <c r="E589" s="41">
        <f t="shared" si="63"/>
        <v>6.4758450977852613E-4</v>
      </c>
      <c r="F589" s="41">
        <f t="shared" si="64"/>
        <v>4.0053404539385851E-3</v>
      </c>
      <c r="G589" s="41">
        <f t="shared" si="66"/>
        <v>0.8</v>
      </c>
      <c r="H589" s="41">
        <f t="shared" si="65"/>
        <v>5.1806760782282092E-4</v>
      </c>
    </row>
    <row r="590" spans="1:8" s="42" customFormat="1" x14ac:dyDescent="0.2">
      <c r="A590" s="38"/>
      <c r="B590" s="39" t="s">
        <v>563</v>
      </c>
      <c r="C590" s="40">
        <v>7</v>
      </c>
      <c r="D590" s="40">
        <v>7</v>
      </c>
      <c r="E590" s="41">
        <f t="shared" si="63"/>
        <v>9.0661831368993653E-4</v>
      </c>
      <c r="F590" s="41">
        <f t="shared" si="64"/>
        <v>3.1152647975077881E-3</v>
      </c>
      <c r="G590" s="41">
        <f t="shared" si="66"/>
        <v>0</v>
      </c>
      <c r="H590" s="41">
        <f t="shared" si="65"/>
        <v>0</v>
      </c>
    </row>
    <row r="591" spans="1:8" s="42" customFormat="1" x14ac:dyDescent="0.2">
      <c r="A591" s="38"/>
      <c r="B591" s="39" t="s">
        <v>564</v>
      </c>
      <c r="C591" s="40">
        <v>2</v>
      </c>
      <c r="D591" s="40">
        <v>3</v>
      </c>
      <c r="E591" s="41">
        <f t="shared" si="63"/>
        <v>2.5903380391141046E-4</v>
      </c>
      <c r="F591" s="41">
        <f t="shared" si="64"/>
        <v>1.3351134846461949E-3</v>
      </c>
      <c r="G591" s="41">
        <f t="shared" si="66"/>
        <v>0.5</v>
      </c>
      <c r="H591" s="41">
        <f t="shared" si="65"/>
        <v>1.2951690195570523E-4</v>
      </c>
    </row>
    <row r="592" spans="1:8" s="42" customFormat="1" ht="25.5" x14ac:dyDescent="0.2">
      <c r="A592" s="38"/>
      <c r="B592" s="39" t="s">
        <v>565</v>
      </c>
      <c r="C592" s="40">
        <v>7</v>
      </c>
      <c r="D592" s="40">
        <v>3</v>
      </c>
      <c r="E592" s="41">
        <f t="shared" si="63"/>
        <v>9.0661831368993653E-4</v>
      </c>
      <c r="F592" s="41">
        <f t="shared" si="64"/>
        <v>1.3351134846461949E-3</v>
      </c>
      <c r="G592" s="41">
        <f t="shared" si="66"/>
        <v>-0.5714285714285714</v>
      </c>
      <c r="H592" s="41">
        <f t="shared" si="65"/>
        <v>-5.1806760782282081E-4</v>
      </c>
    </row>
    <row r="593" spans="1:8" s="42" customFormat="1" x14ac:dyDescent="0.2">
      <c r="A593" s="38"/>
      <c r="B593" s="39" t="s">
        <v>566</v>
      </c>
      <c r="C593" s="40">
        <v>20</v>
      </c>
      <c r="D593" s="40">
        <v>4</v>
      </c>
      <c r="E593" s="41">
        <f t="shared" si="63"/>
        <v>2.5903380391141045E-3</v>
      </c>
      <c r="F593" s="41">
        <f t="shared" si="64"/>
        <v>1.7801513128615932E-3</v>
      </c>
      <c r="G593" s="41">
        <f t="shared" si="66"/>
        <v>-0.8</v>
      </c>
      <c r="H593" s="41">
        <f t="shared" si="65"/>
        <v>-2.0722704312912837E-3</v>
      </c>
    </row>
    <row r="594" spans="1:8" s="42" customFormat="1" x14ac:dyDescent="0.2">
      <c r="A594" s="38"/>
      <c r="B594" s="39" t="s">
        <v>567</v>
      </c>
      <c r="C594" s="40">
        <v>0</v>
      </c>
      <c r="D594" s="40">
        <v>0</v>
      </c>
      <c r="E594" s="41" t="str">
        <f t="shared" si="63"/>
        <v/>
      </c>
      <c r="F594" s="41" t="str">
        <f t="shared" si="64"/>
        <v/>
      </c>
      <c r="G594" s="41" t="str">
        <f t="shared" si="66"/>
        <v xml:space="preserve"> </v>
      </c>
      <c r="H594" s="41" t="str">
        <f t="shared" si="65"/>
        <v/>
      </c>
    </row>
    <row r="595" spans="1:8" s="42" customFormat="1" x14ac:dyDescent="0.2">
      <c r="A595" s="38" t="s">
        <v>95</v>
      </c>
      <c r="B595" s="39" t="s">
        <v>568</v>
      </c>
      <c r="C595" s="40">
        <v>0</v>
      </c>
      <c r="D595" s="40">
        <v>0</v>
      </c>
      <c r="E595" s="41" t="str">
        <f t="shared" si="63"/>
        <v/>
      </c>
      <c r="F595" s="41" t="str">
        <f t="shared" si="64"/>
        <v/>
      </c>
      <c r="G595" s="41" t="str">
        <f t="shared" si="66"/>
        <v xml:space="preserve"> </v>
      </c>
      <c r="H595" s="41" t="str">
        <f t="shared" si="65"/>
        <v/>
      </c>
    </row>
    <row r="596" spans="1:8" s="42" customFormat="1" x14ac:dyDescent="0.2">
      <c r="A596" s="38"/>
      <c r="B596" s="39" t="s">
        <v>569</v>
      </c>
      <c r="C596" s="40">
        <v>0</v>
      </c>
      <c r="D596" s="40">
        <v>0</v>
      </c>
      <c r="E596" s="41" t="str">
        <f t="shared" si="63"/>
        <v/>
      </c>
      <c r="F596" s="41" t="str">
        <f t="shared" si="64"/>
        <v/>
      </c>
      <c r="G596" s="41" t="str">
        <f t="shared" si="66"/>
        <v xml:space="preserve"> </v>
      </c>
      <c r="H596" s="41" t="str">
        <f t="shared" si="65"/>
        <v/>
      </c>
    </row>
    <row r="597" spans="1:8" s="42" customFormat="1" ht="25.5" x14ac:dyDescent="0.2">
      <c r="A597" s="38"/>
      <c r="B597" s="39" t="s">
        <v>570</v>
      </c>
      <c r="C597" s="40">
        <v>3</v>
      </c>
      <c r="D597" s="40">
        <v>1</v>
      </c>
      <c r="E597" s="41">
        <f t="shared" si="63"/>
        <v>3.8855070586711566E-4</v>
      </c>
      <c r="F597" s="41">
        <f t="shared" si="64"/>
        <v>4.450378282153983E-4</v>
      </c>
      <c r="G597" s="41">
        <f t="shared" si="66"/>
        <v>-0.66666666666666663</v>
      </c>
      <c r="H597" s="41">
        <f t="shared" si="65"/>
        <v>-2.5903380391141041E-4</v>
      </c>
    </row>
    <row r="598" spans="1:8" s="42" customFormat="1" x14ac:dyDescent="0.2">
      <c r="A598" s="38"/>
      <c r="B598" s="39" t="s">
        <v>571</v>
      </c>
      <c r="C598" s="40">
        <v>132</v>
      </c>
      <c r="D598" s="40">
        <v>73</v>
      </c>
      <c r="E598" s="41">
        <f t="shared" si="63"/>
        <v>1.709623105815309E-2</v>
      </c>
      <c r="F598" s="41">
        <f t="shared" si="64"/>
        <v>3.2487761459724075E-2</v>
      </c>
      <c r="G598" s="41">
        <f t="shared" si="66"/>
        <v>-0.44696969696969696</v>
      </c>
      <c r="H598" s="41">
        <f t="shared" si="65"/>
        <v>-7.6414972153866084E-3</v>
      </c>
    </row>
    <row r="599" spans="1:8" s="42" customFormat="1" x14ac:dyDescent="0.2">
      <c r="A599" s="38"/>
      <c r="B599" s="39" t="s">
        <v>572</v>
      </c>
      <c r="C599" s="40">
        <v>5</v>
      </c>
      <c r="D599" s="40">
        <v>10</v>
      </c>
      <c r="E599" s="41">
        <f t="shared" si="63"/>
        <v>6.4758450977852613E-4</v>
      </c>
      <c r="F599" s="41">
        <f t="shared" si="64"/>
        <v>4.450378282153983E-3</v>
      </c>
      <c r="G599" s="41">
        <f t="shared" si="66"/>
        <v>1</v>
      </c>
      <c r="H599" s="41">
        <f t="shared" si="65"/>
        <v>6.4758450977852613E-4</v>
      </c>
    </row>
    <row r="600" spans="1:8" s="42" customFormat="1" x14ac:dyDescent="0.2">
      <c r="A600" s="38"/>
      <c r="B600" s="39" t="s">
        <v>573</v>
      </c>
      <c r="C600" s="40">
        <v>139</v>
      </c>
      <c r="D600" s="40">
        <v>79</v>
      </c>
      <c r="E600" s="41">
        <f t="shared" si="63"/>
        <v>1.8002849371843026E-2</v>
      </c>
      <c r="F600" s="41">
        <f t="shared" si="64"/>
        <v>3.5157988429016469E-2</v>
      </c>
      <c r="G600" s="41">
        <f t="shared" si="66"/>
        <v>-0.43165467625899279</v>
      </c>
      <c r="H600" s="41">
        <f t="shared" si="65"/>
        <v>-7.7710141173423135E-3</v>
      </c>
    </row>
    <row r="601" spans="1:8" s="42" customFormat="1" x14ac:dyDescent="0.2">
      <c r="A601" s="38"/>
      <c r="B601" s="39" t="s">
        <v>574</v>
      </c>
      <c r="C601" s="40">
        <v>1396</v>
      </c>
      <c r="D601" s="40">
        <v>213</v>
      </c>
      <c r="E601" s="41">
        <f t="shared" si="63"/>
        <v>0.18080559513016448</v>
      </c>
      <c r="F601" s="41">
        <f t="shared" si="64"/>
        <v>9.4793057409879838E-2</v>
      </c>
      <c r="G601" s="41">
        <f t="shared" si="66"/>
        <v>-0.84742120343839544</v>
      </c>
      <c r="H601" s="41">
        <f t="shared" si="65"/>
        <v>-0.15321849501359927</v>
      </c>
    </row>
    <row r="602" spans="1:8" s="42" customFormat="1" x14ac:dyDescent="0.2">
      <c r="A602" s="38"/>
      <c r="B602" s="39" t="s">
        <v>575</v>
      </c>
      <c r="C602" s="40">
        <v>2</v>
      </c>
      <c r="D602" s="40">
        <v>2</v>
      </c>
      <c r="E602" s="41">
        <f t="shared" si="63"/>
        <v>2.5903380391141046E-4</v>
      </c>
      <c r="F602" s="41">
        <f t="shared" si="64"/>
        <v>8.9007565643079659E-4</v>
      </c>
      <c r="G602" s="41">
        <f t="shared" si="66"/>
        <v>0</v>
      </c>
      <c r="H602" s="41">
        <f t="shared" si="65"/>
        <v>0</v>
      </c>
    </row>
    <row r="603" spans="1:8" s="42" customFormat="1" x14ac:dyDescent="0.2">
      <c r="A603" s="38"/>
      <c r="B603" s="39" t="s">
        <v>576</v>
      </c>
      <c r="C603" s="40">
        <v>46</v>
      </c>
      <c r="D603" s="40">
        <v>35</v>
      </c>
      <c r="E603" s="41">
        <f t="shared" si="63"/>
        <v>5.9577774899624404E-3</v>
      </c>
      <c r="F603" s="41">
        <f t="shared" si="64"/>
        <v>1.5576323987538941E-2</v>
      </c>
      <c r="G603" s="41">
        <f t="shared" si="66"/>
        <v>-0.2391304347826087</v>
      </c>
      <c r="H603" s="41">
        <f t="shared" si="65"/>
        <v>-1.4246859215127576E-3</v>
      </c>
    </row>
    <row r="604" spans="1:8" s="42" customFormat="1" ht="25.5" x14ac:dyDescent="0.2">
      <c r="A604" s="38"/>
      <c r="B604" s="39" t="s">
        <v>577</v>
      </c>
      <c r="C604" s="40">
        <v>2</v>
      </c>
      <c r="D604" s="40">
        <v>0</v>
      </c>
      <c r="E604" s="41">
        <f t="shared" si="63"/>
        <v>2.5903380391141046E-4</v>
      </c>
      <c r="F604" s="41" t="str">
        <f t="shared" si="64"/>
        <v/>
      </c>
      <c r="G604" s="41">
        <f t="shared" si="66"/>
        <v>-1</v>
      </c>
      <c r="H604" s="41">
        <f t="shared" si="65"/>
        <v>-2.5903380391141046E-4</v>
      </c>
    </row>
    <row r="605" spans="1:8" s="42" customFormat="1" x14ac:dyDescent="0.2">
      <c r="A605" s="38"/>
      <c r="B605" s="39" t="s">
        <v>578</v>
      </c>
      <c r="C605" s="40">
        <v>48</v>
      </c>
      <c r="D605" s="40">
        <v>18</v>
      </c>
      <c r="E605" s="41">
        <f t="shared" si="63"/>
        <v>6.2168112938738506E-3</v>
      </c>
      <c r="F605" s="41">
        <f t="shared" si="64"/>
        <v>8.0106809078771702E-3</v>
      </c>
      <c r="G605" s="41">
        <f t="shared" si="66"/>
        <v>-0.625</v>
      </c>
      <c r="H605" s="41">
        <f t="shared" si="65"/>
        <v>-3.8855070586711568E-3</v>
      </c>
    </row>
    <row r="606" spans="1:8" s="42" customFormat="1" x14ac:dyDescent="0.2">
      <c r="A606" s="38"/>
      <c r="B606" s="39" t="s">
        <v>579</v>
      </c>
      <c r="C606" s="40">
        <v>3</v>
      </c>
      <c r="D606" s="40">
        <v>0</v>
      </c>
      <c r="E606" s="41">
        <f t="shared" si="63"/>
        <v>3.8855070586711566E-4</v>
      </c>
      <c r="F606" s="41" t="str">
        <f t="shared" si="64"/>
        <v/>
      </c>
      <c r="G606" s="41">
        <f t="shared" si="66"/>
        <v>-1</v>
      </c>
      <c r="H606" s="41">
        <f t="shared" si="65"/>
        <v>-3.8855070586711566E-4</v>
      </c>
    </row>
    <row r="607" spans="1:8" s="42" customFormat="1" ht="25.5" x14ac:dyDescent="0.2">
      <c r="A607" s="38"/>
      <c r="B607" s="39" t="s">
        <v>580</v>
      </c>
      <c r="C607" s="40">
        <v>5</v>
      </c>
      <c r="D607" s="40">
        <v>2</v>
      </c>
      <c r="E607" s="41">
        <f t="shared" si="63"/>
        <v>6.4758450977852613E-4</v>
      </c>
      <c r="F607" s="41">
        <f t="shared" si="64"/>
        <v>8.9007565643079659E-4</v>
      </c>
      <c r="G607" s="41">
        <f t="shared" si="66"/>
        <v>-0.6</v>
      </c>
      <c r="H607" s="41">
        <f t="shared" si="65"/>
        <v>-3.8855070586711566E-4</v>
      </c>
    </row>
    <row r="608" spans="1:8" s="42" customFormat="1" ht="25.5" x14ac:dyDescent="0.2">
      <c r="A608" s="38"/>
      <c r="B608" s="39" t="s">
        <v>581</v>
      </c>
      <c r="C608" s="40">
        <v>57</v>
      </c>
      <c r="D608" s="40">
        <v>24</v>
      </c>
      <c r="E608" s="41">
        <f t="shared" si="63"/>
        <v>7.3824634114751974E-3</v>
      </c>
      <c r="F608" s="41">
        <f t="shared" si="64"/>
        <v>1.0680907877169559E-2</v>
      </c>
      <c r="G608" s="41">
        <f t="shared" si="66"/>
        <v>-0.57894736842105265</v>
      </c>
      <c r="H608" s="41">
        <f t="shared" si="65"/>
        <v>-4.2740577645382725E-3</v>
      </c>
    </row>
    <row r="609" spans="1:8" ht="25.5" x14ac:dyDescent="0.2">
      <c r="A609" s="14"/>
      <c r="B609" s="15" t="s">
        <v>582</v>
      </c>
      <c r="C609" s="16">
        <v>4338</v>
      </c>
      <c r="D609" s="16">
        <v>794</v>
      </c>
      <c r="E609" s="17">
        <f t="shared" si="63"/>
        <v>0.56184432068384926</v>
      </c>
      <c r="F609" s="17">
        <f t="shared" si="64"/>
        <v>0.35336003560302626</v>
      </c>
      <c r="G609" s="17">
        <f t="shared" si="66"/>
        <v>-0.81696634393729828</v>
      </c>
      <c r="H609" s="17">
        <f t="shared" si="65"/>
        <v>-0.45900790053101931</v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610"/>
  <sheetViews>
    <sheetView showGridLines="0" workbookViewId="0">
      <selection activeCell="A583" sqref="A583:XFD60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645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3</v>
      </c>
      <c r="C6" s="27" t="s">
        <v>4</v>
      </c>
      <c r="D6" s="28"/>
      <c r="E6" s="27" t="s">
        <v>5</v>
      </c>
      <c r="F6" s="28"/>
      <c r="G6" s="34" t="s">
        <v>6</v>
      </c>
      <c r="H6" s="36" t="s">
        <v>7</v>
      </c>
    </row>
    <row r="7" spans="1:8" ht="20.100000000000001" customHeight="1" thickBot="1" x14ac:dyDescent="0.25">
      <c r="B7" s="26"/>
      <c r="C7" s="7">
        <v>2019</v>
      </c>
      <c r="D7" s="7">
        <v>2020</v>
      </c>
      <c r="E7" s="7">
        <v>2019</v>
      </c>
      <c r="F7" s="7">
        <v>2020</v>
      </c>
      <c r="G7" s="35"/>
      <c r="H7" s="37"/>
    </row>
    <row r="8" spans="1:8" ht="20.100000000000001" customHeight="1" thickBot="1" x14ac:dyDescent="0.25">
      <c r="A8" s="11"/>
      <c r="B8" s="8" t="s">
        <v>646</v>
      </c>
      <c r="C8" s="12">
        <f>+C19+C75+C173+C349+C582</f>
        <v>219</v>
      </c>
      <c r="D8" s="13">
        <f>+D19+D75+D173+D349+D582</f>
        <v>68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-0.68949771689497719</v>
      </c>
      <c r="H8" s="10">
        <f t="shared" ref="H8:H13" si="1">+IF(OR(AND(E8=""),(G8="")),"",E8*G8)</f>
        <v>-0.68949771689497719</v>
      </c>
    </row>
    <row r="9" spans="1:8" s="42" customFormat="1" x14ac:dyDescent="0.2">
      <c r="A9" s="38"/>
      <c r="B9" s="39" t="s">
        <v>8</v>
      </c>
      <c r="C9" s="40">
        <f>+C19</f>
        <v>0</v>
      </c>
      <c r="D9" s="40">
        <f>+D19</f>
        <v>0</v>
      </c>
      <c r="E9" s="41">
        <f t="shared" ref="E9:F13" si="2">+C9/C$8</f>
        <v>0</v>
      </c>
      <c r="F9" s="41">
        <f t="shared" si="2"/>
        <v>0</v>
      </c>
      <c r="G9" s="41" t="str">
        <f t="shared" si="0"/>
        <v/>
      </c>
      <c r="H9" s="41" t="str">
        <f t="shared" si="1"/>
        <v/>
      </c>
    </row>
    <row r="10" spans="1:8" s="42" customFormat="1" x14ac:dyDescent="0.2">
      <c r="A10" s="38"/>
      <c r="B10" s="39" t="s">
        <v>9</v>
      </c>
      <c r="C10" s="40">
        <f>+C75</f>
        <v>2</v>
      </c>
      <c r="D10" s="40">
        <f>+D75</f>
        <v>4</v>
      </c>
      <c r="E10" s="41">
        <f t="shared" si="2"/>
        <v>9.1324200913242004E-3</v>
      </c>
      <c r="F10" s="41">
        <f t="shared" si="2"/>
        <v>5.8823529411764705E-2</v>
      </c>
      <c r="G10" s="41">
        <f t="shared" si="0"/>
        <v>1</v>
      </c>
      <c r="H10" s="41">
        <f t="shared" si="1"/>
        <v>9.1324200913242004E-3</v>
      </c>
    </row>
    <row r="11" spans="1:8" s="42" customFormat="1" ht="25.5" x14ac:dyDescent="0.2">
      <c r="A11" s="38"/>
      <c r="B11" s="39" t="s">
        <v>10</v>
      </c>
      <c r="C11" s="40">
        <f>+C173</f>
        <v>5</v>
      </c>
      <c r="D11" s="40">
        <f>+D173</f>
        <v>2</v>
      </c>
      <c r="E11" s="41">
        <f t="shared" si="2"/>
        <v>2.2831050228310501E-2</v>
      </c>
      <c r="F11" s="41">
        <f t="shared" si="2"/>
        <v>2.9411764705882353E-2</v>
      </c>
      <c r="G11" s="41">
        <f t="shared" si="0"/>
        <v>-0.6</v>
      </c>
      <c r="H11" s="41">
        <f t="shared" si="1"/>
        <v>-1.3698630136986301E-2</v>
      </c>
    </row>
    <row r="12" spans="1:8" s="42" customFormat="1" x14ac:dyDescent="0.2">
      <c r="A12" s="38"/>
      <c r="B12" s="39" t="s">
        <v>11</v>
      </c>
      <c r="C12" s="40">
        <f>+C349</f>
        <v>208</v>
      </c>
      <c r="D12" s="40">
        <f>+D349</f>
        <v>53</v>
      </c>
      <c r="E12" s="41">
        <f t="shared" si="2"/>
        <v>0.94977168949771684</v>
      </c>
      <c r="F12" s="41">
        <f t="shared" si="2"/>
        <v>0.77941176470588236</v>
      </c>
      <c r="G12" s="41">
        <f t="shared" si="0"/>
        <v>-0.74519230769230771</v>
      </c>
      <c r="H12" s="41">
        <f t="shared" si="1"/>
        <v>-0.70776255707762559</v>
      </c>
    </row>
    <row r="13" spans="1:8" s="42" customFormat="1" x14ac:dyDescent="0.2">
      <c r="A13" s="38"/>
      <c r="B13" s="39" t="s">
        <v>12</v>
      </c>
      <c r="C13" s="40">
        <f>+C582</f>
        <v>4</v>
      </c>
      <c r="D13" s="40">
        <f>+D582</f>
        <v>9</v>
      </c>
      <c r="E13" s="41">
        <f t="shared" si="2"/>
        <v>1.8264840182648401E-2</v>
      </c>
      <c r="F13" s="41">
        <f t="shared" si="2"/>
        <v>0.13235294117647059</v>
      </c>
      <c r="G13" s="41">
        <f t="shared" si="0"/>
        <v>1.25</v>
      </c>
      <c r="H13" s="41">
        <f t="shared" si="1"/>
        <v>2.2831050228310501E-2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3</v>
      </c>
      <c r="C17" s="22" t="s">
        <v>14</v>
      </c>
      <c r="D17" s="24"/>
      <c r="E17" s="22" t="s">
        <v>5</v>
      </c>
      <c r="F17" s="24"/>
      <c r="G17" s="22" t="s">
        <v>15</v>
      </c>
      <c r="H17" s="22" t="s">
        <v>7</v>
      </c>
    </row>
    <row r="18" spans="1:8" x14ac:dyDescent="0.2">
      <c r="A18" s="14"/>
      <c r="B18" s="23"/>
      <c r="C18" s="18">
        <v>2019</v>
      </c>
      <c r="D18" s="18">
        <v>2020</v>
      </c>
      <c r="E18" s="18">
        <v>2019</v>
      </c>
      <c r="F18" s="18">
        <v>2020</v>
      </c>
      <c r="G18" s="23"/>
      <c r="H18" s="23"/>
    </row>
    <row r="19" spans="1:8" x14ac:dyDescent="0.2">
      <c r="A19" s="14"/>
      <c r="B19" s="19" t="s">
        <v>8</v>
      </c>
      <c r="C19" s="20">
        <f>SUM(C20:C69)</f>
        <v>0</v>
      </c>
      <c r="D19" s="20">
        <f>SUM(D20:D69)</f>
        <v>0</v>
      </c>
      <c r="E19" s="21" t="str">
        <f t="shared" ref="E19:E50" si="3">+IF(C19=0,"",C19/C$19)</f>
        <v/>
      </c>
      <c r="F19" s="21" t="str">
        <f t="shared" ref="F19:F50" si="4">+IF(D19=0,"",D19/D$19)</f>
        <v/>
      </c>
      <c r="G19" s="21" t="str">
        <f>+IF(AND(C19=0,D19=0),"",IF(C19=0,1,IF(D19=0,-1,(D19-C19)/C19)))</f>
        <v/>
      </c>
      <c r="H19" s="21" t="str">
        <f t="shared" ref="H19:H50" si="5">+IF(OR(AND(E19=""),(G19="")),"",E19*G19)</f>
        <v/>
      </c>
    </row>
    <row r="20" spans="1:8" s="42" customFormat="1" x14ac:dyDescent="0.2">
      <c r="A20" s="38"/>
      <c r="B20" s="39" t="s">
        <v>16</v>
      </c>
      <c r="C20" s="40">
        <v>0</v>
      </c>
      <c r="D20" s="40">
        <v>0</v>
      </c>
      <c r="E20" s="41" t="str">
        <f t="shared" si="3"/>
        <v/>
      </c>
      <c r="F20" s="41" t="str">
        <f t="shared" si="4"/>
        <v/>
      </c>
      <c r="G20" s="41" t="str">
        <f t="shared" ref="G20:G51" si="6">+IF(AND(C20=0,D20=0)," ",IF(C20=0,1,IF(D20=0,-1,(D20-C20)/C20)))</f>
        <v xml:space="preserve"> </v>
      </c>
      <c r="H20" s="41" t="str">
        <f t="shared" si="5"/>
        <v/>
      </c>
    </row>
    <row r="21" spans="1:8" s="42" customFormat="1" x14ac:dyDescent="0.2">
      <c r="A21" s="38"/>
      <c r="B21" s="39" t="s">
        <v>17</v>
      </c>
      <c r="C21" s="40">
        <v>0</v>
      </c>
      <c r="D21" s="40">
        <v>0</v>
      </c>
      <c r="E21" s="41" t="str">
        <f t="shared" si="3"/>
        <v/>
      </c>
      <c r="F21" s="41" t="str">
        <f t="shared" si="4"/>
        <v/>
      </c>
      <c r="G21" s="41" t="str">
        <f t="shared" si="6"/>
        <v xml:space="preserve"> </v>
      </c>
      <c r="H21" s="41" t="str">
        <f t="shared" si="5"/>
        <v/>
      </c>
    </row>
    <row r="22" spans="1:8" s="42" customFormat="1" ht="38.25" x14ac:dyDescent="0.2">
      <c r="A22" s="38"/>
      <c r="B22" s="39" t="s">
        <v>18</v>
      </c>
      <c r="C22" s="40">
        <v>0</v>
      </c>
      <c r="D22" s="40">
        <v>0</v>
      </c>
      <c r="E22" s="41" t="str">
        <f t="shared" si="3"/>
        <v/>
      </c>
      <c r="F22" s="41" t="str">
        <f t="shared" si="4"/>
        <v/>
      </c>
      <c r="G22" s="41" t="str">
        <f t="shared" si="6"/>
        <v xml:space="preserve"> </v>
      </c>
      <c r="H22" s="41" t="str">
        <f t="shared" si="5"/>
        <v/>
      </c>
    </row>
    <row r="23" spans="1:8" s="42" customFormat="1" ht="38.25" x14ac:dyDescent="0.2">
      <c r="A23" s="38"/>
      <c r="B23" s="39" t="s">
        <v>19</v>
      </c>
      <c r="C23" s="40">
        <v>0</v>
      </c>
      <c r="D23" s="40">
        <v>0</v>
      </c>
      <c r="E23" s="41" t="str">
        <f t="shared" si="3"/>
        <v/>
      </c>
      <c r="F23" s="41" t="str">
        <f t="shared" si="4"/>
        <v/>
      </c>
      <c r="G23" s="41" t="str">
        <f t="shared" si="6"/>
        <v xml:space="preserve"> </v>
      </c>
      <c r="H23" s="41" t="str">
        <f t="shared" si="5"/>
        <v/>
      </c>
    </row>
    <row r="24" spans="1:8" s="42" customFormat="1" ht="25.5" x14ac:dyDescent="0.2">
      <c r="A24" s="38"/>
      <c r="B24" s="39" t="s">
        <v>20</v>
      </c>
      <c r="C24" s="40">
        <v>0</v>
      </c>
      <c r="D24" s="40">
        <v>0</v>
      </c>
      <c r="E24" s="41" t="str">
        <f t="shared" si="3"/>
        <v/>
      </c>
      <c r="F24" s="41" t="str">
        <f t="shared" si="4"/>
        <v/>
      </c>
      <c r="G24" s="41" t="str">
        <f t="shared" si="6"/>
        <v xml:space="preserve"> </v>
      </c>
      <c r="H24" s="41" t="str">
        <f t="shared" si="5"/>
        <v/>
      </c>
    </row>
    <row r="25" spans="1:8" s="42" customFormat="1" ht="38.25" x14ac:dyDescent="0.2">
      <c r="A25" s="38"/>
      <c r="B25" s="39" t="s">
        <v>21</v>
      </c>
      <c r="C25" s="40">
        <v>0</v>
      </c>
      <c r="D25" s="40">
        <v>0</v>
      </c>
      <c r="E25" s="41" t="str">
        <f t="shared" si="3"/>
        <v/>
      </c>
      <c r="F25" s="41" t="str">
        <f t="shared" si="4"/>
        <v/>
      </c>
      <c r="G25" s="41" t="str">
        <f t="shared" si="6"/>
        <v xml:space="preserve"> </v>
      </c>
      <c r="H25" s="41" t="str">
        <f t="shared" si="5"/>
        <v/>
      </c>
    </row>
    <row r="26" spans="1:8" s="42" customFormat="1" ht="25.5" x14ac:dyDescent="0.2">
      <c r="A26" s="38"/>
      <c r="B26" s="39" t="s">
        <v>22</v>
      </c>
      <c r="C26" s="40">
        <v>0</v>
      </c>
      <c r="D26" s="40">
        <v>0</v>
      </c>
      <c r="E26" s="41" t="str">
        <f t="shared" si="3"/>
        <v/>
      </c>
      <c r="F26" s="41" t="str">
        <f t="shared" si="4"/>
        <v/>
      </c>
      <c r="G26" s="41" t="str">
        <f t="shared" si="6"/>
        <v xml:space="preserve"> </v>
      </c>
      <c r="H26" s="41" t="str">
        <f t="shared" si="5"/>
        <v/>
      </c>
    </row>
    <row r="27" spans="1:8" s="42" customFormat="1" x14ac:dyDescent="0.2">
      <c r="A27" s="38"/>
      <c r="B27" s="39" t="s">
        <v>23</v>
      </c>
      <c r="C27" s="40">
        <v>0</v>
      </c>
      <c r="D27" s="40">
        <v>0</v>
      </c>
      <c r="E27" s="41" t="str">
        <f t="shared" si="3"/>
        <v/>
      </c>
      <c r="F27" s="41" t="str">
        <f t="shared" si="4"/>
        <v/>
      </c>
      <c r="G27" s="41" t="str">
        <f t="shared" si="6"/>
        <v xml:space="preserve"> </v>
      </c>
      <c r="H27" s="41" t="str">
        <f t="shared" si="5"/>
        <v/>
      </c>
    </row>
    <row r="28" spans="1:8" s="42" customFormat="1" x14ac:dyDescent="0.2">
      <c r="A28" s="38"/>
      <c r="B28" s="39" t="s">
        <v>24</v>
      </c>
      <c r="C28" s="40">
        <v>0</v>
      </c>
      <c r="D28" s="40">
        <v>0</v>
      </c>
      <c r="E28" s="41" t="str">
        <f t="shared" si="3"/>
        <v/>
      </c>
      <c r="F28" s="41" t="str">
        <f t="shared" si="4"/>
        <v/>
      </c>
      <c r="G28" s="41" t="str">
        <f t="shared" si="6"/>
        <v xml:space="preserve"> </v>
      </c>
      <c r="H28" s="41" t="str">
        <f t="shared" si="5"/>
        <v/>
      </c>
    </row>
    <row r="29" spans="1:8" s="42" customFormat="1" x14ac:dyDescent="0.2">
      <c r="A29" s="38"/>
      <c r="B29" s="39" t="s">
        <v>25</v>
      </c>
      <c r="C29" s="40">
        <v>0</v>
      </c>
      <c r="D29" s="40">
        <v>0</v>
      </c>
      <c r="E29" s="41" t="str">
        <f t="shared" si="3"/>
        <v/>
      </c>
      <c r="F29" s="41" t="str">
        <f t="shared" si="4"/>
        <v/>
      </c>
      <c r="G29" s="41" t="str">
        <f t="shared" si="6"/>
        <v xml:space="preserve"> </v>
      </c>
      <c r="H29" s="41" t="str">
        <f t="shared" si="5"/>
        <v/>
      </c>
    </row>
    <row r="30" spans="1:8" s="42" customFormat="1" x14ac:dyDescent="0.2">
      <c r="A30" s="38"/>
      <c r="B30" s="39" t="s">
        <v>26</v>
      </c>
      <c r="C30" s="40">
        <v>0</v>
      </c>
      <c r="D30" s="40">
        <v>0</v>
      </c>
      <c r="E30" s="41" t="str">
        <f t="shared" si="3"/>
        <v/>
      </c>
      <c r="F30" s="41" t="str">
        <f t="shared" si="4"/>
        <v/>
      </c>
      <c r="G30" s="41" t="str">
        <f t="shared" si="6"/>
        <v xml:space="preserve"> </v>
      </c>
      <c r="H30" s="41" t="str">
        <f t="shared" si="5"/>
        <v/>
      </c>
    </row>
    <row r="31" spans="1:8" s="42" customFormat="1" ht="25.5" x14ac:dyDescent="0.2">
      <c r="A31" s="38"/>
      <c r="B31" s="39" t="s">
        <v>27</v>
      </c>
      <c r="C31" s="40">
        <v>0</v>
      </c>
      <c r="D31" s="40">
        <v>0</v>
      </c>
      <c r="E31" s="41" t="str">
        <f t="shared" si="3"/>
        <v/>
      </c>
      <c r="F31" s="41" t="str">
        <f t="shared" si="4"/>
        <v/>
      </c>
      <c r="G31" s="41" t="str">
        <f t="shared" si="6"/>
        <v xml:space="preserve"> </v>
      </c>
      <c r="H31" s="41" t="str">
        <f t="shared" si="5"/>
        <v/>
      </c>
    </row>
    <row r="32" spans="1:8" s="42" customFormat="1" x14ac:dyDescent="0.2">
      <c r="A32" s="38"/>
      <c r="B32" s="39" t="s">
        <v>28</v>
      </c>
      <c r="C32" s="40">
        <v>0</v>
      </c>
      <c r="D32" s="40">
        <v>0</v>
      </c>
      <c r="E32" s="41" t="str">
        <f t="shared" si="3"/>
        <v/>
      </c>
      <c r="F32" s="41" t="str">
        <f t="shared" si="4"/>
        <v/>
      </c>
      <c r="G32" s="41" t="str">
        <f t="shared" si="6"/>
        <v xml:space="preserve"> </v>
      </c>
      <c r="H32" s="41" t="str">
        <f t="shared" si="5"/>
        <v/>
      </c>
    </row>
    <row r="33" spans="1:8" s="42" customFormat="1" x14ac:dyDescent="0.2">
      <c r="A33" s="38"/>
      <c r="B33" s="39" t="s">
        <v>29</v>
      </c>
      <c r="C33" s="40">
        <v>0</v>
      </c>
      <c r="D33" s="40">
        <v>0</v>
      </c>
      <c r="E33" s="41" t="str">
        <f t="shared" si="3"/>
        <v/>
      </c>
      <c r="F33" s="41" t="str">
        <f t="shared" si="4"/>
        <v/>
      </c>
      <c r="G33" s="41" t="str">
        <f t="shared" si="6"/>
        <v xml:space="preserve"> </v>
      </c>
      <c r="H33" s="41" t="str">
        <f t="shared" si="5"/>
        <v/>
      </c>
    </row>
    <row r="34" spans="1:8" s="42" customFormat="1" x14ac:dyDescent="0.2">
      <c r="A34" s="38"/>
      <c r="B34" s="39" t="s">
        <v>30</v>
      </c>
      <c r="C34" s="40">
        <v>0</v>
      </c>
      <c r="D34" s="40">
        <v>0</v>
      </c>
      <c r="E34" s="41" t="str">
        <f t="shared" si="3"/>
        <v/>
      </c>
      <c r="F34" s="41" t="str">
        <f t="shared" si="4"/>
        <v/>
      </c>
      <c r="G34" s="41" t="str">
        <f t="shared" si="6"/>
        <v xml:space="preserve"> </v>
      </c>
      <c r="H34" s="41" t="str">
        <f t="shared" si="5"/>
        <v/>
      </c>
    </row>
    <row r="35" spans="1:8" s="42" customFormat="1" x14ac:dyDescent="0.2">
      <c r="A35" s="38"/>
      <c r="B35" s="39" t="s">
        <v>31</v>
      </c>
      <c r="C35" s="40">
        <v>0</v>
      </c>
      <c r="D35" s="40">
        <v>0</v>
      </c>
      <c r="E35" s="41" t="str">
        <f t="shared" si="3"/>
        <v/>
      </c>
      <c r="F35" s="41" t="str">
        <f t="shared" si="4"/>
        <v/>
      </c>
      <c r="G35" s="41" t="str">
        <f t="shared" si="6"/>
        <v xml:space="preserve"> </v>
      </c>
      <c r="H35" s="41" t="str">
        <f t="shared" si="5"/>
        <v/>
      </c>
    </row>
    <row r="36" spans="1:8" s="42" customFormat="1" x14ac:dyDescent="0.2">
      <c r="A36" s="38"/>
      <c r="B36" s="39" t="s">
        <v>32</v>
      </c>
      <c r="C36" s="40">
        <v>0</v>
      </c>
      <c r="D36" s="40">
        <v>0</v>
      </c>
      <c r="E36" s="41" t="str">
        <f t="shared" si="3"/>
        <v/>
      </c>
      <c r="F36" s="41" t="str">
        <f t="shared" si="4"/>
        <v/>
      </c>
      <c r="G36" s="41" t="str">
        <f t="shared" si="6"/>
        <v xml:space="preserve"> </v>
      </c>
      <c r="H36" s="41" t="str">
        <f t="shared" si="5"/>
        <v/>
      </c>
    </row>
    <row r="37" spans="1:8" s="42" customFormat="1" ht="25.5" x14ac:dyDescent="0.2">
      <c r="A37" s="38"/>
      <c r="B37" s="39" t="s">
        <v>33</v>
      </c>
      <c r="C37" s="40">
        <v>0</v>
      </c>
      <c r="D37" s="40">
        <v>0</v>
      </c>
      <c r="E37" s="41" t="str">
        <f t="shared" si="3"/>
        <v/>
      </c>
      <c r="F37" s="41" t="str">
        <f t="shared" si="4"/>
        <v/>
      </c>
      <c r="G37" s="41" t="str">
        <f t="shared" si="6"/>
        <v xml:space="preserve"> </v>
      </c>
      <c r="H37" s="41" t="str">
        <f t="shared" si="5"/>
        <v/>
      </c>
    </row>
    <row r="38" spans="1:8" s="42" customFormat="1" ht="25.5" x14ac:dyDescent="0.2">
      <c r="A38" s="38"/>
      <c r="B38" s="39" t="s">
        <v>34</v>
      </c>
      <c r="C38" s="40">
        <v>0</v>
      </c>
      <c r="D38" s="40">
        <v>0</v>
      </c>
      <c r="E38" s="41" t="str">
        <f t="shared" si="3"/>
        <v/>
      </c>
      <c r="F38" s="41" t="str">
        <f t="shared" si="4"/>
        <v/>
      </c>
      <c r="G38" s="41" t="str">
        <f t="shared" si="6"/>
        <v xml:space="preserve"> </v>
      </c>
      <c r="H38" s="41" t="str">
        <f t="shared" si="5"/>
        <v/>
      </c>
    </row>
    <row r="39" spans="1:8" s="42" customFormat="1" x14ac:dyDescent="0.2">
      <c r="A39" s="38"/>
      <c r="B39" s="39" t="s">
        <v>35</v>
      </c>
      <c r="C39" s="40">
        <v>0</v>
      </c>
      <c r="D39" s="40">
        <v>0</v>
      </c>
      <c r="E39" s="41" t="str">
        <f t="shared" si="3"/>
        <v/>
      </c>
      <c r="F39" s="41" t="str">
        <f t="shared" si="4"/>
        <v/>
      </c>
      <c r="G39" s="41" t="str">
        <f t="shared" si="6"/>
        <v xml:space="preserve"> </v>
      </c>
      <c r="H39" s="41" t="str">
        <f t="shared" si="5"/>
        <v/>
      </c>
    </row>
    <row r="40" spans="1:8" s="42" customFormat="1" ht="25.5" x14ac:dyDescent="0.2">
      <c r="A40" s="38"/>
      <c r="B40" s="39" t="s">
        <v>36</v>
      </c>
      <c r="C40" s="40">
        <v>0</v>
      </c>
      <c r="D40" s="40">
        <v>0</v>
      </c>
      <c r="E40" s="41" t="str">
        <f t="shared" si="3"/>
        <v/>
      </c>
      <c r="F40" s="41" t="str">
        <f t="shared" si="4"/>
        <v/>
      </c>
      <c r="G40" s="41" t="str">
        <f t="shared" si="6"/>
        <v xml:space="preserve"> </v>
      </c>
      <c r="H40" s="41" t="str">
        <f t="shared" si="5"/>
        <v/>
      </c>
    </row>
    <row r="41" spans="1:8" s="42" customFormat="1" ht="25.5" x14ac:dyDescent="0.2">
      <c r="A41" s="38"/>
      <c r="B41" s="39" t="s">
        <v>37</v>
      </c>
      <c r="C41" s="40">
        <v>0</v>
      </c>
      <c r="D41" s="40">
        <v>0</v>
      </c>
      <c r="E41" s="41" t="str">
        <f t="shared" si="3"/>
        <v/>
      </c>
      <c r="F41" s="41" t="str">
        <f t="shared" si="4"/>
        <v/>
      </c>
      <c r="G41" s="41" t="str">
        <f t="shared" si="6"/>
        <v xml:space="preserve"> </v>
      </c>
      <c r="H41" s="41" t="str">
        <f t="shared" si="5"/>
        <v/>
      </c>
    </row>
    <row r="42" spans="1:8" s="42" customFormat="1" x14ac:dyDescent="0.2">
      <c r="A42" s="38"/>
      <c r="B42" s="39" t="s">
        <v>38</v>
      </c>
      <c r="C42" s="40">
        <v>0</v>
      </c>
      <c r="D42" s="40">
        <v>0</v>
      </c>
      <c r="E42" s="41" t="str">
        <f t="shared" si="3"/>
        <v/>
      </c>
      <c r="F42" s="41" t="str">
        <f t="shared" si="4"/>
        <v/>
      </c>
      <c r="G42" s="41" t="str">
        <f t="shared" si="6"/>
        <v xml:space="preserve"> </v>
      </c>
      <c r="H42" s="41" t="str">
        <f t="shared" si="5"/>
        <v/>
      </c>
    </row>
    <row r="43" spans="1:8" s="42" customFormat="1" x14ac:dyDescent="0.2">
      <c r="A43" s="38"/>
      <c r="B43" s="39" t="s">
        <v>39</v>
      </c>
      <c r="C43" s="40">
        <v>0</v>
      </c>
      <c r="D43" s="40">
        <v>0</v>
      </c>
      <c r="E43" s="41" t="str">
        <f t="shared" si="3"/>
        <v/>
      </c>
      <c r="F43" s="41" t="str">
        <f t="shared" si="4"/>
        <v/>
      </c>
      <c r="G43" s="41" t="str">
        <f t="shared" si="6"/>
        <v xml:space="preserve"> </v>
      </c>
      <c r="H43" s="41" t="str">
        <f t="shared" si="5"/>
        <v/>
      </c>
    </row>
    <row r="44" spans="1:8" s="42" customFormat="1" ht="25.5" x14ac:dyDescent="0.2">
      <c r="A44" s="38"/>
      <c r="B44" s="39" t="s">
        <v>40</v>
      </c>
      <c r="C44" s="40">
        <v>0</v>
      </c>
      <c r="D44" s="40">
        <v>0</v>
      </c>
      <c r="E44" s="41" t="str">
        <f t="shared" si="3"/>
        <v/>
      </c>
      <c r="F44" s="41" t="str">
        <f t="shared" si="4"/>
        <v/>
      </c>
      <c r="G44" s="41" t="str">
        <f t="shared" si="6"/>
        <v xml:space="preserve"> </v>
      </c>
      <c r="H44" s="41" t="str">
        <f t="shared" si="5"/>
        <v/>
      </c>
    </row>
    <row r="45" spans="1:8" s="42" customFormat="1" ht="25.5" x14ac:dyDescent="0.2">
      <c r="A45" s="38"/>
      <c r="B45" s="39" t="s">
        <v>41</v>
      </c>
      <c r="C45" s="40">
        <v>0</v>
      </c>
      <c r="D45" s="40">
        <v>0</v>
      </c>
      <c r="E45" s="41" t="str">
        <f t="shared" si="3"/>
        <v/>
      </c>
      <c r="F45" s="41" t="str">
        <f t="shared" si="4"/>
        <v/>
      </c>
      <c r="G45" s="41" t="str">
        <f t="shared" si="6"/>
        <v xml:space="preserve"> </v>
      </c>
      <c r="H45" s="41" t="str">
        <f t="shared" si="5"/>
        <v/>
      </c>
    </row>
    <row r="46" spans="1:8" s="42" customFormat="1" ht="25.5" x14ac:dyDescent="0.2">
      <c r="A46" s="38"/>
      <c r="B46" s="39" t="s">
        <v>42</v>
      </c>
      <c r="C46" s="40">
        <v>0</v>
      </c>
      <c r="D46" s="40">
        <v>0</v>
      </c>
      <c r="E46" s="41" t="str">
        <f t="shared" si="3"/>
        <v/>
      </c>
      <c r="F46" s="41" t="str">
        <f t="shared" si="4"/>
        <v/>
      </c>
      <c r="G46" s="41" t="str">
        <f t="shared" si="6"/>
        <v xml:space="preserve"> </v>
      </c>
      <c r="H46" s="41" t="str">
        <f t="shared" si="5"/>
        <v/>
      </c>
    </row>
    <row r="47" spans="1:8" s="42" customFormat="1" x14ac:dyDescent="0.2">
      <c r="A47" s="38"/>
      <c r="B47" s="39" t="s">
        <v>43</v>
      </c>
      <c r="C47" s="40">
        <v>0</v>
      </c>
      <c r="D47" s="40">
        <v>0</v>
      </c>
      <c r="E47" s="41" t="str">
        <f t="shared" si="3"/>
        <v/>
      </c>
      <c r="F47" s="41" t="str">
        <f t="shared" si="4"/>
        <v/>
      </c>
      <c r="G47" s="41" t="str">
        <f t="shared" si="6"/>
        <v xml:space="preserve"> </v>
      </c>
      <c r="H47" s="41" t="str">
        <f t="shared" si="5"/>
        <v/>
      </c>
    </row>
    <row r="48" spans="1:8" s="42" customFormat="1" ht="25.5" x14ac:dyDescent="0.2">
      <c r="A48" s="38"/>
      <c r="B48" s="39" t="s">
        <v>44</v>
      </c>
      <c r="C48" s="40">
        <v>0</v>
      </c>
      <c r="D48" s="40">
        <v>0</v>
      </c>
      <c r="E48" s="41" t="str">
        <f t="shared" si="3"/>
        <v/>
      </c>
      <c r="F48" s="41" t="str">
        <f t="shared" si="4"/>
        <v/>
      </c>
      <c r="G48" s="41" t="str">
        <f t="shared" si="6"/>
        <v xml:space="preserve"> </v>
      </c>
      <c r="H48" s="41" t="str">
        <f t="shared" si="5"/>
        <v/>
      </c>
    </row>
    <row r="49" spans="1:8" s="42" customFormat="1" ht="25.5" x14ac:dyDescent="0.2">
      <c r="A49" s="38"/>
      <c r="B49" s="39" t="s">
        <v>45</v>
      </c>
      <c r="C49" s="40">
        <v>0</v>
      </c>
      <c r="D49" s="40">
        <v>0</v>
      </c>
      <c r="E49" s="41" t="str">
        <f t="shared" si="3"/>
        <v/>
      </c>
      <c r="F49" s="41" t="str">
        <f t="shared" si="4"/>
        <v/>
      </c>
      <c r="G49" s="41" t="str">
        <f t="shared" si="6"/>
        <v xml:space="preserve"> </v>
      </c>
      <c r="H49" s="41" t="str">
        <f t="shared" si="5"/>
        <v/>
      </c>
    </row>
    <row r="50" spans="1:8" s="42" customFormat="1" x14ac:dyDescent="0.2">
      <c r="A50" s="38"/>
      <c r="B50" s="39" t="s">
        <v>46</v>
      </c>
      <c r="C50" s="40">
        <v>0</v>
      </c>
      <c r="D50" s="40">
        <v>0</v>
      </c>
      <c r="E50" s="41" t="str">
        <f t="shared" si="3"/>
        <v/>
      </c>
      <c r="F50" s="41" t="str">
        <f t="shared" si="4"/>
        <v/>
      </c>
      <c r="G50" s="41" t="str">
        <f t="shared" si="6"/>
        <v xml:space="preserve"> </v>
      </c>
      <c r="H50" s="41" t="str">
        <f t="shared" si="5"/>
        <v/>
      </c>
    </row>
    <row r="51" spans="1:8" s="42" customFormat="1" x14ac:dyDescent="0.2">
      <c r="A51" s="38"/>
      <c r="B51" s="39" t="s">
        <v>47</v>
      </c>
      <c r="C51" s="40">
        <v>0</v>
      </c>
      <c r="D51" s="40">
        <v>0</v>
      </c>
      <c r="E51" s="41" t="str">
        <f t="shared" ref="E51:E69" si="7">+IF(C51=0,"",C51/C$19)</f>
        <v/>
      </c>
      <c r="F51" s="41" t="str">
        <f t="shared" ref="F51:F69" si="8">+IF(D51=0,"",D51/D$19)</f>
        <v/>
      </c>
      <c r="G51" s="41" t="str">
        <f t="shared" si="6"/>
        <v xml:space="preserve"> </v>
      </c>
      <c r="H51" s="41" t="str">
        <f t="shared" ref="H51:H69" si="9">+IF(OR(AND(E51=""),(G51="")),"",E51*G51)</f>
        <v/>
      </c>
    </row>
    <row r="52" spans="1:8" s="42" customFormat="1" x14ac:dyDescent="0.2">
      <c r="A52" s="38"/>
      <c r="B52" s="39" t="s">
        <v>48</v>
      </c>
      <c r="C52" s="40">
        <v>0</v>
      </c>
      <c r="D52" s="40">
        <v>0</v>
      </c>
      <c r="E52" s="41" t="str">
        <f t="shared" si="7"/>
        <v/>
      </c>
      <c r="F52" s="41" t="str">
        <f t="shared" si="8"/>
        <v/>
      </c>
      <c r="G52" s="41" t="str">
        <f t="shared" ref="G52:G69" si="10">+IF(AND(C52=0,D52=0)," ",IF(C52=0,1,IF(D52=0,-1,(D52-C52)/C52)))</f>
        <v xml:space="preserve"> </v>
      </c>
      <c r="H52" s="41" t="str">
        <f t="shared" si="9"/>
        <v/>
      </c>
    </row>
    <row r="53" spans="1:8" s="42" customFormat="1" x14ac:dyDescent="0.2">
      <c r="A53" s="38"/>
      <c r="B53" s="39" t="s">
        <v>49</v>
      </c>
      <c r="C53" s="40">
        <v>0</v>
      </c>
      <c r="D53" s="40">
        <v>0</v>
      </c>
      <c r="E53" s="41" t="str">
        <f t="shared" si="7"/>
        <v/>
      </c>
      <c r="F53" s="41" t="str">
        <f t="shared" si="8"/>
        <v/>
      </c>
      <c r="G53" s="41" t="str">
        <f t="shared" si="10"/>
        <v xml:space="preserve"> </v>
      </c>
      <c r="H53" s="41" t="str">
        <f t="shared" si="9"/>
        <v/>
      </c>
    </row>
    <row r="54" spans="1:8" s="42" customFormat="1" x14ac:dyDescent="0.2">
      <c r="A54" s="38"/>
      <c r="B54" s="39" t="s">
        <v>50</v>
      </c>
      <c r="C54" s="40">
        <v>0</v>
      </c>
      <c r="D54" s="40">
        <v>0</v>
      </c>
      <c r="E54" s="41" t="str">
        <f t="shared" si="7"/>
        <v/>
      </c>
      <c r="F54" s="41" t="str">
        <f t="shared" si="8"/>
        <v/>
      </c>
      <c r="G54" s="41" t="str">
        <f t="shared" si="10"/>
        <v xml:space="preserve"> </v>
      </c>
      <c r="H54" s="41" t="str">
        <f t="shared" si="9"/>
        <v/>
      </c>
    </row>
    <row r="55" spans="1:8" s="42" customFormat="1" x14ac:dyDescent="0.2">
      <c r="A55" s="38"/>
      <c r="B55" s="39" t="s">
        <v>51</v>
      </c>
      <c r="C55" s="40">
        <v>0</v>
      </c>
      <c r="D55" s="40">
        <v>0</v>
      </c>
      <c r="E55" s="41" t="str">
        <f t="shared" si="7"/>
        <v/>
      </c>
      <c r="F55" s="41" t="str">
        <f t="shared" si="8"/>
        <v/>
      </c>
      <c r="G55" s="41" t="str">
        <f t="shared" si="10"/>
        <v xml:space="preserve"> </v>
      </c>
      <c r="H55" s="41" t="str">
        <f t="shared" si="9"/>
        <v/>
      </c>
    </row>
    <row r="56" spans="1:8" s="42" customFormat="1" x14ac:dyDescent="0.2">
      <c r="A56" s="38"/>
      <c r="B56" s="39" t="s">
        <v>52</v>
      </c>
      <c r="C56" s="40">
        <v>0</v>
      </c>
      <c r="D56" s="40">
        <v>0</v>
      </c>
      <c r="E56" s="41" t="str">
        <f t="shared" si="7"/>
        <v/>
      </c>
      <c r="F56" s="41" t="str">
        <f t="shared" si="8"/>
        <v/>
      </c>
      <c r="G56" s="41" t="str">
        <f t="shared" si="10"/>
        <v xml:space="preserve"> </v>
      </c>
      <c r="H56" s="41" t="str">
        <f t="shared" si="9"/>
        <v/>
      </c>
    </row>
    <row r="57" spans="1:8" s="42" customFormat="1" x14ac:dyDescent="0.2">
      <c r="A57" s="38"/>
      <c r="B57" s="39" t="s">
        <v>53</v>
      </c>
      <c r="C57" s="40">
        <v>0</v>
      </c>
      <c r="D57" s="40">
        <v>0</v>
      </c>
      <c r="E57" s="41" t="str">
        <f t="shared" si="7"/>
        <v/>
      </c>
      <c r="F57" s="41" t="str">
        <f t="shared" si="8"/>
        <v/>
      </c>
      <c r="G57" s="41" t="str">
        <f t="shared" si="10"/>
        <v xml:space="preserve"> </v>
      </c>
      <c r="H57" s="41" t="str">
        <f t="shared" si="9"/>
        <v/>
      </c>
    </row>
    <row r="58" spans="1:8" s="42" customFormat="1" x14ac:dyDescent="0.2">
      <c r="A58" s="38"/>
      <c r="B58" s="39" t="s">
        <v>54</v>
      </c>
      <c r="C58" s="40">
        <v>0</v>
      </c>
      <c r="D58" s="40">
        <v>0</v>
      </c>
      <c r="E58" s="41" t="str">
        <f t="shared" si="7"/>
        <v/>
      </c>
      <c r="F58" s="41" t="str">
        <f t="shared" si="8"/>
        <v/>
      </c>
      <c r="G58" s="41" t="str">
        <f t="shared" si="10"/>
        <v xml:space="preserve"> </v>
      </c>
      <c r="H58" s="41" t="str">
        <f t="shared" si="9"/>
        <v/>
      </c>
    </row>
    <row r="59" spans="1:8" s="42" customFormat="1" x14ac:dyDescent="0.2">
      <c r="A59" s="38"/>
      <c r="B59" s="39" t="s">
        <v>55</v>
      </c>
      <c r="C59" s="40">
        <v>0</v>
      </c>
      <c r="D59" s="40">
        <v>0</v>
      </c>
      <c r="E59" s="41" t="str">
        <f t="shared" si="7"/>
        <v/>
      </c>
      <c r="F59" s="41" t="str">
        <f t="shared" si="8"/>
        <v/>
      </c>
      <c r="G59" s="41" t="str">
        <f t="shared" si="10"/>
        <v xml:space="preserve"> </v>
      </c>
      <c r="H59" s="41" t="str">
        <f t="shared" si="9"/>
        <v/>
      </c>
    </row>
    <row r="60" spans="1:8" s="42" customFormat="1" ht="25.5" x14ac:dyDescent="0.2">
      <c r="A60" s="38"/>
      <c r="B60" s="39" t="s">
        <v>56</v>
      </c>
      <c r="C60" s="40">
        <v>0</v>
      </c>
      <c r="D60" s="40">
        <v>0</v>
      </c>
      <c r="E60" s="41" t="str">
        <f t="shared" si="7"/>
        <v/>
      </c>
      <c r="F60" s="41" t="str">
        <f t="shared" si="8"/>
        <v/>
      </c>
      <c r="G60" s="41" t="str">
        <f t="shared" si="10"/>
        <v xml:space="preserve"> </v>
      </c>
      <c r="H60" s="41" t="str">
        <f t="shared" si="9"/>
        <v/>
      </c>
    </row>
    <row r="61" spans="1:8" s="42" customFormat="1" ht="25.5" x14ac:dyDescent="0.2">
      <c r="A61" s="38"/>
      <c r="B61" s="39" t="s">
        <v>57</v>
      </c>
      <c r="C61" s="40">
        <v>0</v>
      </c>
      <c r="D61" s="40">
        <v>0</v>
      </c>
      <c r="E61" s="41" t="str">
        <f t="shared" si="7"/>
        <v/>
      </c>
      <c r="F61" s="41" t="str">
        <f t="shared" si="8"/>
        <v/>
      </c>
      <c r="G61" s="41" t="str">
        <f t="shared" si="10"/>
        <v xml:space="preserve"> </v>
      </c>
      <c r="H61" s="41" t="str">
        <f t="shared" si="9"/>
        <v/>
      </c>
    </row>
    <row r="62" spans="1:8" s="42" customFormat="1" x14ac:dyDescent="0.2">
      <c r="A62" s="38"/>
      <c r="B62" s="39" t="s">
        <v>58</v>
      </c>
      <c r="C62" s="40">
        <v>0</v>
      </c>
      <c r="D62" s="40">
        <v>0</v>
      </c>
      <c r="E62" s="41" t="str">
        <f t="shared" si="7"/>
        <v/>
      </c>
      <c r="F62" s="41" t="str">
        <f t="shared" si="8"/>
        <v/>
      </c>
      <c r="G62" s="41" t="str">
        <f t="shared" si="10"/>
        <v xml:space="preserve"> </v>
      </c>
      <c r="H62" s="41" t="str">
        <f t="shared" si="9"/>
        <v/>
      </c>
    </row>
    <row r="63" spans="1:8" s="42" customFormat="1" x14ac:dyDescent="0.2">
      <c r="A63" s="38"/>
      <c r="B63" s="39" t="s">
        <v>59</v>
      </c>
      <c r="C63" s="40">
        <v>0</v>
      </c>
      <c r="D63" s="40">
        <v>0</v>
      </c>
      <c r="E63" s="41" t="str">
        <f t="shared" si="7"/>
        <v/>
      </c>
      <c r="F63" s="41" t="str">
        <f t="shared" si="8"/>
        <v/>
      </c>
      <c r="G63" s="41" t="str">
        <f t="shared" si="10"/>
        <v xml:space="preserve"> </v>
      </c>
      <c r="H63" s="41" t="str">
        <f t="shared" si="9"/>
        <v/>
      </c>
    </row>
    <row r="64" spans="1:8" s="42" customFormat="1" x14ac:dyDescent="0.2">
      <c r="A64" s="38"/>
      <c r="B64" s="39" t="s">
        <v>60</v>
      </c>
      <c r="C64" s="40">
        <v>0</v>
      </c>
      <c r="D64" s="40">
        <v>0</v>
      </c>
      <c r="E64" s="41" t="str">
        <f t="shared" si="7"/>
        <v/>
      </c>
      <c r="F64" s="41" t="str">
        <f t="shared" si="8"/>
        <v/>
      </c>
      <c r="G64" s="41" t="str">
        <f t="shared" si="10"/>
        <v xml:space="preserve"> </v>
      </c>
      <c r="H64" s="41" t="str">
        <f t="shared" si="9"/>
        <v/>
      </c>
    </row>
    <row r="65" spans="1:8" s="42" customFormat="1" x14ac:dyDescent="0.2">
      <c r="A65" s="38"/>
      <c r="B65" s="39" t="s">
        <v>61</v>
      </c>
      <c r="C65" s="40">
        <v>0</v>
      </c>
      <c r="D65" s="40">
        <v>0</v>
      </c>
      <c r="E65" s="41" t="str">
        <f t="shared" si="7"/>
        <v/>
      </c>
      <c r="F65" s="41" t="str">
        <f t="shared" si="8"/>
        <v/>
      </c>
      <c r="G65" s="41" t="str">
        <f t="shared" si="10"/>
        <v xml:space="preserve"> </v>
      </c>
      <c r="H65" s="41" t="str">
        <f t="shared" si="9"/>
        <v/>
      </c>
    </row>
    <row r="66" spans="1:8" s="42" customFormat="1" x14ac:dyDescent="0.2">
      <c r="A66" s="38"/>
      <c r="B66" s="39" t="s">
        <v>62</v>
      </c>
      <c r="C66" s="40">
        <v>0</v>
      </c>
      <c r="D66" s="40">
        <v>0</v>
      </c>
      <c r="E66" s="41" t="str">
        <f t="shared" si="7"/>
        <v/>
      </c>
      <c r="F66" s="41" t="str">
        <f t="shared" si="8"/>
        <v/>
      </c>
      <c r="G66" s="41" t="str">
        <f t="shared" si="10"/>
        <v xml:space="preserve"> </v>
      </c>
      <c r="H66" s="41" t="str">
        <f t="shared" si="9"/>
        <v/>
      </c>
    </row>
    <row r="67" spans="1:8" s="42" customFormat="1" x14ac:dyDescent="0.2">
      <c r="A67" s="38"/>
      <c r="B67" s="39" t="s">
        <v>63</v>
      </c>
      <c r="C67" s="40">
        <v>0</v>
      </c>
      <c r="D67" s="40">
        <v>0</v>
      </c>
      <c r="E67" s="41" t="str">
        <f t="shared" si="7"/>
        <v/>
      </c>
      <c r="F67" s="41" t="str">
        <f t="shared" si="8"/>
        <v/>
      </c>
      <c r="G67" s="41" t="str">
        <f t="shared" si="10"/>
        <v xml:space="preserve"> </v>
      </c>
      <c r="H67" s="41" t="str">
        <f t="shared" si="9"/>
        <v/>
      </c>
    </row>
    <row r="68" spans="1:8" s="42" customFormat="1" x14ac:dyDescent="0.2">
      <c r="A68" s="38"/>
      <c r="B68" s="39" t="s">
        <v>64</v>
      </c>
      <c r="C68" s="40">
        <v>0</v>
      </c>
      <c r="D68" s="40">
        <v>0</v>
      </c>
      <c r="E68" s="41" t="str">
        <f t="shared" si="7"/>
        <v/>
      </c>
      <c r="F68" s="41" t="str">
        <f t="shared" si="8"/>
        <v/>
      </c>
      <c r="G68" s="41" t="str">
        <f t="shared" si="10"/>
        <v xml:space="preserve"> </v>
      </c>
      <c r="H68" s="41" t="str">
        <f t="shared" si="9"/>
        <v/>
      </c>
    </row>
    <row r="69" spans="1:8" s="42" customFormat="1" x14ac:dyDescent="0.2">
      <c r="A69" s="38"/>
      <c r="B69" s="39" t="s">
        <v>65</v>
      </c>
      <c r="C69" s="40">
        <v>0</v>
      </c>
      <c r="D69" s="40">
        <v>0</v>
      </c>
      <c r="E69" s="41" t="str">
        <f t="shared" si="7"/>
        <v/>
      </c>
      <c r="F69" s="41" t="str">
        <f t="shared" si="8"/>
        <v/>
      </c>
      <c r="G69" s="41" t="str">
        <f t="shared" si="10"/>
        <v xml:space="preserve"> </v>
      </c>
      <c r="H69" s="41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2" t="s">
        <v>3</v>
      </c>
      <c r="C73" s="22" t="s">
        <v>14</v>
      </c>
      <c r="D73" s="24"/>
      <c r="E73" s="22" t="s">
        <v>5</v>
      </c>
      <c r="F73" s="24"/>
      <c r="G73" s="22" t="s">
        <v>15</v>
      </c>
      <c r="H73" s="22" t="s">
        <v>7</v>
      </c>
    </row>
    <row r="74" spans="1:8" x14ac:dyDescent="0.2">
      <c r="A74" s="14"/>
      <c r="B74" s="23"/>
      <c r="C74" s="18">
        <v>2019</v>
      </c>
      <c r="D74" s="18">
        <v>2020</v>
      </c>
      <c r="E74" s="18">
        <v>2019</v>
      </c>
      <c r="F74" s="18">
        <v>2020</v>
      </c>
      <c r="G74" s="23"/>
      <c r="H74" s="23"/>
    </row>
    <row r="75" spans="1:8" x14ac:dyDescent="0.2">
      <c r="A75" s="14"/>
      <c r="B75" s="19" t="s">
        <v>9</v>
      </c>
      <c r="C75" s="20">
        <f>SUM(C76:C167)</f>
        <v>2</v>
      </c>
      <c r="D75" s="20">
        <f>SUM(D76:D167)</f>
        <v>4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1</v>
      </c>
      <c r="H75" s="21">
        <f t="shared" ref="H75:H106" si="13">+IF(OR(AND(E75=""),(G75="")),"",E75*G75)</f>
        <v>1</v>
      </c>
    </row>
    <row r="76" spans="1:8" s="42" customFormat="1" x14ac:dyDescent="0.2">
      <c r="A76" s="38"/>
      <c r="B76" s="39" t="s">
        <v>66</v>
      </c>
      <c r="C76" s="40">
        <v>0</v>
      </c>
      <c r="D76" s="40">
        <v>0</v>
      </c>
      <c r="E76" s="41" t="str">
        <f t="shared" si="11"/>
        <v/>
      </c>
      <c r="F76" s="41" t="str">
        <f t="shared" si="12"/>
        <v/>
      </c>
      <c r="G76" s="41" t="str">
        <f t="shared" ref="G76:G107" si="14">+IF(AND(C76=0,D76=0)," ",IF(C76=0,1,IF(D76=0,-1,(D76-C76)/C76)))</f>
        <v xml:space="preserve"> </v>
      </c>
      <c r="H76" s="41" t="str">
        <f t="shared" si="13"/>
        <v/>
      </c>
    </row>
    <row r="77" spans="1:8" s="42" customFormat="1" ht="25.5" x14ac:dyDescent="0.2">
      <c r="A77" s="38"/>
      <c r="B77" s="39" t="s">
        <v>67</v>
      </c>
      <c r="C77" s="40">
        <v>0</v>
      </c>
      <c r="D77" s="40">
        <v>0</v>
      </c>
      <c r="E77" s="41" t="str">
        <f t="shared" si="11"/>
        <v/>
      </c>
      <c r="F77" s="41" t="str">
        <f t="shared" si="12"/>
        <v/>
      </c>
      <c r="G77" s="41" t="str">
        <f t="shared" si="14"/>
        <v xml:space="preserve"> </v>
      </c>
      <c r="H77" s="41" t="str">
        <f t="shared" si="13"/>
        <v/>
      </c>
    </row>
    <row r="78" spans="1:8" s="42" customFormat="1" x14ac:dyDescent="0.2">
      <c r="A78" s="38"/>
      <c r="B78" s="39" t="s">
        <v>68</v>
      </c>
      <c r="C78" s="40">
        <v>0</v>
      </c>
      <c r="D78" s="40">
        <v>0</v>
      </c>
      <c r="E78" s="41" t="str">
        <f t="shared" si="11"/>
        <v/>
      </c>
      <c r="F78" s="41" t="str">
        <f t="shared" si="12"/>
        <v/>
      </c>
      <c r="G78" s="41" t="str">
        <f t="shared" si="14"/>
        <v xml:space="preserve"> </v>
      </c>
      <c r="H78" s="41" t="str">
        <f t="shared" si="13"/>
        <v/>
      </c>
    </row>
    <row r="79" spans="1:8" s="42" customFormat="1" x14ac:dyDescent="0.2">
      <c r="A79" s="38"/>
      <c r="B79" s="39" t="s">
        <v>69</v>
      </c>
      <c r="C79" s="40">
        <v>0</v>
      </c>
      <c r="D79" s="40">
        <v>0</v>
      </c>
      <c r="E79" s="41" t="str">
        <f t="shared" si="11"/>
        <v/>
      </c>
      <c r="F79" s="41" t="str">
        <f t="shared" si="12"/>
        <v/>
      </c>
      <c r="G79" s="41" t="str">
        <f t="shared" si="14"/>
        <v xml:space="preserve"> </v>
      </c>
      <c r="H79" s="41" t="str">
        <f t="shared" si="13"/>
        <v/>
      </c>
    </row>
    <row r="80" spans="1:8" s="42" customFormat="1" ht="25.5" x14ac:dyDescent="0.2">
      <c r="A80" s="38"/>
      <c r="B80" s="39" t="s">
        <v>70</v>
      </c>
      <c r="C80" s="40">
        <v>0</v>
      </c>
      <c r="D80" s="40">
        <v>1</v>
      </c>
      <c r="E80" s="41" t="str">
        <f t="shared" si="11"/>
        <v/>
      </c>
      <c r="F80" s="41">
        <f t="shared" si="12"/>
        <v>0.25</v>
      </c>
      <c r="G80" s="41">
        <f t="shared" si="14"/>
        <v>1</v>
      </c>
      <c r="H80" s="41" t="str">
        <f t="shared" si="13"/>
        <v/>
      </c>
    </row>
    <row r="81" spans="1:8" s="42" customFormat="1" x14ac:dyDescent="0.2">
      <c r="A81" s="38"/>
      <c r="B81" s="39" t="s">
        <v>71</v>
      </c>
      <c r="C81" s="40">
        <v>0</v>
      </c>
      <c r="D81" s="40">
        <v>0</v>
      </c>
      <c r="E81" s="41" t="str">
        <f t="shared" si="11"/>
        <v/>
      </c>
      <c r="F81" s="41" t="str">
        <f t="shared" si="12"/>
        <v/>
      </c>
      <c r="G81" s="41" t="str">
        <f t="shared" si="14"/>
        <v xml:space="preserve"> </v>
      </c>
      <c r="H81" s="41" t="str">
        <f t="shared" si="13"/>
        <v/>
      </c>
    </row>
    <row r="82" spans="1:8" s="42" customFormat="1" x14ac:dyDescent="0.2">
      <c r="A82" s="38"/>
      <c r="B82" s="39" t="s">
        <v>72</v>
      </c>
      <c r="C82" s="40">
        <v>1</v>
      </c>
      <c r="D82" s="40">
        <v>0</v>
      </c>
      <c r="E82" s="41">
        <f t="shared" si="11"/>
        <v>0.5</v>
      </c>
      <c r="F82" s="41" t="str">
        <f t="shared" si="12"/>
        <v/>
      </c>
      <c r="G82" s="41">
        <f t="shared" si="14"/>
        <v>-1</v>
      </c>
      <c r="H82" s="41">
        <f t="shared" si="13"/>
        <v>-0.5</v>
      </c>
    </row>
    <row r="83" spans="1:8" s="42" customFormat="1" x14ac:dyDescent="0.2">
      <c r="A83" s="38"/>
      <c r="B83" s="39" t="s">
        <v>73</v>
      </c>
      <c r="C83" s="40">
        <v>0</v>
      </c>
      <c r="D83" s="40">
        <v>0</v>
      </c>
      <c r="E83" s="41" t="str">
        <f t="shared" si="11"/>
        <v/>
      </c>
      <c r="F83" s="41" t="str">
        <f t="shared" si="12"/>
        <v/>
      </c>
      <c r="G83" s="41" t="str">
        <f t="shared" si="14"/>
        <v xml:space="preserve"> </v>
      </c>
      <c r="H83" s="41" t="str">
        <f t="shared" si="13"/>
        <v/>
      </c>
    </row>
    <row r="84" spans="1:8" s="42" customFormat="1" x14ac:dyDescent="0.2">
      <c r="A84" s="38"/>
      <c r="B84" s="39" t="s">
        <v>74</v>
      </c>
      <c r="C84" s="40">
        <v>0</v>
      </c>
      <c r="D84" s="40">
        <v>0</v>
      </c>
      <c r="E84" s="41" t="str">
        <f t="shared" si="11"/>
        <v/>
      </c>
      <c r="F84" s="41" t="str">
        <f t="shared" si="12"/>
        <v/>
      </c>
      <c r="G84" s="41" t="str">
        <f t="shared" si="14"/>
        <v xml:space="preserve"> </v>
      </c>
      <c r="H84" s="41" t="str">
        <f t="shared" si="13"/>
        <v/>
      </c>
    </row>
    <row r="85" spans="1:8" s="42" customFormat="1" x14ac:dyDescent="0.2">
      <c r="A85" s="38"/>
      <c r="B85" s="39" t="s">
        <v>75</v>
      </c>
      <c r="C85" s="40">
        <v>0</v>
      </c>
      <c r="D85" s="40">
        <v>0</v>
      </c>
      <c r="E85" s="41" t="str">
        <f t="shared" si="11"/>
        <v/>
      </c>
      <c r="F85" s="41" t="str">
        <f t="shared" si="12"/>
        <v/>
      </c>
      <c r="G85" s="41" t="str">
        <f t="shared" si="14"/>
        <v xml:space="preserve"> </v>
      </c>
      <c r="H85" s="41" t="str">
        <f t="shared" si="13"/>
        <v/>
      </c>
    </row>
    <row r="86" spans="1:8" s="42" customFormat="1" x14ac:dyDescent="0.2">
      <c r="A86" s="38"/>
      <c r="B86" s="39" t="s">
        <v>76</v>
      </c>
      <c r="C86" s="40">
        <v>0</v>
      </c>
      <c r="D86" s="40">
        <v>0</v>
      </c>
      <c r="E86" s="41" t="str">
        <f t="shared" si="11"/>
        <v/>
      </c>
      <c r="F86" s="41" t="str">
        <f t="shared" si="12"/>
        <v/>
      </c>
      <c r="G86" s="41" t="str">
        <f t="shared" si="14"/>
        <v xml:space="preserve"> </v>
      </c>
      <c r="H86" s="41" t="str">
        <f t="shared" si="13"/>
        <v/>
      </c>
    </row>
    <row r="87" spans="1:8" s="42" customFormat="1" x14ac:dyDescent="0.2">
      <c r="A87" s="38"/>
      <c r="B87" s="39" t="s">
        <v>77</v>
      </c>
      <c r="C87" s="40">
        <v>0</v>
      </c>
      <c r="D87" s="40">
        <v>0</v>
      </c>
      <c r="E87" s="41" t="str">
        <f t="shared" si="11"/>
        <v/>
      </c>
      <c r="F87" s="41" t="str">
        <f t="shared" si="12"/>
        <v/>
      </c>
      <c r="G87" s="41" t="str">
        <f t="shared" si="14"/>
        <v xml:space="preserve"> </v>
      </c>
      <c r="H87" s="41" t="str">
        <f t="shared" si="13"/>
        <v/>
      </c>
    </row>
    <row r="88" spans="1:8" s="42" customFormat="1" x14ac:dyDescent="0.2">
      <c r="A88" s="38"/>
      <c r="B88" s="39" t="s">
        <v>78</v>
      </c>
      <c r="C88" s="40">
        <v>0</v>
      </c>
      <c r="D88" s="40">
        <v>0</v>
      </c>
      <c r="E88" s="41" t="str">
        <f t="shared" si="11"/>
        <v/>
      </c>
      <c r="F88" s="41" t="str">
        <f t="shared" si="12"/>
        <v/>
      </c>
      <c r="G88" s="41" t="str">
        <f t="shared" si="14"/>
        <v xml:space="preserve"> </v>
      </c>
      <c r="H88" s="41" t="str">
        <f t="shared" si="13"/>
        <v/>
      </c>
    </row>
    <row r="89" spans="1:8" s="42" customFormat="1" x14ac:dyDescent="0.2">
      <c r="A89" s="38"/>
      <c r="B89" s="39" t="s">
        <v>79</v>
      </c>
      <c r="C89" s="40">
        <v>0</v>
      </c>
      <c r="D89" s="40">
        <v>0</v>
      </c>
      <c r="E89" s="41" t="str">
        <f t="shared" si="11"/>
        <v/>
      </c>
      <c r="F89" s="41" t="str">
        <f t="shared" si="12"/>
        <v/>
      </c>
      <c r="G89" s="41" t="str">
        <f t="shared" si="14"/>
        <v xml:space="preserve"> </v>
      </c>
      <c r="H89" s="41" t="str">
        <f t="shared" si="13"/>
        <v/>
      </c>
    </row>
    <row r="90" spans="1:8" s="42" customFormat="1" x14ac:dyDescent="0.2">
      <c r="A90" s="38"/>
      <c r="B90" s="39" t="s">
        <v>80</v>
      </c>
      <c r="C90" s="40">
        <v>0</v>
      </c>
      <c r="D90" s="40">
        <v>0</v>
      </c>
      <c r="E90" s="41" t="str">
        <f t="shared" si="11"/>
        <v/>
      </c>
      <c r="F90" s="41" t="str">
        <f t="shared" si="12"/>
        <v/>
      </c>
      <c r="G90" s="41" t="str">
        <f t="shared" si="14"/>
        <v xml:space="preserve"> </v>
      </c>
      <c r="H90" s="41" t="str">
        <f t="shared" si="13"/>
        <v/>
      </c>
    </row>
    <row r="91" spans="1:8" s="42" customFormat="1" x14ac:dyDescent="0.2">
      <c r="A91" s="38"/>
      <c r="B91" s="39" t="s">
        <v>81</v>
      </c>
      <c r="C91" s="40">
        <v>0</v>
      </c>
      <c r="D91" s="40">
        <v>0</v>
      </c>
      <c r="E91" s="41" t="str">
        <f t="shared" si="11"/>
        <v/>
      </c>
      <c r="F91" s="41" t="str">
        <f t="shared" si="12"/>
        <v/>
      </c>
      <c r="G91" s="41" t="str">
        <f t="shared" si="14"/>
        <v xml:space="preserve"> </v>
      </c>
      <c r="H91" s="41" t="str">
        <f t="shared" si="13"/>
        <v/>
      </c>
    </row>
    <row r="92" spans="1:8" s="42" customFormat="1" x14ac:dyDescent="0.2">
      <c r="A92" s="38"/>
      <c r="B92" s="39" t="s">
        <v>82</v>
      </c>
      <c r="C92" s="40">
        <v>0</v>
      </c>
      <c r="D92" s="40">
        <v>0</v>
      </c>
      <c r="E92" s="41" t="str">
        <f t="shared" si="11"/>
        <v/>
      </c>
      <c r="F92" s="41" t="str">
        <f t="shared" si="12"/>
        <v/>
      </c>
      <c r="G92" s="41" t="str">
        <f t="shared" si="14"/>
        <v xml:space="preserve"> </v>
      </c>
      <c r="H92" s="41" t="str">
        <f t="shared" si="13"/>
        <v/>
      </c>
    </row>
    <row r="93" spans="1:8" s="42" customFormat="1" x14ac:dyDescent="0.2">
      <c r="A93" s="38"/>
      <c r="B93" s="39" t="s">
        <v>83</v>
      </c>
      <c r="C93" s="40">
        <v>0</v>
      </c>
      <c r="D93" s="40">
        <v>0</v>
      </c>
      <c r="E93" s="41" t="str">
        <f t="shared" si="11"/>
        <v/>
      </c>
      <c r="F93" s="41" t="str">
        <f t="shared" si="12"/>
        <v/>
      </c>
      <c r="G93" s="41" t="str">
        <f t="shared" si="14"/>
        <v xml:space="preserve"> </v>
      </c>
      <c r="H93" s="41" t="str">
        <f t="shared" si="13"/>
        <v/>
      </c>
    </row>
    <row r="94" spans="1:8" s="42" customFormat="1" x14ac:dyDescent="0.2">
      <c r="A94" s="38"/>
      <c r="B94" s="39" t="s">
        <v>84</v>
      </c>
      <c r="C94" s="40">
        <v>0</v>
      </c>
      <c r="D94" s="40">
        <v>0</v>
      </c>
      <c r="E94" s="41" t="str">
        <f t="shared" si="11"/>
        <v/>
      </c>
      <c r="F94" s="41" t="str">
        <f t="shared" si="12"/>
        <v/>
      </c>
      <c r="G94" s="41" t="str">
        <f t="shared" si="14"/>
        <v xml:space="preserve"> </v>
      </c>
      <c r="H94" s="41" t="str">
        <f t="shared" si="13"/>
        <v/>
      </c>
    </row>
    <row r="95" spans="1:8" s="42" customFormat="1" x14ac:dyDescent="0.2">
      <c r="A95" s="38"/>
      <c r="B95" s="39" t="s">
        <v>85</v>
      </c>
      <c r="C95" s="40">
        <v>0</v>
      </c>
      <c r="D95" s="40">
        <v>0</v>
      </c>
      <c r="E95" s="41" t="str">
        <f t="shared" si="11"/>
        <v/>
      </c>
      <c r="F95" s="41" t="str">
        <f t="shared" si="12"/>
        <v/>
      </c>
      <c r="G95" s="41" t="str">
        <f t="shared" si="14"/>
        <v xml:space="preserve"> </v>
      </c>
      <c r="H95" s="41" t="str">
        <f t="shared" si="13"/>
        <v/>
      </c>
    </row>
    <row r="96" spans="1:8" s="42" customFormat="1" x14ac:dyDescent="0.2">
      <c r="A96" s="38"/>
      <c r="B96" s="39" t="s">
        <v>86</v>
      </c>
      <c r="C96" s="40">
        <v>0</v>
      </c>
      <c r="D96" s="40">
        <v>0</v>
      </c>
      <c r="E96" s="41" t="str">
        <f t="shared" si="11"/>
        <v/>
      </c>
      <c r="F96" s="41" t="str">
        <f t="shared" si="12"/>
        <v/>
      </c>
      <c r="G96" s="41" t="str">
        <f t="shared" si="14"/>
        <v xml:space="preserve"> </v>
      </c>
      <c r="H96" s="41" t="str">
        <f t="shared" si="13"/>
        <v/>
      </c>
    </row>
    <row r="97" spans="1:8" s="42" customFormat="1" x14ac:dyDescent="0.2">
      <c r="A97" s="38"/>
      <c r="B97" s="39" t="s">
        <v>87</v>
      </c>
      <c r="C97" s="40">
        <v>0</v>
      </c>
      <c r="D97" s="40">
        <v>0</v>
      </c>
      <c r="E97" s="41" t="str">
        <f t="shared" si="11"/>
        <v/>
      </c>
      <c r="F97" s="41" t="str">
        <f t="shared" si="12"/>
        <v/>
      </c>
      <c r="G97" s="41" t="str">
        <f t="shared" si="14"/>
        <v xml:space="preserve"> </v>
      </c>
      <c r="H97" s="41" t="str">
        <f t="shared" si="13"/>
        <v/>
      </c>
    </row>
    <row r="98" spans="1:8" s="42" customFormat="1" x14ac:dyDescent="0.2">
      <c r="A98" s="38"/>
      <c r="B98" s="39" t="s">
        <v>88</v>
      </c>
      <c r="C98" s="40">
        <v>0</v>
      </c>
      <c r="D98" s="40">
        <v>0</v>
      </c>
      <c r="E98" s="41" t="str">
        <f t="shared" si="11"/>
        <v/>
      </c>
      <c r="F98" s="41" t="str">
        <f t="shared" si="12"/>
        <v/>
      </c>
      <c r="G98" s="41" t="str">
        <f t="shared" si="14"/>
        <v xml:space="preserve"> </v>
      </c>
      <c r="H98" s="41" t="str">
        <f t="shared" si="13"/>
        <v/>
      </c>
    </row>
    <row r="99" spans="1:8" s="42" customFormat="1" x14ac:dyDescent="0.2">
      <c r="A99" s="38"/>
      <c r="B99" s="39" t="s">
        <v>89</v>
      </c>
      <c r="C99" s="40">
        <v>0</v>
      </c>
      <c r="D99" s="40">
        <v>1</v>
      </c>
      <c r="E99" s="41" t="str">
        <f t="shared" si="11"/>
        <v/>
      </c>
      <c r="F99" s="41">
        <f t="shared" si="12"/>
        <v>0.25</v>
      </c>
      <c r="G99" s="41">
        <f t="shared" si="14"/>
        <v>1</v>
      </c>
      <c r="H99" s="41" t="str">
        <f t="shared" si="13"/>
        <v/>
      </c>
    </row>
    <row r="100" spans="1:8" s="42" customFormat="1" x14ac:dyDescent="0.2">
      <c r="A100" s="38"/>
      <c r="B100" s="39" t="s">
        <v>90</v>
      </c>
      <c r="C100" s="40">
        <v>0</v>
      </c>
      <c r="D100" s="40">
        <v>0</v>
      </c>
      <c r="E100" s="41" t="str">
        <f t="shared" si="11"/>
        <v/>
      </c>
      <c r="F100" s="41" t="str">
        <f t="shared" si="12"/>
        <v/>
      </c>
      <c r="G100" s="41" t="str">
        <f t="shared" si="14"/>
        <v xml:space="preserve"> </v>
      </c>
      <c r="H100" s="41" t="str">
        <f t="shared" si="13"/>
        <v/>
      </c>
    </row>
    <row r="101" spans="1:8" s="42" customFormat="1" x14ac:dyDescent="0.2">
      <c r="A101" s="38"/>
      <c r="B101" s="39" t="s">
        <v>91</v>
      </c>
      <c r="C101" s="40">
        <v>0</v>
      </c>
      <c r="D101" s="40">
        <v>0</v>
      </c>
      <c r="E101" s="41" t="str">
        <f t="shared" si="11"/>
        <v/>
      </c>
      <c r="F101" s="41" t="str">
        <f t="shared" si="12"/>
        <v/>
      </c>
      <c r="G101" s="41" t="str">
        <f t="shared" si="14"/>
        <v xml:space="preserve"> </v>
      </c>
      <c r="H101" s="41" t="str">
        <f t="shared" si="13"/>
        <v/>
      </c>
    </row>
    <row r="102" spans="1:8" s="42" customFormat="1" x14ac:dyDescent="0.2">
      <c r="A102" s="38"/>
      <c r="B102" s="39" t="s">
        <v>92</v>
      </c>
      <c r="C102" s="40">
        <v>0</v>
      </c>
      <c r="D102" s="40">
        <v>0</v>
      </c>
      <c r="E102" s="41" t="str">
        <f t="shared" si="11"/>
        <v/>
      </c>
      <c r="F102" s="41" t="str">
        <f t="shared" si="12"/>
        <v/>
      </c>
      <c r="G102" s="41" t="str">
        <f t="shared" si="14"/>
        <v xml:space="preserve"> </v>
      </c>
      <c r="H102" s="41" t="str">
        <f t="shared" si="13"/>
        <v/>
      </c>
    </row>
    <row r="103" spans="1:8" s="42" customFormat="1" x14ac:dyDescent="0.2">
      <c r="A103" s="38"/>
      <c r="B103" s="39" t="s">
        <v>93</v>
      </c>
      <c r="C103" s="40">
        <v>0</v>
      </c>
      <c r="D103" s="40">
        <v>0</v>
      </c>
      <c r="E103" s="41" t="str">
        <f t="shared" si="11"/>
        <v/>
      </c>
      <c r="F103" s="41" t="str">
        <f t="shared" si="12"/>
        <v/>
      </c>
      <c r="G103" s="41" t="str">
        <f t="shared" si="14"/>
        <v xml:space="preserve"> </v>
      </c>
      <c r="H103" s="41" t="str">
        <f t="shared" si="13"/>
        <v/>
      </c>
    </row>
    <row r="104" spans="1:8" s="42" customFormat="1" x14ac:dyDescent="0.2">
      <c r="A104" s="38"/>
      <c r="B104" s="39" t="s">
        <v>94</v>
      </c>
      <c r="C104" s="40">
        <v>0</v>
      </c>
      <c r="D104" s="40">
        <v>0</v>
      </c>
      <c r="E104" s="41" t="str">
        <f t="shared" si="11"/>
        <v/>
      </c>
      <c r="F104" s="41" t="str">
        <f t="shared" si="12"/>
        <v/>
      </c>
      <c r="G104" s="41" t="str">
        <f t="shared" si="14"/>
        <v xml:space="preserve"> </v>
      </c>
      <c r="H104" s="41" t="str">
        <f t="shared" si="13"/>
        <v/>
      </c>
    </row>
    <row r="105" spans="1:8" s="42" customFormat="1" x14ac:dyDescent="0.2">
      <c r="A105" s="38" t="s">
        <v>95</v>
      </c>
      <c r="B105" s="39" t="s">
        <v>96</v>
      </c>
      <c r="C105" s="40">
        <v>0</v>
      </c>
      <c r="D105" s="40">
        <v>0</v>
      </c>
      <c r="E105" s="41" t="str">
        <f t="shared" si="11"/>
        <v/>
      </c>
      <c r="F105" s="41" t="str">
        <f t="shared" si="12"/>
        <v/>
      </c>
      <c r="G105" s="41" t="str">
        <f t="shared" si="14"/>
        <v xml:space="preserve"> </v>
      </c>
      <c r="H105" s="41" t="str">
        <f t="shared" si="13"/>
        <v/>
      </c>
    </row>
    <row r="106" spans="1:8" s="42" customFormat="1" x14ac:dyDescent="0.2">
      <c r="A106" s="38"/>
      <c r="B106" s="39" t="s">
        <v>97</v>
      </c>
      <c r="C106" s="40">
        <v>0</v>
      </c>
      <c r="D106" s="40">
        <v>0</v>
      </c>
      <c r="E106" s="41" t="str">
        <f t="shared" si="11"/>
        <v/>
      </c>
      <c r="F106" s="41" t="str">
        <f t="shared" si="12"/>
        <v/>
      </c>
      <c r="G106" s="41" t="str">
        <f t="shared" si="14"/>
        <v xml:space="preserve"> </v>
      </c>
      <c r="H106" s="41" t="str">
        <f t="shared" si="13"/>
        <v/>
      </c>
    </row>
    <row r="107" spans="1:8" s="42" customFormat="1" x14ac:dyDescent="0.2">
      <c r="A107" s="38"/>
      <c r="B107" s="39" t="s">
        <v>98</v>
      </c>
      <c r="C107" s="40">
        <v>0</v>
      </c>
      <c r="D107" s="40">
        <v>0</v>
      </c>
      <c r="E107" s="41" t="str">
        <f t="shared" ref="E107:E138" si="15">+IF(C107=0,"",C107/C$75)</f>
        <v/>
      </c>
      <c r="F107" s="41" t="str">
        <f t="shared" ref="F107:F138" si="16">+IF(D107=0,"",D107/D$75)</f>
        <v/>
      </c>
      <c r="G107" s="41" t="str">
        <f t="shared" si="14"/>
        <v xml:space="preserve"> </v>
      </c>
      <c r="H107" s="41" t="str">
        <f t="shared" ref="H107:H138" si="17">+IF(OR(AND(E107=""),(G107="")),"",E107*G107)</f>
        <v/>
      </c>
    </row>
    <row r="108" spans="1:8" s="42" customFormat="1" x14ac:dyDescent="0.2">
      <c r="A108" s="38"/>
      <c r="B108" s="39" t="s">
        <v>99</v>
      </c>
      <c r="C108" s="40">
        <v>0</v>
      </c>
      <c r="D108" s="40">
        <v>0</v>
      </c>
      <c r="E108" s="41" t="str">
        <f t="shared" si="15"/>
        <v/>
      </c>
      <c r="F108" s="41" t="str">
        <f t="shared" si="16"/>
        <v/>
      </c>
      <c r="G108" s="41" t="str">
        <f t="shared" ref="G108:G139" si="18">+IF(AND(C108=0,D108=0)," ",IF(C108=0,1,IF(D108=0,-1,(D108-C108)/C108)))</f>
        <v xml:space="preserve"> </v>
      </c>
      <c r="H108" s="41" t="str">
        <f t="shared" si="17"/>
        <v/>
      </c>
    </row>
    <row r="109" spans="1:8" s="42" customFormat="1" x14ac:dyDescent="0.2">
      <c r="A109" s="38"/>
      <c r="B109" s="39" t="s">
        <v>100</v>
      </c>
      <c r="C109" s="40">
        <v>0</v>
      </c>
      <c r="D109" s="40">
        <v>0</v>
      </c>
      <c r="E109" s="41" t="str">
        <f t="shared" si="15"/>
        <v/>
      </c>
      <c r="F109" s="41" t="str">
        <f t="shared" si="16"/>
        <v/>
      </c>
      <c r="G109" s="41" t="str">
        <f t="shared" si="18"/>
        <v xml:space="preserve"> </v>
      </c>
      <c r="H109" s="41" t="str">
        <f t="shared" si="17"/>
        <v/>
      </c>
    </row>
    <row r="110" spans="1:8" s="42" customFormat="1" x14ac:dyDescent="0.2">
      <c r="A110" s="38"/>
      <c r="B110" s="39" t="s">
        <v>101</v>
      </c>
      <c r="C110" s="40">
        <v>0</v>
      </c>
      <c r="D110" s="40">
        <v>0</v>
      </c>
      <c r="E110" s="41" t="str">
        <f t="shared" si="15"/>
        <v/>
      </c>
      <c r="F110" s="41" t="str">
        <f t="shared" si="16"/>
        <v/>
      </c>
      <c r="G110" s="41" t="str">
        <f t="shared" si="18"/>
        <v xml:space="preserve"> </v>
      </c>
      <c r="H110" s="41" t="str">
        <f t="shared" si="17"/>
        <v/>
      </c>
    </row>
    <row r="111" spans="1:8" s="42" customFormat="1" x14ac:dyDescent="0.2">
      <c r="A111" s="38"/>
      <c r="B111" s="39" t="s">
        <v>102</v>
      </c>
      <c r="C111" s="40">
        <v>0</v>
      </c>
      <c r="D111" s="40">
        <v>0</v>
      </c>
      <c r="E111" s="41" t="str">
        <f t="shared" si="15"/>
        <v/>
      </c>
      <c r="F111" s="41" t="str">
        <f t="shared" si="16"/>
        <v/>
      </c>
      <c r="G111" s="41" t="str">
        <f t="shared" si="18"/>
        <v xml:space="preserve"> </v>
      </c>
      <c r="H111" s="41" t="str">
        <f t="shared" si="17"/>
        <v/>
      </c>
    </row>
    <row r="112" spans="1:8" s="42" customFormat="1" ht="25.5" x14ac:dyDescent="0.2">
      <c r="A112" s="38"/>
      <c r="B112" s="39" t="s">
        <v>103</v>
      </c>
      <c r="C112" s="40">
        <v>0</v>
      </c>
      <c r="D112" s="40">
        <v>0</v>
      </c>
      <c r="E112" s="41" t="str">
        <f t="shared" si="15"/>
        <v/>
      </c>
      <c r="F112" s="41" t="str">
        <f t="shared" si="16"/>
        <v/>
      </c>
      <c r="G112" s="41" t="str">
        <f t="shared" si="18"/>
        <v xml:space="preserve"> </v>
      </c>
      <c r="H112" s="41" t="str">
        <f t="shared" si="17"/>
        <v/>
      </c>
    </row>
    <row r="113" spans="1:8" s="42" customFormat="1" ht="25.5" x14ac:dyDescent="0.2">
      <c r="A113" s="38"/>
      <c r="B113" s="39" t="s">
        <v>104</v>
      </c>
      <c r="C113" s="40">
        <v>0</v>
      </c>
      <c r="D113" s="40">
        <v>0</v>
      </c>
      <c r="E113" s="41" t="str">
        <f t="shared" si="15"/>
        <v/>
      </c>
      <c r="F113" s="41" t="str">
        <f t="shared" si="16"/>
        <v/>
      </c>
      <c r="G113" s="41" t="str">
        <f t="shared" si="18"/>
        <v xml:space="preserve"> </v>
      </c>
      <c r="H113" s="41" t="str">
        <f t="shared" si="17"/>
        <v/>
      </c>
    </row>
    <row r="114" spans="1:8" s="42" customFormat="1" x14ac:dyDescent="0.2">
      <c r="A114" s="38"/>
      <c r="B114" s="39" t="s">
        <v>105</v>
      </c>
      <c r="C114" s="40">
        <v>0</v>
      </c>
      <c r="D114" s="40">
        <v>0</v>
      </c>
      <c r="E114" s="41" t="str">
        <f t="shared" si="15"/>
        <v/>
      </c>
      <c r="F114" s="41" t="str">
        <f t="shared" si="16"/>
        <v/>
      </c>
      <c r="G114" s="41" t="str">
        <f t="shared" si="18"/>
        <v xml:space="preserve"> </v>
      </c>
      <c r="H114" s="41" t="str">
        <f t="shared" si="17"/>
        <v/>
      </c>
    </row>
    <row r="115" spans="1:8" s="42" customFormat="1" x14ac:dyDescent="0.2">
      <c r="A115" s="38"/>
      <c r="B115" s="39" t="s">
        <v>106</v>
      </c>
      <c r="C115" s="40">
        <v>0</v>
      </c>
      <c r="D115" s="40">
        <v>0</v>
      </c>
      <c r="E115" s="41" t="str">
        <f t="shared" si="15"/>
        <v/>
      </c>
      <c r="F115" s="41" t="str">
        <f t="shared" si="16"/>
        <v/>
      </c>
      <c r="G115" s="41" t="str">
        <f t="shared" si="18"/>
        <v xml:space="preserve"> </v>
      </c>
      <c r="H115" s="41" t="str">
        <f t="shared" si="17"/>
        <v/>
      </c>
    </row>
    <row r="116" spans="1:8" s="42" customFormat="1" x14ac:dyDescent="0.2">
      <c r="A116" s="38"/>
      <c r="B116" s="39" t="s">
        <v>107</v>
      </c>
      <c r="C116" s="40">
        <v>0</v>
      </c>
      <c r="D116" s="40">
        <v>0</v>
      </c>
      <c r="E116" s="41" t="str">
        <f t="shared" si="15"/>
        <v/>
      </c>
      <c r="F116" s="41" t="str">
        <f t="shared" si="16"/>
        <v/>
      </c>
      <c r="G116" s="41" t="str">
        <f t="shared" si="18"/>
        <v xml:space="preserve"> </v>
      </c>
      <c r="H116" s="41" t="str">
        <f t="shared" si="17"/>
        <v/>
      </c>
    </row>
    <row r="117" spans="1:8" s="42" customFormat="1" x14ac:dyDescent="0.2">
      <c r="A117" s="38"/>
      <c r="B117" s="39" t="s">
        <v>108</v>
      </c>
      <c r="C117" s="40">
        <v>0</v>
      </c>
      <c r="D117" s="40">
        <v>0</v>
      </c>
      <c r="E117" s="41" t="str">
        <f t="shared" si="15"/>
        <v/>
      </c>
      <c r="F117" s="41" t="str">
        <f t="shared" si="16"/>
        <v/>
      </c>
      <c r="G117" s="41" t="str">
        <f t="shared" si="18"/>
        <v xml:space="preserve"> </v>
      </c>
      <c r="H117" s="41" t="str">
        <f t="shared" si="17"/>
        <v/>
      </c>
    </row>
    <row r="118" spans="1:8" s="42" customFormat="1" x14ac:dyDescent="0.2">
      <c r="A118" s="38"/>
      <c r="B118" s="39" t="s">
        <v>109</v>
      </c>
      <c r="C118" s="40">
        <v>0</v>
      </c>
      <c r="D118" s="40">
        <v>0</v>
      </c>
      <c r="E118" s="41" t="str">
        <f t="shared" si="15"/>
        <v/>
      </c>
      <c r="F118" s="41" t="str">
        <f t="shared" si="16"/>
        <v/>
      </c>
      <c r="G118" s="41" t="str">
        <f t="shared" si="18"/>
        <v xml:space="preserve"> </v>
      </c>
      <c r="H118" s="41" t="str">
        <f t="shared" si="17"/>
        <v/>
      </c>
    </row>
    <row r="119" spans="1:8" s="42" customFormat="1" ht="25.5" x14ac:dyDescent="0.2">
      <c r="A119" s="38"/>
      <c r="B119" s="39" t="s">
        <v>110</v>
      </c>
      <c r="C119" s="40">
        <v>0</v>
      </c>
      <c r="D119" s="40">
        <v>0</v>
      </c>
      <c r="E119" s="41" t="str">
        <f t="shared" si="15"/>
        <v/>
      </c>
      <c r="F119" s="41" t="str">
        <f t="shared" si="16"/>
        <v/>
      </c>
      <c r="G119" s="41" t="str">
        <f t="shared" si="18"/>
        <v xml:space="preserve"> </v>
      </c>
      <c r="H119" s="41" t="str">
        <f t="shared" si="17"/>
        <v/>
      </c>
    </row>
    <row r="120" spans="1:8" s="42" customFormat="1" x14ac:dyDescent="0.2">
      <c r="A120" s="38"/>
      <c r="B120" s="39" t="s">
        <v>111</v>
      </c>
      <c r="C120" s="40">
        <v>0</v>
      </c>
      <c r="D120" s="40">
        <v>0</v>
      </c>
      <c r="E120" s="41" t="str">
        <f t="shared" si="15"/>
        <v/>
      </c>
      <c r="F120" s="41" t="str">
        <f t="shared" si="16"/>
        <v/>
      </c>
      <c r="G120" s="41" t="str">
        <f t="shared" si="18"/>
        <v xml:space="preserve"> </v>
      </c>
      <c r="H120" s="41" t="str">
        <f t="shared" si="17"/>
        <v/>
      </c>
    </row>
    <row r="121" spans="1:8" s="42" customFormat="1" x14ac:dyDescent="0.2">
      <c r="A121" s="38"/>
      <c r="B121" s="39" t="s">
        <v>112</v>
      </c>
      <c r="C121" s="40">
        <v>0</v>
      </c>
      <c r="D121" s="40">
        <v>0</v>
      </c>
      <c r="E121" s="41" t="str">
        <f t="shared" si="15"/>
        <v/>
      </c>
      <c r="F121" s="41" t="str">
        <f t="shared" si="16"/>
        <v/>
      </c>
      <c r="G121" s="41" t="str">
        <f t="shared" si="18"/>
        <v xml:space="preserve"> </v>
      </c>
      <c r="H121" s="41" t="str">
        <f t="shared" si="17"/>
        <v/>
      </c>
    </row>
    <row r="122" spans="1:8" s="42" customFormat="1" x14ac:dyDescent="0.2">
      <c r="A122" s="38"/>
      <c r="B122" s="39" t="s">
        <v>113</v>
      </c>
      <c r="C122" s="40">
        <v>0</v>
      </c>
      <c r="D122" s="40">
        <v>0</v>
      </c>
      <c r="E122" s="41" t="str">
        <f t="shared" si="15"/>
        <v/>
      </c>
      <c r="F122" s="41" t="str">
        <f t="shared" si="16"/>
        <v/>
      </c>
      <c r="G122" s="41" t="str">
        <f t="shared" si="18"/>
        <v xml:space="preserve"> </v>
      </c>
      <c r="H122" s="41" t="str">
        <f t="shared" si="17"/>
        <v/>
      </c>
    </row>
    <row r="123" spans="1:8" s="42" customFormat="1" x14ac:dyDescent="0.2">
      <c r="A123" s="38"/>
      <c r="B123" s="39" t="s">
        <v>114</v>
      </c>
      <c r="C123" s="40">
        <v>0</v>
      </c>
      <c r="D123" s="40">
        <v>0</v>
      </c>
      <c r="E123" s="41" t="str">
        <f t="shared" si="15"/>
        <v/>
      </c>
      <c r="F123" s="41" t="str">
        <f t="shared" si="16"/>
        <v/>
      </c>
      <c r="G123" s="41" t="str">
        <f t="shared" si="18"/>
        <v xml:space="preserve"> </v>
      </c>
      <c r="H123" s="41" t="str">
        <f t="shared" si="17"/>
        <v/>
      </c>
    </row>
    <row r="124" spans="1:8" s="42" customFormat="1" x14ac:dyDescent="0.2">
      <c r="A124" s="38"/>
      <c r="B124" s="39" t="s">
        <v>115</v>
      </c>
      <c r="C124" s="40">
        <v>0</v>
      </c>
      <c r="D124" s="40">
        <v>0</v>
      </c>
      <c r="E124" s="41" t="str">
        <f t="shared" si="15"/>
        <v/>
      </c>
      <c r="F124" s="41" t="str">
        <f t="shared" si="16"/>
        <v/>
      </c>
      <c r="G124" s="41" t="str">
        <f t="shared" si="18"/>
        <v xml:space="preserve"> </v>
      </c>
      <c r="H124" s="41" t="str">
        <f t="shared" si="17"/>
        <v/>
      </c>
    </row>
    <row r="125" spans="1:8" s="42" customFormat="1" x14ac:dyDescent="0.2">
      <c r="A125" s="38"/>
      <c r="B125" s="39" t="s">
        <v>116</v>
      </c>
      <c r="C125" s="40">
        <v>0</v>
      </c>
      <c r="D125" s="40">
        <v>0</v>
      </c>
      <c r="E125" s="41" t="str">
        <f t="shared" si="15"/>
        <v/>
      </c>
      <c r="F125" s="41" t="str">
        <f t="shared" si="16"/>
        <v/>
      </c>
      <c r="G125" s="41" t="str">
        <f t="shared" si="18"/>
        <v xml:space="preserve"> </v>
      </c>
      <c r="H125" s="41" t="str">
        <f t="shared" si="17"/>
        <v/>
      </c>
    </row>
    <row r="126" spans="1:8" s="42" customFormat="1" x14ac:dyDescent="0.2">
      <c r="A126" s="38"/>
      <c r="B126" s="39" t="s">
        <v>117</v>
      </c>
      <c r="C126" s="40">
        <v>0</v>
      </c>
      <c r="D126" s="40">
        <v>1</v>
      </c>
      <c r="E126" s="41" t="str">
        <f t="shared" si="15"/>
        <v/>
      </c>
      <c r="F126" s="41">
        <f t="shared" si="16"/>
        <v>0.25</v>
      </c>
      <c r="G126" s="41">
        <f t="shared" si="18"/>
        <v>1</v>
      </c>
      <c r="H126" s="41" t="str">
        <f t="shared" si="17"/>
        <v/>
      </c>
    </row>
    <row r="127" spans="1:8" s="42" customFormat="1" x14ac:dyDescent="0.2">
      <c r="A127" s="38"/>
      <c r="B127" s="39" t="s">
        <v>118</v>
      </c>
      <c r="C127" s="40">
        <v>0</v>
      </c>
      <c r="D127" s="40">
        <v>0</v>
      </c>
      <c r="E127" s="41" t="str">
        <f t="shared" si="15"/>
        <v/>
      </c>
      <c r="F127" s="41" t="str">
        <f t="shared" si="16"/>
        <v/>
      </c>
      <c r="G127" s="41" t="str">
        <f t="shared" si="18"/>
        <v xml:space="preserve"> </v>
      </c>
      <c r="H127" s="41" t="str">
        <f t="shared" si="17"/>
        <v/>
      </c>
    </row>
    <row r="128" spans="1:8" s="42" customFormat="1" x14ac:dyDescent="0.2">
      <c r="A128" s="38"/>
      <c r="B128" s="39" t="s">
        <v>119</v>
      </c>
      <c r="C128" s="40">
        <v>0</v>
      </c>
      <c r="D128" s="40">
        <v>0</v>
      </c>
      <c r="E128" s="41" t="str">
        <f t="shared" si="15"/>
        <v/>
      </c>
      <c r="F128" s="41" t="str">
        <f t="shared" si="16"/>
        <v/>
      </c>
      <c r="G128" s="41" t="str">
        <f t="shared" si="18"/>
        <v xml:space="preserve"> </v>
      </c>
      <c r="H128" s="41" t="str">
        <f t="shared" si="17"/>
        <v/>
      </c>
    </row>
    <row r="129" spans="1:8" s="42" customFormat="1" x14ac:dyDescent="0.2">
      <c r="A129" s="38"/>
      <c r="B129" s="39" t="s">
        <v>120</v>
      </c>
      <c r="C129" s="40">
        <v>0</v>
      </c>
      <c r="D129" s="40">
        <v>0</v>
      </c>
      <c r="E129" s="41" t="str">
        <f t="shared" si="15"/>
        <v/>
      </c>
      <c r="F129" s="41" t="str">
        <f t="shared" si="16"/>
        <v/>
      </c>
      <c r="G129" s="41" t="str">
        <f t="shared" si="18"/>
        <v xml:space="preserve"> </v>
      </c>
      <c r="H129" s="41" t="str">
        <f t="shared" si="17"/>
        <v/>
      </c>
    </row>
    <row r="130" spans="1:8" s="42" customFormat="1" x14ac:dyDescent="0.2">
      <c r="A130" s="38"/>
      <c r="B130" s="39" t="s">
        <v>121</v>
      </c>
      <c r="C130" s="40">
        <v>0</v>
      </c>
      <c r="D130" s="40">
        <v>0</v>
      </c>
      <c r="E130" s="41" t="str">
        <f t="shared" si="15"/>
        <v/>
      </c>
      <c r="F130" s="41" t="str">
        <f t="shared" si="16"/>
        <v/>
      </c>
      <c r="G130" s="41" t="str">
        <f t="shared" si="18"/>
        <v xml:space="preserve"> </v>
      </c>
      <c r="H130" s="41" t="str">
        <f t="shared" si="17"/>
        <v/>
      </c>
    </row>
    <row r="131" spans="1:8" s="42" customFormat="1" ht="25.5" x14ac:dyDescent="0.2">
      <c r="A131" s="38"/>
      <c r="B131" s="39" t="s">
        <v>122</v>
      </c>
      <c r="C131" s="40">
        <v>0</v>
      </c>
      <c r="D131" s="40">
        <v>0</v>
      </c>
      <c r="E131" s="41" t="str">
        <f t="shared" si="15"/>
        <v/>
      </c>
      <c r="F131" s="41" t="str">
        <f t="shared" si="16"/>
        <v/>
      </c>
      <c r="G131" s="41" t="str">
        <f t="shared" si="18"/>
        <v xml:space="preserve"> </v>
      </c>
      <c r="H131" s="41" t="str">
        <f t="shared" si="17"/>
        <v/>
      </c>
    </row>
    <row r="132" spans="1:8" s="42" customFormat="1" ht="25.5" x14ac:dyDescent="0.2">
      <c r="A132" s="38"/>
      <c r="B132" s="39" t="s">
        <v>123</v>
      </c>
      <c r="C132" s="40">
        <v>1</v>
      </c>
      <c r="D132" s="40">
        <v>1</v>
      </c>
      <c r="E132" s="41">
        <f t="shared" si="15"/>
        <v>0.5</v>
      </c>
      <c r="F132" s="41">
        <f t="shared" si="16"/>
        <v>0.25</v>
      </c>
      <c r="G132" s="41">
        <f t="shared" si="18"/>
        <v>0</v>
      </c>
      <c r="H132" s="41">
        <f t="shared" si="17"/>
        <v>0</v>
      </c>
    </row>
    <row r="133" spans="1:8" s="42" customFormat="1" x14ac:dyDescent="0.2">
      <c r="A133" s="38"/>
      <c r="B133" s="39" t="s">
        <v>124</v>
      </c>
      <c r="C133" s="40">
        <v>0</v>
      </c>
      <c r="D133" s="40">
        <v>0</v>
      </c>
      <c r="E133" s="41" t="str">
        <f t="shared" si="15"/>
        <v/>
      </c>
      <c r="F133" s="41" t="str">
        <f t="shared" si="16"/>
        <v/>
      </c>
      <c r="G133" s="41" t="str">
        <f t="shared" si="18"/>
        <v xml:space="preserve"> </v>
      </c>
      <c r="H133" s="41" t="str">
        <f t="shared" si="17"/>
        <v/>
      </c>
    </row>
    <row r="134" spans="1:8" s="42" customFormat="1" x14ac:dyDescent="0.2">
      <c r="A134" s="38"/>
      <c r="B134" s="39" t="s">
        <v>125</v>
      </c>
      <c r="C134" s="40">
        <v>0</v>
      </c>
      <c r="D134" s="40">
        <v>0</v>
      </c>
      <c r="E134" s="41" t="str">
        <f t="shared" si="15"/>
        <v/>
      </c>
      <c r="F134" s="41" t="str">
        <f t="shared" si="16"/>
        <v/>
      </c>
      <c r="G134" s="41" t="str">
        <f t="shared" si="18"/>
        <v xml:space="preserve"> </v>
      </c>
      <c r="H134" s="41" t="str">
        <f t="shared" si="17"/>
        <v/>
      </c>
    </row>
    <row r="135" spans="1:8" s="42" customFormat="1" x14ac:dyDescent="0.2">
      <c r="A135" s="38"/>
      <c r="B135" s="39" t="s">
        <v>126</v>
      </c>
      <c r="C135" s="40">
        <v>0</v>
      </c>
      <c r="D135" s="40">
        <v>0</v>
      </c>
      <c r="E135" s="41" t="str">
        <f t="shared" si="15"/>
        <v/>
      </c>
      <c r="F135" s="41" t="str">
        <f t="shared" si="16"/>
        <v/>
      </c>
      <c r="G135" s="41" t="str">
        <f t="shared" si="18"/>
        <v xml:space="preserve"> </v>
      </c>
      <c r="H135" s="41" t="str">
        <f t="shared" si="17"/>
        <v/>
      </c>
    </row>
    <row r="136" spans="1:8" s="42" customFormat="1" x14ac:dyDescent="0.2">
      <c r="A136" s="38"/>
      <c r="B136" s="39" t="s">
        <v>127</v>
      </c>
      <c r="C136" s="40">
        <v>0</v>
      </c>
      <c r="D136" s="40">
        <v>0</v>
      </c>
      <c r="E136" s="41" t="str">
        <f t="shared" si="15"/>
        <v/>
      </c>
      <c r="F136" s="41" t="str">
        <f t="shared" si="16"/>
        <v/>
      </c>
      <c r="G136" s="41" t="str">
        <f t="shared" si="18"/>
        <v xml:space="preserve"> </v>
      </c>
      <c r="H136" s="41" t="str">
        <f t="shared" si="17"/>
        <v/>
      </c>
    </row>
    <row r="137" spans="1:8" s="42" customFormat="1" x14ac:dyDescent="0.2">
      <c r="A137" s="38"/>
      <c r="B137" s="39" t="s">
        <v>128</v>
      </c>
      <c r="C137" s="40">
        <v>0</v>
      </c>
      <c r="D137" s="40">
        <v>0</v>
      </c>
      <c r="E137" s="41" t="str">
        <f t="shared" si="15"/>
        <v/>
      </c>
      <c r="F137" s="41" t="str">
        <f t="shared" si="16"/>
        <v/>
      </c>
      <c r="G137" s="41" t="str">
        <f t="shared" si="18"/>
        <v xml:space="preserve"> </v>
      </c>
      <c r="H137" s="41" t="str">
        <f t="shared" si="17"/>
        <v/>
      </c>
    </row>
    <row r="138" spans="1:8" s="42" customFormat="1" x14ac:dyDescent="0.2">
      <c r="A138" s="38"/>
      <c r="B138" s="39" t="s">
        <v>129</v>
      </c>
      <c r="C138" s="40">
        <v>0</v>
      </c>
      <c r="D138" s="40">
        <v>0</v>
      </c>
      <c r="E138" s="41" t="str">
        <f t="shared" si="15"/>
        <v/>
      </c>
      <c r="F138" s="41" t="str">
        <f t="shared" si="16"/>
        <v/>
      </c>
      <c r="G138" s="41" t="str">
        <f t="shared" si="18"/>
        <v xml:space="preserve"> </v>
      </c>
      <c r="H138" s="41" t="str">
        <f t="shared" si="17"/>
        <v/>
      </c>
    </row>
    <row r="139" spans="1:8" s="42" customFormat="1" x14ac:dyDescent="0.2">
      <c r="A139" s="38"/>
      <c r="B139" s="39" t="s">
        <v>130</v>
      </c>
      <c r="C139" s="40">
        <v>0</v>
      </c>
      <c r="D139" s="40">
        <v>0</v>
      </c>
      <c r="E139" s="41" t="str">
        <f t="shared" ref="E139:E167" si="19">+IF(C139=0,"",C139/C$75)</f>
        <v/>
      </c>
      <c r="F139" s="41" t="str">
        <f t="shared" ref="F139:F167" si="20">+IF(D139=0,"",D139/D$75)</f>
        <v/>
      </c>
      <c r="G139" s="41" t="str">
        <f t="shared" si="18"/>
        <v xml:space="preserve"> </v>
      </c>
      <c r="H139" s="41" t="str">
        <f t="shared" ref="H139:H167" si="21">+IF(OR(AND(E139=""),(G139="")),"",E139*G139)</f>
        <v/>
      </c>
    </row>
    <row r="140" spans="1:8" s="42" customFormat="1" x14ac:dyDescent="0.2">
      <c r="A140" s="38"/>
      <c r="B140" s="39" t="s">
        <v>131</v>
      </c>
      <c r="C140" s="40">
        <v>0</v>
      </c>
      <c r="D140" s="40">
        <v>0</v>
      </c>
      <c r="E140" s="41" t="str">
        <f t="shared" si="19"/>
        <v/>
      </c>
      <c r="F140" s="41" t="str">
        <f t="shared" si="20"/>
        <v/>
      </c>
      <c r="G140" s="41" t="str">
        <f t="shared" ref="G140:G167" si="22">+IF(AND(C140=0,D140=0)," ",IF(C140=0,1,IF(D140=0,-1,(D140-C140)/C140)))</f>
        <v xml:space="preserve"> </v>
      </c>
      <c r="H140" s="41" t="str">
        <f t="shared" si="21"/>
        <v/>
      </c>
    </row>
    <row r="141" spans="1:8" s="42" customFormat="1" ht="25.5" x14ac:dyDescent="0.2">
      <c r="A141" s="38"/>
      <c r="B141" s="39" t="s">
        <v>132</v>
      </c>
      <c r="C141" s="40">
        <v>0</v>
      </c>
      <c r="D141" s="40">
        <v>0</v>
      </c>
      <c r="E141" s="41" t="str">
        <f t="shared" si="19"/>
        <v/>
      </c>
      <c r="F141" s="41" t="str">
        <f t="shared" si="20"/>
        <v/>
      </c>
      <c r="G141" s="41" t="str">
        <f t="shared" si="22"/>
        <v xml:space="preserve"> </v>
      </c>
      <c r="H141" s="41" t="str">
        <f t="shared" si="21"/>
        <v/>
      </c>
    </row>
    <row r="142" spans="1:8" s="42" customFormat="1" ht="25.5" x14ac:dyDescent="0.2">
      <c r="A142" s="38"/>
      <c r="B142" s="39" t="s">
        <v>133</v>
      </c>
      <c r="C142" s="40">
        <v>0</v>
      </c>
      <c r="D142" s="40">
        <v>0</v>
      </c>
      <c r="E142" s="41" t="str">
        <f t="shared" si="19"/>
        <v/>
      </c>
      <c r="F142" s="41" t="str">
        <f t="shared" si="20"/>
        <v/>
      </c>
      <c r="G142" s="41" t="str">
        <f t="shared" si="22"/>
        <v xml:space="preserve"> </v>
      </c>
      <c r="H142" s="41" t="str">
        <f t="shared" si="21"/>
        <v/>
      </c>
    </row>
    <row r="143" spans="1:8" s="42" customFormat="1" ht="25.5" x14ac:dyDescent="0.2">
      <c r="A143" s="38"/>
      <c r="B143" s="39" t="s">
        <v>134</v>
      </c>
      <c r="C143" s="40">
        <v>0</v>
      </c>
      <c r="D143" s="40">
        <v>0</v>
      </c>
      <c r="E143" s="41" t="str">
        <f t="shared" si="19"/>
        <v/>
      </c>
      <c r="F143" s="41" t="str">
        <f t="shared" si="20"/>
        <v/>
      </c>
      <c r="G143" s="41" t="str">
        <f t="shared" si="22"/>
        <v xml:space="preserve"> </v>
      </c>
      <c r="H143" s="41" t="str">
        <f t="shared" si="21"/>
        <v/>
      </c>
    </row>
    <row r="144" spans="1:8" s="42" customFormat="1" ht="25.5" x14ac:dyDescent="0.2">
      <c r="A144" s="38"/>
      <c r="B144" s="39" t="s">
        <v>135</v>
      </c>
      <c r="C144" s="40">
        <v>0</v>
      </c>
      <c r="D144" s="40">
        <v>0</v>
      </c>
      <c r="E144" s="41" t="str">
        <f t="shared" si="19"/>
        <v/>
      </c>
      <c r="F144" s="41" t="str">
        <f t="shared" si="20"/>
        <v/>
      </c>
      <c r="G144" s="41" t="str">
        <f t="shared" si="22"/>
        <v xml:space="preserve"> </v>
      </c>
      <c r="H144" s="41" t="str">
        <f t="shared" si="21"/>
        <v/>
      </c>
    </row>
    <row r="145" spans="1:8" s="42" customFormat="1" ht="25.5" x14ac:dyDescent="0.2">
      <c r="A145" s="38"/>
      <c r="B145" s="39" t="s">
        <v>136</v>
      </c>
      <c r="C145" s="40">
        <v>0</v>
      </c>
      <c r="D145" s="40">
        <v>0</v>
      </c>
      <c r="E145" s="41" t="str">
        <f t="shared" si="19"/>
        <v/>
      </c>
      <c r="F145" s="41" t="str">
        <f t="shared" si="20"/>
        <v/>
      </c>
      <c r="G145" s="41" t="str">
        <f t="shared" si="22"/>
        <v xml:space="preserve"> </v>
      </c>
      <c r="H145" s="41" t="str">
        <f t="shared" si="21"/>
        <v/>
      </c>
    </row>
    <row r="146" spans="1:8" s="42" customFormat="1" x14ac:dyDescent="0.2">
      <c r="A146" s="38" t="s">
        <v>95</v>
      </c>
      <c r="B146" s="39" t="s">
        <v>137</v>
      </c>
      <c r="C146" s="40">
        <v>0</v>
      </c>
      <c r="D146" s="40">
        <v>0</v>
      </c>
      <c r="E146" s="41" t="str">
        <f t="shared" si="19"/>
        <v/>
      </c>
      <c r="F146" s="41" t="str">
        <f t="shared" si="20"/>
        <v/>
      </c>
      <c r="G146" s="41" t="str">
        <f t="shared" si="22"/>
        <v xml:space="preserve"> </v>
      </c>
      <c r="H146" s="41" t="str">
        <f t="shared" si="21"/>
        <v/>
      </c>
    </row>
    <row r="147" spans="1:8" s="42" customFormat="1" x14ac:dyDescent="0.2">
      <c r="A147" s="38"/>
      <c r="B147" s="39" t="s">
        <v>138</v>
      </c>
      <c r="C147" s="40">
        <v>0</v>
      </c>
      <c r="D147" s="40">
        <v>0</v>
      </c>
      <c r="E147" s="41" t="str">
        <f t="shared" si="19"/>
        <v/>
      </c>
      <c r="F147" s="41" t="str">
        <f t="shared" si="20"/>
        <v/>
      </c>
      <c r="G147" s="41" t="str">
        <f t="shared" si="22"/>
        <v xml:space="preserve"> </v>
      </c>
      <c r="H147" s="41" t="str">
        <f t="shared" si="21"/>
        <v/>
      </c>
    </row>
    <row r="148" spans="1:8" s="42" customFormat="1" x14ac:dyDescent="0.2">
      <c r="A148" s="38"/>
      <c r="B148" s="39" t="s">
        <v>139</v>
      </c>
      <c r="C148" s="40">
        <v>0</v>
      </c>
      <c r="D148" s="40">
        <v>0</v>
      </c>
      <c r="E148" s="41" t="str">
        <f t="shared" si="19"/>
        <v/>
      </c>
      <c r="F148" s="41" t="str">
        <f t="shared" si="20"/>
        <v/>
      </c>
      <c r="G148" s="41" t="str">
        <f t="shared" si="22"/>
        <v xml:space="preserve"> </v>
      </c>
      <c r="H148" s="41" t="str">
        <f t="shared" si="21"/>
        <v/>
      </c>
    </row>
    <row r="149" spans="1:8" s="42" customFormat="1" x14ac:dyDescent="0.2">
      <c r="A149" s="38"/>
      <c r="B149" s="39" t="s">
        <v>140</v>
      </c>
      <c r="C149" s="40">
        <v>0</v>
      </c>
      <c r="D149" s="40">
        <v>0</v>
      </c>
      <c r="E149" s="41" t="str">
        <f t="shared" si="19"/>
        <v/>
      </c>
      <c r="F149" s="41" t="str">
        <f t="shared" si="20"/>
        <v/>
      </c>
      <c r="G149" s="41" t="str">
        <f t="shared" si="22"/>
        <v xml:space="preserve"> </v>
      </c>
      <c r="H149" s="41" t="str">
        <f t="shared" si="21"/>
        <v/>
      </c>
    </row>
    <row r="150" spans="1:8" s="42" customFormat="1" x14ac:dyDescent="0.2">
      <c r="A150" s="38"/>
      <c r="B150" s="39" t="s">
        <v>141</v>
      </c>
      <c r="C150" s="40">
        <v>0</v>
      </c>
      <c r="D150" s="40">
        <v>0</v>
      </c>
      <c r="E150" s="41" t="str">
        <f t="shared" si="19"/>
        <v/>
      </c>
      <c r="F150" s="41" t="str">
        <f t="shared" si="20"/>
        <v/>
      </c>
      <c r="G150" s="41" t="str">
        <f t="shared" si="22"/>
        <v xml:space="preserve"> </v>
      </c>
      <c r="H150" s="41" t="str">
        <f t="shared" si="21"/>
        <v/>
      </c>
    </row>
    <row r="151" spans="1:8" s="42" customFormat="1" x14ac:dyDescent="0.2">
      <c r="A151" s="38"/>
      <c r="B151" s="39" t="s">
        <v>142</v>
      </c>
      <c r="C151" s="40">
        <v>0</v>
      </c>
      <c r="D151" s="40">
        <v>0</v>
      </c>
      <c r="E151" s="41" t="str">
        <f t="shared" si="19"/>
        <v/>
      </c>
      <c r="F151" s="41" t="str">
        <f t="shared" si="20"/>
        <v/>
      </c>
      <c r="G151" s="41" t="str">
        <f t="shared" si="22"/>
        <v xml:space="preserve"> </v>
      </c>
      <c r="H151" s="41" t="str">
        <f t="shared" si="21"/>
        <v/>
      </c>
    </row>
    <row r="152" spans="1:8" s="42" customFormat="1" x14ac:dyDescent="0.2">
      <c r="A152" s="38"/>
      <c r="B152" s="39" t="s">
        <v>143</v>
      </c>
      <c r="C152" s="40">
        <v>0</v>
      </c>
      <c r="D152" s="40">
        <v>0</v>
      </c>
      <c r="E152" s="41" t="str">
        <f t="shared" si="19"/>
        <v/>
      </c>
      <c r="F152" s="41" t="str">
        <f t="shared" si="20"/>
        <v/>
      </c>
      <c r="G152" s="41" t="str">
        <f t="shared" si="22"/>
        <v xml:space="preserve"> </v>
      </c>
      <c r="H152" s="41" t="str">
        <f t="shared" si="21"/>
        <v/>
      </c>
    </row>
    <row r="153" spans="1:8" s="42" customFormat="1" x14ac:dyDescent="0.2">
      <c r="A153" s="38"/>
      <c r="B153" s="39" t="s">
        <v>144</v>
      </c>
      <c r="C153" s="40">
        <v>0</v>
      </c>
      <c r="D153" s="40">
        <v>0</v>
      </c>
      <c r="E153" s="41" t="str">
        <f t="shared" si="19"/>
        <v/>
      </c>
      <c r="F153" s="41" t="str">
        <f t="shared" si="20"/>
        <v/>
      </c>
      <c r="G153" s="41" t="str">
        <f t="shared" si="22"/>
        <v xml:space="preserve"> </v>
      </c>
      <c r="H153" s="41" t="str">
        <f t="shared" si="21"/>
        <v/>
      </c>
    </row>
    <row r="154" spans="1:8" s="42" customFormat="1" x14ac:dyDescent="0.2">
      <c r="A154" s="38"/>
      <c r="B154" s="39" t="s">
        <v>145</v>
      </c>
      <c r="C154" s="40">
        <v>0</v>
      </c>
      <c r="D154" s="40">
        <v>0</v>
      </c>
      <c r="E154" s="41" t="str">
        <f t="shared" si="19"/>
        <v/>
      </c>
      <c r="F154" s="41" t="str">
        <f t="shared" si="20"/>
        <v/>
      </c>
      <c r="G154" s="41" t="str">
        <f t="shared" si="22"/>
        <v xml:space="preserve"> </v>
      </c>
      <c r="H154" s="41" t="str">
        <f t="shared" si="21"/>
        <v/>
      </c>
    </row>
    <row r="155" spans="1:8" s="42" customFormat="1" ht="25.5" x14ac:dyDescent="0.2">
      <c r="A155" s="38"/>
      <c r="B155" s="39" t="s">
        <v>146</v>
      </c>
      <c r="C155" s="40">
        <v>0</v>
      </c>
      <c r="D155" s="40">
        <v>0</v>
      </c>
      <c r="E155" s="41" t="str">
        <f t="shared" si="19"/>
        <v/>
      </c>
      <c r="F155" s="41" t="str">
        <f t="shared" si="20"/>
        <v/>
      </c>
      <c r="G155" s="41" t="str">
        <f t="shared" si="22"/>
        <v xml:space="preserve"> </v>
      </c>
      <c r="H155" s="41" t="str">
        <f t="shared" si="21"/>
        <v/>
      </c>
    </row>
    <row r="156" spans="1:8" s="42" customFormat="1" x14ac:dyDescent="0.2">
      <c r="A156" s="38" t="s">
        <v>95</v>
      </c>
      <c r="B156" s="39" t="s">
        <v>147</v>
      </c>
      <c r="C156" s="40">
        <v>0</v>
      </c>
      <c r="D156" s="40">
        <v>0</v>
      </c>
      <c r="E156" s="41" t="str">
        <f t="shared" si="19"/>
        <v/>
      </c>
      <c r="F156" s="41" t="str">
        <f t="shared" si="20"/>
        <v/>
      </c>
      <c r="G156" s="41" t="str">
        <f t="shared" si="22"/>
        <v xml:space="preserve"> </v>
      </c>
      <c r="H156" s="41" t="str">
        <f t="shared" si="21"/>
        <v/>
      </c>
    </row>
    <row r="157" spans="1:8" s="42" customFormat="1" ht="25.5" x14ac:dyDescent="0.2">
      <c r="A157" s="38"/>
      <c r="B157" s="39" t="s">
        <v>148</v>
      </c>
      <c r="C157" s="40">
        <v>0</v>
      </c>
      <c r="D157" s="40">
        <v>0</v>
      </c>
      <c r="E157" s="41" t="str">
        <f t="shared" si="19"/>
        <v/>
      </c>
      <c r="F157" s="41" t="str">
        <f t="shared" si="20"/>
        <v/>
      </c>
      <c r="G157" s="41" t="str">
        <f t="shared" si="22"/>
        <v xml:space="preserve"> </v>
      </c>
      <c r="H157" s="41" t="str">
        <f t="shared" si="21"/>
        <v/>
      </c>
    </row>
    <row r="158" spans="1:8" s="42" customFormat="1" x14ac:dyDescent="0.2">
      <c r="A158" s="38"/>
      <c r="B158" s="39" t="s">
        <v>149</v>
      </c>
      <c r="C158" s="40">
        <v>0</v>
      </c>
      <c r="D158" s="40">
        <v>0</v>
      </c>
      <c r="E158" s="41" t="str">
        <f t="shared" si="19"/>
        <v/>
      </c>
      <c r="F158" s="41" t="str">
        <f t="shared" si="20"/>
        <v/>
      </c>
      <c r="G158" s="41" t="str">
        <f t="shared" si="22"/>
        <v xml:space="preserve"> </v>
      </c>
      <c r="H158" s="41" t="str">
        <f t="shared" si="21"/>
        <v/>
      </c>
    </row>
    <row r="159" spans="1:8" s="42" customFormat="1" x14ac:dyDescent="0.2">
      <c r="A159" s="38"/>
      <c r="B159" s="39" t="s">
        <v>150</v>
      </c>
      <c r="C159" s="40">
        <v>0</v>
      </c>
      <c r="D159" s="40">
        <v>0</v>
      </c>
      <c r="E159" s="41" t="str">
        <f t="shared" si="19"/>
        <v/>
      </c>
      <c r="F159" s="41" t="str">
        <f t="shared" si="20"/>
        <v/>
      </c>
      <c r="G159" s="41" t="str">
        <f t="shared" si="22"/>
        <v xml:space="preserve"> </v>
      </c>
      <c r="H159" s="41" t="str">
        <f t="shared" si="21"/>
        <v/>
      </c>
    </row>
    <row r="160" spans="1:8" s="42" customFormat="1" x14ac:dyDescent="0.2">
      <c r="A160" s="38"/>
      <c r="B160" s="39" t="s">
        <v>151</v>
      </c>
      <c r="C160" s="40">
        <v>0</v>
      </c>
      <c r="D160" s="40">
        <v>0</v>
      </c>
      <c r="E160" s="41" t="str">
        <f t="shared" si="19"/>
        <v/>
      </c>
      <c r="F160" s="41" t="str">
        <f t="shared" si="20"/>
        <v/>
      </c>
      <c r="G160" s="41" t="str">
        <f t="shared" si="22"/>
        <v xml:space="preserve"> </v>
      </c>
      <c r="H160" s="41" t="str">
        <f t="shared" si="21"/>
        <v/>
      </c>
    </row>
    <row r="161" spans="1:8" s="42" customFormat="1" x14ac:dyDescent="0.2">
      <c r="A161" s="38"/>
      <c r="B161" s="39" t="s">
        <v>152</v>
      </c>
      <c r="C161" s="40">
        <v>0</v>
      </c>
      <c r="D161" s="40">
        <v>0</v>
      </c>
      <c r="E161" s="41" t="str">
        <f t="shared" si="19"/>
        <v/>
      </c>
      <c r="F161" s="41" t="str">
        <f t="shared" si="20"/>
        <v/>
      </c>
      <c r="G161" s="41" t="str">
        <f t="shared" si="22"/>
        <v xml:space="preserve"> </v>
      </c>
      <c r="H161" s="41" t="str">
        <f t="shared" si="21"/>
        <v/>
      </c>
    </row>
    <row r="162" spans="1:8" s="42" customFormat="1" x14ac:dyDescent="0.2">
      <c r="A162" s="38" t="s">
        <v>95</v>
      </c>
      <c r="B162" s="39" t="s">
        <v>153</v>
      </c>
      <c r="C162" s="40">
        <v>0</v>
      </c>
      <c r="D162" s="40">
        <v>0</v>
      </c>
      <c r="E162" s="41" t="str">
        <f t="shared" si="19"/>
        <v/>
      </c>
      <c r="F162" s="41" t="str">
        <f t="shared" si="20"/>
        <v/>
      </c>
      <c r="G162" s="41" t="str">
        <f t="shared" si="22"/>
        <v xml:space="preserve"> </v>
      </c>
      <c r="H162" s="41" t="str">
        <f t="shared" si="21"/>
        <v/>
      </c>
    </row>
    <row r="163" spans="1:8" s="42" customFormat="1" x14ac:dyDescent="0.2">
      <c r="A163" s="38" t="s">
        <v>95</v>
      </c>
      <c r="B163" s="39" t="s">
        <v>154</v>
      </c>
      <c r="C163" s="40">
        <v>0</v>
      </c>
      <c r="D163" s="40">
        <v>0</v>
      </c>
      <c r="E163" s="41" t="str">
        <f t="shared" si="19"/>
        <v/>
      </c>
      <c r="F163" s="41" t="str">
        <f t="shared" si="20"/>
        <v/>
      </c>
      <c r="G163" s="41" t="str">
        <f t="shared" si="22"/>
        <v xml:space="preserve"> </v>
      </c>
      <c r="H163" s="41" t="str">
        <f t="shared" si="21"/>
        <v/>
      </c>
    </row>
    <row r="164" spans="1:8" s="42" customFormat="1" x14ac:dyDescent="0.2">
      <c r="A164" s="38"/>
      <c r="B164" s="39" t="s">
        <v>155</v>
      </c>
      <c r="C164" s="40">
        <v>0</v>
      </c>
      <c r="D164" s="40">
        <v>0</v>
      </c>
      <c r="E164" s="41" t="str">
        <f t="shared" si="19"/>
        <v/>
      </c>
      <c r="F164" s="41" t="str">
        <f t="shared" si="20"/>
        <v/>
      </c>
      <c r="G164" s="41" t="str">
        <f t="shared" si="22"/>
        <v xml:space="preserve"> </v>
      </c>
      <c r="H164" s="41" t="str">
        <f t="shared" si="21"/>
        <v/>
      </c>
    </row>
    <row r="165" spans="1:8" s="42" customFormat="1" ht="25.5" x14ac:dyDescent="0.2">
      <c r="A165" s="38"/>
      <c r="B165" s="39" t="s">
        <v>156</v>
      </c>
      <c r="C165" s="40">
        <v>0</v>
      </c>
      <c r="D165" s="40">
        <v>0</v>
      </c>
      <c r="E165" s="41" t="str">
        <f t="shared" si="19"/>
        <v/>
      </c>
      <c r="F165" s="41" t="str">
        <f t="shared" si="20"/>
        <v/>
      </c>
      <c r="G165" s="41" t="str">
        <f t="shared" si="22"/>
        <v xml:space="preserve"> </v>
      </c>
      <c r="H165" s="41" t="str">
        <f t="shared" si="21"/>
        <v/>
      </c>
    </row>
    <row r="166" spans="1:8" s="42" customFormat="1" ht="25.5" x14ac:dyDescent="0.2">
      <c r="A166" s="38"/>
      <c r="B166" s="39" t="s">
        <v>157</v>
      </c>
      <c r="C166" s="40">
        <v>0</v>
      </c>
      <c r="D166" s="40">
        <v>0</v>
      </c>
      <c r="E166" s="41" t="str">
        <f t="shared" si="19"/>
        <v/>
      </c>
      <c r="F166" s="41" t="str">
        <f t="shared" si="20"/>
        <v/>
      </c>
      <c r="G166" s="41" t="str">
        <f t="shared" si="22"/>
        <v xml:space="preserve"> </v>
      </c>
      <c r="H166" s="41" t="str">
        <f t="shared" si="21"/>
        <v/>
      </c>
    </row>
    <row r="167" spans="1:8" s="42" customFormat="1" x14ac:dyDescent="0.2">
      <c r="A167" s="38"/>
      <c r="B167" s="39" t="s">
        <v>158</v>
      </c>
      <c r="C167" s="40">
        <v>0</v>
      </c>
      <c r="D167" s="40">
        <v>0</v>
      </c>
      <c r="E167" s="41" t="str">
        <f t="shared" si="19"/>
        <v/>
      </c>
      <c r="F167" s="41" t="str">
        <f t="shared" si="20"/>
        <v/>
      </c>
      <c r="G167" s="41" t="str">
        <f t="shared" si="22"/>
        <v xml:space="preserve"> </v>
      </c>
      <c r="H167" s="41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2" t="s">
        <v>3</v>
      </c>
      <c r="C171" s="22" t="s">
        <v>14</v>
      </c>
      <c r="D171" s="24"/>
      <c r="E171" s="22" t="s">
        <v>5</v>
      </c>
      <c r="F171" s="24"/>
      <c r="G171" s="22" t="s">
        <v>15</v>
      </c>
      <c r="H171" s="22" t="s">
        <v>7</v>
      </c>
    </row>
    <row r="172" spans="1:8" x14ac:dyDescent="0.2">
      <c r="A172" s="14"/>
      <c r="B172" s="23"/>
      <c r="C172" s="18">
        <v>2019</v>
      </c>
      <c r="D172" s="18">
        <v>2020</v>
      </c>
      <c r="E172" s="18">
        <v>2019</v>
      </c>
      <c r="F172" s="18">
        <v>2020</v>
      </c>
      <c r="G172" s="23"/>
      <c r="H172" s="23"/>
    </row>
    <row r="173" spans="1:8" ht="25.5" x14ac:dyDescent="0.2">
      <c r="A173" s="14"/>
      <c r="B173" s="19" t="s">
        <v>10</v>
      </c>
      <c r="C173" s="20">
        <f>SUM(C174:C343)</f>
        <v>5</v>
      </c>
      <c r="D173" s="20">
        <f>SUM(D174:D343)</f>
        <v>2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-0.6</v>
      </c>
      <c r="H173" s="21">
        <f t="shared" ref="H173:H204" si="25">+IF(OR(AND(E173=""),(G173="")),"",E173*G173)</f>
        <v>-0.6</v>
      </c>
    </row>
    <row r="174" spans="1:8" s="42" customFormat="1" x14ac:dyDescent="0.2">
      <c r="A174" s="38"/>
      <c r="B174" s="39" t="s">
        <v>159</v>
      </c>
      <c r="C174" s="40">
        <v>1</v>
      </c>
      <c r="D174" s="40">
        <v>0</v>
      </c>
      <c r="E174" s="41">
        <f t="shared" si="23"/>
        <v>0.2</v>
      </c>
      <c r="F174" s="41" t="str">
        <f t="shared" si="24"/>
        <v/>
      </c>
      <c r="G174" s="41">
        <f t="shared" ref="G174:G205" si="26">+IF(AND(C174=0,D174=0)," ",IF(C174=0,1,IF(D174=0,-1,(D174-C174)/C174)))</f>
        <v>-1</v>
      </c>
      <c r="H174" s="41">
        <f t="shared" si="25"/>
        <v>-0.2</v>
      </c>
    </row>
    <row r="175" spans="1:8" s="42" customFormat="1" x14ac:dyDescent="0.2">
      <c r="A175" s="38"/>
      <c r="B175" s="39" t="s">
        <v>160</v>
      </c>
      <c r="C175" s="40">
        <v>0</v>
      </c>
      <c r="D175" s="40">
        <v>0</v>
      </c>
      <c r="E175" s="41" t="str">
        <f t="shared" si="23"/>
        <v/>
      </c>
      <c r="F175" s="41" t="str">
        <f t="shared" si="24"/>
        <v/>
      </c>
      <c r="G175" s="41" t="str">
        <f t="shared" si="26"/>
        <v xml:space="preserve"> </v>
      </c>
      <c r="H175" s="41" t="str">
        <f t="shared" si="25"/>
        <v/>
      </c>
    </row>
    <row r="176" spans="1:8" s="42" customFormat="1" ht="38.25" x14ac:dyDescent="0.2">
      <c r="A176" s="38"/>
      <c r="B176" s="39" t="s">
        <v>161</v>
      </c>
      <c r="C176" s="40">
        <v>0</v>
      </c>
      <c r="D176" s="40">
        <v>0</v>
      </c>
      <c r="E176" s="41" t="str">
        <f t="shared" si="23"/>
        <v/>
      </c>
      <c r="F176" s="41" t="str">
        <f t="shared" si="24"/>
        <v/>
      </c>
      <c r="G176" s="41" t="str">
        <f t="shared" si="26"/>
        <v xml:space="preserve"> </v>
      </c>
      <c r="H176" s="41" t="str">
        <f t="shared" si="25"/>
        <v/>
      </c>
    </row>
    <row r="177" spans="1:8" s="42" customFormat="1" x14ac:dyDescent="0.2">
      <c r="A177" s="38"/>
      <c r="B177" s="39" t="s">
        <v>162</v>
      </c>
      <c r="C177" s="40">
        <v>0</v>
      </c>
      <c r="D177" s="40">
        <v>0</v>
      </c>
      <c r="E177" s="41" t="str">
        <f t="shared" si="23"/>
        <v/>
      </c>
      <c r="F177" s="41" t="str">
        <f t="shared" si="24"/>
        <v/>
      </c>
      <c r="G177" s="41" t="str">
        <f t="shared" si="26"/>
        <v xml:space="preserve"> </v>
      </c>
      <c r="H177" s="41" t="str">
        <f t="shared" si="25"/>
        <v/>
      </c>
    </row>
    <row r="178" spans="1:8" s="42" customFormat="1" ht="25.5" x14ac:dyDescent="0.2">
      <c r="A178" s="38"/>
      <c r="B178" s="39" t="s">
        <v>163</v>
      </c>
      <c r="C178" s="40">
        <v>0</v>
      </c>
      <c r="D178" s="40">
        <v>1</v>
      </c>
      <c r="E178" s="41" t="str">
        <f t="shared" si="23"/>
        <v/>
      </c>
      <c r="F178" s="41">
        <f t="shared" si="24"/>
        <v>0.5</v>
      </c>
      <c r="G178" s="41">
        <f t="shared" si="26"/>
        <v>1</v>
      </c>
      <c r="H178" s="41" t="str">
        <f t="shared" si="25"/>
        <v/>
      </c>
    </row>
    <row r="179" spans="1:8" s="42" customFormat="1" x14ac:dyDescent="0.2">
      <c r="A179" s="38"/>
      <c r="B179" s="39" t="s">
        <v>164</v>
      </c>
      <c r="C179" s="40">
        <v>0</v>
      </c>
      <c r="D179" s="40">
        <v>0</v>
      </c>
      <c r="E179" s="41" t="str">
        <f t="shared" si="23"/>
        <v/>
      </c>
      <c r="F179" s="41" t="str">
        <f t="shared" si="24"/>
        <v/>
      </c>
      <c r="G179" s="41" t="str">
        <f t="shared" si="26"/>
        <v xml:space="preserve"> </v>
      </c>
      <c r="H179" s="41" t="str">
        <f t="shared" si="25"/>
        <v/>
      </c>
    </row>
    <row r="180" spans="1:8" s="42" customFormat="1" x14ac:dyDescent="0.2">
      <c r="A180" s="38"/>
      <c r="B180" s="39" t="s">
        <v>165</v>
      </c>
      <c r="C180" s="40">
        <v>0</v>
      </c>
      <c r="D180" s="40">
        <v>0</v>
      </c>
      <c r="E180" s="41" t="str">
        <f t="shared" si="23"/>
        <v/>
      </c>
      <c r="F180" s="41" t="str">
        <f t="shared" si="24"/>
        <v/>
      </c>
      <c r="G180" s="41" t="str">
        <f t="shared" si="26"/>
        <v xml:space="preserve"> </v>
      </c>
      <c r="H180" s="41" t="str">
        <f t="shared" si="25"/>
        <v/>
      </c>
    </row>
    <row r="181" spans="1:8" s="42" customFormat="1" x14ac:dyDescent="0.2">
      <c r="A181" s="38"/>
      <c r="B181" s="39" t="s">
        <v>166</v>
      </c>
      <c r="C181" s="40">
        <v>0</v>
      </c>
      <c r="D181" s="40">
        <v>0</v>
      </c>
      <c r="E181" s="41" t="str">
        <f t="shared" si="23"/>
        <v/>
      </c>
      <c r="F181" s="41" t="str">
        <f t="shared" si="24"/>
        <v/>
      </c>
      <c r="G181" s="41" t="str">
        <f t="shared" si="26"/>
        <v xml:space="preserve"> </v>
      </c>
      <c r="H181" s="41" t="str">
        <f t="shared" si="25"/>
        <v/>
      </c>
    </row>
    <row r="182" spans="1:8" s="42" customFormat="1" x14ac:dyDescent="0.2">
      <c r="A182" s="38"/>
      <c r="B182" s="39" t="s">
        <v>167</v>
      </c>
      <c r="C182" s="40">
        <v>0</v>
      </c>
      <c r="D182" s="40">
        <v>0</v>
      </c>
      <c r="E182" s="41" t="str">
        <f t="shared" si="23"/>
        <v/>
      </c>
      <c r="F182" s="41" t="str">
        <f t="shared" si="24"/>
        <v/>
      </c>
      <c r="G182" s="41" t="str">
        <f t="shared" si="26"/>
        <v xml:space="preserve"> </v>
      </c>
      <c r="H182" s="41" t="str">
        <f t="shared" si="25"/>
        <v/>
      </c>
    </row>
    <row r="183" spans="1:8" s="42" customFormat="1" x14ac:dyDescent="0.2">
      <c r="A183" s="38"/>
      <c r="B183" s="39" t="s">
        <v>168</v>
      </c>
      <c r="C183" s="40">
        <v>0</v>
      </c>
      <c r="D183" s="40">
        <v>0</v>
      </c>
      <c r="E183" s="41" t="str">
        <f t="shared" si="23"/>
        <v/>
      </c>
      <c r="F183" s="41" t="str">
        <f t="shared" si="24"/>
        <v/>
      </c>
      <c r="G183" s="41" t="str">
        <f t="shared" si="26"/>
        <v xml:space="preserve"> </v>
      </c>
      <c r="H183" s="41" t="str">
        <f t="shared" si="25"/>
        <v/>
      </c>
    </row>
    <row r="184" spans="1:8" s="42" customFormat="1" ht="25.5" x14ac:dyDescent="0.2">
      <c r="A184" s="38"/>
      <c r="B184" s="39" t="s">
        <v>169</v>
      </c>
      <c r="C184" s="40">
        <v>0</v>
      </c>
      <c r="D184" s="40">
        <v>0</v>
      </c>
      <c r="E184" s="41" t="str">
        <f t="shared" si="23"/>
        <v/>
      </c>
      <c r="F184" s="41" t="str">
        <f t="shared" si="24"/>
        <v/>
      </c>
      <c r="G184" s="41" t="str">
        <f t="shared" si="26"/>
        <v xml:space="preserve"> </v>
      </c>
      <c r="H184" s="41" t="str">
        <f t="shared" si="25"/>
        <v/>
      </c>
    </row>
    <row r="185" spans="1:8" s="42" customFormat="1" x14ac:dyDescent="0.2">
      <c r="A185" s="38"/>
      <c r="B185" s="39" t="s">
        <v>170</v>
      </c>
      <c r="C185" s="40">
        <v>0</v>
      </c>
      <c r="D185" s="40">
        <v>0</v>
      </c>
      <c r="E185" s="41" t="str">
        <f t="shared" si="23"/>
        <v/>
      </c>
      <c r="F185" s="41" t="str">
        <f t="shared" si="24"/>
        <v/>
      </c>
      <c r="G185" s="41" t="str">
        <f t="shared" si="26"/>
        <v xml:space="preserve"> </v>
      </c>
      <c r="H185" s="41" t="str">
        <f t="shared" si="25"/>
        <v/>
      </c>
    </row>
    <row r="186" spans="1:8" s="42" customFormat="1" x14ac:dyDescent="0.2">
      <c r="A186" s="38"/>
      <c r="B186" s="39" t="s">
        <v>171</v>
      </c>
      <c r="C186" s="40">
        <v>0</v>
      </c>
      <c r="D186" s="40">
        <v>0</v>
      </c>
      <c r="E186" s="41" t="str">
        <f t="shared" si="23"/>
        <v/>
      </c>
      <c r="F186" s="41" t="str">
        <f t="shared" si="24"/>
        <v/>
      </c>
      <c r="G186" s="41" t="str">
        <f t="shared" si="26"/>
        <v xml:space="preserve"> </v>
      </c>
      <c r="H186" s="41" t="str">
        <f t="shared" si="25"/>
        <v/>
      </c>
    </row>
    <row r="187" spans="1:8" s="42" customFormat="1" x14ac:dyDescent="0.2">
      <c r="A187" s="38"/>
      <c r="B187" s="39" t="s">
        <v>172</v>
      </c>
      <c r="C187" s="40">
        <v>0</v>
      </c>
      <c r="D187" s="40">
        <v>0</v>
      </c>
      <c r="E187" s="41" t="str">
        <f t="shared" si="23"/>
        <v/>
      </c>
      <c r="F187" s="41" t="str">
        <f t="shared" si="24"/>
        <v/>
      </c>
      <c r="G187" s="41" t="str">
        <f t="shared" si="26"/>
        <v xml:space="preserve"> </v>
      </c>
      <c r="H187" s="41" t="str">
        <f t="shared" si="25"/>
        <v/>
      </c>
    </row>
    <row r="188" spans="1:8" s="42" customFormat="1" ht="25.5" x14ac:dyDescent="0.2">
      <c r="A188" s="38"/>
      <c r="B188" s="39" t="s">
        <v>173</v>
      </c>
      <c r="C188" s="40">
        <v>0</v>
      </c>
      <c r="D188" s="40">
        <v>0</v>
      </c>
      <c r="E188" s="41" t="str">
        <f t="shared" si="23"/>
        <v/>
      </c>
      <c r="F188" s="41" t="str">
        <f t="shared" si="24"/>
        <v/>
      </c>
      <c r="G188" s="41" t="str">
        <f t="shared" si="26"/>
        <v xml:space="preserve"> </v>
      </c>
      <c r="H188" s="41" t="str">
        <f t="shared" si="25"/>
        <v/>
      </c>
    </row>
    <row r="189" spans="1:8" s="42" customFormat="1" ht="25.5" x14ac:dyDescent="0.2">
      <c r="A189" s="38"/>
      <c r="B189" s="39" t="s">
        <v>174</v>
      </c>
      <c r="C189" s="40">
        <v>0</v>
      </c>
      <c r="D189" s="40">
        <v>0</v>
      </c>
      <c r="E189" s="41" t="str">
        <f t="shared" si="23"/>
        <v/>
      </c>
      <c r="F189" s="41" t="str">
        <f t="shared" si="24"/>
        <v/>
      </c>
      <c r="G189" s="41" t="str">
        <f t="shared" si="26"/>
        <v xml:space="preserve"> </v>
      </c>
      <c r="H189" s="41" t="str">
        <f t="shared" si="25"/>
        <v/>
      </c>
    </row>
    <row r="190" spans="1:8" s="42" customFormat="1" x14ac:dyDescent="0.2">
      <c r="A190" s="38"/>
      <c r="B190" s="39" t="s">
        <v>175</v>
      </c>
      <c r="C190" s="40">
        <v>0</v>
      </c>
      <c r="D190" s="40">
        <v>0</v>
      </c>
      <c r="E190" s="41" t="str">
        <f t="shared" si="23"/>
        <v/>
      </c>
      <c r="F190" s="41" t="str">
        <f t="shared" si="24"/>
        <v/>
      </c>
      <c r="G190" s="41" t="str">
        <f t="shared" si="26"/>
        <v xml:space="preserve"> </v>
      </c>
      <c r="H190" s="41" t="str">
        <f t="shared" si="25"/>
        <v/>
      </c>
    </row>
    <row r="191" spans="1:8" s="42" customFormat="1" x14ac:dyDescent="0.2">
      <c r="A191" s="38"/>
      <c r="B191" s="39" t="s">
        <v>176</v>
      </c>
      <c r="C191" s="40">
        <v>0</v>
      </c>
      <c r="D191" s="40">
        <v>0</v>
      </c>
      <c r="E191" s="41" t="str">
        <f t="shared" si="23"/>
        <v/>
      </c>
      <c r="F191" s="41" t="str">
        <f t="shared" si="24"/>
        <v/>
      </c>
      <c r="G191" s="41" t="str">
        <f t="shared" si="26"/>
        <v xml:space="preserve"> </v>
      </c>
      <c r="H191" s="41" t="str">
        <f t="shared" si="25"/>
        <v/>
      </c>
    </row>
    <row r="192" spans="1:8" s="42" customFormat="1" x14ac:dyDescent="0.2">
      <c r="A192" s="38"/>
      <c r="B192" s="39" t="s">
        <v>177</v>
      </c>
      <c r="C192" s="40">
        <v>0</v>
      </c>
      <c r="D192" s="40">
        <v>0</v>
      </c>
      <c r="E192" s="41" t="str">
        <f t="shared" si="23"/>
        <v/>
      </c>
      <c r="F192" s="41" t="str">
        <f t="shared" si="24"/>
        <v/>
      </c>
      <c r="G192" s="41" t="str">
        <f t="shared" si="26"/>
        <v xml:space="preserve"> </v>
      </c>
      <c r="H192" s="41" t="str">
        <f t="shared" si="25"/>
        <v/>
      </c>
    </row>
    <row r="193" spans="1:8" s="42" customFormat="1" ht="25.5" x14ac:dyDescent="0.2">
      <c r="A193" s="38" t="s">
        <v>95</v>
      </c>
      <c r="B193" s="39" t="s">
        <v>178</v>
      </c>
      <c r="C193" s="40">
        <v>0</v>
      </c>
      <c r="D193" s="40">
        <v>0</v>
      </c>
      <c r="E193" s="41" t="str">
        <f t="shared" si="23"/>
        <v/>
      </c>
      <c r="F193" s="41" t="str">
        <f t="shared" si="24"/>
        <v/>
      </c>
      <c r="G193" s="41" t="str">
        <f t="shared" si="26"/>
        <v xml:space="preserve"> </v>
      </c>
      <c r="H193" s="41" t="str">
        <f t="shared" si="25"/>
        <v/>
      </c>
    </row>
    <row r="194" spans="1:8" s="42" customFormat="1" x14ac:dyDescent="0.2">
      <c r="A194" s="38"/>
      <c r="B194" s="39" t="s">
        <v>179</v>
      </c>
      <c r="C194" s="40">
        <v>0</v>
      </c>
      <c r="D194" s="40">
        <v>0</v>
      </c>
      <c r="E194" s="41" t="str">
        <f t="shared" si="23"/>
        <v/>
      </c>
      <c r="F194" s="41" t="str">
        <f t="shared" si="24"/>
        <v/>
      </c>
      <c r="G194" s="41" t="str">
        <f t="shared" si="26"/>
        <v xml:space="preserve"> </v>
      </c>
      <c r="H194" s="41" t="str">
        <f t="shared" si="25"/>
        <v/>
      </c>
    </row>
    <row r="195" spans="1:8" s="42" customFormat="1" x14ac:dyDescent="0.2">
      <c r="A195" s="38"/>
      <c r="B195" s="39" t="s">
        <v>180</v>
      </c>
      <c r="C195" s="40">
        <v>0</v>
      </c>
      <c r="D195" s="40">
        <v>0</v>
      </c>
      <c r="E195" s="41" t="str">
        <f t="shared" si="23"/>
        <v/>
      </c>
      <c r="F195" s="41" t="str">
        <f t="shared" si="24"/>
        <v/>
      </c>
      <c r="G195" s="41" t="str">
        <f t="shared" si="26"/>
        <v xml:space="preserve"> </v>
      </c>
      <c r="H195" s="41" t="str">
        <f t="shared" si="25"/>
        <v/>
      </c>
    </row>
    <row r="196" spans="1:8" s="42" customFormat="1" x14ac:dyDescent="0.2">
      <c r="A196" s="38"/>
      <c r="B196" s="39" t="s">
        <v>181</v>
      </c>
      <c r="C196" s="40">
        <v>0</v>
      </c>
      <c r="D196" s="40">
        <v>0</v>
      </c>
      <c r="E196" s="41" t="str">
        <f t="shared" si="23"/>
        <v/>
      </c>
      <c r="F196" s="41" t="str">
        <f t="shared" si="24"/>
        <v/>
      </c>
      <c r="G196" s="41" t="str">
        <f t="shared" si="26"/>
        <v xml:space="preserve"> </v>
      </c>
      <c r="H196" s="41" t="str">
        <f t="shared" si="25"/>
        <v/>
      </c>
    </row>
    <row r="197" spans="1:8" s="42" customFormat="1" x14ac:dyDescent="0.2">
      <c r="A197" s="38"/>
      <c r="B197" s="39" t="s">
        <v>182</v>
      </c>
      <c r="C197" s="40">
        <v>0</v>
      </c>
      <c r="D197" s="40">
        <v>0</v>
      </c>
      <c r="E197" s="41" t="str">
        <f t="shared" si="23"/>
        <v/>
      </c>
      <c r="F197" s="41" t="str">
        <f t="shared" si="24"/>
        <v/>
      </c>
      <c r="G197" s="41" t="str">
        <f t="shared" si="26"/>
        <v xml:space="preserve"> </v>
      </c>
      <c r="H197" s="41" t="str">
        <f t="shared" si="25"/>
        <v/>
      </c>
    </row>
    <row r="198" spans="1:8" s="42" customFormat="1" x14ac:dyDescent="0.2">
      <c r="A198" s="38"/>
      <c r="B198" s="39" t="s">
        <v>183</v>
      </c>
      <c r="C198" s="40">
        <v>0</v>
      </c>
      <c r="D198" s="40">
        <v>0</v>
      </c>
      <c r="E198" s="41" t="str">
        <f t="shared" si="23"/>
        <v/>
      </c>
      <c r="F198" s="41" t="str">
        <f t="shared" si="24"/>
        <v/>
      </c>
      <c r="G198" s="41" t="str">
        <f t="shared" si="26"/>
        <v xml:space="preserve"> </v>
      </c>
      <c r="H198" s="41" t="str">
        <f t="shared" si="25"/>
        <v/>
      </c>
    </row>
    <row r="199" spans="1:8" s="42" customFormat="1" x14ac:dyDescent="0.2">
      <c r="A199" s="38"/>
      <c r="B199" s="39" t="s">
        <v>184</v>
      </c>
      <c r="C199" s="40">
        <v>2</v>
      </c>
      <c r="D199" s="40">
        <v>0</v>
      </c>
      <c r="E199" s="41">
        <f t="shared" si="23"/>
        <v>0.4</v>
      </c>
      <c r="F199" s="41" t="str">
        <f t="shared" si="24"/>
        <v/>
      </c>
      <c r="G199" s="41">
        <f t="shared" si="26"/>
        <v>-1</v>
      </c>
      <c r="H199" s="41">
        <f t="shared" si="25"/>
        <v>-0.4</v>
      </c>
    </row>
    <row r="200" spans="1:8" s="42" customFormat="1" ht="25.5" x14ac:dyDescent="0.2">
      <c r="A200" s="38"/>
      <c r="B200" s="39" t="s">
        <v>185</v>
      </c>
      <c r="C200" s="40">
        <v>0</v>
      </c>
      <c r="D200" s="40">
        <v>0</v>
      </c>
      <c r="E200" s="41" t="str">
        <f t="shared" si="23"/>
        <v/>
      </c>
      <c r="F200" s="41" t="str">
        <f t="shared" si="24"/>
        <v/>
      </c>
      <c r="G200" s="41" t="str">
        <f t="shared" si="26"/>
        <v xml:space="preserve"> </v>
      </c>
      <c r="H200" s="41" t="str">
        <f t="shared" si="25"/>
        <v/>
      </c>
    </row>
    <row r="201" spans="1:8" s="42" customFormat="1" x14ac:dyDescent="0.2">
      <c r="A201" s="38"/>
      <c r="B201" s="39" t="s">
        <v>186</v>
      </c>
      <c r="C201" s="40">
        <v>0</v>
      </c>
      <c r="D201" s="40">
        <v>1</v>
      </c>
      <c r="E201" s="41" t="str">
        <f t="shared" si="23"/>
        <v/>
      </c>
      <c r="F201" s="41">
        <f t="shared" si="24"/>
        <v>0.5</v>
      </c>
      <c r="G201" s="41">
        <f t="shared" si="26"/>
        <v>1</v>
      </c>
      <c r="H201" s="41" t="str">
        <f t="shared" si="25"/>
        <v/>
      </c>
    </row>
    <row r="202" spans="1:8" s="42" customFormat="1" x14ac:dyDescent="0.2">
      <c r="A202" s="38"/>
      <c r="B202" s="39" t="s">
        <v>187</v>
      </c>
      <c r="C202" s="40">
        <v>0</v>
      </c>
      <c r="D202" s="40">
        <v>0</v>
      </c>
      <c r="E202" s="41" t="str">
        <f t="shared" si="23"/>
        <v/>
      </c>
      <c r="F202" s="41" t="str">
        <f t="shared" si="24"/>
        <v/>
      </c>
      <c r="G202" s="41" t="str">
        <f t="shared" si="26"/>
        <v xml:space="preserve"> </v>
      </c>
      <c r="H202" s="41" t="str">
        <f t="shared" si="25"/>
        <v/>
      </c>
    </row>
    <row r="203" spans="1:8" s="42" customFormat="1" x14ac:dyDescent="0.2">
      <c r="A203" s="38"/>
      <c r="B203" s="39" t="s">
        <v>188</v>
      </c>
      <c r="C203" s="40">
        <v>0</v>
      </c>
      <c r="D203" s="40">
        <v>0</v>
      </c>
      <c r="E203" s="41" t="str">
        <f t="shared" si="23"/>
        <v/>
      </c>
      <c r="F203" s="41" t="str">
        <f t="shared" si="24"/>
        <v/>
      </c>
      <c r="G203" s="41" t="str">
        <f t="shared" si="26"/>
        <v xml:space="preserve"> </v>
      </c>
      <c r="H203" s="41" t="str">
        <f t="shared" si="25"/>
        <v/>
      </c>
    </row>
    <row r="204" spans="1:8" s="42" customFormat="1" x14ac:dyDescent="0.2">
      <c r="A204" s="38"/>
      <c r="B204" s="39" t="s">
        <v>189</v>
      </c>
      <c r="C204" s="40">
        <v>0</v>
      </c>
      <c r="D204" s="40">
        <v>0</v>
      </c>
      <c r="E204" s="41" t="str">
        <f t="shared" si="23"/>
        <v/>
      </c>
      <c r="F204" s="41" t="str">
        <f t="shared" si="24"/>
        <v/>
      </c>
      <c r="G204" s="41" t="str">
        <f t="shared" si="26"/>
        <v xml:space="preserve"> </v>
      </c>
      <c r="H204" s="41" t="str">
        <f t="shared" si="25"/>
        <v/>
      </c>
    </row>
    <row r="205" spans="1:8" s="42" customFormat="1" x14ac:dyDescent="0.2">
      <c r="A205" s="38"/>
      <c r="B205" s="39" t="s">
        <v>190</v>
      </c>
      <c r="C205" s="40">
        <v>0</v>
      </c>
      <c r="D205" s="40">
        <v>0</v>
      </c>
      <c r="E205" s="41" t="str">
        <f t="shared" ref="E205:E236" si="27">+IF(C205=0,"",C205/C$173)</f>
        <v/>
      </c>
      <c r="F205" s="41" t="str">
        <f t="shared" ref="F205:F236" si="28">+IF(D205=0,"",D205/D$173)</f>
        <v/>
      </c>
      <c r="G205" s="41" t="str">
        <f t="shared" si="26"/>
        <v xml:space="preserve"> </v>
      </c>
      <c r="H205" s="41" t="str">
        <f t="shared" ref="H205:H236" si="29">+IF(OR(AND(E205=""),(G205="")),"",E205*G205)</f>
        <v/>
      </c>
    </row>
    <row r="206" spans="1:8" s="42" customFormat="1" x14ac:dyDescent="0.2">
      <c r="A206" s="38"/>
      <c r="B206" s="39" t="s">
        <v>191</v>
      </c>
      <c r="C206" s="40">
        <v>0</v>
      </c>
      <c r="D206" s="40">
        <v>0</v>
      </c>
      <c r="E206" s="41" t="str">
        <f t="shared" si="27"/>
        <v/>
      </c>
      <c r="F206" s="41" t="str">
        <f t="shared" si="28"/>
        <v/>
      </c>
      <c r="G206" s="41" t="str">
        <f t="shared" ref="G206:G237" si="30">+IF(AND(C206=0,D206=0)," ",IF(C206=0,1,IF(D206=0,-1,(D206-C206)/C206)))</f>
        <v xml:space="preserve"> </v>
      </c>
      <c r="H206" s="41" t="str">
        <f t="shared" si="29"/>
        <v/>
      </c>
    </row>
    <row r="207" spans="1:8" s="42" customFormat="1" x14ac:dyDescent="0.2">
      <c r="A207" s="38"/>
      <c r="B207" s="39" t="s">
        <v>192</v>
      </c>
      <c r="C207" s="40">
        <v>0</v>
      </c>
      <c r="D207" s="40">
        <v>0</v>
      </c>
      <c r="E207" s="41" t="str">
        <f t="shared" si="27"/>
        <v/>
      </c>
      <c r="F207" s="41" t="str">
        <f t="shared" si="28"/>
        <v/>
      </c>
      <c r="G207" s="41" t="str">
        <f t="shared" si="30"/>
        <v xml:space="preserve"> </v>
      </c>
      <c r="H207" s="41" t="str">
        <f t="shared" si="29"/>
        <v/>
      </c>
    </row>
    <row r="208" spans="1:8" s="42" customFormat="1" x14ac:dyDescent="0.2">
      <c r="A208" s="38"/>
      <c r="B208" s="39" t="s">
        <v>193</v>
      </c>
      <c r="C208" s="40">
        <v>0</v>
      </c>
      <c r="D208" s="40">
        <v>0</v>
      </c>
      <c r="E208" s="41" t="str">
        <f t="shared" si="27"/>
        <v/>
      </c>
      <c r="F208" s="41" t="str">
        <f t="shared" si="28"/>
        <v/>
      </c>
      <c r="G208" s="41" t="str">
        <f t="shared" si="30"/>
        <v xml:space="preserve"> </v>
      </c>
      <c r="H208" s="41" t="str">
        <f t="shared" si="29"/>
        <v/>
      </c>
    </row>
    <row r="209" spans="1:8" s="42" customFormat="1" x14ac:dyDescent="0.2">
      <c r="A209" s="38"/>
      <c r="B209" s="39" t="s">
        <v>194</v>
      </c>
      <c r="C209" s="40">
        <v>0</v>
      </c>
      <c r="D209" s="40">
        <v>0</v>
      </c>
      <c r="E209" s="41" t="str">
        <f t="shared" si="27"/>
        <v/>
      </c>
      <c r="F209" s="41" t="str">
        <f t="shared" si="28"/>
        <v/>
      </c>
      <c r="G209" s="41" t="str">
        <f t="shared" si="30"/>
        <v xml:space="preserve"> </v>
      </c>
      <c r="H209" s="41" t="str">
        <f t="shared" si="29"/>
        <v/>
      </c>
    </row>
    <row r="210" spans="1:8" s="42" customFormat="1" x14ac:dyDescent="0.2">
      <c r="A210" s="38"/>
      <c r="B210" s="39" t="s">
        <v>195</v>
      </c>
      <c r="C210" s="40">
        <v>0</v>
      </c>
      <c r="D210" s="40">
        <v>0</v>
      </c>
      <c r="E210" s="41" t="str">
        <f t="shared" si="27"/>
        <v/>
      </c>
      <c r="F210" s="41" t="str">
        <f t="shared" si="28"/>
        <v/>
      </c>
      <c r="G210" s="41" t="str">
        <f t="shared" si="30"/>
        <v xml:space="preserve"> </v>
      </c>
      <c r="H210" s="41" t="str">
        <f t="shared" si="29"/>
        <v/>
      </c>
    </row>
    <row r="211" spans="1:8" s="42" customFormat="1" x14ac:dyDescent="0.2">
      <c r="A211" s="38"/>
      <c r="B211" s="39" t="s">
        <v>196</v>
      </c>
      <c r="C211" s="40">
        <v>0</v>
      </c>
      <c r="D211" s="40">
        <v>0</v>
      </c>
      <c r="E211" s="41" t="str">
        <f t="shared" si="27"/>
        <v/>
      </c>
      <c r="F211" s="41" t="str">
        <f t="shared" si="28"/>
        <v/>
      </c>
      <c r="G211" s="41" t="str">
        <f t="shared" si="30"/>
        <v xml:space="preserve"> </v>
      </c>
      <c r="H211" s="41" t="str">
        <f t="shared" si="29"/>
        <v/>
      </c>
    </row>
    <row r="212" spans="1:8" s="42" customFormat="1" x14ac:dyDescent="0.2">
      <c r="A212" s="38"/>
      <c r="B212" s="39" t="s">
        <v>197</v>
      </c>
      <c r="C212" s="40">
        <v>0</v>
      </c>
      <c r="D212" s="40">
        <v>0</v>
      </c>
      <c r="E212" s="41" t="str">
        <f t="shared" si="27"/>
        <v/>
      </c>
      <c r="F212" s="41" t="str">
        <f t="shared" si="28"/>
        <v/>
      </c>
      <c r="G212" s="41" t="str">
        <f t="shared" si="30"/>
        <v xml:space="preserve"> </v>
      </c>
      <c r="H212" s="41" t="str">
        <f t="shared" si="29"/>
        <v/>
      </c>
    </row>
    <row r="213" spans="1:8" s="42" customFormat="1" ht="25.5" x14ac:dyDescent="0.2">
      <c r="A213" s="38"/>
      <c r="B213" s="39" t="s">
        <v>198</v>
      </c>
      <c r="C213" s="40">
        <v>0</v>
      </c>
      <c r="D213" s="40">
        <v>0</v>
      </c>
      <c r="E213" s="41" t="str">
        <f t="shared" si="27"/>
        <v/>
      </c>
      <c r="F213" s="41" t="str">
        <f t="shared" si="28"/>
        <v/>
      </c>
      <c r="G213" s="41" t="str">
        <f t="shared" si="30"/>
        <v xml:space="preserve"> </v>
      </c>
      <c r="H213" s="41" t="str">
        <f t="shared" si="29"/>
        <v/>
      </c>
    </row>
    <row r="214" spans="1:8" s="42" customFormat="1" x14ac:dyDescent="0.2">
      <c r="A214" s="38"/>
      <c r="B214" s="39" t="s">
        <v>199</v>
      </c>
      <c r="C214" s="40">
        <v>0</v>
      </c>
      <c r="D214" s="40">
        <v>0</v>
      </c>
      <c r="E214" s="41" t="str">
        <f t="shared" si="27"/>
        <v/>
      </c>
      <c r="F214" s="41" t="str">
        <f t="shared" si="28"/>
        <v/>
      </c>
      <c r="G214" s="41" t="str">
        <f t="shared" si="30"/>
        <v xml:space="preserve"> </v>
      </c>
      <c r="H214" s="41" t="str">
        <f t="shared" si="29"/>
        <v/>
      </c>
    </row>
    <row r="215" spans="1:8" s="42" customFormat="1" ht="25.5" x14ac:dyDescent="0.2">
      <c r="A215" s="38"/>
      <c r="B215" s="39" t="s">
        <v>200</v>
      </c>
      <c r="C215" s="40">
        <v>0</v>
      </c>
      <c r="D215" s="40">
        <v>0</v>
      </c>
      <c r="E215" s="41" t="str">
        <f t="shared" si="27"/>
        <v/>
      </c>
      <c r="F215" s="41" t="str">
        <f t="shared" si="28"/>
        <v/>
      </c>
      <c r="G215" s="41" t="str">
        <f t="shared" si="30"/>
        <v xml:space="preserve"> </v>
      </c>
      <c r="H215" s="41" t="str">
        <f t="shared" si="29"/>
        <v/>
      </c>
    </row>
    <row r="216" spans="1:8" s="42" customFormat="1" ht="25.5" x14ac:dyDescent="0.2">
      <c r="A216" s="38"/>
      <c r="B216" s="39" t="s">
        <v>201</v>
      </c>
      <c r="C216" s="40">
        <v>0</v>
      </c>
      <c r="D216" s="40">
        <v>0</v>
      </c>
      <c r="E216" s="41" t="str">
        <f t="shared" si="27"/>
        <v/>
      </c>
      <c r="F216" s="41" t="str">
        <f t="shared" si="28"/>
        <v/>
      </c>
      <c r="G216" s="41" t="str">
        <f t="shared" si="30"/>
        <v xml:space="preserve"> </v>
      </c>
      <c r="H216" s="41" t="str">
        <f t="shared" si="29"/>
        <v/>
      </c>
    </row>
    <row r="217" spans="1:8" s="42" customFormat="1" x14ac:dyDescent="0.2">
      <c r="A217" s="38"/>
      <c r="B217" s="39" t="s">
        <v>202</v>
      </c>
      <c r="C217" s="40">
        <v>0</v>
      </c>
      <c r="D217" s="40">
        <v>0</v>
      </c>
      <c r="E217" s="41" t="str">
        <f t="shared" si="27"/>
        <v/>
      </c>
      <c r="F217" s="41" t="str">
        <f t="shared" si="28"/>
        <v/>
      </c>
      <c r="G217" s="41" t="str">
        <f t="shared" si="30"/>
        <v xml:space="preserve"> </v>
      </c>
      <c r="H217" s="41" t="str">
        <f t="shared" si="29"/>
        <v/>
      </c>
    </row>
    <row r="218" spans="1:8" s="42" customFormat="1" x14ac:dyDescent="0.2">
      <c r="A218" s="38" t="s">
        <v>95</v>
      </c>
      <c r="B218" s="39" t="s">
        <v>203</v>
      </c>
      <c r="C218" s="40">
        <v>0</v>
      </c>
      <c r="D218" s="40">
        <v>0</v>
      </c>
      <c r="E218" s="41" t="str">
        <f t="shared" si="27"/>
        <v/>
      </c>
      <c r="F218" s="41" t="str">
        <f t="shared" si="28"/>
        <v/>
      </c>
      <c r="G218" s="41" t="str">
        <f t="shared" si="30"/>
        <v xml:space="preserve"> </v>
      </c>
      <c r="H218" s="41" t="str">
        <f t="shared" si="29"/>
        <v/>
      </c>
    </row>
    <row r="219" spans="1:8" s="42" customFormat="1" x14ac:dyDescent="0.2">
      <c r="A219" s="38"/>
      <c r="B219" s="39" t="s">
        <v>204</v>
      </c>
      <c r="C219" s="40">
        <v>0</v>
      </c>
      <c r="D219" s="40">
        <v>0</v>
      </c>
      <c r="E219" s="41" t="str">
        <f t="shared" si="27"/>
        <v/>
      </c>
      <c r="F219" s="41" t="str">
        <f t="shared" si="28"/>
        <v/>
      </c>
      <c r="G219" s="41" t="str">
        <f t="shared" si="30"/>
        <v xml:space="preserve"> </v>
      </c>
      <c r="H219" s="41" t="str">
        <f t="shared" si="29"/>
        <v/>
      </c>
    </row>
    <row r="220" spans="1:8" s="42" customFormat="1" x14ac:dyDescent="0.2">
      <c r="A220" s="38"/>
      <c r="B220" s="39" t="s">
        <v>205</v>
      </c>
      <c r="C220" s="40">
        <v>0</v>
      </c>
      <c r="D220" s="40">
        <v>0</v>
      </c>
      <c r="E220" s="41" t="str">
        <f t="shared" si="27"/>
        <v/>
      </c>
      <c r="F220" s="41" t="str">
        <f t="shared" si="28"/>
        <v/>
      </c>
      <c r="G220" s="41" t="str">
        <f t="shared" si="30"/>
        <v xml:space="preserve"> </v>
      </c>
      <c r="H220" s="41" t="str">
        <f t="shared" si="29"/>
        <v/>
      </c>
    </row>
    <row r="221" spans="1:8" s="42" customFormat="1" x14ac:dyDescent="0.2">
      <c r="A221" s="38"/>
      <c r="B221" s="39" t="s">
        <v>206</v>
      </c>
      <c r="C221" s="40">
        <v>0</v>
      </c>
      <c r="D221" s="40">
        <v>0</v>
      </c>
      <c r="E221" s="41" t="str">
        <f t="shared" si="27"/>
        <v/>
      </c>
      <c r="F221" s="41" t="str">
        <f t="shared" si="28"/>
        <v/>
      </c>
      <c r="G221" s="41" t="str">
        <f t="shared" si="30"/>
        <v xml:space="preserve"> </v>
      </c>
      <c r="H221" s="41" t="str">
        <f t="shared" si="29"/>
        <v/>
      </c>
    </row>
    <row r="222" spans="1:8" s="42" customFormat="1" x14ac:dyDescent="0.2">
      <c r="A222" s="38"/>
      <c r="B222" s="39" t="s">
        <v>207</v>
      </c>
      <c r="C222" s="40">
        <v>0</v>
      </c>
      <c r="D222" s="40">
        <v>0</v>
      </c>
      <c r="E222" s="41" t="str">
        <f t="shared" si="27"/>
        <v/>
      </c>
      <c r="F222" s="41" t="str">
        <f t="shared" si="28"/>
        <v/>
      </c>
      <c r="G222" s="41" t="str">
        <f t="shared" si="30"/>
        <v xml:space="preserve"> </v>
      </c>
      <c r="H222" s="41" t="str">
        <f t="shared" si="29"/>
        <v/>
      </c>
    </row>
    <row r="223" spans="1:8" s="42" customFormat="1" x14ac:dyDescent="0.2">
      <c r="A223" s="38"/>
      <c r="B223" s="39" t="s">
        <v>208</v>
      </c>
      <c r="C223" s="40">
        <v>0</v>
      </c>
      <c r="D223" s="40">
        <v>0</v>
      </c>
      <c r="E223" s="41" t="str">
        <f t="shared" si="27"/>
        <v/>
      </c>
      <c r="F223" s="41" t="str">
        <f t="shared" si="28"/>
        <v/>
      </c>
      <c r="G223" s="41" t="str">
        <f t="shared" si="30"/>
        <v xml:space="preserve"> </v>
      </c>
      <c r="H223" s="41" t="str">
        <f t="shared" si="29"/>
        <v/>
      </c>
    </row>
    <row r="224" spans="1:8" s="42" customFormat="1" x14ac:dyDescent="0.2">
      <c r="A224" s="38"/>
      <c r="B224" s="39" t="s">
        <v>209</v>
      </c>
      <c r="C224" s="40">
        <v>0</v>
      </c>
      <c r="D224" s="40">
        <v>0</v>
      </c>
      <c r="E224" s="41" t="str">
        <f t="shared" si="27"/>
        <v/>
      </c>
      <c r="F224" s="41" t="str">
        <f t="shared" si="28"/>
        <v/>
      </c>
      <c r="G224" s="41" t="str">
        <f t="shared" si="30"/>
        <v xml:space="preserve"> </v>
      </c>
      <c r="H224" s="41" t="str">
        <f t="shared" si="29"/>
        <v/>
      </c>
    </row>
    <row r="225" spans="1:8" s="42" customFormat="1" x14ac:dyDescent="0.2">
      <c r="A225" s="38"/>
      <c r="B225" s="39" t="s">
        <v>210</v>
      </c>
      <c r="C225" s="40">
        <v>0</v>
      </c>
      <c r="D225" s="40">
        <v>0</v>
      </c>
      <c r="E225" s="41" t="str">
        <f t="shared" si="27"/>
        <v/>
      </c>
      <c r="F225" s="41" t="str">
        <f t="shared" si="28"/>
        <v/>
      </c>
      <c r="G225" s="41" t="str">
        <f t="shared" si="30"/>
        <v xml:space="preserve"> </v>
      </c>
      <c r="H225" s="41" t="str">
        <f t="shared" si="29"/>
        <v/>
      </c>
    </row>
    <row r="226" spans="1:8" s="42" customFormat="1" x14ac:dyDescent="0.2">
      <c r="A226" s="38"/>
      <c r="B226" s="39" t="s">
        <v>211</v>
      </c>
      <c r="C226" s="40">
        <v>0</v>
      </c>
      <c r="D226" s="40">
        <v>0</v>
      </c>
      <c r="E226" s="41" t="str">
        <f t="shared" si="27"/>
        <v/>
      </c>
      <c r="F226" s="41" t="str">
        <f t="shared" si="28"/>
        <v/>
      </c>
      <c r="G226" s="41" t="str">
        <f t="shared" si="30"/>
        <v xml:space="preserve"> </v>
      </c>
      <c r="H226" s="41" t="str">
        <f t="shared" si="29"/>
        <v/>
      </c>
    </row>
    <row r="227" spans="1:8" s="42" customFormat="1" x14ac:dyDescent="0.2">
      <c r="A227" s="38"/>
      <c r="B227" s="39" t="s">
        <v>212</v>
      </c>
      <c r="C227" s="40">
        <v>0</v>
      </c>
      <c r="D227" s="40">
        <v>0</v>
      </c>
      <c r="E227" s="41" t="str">
        <f t="shared" si="27"/>
        <v/>
      </c>
      <c r="F227" s="41" t="str">
        <f t="shared" si="28"/>
        <v/>
      </c>
      <c r="G227" s="41" t="str">
        <f t="shared" si="30"/>
        <v xml:space="preserve"> </v>
      </c>
      <c r="H227" s="41" t="str">
        <f t="shared" si="29"/>
        <v/>
      </c>
    </row>
    <row r="228" spans="1:8" s="42" customFormat="1" x14ac:dyDescent="0.2">
      <c r="A228" s="38"/>
      <c r="B228" s="39" t="s">
        <v>213</v>
      </c>
      <c r="C228" s="40">
        <v>0</v>
      </c>
      <c r="D228" s="40">
        <v>0</v>
      </c>
      <c r="E228" s="41" t="str">
        <f t="shared" si="27"/>
        <v/>
      </c>
      <c r="F228" s="41" t="str">
        <f t="shared" si="28"/>
        <v/>
      </c>
      <c r="G228" s="41" t="str">
        <f t="shared" si="30"/>
        <v xml:space="preserve"> </v>
      </c>
      <c r="H228" s="41" t="str">
        <f t="shared" si="29"/>
        <v/>
      </c>
    </row>
    <row r="229" spans="1:8" s="42" customFormat="1" x14ac:dyDescent="0.2">
      <c r="A229" s="38"/>
      <c r="B229" s="39" t="s">
        <v>214</v>
      </c>
      <c r="C229" s="40">
        <v>0</v>
      </c>
      <c r="D229" s="40">
        <v>0</v>
      </c>
      <c r="E229" s="41" t="str">
        <f t="shared" si="27"/>
        <v/>
      </c>
      <c r="F229" s="41" t="str">
        <f t="shared" si="28"/>
        <v/>
      </c>
      <c r="G229" s="41" t="str">
        <f t="shared" si="30"/>
        <v xml:space="preserve"> </v>
      </c>
      <c r="H229" s="41" t="str">
        <f t="shared" si="29"/>
        <v/>
      </c>
    </row>
    <row r="230" spans="1:8" s="42" customFormat="1" x14ac:dyDescent="0.2">
      <c r="A230" s="38"/>
      <c r="B230" s="39" t="s">
        <v>215</v>
      </c>
      <c r="C230" s="40">
        <v>0</v>
      </c>
      <c r="D230" s="40">
        <v>0</v>
      </c>
      <c r="E230" s="41" t="str">
        <f t="shared" si="27"/>
        <v/>
      </c>
      <c r="F230" s="41" t="str">
        <f t="shared" si="28"/>
        <v/>
      </c>
      <c r="G230" s="41" t="str">
        <f t="shared" si="30"/>
        <v xml:space="preserve"> </v>
      </c>
      <c r="H230" s="41" t="str">
        <f t="shared" si="29"/>
        <v/>
      </c>
    </row>
    <row r="231" spans="1:8" s="42" customFormat="1" x14ac:dyDescent="0.2">
      <c r="A231" s="38"/>
      <c r="B231" s="39" t="s">
        <v>216</v>
      </c>
      <c r="C231" s="40">
        <v>0</v>
      </c>
      <c r="D231" s="40">
        <v>0</v>
      </c>
      <c r="E231" s="41" t="str">
        <f t="shared" si="27"/>
        <v/>
      </c>
      <c r="F231" s="41" t="str">
        <f t="shared" si="28"/>
        <v/>
      </c>
      <c r="G231" s="41" t="str">
        <f t="shared" si="30"/>
        <v xml:space="preserve"> </v>
      </c>
      <c r="H231" s="41" t="str">
        <f t="shared" si="29"/>
        <v/>
      </c>
    </row>
    <row r="232" spans="1:8" s="42" customFormat="1" x14ac:dyDescent="0.2">
      <c r="A232" s="38" t="s">
        <v>95</v>
      </c>
      <c r="B232" s="39" t="s">
        <v>217</v>
      </c>
      <c r="C232" s="40">
        <v>0</v>
      </c>
      <c r="D232" s="40">
        <v>0</v>
      </c>
      <c r="E232" s="41" t="str">
        <f t="shared" si="27"/>
        <v/>
      </c>
      <c r="F232" s="41" t="str">
        <f t="shared" si="28"/>
        <v/>
      </c>
      <c r="G232" s="41" t="str">
        <f t="shared" si="30"/>
        <v xml:space="preserve"> </v>
      </c>
      <c r="H232" s="41" t="str">
        <f t="shared" si="29"/>
        <v/>
      </c>
    </row>
    <row r="233" spans="1:8" s="42" customFormat="1" x14ac:dyDescent="0.2">
      <c r="A233" s="38"/>
      <c r="B233" s="39" t="s">
        <v>218</v>
      </c>
      <c r="C233" s="40">
        <v>0</v>
      </c>
      <c r="D233" s="40">
        <v>0</v>
      </c>
      <c r="E233" s="41" t="str">
        <f t="shared" si="27"/>
        <v/>
      </c>
      <c r="F233" s="41" t="str">
        <f t="shared" si="28"/>
        <v/>
      </c>
      <c r="G233" s="41" t="str">
        <f t="shared" si="30"/>
        <v xml:space="preserve"> </v>
      </c>
      <c r="H233" s="41" t="str">
        <f t="shared" si="29"/>
        <v/>
      </c>
    </row>
    <row r="234" spans="1:8" s="42" customFormat="1" x14ac:dyDescent="0.2">
      <c r="A234" s="38"/>
      <c r="B234" s="39" t="s">
        <v>219</v>
      </c>
      <c r="C234" s="40">
        <v>0</v>
      </c>
      <c r="D234" s="40">
        <v>0</v>
      </c>
      <c r="E234" s="41" t="str">
        <f t="shared" si="27"/>
        <v/>
      </c>
      <c r="F234" s="41" t="str">
        <f t="shared" si="28"/>
        <v/>
      </c>
      <c r="G234" s="41" t="str">
        <f t="shared" si="30"/>
        <v xml:space="preserve"> </v>
      </c>
      <c r="H234" s="41" t="str">
        <f t="shared" si="29"/>
        <v/>
      </c>
    </row>
    <row r="235" spans="1:8" s="42" customFormat="1" x14ac:dyDescent="0.2">
      <c r="A235" s="38"/>
      <c r="B235" s="39" t="s">
        <v>220</v>
      </c>
      <c r="C235" s="40">
        <v>0</v>
      </c>
      <c r="D235" s="40">
        <v>0</v>
      </c>
      <c r="E235" s="41" t="str">
        <f t="shared" si="27"/>
        <v/>
      </c>
      <c r="F235" s="41" t="str">
        <f t="shared" si="28"/>
        <v/>
      </c>
      <c r="G235" s="41" t="str">
        <f t="shared" si="30"/>
        <v xml:space="preserve"> </v>
      </c>
      <c r="H235" s="41" t="str">
        <f t="shared" si="29"/>
        <v/>
      </c>
    </row>
    <row r="236" spans="1:8" s="42" customFormat="1" ht="25.5" x14ac:dyDescent="0.2">
      <c r="A236" s="38"/>
      <c r="B236" s="39" t="s">
        <v>221</v>
      </c>
      <c r="C236" s="40">
        <v>0</v>
      </c>
      <c r="D236" s="40">
        <v>0</v>
      </c>
      <c r="E236" s="41" t="str">
        <f t="shared" si="27"/>
        <v/>
      </c>
      <c r="F236" s="41" t="str">
        <f t="shared" si="28"/>
        <v/>
      </c>
      <c r="G236" s="41" t="str">
        <f t="shared" si="30"/>
        <v xml:space="preserve"> </v>
      </c>
      <c r="H236" s="41" t="str">
        <f t="shared" si="29"/>
        <v/>
      </c>
    </row>
    <row r="237" spans="1:8" s="42" customFormat="1" ht="25.5" x14ac:dyDescent="0.2">
      <c r="A237" s="38"/>
      <c r="B237" s="39" t="s">
        <v>222</v>
      </c>
      <c r="C237" s="40">
        <v>0</v>
      </c>
      <c r="D237" s="40">
        <v>0</v>
      </c>
      <c r="E237" s="41" t="str">
        <f t="shared" ref="E237:E268" si="31">+IF(C237=0,"",C237/C$173)</f>
        <v/>
      </c>
      <c r="F237" s="41" t="str">
        <f t="shared" ref="F237:F268" si="32">+IF(D237=0,"",D237/D$173)</f>
        <v/>
      </c>
      <c r="G237" s="41" t="str">
        <f t="shared" si="30"/>
        <v xml:space="preserve"> </v>
      </c>
      <c r="H237" s="41" t="str">
        <f t="shared" ref="H237:H268" si="33">+IF(OR(AND(E237=""),(G237="")),"",E237*G237)</f>
        <v/>
      </c>
    </row>
    <row r="238" spans="1:8" s="42" customFormat="1" x14ac:dyDescent="0.2">
      <c r="A238" s="38"/>
      <c r="B238" s="39" t="s">
        <v>223</v>
      </c>
      <c r="C238" s="40">
        <v>0</v>
      </c>
      <c r="D238" s="40">
        <v>0</v>
      </c>
      <c r="E238" s="41" t="str">
        <f t="shared" si="31"/>
        <v/>
      </c>
      <c r="F238" s="41" t="str">
        <f t="shared" si="32"/>
        <v/>
      </c>
      <c r="G238" s="41" t="str">
        <f t="shared" ref="G238:G269" si="34">+IF(AND(C238=0,D238=0)," ",IF(C238=0,1,IF(D238=0,-1,(D238-C238)/C238)))</f>
        <v xml:space="preserve"> </v>
      </c>
      <c r="H238" s="41" t="str">
        <f t="shared" si="33"/>
        <v/>
      </c>
    </row>
    <row r="239" spans="1:8" s="42" customFormat="1" x14ac:dyDescent="0.2">
      <c r="A239" s="38"/>
      <c r="B239" s="39" t="s">
        <v>224</v>
      </c>
      <c r="C239" s="40">
        <v>0</v>
      </c>
      <c r="D239" s="40">
        <v>0</v>
      </c>
      <c r="E239" s="41" t="str">
        <f t="shared" si="31"/>
        <v/>
      </c>
      <c r="F239" s="41" t="str">
        <f t="shared" si="32"/>
        <v/>
      </c>
      <c r="G239" s="41" t="str">
        <f t="shared" si="34"/>
        <v xml:space="preserve"> </v>
      </c>
      <c r="H239" s="41" t="str">
        <f t="shared" si="33"/>
        <v/>
      </c>
    </row>
    <row r="240" spans="1:8" s="42" customFormat="1" ht="25.5" x14ac:dyDescent="0.2">
      <c r="A240" s="38"/>
      <c r="B240" s="39" t="s">
        <v>225</v>
      </c>
      <c r="C240" s="40">
        <v>0</v>
      </c>
      <c r="D240" s="40">
        <v>0</v>
      </c>
      <c r="E240" s="41" t="str">
        <f t="shared" si="31"/>
        <v/>
      </c>
      <c r="F240" s="41" t="str">
        <f t="shared" si="32"/>
        <v/>
      </c>
      <c r="G240" s="41" t="str">
        <f t="shared" si="34"/>
        <v xml:space="preserve"> </v>
      </c>
      <c r="H240" s="41" t="str">
        <f t="shared" si="33"/>
        <v/>
      </c>
    </row>
    <row r="241" spans="1:8" s="42" customFormat="1" x14ac:dyDescent="0.2">
      <c r="A241" s="38"/>
      <c r="B241" s="39" t="s">
        <v>226</v>
      </c>
      <c r="C241" s="40">
        <v>0</v>
      </c>
      <c r="D241" s="40">
        <v>0</v>
      </c>
      <c r="E241" s="41" t="str">
        <f t="shared" si="31"/>
        <v/>
      </c>
      <c r="F241" s="41" t="str">
        <f t="shared" si="32"/>
        <v/>
      </c>
      <c r="G241" s="41" t="str">
        <f t="shared" si="34"/>
        <v xml:space="preserve"> </v>
      </c>
      <c r="H241" s="41" t="str">
        <f t="shared" si="33"/>
        <v/>
      </c>
    </row>
    <row r="242" spans="1:8" s="42" customFormat="1" x14ac:dyDescent="0.2">
      <c r="A242" s="38"/>
      <c r="B242" s="39" t="s">
        <v>227</v>
      </c>
      <c r="C242" s="40">
        <v>0</v>
      </c>
      <c r="D242" s="40">
        <v>0</v>
      </c>
      <c r="E242" s="41" t="str">
        <f t="shared" si="31"/>
        <v/>
      </c>
      <c r="F242" s="41" t="str">
        <f t="shared" si="32"/>
        <v/>
      </c>
      <c r="G242" s="41" t="str">
        <f t="shared" si="34"/>
        <v xml:space="preserve"> </v>
      </c>
      <c r="H242" s="41" t="str">
        <f t="shared" si="33"/>
        <v/>
      </c>
    </row>
    <row r="243" spans="1:8" s="42" customFormat="1" x14ac:dyDescent="0.2">
      <c r="A243" s="38"/>
      <c r="B243" s="39" t="s">
        <v>228</v>
      </c>
      <c r="C243" s="40">
        <v>0</v>
      </c>
      <c r="D243" s="40">
        <v>0</v>
      </c>
      <c r="E243" s="41" t="str">
        <f t="shared" si="31"/>
        <v/>
      </c>
      <c r="F243" s="41" t="str">
        <f t="shared" si="32"/>
        <v/>
      </c>
      <c r="G243" s="41" t="str">
        <f t="shared" si="34"/>
        <v xml:space="preserve"> </v>
      </c>
      <c r="H243" s="41" t="str">
        <f t="shared" si="33"/>
        <v/>
      </c>
    </row>
    <row r="244" spans="1:8" s="42" customFormat="1" x14ac:dyDescent="0.2">
      <c r="A244" s="38"/>
      <c r="B244" s="39" t="s">
        <v>229</v>
      </c>
      <c r="C244" s="40">
        <v>0</v>
      </c>
      <c r="D244" s="40">
        <v>0</v>
      </c>
      <c r="E244" s="41" t="str">
        <f t="shared" si="31"/>
        <v/>
      </c>
      <c r="F244" s="41" t="str">
        <f t="shared" si="32"/>
        <v/>
      </c>
      <c r="G244" s="41" t="str">
        <f t="shared" si="34"/>
        <v xml:space="preserve"> </v>
      </c>
      <c r="H244" s="41" t="str">
        <f t="shared" si="33"/>
        <v/>
      </c>
    </row>
    <row r="245" spans="1:8" s="42" customFormat="1" ht="25.5" x14ac:dyDescent="0.2">
      <c r="A245" s="38"/>
      <c r="B245" s="39" t="s">
        <v>230</v>
      </c>
      <c r="C245" s="40">
        <v>0</v>
      </c>
      <c r="D245" s="40">
        <v>0</v>
      </c>
      <c r="E245" s="41" t="str">
        <f t="shared" si="31"/>
        <v/>
      </c>
      <c r="F245" s="41" t="str">
        <f t="shared" si="32"/>
        <v/>
      </c>
      <c r="G245" s="41" t="str">
        <f t="shared" si="34"/>
        <v xml:space="preserve"> </v>
      </c>
      <c r="H245" s="41" t="str">
        <f t="shared" si="33"/>
        <v/>
      </c>
    </row>
    <row r="246" spans="1:8" s="42" customFormat="1" x14ac:dyDescent="0.2">
      <c r="A246" s="38"/>
      <c r="B246" s="39" t="s">
        <v>231</v>
      </c>
      <c r="C246" s="40">
        <v>0</v>
      </c>
      <c r="D246" s="40">
        <v>0</v>
      </c>
      <c r="E246" s="41" t="str">
        <f t="shared" si="31"/>
        <v/>
      </c>
      <c r="F246" s="41" t="str">
        <f t="shared" si="32"/>
        <v/>
      </c>
      <c r="G246" s="41" t="str">
        <f t="shared" si="34"/>
        <v xml:space="preserve"> </v>
      </c>
      <c r="H246" s="41" t="str">
        <f t="shared" si="33"/>
        <v/>
      </c>
    </row>
    <row r="247" spans="1:8" s="42" customFormat="1" ht="25.5" x14ac:dyDescent="0.2">
      <c r="A247" s="38"/>
      <c r="B247" s="39" t="s">
        <v>232</v>
      </c>
      <c r="C247" s="40">
        <v>0</v>
      </c>
      <c r="D247" s="40">
        <v>0</v>
      </c>
      <c r="E247" s="41" t="str">
        <f t="shared" si="31"/>
        <v/>
      </c>
      <c r="F247" s="41" t="str">
        <f t="shared" si="32"/>
        <v/>
      </c>
      <c r="G247" s="41" t="str">
        <f t="shared" si="34"/>
        <v xml:space="preserve"> </v>
      </c>
      <c r="H247" s="41" t="str">
        <f t="shared" si="33"/>
        <v/>
      </c>
    </row>
    <row r="248" spans="1:8" s="42" customFormat="1" x14ac:dyDescent="0.2">
      <c r="A248" s="38"/>
      <c r="B248" s="39" t="s">
        <v>233</v>
      </c>
      <c r="C248" s="40">
        <v>0</v>
      </c>
      <c r="D248" s="40">
        <v>0</v>
      </c>
      <c r="E248" s="41" t="str">
        <f t="shared" si="31"/>
        <v/>
      </c>
      <c r="F248" s="41" t="str">
        <f t="shared" si="32"/>
        <v/>
      </c>
      <c r="G248" s="41" t="str">
        <f t="shared" si="34"/>
        <v xml:space="preserve"> </v>
      </c>
      <c r="H248" s="41" t="str">
        <f t="shared" si="33"/>
        <v/>
      </c>
    </row>
    <row r="249" spans="1:8" s="42" customFormat="1" x14ac:dyDescent="0.2">
      <c r="A249" s="38"/>
      <c r="B249" s="39" t="s">
        <v>234</v>
      </c>
      <c r="C249" s="40">
        <v>0</v>
      </c>
      <c r="D249" s="40">
        <v>0</v>
      </c>
      <c r="E249" s="41" t="str">
        <f t="shared" si="31"/>
        <v/>
      </c>
      <c r="F249" s="41" t="str">
        <f t="shared" si="32"/>
        <v/>
      </c>
      <c r="G249" s="41" t="str">
        <f t="shared" si="34"/>
        <v xml:space="preserve"> </v>
      </c>
      <c r="H249" s="41" t="str">
        <f t="shared" si="33"/>
        <v/>
      </c>
    </row>
    <row r="250" spans="1:8" s="42" customFormat="1" x14ac:dyDescent="0.2">
      <c r="A250" s="38"/>
      <c r="B250" s="39" t="s">
        <v>235</v>
      </c>
      <c r="C250" s="40">
        <v>0</v>
      </c>
      <c r="D250" s="40">
        <v>0</v>
      </c>
      <c r="E250" s="41" t="str">
        <f t="shared" si="31"/>
        <v/>
      </c>
      <c r="F250" s="41" t="str">
        <f t="shared" si="32"/>
        <v/>
      </c>
      <c r="G250" s="41" t="str">
        <f t="shared" si="34"/>
        <v xml:space="preserve"> </v>
      </c>
      <c r="H250" s="41" t="str">
        <f t="shared" si="33"/>
        <v/>
      </c>
    </row>
    <row r="251" spans="1:8" s="42" customFormat="1" x14ac:dyDescent="0.2">
      <c r="A251" s="38"/>
      <c r="B251" s="39" t="s">
        <v>236</v>
      </c>
      <c r="C251" s="40">
        <v>0</v>
      </c>
      <c r="D251" s="40">
        <v>0</v>
      </c>
      <c r="E251" s="41" t="str">
        <f t="shared" si="31"/>
        <v/>
      </c>
      <c r="F251" s="41" t="str">
        <f t="shared" si="32"/>
        <v/>
      </c>
      <c r="G251" s="41" t="str">
        <f t="shared" si="34"/>
        <v xml:space="preserve"> </v>
      </c>
      <c r="H251" s="41" t="str">
        <f t="shared" si="33"/>
        <v/>
      </c>
    </row>
    <row r="252" spans="1:8" s="42" customFormat="1" ht="25.5" x14ac:dyDescent="0.2">
      <c r="A252" s="38"/>
      <c r="B252" s="39" t="s">
        <v>237</v>
      </c>
      <c r="C252" s="40">
        <v>0</v>
      </c>
      <c r="D252" s="40">
        <v>0</v>
      </c>
      <c r="E252" s="41" t="str">
        <f t="shared" si="31"/>
        <v/>
      </c>
      <c r="F252" s="41" t="str">
        <f t="shared" si="32"/>
        <v/>
      </c>
      <c r="G252" s="41" t="str">
        <f t="shared" si="34"/>
        <v xml:space="preserve"> </v>
      </c>
      <c r="H252" s="41" t="str">
        <f t="shared" si="33"/>
        <v/>
      </c>
    </row>
    <row r="253" spans="1:8" s="42" customFormat="1" ht="25.5" x14ac:dyDescent="0.2">
      <c r="A253" s="38"/>
      <c r="B253" s="39" t="s">
        <v>238</v>
      </c>
      <c r="C253" s="40">
        <v>0</v>
      </c>
      <c r="D253" s="40">
        <v>0</v>
      </c>
      <c r="E253" s="41" t="str">
        <f t="shared" si="31"/>
        <v/>
      </c>
      <c r="F253" s="41" t="str">
        <f t="shared" si="32"/>
        <v/>
      </c>
      <c r="G253" s="41" t="str">
        <f t="shared" si="34"/>
        <v xml:space="preserve"> </v>
      </c>
      <c r="H253" s="41" t="str">
        <f t="shared" si="33"/>
        <v/>
      </c>
    </row>
    <row r="254" spans="1:8" s="42" customFormat="1" x14ac:dyDescent="0.2">
      <c r="A254" s="38"/>
      <c r="B254" s="39" t="s">
        <v>239</v>
      </c>
      <c r="C254" s="40">
        <v>0</v>
      </c>
      <c r="D254" s="40">
        <v>0</v>
      </c>
      <c r="E254" s="41" t="str">
        <f t="shared" si="31"/>
        <v/>
      </c>
      <c r="F254" s="41" t="str">
        <f t="shared" si="32"/>
        <v/>
      </c>
      <c r="G254" s="41" t="str">
        <f t="shared" si="34"/>
        <v xml:space="preserve"> </v>
      </c>
      <c r="H254" s="41" t="str">
        <f t="shared" si="33"/>
        <v/>
      </c>
    </row>
    <row r="255" spans="1:8" s="42" customFormat="1" ht="25.5" x14ac:dyDescent="0.2">
      <c r="A255" s="38"/>
      <c r="B255" s="39" t="s">
        <v>240</v>
      </c>
      <c r="C255" s="40">
        <v>0</v>
      </c>
      <c r="D255" s="40">
        <v>0</v>
      </c>
      <c r="E255" s="41" t="str">
        <f t="shared" si="31"/>
        <v/>
      </c>
      <c r="F255" s="41" t="str">
        <f t="shared" si="32"/>
        <v/>
      </c>
      <c r="G255" s="41" t="str">
        <f t="shared" si="34"/>
        <v xml:space="preserve"> </v>
      </c>
      <c r="H255" s="41" t="str">
        <f t="shared" si="33"/>
        <v/>
      </c>
    </row>
    <row r="256" spans="1:8" s="42" customFormat="1" x14ac:dyDescent="0.2">
      <c r="A256" s="38"/>
      <c r="B256" s="39" t="s">
        <v>241</v>
      </c>
      <c r="C256" s="40">
        <v>0</v>
      </c>
      <c r="D256" s="40">
        <v>0</v>
      </c>
      <c r="E256" s="41" t="str">
        <f t="shared" si="31"/>
        <v/>
      </c>
      <c r="F256" s="41" t="str">
        <f t="shared" si="32"/>
        <v/>
      </c>
      <c r="G256" s="41" t="str">
        <f t="shared" si="34"/>
        <v xml:space="preserve"> </v>
      </c>
      <c r="H256" s="41" t="str">
        <f t="shared" si="33"/>
        <v/>
      </c>
    </row>
    <row r="257" spans="1:8" s="42" customFormat="1" x14ac:dyDescent="0.2">
      <c r="A257" s="38"/>
      <c r="B257" s="39" t="s">
        <v>242</v>
      </c>
      <c r="C257" s="40">
        <v>0</v>
      </c>
      <c r="D257" s="40">
        <v>0</v>
      </c>
      <c r="E257" s="41" t="str">
        <f t="shared" si="31"/>
        <v/>
      </c>
      <c r="F257" s="41" t="str">
        <f t="shared" si="32"/>
        <v/>
      </c>
      <c r="G257" s="41" t="str">
        <f t="shared" si="34"/>
        <v xml:space="preserve"> </v>
      </c>
      <c r="H257" s="41" t="str">
        <f t="shared" si="33"/>
        <v/>
      </c>
    </row>
    <row r="258" spans="1:8" s="42" customFormat="1" x14ac:dyDescent="0.2">
      <c r="A258" s="38"/>
      <c r="B258" s="39" t="s">
        <v>243</v>
      </c>
      <c r="C258" s="40">
        <v>0</v>
      </c>
      <c r="D258" s="40">
        <v>0</v>
      </c>
      <c r="E258" s="41" t="str">
        <f t="shared" si="31"/>
        <v/>
      </c>
      <c r="F258" s="41" t="str">
        <f t="shared" si="32"/>
        <v/>
      </c>
      <c r="G258" s="41" t="str">
        <f t="shared" si="34"/>
        <v xml:space="preserve"> </v>
      </c>
      <c r="H258" s="41" t="str">
        <f t="shared" si="33"/>
        <v/>
      </c>
    </row>
    <row r="259" spans="1:8" s="42" customFormat="1" ht="25.5" x14ac:dyDescent="0.2">
      <c r="A259" s="38"/>
      <c r="B259" s="39" t="s">
        <v>244</v>
      </c>
      <c r="C259" s="40">
        <v>0</v>
      </c>
      <c r="D259" s="40">
        <v>0</v>
      </c>
      <c r="E259" s="41" t="str">
        <f t="shared" si="31"/>
        <v/>
      </c>
      <c r="F259" s="41" t="str">
        <f t="shared" si="32"/>
        <v/>
      </c>
      <c r="G259" s="41" t="str">
        <f t="shared" si="34"/>
        <v xml:space="preserve"> </v>
      </c>
      <c r="H259" s="41" t="str">
        <f t="shared" si="33"/>
        <v/>
      </c>
    </row>
    <row r="260" spans="1:8" s="42" customFormat="1" x14ac:dyDescent="0.2">
      <c r="A260" s="38"/>
      <c r="B260" s="39" t="s">
        <v>245</v>
      </c>
      <c r="C260" s="40">
        <v>0</v>
      </c>
      <c r="D260" s="40">
        <v>0</v>
      </c>
      <c r="E260" s="41" t="str">
        <f t="shared" si="31"/>
        <v/>
      </c>
      <c r="F260" s="41" t="str">
        <f t="shared" si="32"/>
        <v/>
      </c>
      <c r="G260" s="41" t="str">
        <f t="shared" si="34"/>
        <v xml:space="preserve"> </v>
      </c>
      <c r="H260" s="41" t="str">
        <f t="shared" si="33"/>
        <v/>
      </c>
    </row>
    <row r="261" spans="1:8" s="42" customFormat="1" x14ac:dyDescent="0.2">
      <c r="A261" s="38"/>
      <c r="B261" s="39" t="s">
        <v>246</v>
      </c>
      <c r="C261" s="40">
        <v>0</v>
      </c>
      <c r="D261" s="40">
        <v>0</v>
      </c>
      <c r="E261" s="41" t="str">
        <f t="shared" si="31"/>
        <v/>
      </c>
      <c r="F261" s="41" t="str">
        <f t="shared" si="32"/>
        <v/>
      </c>
      <c r="G261" s="41" t="str">
        <f t="shared" si="34"/>
        <v xml:space="preserve"> </v>
      </c>
      <c r="H261" s="41" t="str">
        <f t="shared" si="33"/>
        <v/>
      </c>
    </row>
    <row r="262" spans="1:8" s="42" customFormat="1" x14ac:dyDescent="0.2">
      <c r="A262" s="38"/>
      <c r="B262" s="39" t="s">
        <v>247</v>
      </c>
      <c r="C262" s="40">
        <v>0</v>
      </c>
      <c r="D262" s="40">
        <v>0</v>
      </c>
      <c r="E262" s="41" t="str">
        <f t="shared" si="31"/>
        <v/>
      </c>
      <c r="F262" s="41" t="str">
        <f t="shared" si="32"/>
        <v/>
      </c>
      <c r="G262" s="41" t="str">
        <f t="shared" si="34"/>
        <v xml:space="preserve"> </v>
      </c>
      <c r="H262" s="41" t="str">
        <f t="shared" si="33"/>
        <v/>
      </c>
    </row>
    <row r="263" spans="1:8" s="42" customFormat="1" x14ac:dyDescent="0.2">
      <c r="A263" s="38"/>
      <c r="B263" s="39" t="s">
        <v>248</v>
      </c>
      <c r="C263" s="40">
        <v>0</v>
      </c>
      <c r="D263" s="40">
        <v>0</v>
      </c>
      <c r="E263" s="41" t="str">
        <f t="shared" si="31"/>
        <v/>
      </c>
      <c r="F263" s="41" t="str">
        <f t="shared" si="32"/>
        <v/>
      </c>
      <c r="G263" s="41" t="str">
        <f t="shared" si="34"/>
        <v xml:space="preserve"> </v>
      </c>
      <c r="H263" s="41" t="str">
        <f t="shared" si="33"/>
        <v/>
      </c>
    </row>
    <row r="264" spans="1:8" s="42" customFormat="1" x14ac:dyDescent="0.2">
      <c r="A264" s="38"/>
      <c r="B264" s="39" t="s">
        <v>249</v>
      </c>
      <c r="C264" s="40">
        <v>1</v>
      </c>
      <c r="D264" s="40">
        <v>0</v>
      </c>
      <c r="E264" s="41">
        <f t="shared" si="31"/>
        <v>0.2</v>
      </c>
      <c r="F264" s="41" t="str">
        <f t="shared" si="32"/>
        <v/>
      </c>
      <c r="G264" s="41">
        <f t="shared" si="34"/>
        <v>-1</v>
      </c>
      <c r="H264" s="41">
        <f t="shared" si="33"/>
        <v>-0.2</v>
      </c>
    </row>
    <row r="265" spans="1:8" s="42" customFormat="1" x14ac:dyDescent="0.2">
      <c r="A265" s="38"/>
      <c r="B265" s="39" t="s">
        <v>250</v>
      </c>
      <c r="C265" s="40">
        <v>0</v>
      </c>
      <c r="D265" s="40">
        <v>0</v>
      </c>
      <c r="E265" s="41" t="str">
        <f t="shared" si="31"/>
        <v/>
      </c>
      <c r="F265" s="41" t="str">
        <f t="shared" si="32"/>
        <v/>
      </c>
      <c r="G265" s="41" t="str">
        <f t="shared" si="34"/>
        <v xml:space="preserve"> </v>
      </c>
      <c r="H265" s="41" t="str">
        <f t="shared" si="33"/>
        <v/>
      </c>
    </row>
    <row r="266" spans="1:8" s="42" customFormat="1" x14ac:dyDescent="0.2">
      <c r="A266" s="38"/>
      <c r="B266" s="39" t="s">
        <v>251</v>
      </c>
      <c r="C266" s="40">
        <v>0</v>
      </c>
      <c r="D266" s="40">
        <v>0</v>
      </c>
      <c r="E266" s="41" t="str">
        <f t="shared" si="31"/>
        <v/>
      </c>
      <c r="F266" s="41" t="str">
        <f t="shared" si="32"/>
        <v/>
      </c>
      <c r="G266" s="41" t="str">
        <f t="shared" si="34"/>
        <v xml:space="preserve"> </v>
      </c>
      <c r="H266" s="41" t="str">
        <f t="shared" si="33"/>
        <v/>
      </c>
    </row>
    <row r="267" spans="1:8" s="42" customFormat="1" x14ac:dyDescent="0.2">
      <c r="A267" s="38"/>
      <c r="B267" s="39" t="s">
        <v>252</v>
      </c>
      <c r="C267" s="40">
        <v>0</v>
      </c>
      <c r="D267" s="40">
        <v>0</v>
      </c>
      <c r="E267" s="41" t="str">
        <f t="shared" si="31"/>
        <v/>
      </c>
      <c r="F267" s="41" t="str">
        <f t="shared" si="32"/>
        <v/>
      </c>
      <c r="G267" s="41" t="str">
        <f t="shared" si="34"/>
        <v xml:space="preserve"> </v>
      </c>
      <c r="H267" s="41" t="str">
        <f t="shared" si="33"/>
        <v/>
      </c>
    </row>
    <row r="268" spans="1:8" s="42" customFormat="1" x14ac:dyDescent="0.2">
      <c r="A268" s="38"/>
      <c r="B268" s="39" t="s">
        <v>253</v>
      </c>
      <c r="C268" s="40">
        <v>0</v>
      </c>
      <c r="D268" s="40">
        <v>0</v>
      </c>
      <c r="E268" s="41" t="str">
        <f t="shared" si="31"/>
        <v/>
      </c>
      <c r="F268" s="41" t="str">
        <f t="shared" si="32"/>
        <v/>
      </c>
      <c r="G268" s="41" t="str">
        <f t="shared" si="34"/>
        <v xml:space="preserve"> </v>
      </c>
      <c r="H268" s="41" t="str">
        <f t="shared" si="33"/>
        <v/>
      </c>
    </row>
    <row r="269" spans="1:8" s="42" customFormat="1" x14ac:dyDescent="0.2">
      <c r="A269" s="38"/>
      <c r="B269" s="39" t="s">
        <v>254</v>
      </c>
      <c r="C269" s="40">
        <v>0</v>
      </c>
      <c r="D269" s="40">
        <v>0</v>
      </c>
      <c r="E269" s="41" t="str">
        <f t="shared" ref="E269:E300" si="35">+IF(C269=0,"",C269/C$173)</f>
        <v/>
      </c>
      <c r="F269" s="41" t="str">
        <f t="shared" ref="F269:F300" si="36">+IF(D269=0,"",D269/D$173)</f>
        <v/>
      </c>
      <c r="G269" s="41" t="str">
        <f t="shared" si="34"/>
        <v xml:space="preserve"> </v>
      </c>
      <c r="H269" s="41" t="str">
        <f t="shared" ref="H269:H300" si="37">+IF(OR(AND(E269=""),(G269="")),"",E269*G269)</f>
        <v/>
      </c>
    </row>
    <row r="270" spans="1:8" s="42" customFormat="1" x14ac:dyDescent="0.2">
      <c r="A270" s="38"/>
      <c r="B270" s="39" t="s">
        <v>255</v>
      </c>
      <c r="C270" s="40">
        <v>0</v>
      </c>
      <c r="D270" s="40">
        <v>0</v>
      </c>
      <c r="E270" s="41" t="str">
        <f t="shared" si="35"/>
        <v/>
      </c>
      <c r="F270" s="41" t="str">
        <f t="shared" si="36"/>
        <v/>
      </c>
      <c r="G270" s="41" t="str">
        <f t="shared" ref="G270:G301" si="38">+IF(AND(C270=0,D270=0)," ",IF(C270=0,1,IF(D270=0,-1,(D270-C270)/C270)))</f>
        <v xml:space="preserve"> </v>
      </c>
      <c r="H270" s="41" t="str">
        <f t="shared" si="37"/>
        <v/>
      </c>
    </row>
    <row r="271" spans="1:8" s="42" customFormat="1" x14ac:dyDescent="0.2">
      <c r="A271" s="38"/>
      <c r="B271" s="39" t="s">
        <v>256</v>
      </c>
      <c r="C271" s="40">
        <v>1</v>
      </c>
      <c r="D271" s="40">
        <v>0</v>
      </c>
      <c r="E271" s="41">
        <f t="shared" si="35"/>
        <v>0.2</v>
      </c>
      <c r="F271" s="41" t="str">
        <f t="shared" si="36"/>
        <v/>
      </c>
      <c r="G271" s="41">
        <f t="shared" si="38"/>
        <v>-1</v>
      </c>
      <c r="H271" s="41">
        <f t="shared" si="37"/>
        <v>-0.2</v>
      </c>
    </row>
    <row r="272" spans="1:8" s="42" customFormat="1" x14ac:dyDescent="0.2">
      <c r="A272" s="38"/>
      <c r="B272" s="39" t="s">
        <v>257</v>
      </c>
      <c r="C272" s="40">
        <v>0</v>
      </c>
      <c r="D272" s="40">
        <v>0</v>
      </c>
      <c r="E272" s="41" t="str">
        <f t="shared" si="35"/>
        <v/>
      </c>
      <c r="F272" s="41" t="str">
        <f t="shared" si="36"/>
        <v/>
      </c>
      <c r="G272" s="41" t="str">
        <f t="shared" si="38"/>
        <v xml:space="preserve"> </v>
      </c>
      <c r="H272" s="41" t="str">
        <f t="shared" si="37"/>
        <v/>
      </c>
    </row>
    <row r="273" spans="1:8" s="42" customFormat="1" x14ac:dyDescent="0.2">
      <c r="A273" s="38"/>
      <c r="B273" s="39" t="s">
        <v>258</v>
      </c>
      <c r="C273" s="40">
        <v>0</v>
      </c>
      <c r="D273" s="40">
        <v>0</v>
      </c>
      <c r="E273" s="41" t="str">
        <f t="shared" si="35"/>
        <v/>
      </c>
      <c r="F273" s="41" t="str">
        <f t="shared" si="36"/>
        <v/>
      </c>
      <c r="G273" s="41" t="str">
        <f t="shared" si="38"/>
        <v xml:space="preserve"> </v>
      </c>
      <c r="H273" s="41" t="str">
        <f t="shared" si="37"/>
        <v/>
      </c>
    </row>
    <row r="274" spans="1:8" s="42" customFormat="1" x14ac:dyDescent="0.2">
      <c r="A274" s="38"/>
      <c r="B274" s="39" t="s">
        <v>259</v>
      </c>
      <c r="C274" s="40">
        <v>0</v>
      </c>
      <c r="D274" s="40">
        <v>0</v>
      </c>
      <c r="E274" s="41" t="str">
        <f t="shared" si="35"/>
        <v/>
      </c>
      <c r="F274" s="41" t="str">
        <f t="shared" si="36"/>
        <v/>
      </c>
      <c r="G274" s="41" t="str">
        <f t="shared" si="38"/>
        <v xml:space="preserve"> </v>
      </c>
      <c r="H274" s="41" t="str">
        <f t="shared" si="37"/>
        <v/>
      </c>
    </row>
    <row r="275" spans="1:8" s="42" customFormat="1" x14ac:dyDescent="0.2">
      <c r="A275" s="38"/>
      <c r="B275" s="39" t="s">
        <v>260</v>
      </c>
      <c r="C275" s="40">
        <v>0</v>
      </c>
      <c r="D275" s="40">
        <v>0</v>
      </c>
      <c r="E275" s="41" t="str">
        <f t="shared" si="35"/>
        <v/>
      </c>
      <c r="F275" s="41" t="str">
        <f t="shared" si="36"/>
        <v/>
      </c>
      <c r="G275" s="41" t="str">
        <f t="shared" si="38"/>
        <v xml:space="preserve"> </v>
      </c>
      <c r="H275" s="41" t="str">
        <f t="shared" si="37"/>
        <v/>
      </c>
    </row>
    <row r="276" spans="1:8" s="42" customFormat="1" ht="25.5" x14ac:dyDescent="0.2">
      <c r="A276" s="38"/>
      <c r="B276" s="39" t="s">
        <v>261</v>
      </c>
      <c r="C276" s="40">
        <v>0</v>
      </c>
      <c r="D276" s="40">
        <v>0</v>
      </c>
      <c r="E276" s="41" t="str">
        <f t="shared" si="35"/>
        <v/>
      </c>
      <c r="F276" s="41" t="str">
        <f t="shared" si="36"/>
        <v/>
      </c>
      <c r="G276" s="41" t="str">
        <f t="shared" si="38"/>
        <v xml:space="preserve"> </v>
      </c>
      <c r="H276" s="41" t="str">
        <f t="shared" si="37"/>
        <v/>
      </c>
    </row>
    <row r="277" spans="1:8" s="42" customFormat="1" x14ac:dyDescent="0.2">
      <c r="A277" s="38"/>
      <c r="B277" s="39" t="s">
        <v>262</v>
      </c>
      <c r="C277" s="40">
        <v>0</v>
      </c>
      <c r="D277" s="40">
        <v>0</v>
      </c>
      <c r="E277" s="41" t="str">
        <f t="shared" si="35"/>
        <v/>
      </c>
      <c r="F277" s="41" t="str">
        <f t="shared" si="36"/>
        <v/>
      </c>
      <c r="G277" s="41" t="str">
        <f t="shared" si="38"/>
        <v xml:space="preserve"> </v>
      </c>
      <c r="H277" s="41" t="str">
        <f t="shared" si="37"/>
        <v/>
      </c>
    </row>
    <row r="278" spans="1:8" s="42" customFormat="1" x14ac:dyDescent="0.2">
      <c r="A278" s="38"/>
      <c r="B278" s="39" t="s">
        <v>263</v>
      </c>
      <c r="C278" s="40">
        <v>0</v>
      </c>
      <c r="D278" s="40">
        <v>0</v>
      </c>
      <c r="E278" s="41" t="str">
        <f t="shared" si="35"/>
        <v/>
      </c>
      <c r="F278" s="41" t="str">
        <f t="shared" si="36"/>
        <v/>
      </c>
      <c r="G278" s="41" t="str">
        <f t="shared" si="38"/>
        <v xml:space="preserve"> </v>
      </c>
      <c r="H278" s="41" t="str">
        <f t="shared" si="37"/>
        <v/>
      </c>
    </row>
    <row r="279" spans="1:8" s="42" customFormat="1" x14ac:dyDescent="0.2">
      <c r="A279" s="38"/>
      <c r="B279" s="39" t="s">
        <v>264</v>
      </c>
      <c r="C279" s="40">
        <v>0</v>
      </c>
      <c r="D279" s="40">
        <v>0</v>
      </c>
      <c r="E279" s="41" t="str">
        <f t="shared" si="35"/>
        <v/>
      </c>
      <c r="F279" s="41" t="str">
        <f t="shared" si="36"/>
        <v/>
      </c>
      <c r="G279" s="41" t="str">
        <f t="shared" si="38"/>
        <v xml:space="preserve"> </v>
      </c>
      <c r="H279" s="41" t="str">
        <f t="shared" si="37"/>
        <v/>
      </c>
    </row>
    <row r="280" spans="1:8" s="42" customFormat="1" ht="25.5" x14ac:dyDescent="0.2">
      <c r="A280" s="38"/>
      <c r="B280" s="39" t="s">
        <v>265</v>
      </c>
      <c r="C280" s="40">
        <v>0</v>
      </c>
      <c r="D280" s="40">
        <v>0</v>
      </c>
      <c r="E280" s="41" t="str">
        <f t="shared" si="35"/>
        <v/>
      </c>
      <c r="F280" s="41" t="str">
        <f t="shared" si="36"/>
        <v/>
      </c>
      <c r="G280" s="41" t="str">
        <f t="shared" si="38"/>
        <v xml:space="preserve"> </v>
      </c>
      <c r="H280" s="41" t="str">
        <f t="shared" si="37"/>
        <v/>
      </c>
    </row>
    <row r="281" spans="1:8" s="42" customFormat="1" x14ac:dyDescent="0.2">
      <c r="A281" s="38"/>
      <c r="B281" s="39" t="s">
        <v>266</v>
      </c>
      <c r="C281" s="40">
        <v>0</v>
      </c>
      <c r="D281" s="40">
        <v>0</v>
      </c>
      <c r="E281" s="41" t="str">
        <f t="shared" si="35"/>
        <v/>
      </c>
      <c r="F281" s="41" t="str">
        <f t="shared" si="36"/>
        <v/>
      </c>
      <c r="G281" s="41" t="str">
        <f t="shared" si="38"/>
        <v xml:space="preserve"> </v>
      </c>
      <c r="H281" s="41" t="str">
        <f t="shared" si="37"/>
        <v/>
      </c>
    </row>
    <row r="282" spans="1:8" s="42" customFormat="1" x14ac:dyDescent="0.2">
      <c r="A282" s="38"/>
      <c r="B282" s="39" t="s">
        <v>267</v>
      </c>
      <c r="C282" s="40">
        <v>0</v>
      </c>
      <c r="D282" s="40">
        <v>0</v>
      </c>
      <c r="E282" s="41" t="str">
        <f t="shared" si="35"/>
        <v/>
      </c>
      <c r="F282" s="41" t="str">
        <f t="shared" si="36"/>
        <v/>
      </c>
      <c r="G282" s="41" t="str">
        <f t="shared" si="38"/>
        <v xml:space="preserve"> </v>
      </c>
      <c r="H282" s="41" t="str">
        <f t="shared" si="37"/>
        <v/>
      </c>
    </row>
    <row r="283" spans="1:8" s="42" customFormat="1" x14ac:dyDescent="0.2">
      <c r="A283" s="38"/>
      <c r="B283" s="39" t="s">
        <v>268</v>
      </c>
      <c r="C283" s="40">
        <v>0</v>
      </c>
      <c r="D283" s="40">
        <v>0</v>
      </c>
      <c r="E283" s="41" t="str">
        <f t="shared" si="35"/>
        <v/>
      </c>
      <c r="F283" s="41" t="str">
        <f t="shared" si="36"/>
        <v/>
      </c>
      <c r="G283" s="41" t="str">
        <f t="shared" si="38"/>
        <v xml:space="preserve"> </v>
      </c>
      <c r="H283" s="41" t="str">
        <f t="shared" si="37"/>
        <v/>
      </c>
    </row>
    <row r="284" spans="1:8" s="42" customFormat="1" x14ac:dyDescent="0.2">
      <c r="A284" s="38"/>
      <c r="B284" s="39" t="s">
        <v>269</v>
      </c>
      <c r="C284" s="40">
        <v>0</v>
      </c>
      <c r="D284" s="40">
        <v>0</v>
      </c>
      <c r="E284" s="41" t="str">
        <f t="shared" si="35"/>
        <v/>
      </c>
      <c r="F284" s="41" t="str">
        <f t="shared" si="36"/>
        <v/>
      </c>
      <c r="G284" s="41" t="str">
        <f t="shared" si="38"/>
        <v xml:space="preserve"> </v>
      </c>
      <c r="H284" s="41" t="str">
        <f t="shared" si="37"/>
        <v/>
      </c>
    </row>
    <row r="285" spans="1:8" s="42" customFormat="1" x14ac:dyDescent="0.2">
      <c r="A285" s="38"/>
      <c r="B285" s="39" t="s">
        <v>270</v>
      </c>
      <c r="C285" s="40">
        <v>0</v>
      </c>
      <c r="D285" s="40">
        <v>0</v>
      </c>
      <c r="E285" s="41" t="str">
        <f t="shared" si="35"/>
        <v/>
      </c>
      <c r="F285" s="41" t="str">
        <f t="shared" si="36"/>
        <v/>
      </c>
      <c r="G285" s="41" t="str">
        <f t="shared" si="38"/>
        <v xml:space="preserve"> </v>
      </c>
      <c r="H285" s="41" t="str">
        <f t="shared" si="37"/>
        <v/>
      </c>
    </row>
    <row r="286" spans="1:8" s="42" customFormat="1" x14ac:dyDescent="0.2">
      <c r="A286" s="38"/>
      <c r="B286" s="39" t="s">
        <v>271</v>
      </c>
      <c r="C286" s="40">
        <v>0</v>
      </c>
      <c r="D286" s="40">
        <v>0</v>
      </c>
      <c r="E286" s="41" t="str">
        <f t="shared" si="35"/>
        <v/>
      </c>
      <c r="F286" s="41" t="str">
        <f t="shared" si="36"/>
        <v/>
      </c>
      <c r="G286" s="41" t="str">
        <f t="shared" si="38"/>
        <v xml:space="preserve"> </v>
      </c>
      <c r="H286" s="41" t="str">
        <f t="shared" si="37"/>
        <v/>
      </c>
    </row>
    <row r="287" spans="1:8" s="42" customFormat="1" x14ac:dyDescent="0.2">
      <c r="A287" s="38"/>
      <c r="B287" s="39" t="s">
        <v>272</v>
      </c>
      <c r="C287" s="40">
        <v>0</v>
      </c>
      <c r="D287" s="40">
        <v>0</v>
      </c>
      <c r="E287" s="41" t="str">
        <f t="shared" si="35"/>
        <v/>
      </c>
      <c r="F287" s="41" t="str">
        <f t="shared" si="36"/>
        <v/>
      </c>
      <c r="G287" s="41" t="str">
        <f t="shared" si="38"/>
        <v xml:space="preserve"> </v>
      </c>
      <c r="H287" s="41" t="str">
        <f t="shared" si="37"/>
        <v/>
      </c>
    </row>
    <row r="288" spans="1:8" s="42" customFormat="1" x14ac:dyDescent="0.2">
      <c r="A288" s="38"/>
      <c r="B288" s="39" t="s">
        <v>273</v>
      </c>
      <c r="C288" s="40">
        <v>0</v>
      </c>
      <c r="D288" s="40">
        <v>0</v>
      </c>
      <c r="E288" s="41" t="str">
        <f t="shared" si="35"/>
        <v/>
      </c>
      <c r="F288" s="41" t="str">
        <f t="shared" si="36"/>
        <v/>
      </c>
      <c r="G288" s="41" t="str">
        <f t="shared" si="38"/>
        <v xml:space="preserve"> </v>
      </c>
      <c r="H288" s="41" t="str">
        <f t="shared" si="37"/>
        <v/>
      </c>
    </row>
    <row r="289" spans="1:8" s="42" customFormat="1" x14ac:dyDescent="0.2">
      <c r="A289" s="38"/>
      <c r="B289" s="39" t="s">
        <v>274</v>
      </c>
      <c r="C289" s="40">
        <v>0</v>
      </c>
      <c r="D289" s="40">
        <v>0</v>
      </c>
      <c r="E289" s="41" t="str">
        <f t="shared" si="35"/>
        <v/>
      </c>
      <c r="F289" s="41" t="str">
        <f t="shared" si="36"/>
        <v/>
      </c>
      <c r="G289" s="41" t="str">
        <f t="shared" si="38"/>
        <v xml:space="preserve"> </v>
      </c>
      <c r="H289" s="41" t="str">
        <f t="shared" si="37"/>
        <v/>
      </c>
    </row>
    <row r="290" spans="1:8" s="42" customFormat="1" x14ac:dyDescent="0.2">
      <c r="A290" s="38"/>
      <c r="B290" s="39" t="s">
        <v>275</v>
      </c>
      <c r="C290" s="40">
        <v>0</v>
      </c>
      <c r="D290" s="40">
        <v>0</v>
      </c>
      <c r="E290" s="41" t="str">
        <f t="shared" si="35"/>
        <v/>
      </c>
      <c r="F290" s="41" t="str">
        <f t="shared" si="36"/>
        <v/>
      </c>
      <c r="G290" s="41" t="str">
        <f t="shared" si="38"/>
        <v xml:space="preserve"> </v>
      </c>
      <c r="H290" s="41" t="str">
        <f t="shared" si="37"/>
        <v/>
      </c>
    </row>
    <row r="291" spans="1:8" s="42" customFormat="1" x14ac:dyDescent="0.2">
      <c r="A291" s="38"/>
      <c r="B291" s="39" t="s">
        <v>276</v>
      </c>
      <c r="C291" s="40">
        <v>0</v>
      </c>
      <c r="D291" s="40">
        <v>0</v>
      </c>
      <c r="E291" s="41" t="str">
        <f t="shared" si="35"/>
        <v/>
      </c>
      <c r="F291" s="41" t="str">
        <f t="shared" si="36"/>
        <v/>
      </c>
      <c r="G291" s="41" t="str">
        <f t="shared" si="38"/>
        <v xml:space="preserve"> </v>
      </c>
      <c r="H291" s="41" t="str">
        <f t="shared" si="37"/>
        <v/>
      </c>
    </row>
    <row r="292" spans="1:8" s="42" customFormat="1" x14ac:dyDescent="0.2">
      <c r="A292" s="38" t="s">
        <v>95</v>
      </c>
      <c r="B292" s="39" t="s">
        <v>277</v>
      </c>
      <c r="C292" s="40">
        <v>0</v>
      </c>
      <c r="D292" s="40">
        <v>0</v>
      </c>
      <c r="E292" s="41" t="str">
        <f t="shared" si="35"/>
        <v/>
      </c>
      <c r="F292" s="41" t="str">
        <f t="shared" si="36"/>
        <v/>
      </c>
      <c r="G292" s="41" t="str">
        <f t="shared" si="38"/>
        <v xml:space="preserve"> </v>
      </c>
      <c r="H292" s="41" t="str">
        <f t="shared" si="37"/>
        <v/>
      </c>
    </row>
    <row r="293" spans="1:8" s="42" customFormat="1" ht="25.5" x14ac:dyDescent="0.2">
      <c r="A293" s="38" t="s">
        <v>95</v>
      </c>
      <c r="B293" s="39" t="s">
        <v>278</v>
      </c>
      <c r="C293" s="40">
        <v>0</v>
      </c>
      <c r="D293" s="40">
        <v>0</v>
      </c>
      <c r="E293" s="41" t="str">
        <f t="shared" si="35"/>
        <v/>
      </c>
      <c r="F293" s="41" t="str">
        <f t="shared" si="36"/>
        <v/>
      </c>
      <c r="G293" s="41" t="str">
        <f t="shared" si="38"/>
        <v xml:space="preserve"> </v>
      </c>
      <c r="H293" s="41" t="str">
        <f t="shared" si="37"/>
        <v/>
      </c>
    </row>
    <row r="294" spans="1:8" s="42" customFormat="1" x14ac:dyDescent="0.2">
      <c r="A294" s="38"/>
      <c r="B294" s="39" t="s">
        <v>279</v>
      </c>
      <c r="C294" s="40">
        <v>0</v>
      </c>
      <c r="D294" s="40">
        <v>0</v>
      </c>
      <c r="E294" s="41" t="str">
        <f t="shared" si="35"/>
        <v/>
      </c>
      <c r="F294" s="41" t="str">
        <f t="shared" si="36"/>
        <v/>
      </c>
      <c r="G294" s="41" t="str">
        <f t="shared" si="38"/>
        <v xml:space="preserve"> </v>
      </c>
      <c r="H294" s="41" t="str">
        <f t="shared" si="37"/>
        <v/>
      </c>
    </row>
    <row r="295" spans="1:8" s="42" customFormat="1" x14ac:dyDescent="0.2">
      <c r="A295" s="38"/>
      <c r="B295" s="39" t="s">
        <v>280</v>
      </c>
      <c r="C295" s="40">
        <v>0</v>
      </c>
      <c r="D295" s="40">
        <v>0</v>
      </c>
      <c r="E295" s="41" t="str">
        <f t="shared" si="35"/>
        <v/>
      </c>
      <c r="F295" s="41" t="str">
        <f t="shared" si="36"/>
        <v/>
      </c>
      <c r="G295" s="41" t="str">
        <f t="shared" si="38"/>
        <v xml:space="preserve"> </v>
      </c>
      <c r="H295" s="41" t="str">
        <f t="shared" si="37"/>
        <v/>
      </c>
    </row>
    <row r="296" spans="1:8" s="42" customFormat="1" x14ac:dyDescent="0.2">
      <c r="A296" s="38"/>
      <c r="B296" s="39" t="s">
        <v>281</v>
      </c>
      <c r="C296" s="40">
        <v>0</v>
      </c>
      <c r="D296" s="40">
        <v>0</v>
      </c>
      <c r="E296" s="41" t="str">
        <f t="shared" si="35"/>
        <v/>
      </c>
      <c r="F296" s="41" t="str">
        <f t="shared" si="36"/>
        <v/>
      </c>
      <c r="G296" s="41" t="str">
        <f t="shared" si="38"/>
        <v xml:space="preserve"> </v>
      </c>
      <c r="H296" s="41" t="str">
        <f t="shared" si="37"/>
        <v/>
      </c>
    </row>
    <row r="297" spans="1:8" s="42" customFormat="1" x14ac:dyDescent="0.2">
      <c r="A297" s="38"/>
      <c r="B297" s="39" t="s">
        <v>282</v>
      </c>
      <c r="C297" s="40">
        <v>0</v>
      </c>
      <c r="D297" s="40">
        <v>0</v>
      </c>
      <c r="E297" s="41" t="str">
        <f t="shared" si="35"/>
        <v/>
      </c>
      <c r="F297" s="41" t="str">
        <f t="shared" si="36"/>
        <v/>
      </c>
      <c r="G297" s="41" t="str">
        <f t="shared" si="38"/>
        <v xml:space="preserve"> </v>
      </c>
      <c r="H297" s="41" t="str">
        <f t="shared" si="37"/>
        <v/>
      </c>
    </row>
    <row r="298" spans="1:8" s="42" customFormat="1" ht="25.5" x14ac:dyDescent="0.2">
      <c r="A298" s="38"/>
      <c r="B298" s="39" t="s">
        <v>283</v>
      </c>
      <c r="C298" s="40">
        <v>0</v>
      </c>
      <c r="D298" s="40">
        <v>0</v>
      </c>
      <c r="E298" s="41" t="str">
        <f t="shared" si="35"/>
        <v/>
      </c>
      <c r="F298" s="41" t="str">
        <f t="shared" si="36"/>
        <v/>
      </c>
      <c r="G298" s="41" t="str">
        <f t="shared" si="38"/>
        <v xml:space="preserve"> </v>
      </c>
      <c r="H298" s="41" t="str">
        <f t="shared" si="37"/>
        <v/>
      </c>
    </row>
    <row r="299" spans="1:8" s="42" customFormat="1" x14ac:dyDescent="0.2">
      <c r="A299" s="38"/>
      <c r="B299" s="39" t="s">
        <v>284</v>
      </c>
      <c r="C299" s="40">
        <v>0</v>
      </c>
      <c r="D299" s="40">
        <v>0</v>
      </c>
      <c r="E299" s="41" t="str">
        <f t="shared" si="35"/>
        <v/>
      </c>
      <c r="F299" s="41" t="str">
        <f t="shared" si="36"/>
        <v/>
      </c>
      <c r="G299" s="41" t="str">
        <f t="shared" si="38"/>
        <v xml:space="preserve"> </v>
      </c>
      <c r="H299" s="41" t="str">
        <f t="shared" si="37"/>
        <v/>
      </c>
    </row>
    <row r="300" spans="1:8" s="42" customFormat="1" x14ac:dyDescent="0.2">
      <c r="A300" s="38"/>
      <c r="B300" s="39" t="s">
        <v>285</v>
      </c>
      <c r="C300" s="40">
        <v>0</v>
      </c>
      <c r="D300" s="40">
        <v>0</v>
      </c>
      <c r="E300" s="41" t="str">
        <f t="shared" si="35"/>
        <v/>
      </c>
      <c r="F300" s="41" t="str">
        <f t="shared" si="36"/>
        <v/>
      </c>
      <c r="G300" s="41" t="str">
        <f t="shared" si="38"/>
        <v xml:space="preserve"> </v>
      </c>
      <c r="H300" s="41" t="str">
        <f t="shared" si="37"/>
        <v/>
      </c>
    </row>
    <row r="301" spans="1:8" s="42" customFormat="1" x14ac:dyDescent="0.2">
      <c r="A301" s="38"/>
      <c r="B301" s="39" t="s">
        <v>286</v>
      </c>
      <c r="C301" s="40">
        <v>0</v>
      </c>
      <c r="D301" s="40">
        <v>0</v>
      </c>
      <c r="E301" s="41" t="str">
        <f t="shared" ref="E301:E332" si="39">+IF(C301=0,"",C301/C$173)</f>
        <v/>
      </c>
      <c r="F301" s="41" t="str">
        <f t="shared" ref="F301:F332" si="40">+IF(D301=0,"",D301/D$173)</f>
        <v/>
      </c>
      <c r="G301" s="41" t="str">
        <f t="shared" si="38"/>
        <v xml:space="preserve"> </v>
      </c>
      <c r="H301" s="41" t="str">
        <f t="shared" ref="H301:H332" si="41">+IF(OR(AND(E301=""),(G301="")),"",E301*G301)</f>
        <v/>
      </c>
    </row>
    <row r="302" spans="1:8" s="42" customFormat="1" ht="25.5" x14ac:dyDescent="0.2">
      <c r="A302" s="38"/>
      <c r="B302" s="39" t="s">
        <v>287</v>
      </c>
      <c r="C302" s="40">
        <v>0</v>
      </c>
      <c r="D302" s="40">
        <v>0</v>
      </c>
      <c r="E302" s="41" t="str">
        <f t="shared" si="39"/>
        <v/>
      </c>
      <c r="F302" s="41" t="str">
        <f t="shared" si="40"/>
        <v/>
      </c>
      <c r="G302" s="41" t="str">
        <f t="shared" ref="G302:G333" si="42">+IF(AND(C302=0,D302=0)," ",IF(C302=0,1,IF(D302=0,-1,(D302-C302)/C302)))</f>
        <v xml:space="preserve"> </v>
      </c>
      <c r="H302" s="41" t="str">
        <f t="shared" si="41"/>
        <v/>
      </c>
    </row>
    <row r="303" spans="1:8" s="42" customFormat="1" x14ac:dyDescent="0.2">
      <c r="A303" s="38"/>
      <c r="B303" s="39" t="s">
        <v>288</v>
      </c>
      <c r="C303" s="40">
        <v>0</v>
      </c>
      <c r="D303" s="40">
        <v>0</v>
      </c>
      <c r="E303" s="41" t="str">
        <f t="shared" si="39"/>
        <v/>
      </c>
      <c r="F303" s="41" t="str">
        <f t="shared" si="40"/>
        <v/>
      </c>
      <c r="G303" s="41" t="str">
        <f t="shared" si="42"/>
        <v xml:space="preserve"> </v>
      </c>
      <c r="H303" s="41" t="str">
        <f t="shared" si="41"/>
        <v/>
      </c>
    </row>
    <row r="304" spans="1:8" s="42" customFormat="1" ht="25.5" x14ac:dyDescent="0.2">
      <c r="A304" s="38" t="s">
        <v>95</v>
      </c>
      <c r="B304" s="39" t="s">
        <v>289</v>
      </c>
      <c r="C304" s="40">
        <v>0</v>
      </c>
      <c r="D304" s="40">
        <v>0</v>
      </c>
      <c r="E304" s="41" t="str">
        <f t="shared" si="39"/>
        <v/>
      </c>
      <c r="F304" s="41" t="str">
        <f t="shared" si="40"/>
        <v/>
      </c>
      <c r="G304" s="41" t="str">
        <f t="shared" si="42"/>
        <v xml:space="preserve"> </v>
      </c>
      <c r="H304" s="41" t="str">
        <f t="shared" si="41"/>
        <v/>
      </c>
    </row>
    <row r="305" spans="1:8" s="42" customFormat="1" x14ac:dyDescent="0.2">
      <c r="A305" s="38"/>
      <c r="B305" s="39" t="s">
        <v>290</v>
      </c>
      <c r="C305" s="40">
        <v>0</v>
      </c>
      <c r="D305" s="40">
        <v>0</v>
      </c>
      <c r="E305" s="41" t="str">
        <f t="shared" si="39"/>
        <v/>
      </c>
      <c r="F305" s="41" t="str">
        <f t="shared" si="40"/>
        <v/>
      </c>
      <c r="G305" s="41" t="str">
        <f t="shared" si="42"/>
        <v xml:space="preserve"> </v>
      </c>
      <c r="H305" s="41" t="str">
        <f t="shared" si="41"/>
        <v/>
      </c>
    </row>
    <row r="306" spans="1:8" s="42" customFormat="1" x14ac:dyDescent="0.2">
      <c r="A306" s="38"/>
      <c r="B306" s="39" t="s">
        <v>291</v>
      </c>
      <c r="C306" s="40">
        <v>0</v>
      </c>
      <c r="D306" s="40">
        <v>0</v>
      </c>
      <c r="E306" s="41" t="str">
        <f t="shared" si="39"/>
        <v/>
      </c>
      <c r="F306" s="41" t="str">
        <f t="shared" si="40"/>
        <v/>
      </c>
      <c r="G306" s="41" t="str">
        <f t="shared" si="42"/>
        <v xml:space="preserve"> </v>
      </c>
      <c r="H306" s="41" t="str">
        <f t="shared" si="41"/>
        <v/>
      </c>
    </row>
    <row r="307" spans="1:8" s="42" customFormat="1" x14ac:dyDescent="0.2">
      <c r="A307" s="38"/>
      <c r="B307" s="39" t="s">
        <v>292</v>
      </c>
      <c r="C307" s="40">
        <v>0</v>
      </c>
      <c r="D307" s="40">
        <v>0</v>
      </c>
      <c r="E307" s="41" t="str">
        <f t="shared" si="39"/>
        <v/>
      </c>
      <c r="F307" s="41" t="str">
        <f t="shared" si="40"/>
        <v/>
      </c>
      <c r="G307" s="41" t="str">
        <f t="shared" si="42"/>
        <v xml:space="preserve"> </v>
      </c>
      <c r="H307" s="41" t="str">
        <f t="shared" si="41"/>
        <v/>
      </c>
    </row>
    <row r="308" spans="1:8" s="42" customFormat="1" x14ac:dyDescent="0.2">
      <c r="A308" s="38"/>
      <c r="B308" s="39" t="s">
        <v>293</v>
      </c>
      <c r="C308" s="40">
        <v>0</v>
      </c>
      <c r="D308" s="40">
        <v>0</v>
      </c>
      <c r="E308" s="41" t="str">
        <f t="shared" si="39"/>
        <v/>
      </c>
      <c r="F308" s="41" t="str">
        <f t="shared" si="40"/>
        <v/>
      </c>
      <c r="G308" s="41" t="str">
        <f t="shared" si="42"/>
        <v xml:space="preserve"> </v>
      </c>
      <c r="H308" s="41" t="str">
        <f t="shared" si="41"/>
        <v/>
      </c>
    </row>
    <row r="309" spans="1:8" s="42" customFormat="1" x14ac:dyDescent="0.2">
      <c r="A309" s="38"/>
      <c r="B309" s="39" t="s">
        <v>294</v>
      </c>
      <c r="C309" s="40">
        <v>0</v>
      </c>
      <c r="D309" s="40">
        <v>0</v>
      </c>
      <c r="E309" s="41" t="str">
        <f t="shared" si="39"/>
        <v/>
      </c>
      <c r="F309" s="41" t="str">
        <f t="shared" si="40"/>
        <v/>
      </c>
      <c r="G309" s="41" t="str">
        <f t="shared" si="42"/>
        <v xml:space="preserve"> </v>
      </c>
      <c r="H309" s="41" t="str">
        <f t="shared" si="41"/>
        <v/>
      </c>
    </row>
    <row r="310" spans="1:8" s="42" customFormat="1" ht="25.5" x14ac:dyDescent="0.2">
      <c r="A310" s="38"/>
      <c r="B310" s="39" t="s">
        <v>295</v>
      </c>
      <c r="C310" s="40">
        <v>0</v>
      </c>
      <c r="D310" s="40">
        <v>0</v>
      </c>
      <c r="E310" s="41" t="str">
        <f t="shared" si="39"/>
        <v/>
      </c>
      <c r="F310" s="41" t="str">
        <f t="shared" si="40"/>
        <v/>
      </c>
      <c r="G310" s="41" t="str">
        <f t="shared" si="42"/>
        <v xml:space="preserve"> </v>
      </c>
      <c r="H310" s="41" t="str">
        <f t="shared" si="41"/>
        <v/>
      </c>
    </row>
    <row r="311" spans="1:8" s="42" customFormat="1" x14ac:dyDescent="0.2">
      <c r="A311" s="38"/>
      <c r="B311" s="39" t="s">
        <v>296</v>
      </c>
      <c r="C311" s="40">
        <v>0</v>
      </c>
      <c r="D311" s="40">
        <v>0</v>
      </c>
      <c r="E311" s="41" t="str">
        <f t="shared" si="39"/>
        <v/>
      </c>
      <c r="F311" s="41" t="str">
        <f t="shared" si="40"/>
        <v/>
      </c>
      <c r="G311" s="41" t="str">
        <f t="shared" si="42"/>
        <v xml:space="preserve"> </v>
      </c>
      <c r="H311" s="41" t="str">
        <f t="shared" si="41"/>
        <v/>
      </c>
    </row>
    <row r="312" spans="1:8" s="42" customFormat="1" ht="38.25" x14ac:dyDescent="0.2">
      <c r="A312" s="38"/>
      <c r="B312" s="39" t="s">
        <v>297</v>
      </c>
      <c r="C312" s="40">
        <v>0</v>
      </c>
      <c r="D312" s="40">
        <v>0</v>
      </c>
      <c r="E312" s="41" t="str">
        <f t="shared" si="39"/>
        <v/>
      </c>
      <c r="F312" s="41" t="str">
        <f t="shared" si="40"/>
        <v/>
      </c>
      <c r="G312" s="41" t="str">
        <f t="shared" si="42"/>
        <v xml:space="preserve"> </v>
      </c>
      <c r="H312" s="41" t="str">
        <f t="shared" si="41"/>
        <v/>
      </c>
    </row>
    <row r="313" spans="1:8" s="42" customFormat="1" ht="25.5" x14ac:dyDescent="0.2">
      <c r="A313" s="38"/>
      <c r="B313" s="39" t="s">
        <v>298</v>
      </c>
      <c r="C313" s="40">
        <v>0</v>
      </c>
      <c r="D313" s="40">
        <v>0</v>
      </c>
      <c r="E313" s="41" t="str">
        <f t="shared" si="39"/>
        <v/>
      </c>
      <c r="F313" s="41" t="str">
        <f t="shared" si="40"/>
        <v/>
      </c>
      <c r="G313" s="41" t="str">
        <f t="shared" si="42"/>
        <v xml:space="preserve"> </v>
      </c>
      <c r="H313" s="41" t="str">
        <f t="shared" si="41"/>
        <v/>
      </c>
    </row>
    <row r="314" spans="1:8" s="42" customFormat="1" ht="25.5" x14ac:dyDescent="0.2">
      <c r="A314" s="38"/>
      <c r="B314" s="39" t="s">
        <v>299</v>
      </c>
      <c r="C314" s="40">
        <v>0</v>
      </c>
      <c r="D314" s="40">
        <v>0</v>
      </c>
      <c r="E314" s="41" t="str">
        <f t="shared" si="39"/>
        <v/>
      </c>
      <c r="F314" s="41" t="str">
        <f t="shared" si="40"/>
        <v/>
      </c>
      <c r="G314" s="41" t="str">
        <f t="shared" si="42"/>
        <v xml:space="preserve"> </v>
      </c>
      <c r="H314" s="41" t="str">
        <f t="shared" si="41"/>
        <v/>
      </c>
    </row>
    <row r="315" spans="1:8" s="42" customFormat="1" ht="25.5" x14ac:dyDescent="0.2">
      <c r="A315" s="38"/>
      <c r="B315" s="39" t="s">
        <v>300</v>
      </c>
      <c r="C315" s="40">
        <v>0</v>
      </c>
      <c r="D315" s="40">
        <v>0</v>
      </c>
      <c r="E315" s="41" t="str">
        <f t="shared" si="39"/>
        <v/>
      </c>
      <c r="F315" s="41" t="str">
        <f t="shared" si="40"/>
        <v/>
      </c>
      <c r="G315" s="41" t="str">
        <f t="shared" si="42"/>
        <v xml:space="preserve"> </v>
      </c>
      <c r="H315" s="41" t="str">
        <f t="shared" si="41"/>
        <v/>
      </c>
    </row>
    <row r="316" spans="1:8" s="42" customFormat="1" x14ac:dyDescent="0.2">
      <c r="A316" s="38"/>
      <c r="B316" s="39" t="s">
        <v>301</v>
      </c>
      <c r="C316" s="40">
        <v>0</v>
      </c>
      <c r="D316" s="40">
        <v>0</v>
      </c>
      <c r="E316" s="41" t="str">
        <f t="shared" si="39"/>
        <v/>
      </c>
      <c r="F316" s="41" t="str">
        <f t="shared" si="40"/>
        <v/>
      </c>
      <c r="G316" s="41" t="str">
        <f t="shared" si="42"/>
        <v xml:space="preserve"> </v>
      </c>
      <c r="H316" s="41" t="str">
        <f t="shared" si="41"/>
        <v/>
      </c>
    </row>
    <row r="317" spans="1:8" s="42" customFormat="1" x14ac:dyDescent="0.2">
      <c r="A317" s="38"/>
      <c r="B317" s="39" t="s">
        <v>302</v>
      </c>
      <c r="C317" s="40">
        <v>0</v>
      </c>
      <c r="D317" s="40">
        <v>0</v>
      </c>
      <c r="E317" s="41" t="str">
        <f t="shared" si="39"/>
        <v/>
      </c>
      <c r="F317" s="41" t="str">
        <f t="shared" si="40"/>
        <v/>
      </c>
      <c r="G317" s="41" t="str">
        <f t="shared" si="42"/>
        <v xml:space="preserve"> </v>
      </c>
      <c r="H317" s="41" t="str">
        <f t="shared" si="41"/>
        <v/>
      </c>
    </row>
    <row r="318" spans="1:8" s="42" customFormat="1" ht="25.5" x14ac:dyDescent="0.2">
      <c r="A318" s="38"/>
      <c r="B318" s="39" t="s">
        <v>303</v>
      </c>
      <c r="C318" s="40">
        <v>0</v>
      </c>
      <c r="D318" s="40">
        <v>0</v>
      </c>
      <c r="E318" s="41" t="str">
        <f t="shared" si="39"/>
        <v/>
      </c>
      <c r="F318" s="41" t="str">
        <f t="shared" si="40"/>
        <v/>
      </c>
      <c r="G318" s="41" t="str">
        <f t="shared" si="42"/>
        <v xml:space="preserve"> </v>
      </c>
      <c r="H318" s="41" t="str">
        <f t="shared" si="41"/>
        <v/>
      </c>
    </row>
    <row r="319" spans="1:8" s="42" customFormat="1" ht="25.5" x14ac:dyDescent="0.2">
      <c r="A319" s="38"/>
      <c r="B319" s="39" t="s">
        <v>304</v>
      </c>
      <c r="C319" s="40">
        <v>0</v>
      </c>
      <c r="D319" s="40">
        <v>0</v>
      </c>
      <c r="E319" s="41" t="str">
        <f t="shared" si="39"/>
        <v/>
      </c>
      <c r="F319" s="41" t="str">
        <f t="shared" si="40"/>
        <v/>
      </c>
      <c r="G319" s="41" t="str">
        <f t="shared" si="42"/>
        <v xml:space="preserve"> </v>
      </c>
      <c r="H319" s="41" t="str">
        <f t="shared" si="41"/>
        <v/>
      </c>
    </row>
    <row r="320" spans="1:8" s="42" customFormat="1" x14ac:dyDescent="0.2">
      <c r="A320" s="38"/>
      <c r="B320" s="39" t="s">
        <v>305</v>
      </c>
      <c r="C320" s="40">
        <v>0</v>
      </c>
      <c r="D320" s="40">
        <v>0</v>
      </c>
      <c r="E320" s="41" t="str">
        <f t="shared" si="39"/>
        <v/>
      </c>
      <c r="F320" s="41" t="str">
        <f t="shared" si="40"/>
        <v/>
      </c>
      <c r="G320" s="41" t="str">
        <f t="shared" si="42"/>
        <v xml:space="preserve"> </v>
      </c>
      <c r="H320" s="41" t="str">
        <f t="shared" si="41"/>
        <v/>
      </c>
    </row>
    <row r="321" spans="1:8" s="42" customFormat="1" ht="25.5" x14ac:dyDescent="0.2">
      <c r="A321" s="38"/>
      <c r="B321" s="39" t="s">
        <v>306</v>
      </c>
      <c r="C321" s="40">
        <v>0</v>
      </c>
      <c r="D321" s="40">
        <v>0</v>
      </c>
      <c r="E321" s="41" t="str">
        <f t="shared" si="39"/>
        <v/>
      </c>
      <c r="F321" s="41" t="str">
        <f t="shared" si="40"/>
        <v/>
      </c>
      <c r="G321" s="41" t="str">
        <f t="shared" si="42"/>
        <v xml:space="preserve"> </v>
      </c>
      <c r="H321" s="41" t="str">
        <f t="shared" si="41"/>
        <v/>
      </c>
    </row>
    <row r="322" spans="1:8" s="42" customFormat="1" x14ac:dyDescent="0.2">
      <c r="A322" s="38"/>
      <c r="B322" s="39" t="s">
        <v>307</v>
      </c>
      <c r="C322" s="40">
        <v>0</v>
      </c>
      <c r="D322" s="40">
        <v>0</v>
      </c>
      <c r="E322" s="41" t="str">
        <f t="shared" si="39"/>
        <v/>
      </c>
      <c r="F322" s="41" t="str">
        <f t="shared" si="40"/>
        <v/>
      </c>
      <c r="G322" s="41" t="str">
        <f t="shared" si="42"/>
        <v xml:space="preserve"> </v>
      </c>
      <c r="H322" s="41" t="str">
        <f t="shared" si="41"/>
        <v/>
      </c>
    </row>
    <row r="323" spans="1:8" s="42" customFormat="1" ht="38.25" x14ac:dyDescent="0.2">
      <c r="A323" s="38"/>
      <c r="B323" s="39" t="s">
        <v>308</v>
      </c>
      <c r="C323" s="40">
        <v>0</v>
      </c>
      <c r="D323" s="40">
        <v>0</v>
      </c>
      <c r="E323" s="41" t="str">
        <f t="shared" si="39"/>
        <v/>
      </c>
      <c r="F323" s="41" t="str">
        <f t="shared" si="40"/>
        <v/>
      </c>
      <c r="G323" s="41" t="str">
        <f t="shared" si="42"/>
        <v xml:space="preserve"> </v>
      </c>
      <c r="H323" s="41" t="str">
        <f t="shared" si="41"/>
        <v/>
      </c>
    </row>
    <row r="324" spans="1:8" s="42" customFormat="1" ht="25.5" x14ac:dyDescent="0.2">
      <c r="A324" s="38"/>
      <c r="B324" s="39" t="s">
        <v>309</v>
      </c>
      <c r="C324" s="40">
        <v>0</v>
      </c>
      <c r="D324" s="40">
        <v>0</v>
      </c>
      <c r="E324" s="41" t="str">
        <f t="shared" si="39"/>
        <v/>
      </c>
      <c r="F324" s="41" t="str">
        <f t="shared" si="40"/>
        <v/>
      </c>
      <c r="G324" s="41" t="str">
        <f t="shared" si="42"/>
        <v xml:space="preserve"> </v>
      </c>
      <c r="H324" s="41" t="str">
        <f t="shared" si="41"/>
        <v/>
      </c>
    </row>
    <row r="325" spans="1:8" s="42" customFormat="1" ht="25.5" x14ac:dyDescent="0.2">
      <c r="A325" s="38"/>
      <c r="B325" s="39" t="s">
        <v>310</v>
      </c>
      <c r="C325" s="40">
        <v>0</v>
      </c>
      <c r="D325" s="40">
        <v>0</v>
      </c>
      <c r="E325" s="41" t="str">
        <f t="shared" si="39"/>
        <v/>
      </c>
      <c r="F325" s="41" t="str">
        <f t="shared" si="40"/>
        <v/>
      </c>
      <c r="G325" s="41" t="str">
        <f t="shared" si="42"/>
        <v xml:space="preserve"> </v>
      </c>
      <c r="H325" s="41" t="str">
        <f t="shared" si="41"/>
        <v/>
      </c>
    </row>
    <row r="326" spans="1:8" s="42" customFormat="1" ht="25.5" x14ac:dyDescent="0.2">
      <c r="A326" s="38"/>
      <c r="B326" s="39" t="s">
        <v>311</v>
      </c>
      <c r="C326" s="40">
        <v>0</v>
      </c>
      <c r="D326" s="40">
        <v>0</v>
      </c>
      <c r="E326" s="41" t="str">
        <f t="shared" si="39"/>
        <v/>
      </c>
      <c r="F326" s="41" t="str">
        <f t="shared" si="40"/>
        <v/>
      </c>
      <c r="G326" s="41" t="str">
        <f t="shared" si="42"/>
        <v xml:space="preserve"> </v>
      </c>
      <c r="H326" s="41" t="str">
        <f t="shared" si="41"/>
        <v/>
      </c>
    </row>
    <row r="327" spans="1:8" s="42" customFormat="1" x14ac:dyDescent="0.2">
      <c r="A327" s="38"/>
      <c r="B327" s="39" t="s">
        <v>312</v>
      </c>
      <c r="C327" s="40">
        <v>0</v>
      </c>
      <c r="D327" s="40">
        <v>0</v>
      </c>
      <c r="E327" s="41" t="str">
        <f t="shared" si="39"/>
        <v/>
      </c>
      <c r="F327" s="41" t="str">
        <f t="shared" si="40"/>
        <v/>
      </c>
      <c r="G327" s="41" t="str">
        <f t="shared" si="42"/>
        <v xml:space="preserve"> </v>
      </c>
      <c r="H327" s="41" t="str">
        <f t="shared" si="41"/>
        <v/>
      </c>
    </row>
    <row r="328" spans="1:8" s="42" customFormat="1" ht="25.5" x14ac:dyDescent="0.2">
      <c r="A328" s="38"/>
      <c r="B328" s="39" t="s">
        <v>313</v>
      </c>
      <c r="C328" s="40">
        <v>0</v>
      </c>
      <c r="D328" s="40">
        <v>0</v>
      </c>
      <c r="E328" s="41" t="str">
        <f t="shared" si="39"/>
        <v/>
      </c>
      <c r="F328" s="41" t="str">
        <f t="shared" si="40"/>
        <v/>
      </c>
      <c r="G328" s="41" t="str">
        <f t="shared" si="42"/>
        <v xml:space="preserve"> </v>
      </c>
      <c r="H328" s="41" t="str">
        <f t="shared" si="41"/>
        <v/>
      </c>
    </row>
    <row r="329" spans="1:8" s="42" customFormat="1" x14ac:dyDescent="0.2">
      <c r="A329" s="38"/>
      <c r="B329" s="39" t="s">
        <v>314</v>
      </c>
      <c r="C329" s="40">
        <v>0</v>
      </c>
      <c r="D329" s="40">
        <v>0</v>
      </c>
      <c r="E329" s="41" t="str">
        <f t="shared" si="39"/>
        <v/>
      </c>
      <c r="F329" s="41" t="str">
        <f t="shared" si="40"/>
        <v/>
      </c>
      <c r="G329" s="41" t="str">
        <f t="shared" si="42"/>
        <v xml:space="preserve"> </v>
      </c>
      <c r="H329" s="41" t="str">
        <f t="shared" si="41"/>
        <v/>
      </c>
    </row>
    <row r="330" spans="1:8" s="42" customFormat="1" ht="25.5" x14ac:dyDescent="0.2">
      <c r="A330" s="38"/>
      <c r="B330" s="39" t="s">
        <v>315</v>
      </c>
      <c r="C330" s="40">
        <v>0</v>
      </c>
      <c r="D330" s="40">
        <v>0</v>
      </c>
      <c r="E330" s="41" t="str">
        <f t="shared" si="39"/>
        <v/>
      </c>
      <c r="F330" s="41" t="str">
        <f t="shared" si="40"/>
        <v/>
      </c>
      <c r="G330" s="41" t="str">
        <f t="shared" si="42"/>
        <v xml:space="preserve"> </v>
      </c>
      <c r="H330" s="41" t="str">
        <f t="shared" si="41"/>
        <v/>
      </c>
    </row>
    <row r="331" spans="1:8" s="42" customFormat="1" x14ac:dyDescent="0.2">
      <c r="A331" s="38"/>
      <c r="B331" s="39" t="s">
        <v>316</v>
      </c>
      <c r="C331" s="40">
        <v>0</v>
      </c>
      <c r="D331" s="40">
        <v>0</v>
      </c>
      <c r="E331" s="41" t="str">
        <f t="shared" si="39"/>
        <v/>
      </c>
      <c r="F331" s="41" t="str">
        <f t="shared" si="40"/>
        <v/>
      </c>
      <c r="G331" s="41" t="str">
        <f t="shared" si="42"/>
        <v xml:space="preserve"> </v>
      </c>
      <c r="H331" s="41" t="str">
        <f t="shared" si="41"/>
        <v/>
      </c>
    </row>
    <row r="332" spans="1:8" s="42" customFormat="1" ht="25.5" x14ac:dyDescent="0.2">
      <c r="A332" s="38"/>
      <c r="B332" s="39" t="s">
        <v>317</v>
      </c>
      <c r="C332" s="40">
        <v>0</v>
      </c>
      <c r="D332" s="40">
        <v>0</v>
      </c>
      <c r="E332" s="41" t="str">
        <f t="shared" si="39"/>
        <v/>
      </c>
      <c r="F332" s="41" t="str">
        <f t="shared" si="40"/>
        <v/>
      </c>
      <c r="G332" s="41" t="str">
        <f t="shared" si="42"/>
        <v xml:space="preserve"> </v>
      </c>
      <c r="H332" s="41" t="str">
        <f t="shared" si="41"/>
        <v/>
      </c>
    </row>
    <row r="333" spans="1:8" s="42" customFormat="1" ht="25.5" x14ac:dyDescent="0.2">
      <c r="A333" s="38"/>
      <c r="B333" s="39" t="s">
        <v>318</v>
      </c>
      <c r="C333" s="40">
        <v>0</v>
      </c>
      <c r="D333" s="40">
        <v>0</v>
      </c>
      <c r="E333" s="41" t="str">
        <f t="shared" ref="E333:E343" si="43">+IF(C333=0,"",C333/C$173)</f>
        <v/>
      </c>
      <c r="F333" s="41" t="str">
        <f t="shared" ref="F333:F343" si="44">+IF(D333=0,"",D333/D$173)</f>
        <v/>
      </c>
      <c r="G333" s="41" t="str">
        <f t="shared" si="42"/>
        <v xml:space="preserve"> </v>
      </c>
      <c r="H333" s="41" t="str">
        <f t="shared" ref="H333:H343" si="45">+IF(OR(AND(E333=""),(G333="")),"",E333*G333)</f>
        <v/>
      </c>
    </row>
    <row r="334" spans="1:8" s="42" customFormat="1" ht="25.5" x14ac:dyDescent="0.2">
      <c r="A334" s="38"/>
      <c r="B334" s="39" t="s">
        <v>319</v>
      </c>
      <c r="C334" s="40">
        <v>0</v>
      </c>
      <c r="D334" s="40">
        <v>0</v>
      </c>
      <c r="E334" s="41" t="str">
        <f t="shared" si="43"/>
        <v/>
      </c>
      <c r="F334" s="41" t="str">
        <f t="shared" si="44"/>
        <v/>
      </c>
      <c r="G334" s="41" t="str">
        <f t="shared" ref="G334:G343" si="46">+IF(AND(C334=0,D334=0)," ",IF(C334=0,1,IF(D334=0,-1,(D334-C334)/C334)))</f>
        <v xml:space="preserve"> </v>
      </c>
      <c r="H334" s="41" t="str">
        <f t="shared" si="45"/>
        <v/>
      </c>
    </row>
    <row r="335" spans="1:8" s="42" customFormat="1" ht="25.5" x14ac:dyDescent="0.2">
      <c r="A335" s="38"/>
      <c r="B335" s="39" t="s">
        <v>320</v>
      </c>
      <c r="C335" s="40">
        <v>0</v>
      </c>
      <c r="D335" s="40">
        <v>0</v>
      </c>
      <c r="E335" s="41" t="str">
        <f t="shared" si="43"/>
        <v/>
      </c>
      <c r="F335" s="41" t="str">
        <f t="shared" si="44"/>
        <v/>
      </c>
      <c r="G335" s="41" t="str">
        <f t="shared" si="46"/>
        <v xml:space="preserve"> </v>
      </c>
      <c r="H335" s="41" t="str">
        <f t="shared" si="45"/>
        <v/>
      </c>
    </row>
    <row r="336" spans="1:8" s="42" customFormat="1" ht="25.5" x14ac:dyDescent="0.2">
      <c r="A336" s="38"/>
      <c r="B336" s="39" t="s">
        <v>321</v>
      </c>
      <c r="C336" s="40">
        <v>0</v>
      </c>
      <c r="D336" s="40">
        <v>0</v>
      </c>
      <c r="E336" s="41" t="str">
        <f t="shared" si="43"/>
        <v/>
      </c>
      <c r="F336" s="41" t="str">
        <f t="shared" si="44"/>
        <v/>
      </c>
      <c r="G336" s="41" t="str">
        <f t="shared" si="46"/>
        <v xml:space="preserve"> </v>
      </c>
      <c r="H336" s="41" t="str">
        <f t="shared" si="45"/>
        <v/>
      </c>
    </row>
    <row r="337" spans="1:8" s="42" customFormat="1" ht="25.5" x14ac:dyDescent="0.2">
      <c r="A337" s="38"/>
      <c r="B337" s="39" t="s">
        <v>322</v>
      </c>
      <c r="C337" s="40">
        <v>0</v>
      </c>
      <c r="D337" s="40">
        <v>0</v>
      </c>
      <c r="E337" s="41" t="str">
        <f t="shared" si="43"/>
        <v/>
      </c>
      <c r="F337" s="41" t="str">
        <f t="shared" si="44"/>
        <v/>
      </c>
      <c r="G337" s="41" t="str">
        <f t="shared" si="46"/>
        <v xml:space="preserve"> </v>
      </c>
      <c r="H337" s="41" t="str">
        <f t="shared" si="45"/>
        <v/>
      </c>
    </row>
    <row r="338" spans="1:8" s="42" customFormat="1" x14ac:dyDescent="0.2">
      <c r="A338" s="38"/>
      <c r="B338" s="39" t="s">
        <v>323</v>
      </c>
      <c r="C338" s="40">
        <v>0</v>
      </c>
      <c r="D338" s="40">
        <v>0</v>
      </c>
      <c r="E338" s="41" t="str">
        <f t="shared" si="43"/>
        <v/>
      </c>
      <c r="F338" s="41" t="str">
        <f t="shared" si="44"/>
        <v/>
      </c>
      <c r="G338" s="41" t="str">
        <f t="shared" si="46"/>
        <v xml:space="preserve"> </v>
      </c>
      <c r="H338" s="41" t="str">
        <f t="shared" si="45"/>
        <v/>
      </c>
    </row>
    <row r="339" spans="1:8" s="42" customFormat="1" ht="25.5" x14ac:dyDescent="0.2">
      <c r="A339" s="38"/>
      <c r="B339" s="39" t="s">
        <v>324</v>
      </c>
      <c r="C339" s="40">
        <v>0</v>
      </c>
      <c r="D339" s="40">
        <v>0</v>
      </c>
      <c r="E339" s="41" t="str">
        <f t="shared" si="43"/>
        <v/>
      </c>
      <c r="F339" s="41" t="str">
        <f t="shared" si="44"/>
        <v/>
      </c>
      <c r="G339" s="41" t="str">
        <f t="shared" si="46"/>
        <v xml:space="preserve"> </v>
      </c>
      <c r="H339" s="41" t="str">
        <f t="shared" si="45"/>
        <v/>
      </c>
    </row>
    <row r="340" spans="1:8" s="42" customFormat="1" ht="25.5" x14ac:dyDescent="0.2">
      <c r="A340" s="38"/>
      <c r="B340" s="39" t="s">
        <v>325</v>
      </c>
      <c r="C340" s="40">
        <v>0</v>
      </c>
      <c r="D340" s="40">
        <v>0</v>
      </c>
      <c r="E340" s="41" t="str">
        <f t="shared" si="43"/>
        <v/>
      </c>
      <c r="F340" s="41" t="str">
        <f t="shared" si="44"/>
        <v/>
      </c>
      <c r="G340" s="41" t="str">
        <f t="shared" si="46"/>
        <v xml:space="preserve"> </v>
      </c>
      <c r="H340" s="41" t="str">
        <f t="shared" si="45"/>
        <v/>
      </c>
    </row>
    <row r="341" spans="1:8" s="42" customFormat="1" x14ac:dyDescent="0.2">
      <c r="A341" s="38"/>
      <c r="B341" s="39" t="s">
        <v>326</v>
      </c>
      <c r="C341" s="40">
        <v>0</v>
      </c>
      <c r="D341" s="40">
        <v>0</v>
      </c>
      <c r="E341" s="41" t="str">
        <f t="shared" si="43"/>
        <v/>
      </c>
      <c r="F341" s="41" t="str">
        <f t="shared" si="44"/>
        <v/>
      </c>
      <c r="G341" s="41" t="str">
        <f t="shared" si="46"/>
        <v xml:space="preserve"> </v>
      </c>
      <c r="H341" s="41" t="str">
        <f t="shared" si="45"/>
        <v/>
      </c>
    </row>
    <row r="342" spans="1:8" s="42" customFormat="1" x14ac:dyDescent="0.2">
      <c r="A342" s="38"/>
      <c r="B342" s="39" t="s">
        <v>327</v>
      </c>
      <c r="C342" s="40">
        <v>0</v>
      </c>
      <c r="D342" s="40">
        <v>0</v>
      </c>
      <c r="E342" s="41" t="str">
        <f t="shared" si="43"/>
        <v/>
      </c>
      <c r="F342" s="41" t="str">
        <f t="shared" si="44"/>
        <v/>
      </c>
      <c r="G342" s="41" t="str">
        <f t="shared" si="46"/>
        <v xml:space="preserve"> </v>
      </c>
      <c r="H342" s="41" t="str">
        <f t="shared" si="45"/>
        <v/>
      </c>
    </row>
    <row r="343" spans="1:8" s="42" customFormat="1" ht="25.5" x14ac:dyDescent="0.2">
      <c r="A343" s="38"/>
      <c r="B343" s="39" t="s">
        <v>328</v>
      </c>
      <c r="C343" s="40">
        <v>0</v>
      </c>
      <c r="D343" s="40">
        <v>0</v>
      </c>
      <c r="E343" s="41" t="str">
        <f t="shared" si="43"/>
        <v/>
      </c>
      <c r="F343" s="41" t="str">
        <f t="shared" si="44"/>
        <v/>
      </c>
      <c r="G343" s="41" t="str">
        <f t="shared" si="46"/>
        <v xml:space="preserve"> </v>
      </c>
      <c r="H343" s="41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2" t="s">
        <v>3</v>
      </c>
      <c r="C347" s="22" t="s">
        <v>14</v>
      </c>
      <c r="D347" s="24"/>
      <c r="E347" s="22" t="s">
        <v>5</v>
      </c>
      <c r="F347" s="24"/>
      <c r="G347" s="22" t="s">
        <v>15</v>
      </c>
      <c r="H347" s="22" t="s">
        <v>7</v>
      </c>
    </row>
    <row r="348" spans="1:8" x14ac:dyDescent="0.2">
      <c r="A348" s="14"/>
      <c r="B348" s="23"/>
      <c r="C348" s="18">
        <v>2019</v>
      </c>
      <c r="D348" s="18">
        <v>2020</v>
      </c>
      <c r="E348" s="18">
        <v>2019</v>
      </c>
      <c r="F348" s="18">
        <v>2020</v>
      </c>
      <c r="G348" s="23"/>
      <c r="H348" s="23"/>
    </row>
    <row r="349" spans="1:8" x14ac:dyDescent="0.2">
      <c r="A349" s="14"/>
      <c r="B349" s="19" t="s">
        <v>11</v>
      </c>
      <c r="C349" s="20">
        <f>SUM(C350:C576)</f>
        <v>208</v>
      </c>
      <c r="D349" s="20">
        <f>SUM(D350:D576)</f>
        <v>53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-0.74519230769230771</v>
      </c>
      <c r="H349" s="21">
        <f t="shared" ref="H349:H412" si="49">+IF(OR(AND(E349=""),(G349="")),"",E349*G349)</f>
        <v>-0.74519230769230771</v>
      </c>
    </row>
    <row r="350" spans="1:8" s="42" customFormat="1" x14ac:dyDescent="0.2">
      <c r="A350" s="38"/>
      <c r="B350" s="39" t="s">
        <v>329</v>
      </c>
      <c r="C350" s="40">
        <v>0</v>
      </c>
      <c r="D350" s="40">
        <v>0</v>
      </c>
      <c r="E350" s="41" t="str">
        <f t="shared" si="47"/>
        <v/>
      </c>
      <c r="F350" s="41" t="str">
        <f t="shared" si="48"/>
        <v/>
      </c>
      <c r="G350" s="41" t="str">
        <f t="shared" ref="G350:G413" si="50">+IF(AND(C350=0,D350=0)," ",IF(C350=0,1,IF(D350=0,-1,(D350-C350)/C350)))</f>
        <v xml:space="preserve"> </v>
      </c>
      <c r="H350" s="41" t="str">
        <f t="shared" si="49"/>
        <v/>
      </c>
    </row>
    <row r="351" spans="1:8" s="42" customFormat="1" x14ac:dyDescent="0.2">
      <c r="A351" s="38"/>
      <c r="B351" s="39" t="s">
        <v>330</v>
      </c>
      <c r="C351" s="40">
        <v>0</v>
      </c>
      <c r="D351" s="40">
        <v>0</v>
      </c>
      <c r="E351" s="41" t="str">
        <f t="shared" si="47"/>
        <v/>
      </c>
      <c r="F351" s="41" t="str">
        <f t="shared" si="48"/>
        <v/>
      </c>
      <c r="G351" s="41" t="str">
        <f t="shared" si="50"/>
        <v xml:space="preserve"> </v>
      </c>
      <c r="H351" s="41" t="str">
        <f t="shared" si="49"/>
        <v/>
      </c>
    </row>
    <row r="352" spans="1:8" s="42" customFormat="1" x14ac:dyDescent="0.2">
      <c r="A352" s="38"/>
      <c r="B352" s="39" t="s">
        <v>331</v>
      </c>
      <c r="C352" s="40">
        <v>4</v>
      </c>
      <c r="D352" s="40">
        <v>0</v>
      </c>
      <c r="E352" s="41">
        <f t="shared" si="47"/>
        <v>1.9230769230769232E-2</v>
      </c>
      <c r="F352" s="41" t="str">
        <f t="shared" si="48"/>
        <v/>
      </c>
      <c r="G352" s="41">
        <f t="shared" si="50"/>
        <v>-1</v>
      </c>
      <c r="H352" s="41">
        <f t="shared" si="49"/>
        <v>-1.9230769230769232E-2</v>
      </c>
    </row>
    <row r="353" spans="1:8" s="42" customFormat="1" x14ac:dyDescent="0.2">
      <c r="A353" s="38"/>
      <c r="B353" s="39" t="s">
        <v>332</v>
      </c>
      <c r="C353" s="40">
        <v>0</v>
      </c>
      <c r="D353" s="40">
        <v>0</v>
      </c>
      <c r="E353" s="41" t="str">
        <f t="shared" si="47"/>
        <v/>
      </c>
      <c r="F353" s="41" t="str">
        <f t="shared" si="48"/>
        <v/>
      </c>
      <c r="G353" s="41" t="str">
        <f t="shared" si="50"/>
        <v xml:space="preserve"> </v>
      </c>
      <c r="H353" s="41" t="str">
        <f t="shared" si="49"/>
        <v/>
      </c>
    </row>
    <row r="354" spans="1:8" s="42" customFormat="1" x14ac:dyDescent="0.2">
      <c r="A354" s="38"/>
      <c r="B354" s="39" t="s">
        <v>333</v>
      </c>
      <c r="C354" s="40">
        <v>0</v>
      </c>
      <c r="D354" s="40">
        <v>0</v>
      </c>
      <c r="E354" s="41" t="str">
        <f t="shared" si="47"/>
        <v/>
      </c>
      <c r="F354" s="41" t="str">
        <f t="shared" si="48"/>
        <v/>
      </c>
      <c r="G354" s="41" t="str">
        <f t="shared" si="50"/>
        <v xml:space="preserve"> </v>
      </c>
      <c r="H354" s="41" t="str">
        <f t="shared" si="49"/>
        <v/>
      </c>
    </row>
    <row r="355" spans="1:8" s="42" customFormat="1" x14ac:dyDescent="0.2">
      <c r="A355" s="38"/>
      <c r="B355" s="39" t="s">
        <v>334</v>
      </c>
      <c r="C355" s="40">
        <v>0</v>
      </c>
      <c r="D355" s="40">
        <v>0</v>
      </c>
      <c r="E355" s="41" t="str">
        <f t="shared" si="47"/>
        <v/>
      </c>
      <c r="F355" s="41" t="str">
        <f t="shared" si="48"/>
        <v/>
      </c>
      <c r="G355" s="41" t="str">
        <f t="shared" si="50"/>
        <v xml:space="preserve"> </v>
      </c>
      <c r="H355" s="41" t="str">
        <f t="shared" si="49"/>
        <v/>
      </c>
    </row>
    <row r="356" spans="1:8" s="42" customFormat="1" x14ac:dyDescent="0.2">
      <c r="A356" s="38"/>
      <c r="B356" s="39" t="s">
        <v>335</v>
      </c>
      <c r="C356" s="40">
        <v>0</v>
      </c>
      <c r="D356" s="40">
        <v>0</v>
      </c>
      <c r="E356" s="41" t="str">
        <f t="shared" si="47"/>
        <v/>
      </c>
      <c r="F356" s="41" t="str">
        <f t="shared" si="48"/>
        <v/>
      </c>
      <c r="G356" s="41" t="str">
        <f t="shared" si="50"/>
        <v xml:space="preserve"> </v>
      </c>
      <c r="H356" s="41" t="str">
        <f t="shared" si="49"/>
        <v/>
      </c>
    </row>
    <row r="357" spans="1:8" s="42" customFormat="1" x14ac:dyDescent="0.2">
      <c r="A357" s="38"/>
      <c r="B357" s="39" t="s">
        <v>336</v>
      </c>
      <c r="C357" s="40">
        <v>0</v>
      </c>
      <c r="D357" s="40">
        <v>0</v>
      </c>
      <c r="E357" s="41" t="str">
        <f t="shared" si="47"/>
        <v/>
      </c>
      <c r="F357" s="41" t="str">
        <f t="shared" si="48"/>
        <v/>
      </c>
      <c r="G357" s="41" t="str">
        <f t="shared" si="50"/>
        <v xml:space="preserve"> </v>
      </c>
      <c r="H357" s="41" t="str">
        <f t="shared" si="49"/>
        <v/>
      </c>
    </row>
    <row r="358" spans="1:8" s="42" customFormat="1" x14ac:dyDescent="0.2">
      <c r="A358" s="38"/>
      <c r="B358" s="39" t="s">
        <v>337</v>
      </c>
      <c r="C358" s="40">
        <v>0</v>
      </c>
      <c r="D358" s="40">
        <v>0</v>
      </c>
      <c r="E358" s="41" t="str">
        <f t="shared" si="47"/>
        <v/>
      </c>
      <c r="F358" s="41" t="str">
        <f t="shared" si="48"/>
        <v/>
      </c>
      <c r="G358" s="41" t="str">
        <f t="shared" si="50"/>
        <v xml:space="preserve"> </v>
      </c>
      <c r="H358" s="41" t="str">
        <f t="shared" si="49"/>
        <v/>
      </c>
    </row>
    <row r="359" spans="1:8" s="42" customFormat="1" x14ac:dyDescent="0.2">
      <c r="A359" s="38"/>
      <c r="B359" s="39" t="s">
        <v>338</v>
      </c>
      <c r="C359" s="40">
        <v>0</v>
      </c>
      <c r="D359" s="40">
        <v>0</v>
      </c>
      <c r="E359" s="41" t="str">
        <f t="shared" si="47"/>
        <v/>
      </c>
      <c r="F359" s="41" t="str">
        <f t="shared" si="48"/>
        <v/>
      </c>
      <c r="G359" s="41" t="str">
        <f t="shared" si="50"/>
        <v xml:space="preserve"> </v>
      </c>
      <c r="H359" s="41" t="str">
        <f t="shared" si="49"/>
        <v/>
      </c>
    </row>
    <row r="360" spans="1:8" s="42" customFormat="1" x14ac:dyDescent="0.2">
      <c r="A360" s="38"/>
      <c r="B360" s="39" t="s">
        <v>339</v>
      </c>
      <c r="C360" s="40">
        <v>0</v>
      </c>
      <c r="D360" s="40">
        <v>0</v>
      </c>
      <c r="E360" s="41" t="str">
        <f t="shared" si="47"/>
        <v/>
      </c>
      <c r="F360" s="41" t="str">
        <f t="shared" si="48"/>
        <v/>
      </c>
      <c r="G360" s="41" t="str">
        <f t="shared" si="50"/>
        <v xml:space="preserve"> </v>
      </c>
      <c r="H360" s="41" t="str">
        <f t="shared" si="49"/>
        <v/>
      </c>
    </row>
    <row r="361" spans="1:8" s="42" customFormat="1" x14ac:dyDescent="0.2">
      <c r="A361" s="38"/>
      <c r="B361" s="39" t="s">
        <v>340</v>
      </c>
      <c r="C361" s="40">
        <v>1</v>
      </c>
      <c r="D361" s="40">
        <v>0</v>
      </c>
      <c r="E361" s="41">
        <f t="shared" si="47"/>
        <v>4.807692307692308E-3</v>
      </c>
      <c r="F361" s="41" t="str">
        <f t="shared" si="48"/>
        <v/>
      </c>
      <c r="G361" s="41">
        <f t="shared" si="50"/>
        <v>-1</v>
      </c>
      <c r="H361" s="41">
        <f t="shared" si="49"/>
        <v>-4.807692307692308E-3</v>
      </c>
    </row>
    <row r="362" spans="1:8" s="42" customFormat="1" x14ac:dyDescent="0.2">
      <c r="A362" s="38"/>
      <c r="B362" s="39" t="s">
        <v>341</v>
      </c>
      <c r="C362" s="40">
        <v>0</v>
      </c>
      <c r="D362" s="40">
        <v>0</v>
      </c>
      <c r="E362" s="41" t="str">
        <f t="shared" si="47"/>
        <v/>
      </c>
      <c r="F362" s="41" t="str">
        <f t="shared" si="48"/>
        <v/>
      </c>
      <c r="G362" s="41" t="str">
        <f t="shared" si="50"/>
        <v xml:space="preserve"> </v>
      </c>
      <c r="H362" s="41" t="str">
        <f t="shared" si="49"/>
        <v/>
      </c>
    </row>
    <row r="363" spans="1:8" s="42" customFormat="1" x14ac:dyDescent="0.2">
      <c r="A363" s="38"/>
      <c r="B363" s="39" t="s">
        <v>342</v>
      </c>
      <c r="C363" s="40">
        <v>0</v>
      </c>
      <c r="D363" s="40">
        <v>0</v>
      </c>
      <c r="E363" s="41" t="str">
        <f t="shared" si="47"/>
        <v/>
      </c>
      <c r="F363" s="41" t="str">
        <f t="shared" si="48"/>
        <v/>
      </c>
      <c r="G363" s="41" t="str">
        <f t="shared" si="50"/>
        <v xml:space="preserve"> </v>
      </c>
      <c r="H363" s="41" t="str">
        <f t="shared" si="49"/>
        <v/>
      </c>
    </row>
    <row r="364" spans="1:8" s="42" customFormat="1" x14ac:dyDescent="0.2">
      <c r="A364" s="38"/>
      <c r="B364" s="39" t="s">
        <v>343</v>
      </c>
      <c r="C364" s="40">
        <v>0</v>
      </c>
      <c r="D364" s="40">
        <v>0</v>
      </c>
      <c r="E364" s="41" t="str">
        <f t="shared" si="47"/>
        <v/>
      </c>
      <c r="F364" s="41" t="str">
        <f t="shared" si="48"/>
        <v/>
      </c>
      <c r="G364" s="41" t="str">
        <f t="shared" si="50"/>
        <v xml:space="preserve"> </v>
      </c>
      <c r="H364" s="41" t="str">
        <f t="shared" si="49"/>
        <v/>
      </c>
    </row>
    <row r="365" spans="1:8" s="42" customFormat="1" x14ac:dyDescent="0.2">
      <c r="A365" s="38"/>
      <c r="B365" s="39" t="s">
        <v>344</v>
      </c>
      <c r="C365" s="40">
        <v>0</v>
      </c>
      <c r="D365" s="40">
        <v>0</v>
      </c>
      <c r="E365" s="41" t="str">
        <f t="shared" si="47"/>
        <v/>
      </c>
      <c r="F365" s="41" t="str">
        <f t="shared" si="48"/>
        <v/>
      </c>
      <c r="G365" s="41" t="str">
        <f t="shared" si="50"/>
        <v xml:space="preserve"> </v>
      </c>
      <c r="H365" s="41" t="str">
        <f t="shared" si="49"/>
        <v/>
      </c>
    </row>
    <row r="366" spans="1:8" s="42" customFormat="1" x14ac:dyDescent="0.2">
      <c r="A366" s="38"/>
      <c r="B366" s="39" t="s">
        <v>345</v>
      </c>
      <c r="C366" s="40">
        <v>0</v>
      </c>
      <c r="D366" s="40">
        <v>0</v>
      </c>
      <c r="E366" s="41" t="str">
        <f t="shared" si="47"/>
        <v/>
      </c>
      <c r="F366" s="41" t="str">
        <f t="shared" si="48"/>
        <v/>
      </c>
      <c r="G366" s="41" t="str">
        <f t="shared" si="50"/>
        <v xml:space="preserve"> </v>
      </c>
      <c r="H366" s="41" t="str">
        <f t="shared" si="49"/>
        <v/>
      </c>
    </row>
    <row r="367" spans="1:8" s="42" customFormat="1" x14ac:dyDescent="0.2">
      <c r="A367" s="38"/>
      <c r="B367" s="39" t="s">
        <v>346</v>
      </c>
      <c r="C367" s="40">
        <v>0</v>
      </c>
      <c r="D367" s="40">
        <v>0</v>
      </c>
      <c r="E367" s="41" t="str">
        <f t="shared" si="47"/>
        <v/>
      </c>
      <c r="F367" s="41" t="str">
        <f t="shared" si="48"/>
        <v/>
      </c>
      <c r="G367" s="41" t="str">
        <f t="shared" si="50"/>
        <v xml:space="preserve"> </v>
      </c>
      <c r="H367" s="41" t="str">
        <f t="shared" si="49"/>
        <v/>
      </c>
    </row>
    <row r="368" spans="1:8" s="42" customFormat="1" x14ac:dyDescent="0.2">
      <c r="A368" s="38"/>
      <c r="B368" s="39" t="s">
        <v>347</v>
      </c>
      <c r="C368" s="40">
        <v>0</v>
      </c>
      <c r="D368" s="40">
        <v>0</v>
      </c>
      <c r="E368" s="41" t="str">
        <f t="shared" si="47"/>
        <v/>
      </c>
      <c r="F368" s="41" t="str">
        <f t="shared" si="48"/>
        <v/>
      </c>
      <c r="G368" s="41" t="str">
        <f t="shared" si="50"/>
        <v xml:space="preserve"> </v>
      </c>
      <c r="H368" s="41" t="str">
        <f t="shared" si="49"/>
        <v/>
      </c>
    </row>
    <row r="369" spans="1:8" s="42" customFormat="1" x14ac:dyDescent="0.2">
      <c r="A369" s="38"/>
      <c r="B369" s="39" t="s">
        <v>348</v>
      </c>
      <c r="C369" s="40">
        <v>0</v>
      </c>
      <c r="D369" s="40">
        <v>1</v>
      </c>
      <c r="E369" s="41" t="str">
        <f t="shared" si="47"/>
        <v/>
      </c>
      <c r="F369" s="41">
        <f t="shared" si="48"/>
        <v>1.8867924528301886E-2</v>
      </c>
      <c r="G369" s="41">
        <f t="shared" si="50"/>
        <v>1</v>
      </c>
      <c r="H369" s="41" t="str">
        <f t="shared" si="49"/>
        <v/>
      </c>
    </row>
    <row r="370" spans="1:8" s="42" customFormat="1" x14ac:dyDescent="0.2">
      <c r="A370" s="38"/>
      <c r="B370" s="39" t="s">
        <v>349</v>
      </c>
      <c r="C370" s="40">
        <v>0</v>
      </c>
      <c r="D370" s="40">
        <v>0</v>
      </c>
      <c r="E370" s="41" t="str">
        <f t="shared" si="47"/>
        <v/>
      </c>
      <c r="F370" s="41" t="str">
        <f t="shared" si="48"/>
        <v/>
      </c>
      <c r="G370" s="41" t="str">
        <f t="shared" si="50"/>
        <v xml:space="preserve"> </v>
      </c>
      <c r="H370" s="41" t="str">
        <f t="shared" si="49"/>
        <v/>
      </c>
    </row>
    <row r="371" spans="1:8" s="42" customFormat="1" x14ac:dyDescent="0.2">
      <c r="A371" s="38"/>
      <c r="B371" s="39" t="s">
        <v>350</v>
      </c>
      <c r="C371" s="40">
        <v>0</v>
      </c>
      <c r="D371" s="40">
        <v>0</v>
      </c>
      <c r="E371" s="41" t="str">
        <f t="shared" si="47"/>
        <v/>
      </c>
      <c r="F371" s="41" t="str">
        <f t="shared" si="48"/>
        <v/>
      </c>
      <c r="G371" s="41" t="str">
        <f t="shared" si="50"/>
        <v xml:space="preserve"> </v>
      </c>
      <c r="H371" s="41" t="str">
        <f t="shared" si="49"/>
        <v/>
      </c>
    </row>
    <row r="372" spans="1:8" s="42" customFormat="1" x14ac:dyDescent="0.2">
      <c r="A372" s="38"/>
      <c r="B372" s="39" t="s">
        <v>351</v>
      </c>
      <c r="C372" s="40">
        <v>0</v>
      </c>
      <c r="D372" s="40">
        <v>0</v>
      </c>
      <c r="E372" s="41" t="str">
        <f t="shared" si="47"/>
        <v/>
      </c>
      <c r="F372" s="41" t="str">
        <f t="shared" si="48"/>
        <v/>
      </c>
      <c r="G372" s="41" t="str">
        <f t="shared" si="50"/>
        <v xml:space="preserve"> </v>
      </c>
      <c r="H372" s="41" t="str">
        <f t="shared" si="49"/>
        <v/>
      </c>
    </row>
    <row r="373" spans="1:8" s="42" customFormat="1" x14ac:dyDescent="0.2">
      <c r="A373" s="38"/>
      <c r="B373" s="39" t="s">
        <v>352</v>
      </c>
      <c r="C373" s="40">
        <v>0</v>
      </c>
      <c r="D373" s="40">
        <v>0</v>
      </c>
      <c r="E373" s="41" t="str">
        <f t="shared" si="47"/>
        <v/>
      </c>
      <c r="F373" s="41" t="str">
        <f t="shared" si="48"/>
        <v/>
      </c>
      <c r="G373" s="41" t="str">
        <f t="shared" si="50"/>
        <v xml:space="preserve"> </v>
      </c>
      <c r="H373" s="41" t="str">
        <f t="shared" si="49"/>
        <v/>
      </c>
    </row>
    <row r="374" spans="1:8" s="42" customFormat="1" x14ac:dyDescent="0.2">
      <c r="A374" s="38"/>
      <c r="B374" s="39" t="s">
        <v>353</v>
      </c>
      <c r="C374" s="40">
        <v>0</v>
      </c>
      <c r="D374" s="40">
        <v>0</v>
      </c>
      <c r="E374" s="41" t="str">
        <f t="shared" si="47"/>
        <v/>
      </c>
      <c r="F374" s="41" t="str">
        <f t="shared" si="48"/>
        <v/>
      </c>
      <c r="G374" s="41" t="str">
        <f t="shared" si="50"/>
        <v xml:space="preserve"> </v>
      </c>
      <c r="H374" s="41" t="str">
        <f t="shared" si="49"/>
        <v/>
      </c>
    </row>
    <row r="375" spans="1:8" s="42" customFormat="1" x14ac:dyDescent="0.2">
      <c r="A375" s="38"/>
      <c r="B375" s="39" t="s">
        <v>354</v>
      </c>
      <c r="C375" s="40">
        <v>0</v>
      </c>
      <c r="D375" s="40">
        <v>0</v>
      </c>
      <c r="E375" s="41" t="str">
        <f t="shared" si="47"/>
        <v/>
      </c>
      <c r="F375" s="41" t="str">
        <f t="shared" si="48"/>
        <v/>
      </c>
      <c r="G375" s="41" t="str">
        <f t="shared" si="50"/>
        <v xml:space="preserve"> </v>
      </c>
      <c r="H375" s="41" t="str">
        <f t="shared" si="49"/>
        <v/>
      </c>
    </row>
    <row r="376" spans="1:8" s="42" customFormat="1" x14ac:dyDescent="0.2">
      <c r="A376" s="38"/>
      <c r="B376" s="39" t="s">
        <v>355</v>
      </c>
      <c r="C376" s="40">
        <v>0</v>
      </c>
      <c r="D376" s="40">
        <v>0</v>
      </c>
      <c r="E376" s="41" t="str">
        <f t="shared" si="47"/>
        <v/>
      </c>
      <c r="F376" s="41" t="str">
        <f t="shared" si="48"/>
        <v/>
      </c>
      <c r="G376" s="41" t="str">
        <f t="shared" si="50"/>
        <v xml:space="preserve"> </v>
      </c>
      <c r="H376" s="41" t="str">
        <f t="shared" si="49"/>
        <v/>
      </c>
    </row>
    <row r="377" spans="1:8" s="42" customFormat="1" x14ac:dyDescent="0.2">
      <c r="A377" s="38"/>
      <c r="B377" s="39" t="s">
        <v>356</v>
      </c>
      <c r="C377" s="40">
        <v>0</v>
      </c>
      <c r="D377" s="40">
        <v>0</v>
      </c>
      <c r="E377" s="41" t="str">
        <f t="shared" si="47"/>
        <v/>
      </c>
      <c r="F377" s="41" t="str">
        <f t="shared" si="48"/>
        <v/>
      </c>
      <c r="G377" s="41" t="str">
        <f t="shared" si="50"/>
        <v xml:space="preserve"> </v>
      </c>
      <c r="H377" s="41" t="str">
        <f t="shared" si="49"/>
        <v/>
      </c>
    </row>
    <row r="378" spans="1:8" s="42" customFormat="1" x14ac:dyDescent="0.2">
      <c r="A378" s="38"/>
      <c r="B378" s="39" t="s">
        <v>357</v>
      </c>
      <c r="C378" s="40">
        <v>0</v>
      </c>
      <c r="D378" s="40">
        <v>0</v>
      </c>
      <c r="E378" s="41" t="str">
        <f t="shared" si="47"/>
        <v/>
      </c>
      <c r="F378" s="41" t="str">
        <f t="shared" si="48"/>
        <v/>
      </c>
      <c r="G378" s="41" t="str">
        <f t="shared" si="50"/>
        <v xml:space="preserve"> </v>
      </c>
      <c r="H378" s="41" t="str">
        <f t="shared" si="49"/>
        <v/>
      </c>
    </row>
    <row r="379" spans="1:8" s="42" customFormat="1" x14ac:dyDescent="0.2">
      <c r="A379" s="38"/>
      <c r="B379" s="39" t="s">
        <v>358</v>
      </c>
      <c r="C379" s="40">
        <v>0</v>
      </c>
      <c r="D379" s="40">
        <v>0</v>
      </c>
      <c r="E379" s="41" t="str">
        <f t="shared" si="47"/>
        <v/>
      </c>
      <c r="F379" s="41" t="str">
        <f t="shared" si="48"/>
        <v/>
      </c>
      <c r="G379" s="41" t="str">
        <f t="shared" si="50"/>
        <v xml:space="preserve"> </v>
      </c>
      <c r="H379" s="41" t="str">
        <f t="shared" si="49"/>
        <v/>
      </c>
    </row>
    <row r="380" spans="1:8" s="42" customFormat="1" x14ac:dyDescent="0.2">
      <c r="A380" s="38" t="s">
        <v>95</v>
      </c>
      <c r="B380" s="39" t="s">
        <v>359</v>
      </c>
      <c r="C380" s="40">
        <v>0</v>
      </c>
      <c r="D380" s="40">
        <v>0</v>
      </c>
      <c r="E380" s="41" t="str">
        <f t="shared" si="47"/>
        <v/>
      </c>
      <c r="F380" s="41" t="str">
        <f t="shared" si="48"/>
        <v/>
      </c>
      <c r="G380" s="41" t="str">
        <f t="shared" si="50"/>
        <v xml:space="preserve"> </v>
      </c>
      <c r="H380" s="41" t="str">
        <f t="shared" si="49"/>
        <v/>
      </c>
    </row>
    <row r="381" spans="1:8" s="42" customFormat="1" x14ac:dyDescent="0.2">
      <c r="A381" s="38" t="s">
        <v>95</v>
      </c>
      <c r="B381" s="39" t="s">
        <v>360</v>
      </c>
      <c r="C381" s="40">
        <v>0</v>
      </c>
      <c r="D381" s="40">
        <v>0</v>
      </c>
      <c r="E381" s="41" t="str">
        <f t="shared" si="47"/>
        <v/>
      </c>
      <c r="F381" s="41" t="str">
        <f t="shared" si="48"/>
        <v/>
      </c>
      <c r="G381" s="41" t="str">
        <f t="shared" si="50"/>
        <v xml:space="preserve"> </v>
      </c>
      <c r="H381" s="41" t="str">
        <f t="shared" si="49"/>
        <v/>
      </c>
    </row>
    <row r="382" spans="1:8" s="42" customFormat="1" ht="25.5" x14ac:dyDescent="0.2">
      <c r="A382" s="38"/>
      <c r="B382" s="39" t="s">
        <v>361</v>
      </c>
      <c r="C382" s="40">
        <v>0</v>
      </c>
      <c r="D382" s="40">
        <v>0</v>
      </c>
      <c r="E382" s="41" t="str">
        <f t="shared" si="47"/>
        <v/>
      </c>
      <c r="F382" s="41" t="str">
        <f t="shared" si="48"/>
        <v/>
      </c>
      <c r="G382" s="41" t="str">
        <f t="shared" si="50"/>
        <v xml:space="preserve"> </v>
      </c>
      <c r="H382" s="41" t="str">
        <f t="shared" si="49"/>
        <v/>
      </c>
    </row>
    <row r="383" spans="1:8" s="42" customFormat="1" ht="25.5" x14ac:dyDescent="0.2">
      <c r="A383" s="38"/>
      <c r="B383" s="39" t="s">
        <v>362</v>
      </c>
      <c r="C383" s="40">
        <v>1</v>
      </c>
      <c r="D383" s="40">
        <v>0</v>
      </c>
      <c r="E383" s="41">
        <f t="shared" si="47"/>
        <v>4.807692307692308E-3</v>
      </c>
      <c r="F383" s="41" t="str">
        <f t="shared" si="48"/>
        <v/>
      </c>
      <c r="G383" s="41">
        <f t="shared" si="50"/>
        <v>-1</v>
      </c>
      <c r="H383" s="41">
        <f t="shared" si="49"/>
        <v>-4.807692307692308E-3</v>
      </c>
    </row>
    <row r="384" spans="1:8" s="42" customFormat="1" x14ac:dyDescent="0.2">
      <c r="A384" s="38"/>
      <c r="B384" s="39" t="s">
        <v>363</v>
      </c>
      <c r="C384" s="40">
        <v>1</v>
      </c>
      <c r="D384" s="40">
        <v>0</v>
      </c>
      <c r="E384" s="41">
        <f t="shared" si="47"/>
        <v>4.807692307692308E-3</v>
      </c>
      <c r="F384" s="41" t="str">
        <f t="shared" si="48"/>
        <v/>
      </c>
      <c r="G384" s="41">
        <f t="shared" si="50"/>
        <v>-1</v>
      </c>
      <c r="H384" s="41">
        <f t="shared" si="49"/>
        <v>-4.807692307692308E-3</v>
      </c>
    </row>
    <row r="385" spans="1:8" s="42" customFormat="1" x14ac:dyDescent="0.2">
      <c r="A385" s="38"/>
      <c r="B385" s="39" t="s">
        <v>364</v>
      </c>
      <c r="C385" s="40">
        <v>0</v>
      </c>
      <c r="D385" s="40">
        <v>0</v>
      </c>
      <c r="E385" s="41" t="str">
        <f t="shared" si="47"/>
        <v/>
      </c>
      <c r="F385" s="41" t="str">
        <f t="shared" si="48"/>
        <v/>
      </c>
      <c r="G385" s="41" t="str">
        <f t="shared" si="50"/>
        <v xml:space="preserve"> </v>
      </c>
      <c r="H385" s="41" t="str">
        <f t="shared" si="49"/>
        <v/>
      </c>
    </row>
    <row r="386" spans="1:8" s="42" customFormat="1" x14ac:dyDescent="0.2">
      <c r="A386" s="38"/>
      <c r="B386" s="39" t="s">
        <v>365</v>
      </c>
      <c r="C386" s="40">
        <v>1</v>
      </c>
      <c r="D386" s="40">
        <v>0</v>
      </c>
      <c r="E386" s="41">
        <f t="shared" si="47"/>
        <v>4.807692307692308E-3</v>
      </c>
      <c r="F386" s="41" t="str">
        <f t="shared" si="48"/>
        <v/>
      </c>
      <c r="G386" s="41">
        <f t="shared" si="50"/>
        <v>-1</v>
      </c>
      <c r="H386" s="41">
        <f t="shared" si="49"/>
        <v>-4.807692307692308E-3</v>
      </c>
    </row>
    <row r="387" spans="1:8" s="42" customFormat="1" x14ac:dyDescent="0.2">
      <c r="A387" s="38"/>
      <c r="B387" s="39" t="s">
        <v>366</v>
      </c>
      <c r="C387" s="40">
        <v>0</v>
      </c>
      <c r="D387" s="40">
        <v>0</v>
      </c>
      <c r="E387" s="41" t="str">
        <f t="shared" si="47"/>
        <v/>
      </c>
      <c r="F387" s="41" t="str">
        <f t="shared" si="48"/>
        <v/>
      </c>
      <c r="G387" s="41" t="str">
        <f t="shared" si="50"/>
        <v xml:space="preserve"> </v>
      </c>
      <c r="H387" s="41" t="str">
        <f t="shared" si="49"/>
        <v/>
      </c>
    </row>
    <row r="388" spans="1:8" s="42" customFormat="1" x14ac:dyDescent="0.2">
      <c r="A388" s="38"/>
      <c r="B388" s="39" t="s">
        <v>367</v>
      </c>
      <c r="C388" s="40">
        <v>0</v>
      </c>
      <c r="D388" s="40">
        <v>0</v>
      </c>
      <c r="E388" s="41" t="str">
        <f t="shared" si="47"/>
        <v/>
      </c>
      <c r="F388" s="41" t="str">
        <f t="shared" si="48"/>
        <v/>
      </c>
      <c r="G388" s="41" t="str">
        <f t="shared" si="50"/>
        <v xml:space="preserve"> </v>
      </c>
      <c r="H388" s="41" t="str">
        <f t="shared" si="49"/>
        <v/>
      </c>
    </row>
    <row r="389" spans="1:8" s="42" customFormat="1" x14ac:dyDescent="0.2">
      <c r="A389" s="38"/>
      <c r="B389" s="39" t="s">
        <v>368</v>
      </c>
      <c r="C389" s="40">
        <v>0</v>
      </c>
      <c r="D389" s="40">
        <v>0</v>
      </c>
      <c r="E389" s="41" t="str">
        <f t="shared" si="47"/>
        <v/>
      </c>
      <c r="F389" s="41" t="str">
        <f t="shared" si="48"/>
        <v/>
      </c>
      <c r="G389" s="41" t="str">
        <f t="shared" si="50"/>
        <v xml:space="preserve"> </v>
      </c>
      <c r="H389" s="41" t="str">
        <f t="shared" si="49"/>
        <v/>
      </c>
    </row>
    <row r="390" spans="1:8" s="42" customFormat="1" x14ac:dyDescent="0.2">
      <c r="A390" s="38" t="s">
        <v>95</v>
      </c>
      <c r="B390" s="39" t="s">
        <v>369</v>
      </c>
      <c r="C390" s="40">
        <v>0</v>
      </c>
      <c r="D390" s="40">
        <v>0</v>
      </c>
      <c r="E390" s="41" t="str">
        <f t="shared" si="47"/>
        <v/>
      </c>
      <c r="F390" s="41" t="str">
        <f t="shared" si="48"/>
        <v/>
      </c>
      <c r="G390" s="41" t="str">
        <f t="shared" si="50"/>
        <v xml:space="preserve"> </v>
      </c>
      <c r="H390" s="41" t="str">
        <f t="shared" si="49"/>
        <v/>
      </c>
    </row>
    <row r="391" spans="1:8" s="42" customFormat="1" x14ac:dyDescent="0.2">
      <c r="A391" s="38"/>
      <c r="B391" s="39" t="s">
        <v>370</v>
      </c>
      <c r="C391" s="40">
        <v>0</v>
      </c>
      <c r="D391" s="40">
        <v>1</v>
      </c>
      <c r="E391" s="41" t="str">
        <f t="shared" si="47"/>
        <v/>
      </c>
      <c r="F391" s="41">
        <f t="shared" si="48"/>
        <v>1.8867924528301886E-2</v>
      </c>
      <c r="G391" s="41">
        <f t="shared" si="50"/>
        <v>1</v>
      </c>
      <c r="H391" s="41" t="str">
        <f t="shared" si="49"/>
        <v/>
      </c>
    </row>
    <row r="392" spans="1:8" s="42" customFormat="1" x14ac:dyDescent="0.2">
      <c r="A392" s="38" t="s">
        <v>95</v>
      </c>
      <c r="B392" s="39" t="s">
        <v>371</v>
      </c>
      <c r="C392" s="40">
        <v>0</v>
      </c>
      <c r="D392" s="40">
        <v>0</v>
      </c>
      <c r="E392" s="41" t="str">
        <f t="shared" si="47"/>
        <v/>
      </c>
      <c r="F392" s="41" t="str">
        <f t="shared" si="48"/>
        <v/>
      </c>
      <c r="G392" s="41" t="str">
        <f t="shared" si="50"/>
        <v xml:space="preserve"> </v>
      </c>
      <c r="H392" s="41" t="str">
        <f t="shared" si="49"/>
        <v/>
      </c>
    </row>
    <row r="393" spans="1:8" s="42" customFormat="1" x14ac:dyDescent="0.2">
      <c r="A393" s="38" t="s">
        <v>95</v>
      </c>
      <c r="B393" s="39" t="s">
        <v>372</v>
      </c>
      <c r="C393" s="40">
        <v>0</v>
      </c>
      <c r="D393" s="40">
        <v>0</v>
      </c>
      <c r="E393" s="41" t="str">
        <f t="shared" si="47"/>
        <v/>
      </c>
      <c r="F393" s="41" t="str">
        <f t="shared" si="48"/>
        <v/>
      </c>
      <c r="G393" s="41" t="str">
        <f t="shared" si="50"/>
        <v xml:space="preserve"> </v>
      </c>
      <c r="H393" s="41" t="str">
        <f t="shared" si="49"/>
        <v/>
      </c>
    </row>
    <row r="394" spans="1:8" s="42" customFormat="1" x14ac:dyDescent="0.2">
      <c r="A394" s="38" t="s">
        <v>95</v>
      </c>
      <c r="B394" s="39" t="s">
        <v>373</v>
      </c>
      <c r="C394" s="40">
        <v>0</v>
      </c>
      <c r="D394" s="40">
        <v>0</v>
      </c>
      <c r="E394" s="41" t="str">
        <f t="shared" si="47"/>
        <v/>
      </c>
      <c r="F394" s="41" t="str">
        <f t="shared" si="48"/>
        <v/>
      </c>
      <c r="G394" s="41" t="str">
        <f t="shared" si="50"/>
        <v xml:space="preserve"> </v>
      </c>
      <c r="H394" s="41" t="str">
        <f t="shared" si="49"/>
        <v/>
      </c>
    </row>
    <row r="395" spans="1:8" s="42" customFormat="1" x14ac:dyDescent="0.2">
      <c r="A395" s="38"/>
      <c r="B395" s="39" t="s">
        <v>374</v>
      </c>
      <c r="C395" s="40">
        <v>0</v>
      </c>
      <c r="D395" s="40">
        <v>0</v>
      </c>
      <c r="E395" s="41" t="str">
        <f t="shared" si="47"/>
        <v/>
      </c>
      <c r="F395" s="41" t="str">
        <f t="shared" si="48"/>
        <v/>
      </c>
      <c r="G395" s="41" t="str">
        <f t="shared" si="50"/>
        <v xml:space="preserve"> </v>
      </c>
      <c r="H395" s="41" t="str">
        <f t="shared" si="49"/>
        <v/>
      </c>
    </row>
    <row r="396" spans="1:8" s="42" customFormat="1" x14ac:dyDescent="0.2">
      <c r="A396" s="38" t="s">
        <v>95</v>
      </c>
      <c r="B396" s="39" t="s">
        <v>375</v>
      </c>
      <c r="C396" s="40">
        <v>0</v>
      </c>
      <c r="D396" s="40">
        <v>0</v>
      </c>
      <c r="E396" s="41" t="str">
        <f t="shared" si="47"/>
        <v/>
      </c>
      <c r="F396" s="41" t="str">
        <f t="shared" si="48"/>
        <v/>
      </c>
      <c r="G396" s="41" t="str">
        <f t="shared" si="50"/>
        <v xml:space="preserve"> </v>
      </c>
      <c r="H396" s="41" t="str">
        <f t="shared" si="49"/>
        <v/>
      </c>
    </row>
    <row r="397" spans="1:8" s="42" customFormat="1" x14ac:dyDescent="0.2">
      <c r="A397" s="38"/>
      <c r="B397" s="39" t="s">
        <v>376</v>
      </c>
      <c r="C397" s="40">
        <v>2</v>
      </c>
      <c r="D397" s="40">
        <v>0</v>
      </c>
      <c r="E397" s="41">
        <f t="shared" si="47"/>
        <v>9.6153846153846159E-3</v>
      </c>
      <c r="F397" s="41" t="str">
        <f t="shared" si="48"/>
        <v/>
      </c>
      <c r="G397" s="41">
        <f t="shared" si="50"/>
        <v>-1</v>
      </c>
      <c r="H397" s="41">
        <f t="shared" si="49"/>
        <v>-9.6153846153846159E-3</v>
      </c>
    </row>
    <row r="398" spans="1:8" s="42" customFormat="1" x14ac:dyDescent="0.2">
      <c r="A398" s="38"/>
      <c r="B398" s="39" t="s">
        <v>377</v>
      </c>
      <c r="C398" s="40">
        <v>0</v>
      </c>
      <c r="D398" s="40">
        <v>0</v>
      </c>
      <c r="E398" s="41" t="str">
        <f t="shared" si="47"/>
        <v/>
      </c>
      <c r="F398" s="41" t="str">
        <f t="shared" si="48"/>
        <v/>
      </c>
      <c r="G398" s="41" t="str">
        <f t="shared" si="50"/>
        <v xml:space="preserve"> </v>
      </c>
      <c r="H398" s="41" t="str">
        <f t="shared" si="49"/>
        <v/>
      </c>
    </row>
    <row r="399" spans="1:8" s="42" customFormat="1" x14ac:dyDescent="0.2">
      <c r="A399" s="38"/>
      <c r="B399" s="39" t="s">
        <v>378</v>
      </c>
      <c r="C399" s="40">
        <v>3</v>
      </c>
      <c r="D399" s="40">
        <v>0</v>
      </c>
      <c r="E399" s="41">
        <f t="shared" si="47"/>
        <v>1.4423076923076924E-2</v>
      </c>
      <c r="F399" s="41" t="str">
        <f t="shared" si="48"/>
        <v/>
      </c>
      <c r="G399" s="41">
        <f t="shared" si="50"/>
        <v>-1</v>
      </c>
      <c r="H399" s="41">
        <f t="shared" si="49"/>
        <v>-1.4423076923076924E-2</v>
      </c>
    </row>
    <row r="400" spans="1:8" s="42" customFormat="1" x14ac:dyDescent="0.2">
      <c r="A400" s="38"/>
      <c r="B400" s="39" t="s">
        <v>379</v>
      </c>
      <c r="C400" s="40">
        <v>0</v>
      </c>
      <c r="D400" s="40">
        <v>0</v>
      </c>
      <c r="E400" s="41" t="str">
        <f t="shared" si="47"/>
        <v/>
      </c>
      <c r="F400" s="41" t="str">
        <f t="shared" si="48"/>
        <v/>
      </c>
      <c r="G400" s="41" t="str">
        <f t="shared" si="50"/>
        <v xml:space="preserve"> </v>
      </c>
      <c r="H400" s="41" t="str">
        <f t="shared" si="49"/>
        <v/>
      </c>
    </row>
    <row r="401" spans="1:8" s="42" customFormat="1" x14ac:dyDescent="0.2">
      <c r="A401" s="38"/>
      <c r="B401" s="39" t="s">
        <v>380</v>
      </c>
      <c r="C401" s="40">
        <v>0</v>
      </c>
      <c r="D401" s="40">
        <v>0</v>
      </c>
      <c r="E401" s="41" t="str">
        <f t="shared" si="47"/>
        <v/>
      </c>
      <c r="F401" s="41" t="str">
        <f t="shared" si="48"/>
        <v/>
      </c>
      <c r="G401" s="41" t="str">
        <f t="shared" si="50"/>
        <v xml:space="preserve"> </v>
      </c>
      <c r="H401" s="41" t="str">
        <f t="shared" si="49"/>
        <v/>
      </c>
    </row>
    <row r="402" spans="1:8" s="42" customFormat="1" ht="25.5" x14ac:dyDescent="0.2">
      <c r="A402" s="38"/>
      <c r="B402" s="39" t="s">
        <v>381</v>
      </c>
      <c r="C402" s="40">
        <v>0</v>
      </c>
      <c r="D402" s="40">
        <v>0</v>
      </c>
      <c r="E402" s="41" t="str">
        <f t="shared" si="47"/>
        <v/>
      </c>
      <c r="F402" s="41" t="str">
        <f t="shared" si="48"/>
        <v/>
      </c>
      <c r="G402" s="41" t="str">
        <f t="shared" si="50"/>
        <v xml:space="preserve"> </v>
      </c>
      <c r="H402" s="41" t="str">
        <f t="shared" si="49"/>
        <v/>
      </c>
    </row>
    <row r="403" spans="1:8" s="42" customFormat="1" x14ac:dyDescent="0.2">
      <c r="A403" s="38"/>
      <c r="B403" s="39" t="s">
        <v>382</v>
      </c>
      <c r="C403" s="40">
        <v>0</v>
      </c>
      <c r="D403" s="40">
        <v>0</v>
      </c>
      <c r="E403" s="41" t="str">
        <f t="shared" si="47"/>
        <v/>
      </c>
      <c r="F403" s="41" t="str">
        <f t="shared" si="48"/>
        <v/>
      </c>
      <c r="G403" s="41" t="str">
        <f t="shared" si="50"/>
        <v xml:space="preserve"> </v>
      </c>
      <c r="H403" s="41" t="str">
        <f t="shared" si="49"/>
        <v/>
      </c>
    </row>
    <row r="404" spans="1:8" s="42" customFormat="1" x14ac:dyDescent="0.2">
      <c r="A404" s="38"/>
      <c r="B404" s="39" t="s">
        <v>383</v>
      </c>
      <c r="C404" s="40">
        <v>0</v>
      </c>
      <c r="D404" s="40">
        <v>1</v>
      </c>
      <c r="E404" s="41" t="str">
        <f t="shared" si="47"/>
        <v/>
      </c>
      <c r="F404" s="41">
        <f t="shared" si="48"/>
        <v>1.8867924528301886E-2</v>
      </c>
      <c r="G404" s="41">
        <f t="shared" si="50"/>
        <v>1</v>
      </c>
      <c r="H404" s="41" t="str">
        <f t="shared" si="49"/>
        <v/>
      </c>
    </row>
    <row r="405" spans="1:8" s="42" customFormat="1" x14ac:dyDescent="0.2">
      <c r="A405" s="38"/>
      <c r="B405" s="39" t="s">
        <v>384</v>
      </c>
      <c r="C405" s="40">
        <v>0</v>
      </c>
      <c r="D405" s="40">
        <v>0</v>
      </c>
      <c r="E405" s="41" t="str">
        <f t="shared" si="47"/>
        <v/>
      </c>
      <c r="F405" s="41" t="str">
        <f t="shared" si="48"/>
        <v/>
      </c>
      <c r="G405" s="41" t="str">
        <f t="shared" si="50"/>
        <v xml:space="preserve"> </v>
      </c>
      <c r="H405" s="41" t="str">
        <f t="shared" si="49"/>
        <v/>
      </c>
    </row>
    <row r="406" spans="1:8" s="42" customFormat="1" x14ac:dyDescent="0.2">
      <c r="A406" s="38"/>
      <c r="B406" s="39" t="s">
        <v>385</v>
      </c>
      <c r="C406" s="40">
        <v>0</v>
      </c>
      <c r="D406" s="40">
        <v>0</v>
      </c>
      <c r="E406" s="41" t="str">
        <f t="shared" si="47"/>
        <v/>
      </c>
      <c r="F406" s="41" t="str">
        <f t="shared" si="48"/>
        <v/>
      </c>
      <c r="G406" s="41" t="str">
        <f t="shared" si="50"/>
        <v xml:space="preserve"> </v>
      </c>
      <c r="H406" s="41" t="str">
        <f t="shared" si="49"/>
        <v/>
      </c>
    </row>
    <row r="407" spans="1:8" s="42" customFormat="1" x14ac:dyDescent="0.2">
      <c r="A407" s="38" t="s">
        <v>95</v>
      </c>
      <c r="B407" s="39" t="s">
        <v>386</v>
      </c>
      <c r="C407" s="40">
        <v>0</v>
      </c>
      <c r="D407" s="40">
        <v>0</v>
      </c>
      <c r="E407" s="41" t="str">
        <f t="shared" si="47"/>
        <v/>
      </c>
      <c r="F407" s="41" t="str">
        <f t="shared" si="48"/>
        <v/>
      </c>
      <c r="G407" s="41" t="str">
        <f t="shared" si="50"/>
        <v xml:space="preserve"> </v>
      </c>
      <c r="H407" s="41" t="str">
        <f t="shared" si="49"/>
        <v/>
      </c>
    </row>
    <row r="408" spans="1:8" s="42" customFormat="1" ht="25.5" x14ac:dyDescent="0.2">
      <c r="A408" s="38"/>
      <c r="B408" s="39" t="s">
        <v>387</v>
      </c>
      <c r="C408" s="40">
        <v>0</v>
      </c>
      <c r="D408" s="40">
        <v>0</v>
      </c>
      <c r="E408" s="41" t="str">
        <f t="shared" si="47"/>
        <v/>
      </c>
      <c r="F408" s="41" t="str">
        <f t="shared" si="48"/>
        <v/>
      </c>
      <c r="G408" s="41" t="str">
        <f t="shared" si="50"/>
        <v xml:space="preserve"> </v>
      </c>
      <c r="H408" s="41" t="str">
        <f t="shared" si="49"/>
        <v/>
      </c>
    </row>
    <row r="409" spans="1:8" s="42" customFormat="1" x14ac:dyDescent="0.2">
      <c r="A409" s="38"/>
      <c r="B409" s="39" t="s">
        <v>388</v>
      </c>
      <c r="C409" s="40">
        <v>0</v>
      </c>
      <c r="D409" s="40">
        <v>0</v>
      </c>
      <c r="E409" s="41" t="str">
        <f t="shared" si="47"/>
        <v/>
      </c>
      <c r="F409" s="41" t="str">
        <f t="shared" si="48"/>
        <v/>
      </c>
      <c r="G409" s="41" t="str">
        <f t="shared" si="50"/>
        <v xml:space="preserve"> </v>
      </c>
      <c r="H409" s="41" t="str">
        <f t="shared" si="49"/>
        <v/>
      </c>
    </row>
    <row r="410" spans="1:8" s="42" customFormat="1" x14ac:dyDescent="0.2">
      <c r="A410" s="38"/>
      <c r="B410" s="39" t="s">
        <v>389</v>
      </c>
      <c r="C410" s="40">
        <v>2</v>
      </c>
      <c r="D410" s="40">
        <v>0</v>
      </c>
      <c r="E410" s="41">
        <f t="shared" si="47"/>
        <v>9.6153846153846159E-3</v>
      </c>
      <c r="F410" s="41" t="str">
        <f t="shared" si="48"/>
        <v/>
      </c>
      <c r="G410" s="41">
        <f t="shared" si="50"/>
        <v>-1</v>
      </c>
      <c r="H410" s="41">
        <f t="shared" si="49"/>
        <v>-9.6153846153846159E-3</v>
      </c>
    </row>
    <row r="411" spans="1:8" s="42" customFormat="1" x14ac:dyDescent="0.2">
      <c r="A411" s="38"/>
      <c r="B411" s="39" t="s">
        <v>390</v>
      </c>
      <c r="C411" s="40">
        <v>0</v>
      </c>
      <c r="D411" s="40">
        <v>0</v>
      </c>
      <c r="E411" s="41" t="str">
        <f t="shared" si="47"/>
        <v/>
      </c>
      <c r="F411" s="41" t="str">
        <f t="shared" si="48"/>
        <v/>
      </c>
      <c r="G411" s="41" t="str">
        <f t="shared" si="50"/>
        <v xml:space="preserve"> </v>
      </c>
      <c r="H411" s="41" t="str">
        <f t="shared" si="49"/>
        <v/>
      </c>
    </row>
    <row r="412" spans="1:8" s="42" customFormat="1" x14ac:dyDescent="0.2">
      <c r="A412" s="38"/>
      <c r="B412" s="39" t="s">
        <v>391</v>
      </c>
      <c r="C412" s="40">
        <v>0</v>
      </c>
      <c r="D412" s="40">
        <v>0</v>
      </c>
      <c r="E412" s="41" t="str">
        <f t="shared" si="47"/>
        <v/>
      </c>
      <c r="F412" s="41" t="str">
        <f t="shared" si="48"/>
        <v/>
      </c>
      <c r="G412" s="41" t="str">
        <f t="shared" si="50"/>
        <v xml:space="preserve"> </v>
      </c>
      <c r="H412" s="41" t="str">
        <f t="shared" si="49"/>
        <v/>
      </c>
    </row>
    <row r="413" spans="1:8" s="42" customFormat="1" x14ac:dyDescent="0.2">
      <c r="A413" s="38"/>
      <c r="B413" s="39" t="s">
        <v>392</v>
      </c>
      <c r="C413" s="40">
        <v>0</v>
      </c>
      <c r="D413" s="40">
        <v>0</v>
      </c>
      <c r="E413" s="41" t="str">
        <f t="shared" ref="E413:E476" si="51">+IF(C413=0,"",C413/C$349)</f>
        <v/>
      </c>
      <c r="F413" s="41" t="str">
        <f t="shared" ref="F413:F476" si="52">+IF(D413=0,"",D413/D$349)</f>
        <v/>
      </c>
      <c r="G413" s="41" t="str">
        <f t="shared" si="50"/>
        <v xml:space="preserve"> </v>
      </c>
      <c r="H413" s="41" t="str">
        <f t="shared" ref="H413:H476" si="53">+IF(OR(AND(E413=""),(G413="")),"",E413*G413)</f>
        <v/>
      </c>
    </row>
    <row r="414" spans="1:8" s="42" customFormat="1" x14ac:dyDescent="0.2">
      <c r="A414" s="38"/>
      <c r="B414" s="39" t="s">
        <v>393</v>
      </c>
      <c r="C414" s="40">
        <v>0</v>
      </c>
      <c r="D414" s="40">
        <v>1</v>
      </c>
      <c r="E414" s="41" t="str">
        <f t="shared" si="51"/>
        <v/>
      </c>
      <c r="F414" s="41">
        <f t="shared" si="52"/>
        <v>1.8867924528301886E-2</v>
      </c>
      <c r="G414" s="41">
        <f t="shared" ref="G414:G477" si="54">+IF(AND(C414=0,D414=0)," ",IF(C414=0,1,IF(D414=0,-1,(D414-C414)/C414)))</f>
        <v>1</v>
      </c>
      <c r="H414" s="41" t="str">
        <f t="shared" si="53"/>
        <v/>
      </c>
    </row>
    <row r="415" spans="1:8" s="42" customFormat="1" x14ac:dyDescent="0.2">
      <c r="A415" s="38"/>
      <c r="B415" s="39" t="s">
        <v>394</v>
      </c>
      <c r="C415" s="40">
        <v>0</v>
      </c>
      <c r="D415" s="40">
        <v>0</v>
      </c>
      <c r="E415" s="41" t="str">
        <f t="shared" si="51"/>
        <v/>
      </c>
      <c r="F415" s="41" t="str">
        <f t="shared" si="52"/>
        <v/>
      </c>
      <c r="G415" s="41" t="str">
        <f t="shared" si="54"/>
        <v xml:space="preserve"> </v>
      </c>
      <c r="H415" s="41" t="str">
        <f t="shared" si="53"/>
        <v/>
      </c>
    </row>
    <row r="416" spans="1:8" s="42" customFormat="1" x14ac:dyDescent="0.2">
      <c r="A416" s="38"/>
      <c r="B416" s="39" t="s">
        <v>395</v>
      </c>
      <c r="C416" s="40">
        <v>0</v>
      </c>
      <c r="D416" s="40">
        <v>0</v>
      </c>
      <c r="E416" s="41" t="str">
        <f t="shared" si="51"/>
        <v/>
      </c>
      <c r="F416" s="41" t="str">
        <f t="shared" si="52"/>
        <v/>
      </c>
      <c r="G416" s="41" t="str">
        <f t="shared" si="54"/>
        <v xml:space="preserve"> </v>
      </c>
      <c r="H416" s="41" t="str">
        <f t="shared" si="53"/>
        <v/>
      </c>
    </row>
    <row r="417" spans="1:8" s="42" customFormat="1" x14ac:dyDescent="0.2">
      <c r="A417" s="38"/>
      <c r="B417" s="39" t="s">
        <v>396</v>
      </c>
      <c r="C417" s="40">
        <v>0</v>
      </c>
      <c r="D417" s="40">
        <v>0</v>
      </c>
      <c r="E417" s="41" t="str">
        <f t="shared" si="51"/>
        <v/>
      </c>
      <c r="F417" s="41" t="str">
        <f t="shared" si="52"/>
        <v/>
      </c>
      <c r="G417" s="41" t="str">
        <f t="shared" si="54"/>
        <v xml:space="preserve"> </v>
      </c>
      <c r="H417" s="41" t="str">
        <f t="shared" si="53"/>
        <v/>
      </c>
    </row>
    <row r="418" spans="1:8" s="42" customFormat="1" x14ac:dyDescent="0.2">
      <c r="A418" s="38"/>
      <c r="B418" s="39" t="s">
        <v>397</v>
      </c>
      <c r="C418" s="40">
        <v>0</v>
      </c>
      <c r="D418" s="40">
        <v>0</v>
      </c>
      <c r="E418" s="41" t="str">
        <f t="shared" si="51"/>
        <v/>
      </c>
      <c r="F418" s="41" t="str">
        <f t="shared" si="52"/>
        <v/>
      </c>
      <c r="G418" s="41" t="str">
        <f t="shared" si="54"/>
        <v xml:space="preserve"> </v>
      </c>
      <c r="H418" s="41" t="str">
        <f t="shared" si="53"/>
        <v/>
      </c>
    </row>
    <row r="419" spans="1:8" s="42" customFormat="1" x14ac:dyDescent="0.2">
      <c r="A419" s="38"/>
      <c r="B419" s="39" t="s">
        <v>398</v>
      </c>
      <c r="C419" s="40">
        <v>0</v>
      </c>
      <c r="D419" s="40">
        <v>0</v>
      </c>
      <c r="E419" s="41" t="str">
        <f t="shared" si="51"/>
        <v/>
      </c>
      <c r="F419" s="41" t="str">
        <f t="shared" si="52"/>
        <v/>
      </c>
      <c r="G419" s="41" t="str">
        <f t="shared" si="54"/>
        <v xml:space="preserve"> </v>
      </c>
      <c r="H419" s="41" t="str">
        <f t="shared" si="53"/>
        <v/>
      </c>
    </row>
    <row r="420" spans="1:8" s="42" customFormat="1" x14ac:dyDescent="0.2">
      <c r="A420" s="38"/>
      <c r="B420" s="39" t="s">
        <v>399</v>
      </c>
      <c r="C420" s="40">
        <v>1</v>
      </c>
      <c r="D420" s="40">
        <v>1</v>
      </c>
      <c r="E420" s="41">
        <f t="shared" si="51"/>
        <v>4.807692307692308E-3</v>
      </c>
      <c r="F420" s="41">
        <f t="shared" si="52"/>
        <v>1.8867924528301886E-2</v>
      </c>
      <c r="G420" s="41">
        <f t="shared" si="54"/>
        <v>0</v>
      </c>
      <c r="H420" s="41">
        <f t="shared" si="53"/>
        <v>0</v>
      </c>
    </row>
    <row r="421" spans="1:8" s="42" customFormat="1" x14ac:dyDescent="0.2">
      <c r="A421" s="38"/>
      <c r="B421" s="39" t="s">
        <v>400</v>
      </c>
      <c r="C421" s="40">
        <v>0</v>
      </c>
      <c r="D421" s="40">
        <v>0</v>
      </c>
      <c r="E421" s="41" t="str">
        <f t="shared" si="51"/>
        <v/>
      </c>
      <c r="F421" s="41" t="str">
        <f t="shared" si="52"/>
        <v/>
      </c>
      <c r="G421" s="41" t="str">
        <f t="shared" si="54"/>
        <v xml:space="preserve"> </v>
      </c>
      <c r="H421" s="41" t="str">
        <f t="shared" si="53"/>
        <v/>
      </c>
    </row>
    <row r="422" spans="1:8" s="42" customFormat="1" x14ac:dyDescent="0.2">
      <c r="A422" s="38"/>
      <c r="B422" s="39" t="s">
        <v>401</v>
      </c>
      <c r="C422" s="40">
        <v>0</v>
      </c>
      <c r="D422" s="40">
        <v>0</v>
      </c>
      <c r="E422" s="41" t="str">
        <f t="shared" si="51"/>
        <v/>
      </c>
      <c r="F422" s="41" t="str">
        <f t="shared" si="52"/>
        <v/>
      </c>
      <c r="G422" s="41" t="str">
        <f t="shared" si="54"/>
        <v xml:space="preserve"> </v>
      </c>
      <c r="H422" s="41" t="str">
        <f t="shared" si="53"/>
        <v/>
      </c>
    </row>
    <row r="423" spans="1:8" s="42" customFormat="1" x14ac:dyDescent="0.2">
      <c r="A423" s="38"/>
      <c r="B423" s="39" t="s">
        <v>402</v>
      </c>
      <c r="C423" s="40">
        <v>0</v>
      </c>
      <c r="D423" s="40">
        <v>0</v>
      </c>
      <c r="E423" s="41" t="str">
        <f t="shared" si="51"/>
        <v/>
      </c>
      <c r="F423" s="41" t="str">
        <f t="shared" si="52"/>
        <v/>
      </c>
      <c r="G423" s="41" t="str">
        <f t="shared" si="54"/>
        <v xml:space="preserve"> </v>
      </c>
      <c r="H423" s="41" t="str">
        <f t="shared" si="53"/>
        <v/>
      </c>
    </row>
    <row r="424" spans="1:8" s="42" customFormat="1" x14ac:dyDescent="0.2">
      <c r="A424" s="38"/>
      <c r="B424" s="39" t="s">
        <v>403</v>
      </c>
      <c r="C424" s="40">
        <v>0</v>
      </c>
      <c r="D424" s="40">
        <v>0</v>
      </c>
      <c r="E424" s="41" t="str">
        <f t="shared" si="51"/>
        <v/>
      </c>
      <c r="F424" s="41" t="str">
        <f t="shared" si="52"/>
        <v/>
      </c>
      <c r="G424" s="41" t="str">
        <f t="shared" si="54"/>
        <v xml:space="preserve"> </v>
      </c>
      <c r="H424" s="41" t="str">
        <f t="shared" si="53"/>
        <v/>
      </c>
    </row>
    <row r="425" spans="1:8" s="42" customFormat="1" x14ac:dyDescent="0.2">
      <c r="A425" s="38"/>
      <c r="B425" s="39" t="s">
        <v>404</v>
      </c>
      <c r="C425" s="40">
        <v>0</v>
      </c>
      <c r="D425" s="40">
        <v>0</v>
      </c>
      <c r="E425" s="41" t="str">
        <f t="shared" si="51"/>
        <v/>
      </c>
      <c r="F425" s="41" t="str">
        <f t="shared" si="52"/>
        <v/>
      </c>
      <c r="G425" s="41" t="str">
        <f t="shared" si="54"/>
        <v xml:space="preserve"> </v>
      </c>
      <c r="H425" s="41" t="str">
        <f t="shared" si="53"/>
        <v/>
      </c>
    </row>
    <row r="426" spans="1:8" s="42" customFormat="1" x14ac:dyDescent="0.2">
      <c r="A426" s="38"/>
      <c r="B426" s="39" t="s">
        <v>405</v>
      </c>
      <c r="C426" s="40">
        <v>0</v>
      </c>
      <c r="D426" s="40">
        <v>0</v>
      </c>
      <c r="E426" s="41" t="str">
        <f t="shared" si="51"/>
        <v/>
      </c>
      <c r="F426" s="41" t="str">
        <f t="shared" si="52"/>
        <v/>
      </c>
      <c r="G426" s="41" t="str">
        <f t="shared" si="54"/>
        <v xml:space="preserve"> </v>
      </c>
      <c r="H426" s="41" t="str">
        <f t="shared" si="53"/>
        <v/>
      </c>
    </row>
    <row r="427" spans="1:8" s="42" customFormat="1" x14ac:dyDescent="0.2">
      <c r="A427" s="38"/>
      <c r="B427" s="39" t="s">
        <v>406</v>
      </c>
      <c r="C427" s="40">
        <v>0</v>
      </c>
      <c r="D427" s="40">
        <v>0</v>
      </c>
      <c r="E427" s="41" t="str">
        <f t="shared" si="51"/>
        <v/>
      </c>
      <c r="F427" s="41" t="str">
        <f t="shared" si="52"/>
        <v/>
      </c>
      <c r="G427" s="41" t="str">
        <f t="shared" si="54"/>
        <v xml:space="preserve"> </v>
      </c>
      <c r="H427" s="41" t="str">
        <f t="shared" si="53"/>
        <v/>
      </c>
    </row>
    <row r="428" spans="1:8" s="42" customFormat="1" x14ac:dyDescent="0.2">
      <c r="A428" s="38"/>
      <c r="B428" s="39" t="s">
        <v>407</v>
      </c>
      <c r="C428" s="40">
        <v>4</v>
      </c>
      <c r="D428" s="40">
        <v>0</v>
      </c>
      <c r="E428" s="41">
        <f t="shared" si="51"/>
        <v>1.9230769230769232E-2</v>
      </c>
      <c r="F428" s="41" t="str">
        <f t="shared" si="52"/>
        <v/>
      </c>
      <c r="G428" s="41">
        <f t="shared" si="54"/>
        <v>-1</v>
      </c>
      <c r="H428" s="41">
        <f t="shared" si="53"/>
        <v>-1.9230769230769232E-2</v>
      </c>
    </row>
    <row r="429" spans="1:8" s="42" customFormat="1" x14ac:dyDescent="0.2">
      <c r="A429" s="38"/>
      <c r="B429" s="39" t="s">
        <v>408</v>
      </c>
      <c r="C429" s="40">
        <v>1</v>
      </c>
      <c r="D429" s="40">
        <v>0</v>
      </c>
      <c r="E429" s="41">
        <f t="shared" si="51"/>
        <v>4.807692307692308E-3</v>
      </c>
      <c r="F429" s="41" t="str">
        <f t="shared" si="52"/>
        <v/>
      </c>
      <c r="G429" s="41">
        <f t="shared" si="54"/>
        <v>-1</v>
      </c>
      <c r="H429" s="41">
        <f t="shared" si="53"/>
        <v>-4.807692307692308E-3</v>
      </c>
    </row>
    <row r="430" spans="1:8" s="42" customFormat="1" x14ac:dyDescent="0.2">
      <c r="A430" s="38"/>
      <c r="B430" s="39" t="s">
        <v>409</v>
      </c>
      <c r="C430" s="40">
        <v>0</v>
      </c>
      <c r="D430" s="40">
        <v>0</v>
      </c>
      <c r="E430" s="41" t="str">
        <f t="shared" si="51"/>
        <v/>
      </c>
      <c r="F430" s="41" t="str">
        <f t="shared" si="52"/>
        <v/>
      </c>
      <c r="G430" s="41" t="str">
        <f t="shared" si="54"/>
        <v xml:space="preserve"> </v>
      </c>
      <c r="H430" s="41" t="str">
        <f t="shared" si="53"/>
        <v/>
      </c>
    </row>
    <row r="431" spans="1:8" s="42" customFormat="1" ht="25.5" x14ac:dyDescent="0.2">
      <c r="A431" s="38"/>
      <c r="B431" s="39" t="s">
        <v>410</v>
      </c>
      <c r="C431" s="40">
        <v>0</v>
      </c>
      <c r="D431" s="40">
        <v>0</v>
      </c>
      <c r="E431" s="41" t="str">
        <f t="shared" si="51"/>
        <v/>
      </c>
      <c r="F431" s="41" t="str">
        <f t="shared" si="52"/>
        <v/>
      </c>
      <c r="G431" s="41" t="str">
        <f t="shared" si="54"/>
        <v xml:space="preserve"> </v>
      </c>
      <c r="H431" s="41" t="str">
        <f t="shared" si="53"/>
        <v/>
      </c>
    </row>
    <row r="432" spans="1:8" s="42" customFormat="1" ht="25.5" x14ac:dyDescent="0.2">
      <c r="A432" s="38"/>
      <c r="B432" s="39" t="s">
        <v>411</v>
      </c>
      <c r="C432" s="40">
        <v>0</v>
      </c>
      <c r="D432" s="40">
        <v>0</v>
      </c>
      <c r="E432" s="41" t="str">
        <f t="shared" si="51"/>
        <v/>
      </c>
      <c r="F432" s="41" t="str">
        <f t="shared" si="52"/>
        <v/>
      </c>
      <c r="G432" s="41" t="str">
        <f t="shared" si="54"/>
        <v xml:space="preserve"> </v>
      </c>
      <c r="H432" s="41" t="str">
        <f t="shared" si="53"/>
        <v/>
      </c>
    </row>
    <row r="433" spans="1:8" s="42" customFormat="1" x14ac:dyDescent="0.2">
      <c r="A433" s="38"/>
      <c r="B433" s="39" t="s">
        <v>412</v>
      </c>
      <c r="C433" s="40">
        <v>0</v>
      </c>
      <c r="D433" s="40">
        <v>0</v>
      </c>
      <c r="E433" s="41" t="str">
        <f t="shared" si="51"/>
        <v/>
      </c>
      <c r="F433" s="41" t="str">
        <f t="shared" si="52"/>
        <v/>
      </c>
      <c r="G433" s="41" t="str">
        <f t="shared" si="54"/>
        <v xml:space="preserve"> </v>
      </c>
      <c r="H433" s="41" t="str">
        <f t="shared" si="53"/>
        <v/>
      </c>
    </row>
    <row r="434" spans="1:8" s="42" customFormat="1" ht="25.5" x14ac:dyDescent="0.2">
      <c r="A434" s="38"/>
      <c r="B434" s="39" t="s">
        <v>413</v>
      </c>
      <c r="C434" s="40">
        <v>0</v>
      </c>
      <c r="D434" s="40">
        <v>0</v>
      </c>
      <c r="E434" s="41" t="str">
        <f t="shared" si="51"/>
        <v/>
      </c>
      <c r="F434" s="41" t="str">
        <f t="shared" si="52"/>
        <v/>
      </c>
      <c r="G434" s="41" t="str">
        <f t="shared" si="54"/>
        <v xml:space="preserve"> </v>
      </c>
      <c r="H434" s="41" t="str">
        <f t="shared" si="53"/>
        <v/>
      </c>
    </row>
    <row r="435" spans="1:8" s="42" customFormat="1" ht="25.5" x14ac:dyDescent="0.2">
      <c r="A435" s="38"/>
      <c r="B435" s="39" t="s">
        <v>414</v>
      </c>
      <c r="C435" s="40">
        <v>0</v>
      </c>
      <c r="D435" s="40">
        <v>0</v>
      </c>
      <c r="E435" s="41" t="str">
        <f t="shared" si="51"/>
        <v/>
      </c>
      <c r="F435" s="41" t="str">
        <f t="shared" si="52"/>
        <v/>
      </c>
      <c r="G435" s="41" t="str">
        <f t="shared" si="54"/>
        <v xml:space="preserve"> </v>
      </c>
      <c r="H435" s="41" t="str">
        <f t="shared" si="53"/>
        <v/>
      </c>
    </row>
    <row r="436" spans="1:8" s="42" customFormat="1" x14ac:dyDescent="0.2">
      <c r="A436" s="38"/>
      <c r="B436" s="39" t="s">
        <v>415</v>
      </c>
      <c r="C436" s="40">
        <v>0</v>
      </c>
      <c r="D436" s="40">
        <v>0</v>
      </c>
      <c r="E436" s="41" t="str">
        <f t="shared" si="51"/>
        <v/>
      </c>
      <c r="F436" s="41" t="str">
        <f t="shared" si="52"/>
        <v/>
      </c>
      <c r="G436" s="41" t="str">
        <f t="shared" si="54"/>
        <v xml:space="preserve"> </v>
      </c>
      <c r="H436" s="41" t="str">
        <f t="shared" si="53"/>
        <v/>
      </c>
    </row>
    <row r="437" spans="1:8" s="42" customFormat="1" x14ac:dyDescent="0.2">
      <c r="A437" s="38" t="s">
        <v>95</v>
      </c>
      <c r="B437" s="39" t="s">
        <v>416</v>
      </c>
      <c r="C437" s="40">
        <v>0</v>
      </c>
      <c r="D437" s="40">
        <v>0</v>
      </c>
      <c r="E437" s="41" t="str">
        <f t="shared" si="51"/>
        <v/>
      </c>
      <c r="F437" s="41" t="str">
        <f t="shared" si="52"/>
        <v/>
      </c>
      <c r="G437" s="41" t="str">
        <f t="shared" si="54"/>
        <v xml:space="preserve"> </v>
      </c>
      <c r="H437" s="41" t="str">
        <f t="shared" si="53"/>
        <v/>
      </c>
    </row>
    <row r="438" spans="1:8" s="42" customFormat="1" x14ac:dyDescent="0.2">
      <c r="A438" s="38" t="s">
        <v>95</v>
      </c>
      <c r="B438" s="39" t="s">
        <v>417</v>
      </c>
      <c r="C438" s="40">
        <v>0</v>
      </c>
      <c r="D438" s="40">
        <v>0</v>
      </c>
      <c r="E438" s="41" t="str">
        <f t="shared" si="51"/>
        <v/>
      </c>
      <c r="F438" s="41" t="str">
        <f t="shared" si="52"/>
        <v/>
      </c>
      <c r="G438" s="41" t="str">
        <f t="shared" si="54"/>
        <v xml:space="preserve"> </v>
      </c>
      <c r="H438" s="41" t="str">
        <f t="shared" si="53"/>
        <v/>
      </c>
    </row>
    <row r="439" spans="1:8" s="42" customFormat="1" x14ac:dyDescent="0.2">
      <c r="A439" s="38" t="s">
        <v>95</v>
      </c>
      <c r="B439" s="39" t="s">
        <v>418</v>
      </c>
      <c r="C439" s="40">
        <v>0</v>
      </c>
      <c r="D439" s="40">
        <v>0</v>
      </c>
      <c r="E439" s="41" t="str">
        <f t="shared" si="51"/>
        <v/>
      </c>
      <c r="F439" s="41" t="str">
        <f t="shared" si="52"/>
        <v/>
      </c>
      <c r="G439" s="41" t="str">
        <f t="shared" si="54"/>
        <v xml:space="preserve"> </v>
      </c>
      <c r="H439" s="41" t="str">
        <f t="shared" si="53"/>
        <v/>
      </c>
    </row>
    <row r="440" spans="1:8" s="42" customFormat="1" x14ac:dyDescent="0.2">
      <c r="A440" s="38"/>
      <c r="B440" s="39" t="s">
        <v>419</v>
      </c>
      <c r="C440" s="40">
        <v>0</v>
      </c>
      <c r="D440" s="40">
        <v>0</v>
      </c>
      <c r="E440" s="41" t="str">
        <f t="shared" si="51"/>
        <v/>
      </c>
      <c r="F440" s="41" t="str">
        <f t="shared" si="52"/>
        <v/>
      </c>
      <c r="G440" s="41" t="str">
        <f t="shared" si="54"/>
        <v xml:space="preserve"> </v>
      </c>
      <c r="H440" s="41" t="str">
        <f t="shared" si="53"/>
        <v/>
      </c>
    </row>
    <row r="441" spans="1:8" s="42" customFormat="1" x14ac:dyDescent="0.2">
      <c r="A441" s="38"/>
      <c r="B441" s="39" t="s">
        <v>420</v>
      </c>
      <c r="C441" s="40">
        <v>0</v>
      </c>
      <c r="D441" s="40">
        <v>0</v>
      </c>
      <c r="E441" s="41" t="str">
        <f t="shared" si="51"/>
        <v/>
      </c>
      <c r="F441" s="41" t="str">
        <f t="shared" si="52"/>
        <v/>
      </c>
      <c r="G441" s="41" t="str">
        <f t="shared" si="54"/>
        <v xml:space="preserve"> </v>
      </c>
      <c r="H441" s="41" t="str">
        <f t="shared" si="53"/>
        <v/>
      </c>
    </row>
    <row r="442" spans="1:8" s="42" customFormat="1" x14ac:dyDescent="0.2">
      <c r="A442" s="38"/>
      <c r="B442" s="39" t="s">
        <v>421</v>
      </c>
      <c r="C442" s="40">
        <v>9</v>
      </c>
      <c r="D442" s="40">
        <v>0</v>
      </c>
      <c r="E442" s="41">
        <f t="shared" si="51"/>
        <v>4.3269230769230768E-2</v>
      </c>
      <c r="F442" s="41" t="str">
        <f t="shared" si="52"/>
        <v/>
      </c>
      <c r="G442" s="41">
        <f t="shared" si="54"/>
        <v>-1</v>
      </c>
      <c r="H442" s="41">
        <f t="shared" si="53"/>
        <v>-4.3269230769230768E-2</v>
      </c>
    </row>
    <row r="443" spans="1:8" s="42" customFormat="1" x14ac:dyDescent="0.2">
      <c r="A443" s="38"/>
      <c r="B443" s="39" t="s">
        <v>422</v>
      </c>
      <c r="C443" s="40">
        <v>0</v>
      </c>
      <c r="D443" s="40">
        <v>0</v>
      </c>
      <c r="E443" s="41" t="str">
        <f t="shared" si="51"/>
        <v/>
      </c>
      <c r="F443" s="41" t="str">
        <f t="shared" si="52"/>
        <v/>
      </c>
      <c r="G443" s="41" t="str">
        <f t="shared" si="54"/>
        <v xml:space="preserve"> </v>
      </c>
      <c r="H443" s="41" t="str">
        <f t="shared" si="53"/>
        <v/>
      </c>
    </row>
    <row r="444" spans="1:8" s="42" customFormat="1" x14ac:dyDescent="0.2">
      <c r="A444" s="38"/>
      <c r="B444" s="39" t="s">
        <v>423</v>
      </c>
      <c r="C444" s="40">
        <v>0</v>
      </c>
      <c r="D444" s="40">
        <v>0</v>
      </c>
      <c r="E444" s="41" t="str">
        <f t="shared" si="51"/>
        <v/>
      </c>
      <c r="F444" s="41" t="str">
        <f t="shared" si="52"/>
        <v/>
      </c>
      <c r="G444" s="41" t="str">
        <f t="shared" si="54"/>
        <v xml:space="preserve"> </v>
      </c>
      <c r="H444" s="41" t="str">
        <f t="shared" si="53"/>
        <v/>
      </c>
    </row>
    <row r="445" spans="1:8" s="42" customFormat="1" x14ac:dyDescent="0.2">
      <c r="A445" s="38"/>
      <c r="B445" s="39" t="s">
        <v>424</v>
      </c>
      <c r="C445" s="40">
        <v>177</v>
      </c>
      <c r="D445" s="40">
        <v>47</v>
      </c>
      <c r="E445" s="41">
        <f t="shared" si="51"/>
        <v>0.85096153846153844</v>
      </c>
      <c r="F445" s="41">
        <f t="shared" si="52"/>
        <v>0.8867924528301887</v>
      </c>
      <c r="G445" s="41">
        <f t="shared" si="54"/>
        <v>-0.7344632768361582</v>
      </c>
      <c r="H445" s="41">
        <f t="shared" si="53"/>
        <v>-0.625</v>
      </c>
    </row>
    <row r="446" spans="1:8" s="42" customFormat="1" x14ac:dyDescent="0.2">
      <c r="A446" s="38"/>
      <c r="B446" s="39" t="s">
        <v>425</v>
      </c>
      <c r="C446" s="40">
        <v>0</v>
      </c>
      <c r="D446" s="40">
        <v>0</v>
      </c>
      <c r="E446" s="41" t="str">
        <f t="shared" si="51"/>
        <v/>
      </c>
      <c r="F446" s="41" t="str">
        <f t="shared" si="52"/>
        <v/>
      </c>
      <c r="G446" s="41" t="str">
        <f t="shared" si="54"/>
        <v xml:space="preserve"> </v>
      </c>
      <c r="H446" s="41" t="str">
        <f t="shared" si="53"/>
        <v/>
      </c>
    </row>
    <row r="447" spans="1:8" s="42" customFormat="1" x14ac:dyDescent="0.2">
      <c r="A447" s="38"/>
      <c r="B447" s="39" t="s">
        <v>426</v>
      </c>
      <c r="C447" s="40">
        <v>0</v>
      </c>
      <c r="D447" s="40">
        <v>0</v>
      </c>
      <c r="E447" s="41" t="str">
        <f t="shared" si="51"/>
        <v/>
      </c>
      <c r="F447" s="41" t="str">
        <f t="shared" si="52"/>
        <v/>
      </c>
      <c r="G447" s="41" t="str">
        <f t="shared" si="54"/>
        <v xml:space="preserve"> </v>
      </c>
      <c r="H447" s="41" t="str">
        <f t="shared" si="53"/>
        <v/>
      </c>
    </row>
    <row r="448" spans="1:8" s="42" customFormat="1" x14ac:dyDescent="0.2">
      <c r="A448" s="38"/>
      <c r="B448" s="39" t="s">
        <v>427</v>
      </c>
      <c r="C448" s="40">
        <v>0</v>
      </c>
      <c r="D448" s="40">
        <v>0</v>
      </c>
      <c r="E448" s="41" t="str">
        <f t="shared" si="51"/>
        <v/>
      </c>
      <c r="F448" s="41" t="str">
        <f t="shared" si="52"/>
        <v/>
      </c>
      <c r="G448" s="41" t="str">
        <f t="shared" si="54"/>
        <v xml:space="preserve"> </v>
      </c>
      <c r="H448" s="41" t="str">
        <f t="shared" si="53"/>
        <v/>
      </c>
    </row>
    <row r="449" spans="1:8" s="42" customFormat="1" x14ac:dyDescent="0.2">
      <c r="A449" s="38"/>
      <c r="B449" s="39" t="s">
        <v>428</v>
      </c>
      <c r="C449" s="40">
        <v>0</v>
      </c>
      <c r="D449" s="40">
        <v>0</v>
      </c>
      <c r="E449" s="41" t="str">
        <f t="shared" si="51"/>
        <v/>
      </c>
      <c r="F449" s="41" t="str">
        <f t="shared" si="52"/>
        <v/>
      </c>
      <c r="G449" s="41" t="str">
        <f t="shared" si="54"/>
        <v xml:space="preserve"> </v>
      </c>
      <c r="H449" s="41" t="str">
        <f t="shared" si="53"/>
        <v/>
      </c>
    </row>
    <row r="450" spans="1:8" s="42" customFormat="1" x14ac:dyDescent="0.2">
      <c r="A450" s="38"/>
      <c r="B450" s="39" t="s">
        <v>429</v>
      </c>
      <c r="C450" s="40">
        <v>0</v>
      </c>
      <c r="D450" s="40">
        <v>0</v>
      </c>
      <c r="E450" s="41" t="str">
        <f t="shared" si="51"/>
        <v/>
      </c>
      <c r="F450" s="41" t="str">
        <f t="shared" si="52"/>
        <v/>
      </c>
      <c r="G450" s="41" t="str">
        <f t="shared" si="54"/>
        <v xml:space="preserve"> </v>
      </c>
      <c r="H450" s="41" t="str">
        <f t="shared" si="53"/>
        <v/>
      </c>
    </row>
    <row r="451" spans="1:8" s="42" customFormat="1" x14ac:dyDescent="0.2">
      <c r="A451" s="38"/>
      <c r="B451" s="39" t="s">
        <v>430</v>
      </c>
      <c r="C451" s="40">
        <v>0</v>
      </c>
      <c r="D451" s="40">
        <v>0</v>
      </c>
      <c r="E451" s="41" t="str">
        <f t="shared" si="51"/>
        <v/>
      </c>
      <c r="F451" s="41" t="str">
        <f t="shared" si="52"/>
        <v/>
      </c>
      <c r="G451" s="41" t="str">
        <f t="shared" si="54"/>
        <v xml:space="preserve"> </v>
      </c>
      <c r="H451" s="41" t="str">
        <f t="shared" si="53"/>
        <v/>
      </c>
    </row>
    <row r="452" spans="1:8" s="42" customFormat="1" x14ac:dyDescent="0.2">
      <c r="A452" s="38"/>
      <c r="B452" s="39" t="s">
        <v>431</v>
      </c>
      <c r="C452" s="40">
        <v>0</v>
      </c>
      <c r="D452" s="40">
        <v>0</v>
      </c>
      <c r="E452" s="41" t="str">
        <f t="shared" si="51"/>
        <v/>
      </c>
      <c r="F452" s="41" t="str">
        <f t="shared" si="52"/>
        <v/>
      </c>
      <c r="G452" s="41" t="str">
        <f t="shared" si="54"/>
        <v xml:space="preserve"> </v>
      </c>
      <c r="H452" s="41" t="str">
        <f t="shared" si="53"/>
        <v/>
      </c>
    </row>
    <row r="453" spans="1:8" s="42" customFormat="1" x14ac:dyDescent="0.2">
      <c r="A453" s="38"/>
      <c r="B453" s="39" t="s">
        <v>432</v>
      </c>
      <c r="C453" s="40">
        <v>0</v>
      </c>
      <c r="D453" s="40">
        <v>0</v>
      </c>
      <c r="E453" s="41" t="str">
        <f t="shared" si="51"/>
        <v/>
      </c>
      <c r="F453" s="41" t="str">
        <f t="shared" si="52"/>
        <v/>
      </c>
      <c r="G453" s="41" t="str">
        <f t="shared" si="54"/>
        <v xml:space="preserve"> </v>
      </c>
      <c r="H453" s="41" t="str">
        <f t="shared" si="53"/>
        <v/>
      </c>
    </row>
    <row r="454" spans="1:8" s="42" customFormat="1" x14ac:dyDescent="0.2">
      <c r="A454" s="38"/>
      <c r="B454" s="39" t="s">
        <v>433</v>
      </c>
      <c r="C454" s="40">
        <v>0</v>
      </c>
      <c r="D454" s="40">
        <v>0</v>
      </c>
      <c r="E454" s="41" t="str">
        <f t="shared" si="51"/>
        <v/>
      </c>
      <c r="F454" s="41" t="str">
        <f t="shared" si="52"/>
        <v/>
      </c>
      <c r="G454" s="41" t="str">
        <f t="shared" si="54"/>
        <v xml:space="preserve"> </v>
      </c>
      <c r="H454" s="41" t="str">
        <f t="shared" si="53"/>
        <v/>
      </c>
    </row>
    <row r="455" spans="1:8" s="42" customFormat="1" x14ac:dyDescent="0.2">
      <c r="A455" s="38"/>
      <c r="B455" s="39" t="s">
        <v>434</v>
      </c>
      <c r="C455" s="40">
        <v>0</v>
      </c>
      <c r="D455" s="40">
        <v>0</v>
      </c>
      <c r="E455" s="41" t="str">
        <f t="shared" si="51"/>
        <v/>
      </c>
      <c r="F455" s="41" t="str">
        <f t="shared" si="52"/>
        <v/>
      </c>
      <c r="G455" s="41" t="str">
        <f t="shared" si="54"/>
        <v xml:space="preserve"> </v>
      </c>
      <c r="H455" s="41" t="str">
        <f t="shared" si="53"/>
        <v/>
      </c>
    </row>
    <row r="456" spans="1:8" s="42" customFormat="1" x14ac:dyDescent="0.2">
      <c r="A456" s="38"/>
      <c r="B456" s="39" t="s">
        <v>435</v>
      </c>
      <c r="C456" s="40">
        <v>0</v>
      </c>
      <c r="D456" s="40">
        <v>0</v>
      </c>
      <c r="E456" s="41" t="str">
        <f t="shared" si="51"/>
        <v/>
      </c>
      <c r="F456" s="41" t="str">
        <f t="shared" si="52"/>
        <v/>
      </c>
      <c r="G456" s="41" t="str">
        <f t="shared" si="54"/>
        <v xml:space="preserve"> </v>
      </c>
      <c r="H456" s="41" t="str">
        <f t="shared" si="53"/>
        <v/>
      </c>
    </row>
    <row r="457" spans="1:8" s="42" customFormat="1" x14ac:dyDescent="0.2">
      <c r="A457" s="38"/>
      <c r="B457" s="39" t="s">
        <v>436</v>
      </c>
      <c r="C457" s="40">
        <v>0</v>
      </c>
      <c r="D457" s="40">
        <v>0</v>
      </c>
      <c r="E457" s="41" t="str">
        <f t="shared" si="51"/>
        <v/>
      </c>
      <c r="F457" s="41" t="str">
        <f t="shared" si="52"/>
        <v/>
      </c>
      <c r="G457" s="41" t="str">
        <f t="shared" si="54"/>
        <v xml:space="preserve"> </v>
      </c>
      <c r="H457" s="41" t="str">
        <f t="shared" si="53"/>
        <v/>
      </c>
    </row>
    <row r="458" spans="1:8" s="42" customFormat="1" ht="25.5" x14ac:dyDescent="0.2">
      <c r="A458" s="38"/>
      <c r="B458" s="39" t="s">
        <v>437</v>
      </c>
      <c r="C458" s="40">
        <v>0</v>
      </c>
      <c r="D458" s="40">
        <v>0</v>
      </c>
      <c r="E458" s="41" t="str">
        <f t="shared" si="51"/>
        <v/>
      </c>
      <c r="F458" s="41" t="str">
        <f t="shared" si="52"/>
        <v/>
      </c>
      <c r="G458" s="41" t="str">
        <f t="shared" si="54"/>
        <v xml:space="preserve"> </v>
      </c>
      <c r="H458" s="41" t="str">
        <f t="shared" si="53"/>
        <v/>
      </c>
    </row>
    <row r="459" spans="1:8" s="42" customFormat="1" ht="25.5" x14ac:dyDescent="0.2">
      <c r="A459" s="38"/>
      <c r="B459" s="39" t="s">
        <v>438</v>
      </c>
      <c r="C459" s="40">
        <v>0</v>
      </c>
      <c r="D459" s="40">
        <v>0</v>
      </c>
      <c r="E459" s="41" t="str">
        <f t="shared" si="51"/>
        <v/>
      </c>
      <c r="F459" s="41" t="str">
        <f t="shared" si="52"/>
        <v/>
      </c>
      <c r="G459" s="41" t="str">
        <f t="shared" si="54"/>
        <v xml:space="preserve"> </v>
      </c>
      <c r="H459" s="41" t="str">
        <f t="shared" si="53"/>
        <v/>
      </c>
    </row>
    <row r="460" spans="1:8" s="42" customFormat="1" ht="25.5" x14ac:dyDescent="0.2">
      <c r="A460" s="38"/>
      <c r="B460" s="39" t="s">
        <v>439</v>
      </c>
      <c r="C460" s="40">
        <v>0</v>
      </c>
      <c r="D460" s="40">
        <v>0</v>
      </c>
      <c r="E460" s="41" t="str">
        <f t="shared" si="51"/>
        <v/>
      </c>
      <c r="F460" s="41" t="str">
        <f t="shared" si="52"/>
        <v/>
      </c>
      <c r="G460" s="41" t="str">
        <f t="shared" si="54"/>
        <v xml:space="preserve"> </v>
      </c>
      <c r="H460" s="41" t="str">
        <f t="shared" si="53"/>
        <v/>
      </c>
    </row>
    <row r="461" spans="1:8" s="42" customFormat="1" x14ac:dyDescent="0.2">
      <c r="A461" s="38"/>
      <c r="B461" s="39" t="s">
        <v>440</v>
      </c>
      <c r="C461" s="40">
        <v>0</v>
      </c>
      <c r="D461" s="40">
        <v>0</v>
      </c>
      <c r="E461" s="41" t="str">
        <f t="shared" si="51"/>
        <v/>
      </c>
      <c r="F461" s="41" t="str">
        <f t="shared" si="52"/>
        <v/>
      </c>
      <c r="G461" s="41" t="str">
        <f t="shared" si="54"/>
        <v xml:space="preserve"> </v>
      </c>
      <c r="H461" s="41" t="str">
        <f t="shared" si="53"/>
        <v/>
      </c>
    </row>
    <row r="462" spans="1:8" s="42" customFormat="1" ht="25.5" x14ac:dyDescent="0.2">
      <c r="A462" s="38"/>
      <c r="B462" s="39" t="s">
        <v>441</v>
      </c>
      <c r="C462" s="40">
        <v>0</v>
      </c>
      <c r="D462" s="40">
        <v>0</v>
      </c>
      <c r="E462" s="41" t="str">
        <f t="shared" si="51"/>
        <v/>
      </c>
      <c r="F462" s="41" t="str">
        <f t="shared" si="52"/>
        <v/>
      </c>
      <c r="G462" s="41" t="str">
        <f t="shared" si="54"/>
        <v xml:space="preserve"> </v>
      </c>
      <c r="H462" s="41" t="str">
        <f t="shared" si="53"/>
        <v/>
      </c>
    </row>
    <row r="463" spans="1:8" s="42" customFormat="1" x14ac:dyDescent="0.2">
      <c r="A463" s="38"/>
      <c r="B463" s="39" t="s">
        <v>442</v>
      </c>
      <c r="C463" s="40">
        <v>0</v>
      </c>
      <c r="D463" s="40">
        <v>0</v>
      </c>
      <c r="E463" s="41" t="str">
        <f t="shared" si="51"/>
        <v/>
      </c>
      <c r="F463" s="41" t="str">
        <f t="shared" si="52"/>
        <v/>
      </c>
      <c r="G463" s="41" t="str">
        <f t="shared" si="54"/>
        <v xml:space="preserve"> </v>
      </c>
      <c r="H463" s="41" t="str">
        <f t="shared" si="53"/>
        <v/>
      </c>
    </row>
    <row r="464" spans="1:8" s="42" customFormat="1" x14ac:dyDescent="0.2">
      <c r="A464" s="38"/>
      <c r="B464" s="39" t="s">
        <v>443</v>
      </c>
      <c r="C464" s="40">
        <v>0</v>
      </c>
      <c r="D464" s="40">
        <v>0</v>
      </c>
      <c r="E464" s="41" t="str">
        <f t="shared" si="51"/>
        <v/>
      </c>
      <c r="F464" s="41" t="str">
        <f t="shared" si="52"/>
        <v/>
      </c>
      <c r="G464" s="41" t="str">
        <f t="shared" si="54"/>
        <v xml:space="preserve"> </v>
      </c>
      <c r="H464" s="41" t="str">
        <f t="shared" si="53"/>
        <v/>
      </c>
    </row>
    <row r="465" spans="1:8" s="42" customFormat="1" x14ac:dyDescent="0.2">
      <c r="A465" s="38"/>
      <c r="B465" s="39" t="s">
        <v>444</v>
      </c>
      <c r="C465" s="40">
        <v>0</v>
      </c>
      <c r="D465" s="40">
        <v>0</v>
      </c>
      <c r="E465" s="41" t="str">
        <f t="shared" si="51"/>
        <v/>
      </c>
      <c r="F465" s="41" t="str">
        <f t="shared" si="52"/>
        <v/>
      </c>
      <c r="G465" s="41" t="str">
        <f t="shared" si="54"/>
        <v xml:space="preserve"> </v>
      </c>
      <c r="H465" s="41" t="str">
        <f t="shared" si="53"/>
        <v/>
      </c>
    </row>
    <row r="466" spans="1:8" s="42" customFormat="1" x14ac:dyDescent="0.2">
      <c r="A466" s="38"/>
      <c r="B466" s="39" t="s">
        <v>445</v>
      </c>
      <c r="C466" s="40">
        <v>0</v>
      </c>
      <c r="D466" s="40">
        <v>0</v>
      </c>
      <c r="E466" s="41" t="str">
        <f t="shared" si="51"/>
        <v/>
      </c>
      <c r="F466" s="41" t="str">
        <f t="shared" si="52"/>
        <v/>
      </c>
      <c r="G466" s="41" t="str">
        <f t="shared" si="54"/>
        <v xml:space="preserve"> </v>
      </c>
      <c r="H466" s="41" t="str">
        <f t="shared" si="53"/>
        <v/>
      </c>
    </row>
    <row r="467" spans="1:8" s="42" customFormat="1" x14ac:dyDescent="0.2">
      <c r="A467" s="38"/>
      <c r="B467" s="39" t="s">
        <v>446</v>
      </c>
      <c r="C467" s="40">
        <v>0</v>
      </c>
      <c r="D467" s="40">
        <v>0</v>
      </c>
      <c r="E467" s="41" t="str">
        <f t="shared" si="51"/>
        <v/>
      </c>
      <c r="F467" s="41" t="str">
        <f t="shared" si="52"/>
        <v/>
      </c>
      <c r="G467" s="41" t="str">
        <f t="shared" si="54"/>
        <v xml:space="preserve"> </v>
      </c>
      <c r="H467" s="41" t="str">
        <f t="shared" si="53"/>
        <v/>
      </c>
    </row>
    <row r="468" spans="1:8" s="42" customFormat="1" x14ac:dyDescent="0.2">
      <c r="A468" s="38"/>
      <c r="B468" s="39" t="s">
        <v>447</v>
      </c>
      <c r="C468" s="40">
        <v>0</v>
      </c>
      <c r="D468" s="40">
        <v>0</v>
      </c>
      <c r="E468" s="41" t="str">
        <f t="shared" si="51"/>
        <v/>
      </c>
      <c r="F468" s="41" t="str">
        <f t="shared" si="52"/>
        <v/>
      </c>
      <c r="G468" s="41" t="str">
        <f t="shared" si="54"/>
        <v xml:space="preserve"> </v>
      </c>
      <c r="H468" s="41" t="str">
        <f t="shared" si="53"/>
        <v/>
      </c>
    </row>
    <row r="469" spans="1:8" s="42" customFormat="1" x14ac:dyDescent="0.2">
      <c r="A469" s="38"/>
      <c r="B469" s="39" t="s">
        <v>448</v>
      </c>
      <c r="C469" s="40">
        <v>0</v>
      </c>
      <c r="D469" s="40">
        <v>0</v>
      </c>
      <c r="E469" s="41" t="str">
        <f t="shared" si="51"/>
        <v/>
      </c>
      <c r="F469" s="41" t="str">
        <f t="shared" si="52"/>
        <v/>
      </c>
      <c r="G469" s="41" t="str">
        <f t="shared" si="54"/>
        <v xml:space="preserve"> </v>
      </c>
      <c r="H469" s="41" t="str">
        <f t="shared" si="53"/>
        <v/>
      </c>
    </row>
    <row r="470" spans="1:8" s="42" customFormat="1" x14ac:dyDescent="0.2">
      <c r="A470" s="38"/>
      <c r="B470" s="39" t="s">
        <v>449</v>
      </c>
      <c r="C470" s="40">
        <v>0</v>
      </c>
      <c r="D470" s="40">
        <v>0</v>
      </c>
      <c r="E470" s="41" t="str">
        <f t="shared" si="51"/>
        <v/>
      </c>
      <c r="F470" s="41" t="str">
        <f t="shared" si="52"/>
        <v/>
      </c>
      <c r="G470" s="41" t="str">
        <f t="shared" si="54"/>
        <v xml:space="preserve"> </v>
      </c>
      <c r="H470" s="41" t="str">
        <f t="shared" si="53"/>
        <v/>
      </c>
    </row>
    <row r="471" spans="1:8" s="42" customFormat="1" x14ac:dyDescent="0.2">
      <c r="A471" s="38"/>
      <c r="B471" s="39" t="s">
        <v>450</v>
      </c>
      <c r="C471" s="40">
        <v>1</v>
      </c>
      <c r="D471" s="40">
        <v>0</v>
      </c>
      <c r="E471" s="41">
        <f t="shared" si="51"/>
        <v>4.807692307692308E-3</v>
      </c>
      <c r="F471" s="41" t="str">
        <f t="shared" si="52"/>
        <v/>
      </c>
      <c r="G471" s="41">
        <f t="shared" si="54"/>
        <v>-1</v>
      </c>
      <c r="H471" s="41">
        <f t="shared" si="53"/>
        <v>-4.807692307692308E-3</v>
      </c>
    </row>
    <row r="472" spans="1:8" s="42" customFormat="1" x14ac:dyDescent="0.2">
      <c r="A472" s="38"/>
      <c r="B472" s="39" t="s">
        <v>451</v>
      </c>
      <c r="C472" s="40">
        <v>0</v>
      </c>
      <c r="D472" s="40">
        <v>0</v>
      </c>
      <c r="E472" s="41" t="str">
        <f t="shared" si="51"/>
        <v/>
      </c>
      <c r="F472" s="41" t="str">
        <f t="shared" si="52"/>
        <v/>
      </c>
      <c r="G472" s="41" t="str">
        <f t="shared" si="54"/>
        <v xml:space="preserve"> </v>
      </c>
      <c r="H472" s="41" t="str">
        <f t="shared" si="53"/>
        <v/>
      </c>
    </row>
    <row r="473" spans="1:8" s="42" customFormat="1" x14ac:dyDescent="0.2">
      <c r="A473" s="38"/>
      <c r="B473" s="39" t="s">
        <v>452</v>
      </c>
      <c r="C473" s="40">
        <v>0</v>
      </c>
      <c r="D473" s="40">
        <v>0</v>
      </c>
      <c r="E473" s="41" t="str">
        <f t="shared" si="51"/>
        <v/>
      </c>
      <c r="F473" s="41" t="str">
        <f t="shared" si="52"/>
        <v/>
      </c>
      <c r="G473" s="41" t="str">
        <f t="shared" si="54"/>
        <v xml:space="preserve"> </v>
      </c>
      <c r="H473" s="41" t="str">
        <f t="shared" si="53"/>
        <v/>
      </c>
    </row>
    <row r="474" spans="1:8" s="42" customFormat="1" x14ac:dyDescent="0.2">
      <c r="A474" s="38"/>
      <c r="B474" s="39" t="s">
        <v>453</v>
      </c>
      <c r="C474" s="40">
        <v>0</v>
      </c>
      <c r="D474" s="40">
        <v>0</v>
      </c>
      <c r="E474" s="41" t="str">
        <f t="shared" si="51"/>
        <v/>
      </c>
      <c r="F474" s="41" t="str">
        <f t="shared" si="52"/>
        <v/>
      </c>
      <c r="G474" s="41" t="str">
        <f t="shared" si="54"/>
        <v xml:space="preserve"> </v>
      </c>
      <c r="H474" s="41" t="str">
        <f t="shared" si="53"/>
        <v/>
      </c>
    </row>
    <row r="475" spans="1:8" s="42" customFormat="1" x14ac:dyDescent="0.2">
      <c r="A475" s="38"/>
      <c r="B475" s="39" t="s">
        <v>454</v>
      </c>
      <c r="C475" s="40">
        <v>0</v>
      </c>
      <c r="D475" s="40">
        <v>0</v>
      </c>
      <c r="E475" s="41" t="str">
        <f t="shared" si="51"/>
        <v/>
      </c>
      <c r="F475" s="41" t="str">
        <f t="shared" si="52"/>
        <v/>
      </c>
      <c r="G475" s="41" t="str">
        <f t="shared" si="54"/>
        <v xml:space="preserve"> </v>
      </c>
      <c r="H475" s="41" t="str">
        <f t="shared" si="53"/>
        <v/>
      </c>
    </row>
    <row r="476" spans="1:8" s="42" customFormat="1" x14ac:dyDescent="0.2">
      <c r="A476" s="38"/>
      <c r="B476" s="39" t="s">
        <v>455</v>
      </c>
      <c r="C476" s="40">
        <v>0</v>
      </c>
      <c r="D476" s="40">
        <v>0</v>
      </c>
      <c r="E476" s="41" t="str">
        <f t="shared" si="51"/>
        <v/>
      </c>
      <c r="F476" s="41" t="str">
        <f t="shared" si="52"/>
        <v/>
      </c>
      <c r="G476" s="41" t="str">
        <f t="shared" si="54"/>
        <v xml:space="preserve"> </v>
      </c>
      <c r="H476" s="41" t="str">
        <f t="shared" si="53"/>
        <v/>
      </c>
    </row>
    <row r="477" spans="1:8" s="42" customFormat="1" x14ac:dyDescent="0.2">
      <c r="A477" s="38"/>
      <c r="B477" s="39" t="s">
        <v>456</v>
      </c>
      <c r="C477" s="40">
        <v>0</v>
      </c>
      <c r="D477" s="40">
        <v>0</v>
      </c>
      <c r="E477" s="41" t="str">
        <f t="shared" ref="E477:E540" si="55">+IF(C477=0,"",C477/C$349)</f>
        <v/>
      </c>
      <c r="F477" s="41" t="str">
        <f t="shared" ref="F477:F540" si="56">+IF(D477=0,"",D477/D$349)</f>
        <v/>
      </c>
      <c r="G477" s="41" t="str">
        <f t="shared" si="54"/>
        <v xml:space="preserve"> </v>
      </c>
      <c r="H477" s="41" t="str">
        <f t="shared" ref="H477:H540" si="57">+IF(OR(AND(E477=""),(G477="")),"",E477*G477)</f>
        <v/>
      </c>
    </row>
    <row r="478" spans="1:8" s="42" customFormat="1" x14ac:dyDescent="0.2">
      <c r="A478" s="38"/>
      <c r="B478" s="39" t="s">
        <v>457</v>
      </c>
      <c r="C478" s="40">
        <v>0</v>
      </c>
      <c r="D478" s="40">
        <v>0</v>
      </c>
      <c r="E478" s="41" t="str">
        <f t="shared" si="55"/>
        <v/>
      </c>
      <c r="F478" s="41" t="str">
        <f t="shared" si="56"/>
        <v/>
      </c>
      <c r="G478" s="41" t="str">
        <f t="shared" ref="G478:G541" si="58">+IF(AND(C478=0,D478=0)," ",IF(C478=0,1,IF(D478=0,-1,(D478-C478)/C478)))</f>
        <v xml:space="preserve"> </v>
      </c>
      <c r="H478" s="41" t="str">
        <f t="shared" si="57"/>
        <v/>
      </c>
    </row>
    <row r="479" spans="1:8" s="42" customFormat="1" x14ac:dyDescent="0.2">
      <c r="A479" s="38"/>
      <c r="B479" s="39" t="s">
        <v>458</v>
      </c>
      <c r="C479" s="40">
        <v>0</v>
      </c>
      <c r="D479" s="40">
        <v>0</v>
      </c>
      <c r="E479" s="41" t="str">
        <f t="shared" si="55"/>
        <v/>
      </c>
      <c r="F479" s="41" t="str">
        <f t="shared" si="56"/>
        <v/>
      </c>
      <c r="G479" s="41" t="str">
        <f t="shared" si="58"/>
        <v xml:space="preserve"> </v>
      </c>
      <c r="H479" s="41" t="str">
        <f t="shared" si="57"/>
        <v/>
      </c>
    </row>
    <row r="480" spans="1:8" s="42" customFormat="1" ht="25.5" x14ac:dyDescent="0.2">
      <c r="A480" s="38"/>
      <c r="B480" s="39" t="s">
        <v>459</v>
      </c>
      <c r="C480" s="40">
        <v>0</v>
      </c>
      <c r="D480" s="40">
        <v>0</v>
      </c>
      <c r="E480" s="41" t="str">
        <f t="shared" si="55"/>
        <v/>
      </c>
      <c r="F480" s="41" t="str">
        <f t="shared" si="56"/>
        <v/>
      </c>
      <c r="G480" s="41" t="str">
        <f t="shared" si="58"/>
        <v xml:space="preserve"> </v>
      </c>
      <c r="H480" s="41" t="str">
        <f t="shared" si="57"/>
        <v/>
      </c>
    </row>
    <row r="481" spans="1:8" s="42" customFormat="1" x14ac:dyDescent="0.2">
      <c r="A481" s="38"/>
      <c r="B481" s="39" t="s">
        <v>460</v>
      </c>
      <c r="C481" s="40">
        <v>0</v>
      </c>
      <c r="D481" s="40">
        <v>0</v>
      </c>
      <c r="E481" s="41" t="str">
        <f t="shared" si="55"/>
        <v/>
      </c>
      <c r="F481" s="41" t="str">
        <f t="shared" si="56"/>
        <v/>
      </c>
      <c r="G481" s="41" t="str">
        <f t="shared" si="58"/>
        <v xml:space="preserve"> </v>
      </c>
      <c r="H481" s="41" t="str">
        <f t="shared" si="57"/>
        <v/>
      </c>
    </row>
    <row r="482" spans="1:8" s="42" customFormat="1" x14ac:dyDescent="0.2">
      <c r="A482" s="38"/>
      <c r="B482" s="39" t="s">
        <v>461</v>
      </c>
      <c r="C482" s="40">
        <v>0</v>
      </c>
      <c r="D482" s="40">
        <v>0</v>
      </c>
      <c r="E482" s="41" t="str">
        <f t="shared" si="55"/>
        <v/>
      </c>
      <c r="F482" s="41" t="str">
        <f t="shared" si="56"/>
        <v/>
      </c>
      <c r="G482" s="41" t="str">
        <f t="shared" si="58"/>
        <v xml:space="preserve"> </v>
      </c>
      <c r="H482" s="41" t="str">
        <f t="shared" si="57"/>
        <v/>
      </c>
    </row>
    <row r="483" spans="1:8" s="42" customFormat="1" x14ac:dyDescent="0.2">
      <c r="A483" s="38"/>
      <c r="B483" s="39" t="s">
        <v>462</v>
      </c>
      <c r="C483" s="40">
        <v>0</v>
      </c>
      <c r="D483" s="40">
        <v>0</v>
      </c>
      <c r="E483" s="41" t="str">
        <f t="shared" si="55"/>
        <v/>
      </c>
      <c r="F483" s="41" t="str">
        <f t="shared" si="56"/>
        <v/>
      </c>
      <c r="G483" s="41" t="str">
        <f t="shared" si="58"/>
        <v xml:space="preserve"> </v>
      </c>
      <c r="H483" s="41" t="str">
        <f t="shared" si="57"/>
        <v/>
      </c>
    </row>
    <row r="484" spans="1:8" s="42" customFormat="1" x14ac:dyDescent="0.2">
      <c r="A484" s="38"/>
      <c r="B484" s="39" t="s">
        <v>463</v>
      </c>
      <c r="C484" s="40">
        <v>0</v>
      </c>
      <c r="D484" s="40">
        <v>0</v>
      </c>
      <c r="E484" s="41" t="str">
        <f t="shared" si="55"/>
        <v/>
      </c>
      <c r="F484" s="41" t="str">
        <f t="shared" si="56"/>
        <v/>
      </c>
      <c r="G484" s="41" t="str">
        <f t="shared" si="58"/>
        <v xml:space="preserve"> </v>
      </c>
      <c r="H484" s="41" t="str">
        <f t="shared" si="57"/>
        <v/>
      </c>
    </row>
    <row r="485" spans="1:8" s="42" customFormat="1" x14ac:dyDescent="0.2">
      <c r="A485" s="38"/>
      <c r="B485" s="39" t="s">
        <v>464</v>
      </c>
      <c r="C485" s="40">
        <v>0</v>
      </c>
      <c r="D485" s="40">
        <v>0</v>
      </c>
      <c r="E485" s="41" t="str">
        <f t="shared" si="55"/>
        <v/>
      </c>
      <c r="F485" s="41" t="str">
        <f t="shared" si="56"/>
        <v/>
      </c>
      <c r="G485" s="41" t="str">
        <f t="shared" si="58"/>
        <v xml:space="preserve"> </v>
      </c>
      <c r="H485" s="41" t="str">
        <f t="shared" si="57"/>
        <v/>
      </c>
    </row>
    <row r="486" spans="1:8" s="42" customFormat="1" x14ac:dyDescent="0.2">
      <c r="A486" s="38"/>
      <c r="B486" s="39" t="s">
        <v>465</v>
      </c>
      <c r="C486" s="40">
        <v>0</v>
      </c>
      <c r="D486" s="40">
        <v>0</v>
      </c>
      <c r="E486" s="41" t="str">
        <f t="shared" si="55"/>
        <v/>
      </c>
      <c r="F486" s="41" t="str">
        <f t="shared" si="56"/>
        <v/>
      </c>
      <c r="G486" s="41" t="str">
        <f t="shared" si="58"/>
        <v xml:space="preserve"> </v>
      </c>
      <c r="H486" s="41" t="str">
        <f t="shared" si="57"/>
        <v/>
      </c>
    </row>
    <row r="487" spans="1:8" s="42" customFormat="1" x14ac:dyDescent="0.2">
      <c r="A487" s="38"/>
      <c r="B487" s="39" t="s">
        <v>466</v>
      </c>
      <c r="C487" s="40">
        <v>0</v>
      </c>
      <c r="D487" s="40">
        <v>0</v>
      </c>
      <c r="E487" s="41" t="str">
        <f t="shared" si="55"/>
        <v/>
      </c>
      <c r="F487" s="41" t="str">
        <f t="shared" si="56"/>
        <v/>
      </c>
      <c r="G487" s="41" t="str">
        <f t="shared" si="58"/>
        <v xml:space="preserve"> </v>
      </c>
      <c r="H487" s="41" t="str">
        <f t="shared" si="57"/>
        <v/>
      </c>
    </row>
    <row r="488" spans="1:8" s="42" customFormat="1" x14ac:dyDescent="0.2">
      <c r="A488" s="38"/>
      <c r="B488" s="39" t="s">
        <v>467</v>
      </c>
      <c r="C488" s="40">
        <v>0</v>
      </c>
      <c r="D488" s="40">
        <v>0</v>
      </c>
      <c r="E488" s="41" t="str">
        <f t="shared" si="55"/>
        <v/>
      </c>
      <c r="F488" s="41" t="str">
        <f t="shared" si="56"/>
        <v/>
      </c>
      <c r="G488" s="41" t="str">
        <f t="shared" si="58"/>
        <v xml:space="preserve"> </v>
      </c>
      <c r="H488" s="41" t="str">
        <f t="shared" si="57"/>
        <v/>
      </c>
    </row>
    <row r="489" spans="1:8" s="42" customFormat="1" x14ac:dyDescent="0.2">
      <c r="A489" s="38"/>
      <c r="B489" s="39" t="s">
        <v>468</v>
      </c>
      <c r="C489" s="40">
        <v>0</v>
      </c>
      <c r="D489" s="40">
        <v>0</v>
      </c>
      <c r="E489" s="41" t="str">
        <f t="shared" si="55"/>
        <v/>
      </c>
      <c r="F489" s="41" t="str">
        <f t="shared" si="56"/>
        <v/>
      </c>
      <c r="G489" s="41" t="str">
        <f t="shared" si="58"/>
        <v xml:space="preserve"> </v>
      </c>
      <c r="H489" s="41" t="str">
        <f t="shared" si="57"/>
        <v/>
      </c>
    </row>
    <row r="490" spans="1:8" s="42" customFormat="1" x14ac:dyDescent="0.2">
      <c r="A490" s="38"/>
      <c r="B490" s="39" t="s">
        <v>469</v>
      </c>
      <c r="C490" s="40">
        <v>0</v>
      </c>
      <c r="D490" s="40">
        <v>0</v>
      </c>
      <c r="E490" s="41" t="str">
        <f t="shared" si="55"/>
        <v/>
      </c>
      <c r="F490" s="41" t="str">
        <f t="shared" si="56"/>
        <v/>
      </c>
      <c r="G490" s="41" t="str">
        <f t="shared" si="58"/>
        <v xml:space="preserve"> </v>
      </c>
      <c r="H490" s="41" t="str">
        <f t="shared" si="57"/>
        <v/>
      </c>
    </row>
    <row r="491" spans="1:8" s="42" customFormat="1" x14ac:dyDescent="0.2">
      <c r="A491" s="38"/>
      <c r="B491" s="39" t="s">
        <v>470</v>
      </c>
      <c r="C491" s="40">
        <v>0</v>
      </c>
      <c r="D491" s="40">
        <v>0</v>
      </c>
      <c r="E491" s="41" t="str">
        <f t="shared" si="55"/>
        <v/>
      </c>
      <c r="F491" s="41" t="str">
        <f t="shared" si="56"/>
        <v/>
      </c>
      <c r="G491" s="41" t="str">
        <f t="shared" si="58"/>
        <v xml:space="preserve"> </v>
      </c>
      <c r="H491" s="41" t="str">
        <f t="shared" si="57"/>
        <v/>
      </c>
    </row>
    <row r="492" spans="1:8" s="42" customFormat="1" ht="25.5" x14ac:dyDescent="0.2">
      <c r="A492" s="38"/>
      <c r="B492" s="39" t="s">
        <v>471</v>
      </c>
      <c r="C492" s="40">
        <v>0</v>
      </c>
      <c r="D492" s="40">
        <v>0</v>
      </c>
      <c r="E492" s="41" t="str">
        <f t="shared" si="55"/>
        <v/>
      </c>
      <c r="F492" s="41" t="str">
        <f t="shared" si="56"/>
        <v/>
      </c>
      <c r="G492" s="41" t="str">
        <f t="shared" si="58"/>
        <v xml:space="preserve"> </v>
      </c>
      <c r="H492" s="41" t="str">
        <f t="shared" si="57"/>
        <v/>
      </c>
    </row>
    <row r="493" spans="1:8" s="42" customFormat="1" x14ac:dyDescent="0.2">
      <c r="A493" s="38"/>
      <c r="B493" s="39" t="s">
        <v>472</v>
      </c>
      <c r="C493" s="40">
        <v>0</v>
      </c>
      <c r="D493" s="40">
        <v>0</v>
      </c>
      <c r="E493" s="41" t="str">
        <f t="shared" si="55"/>
        <v/>
      </c>
      <c r="F493" s="41" t="str">
        <f t="shared" si="56"/>
        <v/>
      </c>
      <c r="G493" s="41" t="str">
        <f t="shared" si="58"/>
        <v xml:space="preserve"> </v>
      </c>
      <c r="H493" s="41" t="str">
        <f t="shared" si="57"/>
        <v/>
      </c>
    </row>
    <row r="494" spans="1:8" s="42" customFormat="1" ht="25.5" x14ac:dyDescent="0.2">
      <c r="A494" s="38"/>
      <c r="B494" s="39" t="s">
        <v>473</v>
      </c>
      <c r="C494" s="40">
        <v>0</v>
      </c>
      <c r="D494" s="40">
        <v>0</v>
      </c>
      <c r="E494" s="41" t="str">
        <f t="shared" si="55"/>
        <v/>
      </c>
      <c r="F494" s="41" t="str">
        <f t="shared" si="56"/>
        <v/>
      </c>
      <c r="G494" s="41" t="str">
        <f t="shared" si="58"/>
        <v xml:space="preserve"> </v>
      </c>
      <c r="H494" s="41" t="str">
        <f t="shared" si="57"/>
        <v/>
      </c>
    </row>
    <row r="495" spans="1:8" s="42" customFormat="1" x14ac:dyDescent="0.2">
      <c r="A495" s="38"/>
      <c r="B495" s="39" t="s">
        <v>474</v>
      </c>
      <c r="C495" s="40">
        <v>0</v>
      </c>
      <c r="D495" s="40">
        <v>0</v>
      </c>
      <c r="E495" s="41" t="str">
        <f t="shared" si="55"/>
        <v/>
      </c>
      <c r="F495" s="41" t="str">
        <f t="shared" si="56"/>
        <v/>
      </c>
      <c r="G495" s="41" t="str">
        <f t="shared" si="58"/>
        <v xml:space="preserve"> </v>
      </c>
      <c r="H495" s="41" t="str">
        <f t="shared" si="57"/>
        <v/>
      </c>
    </row>
    <row r="496" spans="1:8" s="42" customFormat="1" ht="25.5" x14ac:dyDescent="0.2">
      <c r="A496" s="38"/>
      <c r="B496" s="39" t="s">
        <v>475</v>
      </c>
      <c r="C496" s="40">
        <v>0</v>
      </c>
      <c r="D496" s="40">
        <v>0</v>
      </c>
      <c r="E496" s="41" t="str">
        <f t="shared" si="55"/>
        <v/>
      </c>
      <c r="F496" s="41" t="str">
        <f t="shared" si="56"/>
        <v/>
      </c>
      <c r="G496" s="41" t="str">
        <f t="shared" si="58"/>
        <v xml:space="preserve"> </v>
      </c>
      <c r="H496" s="41" t="str">
        <f t="shared" si="57"/>
        <v/>
      </c>
    </row>
    <row r="497" spans="1:8" s="42" customFormat="1" x14ac:dyDescent="0.2">
      <c r="A497" s="38"/>
      <c r="B497" s="39" t="s">
        <v>476</v>
      </c>
      <c r="C497" s="40">
        <v>0</v>
      </c>
      <c r="D497" s="40">
        <v>0</v>
      </c>
      <c r="E497" s="41" t="str">
        <f t="shared" si="55"/>
        <v/>
      </c>
      <c r="F497" s="41" t="str">
        <f t="shared" si="56"/>
        <v/>
      </c>
      <c r="G497" s="41" t="str">
        <f t="shared" si="58"/>
        <v xml:space="preserve"> </v>
      </c>
      <c r="H497" s="41" t="str">
        <f t="shared" si="57"/>
        <v/>
      </c>
    </row>
    <row r="498" spans="1:8" s="42" customFormat="1" ht="25.5" x14ac:dyDescent="0.2">
      <c r="A498" s="38"/>
      <c r="B498" s="39" t="s">
        <v>477</v>
      </c>
      <c r="C498" s="40">
        <v>0</v>
      </c>
      <c r="D498" s="40">
        <v>0</v>
      </c>
      <c r="E498" s="41" t="str">
        <f t="shared" si="55"/>
        <v/>
      </c>
      <c r="F498" s="41" t="str">
        <f t="shared" si="56"/>
        <v/>
      </c>
      <c r="G498" s="41" t="str">
        <f t="shared" si="58"/>
        <v xml:space="preserve"> </v>
      </c>
      <c r="H498" s="41" t="str">
        <f t="shared" si="57"/>
        <v/>
      </c>
    </row>
    <row r="499" spans="1:8" s="42" customFormat="1" ht="25.5" x14ac:dyDescent="0.2">
      <c r="A499" s="38"/>
      <c r="B499" s="39" t="s">
        <v>478</v>
      </c>
      <c r="C499" s="40">
        <v>0</v>
      </c>
      <c r="D499" s="40">
        <v>0</v>
      </c>
      <c r="E499" s="41" t="str">
        <f t="shared" si="55"/>
        <v/>
      </c>
      <c r="F499" s="41" t="str">
        <f t="shared" si="56"/>
        <v/>
      </c>
      <c r="G499" s="41" t="str">
        <f t="shared" si="58"/>
        <v xml:space="preserve"> </v>
      </c>
      <c r="H499" s="41" t="str">
        <f t="shared" si="57"/>
        <v/>
      </c>
    </row>
    <row r="500" spans="1:8" s="42" customFormat="1" ht="25.5" x14ac:dyDescent="0.2">
      <c r="A500" s="38"/>
      <c r="B500" s="39" t="s">
        <v>479</v>
      </c>
      <c r="C500" s="40">
        <v>0</v>
      </c>
      <c r="D500" s="40">
        <v>0</v>
      </c>
      <c r="E500" s="41" t="str">
        <f t="shared" si="55"/>
        <v/>
      </c>
      <c r="F500" s="41" t="str">
        <f t="shared" si="56"/>
        <v/>
      </c>
      <c r="G500" s="41" t="str">
        <f t="shared" si="58"/>
        <v xml:space="preserve"> </v>
      </c>
      <c r="H500" s="41" t="str">
        <f t="shared" si="57"/>
        <v/>
      </c>
    </row>
    <row r="501" spans="1:8" s="42" customFormat="1" ht="25.5" x14ac:dyDescent="0.2">
      <c r="A501" s="38"/>
      <c r="B501" s="39" t="s">
        <v>480</v>
      </c>
      <c r="C501" s="40">
        <v>0</v>
      </c>
      <c r="D501" s="40">
        <v>0</v>
      </c>
      <c r="E501" s="41" t="str">
        <f t="shared" si="55"/>
        <v/>
      </c>
      <c r="F501" s="41" t="str">
        <f t="shared" si="56"/>
        <v/>
      </c>
      <c r="G501" s="41" t="str">
        <f t="shared" si="58"/>
        <v xml:space="preserve"> </v>
      </c>
      <c r="H501" s="41" t="str">
        <f t="shared" si="57"/>
        <v/>
      </c>
    </row>
    <row r="502" spans="1:8" s="42" customFormat="1" ht="25.5" x14ac:dyDescent="0.2">
      <c r="A502" s="38"/>
      <c r="B502" s="39" t="s">
        <v>481</v>
      </c>
      <c r="C502" s="40">
        <v>0</v>
      </c>
      <c r="D502" s="40">
        <v>0</v>
      </c>
      <c r="E502" s="41" t="str">
        <f t="shared" si="55"/>
        <v/>
      </c>
      <c r="F502" s="41" t="str">
        <f t="shared" si="56"/>
        <v/>
      </c>
      <c r="G502" s="41" t="str">
        <f t="shared" si="58"/>
        <v xml:space="preserve"> </v>
      </c>
      <c r="H502" s="41" t="str">
        <f t="shared" si="57"/>
        <v/>
      </c>
    </row>
    <row r="503" spans="1:8" s="42" customFormat="1" ht="25.5" x14ac:dyDescent="0.2">
      <c r="A503" s="38"/>
      <c r="B503" s="39" t="s">
        <v>482</v>
      </c>
      <c r="C503" s="40">
        <v>0</v>
      </c>
      <c r="D503" s="40">
        <v>0</v>
      </c>
      <c r="E503" s="41" t="str">
        <f t="shared" si="55"/>
        <v/>
      </c>
      <c r="F503" s="41" t="str">
        <f t="shared" si="56"/>
        <v/>
      </c>
      <c r="G503" s="41" t="str">
        <f t="shared" si="58"/>
        <v xml:space="preserve"> </v>
      </c>
      <c r="H503" s="41" t="str">
        <f t="shared" si="57"/>
        <v/>
      </c>
    </row>
    <row r="504" spans="1:8" s="42" customFormat="1" ht="25.5" x14ac:dyDescent="0.2">
      <c r="A504" s="38"/>
      <c r="B504" s="39" t="s">
        <v>483</v>
      </c>
      <c r="C504" s="40">
        <v>0</v>
      </c>
      <c r="D504" s="40">
        <v>0</v>
      </c>
      <c r="E504" s="41" t="str">
        <f t="shared" si="55"/>
        <v/>
      </c>
      <c r="F504" s="41" t="str">
        <f t="shared" si="56"/>
        <v/>
      </c>
      <c r="G504" s="41" t="str">
        <f t="shared" si="58"/>
        <v xml:space="preserve"> </v>
      </c>
      <c r="H504" s="41" t="str">
        <f t="shared" si="57"/>
        <v/>
      </c>
    </row>
    <row r="505" spans="1:8" s="42" customFormat="1" ht="25.5" x14ac:dyDescent="0.2">
      <c r="A505" s="38"/>
      <c r="B505" s="39" t="s">
        <v>484</v>
      </c>
      <c r="C505" s="40">
        <v>0</v>
      </c>
      <c r="D505" s="40">
        <v>0</v>
      </c>
      <c r="E505" s="41" t="str">
        <f t="shared" si="55"/>
        <v/>
      </c>
      <c r="F505" s="41" t="str">
        <f t="shared" si="56"/>
        <v/>
      </c>
      <c r="G505" s="41" t="str">
        <f t="shared" si="58"/>
        <v xml:space="preserve"> </v>
      </c>
      <c r="H505" s="41" t="str">
        <f t="shared" si="57"/>
        <v/>
      </c>
    </row>
    <row r="506" spans="1:8" s="42" customFormat="1" ht="25.5" x14ac:dyDescent="0.2">
      <c r="A506" s="38"/>
      <c r="B506" s="39" t="s">
        <v>485</v>
      </c>
      <c r="C506" s="40">
        <v>0</v>
      </c>
      <c r="D506" s="40">
        <v>0</v>
      </c>
      <c r="E506" s="41" t="str">
        <f t="shared" si="55"/>
        <v/>
      </c>
      <c r="F506" s="41" t="str">
        <f t="shared" si="56"/>
        <v/>
      </c>
      <c r="G506" s="41" t="str">
        <f t="shared" si="58"/>
        <v xml:space="preserve"> </v>
      </c>
      <c r="H506" s="41" t="str">
        <f t="shared" si="57"/>
        <v/>
      </c>
    </row>
    <row r="507" spans="1:8" s="42" customFormat="1" x14ac:dyDescent="0.2">
      <c r="A507" s="38"/>
      <c r="B507" s="39" t="s">
        <v>486</v>
      </c>
      <c r="C507" s="40">
        <v>0</v>
      </c>
      <c r="D507" s="40">
        <v>0</v>
      </c>
      <c r="E507" s="41" t="str">
        <f t="shared" si="55"/>
        <v/>
      </c>
      <c r="F507" s="41" t="str">
        <f t="shared" si="56"/>
        <v/>
      </c>
      <c r="G507" s="41" t="str">
        <f t="shared" si="58"/>
        <v xml:space="preserve"> </v>
      </c>
      <c r="H507" s="41" t="str">
        <f t="shared" si="57"/>
        <v/>
      </c>
    </row>
    <row r="508" spans="1:8" s="42" customFormat="1" ht="25.5" x14ac:dyDescent="0.2">
      <c r="A508" s="38"/>
      <c r="B508" s="39" t="s">
        <v>487</v>
      </c>
      <c r="C508" s="40">
        <v>0</v>
      </c>
      <c r="D508" s="40">
        <v>0</v>
      </c>
      <c r="E508" s="41" t="str">
        <f t="shared" si="55"/>
        <v/>
      </c>
      <c r="F508" s="41" t="str">
        <f t="shared" si="56"/>
        <v/>
      </c>
      <c r="G508" s="41" t="str">
        <f t="shared" si="58"/>
        <v xml:space="preserve"> </v>
      </c>
      <c r="H508" s="41" t="str">
        <f t="shared" si="57"/>
        <v/>
      </c>
    </row>
    <row r="509" spans="1:8" s="42" customFormat="1" x14ac:dyDescent="0.2">
      <c r="A509" s="38"/>
      <c r="B509" s="39" t="s">
        <v>488</v>
      </c>
      <c r="C509" s="40">
        <v>0</v>
      </c>
      <c r="D509" s="40">
        <v>0</v>
      </c>
      <c r="E509" s="41" t="str">
        <f t="shared" si="55"/>
        <v/>
      </c>
      <c r="F509" s="41" t="str">
        <f t="shared" si="56"/>
        <v/>
      </c>
      <c r="G509" s="41" t="str">
        <f t="shared" si="58"/>
        <v xml:space="preserve"> </v>
      </c>
      <c r="H509" s="41" t="str">
        <f t="shared" si="57"/>
        <v/>
      </c>
    </row>
    <row r="510" spans="1:8" s="42" customFormat="1" x14ac:dyDescent="0.2">
      <c r="A510" s="38"/>
      <c r="B510" s="39" t="s">
        <v>489</v>
      </c>
      <c r="C510" s="40">
        <v>0</v>
      </c>
      <c r="D510" s="40">
        <v>0</v>
      </c>
      <c r="E510" s="41" t="str">
        <f t="shared" si="55"/>
        <v/>
      </c>
      <c r="F510" s="41" t="str">
        <f t="shared" si="56"/>
        <v/>
      </c>
      <c r="G510" s="41" t="str">
        <f t="shared" si="58"/>
        <v xml:space="preserve"> </v>
      </c>
      <c r="H510" s="41" t="str">
        <f t="shared" si="57"/>
        <v/>
      </c>
    </row>
    <row r="511" spans="1:8" s="42" customFormat="1" x14ac:dyDescent="0.2">
      <c r="A511" s="38"/>
      <c r="B511" s="39" t="s">
        <v>490</v>
      </c>
      <c r="C511" s="40">
        <v>0</v>
      </c>
      <c r="D511" s="40">
        <v>0</v>
      </c>
      <c r="E511" s="41" t="str">
        <f t="shared" si="55"/>
        <v/>
      </c>
      <c r="F511" s="41" t="str">
        <f t="shared" si="56"/>
        <v/>
      </c>
      <c r="G511" s="41" t="str">
        <f t="shared" si="58"/>
        <v xml:space="preserve"> </v>
      </c>
      <c r="H511" s="41" t="str">
        <f t="shared" si="57"/>
        <v/>
      </c>
    </row>
    <row r="512" spans="1:8" s="42" customFormat="1" ht="38.25" x14ac:dyDescent="0.2">
      <c r="A512" s="38"/>
      <c r="B512" s="39" t="s">
        <v>491</v>
      </c>
      <c r="C512" s="40">
        <v>0</v>
      </c>
      <c r="D512" s="40">
        <v>0</v>
      </c>
      <c r="E512" s="41" t="str">
        <f t="shared" si="55"/>
        <v/>
      </c>
      <c r="F512" s="41" t="str">
        <f t="shared" si="56"/>
        <v/>
      </c>
      <c r="G512" s="41" t="str">
        <f t="shared" si="58"/>
        <v xml:space="preserve"> </v>
      </c>
      <c r="H512" s="41" t="str">
        <f t="shared" si="57"/>
        <v/>
      </c>
    </row>
    <row r="513" spans="1:8" s="42" customFormat="1" x14ac:dyDescent="0.2">
      <c r="A513" s="38"/>
      <c r="B513" s="39" t="s">
        <v>492</v>
      </c>
      <c r="C513" s="40">
        <v>0</v>
      </c>
      <c r="D513" s="40">
        <v>0</v>
      </c>
      <c r="E513" s="41" t="str">
        <f t="shared" si="55"/>
        <v/>
      </c>
      <c r="F513" s="41" t="str">
        <f t="shared" si="56"/>
        <v/>
      </c>
      <c r="G513" s="41" t="str">
        <f t="shared" si="58"/>
        <v xml:space="preserve"> </v>
      </c>
      <c r="H513" s="41" t="str">
        <f t="shared" si="57"/>
        <v/>
      </c>
    </row>
    <row r="514" spans="1:8" s="42" customFormat="1" ht="25.5" x14ac:dyDescent="0.2">
      <c r="A514" s="38"/>
      <c r="B514" s="39" t="s">
        <v>493</v>
      </c>
      <c r="C514" s="40">
        <v>0</v>
      </c>
      <c r="D514" s="40">
        <v>0</v>
      </c>
      <c r="E514" s="41" t="str">
        <f t="shared" si="55"/>
        <v/>
      </c>
      <c r="F514" s="41" t="str">
        <f t="shared" si="56"/>
        <v/>
      </c>
      <c r="G514" s="41" t="str">
        <f t="shared" si="58"/>
        <v xml:space="preserve"> </v>
      </c>
      <c r="H514" s="41" t="str">
        <f t="shared" si="57"/>
        <v/>
      </c>
    </row>
    <row r="515" spans="1:8" s="42" customFormat="1" ht="25.5" x14ac:dyDescent="0.2">
      <c r="A515" s="38"/>
      <c r="B515" s="39" t="s">
        <v>494</v>
      </c>
      <c r="C515" s="40">
        <v>0</v>
      </c>
      <c r="D515" s="40">
        <v>0</v>
      </c>
      <c r="E515" s="41" t="str">
        <f t="shared" si="55"/>
        <v/>
      </c>
      <c r="F515" s="41" t="str">
        <f t="shared" si="56"/>
        <v/>
      </c>
      <c r="G515" s="41" t="str">
        <f t="shared" si="58"/>
        <v xml:space="preserve"> </v>
      </c>
      <c r="H515" s="41" t="str">
        <f t="shared" si="57"/>
        <v/>
      </c>
    </row>
    <row r="516" spans="1:8" s="42" customFormat="1" x14ac:dyDescent="0.2">
      <c r="A516" s="38"/>
      <c r="B516" s="39" t="s">
        <v>495</v>
      </c>
      <c r="C516" s="40">
        <v>0</v>
      </c>
      <c r="D516" s="40">
        <v>0</v>
      </c>
      <c r="E516" s="41" t="str">
        <f t="shared" si="55"/>
        <v/>
      </c>
      <c r="F516" s="41" t="str">
        <f t="shared" si="56"/>
        <v/>
      </c>
      <c r="G516" s="41" t="str">
        <f t="shared" si="58"/>
        <v xml:space="preserve"> </v>
      </c>
      <c r="H516" s="41" t="str">
        <f t="shared" si="57"/>
        <v/>
      </c>
    </row>
    <row r="517" spans="1:8" s="42" customFormat="1" ht="25.5" x14ac:dyDescent="0.2">
      <c r="A517" s="38"/>
      <c r="B517" s="39" t="s">
        <v>496</v>
      </c>
      <c r="C517" s="40">
        <v>0</v>
      </c>
      <c r="D517" s="40">
        <v>0</v>
      </c>
      <c r="E517" s="41" t="str">
        <f t="shared" si="55"/>
        <v/>
      </c>
      <c r="F517" s="41" t="str">
        <f t="shared" si="56"/>
        <v/>
      </c>
      <c r="G517" s="41" t="str">
        <f t="shared" si="58"/>
        <v xml:space="preserve"> </v>
      </c>
      <c r="H517" s="41" t="str">
        <f t="shared" si="57"/>
        <v/>
      </c>
    </row>
    <row r="518" spans="1:8" s="42" customFormat="1" ht="25.5" x14ac:dyDescent="0.2">
      <c r="A518" s="38"/>
      <c r="B518" s="39" t="s">
        <v>497</v>
      </c>
      <c r="C518" s="40">
        <v>0</v>
      </c>
      <c r="D518" s="40">
        <v>0</v>
      </c>
      <c r="E518" s="41" t="str">
        <f t="shared" si="55"/>
        <v/>
      </c>
      <c r="F518" s="41" t="str">
        <f t="shared" si="56"/>
        <v/>
      </c>
      <c r="G518" s="41" t="str">
        <f t="shared" si="58"/>
        <v xml:space="preserve"> </v>
      </c>
      <c r="H518" s="41" t="str">
        <f t="shared" si="57"/>
        <v/>
      </c>
    </row>
    <row r="519" spans="1:8" s="42" customFormat="1" x14ac:dyDescent="0.2">
      <c r="A519" s="38"/>
      <c r="B519" s="39" t="s">
        <v>498</v>
      </c>
      <c r="C519" s="40">
        <v>0</v>
      </c>
      <c r="D519" s="40">
        <v>0</v>
      </c>
      <c r="E519" s="41" t="str">
        <f t="shared" si="55"/>
        <v/>
      </c>
      <c r="F519" s="41" t="str">
        <f t="shared" si="56"/>
        <v/>
      </c>
      <c r="G519" s="41" t="str">
        <f t="shared" si="58"/>
        <v xml:space="preserve"> </v>
      </c>
      <c r="H519" s="41" t="str">
        <f t="shared" si="57"/>
        <v/>
      </c>
    </row>
    <row r="520" spans="1:8" s="42" customFormat="1" ht="25.5" x14ac:dyDescent="0.2">
      <c r="A520" s="38"/>
      <c r="B520" s="39" t="s">
        <v>499</v>
      </c>
      <c r="C520" s="40">
        <v>0</v>
      </c>
      <c r="D520" s="40">
        <v>0</v>
      </c>
      <c r="E520" s="41" t="str">
        <f t="shared" si="55"/>
        <v/>
      </c>
      <c r="F520" s="41" t="str">
        <f t="shared" si="56"/>
        <v/>
      </c>
      <c r="G520" s="41" t="str">
        <f t="shared" si="58"/>
        <v xml:space="preserve"> </v>
      </c>
      <c r="H520" s="41" t="str">
        <f t="shared" si="57"/>
        <v/>
      </c>
    </row>
    <row r="521" spans="1:8" s="42" customFormat="1" x14ac:dyDescent="0.2">
      <c r="A521" s="38"/>
      <c r="B521" s="39" t="s">
        <v>500</v>
      </c>
      <c r="C521" s="40">
        <v>0</v>
      </c>
      <c r="D521" s="40">
        <v>0</v>
      </c>
      <c r="E521" s="41" t="str">
        <f t="shared" si="55"/>
        <v/>
      </c>
      <c r="F521" s="41" t="str">
        <f t="shared" si="56"/>
        <v/>
      </c>
      <c r="G521" s="41" t="str">
        <f t="shared" si="58"/>
        <v xml:space="preserve"> </v>
      </c>
      <c r="H521" s="41" t="str">
        <f t="shared" si="57"/>
        <v/>
      </c>
    </row>
    <row r="522" spans="1:8" s="42" customFormat="1" ht="25.5" x14ac:dyDescent="0.2">
      <c r="A522" s="38"/>
      <c r="B522" s="39" t="s">
        <v>501</v>
      </c>
      <c r="C522" s="40">
        <v>0</v>
      </c>
      <c r="D522" s="40">
        <v>0</v>
      </c>
      <c r="E522" s="41" t="str">
        <f t="shared" si="55"/>
        <v/>
      </c>
      <c r="F522" s="41" t="str">
        <f t="shared" si="56"/>
        <v/>
      </c>
      <c r="G522" s="41" t="str">
        <f t="shared" si="58"/>
        <v xml:space="preserve"> </v>
      </c>
      <c r="H522" s="41" t="str">
        <f t="shared" si="57"/>
        <v/>
      </c>
    </row>
    <row r="523" spans="1:8" s="42" customFormat="1" ht="25.5" x14ac:dyDescent="0.2">
      <c r="A523" s="38"/>
      <c r="B523" s="39" t="s">
        <v>502</v>
      </c>
      <c r="C523" s="40">
        <v>0</v>
      </c>
      <c r="D523" s="40">
        <v>0</v>
      </c>
      <c r="E523" s="41" t="str">
        <f t="shared" si="55"/>
        <v/>
      </c>
      <c r="F523" s="41" t="str">
        <f t="shared" si="56"/>
        <v/>
      </c>
      <c r="G523" s="41" t="str">
        <f t="shared" si="58"/>
        <v xml:space="preserve"> </v>
      </c>
      <c r="H523" s="41" t="str">
        <f t="shared" si="57"/>
        <v/>
      </c>
    </row>
    <row r="524" spans="1:8" s="42" customFormat="1" ht="25.5" x14ac:dyDescent="0.2">
      <c r="A524" s="38"/>
      <c r="B524" s="39" t="s">
        <v>503</v>
      </c>
      <c r="C524" s="40">
        <v>0</v>
      </c>
      <c r="D524" s="40">
        <v>0</v>
      </c>
      <c r="E524" s="41" t="str">
        <f t="shared" si="55"/>
        <v/>
      </c>
      <c r="F524" s="41" t="str">
        <f t="shared" si="56"/>
        <v/>
      </c>
      <c r="G524" s="41" t="str">
        <f t="shared" si="58"/>
        <v xml:space="preserve"> </v>
      </c>
      <c r="H524" s="41" t="str">
        <f t="shared" si="57"/>
        <v/>
      </c>
    </row>
    <row r="525" spans="1:8" s="42" customFormat="1" ht="25.5" x14ac:dyDescent="0.2">
      <c r="A525" s="38"/>
      <c r="B525" s="39" t="s">
        <v>504</v>
      </c>
      <c r="C525" s="40">
        <v>0</v>
      </c>
      <c r="D525" s="40">
        <v>0</v>
      </c>
      <c r="E525" s="41" t="str">
        <f t="shared" si="55"/>
        <v/>
      </c>
      <c r="F525" s="41" t="str">
        <f t="shared" si="56"/>
        <v/>
      </c>
      <c r="G525" s="41" t="str">
        <f t="shared" si="58"/>
        <v xml:space="preserve"> </v>
      </c>
      <c r="H525" s="41" t="str">
        <f t="shared" si="57"/>
        <v/>
      </c>
    </row>
    <row r="526" spans="1:8" s="42" customFormat="1" ht="25.5" x14ac:dyDescent="0.2">
      <c r="A526" s="38"/>
      <c r="B526" s="39" t="s">
        <v>505</v>
      </c>
      <c r="C526" s="40">
        <v>0</v>
      </c>
      <c r="D526" s="40">
        <v>0</v>
      </c>
      <c r="E526" s="41" t="str">
        <f t="shared" si="55"/>
        <v/>
      </c>
      <c r="F526" s="41" t="str">
        <f t="shared" si="56"/>
        <v/>
      </c>
      <c r="G526" s="41" t="str">
        <f t="shared" si="58"/>
        <v xml:space="preserve"> </v>
      </c>
      <c r="H526" s="41" t="str">
        <f t="shared" si="57"/>
        <v/>
      </c>
    </row>
    <row r="527" spans="1:8" s="42" customFormat="1" x14ac:dyDescent="0.2">
      <c r="A527" s="38"/>
      <c r="B527" s="39" t="s">
        <v>506</v>
      </c>
      <c r="C527" s="40">
        <v>0</v>
      </c>
      <c r="D527" s="40">
        <v>0</v>
      </c>
      <c r="E527" s="41" t="str">
        <f t="shared" si="55"/>
        <v/>
      </c>
      <c r="F527" s="41" t="str">
        <f t="shared" si="56"/>
        <v/>
      </c>
      <c r="G527" s="41" t="str">
        <f t="shared" si="58"/>
        <v xml:space="preserve"> </v>
      </c>
      <c r="H527" s="41" t="str">
        <f t="shared" si="57"/>
        <v/>
      </c>
    </row>
    <row r="528" spans="1:8" s="42" customFormat="1" ht="25.5" x14ac:dyDescent="0.2">
      <c r="A528" s="38"/>
      <c r="B528" s="39" t="s">
        <v>507</v>
      </c>
      <c r="C528" s="40">
        <v>0</v>
      </c>
      <c r="D528" s="40">
        <v>0</v>
      </c>
      <c r="E528" s="41" t="str">
        <f t="shared" si="55"/>
        <v/>
      </c>
      <c r="F528" s="41" t="str">
        <f t="shared" si="56"/>
        <v/>
      </c>
      <c r="G528" s="41" t="str">
        <f t="shared" si="58"/>
        <v xml:space="preserve"> </v>
      </c>
      <c r="H528" s="41" t="str">
        <f t="shared" si="57"/>
        <v/>
      </c>
    </row>
    <row r="529" spans="1:8" s="42" customFormat="1" x14ac:dyDescent="0.2">
      <c r="A529" s="38"/>
      <c r="B529" s="39" t="s">
        <v>508</v>
      </c>
      <c r="C529" s="40">
        <v>0</v>
      </c>
      <c r="D529" s="40">
        <v>0</v>
      </c>
      <c r="E529" s="41" t="str">
        <f t="shared" si="55"/>
        <v/>
      </c>
      <c r="F529" s="41" t="str">
        <f t="shared" si="56"/>
        <v/>
      </c>
      <c r="G529" s="41" t="str">
        <f t="shared" si="58"/>
        <v xml:space="preserve"> </v>
      </c>
      <c r="H529" s="41" t="str">
        <f t="shared" si="57"/>
        <v/>
      </c>
    </row>
    <row r="530" spans="1:8" s="42" customFormat="1" ht="25.5" x14ac:dyDescent="0.2">
      <c r="A530" s="38"/>
      <c r="B530" s="39" t="s">
        <v>509</v>
      </c>
      <c r="C530" s="40">
        <v>0</v>
      </c>
      <c r="D530" s="40">
        <v>0</v>
      </c>
      <c r="E530" s="41" t="str">
        <f t="shared" si="55"/>
        <v/>
      </c>
      <c r="F530" s="41" t="str">
        <f t="shared" si="56"/>
        <v/>
      </c>
      <c r="G530" s="41" t="str">
        <f t="shared" si="58"/>
        <v xml:space="preserve"> </v>
      </c>
      <c r="H530" s="41" t="str">
        <f t="shared" si="57"/>
        <v/>
      </c>
    </row>
    <row r="531" spans="1:8" s="42" customFormat="1" x14ac:dyDescent="0.2">
      <c r="A531" s="38"/>
      <c r="B531" s="39" t="s">
        <v>510</v>
      </c>
      <c r="C531" s="40">
        <v>0</v>
      </c>
      <c r="D531" s="40">
        <v>0</v>
      </c>
      <c r="E531" s="41" t="str">
        <f t="shared" si="55"/>
        <v/>
      </c>
      <c r="F531" s="41" t="str">
        <f t="shared" si="56"/>
        <v/>
      </c>
      <c r="G531" s="41" t="str">
        <f t="shared" si="58"/>
        <v xml:space="preserve"> </v>
      </c>
      <c r="H531" s="41" t="str">
        <f t="shared" si="57"/>
        <v/>
      </c>
    </row>
    <row r="532" spans="1:8" s="42" customFormat="1" x14ac:dyDescent="0.2">
      <c r="A532" s="38"/>
      <c r="B532" s="39" t="s">
        <v>511</v>
      </c>
      <c r="C532" s="40">
        <v>0</v>
      </c>
      <c r="D532" s="40">
        <v>0</v>
      </c>
      <c r="E532" s="41" t="str">
        <f t="shared" si="55"/>
        <v/>
      </c>
      <c r="F532" s="41" t="str">
        <f t="shared" si="56"/>
        <v/>
      </c>
      <c r="G532" s="41" t="str">
        <f t="shared" si="58"/>
        <v xml:space="preserve"> </v>
      </c>
      <c r="H532" s="41" t="str">
        <f t="shared" si="57"/>
        <v/>
      </c>
    </row>
    <row r="533" spans="1:8" s="42" customFormat="1" x14ac:dyDescent="0.2">
      <c r="A533" s="38"/>
      <c r="B533" s="39" t="s">
        <v>512</v>
      </c>
      <c r="C533" s="40">
        <v>0</v>
      </c>
      <c r="D533" s="40">
        <v>0</v>
      </c>
      <c r="E533" s="41" t="str">
        <f t="shared" si="55"/>
        <v/>
      </c>
      <c r="F533" s="41" t="str">
        <f t="shared" si="56"/>
        <v/>
      </c>
      <c r="G533" s="41" t="str">
        <f t="shared" si="58"/>
        <v xml:space="preserve"> </v>
      </c>
      <c r="H533" s="41" t="str">
        <f t="shared" si="57"/>
        <v/>
      </c>
    </row>
    <row r="534" spans="1:8" s="42" customFormat="1" x14ac:dyDescent="0.2">
      <c r="A534" s="38"/>
      <c r="B534" s="39" t="s">
        <v>513</v>
      </c>
      <c r="C534" s="40">
        <v>0</v>
      </c>
      <c r="D534" s="40">
        <v>0</v>
      </c>
      <c r="E534" s="41" t="str">
        <f t="shared" si="55"/>
        <v/>
      </c>
      <c r="F534" s="41" t="str">
        <f t="shared" si="56"/>
        <v/>
      </c>
      <c r="G534" s="41" t="str">
        <f t="shared" si="58"/>
        <v xml:space="preserve"> </v>
      </c>
      <c r="H534" s="41" t="str">
        <f t="shared" si="57"/>
        <v/>
      </c>
    </row>
    <row r="535" spans="1:8" s="42" customFormat="1" x14ac:dyDescent="0.2">
      <c r="A535" s="38"/>
      <c r="B535" s="39" t="s">
        <v>514</v>
      </c>
      <c r="C535" s="40">
        <v>0</v>
      </c>
      <c r="D535" s="40">
        <v>0</v>
      </c>
      <c r="E535" s="41" t="str">
        <f t="shared" si="55"/>
        <v/>
      </c>
      <c r="F535" s="41" t="str">
        <f t="shared" si="56"/>
        <v/>
      </c>
      <c r="G535" s="41" t="str">
        <f t="shared" si="58"/>
        <v xml:space="preserve"> </v>
      </c>
      <c r="H535" s="41" t="str">
        <f t="shared" si="57"/>
        <v/>
      </c>
    </row>
    <row r="536" spans="1:8" s="42" customFormat="1" ht="25.5" x14ac:dyDescent="0.2">
      <c r="A536" s="38"/>
      <c r="B536" s="39" t="s">
        <v>515</v>
      </c>
      <c r="C536" s="40">
        <v>0</v>
      </c>
      <c r="D536" s="40">
        <v>0</v>
      </c>
      <c r="E536" s="41" t="str">
        <f t="shared" si="55"/>
        <v/>
      </c>
      <c r="F536" s="41" t="str">
        <f t="shared" si="56"/>
        <v/>
      </c>
      <c r="G536" s="41" t="str">
        <f t="shared" si="58"/>
        <v xml:space="preserve"> </v>
      </c>
      <c r="H536" s="41" t="str">
        <f t="shared" si="57"/>
        <v/>
      </c>
    </row>
    <row r="537" spans="1:8" s="42" customFormat="1" x14ac:dyDescent="0.2">
      <c r="A537" s="38"/>
      <c r="B537" s="39" t="s">
        <v>516</v>
      </c>
      <c r="C537" s="40">
        <v>0</v>
      </c>
      <c r="D537" s="40">
        <v>0</v>
      </c>
      <c r="E537" s="41" t="str">
        <f t="shared" si="55"/>
        <v/>
      </c>
      <c r="F537" s="41" t="str">
        <f t="shared" si="56"/>
        <v/>
      </c>
      <c r="G537" s="41" t="str">
        <f t="shared" si="58"/>
        <v xml:space="preserve"> </v>
      </c>
      <c r="H537" s="41" t="str">
        <f t="shared" si="57"/>
        <v/>
      </c>
    </row>
    <row r="538" spans="1:8" s="42" customFormat="1" x14ac:dyDescent="0.2">
      <c r="A538" s="38"/>
      <c r="B538" s="39" t="s">
        <v>517</v>
      </c>
      <c r="C538" s="40">
        <v>0</v>
      </c>
      <c r="D538" s="40">
        <v>0</v>
      </c>
      <c r="E538" s="41" t="str">
        <f t="shared" si="55"/>
        <v/>
      </c>
      <c r="F538" s="41" t="str">
        <f t="shared" si="56"/>
        <v/>
      </c>
      <c r="G538" s="41" t="str">
        <f t="shared" si="58"/>
        <v xml:space="preserve"> </v>
      </c>
      <c r="H538" s="41" t="str">
        <f t="shared" si="57"/>
        <v/>
      </c>
    </row>
    <row r="539" spans="1:8" s="42" customFormat="1" x14ac:dyDescent="0.2">
      <c r="A539" s="38"/>
      <c r="B539" s="39" t="s">
        <v>518</v>
      </c>
      <c r="C539" s="40">
        <v>0</v>
      </c>
      <c r="D539" s="40">
        <v>0</v>
      </c>
      <c r="E539" s="41" t="str">
        <f t="shared" si="55"/>
        <v/>
      </c>
      <c r="F539" s="41" t="str">
        <f t="shared" si="56"/>
        <v/>
      </c>
      <c r="G539" s="41" t="str">
        <f t="shared" si="58"/>
        <v xml:space="preserve"> </v>
      </c>
      <c r="H539" s="41" t="str">
        <f t="shared" si="57"/>
        <v/>
      </c>
    </row>
    <row r="540" spans="1:8" s="42" customFormat="1" x14ac:dyDescent="0.2">
      <c r="A540" s="38"/>
      <c r="B540" s="39" t="s">
        <v>519</v>
      </c>
      <c r="C540" s="40">
        <v>0</v>
      </c>
      <c r="D540" s="40">
        <v>0</v>
      </c>
      <c r="E540" s="41" t="str">
        <f t="shared" si="55"/>
        <v/>
      </c>
      <c r="F540" s="41" t="str">
        <f t="shared" si="56"/>
        <v/>
      </c>
      <c r="G540" s="41" t="str">
        <f t="shared" si="58"/>
        <v xml:space="preserve"> </v>
      </c>
      <c r="H540" s="41" t="str">
        <f t="shared" si="57"/>
        <v/>
      </c>
    </row>
    <row r="541" spans="1:8" s="42" customFormat="1" x14ac:dyDescent="0.2">
      <c r="A541" s="38"/>
      <c r="B541" s="39" t="s">
        <v>520</v>
      </c>
      <c r="C541" s="40">
        <v>0</v>
      </c>
      <c r="D541" s="40">
        <v>0</v>
      </c>
      <c r="E541" s="41" t="str">
        <f t="shared" ref="E541:E576" si="59">+IF(C541=0,"",C541/C$349)</f>
        <v/>
      </c>
      <c r="F541" s="41" t="str">
        <f t="shared" ref="F541:F576" si="60">+IF(D541=0,"",D541/D$349)</f>
        <v/>
      </c>
      <c r="G541" s="41" t="str">
        <f t="shared" si="58"/>
        <v xml:space="preserve"> </v>
      </c>
      <c r="H541" s="41" t="str">
        <f t="shared" ref="H541:H576" si="61">+IF(OR(AND(E541=""),(G541="")),"",E541*G541)</f>
        <v/>
      </c>
    </row>
    <row r="542" spans="1:8" s="42" customFormat="1" x14ac:dyDescent="0.2">
      <c r="A542" s="38"/>
      <c r="B542" s="39" t="s">
        <v>521</v>
      </c>
      <c r="C542" s="40">
        <v>0</v>
      </c>
      <c r="D542" s="40">
        <v>0</v>
      </c>
      <c r="E542" s="41" t="str">
        <f t="shared" si="59"/>
        <v/>
      </c>
      <c r="F542" s="41" t="str">
        <f t="shared" si="60"/>
        <v/>
      </c>
      <c r="G542" s="41" t="str">
        <f t="shared" ref="G542:G576" si="62">+IF(AND(C542=0,D542=0)," ",IF(C542=0,1,IF(D542=0,-1,(D542-C542)/C542)))</f>
        <v xml:space="preserve"> </v>
      </c>
      <c r="H542" s="41" t="str">
        <f t="shared" si="61"/>
        <v/>
      </c>
    </row>
    <row r="543" spans="1:8" s="42" customFormat="1" x14ac:dyDescent="0.2">
      <c r="A543" s="38"/>
      <c r="B543" s="39" t="s">
        <v>522</v>
      </c>
      <c r="C543" s="40">
        <v>0</v>
      </c>
      <c r="D543" s="40">
        <v>0</v>
      </c>
      <c r="E543" s="41" t="str">
        <f t="shared" si="59"/>
        <v/>
      </c>
      <c r="F543" s="41" t="str">
        <f t="shared" si="60"/>
        <v/>
      </c>
      <c r="G543" s="41" t="str">
        <f t="shared" si="62"/>
        <v xml:space="preserve"> </v>
      </c>
      <c r="H543" s="41" t="str">
        <f t="shared" si="61"/>
        <v/>
      </c>
    </row>
    <row r="544" spans="1:8" s="42" customFormat="1" x14ac:dyDescent="0.2">
      <c r="A544" s="38"/>
      <c r="B544" s="39" t="s">
        <v>523</v>
      </c>
      <c r="C544" s="40">
        <v>0</v>
      </c>
      <c r="D544" s="40">
        <v>0</v>
      </c>
      <c r="E544" s="41" t="str">
        <f t="shared" si="59"/>
        <v/>
      </c>
      <c r="F544" s="41" t="str">
        <f t="shared" si="60"/>
        <v/>
      </c>
      <c r="G544" s="41" t="str">
        <f t="shared" si="62"/>
        <v xml:space="preserve"> </v>
      </c>
      <c r="H544" s="41" t="str">
        <f t="shared" si="61"/>
        <v/>
      </c>
    </row>
    <row r="545" spans="1:8" s="42" customFormat="1" x14ac:dyDescent="0.2">
      <c r="A545" s="38"/>
      <c r="B545" s="39" t="s">
        <v>524</v>
      </c>
      <c r="C545" s="40">
        <v>0</v>
      </c>
      <c r="D545" s="40">
        <v>0</v>
      </c>
      <c r="E545" s="41" t="str">
        <f t="shared" si="59"/>
        <v/>
      </c>
      <c r="F545" s="41" t="str">
        <f t="shared" si="60"/>
        <v/>
      </c>
      <c r="G545" s="41" t="str">
        <f t="shared" si="62"/>
        <v xml:space="preserve"> </v>
      </c>
      <c r="H545" s="41" t="str">
        <f t="shared" si="61"/>
        <v/>
      </c>
    </row>
    <row r="546" spans="1:8" s="42" customFormat="1" x14ac:dyDescent="0.2">
      <c r="A546" s="38"/>
      <c r="B546" s="39" t="s">
        <v>525</v>
      </c>
      <c r="C546" s="40">
        <v>0</v>
      </c>
      <c r="D546" s="40">
        <v>0</v>
      </c>
      <c r="E546" s="41" t="str">
        <f t="shared" si="59"/>
        <v/>
      </c>
      <c r="F546" s="41" t="str">
        <f t="shared" si="60"/>
        <v/>
      </c>
      <c r="G546" s="41" t="str">
        <f t="shared" si="62"/>
        <v xml:space="preserve"> </v>
      </c>
      <c r="H546" s="41" t="str">
        <f t="shared" si="61"/>
        <v/>
      </c>
    </row>
    <row r="547" spans="1:8" s="42" customFormat="1" x14ac:dyDescent="0.2">
      <c r="A547" s="38"/>
      <c r="B547" s="39" t="s">
        <v>526</v>
      </c>
      <c r="C547" s="40">
        <v>0</v>
      </c>
      <c r="D547" s="40">
        <v>0</v>
      </c>
      <c r="E547" s="41" t="str">
        <f t="shared" si="59"/>
        <v/>
      </c>
      <c r="F547" s="41" t="str">
        <f t="shared" si="60"/>
        <v/>
      </c>
      <c r="G547" s="41" t="str">
        <f t="shared" si="62"/>
        <v xml:space="preserve"> </v>
      </c>
      <c r="H547" s="41" t="str">
        <f t="shared" si="61"/>
        <v/>
      </c>
    </row>
    <row r="548" spans="1:8" s="42" customFormat="1" ht="25.5" x14ac:dyDescent="0.2">
      <c r="A548" s="38"/>
      <c r="B548" s="39" t="s">
        <v>527</v>
      </c>
      <c r="C548" s="40">
        <v>0</v>
      </c>
      <c r="D548" s="40">
        <v>0</v>
      </c>
      <c r="E548" s="41" t="str">
        <f t="shared" si="59"/>
        <v/>
      </c>
      <c r="F548" s="41" t="str">
        <f t="shared" si="60"/>
        <v/>
      </c>
      <c r="G548" s="41" t="str">
        <f t="shared" si="62"/>
        <v xml:space="preserve"> </v>
      </c>
      <c r="H548" s="41" t="str">
        <f t="shared" si="61"/>
        <v/>
      </c>
    </row>
    <row r="549" spans="1:8" s="42" customFormat="1" ht="25.5" x14ac:dyDescent="0.2">
      <c r="A549" s="38"/>
      <c r="B549" s="39" t="s">
        <v>528</v>
      </c>
      <c r="C549" s="40">
        <v>0</v>
      </c>
      <c r="D549" s="40">
        <v>0</v>
      </c>
      <c r="E549" s="41" t="str">
        <f t="shared" si="59"/>
        <v/>
      </c>
      <c r="F549" s="41" t="str">
        <f t="shared" si="60"/>
        <v/>
      </c>
      <c r="G549" s="41" t="str">
        <f t="shared" si="62"/>
        <v xml:space="preserve"> </v>
      </c>
      <c r="H549" s="41" t="str">
        <f t="shared" si="61"/>
        <v/>
      </c>
    </row>
    <row r="550" spans="1:8" s="42" customFormat="1" x14ac:dyDescent="0.2">
      <c r="A550" s="38" t="s">
        <v>95</v>
      </c>
      <c r="B550" s="39" t="s">
        <v>529</v>
      </c>
      <c r="C550" s="40">
        <v>0</v>
      </c>
      <c r="D550" s="40">
        <v>0</v>
      </c>
      <c r="E550" s="41" t="str">
        <f t="shared" si="59"/>
        <v/>
      </c>
      <c r="F550" s="41" t="str">
        <f t="shared" si="60"/>
        <v/>
      </c>
      <c r="G550" s="41" t="str">
        <f t="shared" si="62"/>
        <v xml:space="preserve"> </v>
      </c>
      <c r="H550" s="41" t="str">
        <f t="shared" si="61"/>
        <v/>
      </c>
    </row>
    <row r="551" spans="1:8" s="42" customFormat="1" x14ac:dyDescent="0.2">
      <c r="A551" s="38"/>
      <c r="B551" s="39" t="s">
        <v>530</v>
      </c>
      <c r="C551" s="40">
        <v>0</v>
      </c>
      <c r="D551" s="40">
        <v>0</v>
      </c>
      <c r="E551" s="41" t="str">
        <f t="shared" si="59"/>
        <v/>
      </c>
      <c r="F551" s="41" t="str">
        <f t="shared" si="60"/>
        <v/>
      </c>
      <c r="G551" s="41" t="str">
        <f t="shared" si="62"/>
        <v xml:space="preserve"> </v>
      </c>
      <c r="H551" s="41" t="str">
        <f t="shared" si="61"/>
        <v/>
      </c>
    </row>
    <row r="552" spans="1:8" s="42" customFormat="1" ht="25.5" x14ac:dyDescent="0.2">
      <c r="A552" s="38"/>
      <c r="B552" s="39" t="s">
        <v>531</v>
      </c>
      <c r="C552" s="40">
        <v>0</v>
      </c>
      <c r="D552" s="40">
        <v>0</v>
      </c>
      <c r="E552" s="41" t="str">
        <f t="shared" si="59"/>
        <v/>
      </c>
      <c r="F552" s="41" t="str">
        <f t="shared" si="60"/>
        <v/>
      </c>
      <c r="G552" s="41" t="str">
        <f t="shared" si="62"/>
        <v xml:space="preserve"> </v>
      </c>
      <c r="H552" s="41" t="str">
        <f t="shared" si="61"/>
        <v/>
      </c>
    </row>
    <row r="553" spans="1:8" s="42" customFormat="1" x14ac:dyDescent="0.2">
      <c r="A553" s="38"/>
      <c r="B553" s="39" t="s">
        <v>532</v>
      </c>
      <c r="C553" s="40">
        <v>0</v>
      </c>
      <c r="D553" s="40">
        <v>0</v>
      </c>
      <c r="E553" s="41" t="str">
        <f t="shared" si="59"/>
        <v/>
      </c>
      <c r="F553" s="41" t="str">
        <f t="shared" si="60"/>
        <v/>
      </c>
      <c r="G553" s="41" t="str">
        <f t="shared" si="62"/>
        <v xml:space="preserve"> </v>
      </c>
      <c r="H553" s="41" t="str">
        <f t="shared" si="61"/>
        <v/>
      </c>
    </row>
    <row r="554" spans="1:8" s="42" customFormat="1" x14ac:dyDescent="0.2">
      <c r="A554" s="38"/>
      <c r="B554" s="39" t="s">
        <v>533</v>
      </c>
      <c r="C554" s="40">
        <v>0</v>
      </c>
      <c r="D554" s="40">
        <v>0</v>
      </c>
      <c r="E554" s="41" t="str">
        <f t="shared" si="59"/>
        <v/>
      </c>
      <c r="F554" s="41" t="str">
        <f t="shared" si="60"/>
        <v/>
      </c>
      <c r="G554" s="41" t="str">
        <f t="shared" si="62"/>
        <v xml:space="preserve"> </v>
      </c>
      <c r="H554" s="41" t="str">
        <f t="shared" si="61"/>
        <v/>
      </c>
    </row>
    <row r="555" spans="1:8" s="42" customFormat="1" ht="25.5" x14ac:dyDescent="0.2">
      <c r="A555" s="38"/>
      <c r="B555" s="39" t="s">
        <v>534</v>
      </c>
      <c r="C555" s="40">
        <v>0</v>
      </c>
      <c r="D555" s="40">
        <v>0</v>
      </c>
      <c r="E555" s="41" t="str">
        <f t="shared" si="59"/>
        <v/>
      </c>
      <c r="F555" s="41" t="str">
        <f t="shared" si="60"/>
        <v/>
      </c>
      <c r="G555" s="41" t="str">
        <f t="shared" si="62"/>
        <v xml:space="preserve"> </v>
      </c>
      <c r="H555" s="41" t="str">
        <f t="shared" si="61"/>
        <v/>
      </c>
    </row>
    <row r="556" spans="1:8" s="42" customFormat="1" x14ac:dyDescent="0.2">
      <c r="A556" s="38"/>
      <c r="B556" s="39" t="s">
        <v>535</v>
      </c>
      <c r="C556" s="40">
        <v>0</v>
      </c>
      <c r="D556" s="40">
        <v>0</v>
      </c>
      <c r="E556" s="41" t="str">
        <f t="shared" si="59"/>
        <v/>
      </c>
      <c r="F556" s="41" t="str">
        <f t="shared" si="60"/>
        <v/>
      </c>
      <c r="G556" s="41" t="str">
        <f t="shared" si="62"/>
        <v xml:space="preserve"> </v>
      </c>
      <c r="H556" s="41" t="str">
        <f t="shared" si="61"/>
        <v/>
      </c>
    </row>
    <row r="557" spans="1:8" s="42" customFormat="1" x14ac:dyDescent="0.2">
      <c r="A557" s="38"/>
      <c r="B557" s="39" t="s">
        <v>536</v>
      </c>
      <c r="C557" s="40">
        <v>0</v>
      </c>
      <c r="D557" s="40">
        <v>0</v>
      </c>
      <c r="E557" s="41" t="str">
        <f t="shared" si="59"/>
        <v/>
      </c>
      <c r="F557" s="41" t="str">
        <f t="shared" si="60"/>
        <v/>
      </c>
      <c r="G557" s="41" t="str">
        <f t="shared" si="62"/>
        <v xml:space="preserve"> </v>
      </c>
      <c r="H557" s="41" t="str">
        <f t="shared" si="61"/>
        <v/>
      </c>
    </row>
    <row r="558" spans="1:8" s="42" customFormat="1" x14ac:dyDescent="0.2">
      <c r="A558" s="38"/>
      <c r="B558" s="39" t="s">
        <v>537</v>
      </c>
      <c r="C558" s="40">
        <v>0</v>
      </c>
      <c r="D558" s="40">
        <v>0</v>
      </c>
      <c r="E558" s="41" t="str">
        <f t="shared" si="59"/>
        <v/>
      </c>
      <c r="F558" s="41" t="str">
        <f t="shared" si="60"/>
        <v/>
      </c>
      <c r="G558" s="41" t="str">
        <f t="shared" si="62"/>
        <v xml:space="preserve"> </v>
      </c>
      <c r="H558" s="41" t="str">
        <f t="shared" si="61"/>
        <v/>
      </c>
    </row>
    <row r="559" spans="1:8" s="42" customFormat="1" x14ac:dyDescent="0.2">
      <c r="A559" s="38"/>
      <c r="B559" s="39" t="s">
        <v>538</v>
      </c>
      <c r="C559" s="40">
        <v>0</v>
      </c>
      <c r="D559" s="40">
        <v>0</v>
      </c>
      <c r="E559" s="41" t="str">
        <f t="shared" si="59"/>
        <v/>
      </c>
      <c r="F559" s="41" t="str">
        <f t="shared" si="60"/>
        <v/>
      </c>
      <c r="G559" s="41" t="str">
        <f t="shared" si="62"/>
        <v xml:space="preserve"> </v>
      </c>
      <c r="H559" s="41" t="str">
        <f t="shared" si="61"/>
        <v/>
      </c>
    </row>
    <row r="560" spans="1:8" s="42" customFormat="1" ht="25.5" x14ac:dyDescent="0.2">
      <c r="A560" s="38"/>
      <c r="B560" s="39" t="s">
        <v>539</v>
      </c>
      <c r="C560" s="40">
        <v>0</v>
      </c>
      <c r="D560" s="40">
        <v>0</v>
      </c>
      <c r="E560" s="41" t="str">
        <f t="shared" si="59"/>
        <v/>
      </c>
      <c r="F560" s="41" t="str">
        <f t="shared" si="60"/>
        <v/>
      </c>
      <c r="G560" s="41" t="str">
        <f t="shared" si="62"/>
        <v xml:space="preserve"> </v>
      </c>
      <c r="H560" s="41" t="str">
        <f t="shared" si="61"/>
        <v/>
      </c>
    </row>
    <row r="561" spans="1:8" s="42" customFormat="1" x14ac:dyDescent="0.2">
      <c r="A561" s="38"/>
      <c r="B561" s="39" t="s">
        <v>540</v>
      </c>
      <c r="C561" s="40">
        <v>0</v>
      </c>
      <c r="D561" s="40">
        <v>1</v>
      </c>
      <c r="E561" s="41" t="str">
        <f t="shared" si="59"/>
        <v/>
      </c>
      <c r="F561" s="41">
        <f t="shared" si="60"/>
        <v>1.8867924528301886E-2</v>
      </c>
      <c r="G561" s="41">
        <f t="shared" si="62"/>
        <v>1</v>
      </c>
      <c r="H561" s="41" t="str">
        <f t="shared" si="61"/>
        <v/>
      </c>
    </row>
    <row r="562" spans="1:8" s="42" customFormat="1" x14ac:dyDescent="0.2">
      <c r="A562" s="38"/>
      <c r="B562" s="39" t="s">
        <v>541</v>
      </c>
      <c r="C562" s="40">
        <v>0</v>
      </c>
      <c r="D562" s="40">
        <v>0</v>
      </c>
      <c r="E562" s="41" t="str">
        <f t="shared" si="59"/>
        <v/>
      </c>
      <c r="F562" s="41" t="str">
        <f t="shared" si="60"/>
        <v/>
      </c>
      <c r="G562" s="41" t="str">
        <f t="shared" si="62"/>
        <v xml:space="preserve"> </v>
      </c>
      <c r="H562" s="41" t="str">
        <f t="shared" si="61"/>
        <v/>
      </c>
    </row>
    <row r="563" spans="1:8" s="42" customFormat="1" x14ac:dyDescent="0.2">
      <c r="A563" s="38"/>
      <c r="B563" s="39" t="s">
        <v>542</v>
      </c>
      <c r="C563" s="40">
        <v>0</v>
      </c>
      <c r="D563" s="40">
        <v>0</v>
      </c>
      <c r="E563" s="41" t="str">
        <f t="shared" si="59"/>
        <v/>
      </c>
      <c r="F563" s="41" t="str">
        <f t="shared" si="60"/>
        <v/>
      </c>
      <c r="G563" s="41" t="str">
        <f t="shared" si="62"/>
        <v xml:space="preserve"> </v>
      </c>
      <c r="H563" s="41" t="str">
        <f t="shared" si="61"/>
        <v/>
      </c>
    </row>
    <row r="564" spans="1:8" s="42" customFormat="1" x14ac:dyDescent="0.2">
      <c r="A564" s="38"/>
      <c r="B564" s="39" t="s">
        <v>543</v>
      </c>
      <c r="C564" s="40">
        <v>0</v>
      </c>
      <c r="D564" s="40">
        <v>0</v>
      </c>
      <c r="E564" s="41" t="str">
        <f t="shared" si="59"/>
        <v/>
      </c>
      <c r="F564" s="41" t="str">
        <f t="shared" si="60"/>
        <v/>
      </c>
      <c r="G564" s="41" t="str">
        <f t="shared" si="62"/>
        <v xml:space="preserve"> </v>
      </c>
      <c r="H564" s="41" t="str">
        <f t="shared" si="61"/>
        <v/>
      </c>
    </row>
    <row r="565" spans="1:8" s="42" customFormat="1" x14ac:dyDescent="0.2">
      <c r="A565" s="38"/>
      <c r="B565" s="39" t="s">
        <v>544</v>
      </c>
      <c r="C565" s="40">
        <v>0</v>
      </c>
      <c r="D565" s="40">
        <v>0</v>
      </c>
      <c r="E565" s="41" t="str">
        <f t="shared" si="59"/>
        <v/>
      </c>
      <c r="F565" s="41" t="str">
        <f t="shared" si="60"/>
        <v/>
      </c>
      <c r="G565" s="41" t="str">
        <f t="shared" si="62"/>
        <v xml:space="preserve"> </v>
      </c>
      <c r="H565" s="41" t="str">
        <f t="shared" si="61"/>
        <v/>
      </c>
    </row>
    <row r="566" spans="1:8" s="42" customFormat="1" x14ac:dyDescent="0.2">
      <c r="A566" s="38"/>
      <c r="B566" s="39" t="s">
        <v>545</v>
      </c>
      <c r="C566" s="40">
        <v>0</v>
      </c>
      <c r="D566" s="40">
        <v>0</v>
      </c>
      <c r="E566" s="41" t="str">
        <f t="shared" si="59"/>
        <v/>
      </c>
      <c r="F566" s="41" t="str">
        <f t="shared" si="60"/>
        <v/>
      </c>
      <c r="G566" s="41" t="str">
        <f t="shared" si="62"/>
        <v xml:space="preserve"> </v>
      </c>
      <c r="H566" s="41" t="str">
        <f t="shared" si="61"/>
        <v/>
      </c>
    </row>
    <row r="567" spans="1:8" s="42" customFormat="1" x14ac:dyDescent="0.2">
      <c r="A567" s="38"/>
      <c r="B567" s="39" t="s">
        <v>546</v>
      </c>
      <c r="C567" s="40">
        <v>0</v>
      </c>
      <c r="D567" s="40">
        <v>0</v>
      </c>
      <c r="E567" s="41" t="str">
        <f t="shared" si="59"/>
        <v/>
      </c>
      <c r="F567" s="41" t="str">
        <f t="shared" si="60"/>
        <v/>
      </c>
      <c r="G567" s="41" t="str">
        <f t="shared" si="62"/>
        <v xml:space="preserve"> </v>
      </c>
      <c r="H567" s="41" t="str">
        <f t="shared" si="61"/>
        <v/>
      </c>
    </row>
    <row r="568" spans="1:8" s="42" customFormat="1" x14ac:dyDescent="0.2">
      <c r="A568" s="38"/>
      <c r="B568" s="39" t="s">
        <v>547</v>
      </c>
      <c r="C568" s="40">
        <v>0</v>
      </c>
      <c r="D568" s="40">
        <v>0</v>
      </c>
      <c r="E568" s="41" t="str">
        <f t="shared" si="59"/>
        <v/>
      </c>
      <c r="F568" s="41" t="str">
        <f t="shared" si="60"/>
        <v/>
      </c>
      <c r="G568" s="41" t="str">
        <f t="shared" si="62"/>
        <v xml:space="preserve"> </v>
      </c>
      <c r="H568" s="41" t="str">
        <f t="shared" si="61"/>
        <v/>
      </c>
    </row>
    <row r="569" spans="1:8" s="42" customFormat="1" x14ac:dyDescent="0.2">
      <c r="A569" s="38"/>
      <c r="B569" s="39" t="s">
        <v>548</v>
      </c>
      <c r="C569" s="40">
        <v>0</v>
      </c>
      <c r="D569" s="40">
        <v>0</v>
      </c>
      <c r="E569" s="41" t="str">
        <f t="shared" si="59"/>
        <v/>
      </c>
      <c r="F569" s="41" t="str">
        <f t="shared" si="60"/>
        <v/>
      </c>
      <c r="G569" s="41" t="str">
        <f t="shared" si="62"/>
        <v xml:space="preserve"> </v>
      </c>
      <c r="H569" s="41" t="str">
        <f t="shared" si="61"/>
        <v/>
      </c>
    </row>
    <row r="570" spans="1:8" s="42" customFormat="1" x14ac:dyDescent="0.2">
      <c r="A570" s="38"/>
      <c r="B570" s="39" t="s">
        <v>549</v>
      </c>
      <c r="C570" s="40">
        <v>0</v>
      </c>
      <c r="D570" s="40">
        <v>0</v>
      </c>
      <c r="E570" s="41" t="str">
        <f t="shared" si="59"/>
        <v/>
      </c>
      <c r="F570" s="41" t="str">
        <f t="shared" si="60"/>
        <v/>
      </c>
      <c r="G570" s="41" t="str">
        <f t="shared" si="62"/>
        <v xml:space="preserve"> </v>
      </c>
      <c r="H570" s="41" t="str">
        <f t="shared" si="61"/>
        <v/>
      </c>
    </row>
    <row r="571" spans="1:8" s="42" customFormat="1" ht="25.5" x14ac:dyDescent="0.2">
      <c r="A571" s="38"/>
      <c r="B571" s="39" t="s">
        <v>550</v>
      </c>
      <c r="C571" s="40">
        <v>0</v>
      </c>
      <c r="D571" s="40">
        <v>0</v>
      </c>
      <c r="E571" s="41" t="str">
        <f t="shared" si="59"/>
        <v/>
      </c>
      <c r="F571" s="41" t="str">
        <f t="shared" si="60"/>
        <v/>
      </c>
      <c r="G571" s="41" t="str">
        <f t="shared" si="62"/>
        <v xml:space="preserve"> </v>
      </c>
      <c r="H571" s="41" t="str">
        <f t="shared" si="61"/>
        <v/>
      </c>
    </row>
    <row r="572" spans="1:8" s="42" customFormat="1" x14ac:dyDescent="0.2">
      <c r="A572" s="38"/>
      <c r="B572" s="39" t="s">
        <v>551</v>
      </c>
      <c r="C572" s="40">
        <v>0</v>
      </c>
      <c r="D572" s="40">
        <v>0</v>
      </c>
      <c r="E572" s="41" t="str">
        <f t="shared" si="59"/>
        <v/>
      </c>
      <c r="F572" s="41" t="str">
        <f t="shared" si="60"/>
        <v/>
      </c>
      <c r="G572" s="41" t="str">
        <f t="shared" si="62"/>
        <v xml:space="preserve"> </v>
      </c>
      <c r="H572" s="41" t="str">
        <f t="shared" si="61"/>
        <v/>
      </c>
    </row>
    <row r="573" spans="1:8" s="42" customFormat="1" x14ac:dyDescent="0.2">
      <c r="A573" s="38"/>
      <c r="B573" s="39" t="s">
        <v>552</v>
      </c>
      <c r="C573" s="40">
        <v>0</v>
      </c>
      <c r="D573" s="40">
        <v>0</v>
      </c>
      <c r="E573" s="41" t="str">
        <f t="shared" si="59"/>
        <v/>
      </c>
      <c r="F573" s="41" t="str">
        <f t="shared" si="60"/>
        <v/>
      </c>
      <c r="G573" s="41" t="str">
        <f t="shared" si="62"/>
        <v xml:space="preserve"> </v>
      </c>
      <c r="H573" s="41" t="str">
        <f t="shared" si="61"/>
        <v/>
      </c>
    </row>
    <row r="574" spans="1:8" s="42" customFormat="1" x14ac:dyDescent="0.2">
      <c r="A574" s="38"/>
      <c r="B574" s="39" t="s">
        <v>553</v>
      </c>
      <c r="C574" s="40">
        <v>0</v>
      </c>
      <c r="D574" s="40">
        <v>0</v>
      </c>
      <c r="E574" s="41" t="str">
        <f t="shared" si="59"/>
        <v/>
      </c>
      <c r="F574" s="41" t="str">
        <f t="shared" si="60"/>
        <v/>
      </c>
      <c r="G574" s="41" t="str">
        <f t="shared" si="62"/>
        <v xml:space="preserve"> </v>
      </c>
      <c r="H574" s="41" t="str">
        <f t="shared" si="61"/>
        <v/>
      </c>
    </row>
    <row r="575" spans="1:8" s="42" customFormat="1" ht="25.5" x14ac:dyDescent="0.2">
      <c r="A575" s="38"/>
      <c r="B575" s="39" t="s">
        <v>554</v>
      </c>
      <c r="C575" s="40">
        <v>0</v>
      </c>
      <c r="D575" s="40">
        <v>0</v>
      </c>
      <c r="E575" s="41" t="str">
        <f t="shared" si="59"/>
        <v/>
      </c>
      <c r="F575" s="41" t="str">
        <f t="shared" si="60"/>
        <v/>
      </c>
      <c r="G575" s="41" t="str">
        <f t="shared" si="62"/>
        <v xml:space="preserve"> </v>
      </c>
      <c r="H575" s="41" t="str">
        <f t="shared" si="61"/>
        <v/>
      </c>
    </row>
    <row r="576" spans="1:8" s="42" customFormat="1" ht="25.5" x14ac:dyDescent="0.2">
      <c r="A576" s="38"/>
      <c r="B576" s="39" t="s">
        <v>555</v>
      </c>
      <c r="C576" s="40">
        <v>0</v>
      </c>
      <c r="D576" s="40">
        <v>0</v>
      </c>
      <c r="E576" s="41" t="str">
        <f t="shared" si="59"/>
        <v/>
      </c>
      <c r="F576" s="41" t="str">
        <f t="shared" si="60"/>
        <v/>
      </c>
      <c r="G576" s="41" t="str">
        <f t="shared" si="62"/>
        <v xml:space="preserve"> </v>
      </c>
      <c r="H576" s="41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2" t="s">
        <v>3</v>
      </c>
      <c r="C580" s="22" t="s">
        <v>14</v>
      </c>
      <c r="D580" s="24"/>
      <c r="E580" s="22" t="s">
        <v>5</v>
      </c>
      <c r="F580" s="24"/>
      <c r="G580" s="22" t="s">
        <v>15</v>
      </c>
      <c r="H580" s="22" t="s">
        <v>7</v>
      </c>
    </row>
    <row r="581" spans="1:8" x14ac:dyDescent="0.2">
      <c r="A581" s="14"/>
      <c r="B581" s="23"/>
      <c r="C581" s="18">
        <v>2019</v>
      </c>
      <c r="D581" s="18">
        <v>2020</v>
      </c>
      <c r="E581" s="18">
        <v>2019</v>
      </c>
      <c r="F581" s="18">
        <v>2020</v>
      </c>
      <c r="G581" s="23"/>
      <c r="H581" s="23"/>
    </row>
    <row r="582" spans="1:8" x14ac:dyDescent="0.2">
      <c r="A582" s="14"/>
      <c r="B582" s="19" t="s">
        <v>12</v>
      </c>
      <c r="C582" s="20">
        <f>SUM(C583:C609)</f>
        <v>4</v>
      </c>
      <c r="D582" s="20">
        <f>SUM(D583:D609)</f>
        <v>9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1.25</v>
      </c>
      <c r="H582" s="21">
        <f t="shared" ref="H582:H609" si="65">+IF(OR(AND(E582=""),(G582="")),"",E582*G582)</f>
        <v>1.25</v>
      </c>
    </row>
    <row r="583" spans="1:8" s="42" customFormat="1" x14ac:dyDescent="0.2">
      <c r="A583" s="38"/>
      <c r="B583" s="39" t="s">
        <v>556</v>
      </c>
      <c r="C583" s="40">
        <v>0</v>
      </c>
      <c r="D583" s="40">
        <v>0</v>
      </c>
      <c r="E583" s="41" t="str">
        <f t="shared" si="63"/>
        <v/>
      </c>
      <c r="F583" s="41" t="str">
        <f t="shared" si="64"/>
        <v/>
      </c>
      <c r="G583" s="41" t="str">
        <f t="shared" ref="G583:G609" si="66">+IF(AND(C583=0,D583=0)," ",IF(C583=0,1,IF(D583=0,-1,(D583-C583)/C583)))</f>
        <v xml:space="preserve"> </v>
      </c>
      <c r="H583" s="41" t="str">
        <f t="shared" si="65"/>
        <v/>
      </c>
    </row>
    <row r="584" spans="1:8" s="42" customFormat="1" x14ac:dyDescent="0.2">
      <c r="A584" s="38"/>
      <c r="B584" s="39" t="s">
        <v>557</v>
      </c>
      <c r="C584" s="40">
        <v>0</v>
      </c>
      <c r="D584" s="40">
        <v>0</v>
      </c>
      <c r="E584" s="41" t="str">
        <f t="shared" si="63"/>
        <v/>
      </c>
      <c r="F584" s="41" t="str">
        <f t="shared" si="64"/>
        <v/>
      </c>
      <c r="G584" s="41" t="str">
        <f t="shared" si="66"/>
        <v xml:space="preserve"> </v>
      </c>
      <c r="H584" s="41" t="str">
        <f t="shared" si="65"/>
        <v/>
      </c>
    </row>
    <row r="585" spans="1:8" s="42" customFormat="1" ht="25.5" x14ac:dyDescent="0.2">
      <c r="A585" s="38"/>
      <c r="B585" s="39" t="s">
        <v>558</v>
      </c>
      <c r="C585" s="40">
        <v>1</v>
      </c>
      <c r="D585" s="40">
        <v>2</v>
      </c>
      <c r="E585" s="41">
        <f t="shared" si="63"/>
        <v>0.25</v>
      </c>
      <c r="F585" s="41">
        <f t="shared" si="64"/>
        <v>0.22222222222222221</v>
      </c>
      <c r="G585" s="41">
        <f t="shared" si="66"/>
        <v>1</v>
      </c>
      <c r="H585" s="41">
        <f t="shared" si="65"/>
        <v>0.25</v>
      </c>
    </row>
    <row r="586" spans="1:8" s="42" customFormat="1" x14ac:dyDescent="0.2">
      <c r="A586" s="38"/>
      <c r="B586" s="39" t="s">
        <v>559</v>
      </c>
      <c r="C586" s="40">
        <v>0</v>
      </c>
      <c r="D586" s="40">
        <v>4</v>
      </c>
      <c r="E586" s="41" t="str">
        <f t="shared" si="63"/>
        <v/>
      </c>
      <c r="F586" s="41">
        <f t="shared" si="64"/>
        <v>0.44444444444444442</v>
      </c>
      <c r="G586" s="41">
        <f t="shared" si="66"/>
        <v>1</v>
      </c>
      <c r="H586" s="41" t="str">
        <f t="shared" si="65"/>
        <v/>
      </c>
    </row>
    <row r="587" spans="1:8" s="42" customFormat="1" x14ac:dyDescent="0.2">
      <c r="A587" s="38"/>
      <c r="B587" s="39" t="s">
        <v>560</v>
      </c>
      <c r="C587" s="40">
        <v>0</v>
      </c>
      <c r="D587" s="40">
        <v>0</v>
      </c>
      <c r="E587" s="41" t="str">
        <f t="shared" si="63"/>
        <v/>
      </c>
      <c r="F587" s="41" t="str">
        <f t="shared" si="64"/>
        <v/>
      </c>
      <c r="G587" s="41" t="str">
        <f t="shared" si="66"/>
        <v xml:space="preserve"> </v>
      </c>
      <c r="H587" s="41" t="str">
        <f t="shared" si="65"/>
        <v/>
      </c>
    </row>
    <row r="588" spans="1:8" s="42" customFormat="1" x14ac:dyDescent="0.2">
      <c r="A588" s="38"/>
      <c r="B588" s="39" t="s">
        <v>561</v>
      </c>
      <c r="C588" s="40">
        <v>0</v>
      </c>
      <c r="D588" s="40">
        <v>0</v>
      </c>
      <c r="E588" s="41" t="str">
        <f t="shared" si="63"/>
        <v/>
      </c>
      <c r="F588" s="41" t="str">
        <f t="shared" si="64"/>
        <v/>
      </c>
      <c r="G588" s="41" t="str">
        <f t="shared" si="66"/>
        <v xml:space="preserve"> </v>
      </c>
      <c r="H588" s="41" t="str">
        <f t="shared" si="65"/>
        <v/>
      </c>
    </row>
    <row r="589" spans="1:8" s="42" customFormat="1" x14ac:dyDescent="0.2">
      <c r="A589" s="38"/>
      <c r="B589" s="39" t="s">
        <v>562</v>
      </c>
      <c r="C589" s="40">
        <v>0</v>
      </c>
      <c r="D589" s="40">
        <v>0</v>
      </c>
      <c r="E589" s="41" t="str">
        <f t="shared" si="63"/>
        <v/>
      </c>
      <c r="F589" s="41" t="str">
        <f t="shared" si="64"/>
        <v/>
      </c>
      <c r="G589" s="41" t="str">
        <f t="shared" si="66"/>
        <v xml:space="preserve"> </v>
      </c>
      <c r="H589" s="41" t="str">
        <f t="shared" si="65"/>
        <v/>
      </c>
    </row>
    <row r="590" spans="1:8" s="42" customFormat="1" x14ac:dyDescent="0.2">
      <c r="A590" s="38"/>
      <c r="B590" s="39" t="s">
        <v>563</v>
      </c>
      <c r="C590" s="40">
        <v>0</v>
      </c>
      <c r="D590" s="40">
        <v>0</v>
      </c>
      <c r="E590" s="41" t="str">
        <f t="shared" si="63"/>
        <v/>
      </c>
      <c r="F590" s="41" t="str">
        <f t="shared" si="64"/>
        <v/>
      </c>
      <c r="G590" s="41" t="str">
        <f t="shared" si="66"/>
        <v xml:space="preserve"> </v>
      </c>
      <c r="H590" s="41" t="str">
        <f t="shared" si="65"/>
        <v/>
      </c>
    </row>
    <row r="591" spans="1:8" s="42" customFormat="1" x14ac:dyDescent="0.2">
      <c r="A591" s="38"/>
      <c r="B591" s="39" t="s">
        <v>564</v>
      </c>
      <c r="C591" s="40">
        <v>0</v>
      </c>
      <c r="D591" s="40">
        <v>0</v>
      </c>
      <c r="E591" s="41" t="str">
        <f t="shared" si="63"/>
        <v/>
      </c>
      <c r="F591" s="41" t="str">
        <f t="shared" si="64"/>
        <v/>
      </c>
      <c r="G591" s="41" t="str">
        <f t="shared" si="66"/>
        <v xml:space="preserve"> </v>
      </c>
      <c r="H591" s="41" t="str">
        <f t="shared" si="65"/>
        <v/>
      </c>
    </row>
    <row r="592" spans="1:8" s="42" customFormat="1" ht="25.5" x14ac:dyDescent="0.2">
      <c r="A592" s="38"/>
      <c r="B592" s="39" t="s">
        <v>565</v>
      </c>
      <c r="C592" s="40">
        <v>0</v>
      </c>
      <c r="D592" s="40">
        <v>0</v>
      </c>
      <c r="E592" s="41" t="str">
        <f t="shared" si="63"/>
        <v/>
      </c>
      <c r="F592" s="41" t="str">
        <f t="shared" si="64"/>
        <v/>
      </c>
      <c r="G592" s="41" t="str">
        <f t="shared" si="66"/>
        <v xml:space="preserve"> </v>
      </c>
      <c r="H592" s="41" t="str">
        <f t="shared" si="65"/>
        <v/>
      </c>
    </row>
    <row r="593" spans="1:8" s="42" customFormat="1" x14ac:dyDescent="0.2">
      <c r="A593" s="38"/>
      <c r="B593" s="39" t="s">
        <v>566</v>
      </c>
      <c r="C593" s="40">
        <v>0</v>
      </c>
      <c r="D593" s="40">
        <v>1</v>
      </c>
      <c r="E593" s="41" t="str">
        <f t="shared" si="63"/>
        <v/>
      </c>
      <c r="F593" s="41">
        <f t="shared" si="64"/>
        <v>0.1111111111111111</v>
      </c>
      <c r="G593" s="41">
        <f t="shared" si="66"/>
        <v>1</v>
      </c>
      <c r="H593" s="41" t="str">
        <f t="shared" si="65"/>
        <v/>
      </c>
    </row>
    <row r="594" spans="1:8" s="42" customFormat="1" x14ac:dyDescent="0.2">
      <c r="A594" s="38"/>
      <c r="B594" s="39" t="s">
        <v>567</v>
      </c>
      <c r="C594" s="40">
        <v>0</v>
      </c>
      <c r="D594" s="40">
        <v>0</v>
      </c>
      <c r="E594" s="41" t="str">
        <f t="shared" si="63"/>
        <v/>
      </c>
      <c r="F594" s="41" t="str">
        <f t="shared" si="64"/>
        <v/>
      </c>
      <c r="G594" s="41" t="str">
        <f t="shared" si="66"/>
        <v xml:space="preserve"> </v>
      </c>
      <c r="H594" s="41" t="str">
        <f t="shared" si="65"/>
        <v/>
      </c>
    </row>
    <row r="595" spans="1:8" s="42" customFormat="1" x14ac:dyDescent="0.2">
      <c r="A595" s="38" t="s">
        <v>95</v>
      </c>
      <c r="B595" s="39" t="s">
        <v>568</v>
      </c>
      <c r="C595" s="40">
        <v>0</v>
      </c>
      <c r="D595" s="40">
        <v>0</v>
      </c>
      <c r="E595" s="41" t="str">
        <f t="shared" si="63"/>
        <v/>
      </c>
      <c r="F595" s="41" t="str">
        <f t="shared" si="64"/>
        <v/>
      </c>
      <c r="G595" s="41" t="str">
        <f t="shared" si="66"/>
        <v xml:space="preserve"> </v>
      </c>
      <c r="H595" s="41" t="str">
        <f t="shared" si="65"/>
        <v/>
      </c>
    </row>
    <row r="596" spans="1:8" s="42" customFormat="1" x14ac:dyDescent="0.2">
      <c r="A596" s="38"/>
      <c r="B596" s="39" t="s">
        <v>569</v>
      </c>
      <c r="C596" s="40">
        <v>0</v>
      </c>
      <c r="D596" s="40">
        <v>0</v>
      </c>
      <c r="E596" s="41" t="str">
        <f t="shared" si="63"/>
        <v/>
      </c>
      <c r="F596" s="41" t="str">
        <f t="shared" si="64"/>
        <v/>
      </c>
      <c r="G596" s="41" t="str">
        <f t="shared" si="66"/>
        <v xml:space="preserve"> </v>
      </c>
      <c r="H596" s="41" t="str">
        <f t="shared" si="65"/>
        <v/>
      </c>
    </row>
    <row r="597" spans="1:8" s="42" customFormat="1" ht="25.5" x14ac:dyDescent="0.2">
      <c r="A597" s="38"/>
      <c r="B597" s="39" t="s">
        <v>570</v>
      </c>
      <c r="C597" s="40">
        <v>0</v>
      </c>
      <c r="D597" s="40">
        <v>0</v>
      </c>
      <c r="E597" s="41" t="str">
        <f t="shared" si="63"/>
        <v/>
      </c>
      <c r="F597" s="41" t="str">
        <f t="shared" si="64"/>
        <v/>
      </c>
      <c r="G597" s="41" t="str">
        <f t="shared" si="66"/>
        <v xml:space="preserve"> </v>
      </c>
      <c r="H597" s="41" t="str">
        <f t="shared" si="65"/>
        <v/>
      </c>
    </row>
    <row r="598" spans="1:8" s="42" customFormat="1" x14ac:dyDescent="0.2">
      <c r="A598" s="38"/>
      <c r="B598" s="39" t="s">
        <v>571</v>
      </c>
      <c r="C598" s="40">
        <v>0</v>
      </c>
      <c r="D598" s="40">
        <v>1</v>
      </c>
      <c r="E598" s="41" t="str">
        <f t="shared" si="63"/>
        <v/>
      </c>
      <c r="F598" s="41">
        <f t="shared" si="64"/>
        <v>0.1111111111111111</v>
      </c>
      <c r="G598" s="41">
        <f t="shared" si="66"/>
        <v>1</v>
      </c>
      <c r="H598" s="41" t="str">
        <f t="shared" si="65"/>
        <v/>
      </c>
    </row>
    <row r="599" spans="1:8" s="42" customFormat="1" x14ac:dyDescent="0.2">
      <c r="A599" s="38"/>
      <c r="B599" s="39" t="s">
        <v>572</v>
      </c>
      <c r="C599" s="40">
        <v>0</v>
      </c>
      <c r="D599" s="40">
        <v>0</v>
      </c>
      <c r="E599" s="41" t="str">
        <f t="shared" si="63"/>
        <v/>
      </c>
      <c r="F599" s="41" t="str">
        <f t="shared" si="64"/>
        <v/>
      </c>
      <c r="G599" s="41" t="str">
        <f t="shared" si="66"/>
        <v xml:space="preserve"> </v>
      </c>
      <c r="H599" s="41" t="str">
        <f t="shared" si="65"/>
        <v/>
      </c>
    </row>
    <row r="600" spans="1:8" s="42" customFormat="1" x14ac:dyDescent="0.2">
      <c r="A600" s="38"/>
      <c r="B600" s="39" t="s">
        <v>573</v>
      </c>
      <c r="C600" s="40">
        <v>3</v>
      </c>
      <c r="D600" s="40">
        <v>1</v>
      </c>
      <c r="E600" s="41">
        <f t="shared" si="63"/>
        <v>0.75</v>
      </c>
      <c r="F600" s="41">
        <f t="shared" si="64"/>
        <v>0.1111111111111111</v>
      </c>
      <c r="G600" s="41">
        <f t="shared" si="66"/>
        <v>-0.66666666666666663</v>
      </c>
      <c r="H600" s="41">
        <f t="shared" si="65"/>
        <v>-0.5</v>
      </c>
    </row>
    <row r="601" spans="1:8" s="42" customFormat="1" x14ac:dyDescent="0.2">
      <c r="A601" s="38"/>
      <c r="B601" s="39" t="s">
        <v>574</v>
      </c>
      <c r="C601" s="40">
        <v>0</v>
      </c>
      <c r="D601" s="40">
        <v>0</v>
      </c>
      <c r="E601" s="41" t="str">
        <f t="shared" si="63"/>
        <v/>
      </c>
      <c r="F601" s="41" t="str">
        <f t="shared" si="64"/>
        <v/>
      </c>
      <c r="G601" s="41" t="str">
        <f t="shared" si="66"/>
        <v xml:space="preserve"> </v>
      </c>
      <c r="H601" s="41" t="str">
        <f t="shared" si="65"/>
        <v/>
      </c>
    </row>
    <row r="602" spans="1:8" s="42" customFormat="1" x14ac:dyDescent="0.2">
      <c r="A602" s="38"/>
      <c r="B602" s="39" t="s">
        <v>575</v>
      </c>
      <c r="C602" s="40">
        <v>0</v>
      </c>
      <c r="D602" s="40">
        <v>0</v>
      </c>
      <c r="E602" s="41" t="str">
        <f t="shared" si="63"/>
        <v/>
      </c>
      <c r="F602" s="41" t="str">
        <f t="shared" si="64"/>
        <v/>
      </c>
      <c r="G602" s="41" t="str">
        <f t="shared" si="66"/>
        <v xml:space="preserve"> </v>
      </c>
      <c r="H602" s="41" t="str">
        <f t="shared" si="65"/>
        <v/>
      </c>
    </row>
    <row r="603" spans="1:8" s="42" customFormat="1" x14ac:dyDescent="0.2">
      <c r="A603" s="38"/>
      <c r="B603" s="39" t="s">
        <v>576</v>
      </c>
      <c r="C603" s="40">
        <v>0</v>
      </c>
      <c r="D603" s="40">
        <v>0</v>
      </c>
      <c r="E603" s="41" t="str">
        <f t="shared" si="63"/>
        <v/>
      </c>
      <c r="F603" s="41" t="str">
        <f t="shared" si="64"/>
        <v/>
      </c>
      <c r="G603" s="41" t="str">
        <f t="shared" si="66"/>
        <v xml:space="preserve"> </v>
      </c>
      <c r="H603" s="41" t="str">
        <f t="shared" si="65"/>
        <v/>
      </c>
    </row>
    <row r="604" spans="1:8" s="42" customFormat="1" ht="25.5" x14ac:dyDescent="0.2">
      <c r="A604" s="38"/>
      <c r="B604" s="39" t="s">
        <v>577</v>
      </c>
      <c r="C604" s="40">
        <v>0</v>
      </c>
      <c r="D604" s="40">
        <v>0</v>
      </c>
      <c r="E604" s="41" t="str">
        <f t="shared" si="63"/>
        <v/>
      </c>
      <c r="F604" s="41" t="str">
        <f t="shared" si="64"/>
        <v/>
      </c>
      <c r="G604" s="41" t="str">
        <f t="shared" si="66"/>
        <v xml:space="preserve"> </v>
      </c>
      <c r="H604" s="41" t="str">
        <f t="shared" si="65"/>
        <v/>
      </c>
    </row>
    <row r="605" spans="1:8" s="42" customFormat="1" x14ac:dyDescent="0.2">
      <c r="A605" s="38"/>
      <c r="B605" s="39" t="s">
        <v>578</v>
      </c>
      <c r="C605" s="40">
        <v>0</v>
      </c>
      <c r="D605" s="40">
        <v>0</v>
      </c>
      <c r="E605" s="41" t="str">
        <f t="shared" si="63"/>
        <v/>
      </c>
      <c r="F605" s="41" t="str">
        <f t="shared" si="64"/>
        <v/>
      </c>
      <c r="G605" s="41" t="str">
        <f t="shared" si="66"/>
        <v xml:space="preserve"> </v>
      </c>
      <c r="H605" s="41" t="str">
        <f t="shared" si="65"/>
        <v/>
      </c>
    </row>
    <row r="606" spans="1:8" s="42" customFormat="1" x14ac:dyDescent="0.2">
      <c r="A606" s="38"/>
      <c r="B606" s="39" t="s">
        <v>579</v>
      </c>
      <c r="C606" s="40">
        <v>0</v>
      </c>
      <c r="D606" s="40">
        <v>0</v>
      </c>
      <c r="E606" s="41" t="str">
        <f t="shared" si="63"/>
        <v/>
      </c>
      <c r="F606" s="41" t="str">
        <f t="shared" si="64"/>
        <v/>
      </c>
      <c r="G606" s="41" t="str">
        <f t="shared" si="66"/>
        <v xml:space="preserve"> </v>
      </c>
      <c r="H606" s="41" t="str">
        <f t="shared" si="65"/>
        <v/>
      </c>
    </row>
    <row r="607" spans="1:8" s="42" customFormat="1" ht="25.5" x14ac:dyDescent="0.2">
      <c r="A607" s="38"/>
      <c r="B607" s="39" t="s">
        <v>580</v>
      </c>
      <c r="C607" s="40">
        <v>0</v>
      </c>
      <c r="D607" s="40">
        <v>0</v>
      </c>
      <c r="E607" s="41" t="str">
        <f t="shared" si="63"/>
        <v/>
      </c>
      <c r="F607" s="41" t="str">
        <f t="shared" si="64"/>
        <v/>
      </c>
      <c r="G607" s="41" t="str">
        <f t="shared" si="66"/>
        <v xml:space="preserve"> </v>
      </c>
      <c r="H607" s="41" t="str">
        <f t="shared" si="65"/>
        <v/>
      </c>
    </row>
    <row r="608" spans="1:8" s="42" customFormat="1" ht="25.5" x14ac:dyDescent="0.2">
      <c r="A608" s="38"/>
      <c r="B608" s="39" t="s">
        <v>581</v>
      </c>
      <c r="C608" s="40">
        <v>0</v>
      </c>
      <c r="D608" s="40">
        <v>0</v>
      </c>
      <c r="E608" s="41" t="str">
        <f t="shared" si="63"/>
        <v/>
      </c>
      <c r="F608" s="41" t="str">
        <f t="shared" si="64"/>
        <v/>
      </c>
      <c r="G608" s="41" t="str">
        <f t="shared" si="66"/>
        <v xml:space="preserve"> </v>
      </c>
      <c r="H608" s="41" t="str">
        <f t="shared" si="65"/>
        <v/>
      </c>
    </row>
    <row r="609" spans="1:8" ht="25.5" x14ac:dyDescent="0.2">
      <c r="A609" s="14"/>
      <c r="B609" s="15" t="s">
        <v>582</v>
      </c>
      <c r="C609" s="16">
        <v>0</v>
      </c>
      <c r="D609" s="16">
        <v>0</v>
      </c>
      <c r="E609" s="17" t="str">
        <f t="shared" si="63"/>
        <v/>
      </c>
      <c r="F609" s="17" t="str">
        <f t="shared" si="64"/>
        <v/>
      </c>
      <c r="G609" s="17" t="str">
        <f t="shared" si="66"/>
        <v xml:space="preserve"> </v>
      </c>
      <c r="H609" s="17" t="str">
        <f t="shared" si="65"/>
        <v/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H610"/>
  <sheetViews>
    <sheetView showGridLines="0" workbookViewId="0">
      <selection activeCell="A583" sqref="A583:XFD60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647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3</v>
      </c>
      <c r="C6" s="27" t="s">
        <v>4</v>
      </c>
      <c r="D6" s="28"/>
      <c r="E6" s="27" t="s">
        <v>5</v>
      </c>
      <c r="F6" s="28"/>
      <c r="G6" s="34" t="s">
        <v>6</v>
      </c>
      <c r="H6" s="36" t="s">
        <v>7</v>
      </c>
    </row>
    <row r="7" spans="1:8" ht="20.100000000000001" customHeight="1" thickBot="1" x14ac:dyDescent="0.25">
      <c r="B7" s="26"/>
      <c r="C7" s="7">
        <v>2019</v>
      </c>
      <c r="D7" s="7">
        <v>2020</v>
      </c>
      <c r="E7" s="7">
        <v>2019</v>
      </c>
      <c r="F7" s="7">
        <v>2020</v>
      </c>
      <c r="G7" s="35"/>
      <c r="H7" s="37"/>
    </row>
    <row r="8" spans="1:8" ht="20.100000000000001" customHeight="1" thickBot="1" x14ac:dyDescent="0.25">
      <c r="A8" s="11"/>
      <c r="B8" s="8" t="s">
        <v>648</v>
      </c>
      <c r="C8" s="12">
        <f>+C19+C75+C173+C349+C582</f>
        <v>442</v>
      </c>
      <c r="D8" s="13">
        <f>+D19+D75+D173+D349+D582</f>
        <v>324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-0.2669683257918552</v>
      </c>
      <c r="H8" s="10">
        <f t="shared" ref="H8:H13" si="1">+IF(OR(AND(E8=""),(G8="")),"",E8*G8)</f>
        <v>-0.2669683257918552</v>
      </c>
    </row>
    <row r="9" spans="1:8" s="42" customFormat="1" x14ac:dyDescent="0.2">
      <c r="A9" s="38"/>
      <c r="B9" s="39" t="s">
        <v>8</v>
      </c>
      <c r="C9" s="40">
        <f>+C19</f>
        <v>3</v>
      </c>
      <c r="D9" s="40">
        <f>+D19</f>
        <v>0</v>
      </c>
      <c r="E9" s="41">
        <f t="shared" ref="E9:F13" si="2">+C9/C$8</f>
        <v>6.7873303167420816E-3</v>
      </c>
      <c r="F9" s="41">
        <f t="shared" si="2"/>
        <v>0</v>
      </c>
      <c r="G9" s="41">
        <f t="shared" si="0"/>
        <v>-1</v>
      </c>
      <c r="H9" s="41">
        <f t="shared" si="1"/>
        <v>-6.7873303167420816E-3</v>
      </c>
    </row>
    <row r="10" spans="1:8" s="42" customFormat="1" x14ac:dyDescent="0.2">
      <c r="A10" s="38"/>
      <c r="B10" s="39" t="s">
        <v>9</v>
      </c>
      <c r="C10" s="40">
        <f>+C75</f>
        <v>37</v>
      </c>
      <c r="D10" s="40">
        <f>+D75</f>
        <v>6</v>
      </c>
      <c r="E10" s="41">
        <f t="shared" si="2"/>
        <v>8.3710407239818999E-2</v>
      </c>
      <c r="F10" s="41">
        <f t="shared" si="2"/>
        <v>1.8518518518518517E-2</v>
      </c>
      <c r="G10" s="41">
        <f t="shared" si="0"/>
        <v>-0.83783783783783783</v>
      </c>
      <c r="H10" s="41">
        <f t="shared" si="1"/>
        <v>-7.0135746606334842E-2</v>
      </c>
    </row>
    <row r="11" spans="1:8" s="42" customFormat="1" ht="25.5" x14ac:dyDescent="0.2">
      <c r="A11" s="38"/>
      <c r="B11" s="39" t="s">
        <v>10</v>
      </c>
      <c r="C11" s="40">
        <f>+C173</f>
        <v>83</v>
      </c>
      <c r="D11" s="40">
        <f>+D173</f>
        <v>11</v>
      </c>
      <c r="E11" s="41">
        <f t="shared" si="2"/>
        <v>0.18778280542986425</v>
      </c>
      <c r="F11" s="41">
        <f t="shared" si="2"/>
        <v>3.3950617283950615E-2</v>
      </c>
      <c r="G11" s="41">
        <f t="shared" si="0"/>
        <v>-0.86746987951807231</v>
      </c>
      <c r="H11" s="41">
        <f t="shared" si="1"/>
        <v>-0.16289592760180996</v>
      </c>
    </row>
    <row r="12" spans="1:8" s="42" customFormat="1" x14ac:dyDescent="0.2">
      <c r="A12" s="38"/>
      <c r="B12" s="39" t="s">
        <v>11</v>
      </c>
      <c r="C12" s="40">
        <f>+C349</f>
        <v>213</v>
      </c>
      <c r="D12" s="40">
        <f>+D349</f>
        <v>277</v>
      </c>
      <c r="E12" s="41">
        <f t="shared" si="2"/>
        <v>0.48190045248868779</v>
      </c>
      <c r="F12" s="41">
        <f t="shared" si="2"/>
        <v>0.85493827160493829</v>
      </c>
      <c r="G12" s="41">
        <f t="shared" si="0"/>
        <v>0.30046948356807512</v>
      </c>
      <c r="H12" s="41">
        <f t="shared" si="1"/>
        <v>0.14479638009049775</v>
      </c>
    </row>
    <row r="13" spans="1:8" s="42" customFormat="1" x14ac:dyDescent="0.2">
      <c r="A13" s="38"/>
      <c r="B13" s="39" t="s">
        <v>12</v>
      </c>
      <c r="C13" s="40">
        <f>+C582</f>
        <v>106</v>
      </c>
      <c r="D13" s="40">
        <f>+D582</f>
        <v>30</v>
      </c>
      <c r="E13" s="41">
        <f t="shared" si="2"/>
        <v>0.23981900452488689</v>
      </c>
      <c r="F13" s="41">
        <f t="shared" si="2"/>
        <v>9.2592592592592587E-2</v>
      </c>
      <c r="G13" s="41">
        <f t="shared" si="0"/>
        <v>-0.71698113207547165</v>
      </c>
      <c r="H13" s="41">
        <f t="shared" si="1"/>
        <v>-0.17194570135746606</v>
      </c>
    </row>
    <row r="14" spans="1:8" x14ac:dyDescent="0.2">
      <c r="A14" s="11"/>
      <c r="B14" t="s">
        <v>13</v>
      </c>
      <c r="C14"/>
      <c r="D14"/>
      <c r="E14"/>
      <c r="F14"/>
      <c r="G14"/>
      <c r="H14"/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3</v>
      </c>
      <c r="C17" s="22" t="s">
        <v>14</v>
      </c>
      <c r="D17" s="24"/>
      <c r="E17" s="22" t="s">
        <v>5</v>
      </c>
      <c r="F17" s="24"/>
      <c r="G17" s="22" t="s">
        <v>15</v>
      </c>
      <c r="H17" s="22" t="s">
        <v>7</v>
      </c>
    </row>
    <row r="18" spans="1:8" x14ac:dyDescent="0.2">
      <c r="A18" s="14"/>
      <c r="B18" s="23"/>
      <c r="C18" s="18">
        <v>2019</v>
      </c>
      <c r="D18" s="18">
        <v>2020</v>
      </c>
      <c r="E18" s="18">
        <v>2019</v>
      </c>
      <c r="F18" s="18">
        <v>2020</v>
      </c>
      <c r="G18" s="23"/>
      <c r="H18" s="23"/>
    </row>
    <row r="19" spans="1:8" x14ac:dyDescent="0.2">
      <c r="A19" s="14"/>
      <c r="B19" s="19" t="s">
        <v>8</v>
      </c>
      <c r="C19" s="20">
        <f>SUM(C20:C69)</f>
        <v>3</v>
      </c>
      <c r="D19" s="20">
        <f>SUM(D20:D69)</f>
        <v>0</v>
      </c>
      <c r="E19" s="21">
        <f t="shared" ref="E19:E50" si="3">+IF(C19=0,"",C19/C$19)</f>
        <v>1</v>
      </c>
      <c r="F19" s="21" t="str">
        <f t="shared" ref="F19:F50" si="4">+IF(D19=0,"",D19/D$19)</f>
        <v/>
      </c>
      <c r="G19" s="21">
        <f>+IF(AND(C19=0,D19=0),"",IF(C19=0,1,IF(D19=0,-1,(D19-C19)/C19)))</f>
        <v>-1</v>
      </c>
      <c r="H19" s="21">
        <f t="shared" ref="H19:H50" si="5">+IF(OR(AND(E19=""),(G19="")),"",E19*G19)</f>
        <v>-1</v>
      </c>
    </row>
    <row r="20" spans="1:8" s="42" customFormat="1" x14ac:dyDescent="0.2">
      <c r="A20" s="38"/>
      <c r="B20" s="39" t="s">
        <v>16</v>
      </c>
      <c r="C20" s="40">
        <v>0</v>
      </c>
      <c r="D20" s="40">
        <v>0</v>
      </c>
      <c r="E20" s="41" t="str">
        <f t="shared" si="3"/>
        <v/>
      </c>
      <c r="F20" s="41" t="str">
        <f t="shared" si="4"/>
        <v/>
      </c>
      <c r="G20" s="41" t="str">
        <f t="shared" ref="G20:G51" si="6">+IF(AND(C20=0,D20=0)," ",IF(C20=0,1,IF(D20=0,-1,(D20-C20)/C20)))</f>
        <v xml:space="preserve"> </v>
      </c>
      <c r="H20" s="41" t="str">
        <f t="shared" si="5"/>
        <v/>
      </c>
    </row>
    <row r="21" spans="1:8" s="42" customFormat="1" x14ac:dyDescent="0.2">
      <c r="A21" s="38"/>
      <c r="B21" s="39" t="s">
        <v>17</v>
      </c>
      <c r="C21" s="40">
        <v>0</v>
      </c>
      <c r="D21" s="40">
        <v>0</v>
      </c>
      <c r="E21" s="41" t="str">
        <f t="shared" si="3"/>
        <v/>
      </c>
      <c r="F21" s="41" t="str">
        <f t="shared" si="4"/>
        <v/>
      </c>
      <c r="G21" s="41" t="str">
        <f t="shared" si="6"/>
        <v xml:space="preserve"> </v>
      </c>
      <c r="H21" s="41" t="str">
        <f t="shared" si="5"/>
        <v/>
      </c>
    </row>
    <row r="22" spans="1:8" s="42" customFormat="1" ht="38.25" x14ac:dyDescent="0.2">
      <c r="A22" s="38"/>
      <c r="B22" s="39" t="s">
        <v>18</v>
      </c>
      <c r="C22" s="40">
        <v>0</v>
      </c>
      <c r="D22" s="40">
        <v>0</v>
      </c>
      <c r="E22" s="41" t="str">
        <f t="shared" si="3"/>
        <v/>
      </c>
      <c r="F22" s="41" t="str">
        <f t="shared" si="4"/>
        <v/>
      </c>
      <c r="G22" s="41" t="str">
        <f t="shared" si="6"/>
        <v xml:space="preserve"> </v>
      </c>
      <c r="H22" s="41" t="str">
        <f t="shared" si="5"/>
        <v/>
      </c>
    </row>
    <row r="23" spans="1:8" s="42" customFormat="1" ht="38.25" x14ac:dyDescent="0.2">
      <c r="A23" s="38"/>
      <c r="B23" s="39" t="s">
        <v>19</v>
      </c>
      <c r="C23" s="40">
        <v>0</v>
      </c>
      <c r="D23" s="40">
        <v>0</v>
      </c>
      <c r="E23" s="41" t="str">
        <f t="shared" si="3"/>
        <v/>
      </c>
      <c r="F23" s="41" t="str">
        <f t="shared" si="4"/>
        <v/>
      </c>
      <c r="G23" s="41" t="str">
        <f t="shared" si="6"/>
        <v xml:space="preserve"> </v>
      </c>
      <c r="H23" s="41" t="str">
        <f t="shared" si="5"/>
        <v/>
      </c>
    </row>
    <row r="24" spans="1:8" s="42" customFormat="1" ht="25.5" x14ac:dyDescent="0.2">
      <c r="A24" s="38"/>
      <c r="B24" s="39" t="s">
        <v>20</v>
      </c>
      <c r="C24" s="40">
        <v>1</v>
      </c>
      <c r="D24" s="40">
        <v>0</v>
      </c>
      <c r="E24" s="41">
        <f t="shared" si="3"/>
        <v>0.33333333333333331</v>
      </c>
      <c r="F24" s="41" t="str">
        <f t="shared" si="4"/>
        <v/>
      </c>
      <c r="G24" s="41">
        <f t="shared" si="6"/>
        <v>-1</v>
      </c>
      <c r="H24" s="41">
        <f t="shared" si="5"/>
        <v>-0.33333333333333331</v>
      </c>
    </row>
    <row r="25" spans="1:8" s="42" customFormat="1" ht="38.25" x14ac:dyDescent="0.2">
      <c r="A25" s="38"/>
      <c r="B25" s="39" t="s">
        <v>21</v>
      </c>
      <c r="C25" s="40">
        <v>0</v>
      </c>
      <c r="D25" s="40">
        <v>0</v>
      </c>
      <c r="E25" s="41" t="str">
        <f t="shared" si="3"/>
        <v/>
      </c>
      <c r="F25" s="41" t="str">
        <f t="shared" si="4"/>
        <v/>
      </c>
      <c r="G25" s="41" t="str">
        <f t="shared" si="6"/>
        <v xml:space="preserve"> </v>
      </c>
      <c r="H25" s="41" t="str">
        <f t="shared" si="5"/>
        <v/>
      </c>
    </row>
    <row r="26" spans="1:8" s="42" customFormat="1" ht="25.5" x14ac:dyDescent="0.2">
      <c r="A26" s="38"/>
      <c r="B26" s="39" t="s">
        <v>22</v>
      </c>
      <c r="C26" s="40">
        <v>0</v>
      </c>
      <c r="D26" s="40">
        <v>0</v>
      </c>
      <c r="E26" s="41" t="str">
        <f t="shared" si="3"/>
        <v/>
      </c>
      <c r="F26" s="41" t="str">
        <f t="shared" si="4"/>
        <v/>
      </c>
      <c r="G26" s="41" t="str">
        <f t="shared" si="6"/>
        <v xml:space="preserve"> </v>
      </c>
      <c r="H26" s="41" t="str">
        <f t="shared" si="5"/>
        <v/>
      </c>
    </row>
    <row r="27" spans="1:8" s="42" customFormat="1" x14ac:dyDescent="0.2">
      <c r="A27" s="38"/>
      <c r="B27" s="39" t="s">
        <v>23</v>
      </c>
      <c r="C27" s="40">
        <v>0</v>
      </c>
      <c r="D27" s="40">
        <v>0</v>
      </c>
      <c r="E27" s="41" t="str">
        <f t="shared" si="3"/>
        <v/>
      </c>
      <c r="F27" s="41" t="str">
        <f t="shared" si="4"/>
        <v/>
      </c>
      <c r="G27" s="41" t="str">
        <f t="shared" si="6"/>
        <v xml:space="preserve"> </v>
      </c>
      <c r="H27" s="41" t="str">
        <f t="shared" si="5"/>
        <v/>
      </c>
    </row>
    <row r="28" spans="1:8" s="42" customFormat="1" x14ac:dyDescent="0.2">
      <c r="A28" s="38"/>
      <c r="B28" s="39" t="s">
        <v>24</v>
      </c>
      <c r="C28" s="40">
        <v>0</v>
      </c>
      <c r="D28" s="40">
        <v>0</v>
      </c>
      <c r="E28" s="41" t="str">
        <f t="shared" si="3"/>
        <v/>
      </c>
      <c r="F28" s="41" t="str">
        <f t="shared" si="4"/>
        <v/>
      </c>
      <c r="G28" s="41" t="str">
        <f t="shared" si="6"/>
        <v xml:space="preserve"> </v>
      </c>
      <c r="H28" s="41" t="str">
        <f t="shared" si="5"/>
        <v/>
      </c>
    </row>
    <row r="29" spans="1:8" s="42" customFormat="1" x14ac:dyDescent="0.2">
      <c r="A29" s="38"/>
      <c r="B29" s="39" t="s">
        <v>25</v>
      </c>
      <c r="C29" s="40">
        <v>0</v>
      </c>
      <c r="D29" s="40">
        <v>0</v>
      </c>
      <c r="E29" s="41" t="str">
        <f t="shared" si="3"/>
        <v/>
      </c>
      <c r="F29" s="41" t="str">
        <f t="shared" si="4"/>
        <v/>
      </c>
      <c r="G29" s="41" t="str">
        <f t="shared" si="6"/>
        <v xml:space="preserve"> </v>
      </c>
      <c r="H29" s="41" t="str">
        <f t="shared" si="5"/>
        <v/>
      </c>
    </row>
    <row r="30" spans="1:8" s="42" customFormat="1" x14ac:dyDescent="0.2">
      <c r="A30" s="38"/>
      <c r="B30" s="39" t="s">
        <v>26</v>
      </c>
      <c r="C30" s="40">
        <v>0</v>
      </c>
      <c r="D30" s="40">
        <v>0</v>
      </c>
      <c r="E30" s="41" t="str">
        <f t="shared" si="3"/>
        <v/>
      </c>
      <c r="F30" s="41" t="str">
        <f t="shared" si="4"/>
        <v/>
      </c>
      <c r="G30" s="41" t="str">
        <f t="shared" si="6"/>
        <v xml:space="preserve"> </v>
      </c>
      <c r="H30" s="41" t="str">
        <f t="shared" si="5"/>
        <v/>
      </c>
    </row>
    <row r="31" spans="1:8" s="42" customFormat="1" ht="25.5" x14ac:dyDescent="0.2">
      <c r="A31" s="38"/>
      <c r="B31" s="39" t="s">
        <v>27</v>
      </c>
      <c r="C31" s="40">
        <v>0</v>
      </c>
      <c r="D31" s="40">
        <v>0</v>
      </c>
      <c r="E31" s="41" t="str">
        <f t="shared" si="3"/>
        <v/>
      </c>
      <c r="F31" s="41" t="str">
        <f t="shared" si="4"/>
        <v/>
      </c>
      <c r="G31" s="41" t="str">
        <f t="shared" si="6"/>
        <v xml:space="preserve"> </v>
      </c>
      <c r="H31" s="41" t="str">
        <f t="shared" si="5"/>
        <v/>
      </c>
    </row>
    <row r="32" spans="1:8" s="42" customFormat="1" x14ac:dyDescent="0.2">
      <c r="A32" s="38"/>
      <c r="B32" s="39" t="s">
        <v>28</v>
      </c>
      <c r="C32" s="40">
        <v>0</v>
      </c>
      <c r="D32" s="40">
        <v>0</v>
      </c>
      <c r="E32" s="41" t="str">
        <f t="shared" si="3"/>
        <v/>
      </c>
      <c r="F32" s="41" t="str">
        <f t="shared" si="4"/>
        <v/>
      </c>
      <c r="G32" s="41" t="str">
        <f t="shared" si="6"/>
        <v xml:space="preserve"> </v>
      </c>
      <c r="H32" s="41" t="str">
        <f t="shared" si="5"/>
        <v/>
      </c>
    </row>
    <row r="33" spans="1:8" s="42" customFormat="1" x14ac:dyDescent="0.2">
      <c r="A33" s="38"/>
      <c r="B33" s="39" t="s">
        <v>29</v>
      </c>
      <c r="C33" s="40">
        <v>0</v>
      </c>
      <c r="D33" s="40">
        <v>0</v>
      </c>
      <c r="E33" s="41" t="str">
        <f t="shared" si="3"/>
        <v/>
      </c>
      <c r="F33" s="41" t="str">
        <f t="shared" si="4"/>
        <v/>
      </c>
      <c r="G33" s="41" t="str">
        <f t="shared" si="6"/>
        <v xml:space="preserve"> </v>
      </c>
      <c r="H33" s="41" t="str">
        <f t="shared" si="5"/>
        <v/>
      </c>
    </row>
    <row r="34" spans="1:8" s="42" customFormat="1" x14ac:dyDescent="0.2">
      <c r="A34" s="38"/>
      <c r="B34" s="39" t="s">
        <v>30</v>
      </c>
      <c r="C34" s="40">
        <v>1</v>
      </c>
      <c r="D34" s="40">
        <v>0</v>
      </c>
      <c r="E34" s="41">
        <f t="shared" si="3"/>
        <v>0.33333333333333331</v>
      </c>
      <c r="F34" s="41" t="str">
        <f t="shared" si="4"/>
        <v/>
      </c>
      <c r="G34" s="41">
        <f t="shared" si="6"/>
        <v>-1</v>
      </c>
      <c r="H34" s="41">
        <f t="shared" si="5"/>
        <v>-0.33333333333333331</v>
      </c>
    </row>
    <row r="35" spans="1:8" s="42" customFormat="1" x14ac:dyDescent="0.2">
      <c r="A35" s="38"/>
      <c r="B35" s="39" t="s">
        <v>31</v>
      </c>
      <c r="C35" s="40">
        <v>0</v>
      </c>
      <c r="D35" s="40">
        <v>0</v>
      </c>
      <c r="E35" s="41" t="str">
        <f t="shared" si="3"/>
        <v/>
      </c>
      <c r="F35" s="41" t="str">
        <f t="shared" si="4"/>
        <v/>
      </c>
      <c r="G35" s="41" t="str">
        <f t="shared" si="6"/>
        <v xml:space="preserve"> </v>
      </c>
      <c r="H35" s="41" t="str">
        <f t="shared" si="5"/>
        <v/>
      </c>
    </row>
    <row r="36" spans="1:8" s="42" customFormat="1" x14ac:dyDescent="0.2">
      <c r="A36" s="38"/>
      <c r="B36" s="39" t="s">
        <v>32</v>
      </c>
      <c r="C36" s="40">
        <v>0</v>
      </c>
      <c r="D36" s="40">
        <v>0</v>
      </c>
      <c r="E36" s="41" t="str">
        <f t="shared" si="3"/>
        <v/>
      </c>
      <c r="F36" s="41" t="str">
        <f t="shared" si="4"/>
        <v/>
      </c>
      <c r="G36" s="41" t="str">
        <f t="shared" si="6"/>
        <v xml:space="preserve"> </v>
      </c>
      <c r="H36" s="41" t="str">
        <f t="shared" si="5"/>
        <v/>
      </c>
    </row>
    <row r="37" spans="1:8" s="42" customFormat="1" ht="25.5" x14ac:dyDescent="0.2">
      <c r="A37" s="38"/>
      <c r="B37" s="39" t="s">
        <v>33</v>
      </c>
      <c r="C37" s="40">
        <v>0</v>
      </c>
      <c r="D37" s="40">
        <v>0</v>
      </c>
      <c r="E37" s="41" t="str">
        <f t="shared" si="3"/>
        <v/>
      </c>
      <c r="F37" s="41" t="str">
        <f t="shared" si="4"/>
        <v/>
      </c>
      <c r="G37" s="41" t="str">
        <f t="shared" si="6"/>
        <v xml:space="preserve"> </v>
      </c>
      <c r="H37" s="41" t="str">
        <f t="shared" si="5"/>
        <v/>
      </c>
    </row>
    <row r="38" spans="1:8" s="42" customFormat="1" ht="25.5" x14ac:dyDescent="0.2">
      <c r="A38" s="38"/>
      <c r="B38" s="39" t="s">
        <v>34</v>
      </c>
      <c r="C38" s="40">
        <v>0</v>
      </c>
      <c r="D38" s="40">
        <v>0</v>
      </c>
      <c r="E38" s="41" t="str">
        <f t="shared" si="3"/>
        <v/>
      </c>
      <c r="F38" s="41" t="str">
        <f t="shared" si="4"/>
        <v/>
      </c>
      <c r="G38" s="41" t="str">
        <f t="shared" si="6"/>
        <v xml:space="preserve"> </v>
      </c>
      <c r="H38" s="41" t="str">
        <f t="shared" si="5"/>
        <v/>
      </c>
    </row>
    <row r="39" spans="1:8" s="42" customFormat="1" x14ac:dyDescent="0.2">
      <c r="A39" s="38"/>
      <c r="B39" s="39" t="s">
        <v>35</v>
      </c>
      <c r="C39" s="40">
        <v>0</v>
      </c>
      <c r="D39" s="40">
        <v>0</v>
      </c>
      <c r="E39" s="41" t="str">
        <f t="shared" si="3"/>
        <v/>
      </c>
      <c r="F39" s="41" t="str">
        <f t="shared" si="4"/>
        <v/>
      </c>
      <c r="G39" s="41" t="str">
        <f t="shared" si="6"/>
        <v xml:space="preserve"> </v>
      </c>
      <c r="H39" s="41" t="str">
        <f t="shared" si="5"/>
        <v/>
      </c>
    </row>
    <row r="40" spans="1:8" s="42" customFormat="1" ht="25.5" x14ac:dyDescent="0.2">
      <c r="A40" s="38"/>
      <c r="B40" s="39" t="s">
        <v>36</v>
      </c>
      <c r="C40" s="40">
        <v>0</v>
      </c>
      <c r="D40" s="40">
        <v>0</v>
      </c>
      <c r="E40" s="41" t="str">
        <f t="shared" si="3"/>
        <v/>
      </c>
      <c r="F40" s="41" t="str">
        <f t="shared" si="4"/>
        <v/>
      </c>
      <c r="G40" s="41" t="str">
        <f t="shared" si="6"/>
        <v xml:space="preserve"> </v>
      </c>
      <c r="H40" s="41" t="str">
        <f t="shared" si="5"/>
        <v/>
      </c>
    </row>
    <row r="41" spans="1:8" s="42" customFormat="1" ht="25.5" x14ac:dyDescent="0.2">
      <c r="A41" s="38"/>
      <c r="B41" s="39" t="s">
        <v>37</v>
      </c>
      <c r="C41" s="40">
        <v>0</v>
      </c>
      <c r="D41" s="40">
        <v>0</v>
      </c>
      <c r="E41" s="41" t="str">
        <f t="shared" si="3"/>
        <v/>
      </c>
      <c r="F41" s="41" t="str">
        <f t="shared" si="4"/>
        <v/>
      </c>
      <c r="G41" s="41" t="str">
        <f t="shared" si="6"/>
        <v xml:space="preserve"> </v>
      </c>
      <c r="H41" s="41" t="str">
        <f t="shared" si="5"/>
        <v/>
      </c>
    </row>
    <row r="42" spans="1:8" s="42" customFormat="1" x14ac:dyDescent="0.2">
      <c r="A42" s="38"/>
      <c r="B42" s="39" t="s">
        <v>38</v>
      </c>
      <c r="C42" s="40">
        <v>0</v>
      </c>
      <c r="D42" s="40">
        <v>0</v>
      </c>
      <c r="E42" s="41" t="str">
        <f t="shared" si="3"/>
        <v/>
      </c>
      <c r="F42" s="41" t="str">
        <f t="shared" si="4"/>
        <v/>
      </c>
      <c r="G42" s="41" t="str">
        <f t="shared" si="6"/>
        <v xml:space="preserve"> </v>
      </c>
      <c r="H42" s="41" t="str">
        <f t="shared" si="5"/>
        <v/>
      </c>
    </row>
    <row r="43" spans="1:8" s="42" customFormat="1" x14ac:dyDescent="0.2">
      <c r="A43" s="38"/>
      <c r="B43" s="39" t="s">
        <v>39</v>
      </c>
      <c r="C43" s="40">
        <v>0</v>
      </c>
      <c r="D43" s="40">
        <v>0</v>
      </c>
      <c r="E43" s="41" t="str">
        <f t="shared" si="3"/>
        <v/>
      </c>
      <c r="F43" s="41" t="str">
        <f t="shared" si="4"/>
        <v/>
      </c>
      <c r="G43" s="41" t="str">
        <f t="shared" si="6"/>
        <v xml:space="preserve"> </v>
      </c>
      <c r="H43" s="41" t="str">
        <f t="shared" si="5"/>
        <v/>
      </c>
    </row>
    <row r="44" spans="1:8" s="42" customFormat="1" ht="25.5" x14ac:dyDescent="0.2">
      <c r="A44" s="38"/>
      <c r="B44" s="39" t="s">
        <v>40</v>
      </c>
      <c r="C44" s="40">
        <v>0</v>
      </c>
      <c r="D44" s="40">
        <v>0</v>
      </c>
      <c r="E44" s="41" t="str">
        <f t="shared" si="3"/>
        <v/>
      </c>
      <c r="F44" s="41" t="str">
        <f t="shared" si="4"/>
        <v/>
      </c>
      <c r="G44" s="41" t="str">
        <f t="shared" si="6"/>
        <v xml:space="preserve"> </v>
      </c>
      <c r="H44" s="41" t="str">
        <f t="shared" si="5"/>
        <v/>
      </c>
    </row>
    <row r="45" spans="1:8" s="42" customFormat="1" ht="25.5" x14ac:dyDescent="0.2">
      <c r="A45" s="38"/>
      <c r="B45" s="39" t="s">
        <v>41</v>
      </c>
      <c r="C45" s="40">
        <v>0</v>
      </c>
      <c r="D45" s="40">
        <v>0</v>
      </c>
      <c r="E45" s="41" t="str">
        <f t="shared" si="3"/>
        <v/>
      </c>
      <c r="F45" s="41" t="str">
        <f t="shared" si="4"/>
        <v/>
      </c>
      <c r="G45" s="41" t="str">
        <f t="shared" si="6"/>
        <v xml:space="preserve"> </v>
      </c>
      <c r="H45" s="41" t="str">
        <f t="shared" si="5"/>
        <v/>
      </c>
    </row>
    <row r="46" spans="1:8" s="42" customFormat="1" ht="25.5" x14ac:dyDescent="0.2">
      <c r="A46" s="38"/>
      <c r="B46" s="39" t="s">
        <v>42</v>
      </c>
      <c r="C46" s="40">
        <v>0</v>
      </c>
      <c r="D46" s="40">
        <v>0</v>
      </c>
      <c r="E46" s="41" t="str">
        <f t="shared" si="3"/>
        <v/>
      </c>
      <c r="F46" s="41" t="str">
        <f t="shared" si="4"/>
        <v/>
      </c>
      <c r="G46" s="41" t="str">
        <f t="shared" si="6"/>
        <v xml:space="preserve"> </v>
      </c>
      <c r="H46" s="41" t="str">
        <f t="shared" si="5"/>
        <v/>
      </c>
    </row>
    <row r="47" spans="1:8" s="42" customFormat="1" x14ac:dyDescent="0.2">
      <c r="A47" s="38"/>
      <c r="B47" s="39" t="s">
        <v>43</v>
      </c>
      <c r="C47" s="40">
        <v>0</v>
      </c>
      <c r="D47" s="40">
        <v>0</v>
      </c>
      <c r="E47" s="41" t="str">
        <f t="shared" si="3"/>
        <v/>
      </c>
      <c r="F47" s="41" t="str">
        <f t="shared" si="4"/>
        <v/>
      </c>
      <c r="G47" s="41" t="str">
        <f t="shared" si="6"/>
        <v xml:space="preserve"> </v>
      </c>
      <c r="H47" s="41" t="str">
        <f t="shared" si="5"/>
        <v/>
      </c>
    </row>
    <row r="48" spans="1:8" s="42" customFormat="1" ht="25.5" x14ac:dyDescent="0.2">
      <c r="A48" s="38"/>
      <c r="B48" s="39" t="s">
        <v>44</v>
      </c>
      <c r="C48" s="40">
        <v>0</v>
      </c>
      <c r="D48" s="40">
        <v>0</v>
      </c>
      <c r="E48" s="41" t="str">
        <f t="shared" si="3"/>
        <v/>
      </c>
      <c r="F48" s="41" t="str">
        <f t="shared" si="4"/>
        <v/>
      </c>
      <c r="G48" s="41" t="str">
        <f t="shared" si="6"/>
        <v xml:space="preserve"> </v>
      </c>
      <c r="H48" s="41" t="str">
        <f t="shared" si="5"/>
        <v/>
      </c>
    </row>
    <row r="49" spans="1:8" s="42" customFormat="1" ht="25.5" x14ac:dyDescent="0.2">
      <c r="A49" s="38"/>
      <c r="B49" s="39" t="s">
        <v>45</v>
      </c>
      <c r="C49" s="40">
        <v>0</v>
      </c>
      <c r="D49" s="40">
        <v>0</v>
      </c>
      <c r="E49" s="41" t="str">
        <f t="shared" si="3"/>
        <v/>
      </c>
      <c r="F49" s="41" t="str">
        <f t="shared" si="4"/>
        <v/>
      </c>
      <c r="G49" s="41" t="str">
        <f t="shared" si="6"/>
        <v xml:space="preserve"> </v>
      </c>
      <c r="H49" s="41" t="str">
        <f t="shared" si="5"/>
        <v/>
      </c>
    </row>
    <row r="50" spans="1:8" s="42" customFormat="1" x14ac:dyDescent="0.2">
      <c r="A50" s="38"/>
      <c r="B50" s="39" t="s">
        <v>46</v>
      </c>
      <c r="C50" s="40">
        <v>0</v>
      </c>
      <c r="D50" s="40">
        <v>0</v>
      </c>
      <c r="E50" s="41" t="str">
        <f t="shared" si="3"/>
        <v/>
      </c>
      <c r="F50" s="41" t="str">
        <f t="shared" si="4"/>
        <v/>
      </c>
      <c r="G50" s="41" t="str">
        <f t="shared" si="6"/>
        <v xml:space="preserve"> </v>
      </c>
      <c r="H50" s="41" t="str">
        <f t="shared" si="5"/>
        <v/>
      </c>
    </row>
    <row r="51" spans="1:8" s="42" customFormat="1" x14ac:dyDescent="0.2">
      <c r="A51" s="38"/>
      <c r="B51" s="39" t="s">
        <v>47</v>
      </c>
      <c r="C51" s="40">
        <v>0</v>
      </c>
      <c r="D51" s="40">
        <v>0</v>
      </c>
      <c r="E51" s="41" t="str">
        <f t="shared" ref="E51:E69" si="7">+IF(C51=0,"",C51/C$19)</f>
        <v/>
      </c>
      <c r="F51" s="41" t="str">
        <f t="shared" ref="F51:F69" si="8">+IF(D51=0,"",D51/D$19)</f>
        <v/>
      </c>
      <c r="G51" s="41" t="str">
        <f t="shared" si="6"/>
        <v xml:space="preserve"> </v>
      </c>
      <c r="H51" s="41" t="str">
        <f t="shared" ref="H51:H69" si="9">+IF(OR(AND(E51=""),(G51="")),"",E51*G51)</f>
        <v/>
      </c>
    </row>
    <row r="52" spans="1:8" s="42" customFormat="1" x14ac:dyDescent="0.2">
      <c r="A52" s="38"/>
      <c r="B52" s="39" t="s">
        <v>48</v>
      </c>
      <c r="C52" s="40">
        <v>0</v>
      </c>
      <c r="D52" s="40">
        <v>0</v>
      </c>
      <c r="E52" s="41" t="str">
        <f t="shared" si="7"/>
        <v/>
      </c>
      <c r="F52" s="41" t="str">
        <f t="shared" si="8"/>
        <v/>
      </c>
      <c r="G52" s="41" t="str">
        <f t="shared" ref="G52:G69" si="10">+IF(AND(C52=0,D52=0)," ",IF(C52=0,1,IF(D52=0,-1,(D52-C52)/C52)))</f>
        <v xml:space="preserve"> </v>
      </c>
      <c r="H52" s="41" t="str">
        <f t="shared" si="9"/>
        <v/>
      </c>
    </row>
    <row r="53" spans="1:8" s="42" customFormat="1" x14ac:dyDescent="0.2">
      <c r="A53" s="38"/>
      <c r="B53" s="39" t="s">
        <v>49</v>
      </c>
      <c r="C53" s="40">
        <v>0</v>
      </c>
      <c r="D53" s="40">
        <v>0</v>
      </c>
      <c r="E53" s="41" t="str">
        <f t="shared" si="7"/>
        <v/>
      </c>
      <c r="F53" s="41" t="str">
        <f t="shared" si="8"/>
        <v/>
      </c>
      <c r="G53" s="41" t="str">
        <f t="shared" si="10"/>
        <v xml:space="preserve"> </v>
      </c>
      <c r="H53" s="41" t="str">
        <f t="shared" si="9"/>
        <v/>
      </c>
    </row>
    <row r="54" spans="1:8" s="42" customFormat="1" x14ac:dyDescent="0.2">
      <c r="A54" s="38"/>
      <c r="B54" s="39" t="s">
        <v>50</v>
      </c>
      <c r="C54" s="40">
        <v>0</v>
      </c>
      <c r="D54" s="40">
        <v>0</v>
      </c>
      <c r="E54" s="41" t="str">
        <f t="shared" si="7"/>
        <v/>
      </c>
      <c r="F54" s="41" t="str">
        <f t="shared" si="8"/>
        <v/>
      </c>
      <c r="G54" s="41" t="str">
        <f t="shared" si="10"/>
        <v xml:space="preserve"> </v>
      </c>
      <c r="H54" s="41" t="str">
        <f t="shared" si="9"/>
        <v/>
      </c>
    </row>
    <row r="55" spans="1:8" s="42" customFormat="1" x14ac:dyDescent="0.2">
      <c r="A55" s="38"/>
      <c r="B55" s="39" t="s">
        <v>51</v>
      </c>
      <c r="C55" s="40">
        <v>0</v>
      </c>
      <c r="D55" s="40">
        <v>0</v>
      </c>
      <c r="E55" s="41" t="str">
        <f t="shared" si="7"/>
        <v/>
      </c>
      <c r="F55" s="41" t="str">
        <f t="shared" si="8"/>
        <v/>
      </c>
      <c r="G55" s="41" t="str">
        <f t="shared" si="10"/>
        <v xml:space="preserve"> </v>
      </c>
      <c r="H55" s="41" t="str">
        <f t="shared" si="9"/>
        <v/>
      </c>
    </row>
    <row r="56" spans="1:8" s="42" customFormat="1" x14ac:dyDescent="0.2">
      <c r="A56" s="38"/>
      <c r="B56" s="39" t="s">
        <v>52</v>
      </c>
      <c r="C56" s="40">
        <v>1</v>
      </c>
      <c r="D56" s="40">
        <v>0</v>
      </c>
      <c r="E56" s="41">
        <f t="shared" si="7"/>
        <v>0.33333333333333331</v>
      </c>
      <c r="F56" s="41" t="str">
        <f t="shared" si="8"/>
        <v/>
      </c>
      <c r="G56" s="41">
        <f t="shared" si="10"/>
        <v>-1</v>
      </c>
      <c r="H56" s="41">
        <f t="shared" si="9"/>
        <v>-0.33333333333333331</v>
      </c>
    </row>
    <row r="57" spans="1:8" s="42" customFormat="1" x14ac:dyDescent="0.2">
      <c r="A57" s="38"/>
      <c r="B57" s="39" t="s">
        <v>53</v>
      </c>
      <c r="C57" s="40">
        <v>0</v>
      </c>
      <c r="D57" s="40">
        <v>0</v>
      </c>
      <c r="E57" s="41" t="str">
        <f t="shared" si="7"/>
        <v/>
      </c>
      <c r="F57" s="41" t="str">
        <f t="shared" si="8"/>
        <v/>
      </c>
      <c r="G57" s="41" t="str">
        <f t="shared" si="10"/>
        <v xml:space="preserve"> </v>
      </c>
      <c r="H57" s="41" t="str">
        <f t="shared" si="9"/>
        <v/>
      </c>
    </row>
    <row r="58" spans="1:8" s="42" customFormat="1" x14ac:dyDescent="0.2">
      <c r="A58" s="38"/>
      <c r="B58" s="39" t="s">
        <v>54</v>
      </c>
      <c r="C58" s="40">
        <v>0</v>
      </c>
      <c r="D58" s="40">
        <v>0</v>
      </c>
      <c r="E58" s="41" t="str">
        <f t="shared" si="7"/>
        <v/>
      </c>
      <c r="F58" s="41" t="str">
        <f t="shared" si="8"/>
        <v/>
      </c>
      <c r="G58" s="41" t="str">
        <f t="shared" si="10"/>
        <v xml:space="preserve"> </v>
      </c>
      <c r="H58" s="41" t="str">
        <f t="shared" si="9"/>
        <v/>
      </c>
    </row>
    <row r="59" spans="1:8" s="42" customFormat="1" x14ac:dyDescent="0.2">
      <c r="A59" s="38"/>
      <c r="B59" s="39" t="s">
        <v>55</v>
      </c>
      <c r="C59" s="40">
        <v>0</v>
      </c>
      <c r="D59" s="40">
        <v>0</v>
      </c>
      <c r="E59" s="41" t="str">
        <f t="shared" si="7"/>
        <v/>
      </c>
      <c r="F59" s="41" t="str">
        <f t="shared" si="8"/>
        <v/>
      </c>
      <c r="G59" s="41" t="str">
        <f t="shared" si="10"/>
        <v xml:space="preserve"> </v>
      </c>
      <c r="H59" s="41" t="str">
        <f t="shared" si="9"/>
        <v/>
      </c>
    </row>
    <row r="60" spans="1:8" s="42" customFormat="1" ht="25.5" x14ac:dyDescent="0.2">
      <c r="A60" s="38"/>
      <c r="B60" s="39" t="s">
        <v>56</v>
      </c>
      <c r="C60" s="40">
        <v>0</v>
      </c>
      <c r="D60" s="40">
        <v>0</v>
      </c>
      <c r="E60" s="41" t="str">
        <f t="shared" si="7"/>
        <v/>
      </c>
      <c r="F60" s="41" t="str">
        <f t="shared" si="8"/>
        <v/>
      </c>
      <c r="G60" s="41" t="str">
        <f t="shared" si="10"/>
        <v xml:space="preserve"> </v>
      </c>
      <c r="H60" s="41" t="str">
        <f t="shared" si="9"/>
        <v/>
      </c>
    </row>
    <row r="61" spans="1:8" s="42" customFormat="1" ht="25.5" x14ac:dyDescent="0.2">
      <c r="A61" s="38"/>
      <c r="B61" s="39" t="s">
        <v>57</v>
      </c>
      <c r="C61" s="40">
        <v>0</v>
      </c>
      <c r="D61" s="40">
        <v>0</v>
      </c>
      <c r="E61" s="41" t="str">
        <f t="shared" si="7"/>
        <v/>
      </c>
      <c r="F61" s="41" t="str">
        <f t="shared" si="8"/>
        <v/>
      </c>
      <c r="G61" s="41" t="str">
        <f t="shared" si="10"/>
        <v xml:space="preserve"> </v>
      </c>
      <c r="H61" s="41" t="str">
        <f t="shared" si="9"/>
        <v/>
      </c>
    </row>
    <row r="62" spans="1:8" s="42" customFormat="1" x14ac:dyDescent="0.2">
      <c r="A62" s="38"/>
      <c r="B62" s="39" t="s">
        <v>58</v>
      </c>
      <c r="C62" s="40">
        <v>0</v>
      </c>
      <c r="D62" s="40">
        <v>0</v>
      </c>
      <c r="E62" s="41" t="str">
        <f t="shared" si="7"/>
        <v/>
      </c>
      <c r="F62" s="41" t="str">
        <f t="shared" si="8"/>
        <v/>
      </c>
      <c r="G62" s="41" t="str">
        <f t="shared" si="10"/>
        <v xml:space="preserve"> </v>
      </c>
      <c r="H62" s="41" t="str">
        <f t="shared" si="9"/>
        <v/>
      </c>
    </row>
    <row r="63" spans="1:8" s="42" customFormat="1" x14ac:dyDescent="0.2">
      <c r="A63" s="38"/>
      <c r="B63" s="39" t="s">
        <v>59</v>
      </c>
      <c r="C63" s="40">
        <v>0</v>
      </c>
      <c r="D63" s="40">
        <v>0</v>
      </c>
      <c r="E63" s="41" t="str">
        <f t="shared" si="7"/>
        <v/>
      </c>
      <c r="F63" s="41" t="str">
        <f t="shared" si="8"/>
        <v/>
      </c>
      <c r="G63" s="41" t="str">
        <f t="shared" si="10"/>
        <v xml:space="preserve"> </v>
      </c>
      <c r="H63" s="41" t="str">
        <f t="shared" si="9"/>
        <v/>
      </c>
    </row>
    <row r="64" spans="1:8" s="42" customFormat="1" x14ac:dyDescent="0.2">
      <c r="A64" s="38"/>
      <c r="B64" s="39" t="s">
        <v>60</v>
      </c>
      <c r="C64" s="40">
        <v>0</v>
      </c>
      <c r="D64" s="40">
        <v>0</v>
      </c>
      <c r="E64" s="41" t="str">
        <f t="shared" si="7"/>
        <v/>
      </c>
      <c r="F64" s="41" t="str">
        <f t="shared" si="8"/>
        <v/>
      </c>
      <c r="G64" s="41" t="str">
        <f t="shared" si="10"/>
        <v xml:space="preserve"> </v>
      </c>
      <c r="H64" s="41" t="str">
        <f t="shared" si="9"/>
        <v/>
      </c>
    </row>
    <row r="65" spans="1:8" s="42" customFormat="1" x14ac:dyDescent="0.2">
      <c r="A65" s="38"/>
      <c r="B65" s="39" t="s">
        <v>61</v>
      </c>
      <c r="C65" s="40">
        <v>0</v>
      </c>
      <c r="D65" s="40">
        <v>0</v>
      </c>
      <c r="E65" s="41" t="str">
        <f t="shared" si="7"/>
        <v/>
      </c>
      <c r="F65" s="41" t="str">
        <f t="shared" si="8"/>
        <v/>
      </c>
      <c r="G65" s="41" t="str">
        <f t="shared" si="10"/>
        <v xml:space="preserve"> </v>
      </c>
      <c r="H65" s="41" t="str">
        <f t="shared" si="9"/>
        <v/>
      </c>
    </row>
    <row r="66" spans="1:8" s="42" customFormat="1" x14ac:dyDescent="0.2">
      <c r="A66" s="38"/>
      <c r="B66" s="39" t="s">
        <v>62</v>
      </c>
      <c r="C66" s="40">
        <v>0</v>
      </c>
      <c r="D66" s="40">
        <v>0</v>
      </c>
      <c r="E66" s="41" t="str">
        <f t="shared" si="7"/>
        <v/>
      </c>
      <c r="F66" s="41" t="str">
        <f t="shared" si="8"/>
        <v/>
      </c>
      <c r="G66" s="41" t="str">
        <f t="shared" si="10"/>
        <v xml:space="preserve"> </v>
      </c>
      <c r="H66" s="41" t="str">
        <f t="shared" si="9"/>
        <v/>
      </c>
    </row>
    <row r="67" spans="1:8" s="42" customFormat="1" x14ac:dyDescent="0.2">
      <c r="A67" s="38"/>
      <c r="B67" s="39" t="s">
        <v>63</v>
      </c>
      <c r="C67" s="40">
        <v>0</v>
      </c>
      <c r="D67" s="40">
        <v>0</v>
      </c>
      <c r="E67" s="41" t="str">
        <f t="shared" si="7"/>
        <v/>
      </c>
      <c r="F67" s="41" t="str">
        <f t="shared" si="8"/>
        <v/>
      </c>
      <c r="G67" s="41" t="str">
        <f t="shared" si="10"/>
        <v xml:space="preserve"> </v>
      </c>
      <c r="H67" s="41" t="str">
        <f t="shared" si="9"/>
        <v/>
      </c>
    </row>
    <row r="68" spans="1:8" s="42" customFormat="1" x14ac:dyDescent="0.2">
      <c r="A68" s="38"/>
      <c r="B68" s="39" t="s">
        <v>64</v>
      </c>
      <c r="C68" s="40">
        <v>0</v>
      </c>
      <c r="D68" s="40">
        <v>0</v>
      </c>
      <c r="E68" s="41" t="str">
        <f t="shared" si="7"/>
        <v/>
      </c>
      <c r="F68" s="41" t="str">
        <f t="shared" si="8"/>
        <v/>
      </c>
      <c r="G68" s="41" t="str">
        <f t="shared" si="10"/>
        <v xml:space="preserve"> </v>
      </c>
      <c r="H68" s="41" t="str">
        <f t="shared" si="9"/>
        <v/>
      </c>
    </row>
    <row r="69" spans="1:8" s="42" customFormat="1" x14ac:dyDescent="0.2">
      <c r="A69" s="38"/>
      <c r="B69" s="39" t="s">
        <v>65</v>
      </c>
      <c r="C69" s="40">
        <v>0</v>
      </c>
      <c r="D69" s="40">
        <v>0</v>
      </c>
      <c r="E69" s="41" t="str">
        <f t="shared" si="7"/>
        <v/>
      </c>
      <c r="F69" s="41" t="str">
        <f t="shared" si="8"/>
        <v/>
      </c>
      <c r="G69" s="41" t="str">
        <f t="shared" si="10"/>
        <v xml:space="preserve"> </v>
      </c>
      <c r="H69" s="41" t="str">
        <f t="shared" si="9"/>
        <v/>
      </c>
    </row>
    <row r="70" spans="1:8" x14ac:dyDescent="0.2">
      <c r="A70" s="11"/>
      <c r="B70"/>
      <c r="C70"/>
      <c r="D70"/>
      <c r="E70"/>
      <c r="F70"/>
      <c r="G70"/>
      <c r="H70"/>
    </row>
    <row r="71" spans="1:8" x14ac:dyDescent="0.2">
      <c r="A71" s="11"/>
      <c r="B71"/>
      <c r="C71"/>
      <c r="D71"/>
      <c r="E71"/>
      <c r="F71"/>
      <c r="G71"/>
      <c r="H71"/>
    </row>
    <row r="72" spans="1:8" x14ac:dyDescent="0.2">
      <c r="A72" s="11"/>
      <c r="B72"/>
      <c r="C72"/>
      <c r="D72"/>
      <c r="E72"/>
      <c r="F72"/>
      <c r="G72"/>
      <c r="H72"/>
    </row>
    <row r="73" spans="1:8" ht="29.25" customHeight="1" x14ac:dyDescent="0.2">
      <c r="A73" s="14"/>
      <c r="B73" s="22" t="s">
        <v>3</v>
      </c>
      <c r="C73" s="22" t="s">
        <v>14</v>
      </c>
      <c r="D73" s="24"/>
      <c r="E73" s="22" t="s">
        <v>5</v>
      </c>
      <c r="F73" s="24"/>
      <c r="G73" s="22" t="s">
        <v>15</v>
      </c>
      <c r="H73" s="22" t="s">
        <v>7</v>
      </c>
    </row>
    <row r="74" spans="1:8" x14ac:dyDescent="0.2">
      <c r="A74" s="14"/>
      <c r="B74" s="23"/>
      <c r="C74" s="18">
        <v>2019</v>
      </c>
      <c r="D74" s="18">
        <v>2020</v>
      </c>
      <c r="E74" s="18">
        <v>2019</v>
      </c>
      <c r="F74" s="18">
        <v>2020</v>
      </c>
      <c r="G74" s="23"/>
      <c r="H74" s="23"/>
    </row>
    <row r="75" spans="1:8" x14ac:dyDescent="0.2">
      <c r="A75" s="14"/>
      <c r="B75" s="19" t="s">
        <v>9</v>
      </c>
      <c r="C75" s="20">
        <f>SUM(C76:C167)</f>
        <v>37</v>
      </c>
      <c r="D75" s="20">
        <f>SUM(D76:D167)</f>
        <v>6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-0.83783783783783783</v>
      </c>
      <c r="H75" s="21">
        <f t="shared" ref="H75:H106" si="13">+IF(OR(AND(E75=""),(G75="")),"",E75*G75)</f>
        <v>-0.83783783783783783</v>
      </c>
    </row>
    <row r="76" spans="1:8" s="42" customFormat="1" x14ac:dyDescent="0.2">
      <c r="A76" s="38"/>
      <c r="B76" s="39" t="s">
        <v>66</v>
      </c>
      <c r="C76" s="40">
        <v>0</v>
      </c>
      <c r="D76" s="40">
        <v>0</v>
      </c>
      <c r="E76" s="41" t="str">
        <f t="shared" si="11"/>
        <v/>
      </c>
      <c r="F76" s="41" t="str">
        <f t="shared" si="12"/>
        <v/>
      </c>
      <c r="G76" s="41" t="str">
        <f t="shared" ref="G76:G107" si="14">+IF(AND(C76=0,D76=0)," ",IF(C76=0,1,IF(D76=0,-1,(D76-C76)/C76)))</f>
        <v xml:space="preserve"> </v>
      </c>
      <c r="H76" s="41" t="str">
        <f t="shared" si="13"/>
        <v/>
      </c>
    </row>
    <row r="77" spans="1:8" s="42" customFormat="1" ht="25.5" x14ac:dyDescent="0.2">
      <c r="A77" s="38"/>
      <c r="B77" s="39" t="s">
        <v>67</v>
      </c>
      <c r="C77" s="40">
        <v>0</v>
      </c>
      <c r="D77" s="40">
        <v>0</v>
      </c>
      <c r="E77" s="41" t="str">
        <f t="shared" si="11"/>
        <v/>
      </c>
      <c r="F77" s="41" t="str">
        <f t="shared" si="12"/>
        <v/>
      </c>
      <c r="G77" s="41" t="str">
        <f t="shared" si="14"/>
        <v xml:space="preserve"> </v>
      </c>
      <c r="H77" s="41" t="str">
        <f t="shared" si="13"/>
        <v/>
      </c>
    </row>
    <row r="78" spans="1:8" s="42" customFormat="1" x14ac:dyDescent="0.2">
      <c r="A78" s="38"/>
      <c r="B78" s="39" t="s">
        <v>68</v>
      </c>
      <c r="C78" s="40">
        <v>0</v>
      </c>
      <c r="D78" s="40">
        <v>0</v>
      </c>
      <c r="E78" s="41" t="str">
        <f t="shared" si="11"/>
        <v/>
      </c>
      <c r="F78" s="41" t="str">
        <f t="shared" si="12"/>
        <v/>
      </c>
      <c r="G78" s="41" t="str">
        <f t="shared" si="14"/>
        <v xml:space="preserve"> </v>
      </c>
      <c r="H78" s="41" t="str">
        <f t="shared" si="13"/>
        <v/>
      </c>
    </row>
    <row r="79" spans="1:8" s="42" customFormat="1" x14ac:dyDescent="0.2">
      <c r="A79" s="38"/>
      <c r="B79" s="39" t="s">
        <v>69</v>
      </c>
      <c r="C79" s="40">
        <v>0</v>
      </c>
      <c r="D79" s="40">
        <v>0</v>
      </c>
      <c r="E79" s="41" t="str">
        <f t="shared" si="11"/>
        <v/>
      </c>
      <c r="F79" s="41" t="str">
        <f t="shared" si="12"/>
        <v/>
      </c>
      <c r="G79" s="41" t="str">
        <f t="shared" si="14"/>
        <v xml:space="preserve"> </v>
      </c>
      <c r="H79" s="41" t="str">
        <f t="shared" si="13"/>
        <v/>
      </c>
    </row>
    <row r="80" spans="1:8" s="42" customFormat="1" ht="25.5" x14ac:dyDescent="0.2">
      <c r="A80" s="38"/>
      <c r="B80" s="39" t="s">
        <v>70</v>
      </c>
      <c r="C80" s="40">
        <v>0</v>
      </c>
      <c r="D80" s="40">
        <v>0</v>
      </c>
      <c r="E80" s="41" t="str">
        <f t="shared" si="11"/>
        <v/>
      </c>
      <c r="F80" s="41" t="str">
        <f t="shared" si="12"/>
        <v/>
      </c>
      <c r="G80" s="41" t="str">
        <f t="shared" si="14"/>
        <v xml:space="preserve"> </v>
      </c>
      <c r="H80" s="41" t="str">
        <f t="shared" si="13"/>
        <v/>
      </c>
    </row>
    <row r="81" spans="1:8" s="42" customFormat="1" x14ac:dyDescent="0.2">
      <c r="A81" s="38"/>
      <c r="B81" s="39" t="s">
        <v>71</v>
      </c>
      <c r="C81" s="40">
        <v>0</v>
      </c>
      <c r="D81" s="40">
        <v>0</v>
      </c>
      <c r="E81" s="41" t="str">
        <f t="shared" si="11"/>
        <v/>
      </c>
      <c r="F81" s="41" t="str">
        <f t="shared" si="12"/>
        <v/>
      </c>
      <c r="G81" s="41" t="str">
        <f t="shared" si="14"/>
        <v xml:space="preserve"> </v>
      </c>
      <c r="H81" s="41" t="str">
        <f t="shared" si="13"/>
        <v/>
      </c>
    </row>
    <row r="82" spans="1:8" s="42" customFormat="1" x14ac:dyDescent="0.2">
      <c r="A82" s="38"/>
      <c r="B82" s="39" t="s">
        <v>72</v>
      </c>
      <c r="C82" s="40">
        <v>0</v>
      </c>
      <c r="D82" s="40">
        <v>0</v>
      </c>
      <c r="E82" s="41" t="str">
        <f t="shared" si="11"/>
        <v/>
      </c>
      <c r="F82" s="41" t="str">
        <f t="shared" si="12"/>
        <v/>
      </c>
      <c r="G82" s="41" t="str">
        <f t="shared" si="14"/>
        <v xml:space="preserve"> </v>
      </c>
      <c r="H82" s="41" t="str">
        <f t="shared" si="13"/>
        <v/>
      </c>
    </row>
    <row r="83" spans="1:8" s="42" customFormat="1" x14ac:dyDescent="0.2">
      <c r="A83" s="38"/>
      <c r="B83" s="39" t="s">
        <v>73</v>
      </c>
      <c r="C83" s="40">
        <v>0</v>
      </c>
      <c r="D83" s="40">
        <v>0</v>
      </c>
      <c r="E83" s="41" t="str">
        <f t="shared" si="11"/>
        <v/>
      </c>
      <c r="F83" s="41" t="str">
        <f t="shared" si="12"/>
        <v/>
      </c>
      <c r="G83" s="41" t="str">
        <f t="shared" si="14"/>
        <v xml:space="preserve"> </v>
      </c>
      <c r="H83" s="41" t="str">
        <f t="shared" si="13"/>
        <v/>
      </c>
    </row>
    <row r="84" spans="1:8" s="42" customFormat="1" x14ac:dyDescent="0.2">
      <c r="A84" s="38"/>
      <c r="B84" s="39" t="s">
        <v>74</v>
      </c>
      <c r="C84" s="40">
        <v>0</v>
      </c>
      <c r="D84" s="40">
        <v>0</v>
      </c>
      <c r="E84" s="41" t="str">
        <f t="shared" si="11"/>
        <v/>
      </c>
      <c r="F84" s="41" t="str">
        <f t="shared" si="12"/>
        <v/>
      </c>
      <c r="G84" s="41" t="str">
        <f t="shared" si="14"/>
        <v xml:space="preserve"> </v>
      </c>
      <c r="H84" s="41" t="str">
        <f t="shared" si="13"/>
        <v/>
      </c>
    </row>
    <row r="85" spans="1:8" s="42" customFormat="1" x14ac:dyDescent="0.2">
      <c r="A85" s="38"/>
      <c r="B85" s="39" t="s">
        <v>75</v>
      </c>
      <c r="C85" s="40">
        <v>0</v>
      </c>
      <c r="D85" s="40">
        <v>0</v>
      </c>
      <c r="E85" s="41" t="str">
        <f t="shared" si="11"/>
        <v/>
      </c>
      <c r="F85" s="41" t="str">
        <f t="shared" si="12"/>
        <v/>
      </c>
      <c r="G85" s="41" t="str">
        <f t="shared" si="14"/>
        <v xml:space="preserve"> </v>
      </c>
      <c r="H85" s="41" t="str">
        <f t="shared" si="13"/>
        <v/>
      </c>
    </row>
    <row r="86" spans="1:8" s="42" customFormat="1" x14ac:dyDescent="0.2">
      <c r="A86" s="38"/>
      <c r="B86" s="39" t="s">
        <v>76</v>
      </c>
      <c r="C86" s="40">
        <v>0</v>
      </c>
      <c r="D86" s="40">
        <v>0</v>
      </c>
      <c r="E86" s="41" t="str">
        <f t="shared" si="11"/>
        <v/>
      </c>
      <c r="F86" s="41" t="str">
        <f t="shared" si="12"/>
        <v/>
      </c>
      <c r="G86" s="41" t="str">
        <f t="shared" si="14"/>
        <v xml:space="preserve"> </v>
      </c>
      <c r="H86" s="41" t="str">
        <f t="shared" si="13"/>
        <v/>
      </c>
    </row>
    <row r="87" spans="1:8" s="42" customFormat="1" x14ac:dyDescent="0.2">
      <c r="A87" s="38"/>
      <c r="B87" s="39" t="s">
        <v>77</v>
      </c>
      <c r="C87" s="40">
        <v>0</v>
      </c>
      <c r="D87" s="40">
        <v>0</v>
      </c>
      <c r="E87" s="41" t="str">
        <f t="shared" si="11"/>
        <v/>
      </c>
      <c r="F87" s="41" t="str">
        <f t="shared" si="12"/>
        <v/>
      </c>
      <c r="G87" s="41" t="str">
        <f t="shared" si="14"/>
        <v xml:space="preserve"> </v>
      </c>
      <c r="H87" s="41" t="str">
        <f t="shared" si="13"/>
        <v/>
      </c>
    </row>
    <row r="88" spans="1:8" s="42" customFormat="1" x14ac:dyDescent="0.2">
      <c r="A88" s="38"/>
      <c r="B88" s="39" t="s">
        <v>78</v>
      </c>
      <c r="C88" s="40">
        <v>0</v>
      </c>
      <c r="D88" s="40">
        <v>0</v>
      </c>
      <c r="E88" s="41" t="str">
        <f t="shared" si="11"/>
        <v/>
      </c>
      <c r="F88" s="41" t="str">
        <f t="shared" si="12"/>
        <v/>
      </c>
      <c r="G88" s="41" t="str">
        <f t="shared" si="14"/>
        <v xml:space="preserve"> </v>
      </c>
      <c r="H88" s="41" t="str">
        <f t="shared" si="13"/>
        <v/>
      </c>
    </row>
    <row r="89" spans="1:8" s="42" customFormat="1" x14ac:dyDescent="0.2">
      <c r="A89" s="38"/>
      <c r="B89" s="39" t="s">
        <v>79</v>
      </c>
      <c r="C89" s="40">
        <v>1</v>
      </c>
      <c r="D89" s="40">
        <v>0</v>
      </c>
      <c r="E89" s="41">
        <f t="shared" si="11"/>
        <v>2.7027027027027029E-2</v>
      </c>
      <c r="F89" s="41" t="str">
        <f t="shared" si="12"/>
        <v/>
      </c>
      <c r="G89" s="41">
        <f t="shared" si="14"/>
        <v>-1</v>
      </c>
      <c r="H89" s="41">
        <f t="shared" si="13"/>
        <v>-2.7027027027027029E-2</v>
      </c>
    </row>
    <row r="90" spans="1:8" s="42" customFormat="1" x14ac:dyDescent="0.2">
      <c r="A90" s="38"/>
      <c r="B90" s="39" t="s">
        <v>80</v>
      </c>
      <c r="C90" s="40">
        <v>0</v>
      </c>
      <c r="D90" s="40">
        <v>0</v>
      </c>
      <c r="E90" s="41" t="str">
        <f t="shared" si="11"/>
        <v/>
      </c>
      <c r="F90" s="41" t="str">
        <f t="shared" si="12"/>
        <v/>
      </c>
      <c r="G90" s="41" t="str">
        <f t="shared" si="14"/>
        <v xml:space="preserve"> </v>
      </c>
      <c r="H90" s="41" t="str">
        <f t="shared" si="13"/>
        <v/>
      </c>
    </row>
    <row r="91" spans="1:8" s="42" customFormat="1" x14ac:dyDescent="0.2">
      <c r="A91" s="38"/>
      <c r="B91" s="39" t="s">
        <v>81</v>
      </c>
      <c r="C91" s="40">
        <v>1</v>
      </c>
      <c r="D91" s="40">
        <v>0</v>
      </c>
      <c r="E91" s="41">
        <f t="shared" si="11"/>
        <v>2.7027027027027029E-2</v>
      </c>
      <c r="F91" s="41" t="str">
        <f t="shared" si="12"/>
        <v/>
      </c>
      <c r="G91" s="41">
        <f t="shared" si="14"/>
        <v>-1</v>
      </c>
      <c r="H91" s="41">
        <f t="shared" si="13"/>
        <v>-2.7027027027027029E-2</v>
      </c>
    </row>
    <row r="92" spans="1:8" s="42" customFormat="1" x14ac:dyDescent="0.2">
      <c r="A92" s="38"/>
      <c r="B92" s="39" t="s">
        <v>82</v>
      </c>
      <c r="C92" s="40">
        <v>0</v>
      </c>
      <c r="D92" s="40">
        <v>0</v>
      </c>
      <c r="E92" s="41" t="str">
        <f t="shared" si="11"/>
        <v/>
      </c>
      <c r="F92" s="41" t="str">
        <f t="shared" si="12"/>
        <v/>
      </c>
      <c r="G92" s="41" t="str">
        <f t="shared" si="14"/>
        <v xml:space="preserve"> </v>
      </c>
      <c r="H92" s="41" t="str">
        <f t="shared" si="13"/>
        <v/>
      </c>
    </row>
    <row r="93" spans="1:8" s="42" customFormat="1" x14ac:dyDescent="0.2">
      <c r="A93" s="38"/>
      <c r="B93" s="39" t="s">
        <v>83</v>
      </c>
      <c r="C93" s="40">
        <v>0</v>
      </c>
      <c r="D93" s="40">
        <v>0</v>
      </c>
      <c r="E93" s="41" t="str">
        <f t="shared" si="11"/>
        <v/>
      </c>
      <c r="F93" s="41" t="str">
        <f t="shared" si="12"/>
        <v/>
      </c>
      <c r="G93" s="41" t="str">
        <f t="shared" si="14"/>
        <v xml:space="preserve"> </v>
      </c>
      <c r="H93" s="41" t="str">
        <f t="shared" si="13"/>
        <v/>
      </c>
    </row>
    <row r="94" spans="1:8" s="42" customFormat="1" x14ac:dyDescent="0.2">
      <c r="A94" s="38"/>
      <c r="B94" s="39" t="s">
        <v>84</v>
      </c>
      <c r="C94" s="40">
        <v>0</v>
      </c>
      <c r="D94" s="40">
        <v>0</v>
      </c>
      <c r="E94" s="41" t="str">
        <f t="shared" si="11"/>
        <v/>
      </c>
      <c r="F94" s="41" t="str">
        <f t="shared" si="12"/>
        <v/>
      </c>
      <c r="G94" s="41" t="str">
        <f t="shared" si="14"/>
        <v xml:space="preserve"> </v>
      </c>
      <c r="H94" s="41" t="str">
        <f t="shared" si="13"/>
        <v/>
      </c>
    </row>
    <row r="95" spans="1:8" s="42" customFormat="1" x14ac:dyDescent="0.2">
      <c r="A95" s="38"/>
      <c r="B95" s="39" t="s">
        <v>85</v>
      </c>
      <c r="C95" s="40">
        <v>0</v>
      </c>
      <c r="D95" s="40">
        <v>0</v>
      </c>
      <c r="E95" s="41" t="str">
        <f t="shared" si="11"/>
        <v/>
      </c>
      <c r="F95" s="41" t="str">
        <f t="shared" si="12"/>
        <v/>
      </c>
      <c r="G95" s="41" t="str">
        <f t="shared" si="14"/>
        <v xml:space="preserve"> </v>
      </c>
      <c r="H95" s="41" t="str">
        <f t="shared" si="13"/>
        <v/>
      </c>
    </row>
    <row r="96" spans="1:8" s="42" customFormat="1" x14ac:dyDescent="0.2">
      <c r="A96" s="38"/>
      <c r="B96" s="39" t="s">
        <v>86</v>
      </c>
      <c r="C96" s="40">
        <v>0</v>
      </c>
      <c r="D96" s="40">
        <v>0</v>
      </c>
      <c r="E96" s="41" t="str">
        <f t="shared" si="11"/>
        <v/>
      </c>
      <c r="F96" s="41" t="str">
        <f t="shared" si="12"/>
        <v/>
      </c>
      <c r="G96" s="41" t="str">
        <f t="shared" si="14"/>
        <v xml:space="preserve"> </v>
      </c>
      <c r="H96" s="41" t="str">
        <f t="shared" si="13"/>
        <v/>
      </c>
    </row>
    <row r="97" spans="1:8" s="42" customFormat="1" x14ac:dyDescent="0.2">
      <c r="A97" s="38"/>
      <c r="B97" s="39" t="s">
        <v>87</v>
      </c>
      <c r="C97" s="40">
        <v>0</v>
      </c>
      <c r="D97" s="40">
        <v>0</v>
      </c>
      <c r="E97" s="41" t="str">
        <f t="shared" si="11"/>
        <v/>
      </c>
      <c r="F97" s="41" t="str">
        <f t="shared" si="12"/>
        <v/>
      </c>
      <c r="G97" s="41" t="str">
        <f t="shared" si="14"/>
        <v xml:space="preserve"> </v>
      </c>
      <c r="H97" s="41" t="str">
        <f t="shared" si="13"/>
        <v/>
      </c>
    </row>
    <row r="98" spans="1:8" s="42" customFormat="1" x14ac:dyDescent="0.2">
      <c r="A98" s="38"/>
      <c r="B98" s="39" t="s">
        <v>88</v>
      </c>
      <c r="C98" s="40">
        <v>0</v>
      </c>
      <c r="D98" s="40">
        <v>0</v>
      </c>
      <c r="E98" s="41" t="str">
        <f t="shared" si="11"/>
        <v/>
      </c>
      <c r="F98" s="41" t="str">
        <f t="shared" si="12"/>
        <v/>
      </c>
      <c r="G98" s="41" t="str">
        <f t="shared" si="14"/>
        <v xml:space="preserve"> </v>
      </c>
      <c r="H98" s="41" t="str">
        <f t="shared" si="13"/>
        <v/>
      </c>
    </row>
    <row r="99" spans="1:8" s="42" customFormat="1" x14ac:dyDescent="0.2">
      <c r="A99" s="38"/>
      <c r="B99" s="39" t="s">
        <v>89</v>
      </c>
      <c r="C99" s="40">
        <v>0</v>
      </c>
      <c r="D99" s="40">
        <v>0</v>
      </c>
      <c r="E99" s="41" t="str">
        <f t="shared" si="11"/>
        <v/>
      </c>
      <c r="F99" s="41" t="str">
        <f t="shared" si="12"/>
        <v/>
      </c>
      <c r="G99" s="41" t="str">
        <f t="shared" si="14"/>
        <v xml:space="preserve"> </v>
      </c>
      <c r="H99" s="41" t="str">
        <f t="shared" si="13"/>
        <v/>
      </c>
    </row>
    <row r="100" spans="1:8" s="42" customFormat="1" x14ac:dyDescent="0.2">
      <c r="A100" s="38"/>
      <c r="B100" s="39" t="s">
        <v>90</v>
      </c>
      <c r="C100" s="40">
        <v>0</v>
      </c>
      <c r="D100" s="40">
        <v>0</v>
      </c>
      <c r="E100" s="41" t="str">
        <f t="shared" si="11"/>
        <v/>
      </c>
      <c r="F100" s="41" t="str">
        <f t="shared" si="12"/>
        <v/>
      </c>
      <c r="G100" s="41" t="str">
        <f t="shared" si="14"/>
        <v xml:space="preserve"> </v>
      </c>
      <c r="H100" s="41" t="str">
        <f t="shared" si="13"/>
        <v/>
      </c>
    </row>
    <row r="101" spans="1:8" s="42" customFormat="1" x14ac:dyDescent="0.2">
      <c r="A101" s="38"/>
      <c r="B101" s="39" t="s">
        <v>91</v>
      </c>
      <c r="C101" s="40">
        <v>0</v>
      </c>
      <c r="D101" s="40">
        <v>0</v>
      </c>
      <c r="E101" s="41" t="str">
        <f t="shared" si="11"/>
        <v/>
      </c>
      <c r="F101" s="41" t="str">
        <f t="shared" si="12"/>
        <v/>
      </c>
      <c r="G101" s="41" t="str">
        <f t="shared" si="14"/>
        <v xml:space="preserve"> </v>
      </c>
      <c r="H101" s="41" t="str">
        <f t="shared" si="13"/>
        <v/>
      </c>
    </row>
    <row r="102" spans="1:8" s="42" customFormat="1" x14ac:dyDescent="0.2">
      <c r="A102" s="38"/>
      <c r="B102" s="39" t="s">
        <v>92</v>
      </c>
      <c r="C102" s="40">
        <v>0</v>
      </c>
      <c r="D102" s="40">
        <v>0</v>
      </c>
      <c r="E102" s="41" t="str">
        <f t="shared" si="11"/>
        <v/>
      </c>
      <c r="F102" s="41" t="str">
        <f t="shared" si="12"/>
        <v/>
      </c>
      <c r="G102" s="41" t="str">
        <f t="shared" si="14"/>
        <v xml:space="preserve"> </v>
      </c>
      <c r="H102" s="41" t="str">
        <f t="shared" si="13"/>
        <v/>
      </c>
    </row>
    <row r="103" spans="1:8" s="42" customFormat="1" x14ac:dyDescent="0.2">
      <c r="A103" s="38"/>
      <c r="B103" s="39" t="s">
        <v>93</v>
      </c>
      <c r="C103" s="40">
        <v>1</v>
      </c>
      <c r="D103" s="40">
        <v>0</v>
      </c>
      <c r="E103" s="41">
        <f t="shared" si="11"/>
        <v>2.7027027027027029E-2</v>
      </c>
      <c r="F103" s="41" t="str">
        <f t="shared" si="12"/>
        <v/>
      </c>
      <c r="G103" s="41">
        <f t="shared" si="14"/>
        <v>-1</v>
      </c>
      <c r="H103" s="41">
        <f t="shared" si="13"/>
        <v>-2.7027027027027029E-2</v>
      </c>
    </row>
    <row r="104" spans="1:8" s="42" customFormat="1" x14ac:dyDescent="0.2">
      <c r="A104" s="38"/>
      <c r="B104" s="39" t="s">
        <v>94</v>
      </c>
      <c r="C104" s="40">
        <v>0</v>
      </c>
      <c r="D104" s="40">
        <v>0</v>
      </c>
      <c r="E104" s="41" t="str">
        <f t="shared" si="11"/>
        <v/>
      </c>
      <c r="F104" s="41" t="str">
        <f t="shared" si="12"/>
        <v/>
      </c>
      <c r="G104" s="41" t="str">
        <f t="shared" si="14"/>
        <v xml:space="preserve"> </v>
      </c>
      <c r="H104" s="41" t="str">
        <f t="shared" si="13"/>
        <v/>
      </c>
    </row>
    <row r="105" spans="1:8" s="42" customFormat="1" x14ac:dyDescent="0.2">
      <c r="A105" s="38" t="s">
        <v>95</v>
      </c>
      <c r="B105" s="39" t="s">
        <v>96</v>
      </c>
      <c r="C105" s="40">
        <v>0</v>
      </c>
      <c r="D105" s="40">
        <v>0</v>
      </c>
      <c r="E105" s="41" t="str">
        <f t="shared" si="11"/>
        <v/>
      </c>
      <c r="F105" s="41" t="str">
        <f t="shared" si="12"/>
        <v/>
      </c>
      <c r="G105" s="41" t="str">
        <f t="shared" si="14"/>
        <v xml:space="preserve"> </v>
      </c>
      <c r="H105" s="41" t="str">
        <f t="shared" si="13"/>
        <v/>
      </c>
    </row>
    <row r="106" spans="1:8" s="42" customFormat="1" x14ac:dyDescent="0.2">
      <c r="A106" s="38"/>
      <c r="B106" s="39" t="s">
        <v>97</v>
      </c>
      <c r="C106" s="40">
        <v>0</v>
      </c>
      <c r="D106" s="40">
        <v>0</v>
      </c>
      <c r="E106" s="41" t="str">
        <f t="shared" si="11"/>
        <v/>
      </c>
      <c r="F106" s="41" t="str">
        <f t="shared" si="12"/>
        <v/>
      </c>
      <c r="G106" s="41" t="str">
        <f t="shared" si="14"/>
        <v xml:space="preserve"> </v>
      </c>
      <c r="H106" s="41" t="str">
        <f t="shared" si="13"/>
        <v/>
      </c>
    </row>
    <row r="107" spans="1:8" s="42" customFormat="1" x14ac:dyDescent="0.2">
      <c r="A107" s="38"/>
      <c r="B107" s="39" t="s">
        <v>98</v>
      </c>
      <c r="C107" s="40">
        <v>0</v>
      </c>
      <c r="D107" s="40">
        <v>0</v>
      </c>
      <c r="E107" s="41" t="str">
        <f t="shared" ref="E107:E138" si="15">+IF(C107=0,"",C107/C$75)</f>
        <v/>
      </c>
      <c r="F107" s="41" t="str">
        <f t="shared" ref="F107:F138" si="16">+IF(D107=0,"",D107/D$75)</f>
        <v/>
      </c>
      <c r="G107" s="41" t="str">
        <f t="shared" si="14"/>
        <v xml:space="preserve"> </v>
      </c>
      <c r="H107" s="41" t="str">
        <f t="shared" ref="H107:H138" si="17">+IF(OR(AND(E107=""),(G107="")),"",E107*G107)</f>
        <v/>
      </c>
    </row>
    <row r="108" spans="1:8" s="42" customFormat="1" x14ac:dyDescent="0.2">
      <c r="A108" s="38"/>
      <c r="B108" s="39" t="s">
        <v>99</v>
      </c>
      <c r="C108" s="40">
        <v>0</v>
      </c>
      <c r="D108" s="40">
        <v>1</v>
      </c>
      <c r="E108" s="41" t="str">
        <f t="shared" si="15"/>
        <v/>
      </c>
      <c r="F108" s="41">
        <f t="shared" si="16"/>
        <v>0.16666666666666666</v>
      </c>
      <c r="G108" s="41">
        <f t="shared" ref="G108:G139" si="18">+IF(AND(C108=0,D108=0)," ",IF(C108=0,1,IF(D108=0,-1,(D108-C108)/C108)))</f>
        <v>1</v>
      </c>
      <c r="H108" s="41" t="str">
        <f t="shared" si="17"/>
        <v/>
      </c>
    </row>
    <row r="109" spans="1:8" s="42" customFormat="1" x14ac:dyDescent="0.2">
      <c r="A109" s="38"/>
      <c r="B109" s="39" t="s">
        <v>100</v>
      </c>
      <c r="C109" s="40">
        <v>0</v>
      </c>
      <c r="D109" s="40">
        <v>0</v>
      </c>
      <c r="E109" s="41" t="str">
        <f t="shared" si="15"/>
        <v/>
      </c>
      <c r="F109" s="41" t="str">
        <f t="shared" si="16"/>
        <v/>
      </c>
      <c r="G109" s="41" t="str">
        <f t="shared" si="18"/>
        <v xml:space="preserve"> </v>
      </c>
      <c r="H109" s="41" t="str">
        <f t="shared" si="17"/>
        <v/>
      </c>
    </row>
    <row r="110" spans="1:8" s="42" customFormat="1" x14ac:dyDescent="0.2">
      <c r="A110" s="38"/>
      <c r="B110" s="39" t="s">
        <v>101</v>
      </c>
      <c r="C110" s="40">
        <v>0</v>
      </c>
      <c r="D110" s="40">
        <v>0</v>
      </c>
      <c r="E110" s="41" t="str">
        <f t="shared" si="15"/>
        <v/>
      </c>
      <c r="F110" s="41" t="str">
        <f t="shared" si="16"/>
        <v/>
      </c>
      <c r="G110" s="41" t="str">
        <f t="shared" si="18"/>
        <v xml:space="preserve"> </v>
      </c>
      <c r="H110" s="41" t="str">
        <f t="shared" si="17"/>
        <v/>
      </c>
    </row>
    <row r="111" spans="1:8" s="42" customFormat="1" x14ac:dyDescent="0.2">
      <c r="A111" s="38"/>
      <c r="B111" s="39" t="s">
        <v>102</v>
      </c>
      <c r="C111" s="40">
        <v>22</v>
      </c>
      <c r="D111" s="40">
        <v>0</v>
      </c>
      <c r="E111" s="41">
        <f t="shared" si="15"/>
        <v>0.59459459459459463</v>
      </c>
      <c r="F111" s="41" t="str">
        <f t="shared" si="16"/>
        <v/>
      </c>
      <c r="G111" s="41">
        <f t="shared" si="18"/>
        <v>-1</v>
      </c>
      <c r="H111" s="41">
        <f t="shared" si="17"/>
        <v>-0.59459459459459463</v>
      </c>
    </row>
    <row r="112" spans="1:8" s="42" customFormat="1" ht="25.5" x14ac:dyDescent="0.2">
      <c r="A112" s="38"/>
      <c r="B112" s="39" t="s">
        <v>103</v>
      </c>
      <c r="C112" s="40">
        <v>0</v>
      </c>
      <c r="D112" s="40">
        <v>0</v>
      </c>
      <c r="E112" s="41" t="str">
        <f t="shared" si="15"/>
        <v/>
      </c>
      <c r="F112" s="41" t="str">
        <f t="shared" si="16"/>
        <v/>
      </c>
      <c r="G112" s="41" t="str">
        <f t="shared" si="18"/>
        <v xml:space="preserve"> </v>
      </c>
      <c r="H112" s="41" t="str">
        <f t="shared" si="17"/>
        <v/>
      </c>
    </row>
    <row r="113" spans="1:8" s="42" customFormat="1" ht="25.5" x14ac:dyDescent="0.2">
      <c r="A113" s="38"/>
      <c r="B113" s="39" t="s">
        <v>104</v>
      </c>
      <c r="C113" s="40">
        <v>2</v>
      </c>
      <c r="D113" s="40">
        <v>1</v>
      </c>
      <c r="E113" s="41">
        <f t="shared" si="15"/>
        <v>5.4054054054054057E-2</v>
      </c>
      <c r="F113" s="41">
        <f t="shared" si="16"/>
        <v>0.16666666666666666</v>
      </c>
      <c r="G113" s="41">
        <f t="shared" si="18"/>
        <v>-0.5</v>
      </c>
      <c r="H113" s="41">
        <f t="shared" si="17"/>
        <v>-2.7027027027027029E-2</v>
      </c>
    </row>
    <row r="114" spans="1:8" s="42" customFormat="1" x14ac:dyDescent="0.2">
      <c r="A114" s="38"/>
      <c r="B114" s="39" t="s">
        <v>105</v>
      </c>
      <c r="C114" s="40">
        <v>2</v>
      </c>
      <c r="D114" s="40">
        <v>0</v>
      </c>
      <c r="E114" s="41">
        <f t="shared" si="15"/>
        <v>5.4054054054054057E-2</v>
      </c>
      <c r="F114" s="41" t="str">
        <f t="shared" si="16"/>
        <v/>
      </c>
      <c r="G114" s="41">
        <f t="shared" si="18"/>
        <v>-1</v>
      </c>
      <c r="H114" s="41">
        <f t="shared" si="17"/>
        <v>-5.4054054054054057E-2</v>
      </c>
    </row>
    <row r="115" spans="1:8" s="42" customFormat="1" x14ac:dyDescent="0.2">
      <c r="A115" s="38"/>
      <c r="B115" s="39" t="s">
        <v>106</v>
      </c>
      <c r="C115" s="40">
        <v>1</v>
      </c>
      <c r="D115" s="40">
        <v>0</v>
      </c>
      <c r="E115" s="41">
        <f t="shared" si="15"/>
        <v>2.7027027027027029E-2</v>
      </c>
      <c r="F115" s="41" t="str">
        <f t="shared" si="16"/>
        <v/>
      </c>
      <c r="G115" s="41">
        <f t="shared" si="18"/>
        <v>-1</v>
      </c>
      <c r="H115" s="41">
        <f t="shared" si="17"/>
        <v>-2.7027027027027029E-2</v>
      </c>
    </row>
    <row r="116" spans="1:8" s="42" customFormat="1" x14ac:dyDescent="0.2">
      <c r="A116" s="38"/>
      <c r="B116" s="39" t="s">
        <v>107</v>
      </c>
      <c r="C116" s="40">
        <v>0</v>
      </c>
      <c r="D116" s="40">
        <v>0</v>
      </c>
      <c r="E116" s="41" t="str">
        <f t="shared" si="15"/>
        <v/>
      </c>
      <c r="F116" s="41" t="str">
        <f t="shared" si="16"/>
        <v/>
      </c>
      <c r="G116" s="41" t="str">
        <f t="shared" si="18"/>
        <v xml:space="preserve"> </v>
      </c>
      <c r="H116" s="41" t="str">
        <f t="shared" si="17"/>
        <v/>
      </c>
    </row>
    <row r="117" spans="1:8" s="42" customFormat="1" x14ac:dyDescent="0.2">
      <c r="A117" s="38"/>
      <c r="B117" s="39" t="s">
        <v>108</v>
      </c>
      <c r="C117" s="40">
        <v>0</v>
      </c>
      <c r="D117" s="40">
        <v>0</v>
      </c>
      <c r="E117" s="41" t="str">
        <f t="shared" si="15"/>
        <v/>
      </c>
      <c r="F117" s="41" t="str">
        <f t="shared" si="16"/>
        <v/>
      </c>
      <c r="G117" s="41" t="str">
        <f t="shared" si="18"/>
        <v xml:space="preserve"> </v>
      </c>
      <c r="H117" s="41" t="str">
        <f t="shared" si="17"/>
        <v/>
      </c>
    </row>
    <row r="118" spans="1:8" s="42" customFormat="1" x14ac:dyDescent="0.2">
      <c r="A118" s="38"/>
      <c r="B118" s="39" t="s">
        <v>109</v>
      </c>
      <c r="C118" s="40">
        <v>0</v>
      </c>
      <c r="D118" s="40">
        <v>0</v>
      </c>
      <c r="E118" s="41" t="str">
        <f t="shared" si="15"/>
        <v/>
      </c>
      <c r="F118" s="41" t="str">
        <f t="shared" si="16"/>
        <v/>
      </c>
      <c r="G118" s="41" t="str">
        <f t="shared" si="18"/>
        <v xml:space="preserve"> </v>
      </c>
      <c r="H118" s="41" t="str">
        <f t="shared" si="17"/>
        <v/>
      </c>
    </row>
    <row r="119" spans="1:8" s="42" customFormat="1" ht="25.5" x14ac:dyDescent="0.2">
      <c r="A119" s="38"/>
      <c r="B119" s="39" t="s">
        <v>110</v>
      </c>
      <c r="C119" s="40">
        <v>0</v>
      </c>
      <c r="D119" s="40">
        <v>0</v>
      </c>
      <c r="E119" s="41" t="str">
        <f t="shared" si="15"/>
        <v/>
      </c>
      <c r="F119" s="41" t="str">
        <f t="shared" si="16"/>
        <v/>
      </c>
      <c r="G119" s="41" t="str">
        <f t="shared" si="18"/>
        <v xml:space="preserve"> </v>
      </c>
      <c r="H119" s="41" t="str">
        <f t="shared" si="17"/>
        <v/>
      </c>
    </row>
    <row r="120" spans="1:8" s="42" customFormat="1" x14ac:dyDescent="0.2">
      <c r="A120" s="38"/>
      <c r="B120" s="39" t="s">
        <v>111</v>
      </c>
      <c r="C120" s="40">
        <v>0</v>
      </c>
      <c r="D120" s="40">
        <v>0</v>
      </c>
      <c r="E120" s="41" t="str">
        <f t="shared" si="15"/>
        <v/>
      </c>
      <c r="F120" s="41" t="str">
        <f t="shared" si="16"/>
        <v/>
      </c>
      <c r="G120" s="41" t="str">
        <f t="shared" si="18"/>
        <v xml:space="preserve"> </v>
      </c>
      <c r="H120" s="41" t="str">
        <f t="shared" si="17"/>
        <v/>
      </c>
    </row>
    <row r="121" spans="1:8" s="42" customFormat="1" x14ac:dyDescent="0.2">
      <c r="A121" s="38"/>
      <c r="B121" s="39" t="s">
        <v>112</v>
      </c>
      <c r="C121" s="40">
        <v>0</v>
      </c>
      <c r="D121" s="40">
        <v>0</v>
      </c>
      <c r="E121" s="41" t="str">
        <f t="shared" si="15"/>
        <v/>
      </c>
      <c r="F121" s="41" t="str">
        <f t="shared" si="16"/>
        <v/>
      </c>
      <c r="G121" s="41" t="str">
        <f t="shared" si="18"/>
        <v xml:space="preserve"> </v>
      </c>
      <c r="H121" s="41" t="str">
        <f t="shared" si="17"/>
        <v/>
      </c>
    </row>
    <row r="122" spans="1:8" s="42" customFormat="1" x14ac:dyDescent="0.2">
      <c r="A122" s="38"/>
      <c r="B122" s="39" t="s">
        <v>113</v>
      </c>
      <c r="C122" s="40">
        <v>0</v>
      </c>
      <c r="D122" s="40">
        <v>0</v>
      </c>
      <c r="E122" s="41" t="str">
        <f t="shared" si="15"/>
        <v/>
      </c>
      <c r="F122" s="41" t="str">
        <f t="shared" si="16"/>
        <v/>
      </c>
      <c r="G122" s="41" t="str">
        <f t="shared" si="18"/>
        <v xml:space="preserve"> </v>
      </c>
      <c r="H122" s="41" t="str">
        <f t="shared" si="17"/>
        <v/>
      </c>
    </row>
    <row r="123" spans="1:8" s="42" customFormat="1" x14ac:dyDescent="0.2">
      <c r="A123" s="38"/>
      <c r="B123" s="39" t="s">
        <v>114</v>
      </c>
      <c r="C123" s="40">
        <v>0</v>
      </c>
      <c r="D123" s="40">
        <v>0</v>
      </c>
      <c r="E123" s="41" t="str">
        <f t="shared" si="15"/>
        <v/>
      </c>
      <c r="F123" s="41" t="str">
        <f t="shared" si="16"/>
        <v/>
      </c>
      <c r="G123" s="41" t="str">
        <f t="shared" si="18"/>
        <v xml:space="preserve"> </v>
      </c>
      <c r="H123" s="41" t="str">
        <f t="shared" si="17"/>
        <v/>
      </c>
    </row>
    <row r="124" spans="1:8" s="42" customFormat="1" x14ac:dyDescent="0.2">
      <c r="A124" s="38"/>
      <c r="B124" s="39" t="s">
        <v>115</v>
      </c>
      <c r="C124" s="40">
        <v>0</v>
      </c>
      <c r="D124" s="40">
        <v>0</v>
      </c>
      <c r="E124" s="41" t="str">
        <f t="shared" si="15"/>
        <v/>
      </c>
      <c r="F124" s="41" t="str">
        <f t="shared" si="16"/>
        <v/>
      </c>
      <c r="G124" s="41" t="str">
        <f t="shared" si="18"/>
        <v xml:space="preserve"> </v>
      </c>
      <c r="H124" s="41" t="str">
        <f t="shared" si="17"/>
        <v/>
      </c>
    </row>
    <row r="125" spans="1:8" s="42" customFormat="1" x14ac:dyDescent="0.2">
      <c r="A125" s="38"/>
      <c r="B125" s="39" t="s">
        <v>116</v>
      </c>
      <c r="C125" s="40">
        <v>0</v>
      </c>
      <c r="D125" s="40">
        <v>0</v>
      </c>
      <c r="E125" s="41" t="str">
        <f t="shared" si="15"/>
        <v/>
      </c>
      <c r="F125" s="41" t="str">
        <f t="shared" si="16"/>
        <v/>
      </c>
      <c r="G125" s="41" t="str">
        <f t="shared" si="18"/>
        <v xml:space="preserve"> </v>
      </c>
      <c r="H125" s="41" t="str">
        <f t="shared" si="17"/>
        <v/>
      </c>
    </row>
    <row r="126" spans="1:8" s="42" customFormat="1" x14ac:dyDescent="0.2">
      <c r="A126" s="38"/>
      <c r="B126" s="39" t="s">
        <v>117</v>
      </c>
      <c r="C126" s="40">
        <v>0</v>
      </c>
      <c r="D126" s="40">
        <v>0</v>
      </c>
      <c r="E126" s="41" t="str">
        <f t="shared" si="15"/>
        <v/>
      </c>
      <c r="F126" s="41" t="str">
        <f t="shared" si="16"/>
        <v/>
      </c>
      <c r="G126" s="41" t="str">
        <f t="shared" si="18"/>
        <v xml:space="preserve"> </v>
      </c>
      <c r="H126" s="41" t="str">
        <f t="shared" si="17"/>
        <v/>
      </c>
    </row>
    <row r="127" spans="1:8" s="42" customFormat="1" x14ac:dyDescent="0.2">
      <c r="A127" s="38"/>
      <c r="B127" s="39" t="s">
        <v>118</v>
      </c>
      <c r="C127" s="40">
        <v>1</v>
      </c>
      <c r="D127" s="40">
        <v>0</v>
      </c>
      <c r="E127" s="41">
        <f t="shared" si="15"/>
        <v>2.7027027027027029E-2</v>
      </c>
      <c r="F127" s="41" t="str">
        <f t="shared" si="16"/>
        <v/>
      </c>
      <c r="G127" s="41">
        <f t="shared" si="18"/>
        <v>-1</v>
      </c>
      <c r="H127" s="41">
        <f t="shared" si="17"/>
        <v>-2.7027027027027029E-2</v>
      </c>
    </row>
    <row r="128" spans="1:8" s="42" customFormat="1" x14ac:dyDescent="0.2">
      <c r="A128" s="38"/>
      <c r="B128" s="39" t="s">
        <v>119</v>
      </c>
      <c r="C128" s="40">
        <v>0</v>
      </c>
      <c r="D128" s="40">
        <v>1</v>
      </c>
      <c r="E128" s="41" t="str">
        <f t="shared" si="15"/>
        <v/>
      </c>
      <c r="F128" s="41">
        <f t="shared" si="16"/>
        <v>0.16666666666666666</v>
      </c>
      <c r="G128" s="41">
        <f t="shared" si="18"/>
        <v>1</v>
      </c>
      <c r="H128" s="41" t="str">
        <f t="shared" si="17"/>
        <v/>
      </c>
    </row>
    <row r="129" spans="1:8" s="42" customFormat="1" x14ac:dyDescent="0.2">
      <c r="A129" s="38"/>
      <c r="B129" s="39" t="s">
        <v>120</v>
      </c>
      <c r="C129" s="40">
        <v>0</v>
      </c>
      <c r="D129" s="40">
        <v>0</v>
      </c>
      <c r="E129" s="41" t="str">
        <f t="shared" si="15"/>
        <v/>
      </c>
      <c r="F129" s="41" t="str">
        <f t="shared" si="16"/>
        <v/>
      </c>
      <c r="G129" s="41" t="str">
        <f t="shared" si="18"/>
        <v xml:space="preserve"> </v>
      </c>
      <c r="H129" s="41" t="str">
        <f t="shared" si="17"/>
        <v/>
      </c>
    </row>
    <row r="130" spans="1:8" s="42" customFormat="1" x14ac:dyDescent="0.2">
      <c r="A130" s="38"/>
      <c r="B130" s="39" t="s">
        <v>121</v>
      </c>
      <c r="C130" s="40">
        <v>0</v>
      </c>
      <c r="D130" s="40">
        <v>1</v>
      </c>
      <c r="E130" s="41" t="str">
        <f t="shared" si="15"/>
        <v/>
      </c>
      <c r="F130" s="41">
        <f t="shared" si="16"/>
        <v>0.16666666666666666</v>
      </c>
      <c r="G130" s="41">
        <f t="shared" si="18"/>
        <v>1</v>
      </c>
      <c r="H130" s="41" t="str">
        <f t="shared" si="17"/>
        <v/>
      </c>
    </row>
    <row r="131" spans="1:8" s="42" customFormat="1" ht="25.5" x14ac:dyDescent="0.2">
      <c r="A131" s="38"/>
      <c r="B131" s="39" t="s">
        <v>122</v>
      </c>
      <c r="C131" s="40">
        <v>1</v>
      </c>
      <c r="D131" s="40">
        <v>0</v>
      </c>
      <c r="E131" s="41">
        <f t="shared" si="15"/>
        <v>2.7027027027027029E-2</v>
      </c>
      <c r="F131" s="41" t="str">
        <f t="shared" si="16"/>
        <v/>
      </c>
      <c r="G131" s="41">
        <f t="shared" si="18"/>
        <v>-1</v>
      </c>
      <c r="H131" s="41">
        <f t="shared" si="17"/>
        <v>-2.7027027027027029E-2</v>
      </c>
    </row>
    <row r="132" spans="1:8" s="42" customFormat="1" ht="25.5" x14ac:dyDescent="0.2">
      <c r="A132" s="38"/>
      <c r="B132" s="39" t="s">
        <v>123</v>
      </c>
      <c r="C132" s="40">
        <v>1</v>
      </c>
      <c r="D132" s="40">
        <v>0</v>
      </c>
      <c r="E132" s="41">
        <f t="shared" si="15"/>
        <v>2.7027027027027029E-2</v>
      </c>
      <c r="F132" s="41" t="str">
        <f t="shared" si="16"/>
        <v/>
      </c>
      <c r="G132" s="41">
        <f t="shared" si="18"/>
        <v>-1</v>
      </c>
      <c r="H132" s="41">
        <f t="shared" si="17"/>
        <v>-2.7027027027027029E-2</v>
      </c>
    </row>
    <row r="133" spans="1:8" s="42" customFormat="1" x14ac:dyDescent="0.2">
      <c r="A133" s="38"/>
      <c r="B133" s="39" t="s">
        <v>124</v>
      </c>
      <c r="C133" s="40">
        <v>2</v>
      </c>
      <c r="D133" s="40">
        <v>0</v>
      </c>
      <c r="E133" s="41">
        <f t="shared" si="15"/>
        <v>5.4054054054054057E-2</v>
      </c>
      <c r="F133" s="41" t="str">
        <f t="shared" si="16"/>
        <v/>
      </c>
      <c r="G133" s="41">
        <f t="shared" si="18"/>
        <v>-1</v>
      </c>
      <c r="H133" s="41">
        <f t="shared" si="17"/>
        <v>-5.4054054054054057E-2</v>
      </c>
    </row>
    <row r="134" spans="1:8" s="42" customFormat="1" x14ac:dyDescent="0.2">
      <c r="A134" s="38"/>
      <c r="B134" s="39" t="s">
        <v>125</v>
      </c>
      <c r="C134" s="40">
        <v>0</v>
      </c>
      <c r="D134" s="40">
        <v>1</v>
      </c>
      <c r="E134" s="41" t="str">
        <f t="shared" si="15"/>
        <v/>
      </c>
      <c r="F134" s="41">
        <f t="shared" si="16"/>
        <v>0.16666666666666666</v>
      </c>
      <c r="G134" s="41">
        <f t="shared" si="18"/>
        <v>1</v>
      </c>
      <c r="H134" s="41" t="str">
        <f t="shared" si="17"/>
        <v/>
      </c>
    </row>
    <row r="135" spans="1:8" s="42" customFormat="1" x14ac:dyDescent="0.2">
      <c r="A135" s="38"/>
      <c r="B135" s="39" t="s">
        <v>126</v>
      </c>
      <c r="C135" s="40">
        <v>1</v>
      </c>
      <c r="D135" s="40">
        <v>0</v>
      </c>
      <c r="E135" s="41">
        <f t="shared" si="15"/>
        <v>2.7027027027027029E-2</v>
      </c>
      <c r="F135" s="41" t="str">
        <f t="shared" si="16"/>
        <v/>
      </c>
      <c r="G135" s="41">
        <f t="shared" si="18"/>
        <v>-1</v>
      </c>
      <c r="H135" s="41">
        <f t="shared" si="17"/>
        <v>-2.7027027027027029E-2</v>
      </c>
    </row>
    <row r="136" spans="1:8" s="42" customFormat="1" x14ac:dyDescent="0.2">
      <c r="A136" s="38"/>
      <c r="B136" s="39" t="s">
        <v>127</v>
      </c>
      <c r="C136" s="40">
        <v>0</v>
      </c>
      <c r="D136" s="40">
        <v>0</v>
      </c>
      <c r="E136" s="41" t="str">
        <f t="shared" si="15"/>
        <v/>
      </c>
      <c r="F136" s="41" t="str">
        <f t="shared" si="16"/>
        <v/>
      </c>
      <c r="G136" s="41" t="str">
        <f t="shared" si="18"/>
        <v xml:space="preserve"> </v>
      </c>
      <c r="H136" s="41" t="str">
        <f t="shared" si="17"/>
        <v/>
      </c>
    </row>
    <row r="137" spans="1:8" s="42" customFormat="1" x14ac:dyDescent="0.2">
      <c r="A137" s="38"/>
      <c r="B137" s="39" t="s">
        <v>128</v>
      </c>
      <c r="C137" s="40">
        <v>0</v>
      </c>
      <c r="D137" s="40">
        <v>0</v>
      </c>
      <c r="E137" s="41" t="str">
        <f t="shared" si="15"/>
        <v/>
      </c>
      <c r="F137" s="41" t="str">
        <f t="shared" si="16"/>
        <v/>
      </c>
      <c r="G137" s="41" t="str">
        <f t="shared" si="18"/>
        <v xml:space="preserve"> </v>
      </c>
      <c r="H137" s="41" t="str">
        <f t="shared" si="17"/>
        <v/>
      </c>
    </row>
    <row r="138" spans="1:8" s="42" customFormat="1" x14ac:dyDescent="0.2">
      <c r="A138" s="38"/>
      <c r="B138" s="39" t="s">
        <v>129</v>
      </c>
      <c r="C138" s="40">
        <v>0</v>
      </c>
      <c r="D138" s="40">
        <v>0</v>
      </c>
      <c r="E138" s="41" t="str">
        <f t="shared" si="15"/>
        <v/>
      </c>
      <c r="F138" s="41" t="str">
        <f t="shared" si="16"/>
        <v/>
      </c>
      <c r="G138" s="41" t="str">
        <f t="shared" si="18"/>
        <v xml:space="preserve"> </v>
      </c>
      <c r="H138" s="41" t="str">
        <f t="shared" si="17"/>
        <v/>
      </c>
    </row>
    <row r="139" spans="1:8" s="42" customFormat="1" x14ac:dyDescent="0.2">
      <c r="A139" s="38"/>
      <c r="B139" s="39" t="s">
        <v>130</v>
      </c>
      <c r="C139" s="40">
        <v>0</v>
      </c>
      <c r="D139" s="40">
        <v>0</v>
      </c>
      <c r="E139" s="41" t="str">
        <f t="shared" ref="E139:E167" si="19">+IF(C139=0,"",C139/C$75)</f>
        <v/>
      </c>
      <c r="F139" s="41" t="str">
        <f t="shared" ref="F139:F167" si="20">+IF(D139=0,"",D139/D$75)</f>
        <v/>
      </c>
      <c r="G139" s="41" t="str">
        <f t="shared" si="18"/>
        <v xml:space="preserve"> </v>
      </c>
      <c r="H139" s="41" t="str">
        <f t="shared" ref="H139:H167" si="21">+IF(OR(AND(E139=""),(G139="")),"",E139*G139)</f>
        <v/>
      </c>
    </row>
    <row r="140" spans="1:8" s="42" customFormat="1" x14ac:dyDescent="0.2">
      <c r="A140" s="38"/>
      <c r="B140" s="39" t="s">
        <v>131</v>
      </c>
      <c r="C140" s="40">
        <v>0</v>
      </c>
      <c r="D140" s="40">
        <v>0</v>
      </c>
      <c r="E140" s="41" t="str">
        <f t="shared" si="19"/>
        <v/>
      </c>
      <c r="F140" s="41" t="str">
        <f t="shared" si="20"/>
        <v/>
      </c>
      <c r="G140" s="41" t="str">
        <f t="shared" ref="G140:G167" si="22">+IF(AND(C140=0,D140=0)," ",IF(C140=0,1,IF(D140=0,-1,(D140-C140)/C140)))</f>
        <v xml:space="preserve"> </v>
      </c>
      <c r="H140" s="41" t="str">
        <f t="shared" si="21"/>
        <v/>
      </c>
    </row>
    <row r="141" spans="1:8" s="42" customFormat="1" ht="25.5" x14ac:dyDescent="0.2">
      <c r="A141" s="38"/>
      <c r="B141" s="39" t="s">
        <v>132</v>
      </c>
      <c r="C141" s="40">
        <v>0</v>
      </c>
      <c r="D141" s="40">
        <v>0</v>
      </c>
      <c r="E141" s="41" t="str">
        <f t="shared" si="19"/>
        <v/>
      </c>
      <c r="F141" s="41" t="str">
        <f t="shared" si="20"/>
        <v/>
      </c>
      <c r="G141" s="41" t="str">
        <f t="shared" si="22"/>
        <v xml:space="preserve"> </v>
      </c>
      <c r="H141" s="41" t="str">
        <f t="shared" si="21"/>
        <v/>
      </c>
    </row>
    <row r="142" spans="1:8" s="42" customFormat="1" ht="25.5" x14ac:dyDescent="0.2">
      <c r="A142" s="38"/>
      <c r="B142" s="39" t="s">
        <v>133</v>
      </c>
      <c r="C142" s="40">
        <v>0</v>
      </c>
      <c r="D142" s="40">
        <v>0</v>
      </c>
      <c r="E142" s="41" t="str">
        <f t="shared" si="19"/>
        <v/>
      </c>
      <c r="F142" s="41" t="str">
        <f t="shared" si="20"/>
        <v/>
      </c>
      <c r="G142" s="41" t="str">
        <f t="shared" si="22"/>
        <v xml:space="preserve"> </v>
      </c>
      <c r="H142" s="41" t="str">
        <f t="shared" si="21"/>
        <v/>
      </c>
    </row>
    <row r="143" spans="1:8" s="42" customFormat="1" ht="25.5" x14ac:dyDescent="0.2">
      <c r="A143" s="38"/>
      <c r="B143" s="39" t="s">
        <v>134</v>
      </c>
      <c r="C143" s="40">
        <v>0</v>
      </c>
      <c r="D143" s="40">
        <v>0</v>
      </c>
      <c r="E143" s="41" t="str">
        <f t="shared" si="19"/>
        <v/>
      </c>
      <c r="F143" s="41" t="str">
        <f t="shared" si="20"/>
        <v/>
      </c>
      <c r="G143" s="41" t="str">
        <f t="shared" si="22"/>
        <v xml:space="preserve"> </v>
      </c>
      <c r="H143" s="41" t="str">
        <f t="shared" si="21"/>
        <v/>
      </c>
    </row>
    <row r="144" spans="1:8" s="42" customFormat="1" ht="25.5" x14ac:dyDescent="0.2">
      <c r="A144" s="38"/>
      <c r="B144" s="39" t="s">
        <v>135</v>
      </c>
      <c r="C144" s="40">
        <v>0</v>
      </c>
      <c r="D144" s="40">
        <v>0</v>
      </c>
      <c r="E144" s="41" t="str">
        <f t="shared" si="19"/>
        <v/>
      </c>
      <c r="F144" s="41" t="str">
        <f t="shared" si="20"/>
        <v/>
      </c>
      <c r="G144" s="41" t="str">
        <f t="shared" si="22"/>
        <v xml:space="preserve"> </v>
      </c>
      <c r="H144" s="41" t="str">
        <f t="shared" si="21"/>
        <v/>
      </c>
    </row>
    <row r="145" spans="1:8" s="42" customFormat="1" ht="25.5" x14ac:dyDescent="0.2">
      <c r="A145" s="38"/>
      <c r="B145" s="39" t="s">
        <v>136</v>
      </c>
      <c r="C145" s="40">
        <v>0</v>
      </c>
      <c r="D145" s="40">
        <v>1</v>
      </c>
      <c r="E145" s="41" t="str">
        <f t="shared" si="19"/>
        <v/>
      </c>
      <c r="F145" s="41">
        <f t="shared" si="20"/>
        <v>0.16666666666666666</v>
      </c>
      <c r="G145" s="41">
        <f t="shared" si="22"/>
        <v>1</v>
      </c>
      <c r="H145" s="41" t="str">
        <f t="shared" si="21"/>
        <v/>
      </c>
    </row>
    <row r="146" spans="1:8" s="42" customFormat="1" x14ac:dyDescent="0.2">
      <c r="A146" s="38" t="s">
        <v>95</v>
      </c>
      <c r="B146" s="39" t="s">
        <v>137</v>
      </c>
      <c r="C146" s="40">
        <v>0</v>
      </c>
      <c r="D146" s="40">
        <v>0</v>
      </c>
      <c r="E146" s="41" t="str">
        <f t="shared" si="19"/>
        <v/>
      </c>
      <c r="F146" s="41" t="str">
        <f t="shared" si="20"/>
        <v/>
      </c>
      <c r="G146" s="41" t="str">
        <f t="shared" si="22"/>
        <v xml:space="preserve"> </v>
      </c>
      <c r="H146" s="41" t="str">
        <f t="shared" si="21"/>
        <v/>
      </c>
    </row>
    <row r="147" spans="1:8" s="42" customFormat="1" x14ac:dyDescent="0.2">
      <c r="A147" s="38"/>
      <c r="B147" s="39" t="s">
        <v>138</v>
      </c>
      <c r="C147" s="40">
        <v>0</v>
      </c>
      <c r="D147" s="40">
        <v>0</v>
      </c>
      <c r="E147" s="41" t="str">
        <f t="shared" si="19"/>
        <v/>
      </c>
      <c r="F147" s="41" t="str">
        <f t="shared" si="20"/>
        <v/>
      </c>
      <c r="G147" s="41" t="str">
        <f t="shared" si="22"/>
        <v xml:space="preserve"> </v>
      </c>
      <c r="H147" s="41" t="str">
        <f t="shared" si="21"/>
        <v/>
      </c>
    </row>
    <row r="148" spans="1:8" s="42" customFormat="1" x14ac:dyDescent="0.2">
      <c r="A148" s="38"/>
      <c r="B148" s="39" t="s">
        <v>139</v>
      </c>
      <c r="C148" s="40">
        <v>0</v>
      </c>
      <c r="D148" s="40">
        <v>0</v>
      </c>
      <c r="E148" s="41" t="str">
        <f t="shared" si="19"/>
        <v/>
      </c>
      <c r="F148" s="41" t="str">
        <f t="shared" si="20"/>
        <v/>
      </c>
      <c r="G148" s="41" t="str">
        <f t="shared" si="22"/>
        <v xml:space="preserve"> </v>
      </c>
      <c r="H148" s="41" t="str">
        <f t="shared" si="21"/>
        <v/>
      </c>
    </row>
    <row r="149" spans="1:8" s="42" customFormat="1" x14ac:dyDescent="0.2">
      <c r="A149" s="38"/>
      <c r="B149" s="39" t="s">
        <v>140</v>
      </c>
      <c r="C149" s="40">
        <v>0</v>
      </c>
      <c r="D149" s="40">
        <v>0</v>
      </c>
      <c r="E149" s="41" t="str">
        <f t="shared" si="19"/>
        <v/>
      </c>
      <c r="F149" s="41" t="str">
        <f t="shared" si="20"/>
        <v/>
      </c>
      <c r="G149" s="41" t="str">
        <f t="shared" si="22"/>
        <v xml:space="preserve"> </v>
      </c>
      <c r="H149" s="41" t="str">
        <f t="shared" si="21"/>
        <v/>
      </c>
    </row>
    <row r="150" spans="1:8" s="42" customFormat="1" x14ac:dyDescent="0.2">
      <c r="A150" s="38"/>
      <c r="B150" s="39" t="s">
        <v>141</v>
      </c>
      <c r="C150" s="40">
        <v>0</v>
      </c>
      <c r="D150" s="40">
        <v>0</v>
      </c>
      <c r="E150" s="41" t="str">
        <f t="shared" si="19"/>
        <v/>
      </c>
      <c r="F150" s="41" t="str">
        <f t="shared" si="20"/>
        <v/>
      </c>
      <c r="G150" s="41" t="str">
        <f t="shared" si="22"/>
        <v xml:space="preserve"> </v>
      </c>
      <c r="H150" s="41" t="str">
        <f t="shared" si="21"/>
        <v/>
      </c>
    </row>
    <row r="151" spans="1:8" s="42" customFormat="1" x14ac:dyDescent="0.2">
      <c r="A151" s="38"/>
      <c r="B151" s="39" t="s">
        <v>142</v>
      </c>
      <c r="C151" s="40">
        <v>0</v>
      </c>
      <c r="D151" s="40">
        <v>0</v>
      </c>
      <c r="E151" s="41" t="str">
        <f t="shared" si="19"/>
        <v/>
      </c>
      <c r="F151" s="41" t="str">
        <f t="shared" si="20"/>
        <v/>
      </c>
      <c r="G151" s="41" t="str">
        <f t="shared" si="22"/>
        <v xml:space="preserve"> </v>
      </c>
      <c r="H151" s="41" t="str">
        <f t="shared" si="21"/>
        <v/>
      </c>
    </row>
    <row r="152" spans="1:8" s="42" customFormat="1" x14ac:dyDescent="0.2">
      <c r="A152" s="38"/>
      <c r="B152" s="39" t="s">
        <v>143</v>
      </c>
      <c r="C152" s="40">
        <v>0</v>
      </c>
      <c r="D152" s="40">
        <v>0</v>
      </c>
      <c r="E152" s="41" t="str">
        <f t="shared" si="19"/>
        <v/>
      </c>
      <c r="F152" s="41" t="str">
        <f t="shared" si="20"/>
        <v/>
      </c>
      <c r="G152" s="41" t="str">
        <f t="shared" si="22"/>
        <v xml:space="preserve"> </v>
      </c>
      <c r="H152" s="41" t="str">
        <f t="shared" si="21"/>
        <v/>
      </c>
    </row>
    <row r="153" spans="1:8" s="42" customFormat="1" x14ac:dyDescent="0.2">
      <c r="A153" s="38"/>
      <c r="B153" s="39" t="s">
        <v>144</v>
      </c>
      <c r="C153" s="40">
        <v>0</v>
      </c>
      <c r="D153" s="40">
        <v>0</v>
      </c>
      <c r="E153" s="41" t="str">
        <f t="shared" si="19"/>
        <v/>
      </c>
      <c r="F153" s="41" t="str">
        <f t="shared" si="20"/>
        <v/>
      </c>
      <c r="G153" s="41" t="str">
        <f t="shared" si="22"/>
        <v xml:space="preserve"> </v>
      </c>
      <c r="H153" s="41" t="str">
        <f t="shared" si="21"/>
        <v/>
      </c>
    </row>
    <row r="154" spans="1:8" s="42" customFormat="1" x14ac:dyDescent="0.2">
      <c r="A154" s="38"/>
      <c r="B154" s="39" t="s">
        <v>145</v>
      </c>
      <c r="C154" s="40">
        <v>0</v>
      </c>
      <c r="D154" s="40">
        <v>0</v>
      </c>
      <c r="E154" s="41" t="str">
        <f t="shared" si="19"/>
        <v/>
      </c>
      <c r="F154" s="41" t="str">
        <f t="shared" si="20"/>
        <v/>
      </c>
      <c r="G154" s="41" t="str">
        <f t="shared" si="22"/>
        <v xml:space="preserve"> </v>
      </c>
      <c r="H154" s="41" t="str">
        <f t="shared" si="21"/>
        <v/>
      </c>
    </row>
    <row r="155" spans="1:8" s="42" customFormat="1" ht="25.5" x14ac:dyDescent="0.2">
      <c r="A155" s="38"/>
      <c r="B155" s="39" t="s">
        <v>146</v>
      </c>
      <c r="C155" s="40">
        <v>0</v>
      </c>
      <c r="D155" s="40">
        <v>0</v>
      </c>
      <c r="E155" s="41" t="str">
        <f t="shared" si="19"/>
        <v/>
      </c>
      <c r="F155" s="41" t="str">
        <f t="shared" si="20"/>
        <v/>
      </c>
      <c r="G155" s="41" t="str">
        <f t="shared" si="22"/>
        <v xml:space="preserve"> </v>
      </c>
      <c r="H155" s="41" t="str">
        <f t="shared" si="21"/>
        <v/>
      </c>
    </row>
    <row r="156" spans="1:8" s="42" customFormat="1" x14ac:dyDescent="0.2">
      <c r="A156" s="38" t="s">
        <v>95</v>
      </c>
      <c r="B156" s="39" t="s">
        <v>147</v>
      </c>
      <c r="C156" s="40">
        <v>0</v>
      </c>
      <c r="D156" s="40">
        <v>0</v>
      </c>
      <c r="E156" s="41" t="str">
        <f t="shared" si="19"/>
        <v/>
      </c>
      <c r="F156" s="41" t="str">
        <f t="shared" si="20"/>
        <v/>
      </c>
      <c r="G156" s="41" t="str">
        <f t="shared" si="22"/>
        <v xml:space="preserve"> </v>
      </c>
      <c r="H156" s="41" t="str">
        <f t="shared" si="21"/>
        <v/>
      </c>
    </row>
    <row r="157" spans="1:8" s="42" customFormat="1" ht="25.5" x14ac:dyDescent="0.2">
      <c r="A157" s="38"/>
      <c r="B157" s="39" t="s">
        <v>148</v>
      </c>
      <c r="C157" s="40">
        <v>0</v>
      </c>
      <c r="D157" s="40">
        <v>0</v>
      </c>
      <c r="E157" s="41" t="str">
        <f t="shared" si="19"/>
        <v/>
      </c>
      <c r="F157" s="41" t="str">
        <f t="shared" si="20"/>
        <v/>
      </c>
      <c r="G157" s="41" t="str">
        <f t="shared" si="22"/>
        <v xml:space="preserve"> </v>
      </c>
      <c r="H157" s="41" t="str">
        <f t="shared" si="21"/>
        <v/>
      </c>
    </row>
    <row r="158" spans="1:8" s="42" customFormat="1" x14ac:dyDescent="0.2">
      <c r="A158" s="38"/>
      <c r="B158" s="39" t="s">
        <v>149</v>
      </c>
      <c r="C158" s="40">
        <v>1</v>
      </c>
      <c r="D158" s="40">
        <v>0</v>
      </c>
      <c r="E158" s="41">
        <f t="shared" si="19"/>
        <v>2.7027027027027029E-2</v>
      </c>
      <c r="F158" s="41" t="str">
        <f t="shared" si="20"/>
        <v/>
      </c>
      <c r="G158" s="41">
        <f t="shared" si="22"/>
        <v>-1</v>
      </c>
      <c r="H158" s="41">
        <f t="shared" si="21"/>
        <v>-2.7027027027027029E-2</v>
      </c>
    </row>
    <row r="159" spans="1:8" s="42" customFormat="1" x14ac:dyDescent="0.2">
      <c r="A159" s="38"/>
      <c r="B159" s="39" t="s">
        <v>150</v>
      </c>
      <c r="C159" s="40">
        <v>0</v>
      </c>
      <c r="D159" s="40">
        <v>0</v>
      </c>
      <c r="E159" s="41" t="str">
        <f t="shared" si="19"/>
        <v/>
      </c>
      <c r="F159" s="41" t="str">
        <f t="shared" si="20"/>
        <v/>
      </c>
      <c r="G159" s="41" t="str">
        <f t="shared" si="22"/>
        <v xml:space="preserve"> </v>
      </c>
      <c r="H159" s="41" t="str">
        <f t="shared" si="21"/>
        <v/>
      </c>
    </row>
    <row r="160" spans="1:8" s="42" customFormat="1" x14ac:dyDescent="0.2">
      <c r="A160" s="38"/>
      <c r="B160" s="39" t="s">
        <v>151</v>
      </c>
      <c r="C160" s="40">
        <v>0</v>
      </c>
      <c r="D160" s="40">
        <v>0</v>
      </c>
      <c r="E160" s="41" t="str">
        <f t="shared" si="19"/>
        <v/>
      </c>
      <c r="F160" s="41" t="str">
        <f t="shared" si="20"/>
        <v/>
      </c>
      <c r="G160" s="41" t="str">
        <f t="shared" si="22"/>
        <v xml:space="preserve"> </v>
      </c>
      <c r="H160" s="41" t="str">
        <f t="shared" si="21"/>
        <v/>
      </c>
    </row>
    <row r="161" spans="1:8" s="42" customFormat="1" x14ac:dyDescent="0.2">
      <c r="A161" s="38"/>
      <c r="B161" s="39" t="s">
        <v>152</v>
      </c>
      <c r="C161" s="40">
        <v>0</v>
      </c>
      <c r="D161" s="40">
        <v>0</v>
      </c>
      <c r="E161" s="41" t="str">
        <f t="shared" si="19"/>
        <v/>
      </c>
      <c r="F161" s="41" t="str">
        <f t="shared" si="20"/>
        <v/>
      </c>
      <c r="G161" s="41" t="str">
        <f t="shared" si="22"/>
        <v xml:space="preserve"> </v>
      </c>
      <c r="H161" s="41" t="str">
        <f t="shared" si="21"/>
        <v/>
      </c>
    </row>
    <row r="162" spans="1:8" s="42" customFormat="1" x14ac:dyDescent="0.2">
      <c r="A162" s="38" t="s">
        <v>95</v>
      </c>
      <c r="B162" s="39" t="s">
        <v>153</v>
      </c>
      <c r="C162" s="40">
        <v>0</v>
      </c>
      <c r="D162" s="40">
        <v>0</v>
      </c>
      <c r="E162" s="41" t="str">
        <f t="shared" si="19"/>
        <v/>
      </c>
      <c r="F162" s="41" t="str">
        <f t="shared" si="20"/>
        <v/>
      </c>
      <c r="G162" s="41" t="str">
        <f t="shared" si="22"/>
        <v xml:space="preserve"> </v>
      </c>
      <c r="H162" s="41" t="str">
        <f t="shared" si="21"/>
        <v/>
      </c>
    </row>
    <row r="163" spans="1:8" s="42" customFormat="1" x14ac:dyDescent="0.2">
      <c r="A163" s="38" t="s">
        <v>95</v>
      </c>
      <c r="B163" s="39" t="s">
        <v>154</v>
      </c>
      <c r="C163" s="40">
        <v>0</v>
      </c>
      <c r="D163" s="40">
        <v>0</v>
      </c>
      <c r="E163" s="41" t="str">
        <f t="shared" si="19"/>
        <v/>
      </c>
      <c r="F163" s="41" t="str">
        <f t="shared" si="20"/>
        <v/>
      </c>
      <c r="G163" s="41" t="str">
        <f t="shared" si="22"/>
        <v xml:space="preserve"> </v>
      </c>
      <c r="H163" s="41" t="str">
        <f t="shared" si="21"/>
        <v/>
      </c>
    </row>
    <row r="164" spans="1:8" s="42" customFormat="1" x14ac:dyDescent="0.2">
      <c r="A164" s="38"/>
      <c r="B164" s="39" t="s">
        <v>155</v>
      </c>
      <c r="C164" s="40">
        <v>0</v>
      </c>
      <c r="D164" s="40">
        <v>0</v>
      </c>
      <c r="E164" s="41" t="str">
        <f t="shared" si="19"/>
        <v/>
      </c>
      <c r="F164" s="41" t="str">
        <f t="shared" si="20"/>
        <v/>
      </c>
      <c r="G164" s="41" t="str">
        <f t="shared" si="22"/>
        <v xml:space="preserve"> </v>
      </c>
      <c r="H164" s="41" t="str">
        <f t="shared" si="21"/>
        <v/>
      </c>
    </row>
    <row r="165" spans="1:8" s="42" customFormat="1" ht="25.5" x14ac:dyDescent="0.2">
      <c r="A165" s="38"/>
      <c r="B165" s="39" t="s">
        <v>156</v>
      </c>
      <c r="C165" s="40">
        <v>0</v>
      </c>
      <c r="D165" s="40">
        <v>0</v>
      </c>
      <c r="E165" s="41" t="str">
        <f t="shared" si="19"/>
        <v/>
      </c>
      <c r="F165" s="41" t="str">
        <f t="shared" si="20"/>
        <v/>
      </c>
      <c r="G165" s="41" t="str">
        <f t="shared" si="22"/>
        <v xml:space="preserve"> </v>
      </c>
      <c r="H165" s="41" t="str">
        <f t="shared" si="21"/>
        <v/>
      </c>
    </row>
    <row r="166" spans="1:8" s="42" customFormat="1" ht="25.5" x14ac:dyDescent="0.2">
      <c r="A166" s="38"/>
      <c r="B166" s="39" t="s">
        <v>157</v>
      </c>
      <c r="C166" s="40">
        <v>0</v>
      </c>
      <c r="D166" s="40">
        <v>0</v>
      </c>
      <c r="E166" s="41" t="str">
        <f t="shared" si="19"/>
        <v/>
      </c>
      <c r="F166" s="41" t="str">
        <f t="shared" si="20"/>
        <v/>
      </c>
      <c r="G166" s="41" t="str">
        <f t="shared" si="22"/>
        <v xml:space="preserve"> </v>
      </c>
      <c r="H166" s="41" t="str">
        <f t="shared" si="21"/>
        <v/>
      </c>
    </row>
    <row r="167" spans="1:8" s="42" customFormat="1" x14ac:dyDescent="0.2">
      <c r="A167" s="38"/>
      <c r="B167" s="39" t="s">
        <v>158</v>
      </c>
      <c r="C167" s="40">
        <v>0</v>
      </c>
      <c r="D167" s="40">
        <v>0</v>
      </c>
      <c r="E167" s="41" t="str">
        <f t="shared" si="19"/>
        <v/>
      </c>
      <c r="F167" s="41" t="str">
        <f t="shared" si="20"/>
        <v/>
      </c>
      <c r="G167" s="41" t="str">
        <f t="shared" si="22"/>
        <v xml:space="preserve"> </v>
      </c>
      <c r="H167" s="41" t="str">
        <f t="shared" si="21"/>
        <v/>
      </c>
    </row>
    <row r="168" spans="1:8" x14ac:dyDescent="0.2">
      <c r="A168" s="11"/>
      <c r="B168"/>
      <c r="C168"/>
      <c r="D168"/>
      <c r="E168"/>
      <c r="F168"/>
      <c r="G168"/>
      <c r="H168"/>
    </row>
    <row r="169" spans="1:8" x14ac:dyDescent="0.2">
      <c r="A169" s="11"/>
      <c r="B169"/>
      <c r="C169"/>
      <c r="D169"/>
      <c r="E169"/>
      <c r="F169"/>
      <c r="G169"/>
      <c r="H169"/>
    </row>
    <row r="170" spans="1:8" x14ac:dyDescent="0.2">
      <c r="A170" s="11"/>
      <c r="B170"/>
      <c r="C170"/>
      <c r="D170"/>
      <c r="E170"/>
      <c r="F170"/>
      <c r="G170"/>
      <c r="H170"/>
    </row>
    <row r="171" spans="1:8" ht="29.25" customHeight="1" x14ac:dyDescent="0.2">
      <c r="A171" s="14"/>
      <c r="B171" s="22" t="s">
        <v>3</v>
      </c>
      <c r="C171" s="22" t="s">
        <v>14</v>
      </c>
      <c r="D171" s="24"/>
      <c r="E171" s="22" t="s">
        <v>5</v>
      </c>
      <c r="F171" s="24"/>
      <c r="G171" s="22" t="s">
        <v>15</v>
      </c>
      <c r="H171" s="22" t="s">
        <v>7</v>
      </c>
    </row>
    <row r="172" spans="1:8" x14ac:dyDescent="0.2">
      <c r="A172" s="14"/>
      <c r="B172" s="23"/>
      <c r="C172" s="18">
        <v>2019</v>
      </c>
      <c r="D172" s="18">
        <v>2020</v>
      </c>
      <c r="E172" s="18">
        <v>2019</v>
      </c>
      <c r="F172" s="18">
        <v>2020</v>
      </c>
      <c r="G172" s="23"/>
      <c r="H172" s="23"/>
    </row>
    <row r="173" spans="1:8" ht="25.5" x14ac:dyDescent="0.2">
      <c r="A173" s="14"/>
      <c r="B173" s="19" t="s">
        <v>10</v>
      </c>
      <c r="C173" s="20">
        <f>SUM(C174:C343)</f>
        <v>83</v>
      </c>
      <c r="D173" s="20">
        <f>SUM(D174:D343)</f>
        <v>11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-0.86746987951807231</v>
      </c>
      <c r="H173" s="21">
        <f t="shared" ref="H173:H204" si="25">+IF(OR(AND(E173=""),(G173="")),"",E173*G173)</f>
        <v>-0.86746987951807231</v>
      </c>
    </row>
    <row r="174" spans="1:8" s="42" customFormat="1" x14ac:dyDescent="0.2">
      <c r="A174" s="38"/>
      <c r="B174" s="39" t="s">
        <v>159</v>
      </c>
      <c r="C174" s="40">
        <v>0</v>
      </c>
      <c r="D174" s="40">
        <v>0</v>
      </c>
      <c r="E174" s="41" t="str">
        <f t="shared" si="23"/>
        <v/>
      </c>
      <c r="F174" s="41" t="str">
        <f t="shared" si="24"/>
        <v/>
      </c>
      <c r="G174" s="41" t="str">
        <f t="shared" ref="G174:G205" si="26">+IF(AND(C174=0,D174=0)," ",IF(C174=0,1,IF(D174=0,-1,(D174-C174)/C174)))</f>
        <v xml:space="preserve"> </v>
      </c>
      <c r="H174" s="41" t="str">
        <f t="shared" si="25"/>
        <v/>
      </c>
    </row>
    <row r="175" spans="1:8" s="42" customFormat="1" x14ac:dyDescent="0.2">
      <c r="A175" s="38"/>
      <c r="B175" s="39" t="s">
        <v>160</v>
      </c>
      <c r="C175" s="40">
        <v>0</v>
      </c>
      <c r="D175" s="40">
        <v>0</v>
      </c>
      <c r="E175" s="41" t="str">
        <f t="shared" si="23"/>
        <v/>
      </c>
      <c r="F175" s="41" t="str">
        <f t="shared" si="24"/>
        <v/>
      </c>
      <c r="G175" s="41" t="str">
        <f t="shared" si="26"/>
        <v xml:space="preserve"> </v>
      </c>
      <c r="H175" s="41" t="str">
        <f t="shared" si="25"/>
        <v/>
      </c>
    </row>
    <row r="176" spans="1:8" s="42" customFormat="1" ht="38.25" x14ac:dyDescent="0.2">
      <c r="A176" s="38"/>
      <c r="B176" s="39" t="s">
        <v>161</v>
      </c>
      <c r="C176" s="40">
        <v>0</v>
      </c>
      <c r="D176" s="40">
        <v>0</v>
      </c>
      <c r="E176" s="41" t="str">
        <f t="shared" si="23"/>
        <v/>
      </c>
      <c r="F176" s="41" t="str">
        <f t="shared" si="24"/>
        <v/>
      </c>
      <c r="G176" s="41" t="str">
        <f t="shared" si="26"/>
        <v xml:space="preserve"> </v>
      </c>
      <c r="H176" s="41" t="str">
        <f t="shared" si="25"/>
        <v/>
      </c>
    </row>
    <row r="177" spans="1:8" s="42" customFormat="1" x14ac:dyDescent="0.2">
      <c r="A177" s="38"/>
      <c r="B177" s="39" t="s">
        <v>162</v>
      </c>
      <c r="C177" s="40">
        <v>0</v>
      </c>
      <c r="D177" s="40">
        <v>0</v>
      </c>
      <c r="E177" s="41" t="str">
        <f t="shared" si="23"/>
        <v/>
      </c>
      <c r="F177" s="41" t="str">
        <f t="shared" si="24"/>
        <v/>
      </c>
      <c r="G177" s="41" t="str">
        <f t="shared" si="26"/>
        <v xml:space="preserve"> </v>
      </c>
      <c r="H177" s="41" t="str">
        <f t="shared" si="25"/>
        <v/>
      </c>
    </row>
    <row r="178" spans="1:8" s="42" customFormat="1" ht="25.5" x14ac:dyDescent="0.2">
      <c r="A178" s="38"/>
      <c r="B178" s="39" t="s">
        <v>163</v>
      </c>
      <c r="C178" s="40">
        <v>0</v>
      </c>
      <c r="D178" s="40">
        <v>0</v>
      </c>
      <c r="E178" s="41" t="str">
        <f t="shared" si="23"/>
        <v/>
      </c>
      <c r="F178" s="41" t="str">
        <f t="shared" si="24"/>
        <v/>
      </c>
      <c r="G178" s="41" t="str">
        <f t="shared" si="26"/>
        <v xml:space="preserve"> </v>
      </c>
      <c r="H178" s="41" t="str">
        <f t="shared" si="25"/>
        <v/>
      </c>
    </row>
    <row r="179" spans="1:8" s="42" customFormat="1" x14ac:dyDescent="0.2">
      <c r="A179" s="38"/>
      <c r="B179" s="39" t="s">
        <v>164</v>
      </c>
      <c r="C179" s="40">
        <v>4</v>
      </c>
      <c r="D179" s="40">
        <v>2</v>
      </c>
      <c r="E179" s="41">
        <f t="shared" si="23"/>
        <v>4.8192771084337352E-2</v>
      </c>
      <c r="F179" s="41">
        <f t="shared" si="24"/>
        <v>0.18181818181818182</v>
      </c>
      <c r="G179" s="41">
        <f t="shared" si="26"/>
        <v>-0.5</v>
      </c>
      <c r="H179" s="41">
        <f t="shared" si="25"/>
        <v>-2.4096385542168676E-2</v>
      </c>
    </row>
    <row r="180" spans="1:8" s="42" customFormat="1" x14ac:dyDescent="0.2">
      <c r="A180" s="38"/>
      <c r="B180" s="39" t="s">
        <v>165</v>
      </c>
      <c r="C180" s="40">
        <v>0</v>
      </c>
      <c r="D180" s="40">
        <v>0</v>
      </c>
      <c r="E180" s="41" t="str">
        <f t="shared" si="23"/>
        <v/>
      </c>
      <c r="F180" s="41" t="str">
        <f t="shared" si="24"/>
        <v/>
      </c>
      <c r="G180" s="41" t="str">
        <f t="shared" si="26"/>
        <v xml:space="preserve"> </v>
      </c>
      <c r="H180" s="41" t="str">
        <f t="shared" si="25"/>
        <v/>
      </c>
    </row>
    <row r="181" spans="1:8" s="42" customFormat="1" x14ac:dyDescent="0.2">
      <c r="A181" s="38"/>
      <c r="B181" s="39" t="s">
        <v>166</v>
      </c>
      <c r="C181" s="40">
        <v>2</v>
      </c>
      <c r="D181" s="40">
        <v>0</v>
      </c>
      <c r="E181" s="41">
        <f t="shared" si="23"/>
        <v>2.4096385542168676E-2</v>
      </c>
      <c r="F181" s="41" t="str">
        <f t="shared" si="24"/>
        <v/>
      </c>
      <c r="G181" s="41">
        <f t="shared" si="26"/>
        <v>-1</v>
      </c>
      <c r="H181" s="41">
        <f t="shared" si="25"/>
        <v>-2.4096385542168676E-2</v>
      </c>
    </row>
    <row r="182" spans="1:8" s="42" customFormat="1" x14ac:dyDescent="0.2">
      <c r="A182" s="38"/>
      <c r="B182" s="39" t="s">
        <v>167</v>
      </c>
      <c r="C182" s="40">
        <v>0</v>
      </c>
      <c r="D182" s="40">
        <v>0</v>
      </c>
      <c r="E182" s="41" t="str">
        <f t="shared" si="23"/>
        <v/>
      </c>
      <c r="F182" s="41" t="str">
        <f t="shared" si="24"/>
        <v/>
      </c>
      <c r="G182" s="41" t="str">
        <f t="shared" si="26"/>
        <v xml:space="preserve"> </v>
      </c>
      <c r="H182" s="41" t="str">
        <f t="shared" si="25"/>
        <v/>
      </c>
    </row>
    <row r="183" spans="1:8" s="42" customFormat="1" x14ac:dyDescent="0.2">
      <c r="A183" s="38"/>
      <c r="B183" s="39" t="s">
        <v>168</v>
      </c>
      <c r="C183" s="40">
        <v>0</v>
      </c>
      <c r="D183" s="40">
        <v>0</v>
      </c>
      <c r="E183" s="41" t="str">
        <f t="shared" si="23"/>
        <v/>
      </c>
      <c r="F183" s="41" t="str">
        <f t="shared" si="24"/>
        <v/>
      </c>
      <c r="G183" s="41" t="str">
        <f t="shared" si="26"/>
        <v xml:space="preserve"> </v>
      </c>
      <c r="H183" s="41" t="str">
        <f t="shared" si="25"/>
        <v/>
      </c>
    </row>
    <row r="184" spans="1:8" s="42" customFormat="1" ht="25.5" x14ac:dyDescent="0.2">
      <c r="A184" s="38"/>
      <c r="B184" s="39" t="s">
        <v>169</v>
      </c>
      <c r="C184" s="40">
        <v>0</v>
      </c>
      <c r="D184" s="40">
        <v>0</v>
      </c>
      <c r="E184" s="41" t="str">
        <f t="shared" si="23"/>
        <v/>
      </c>
      <c r="F184" s="41" t="str">
        <f t="shared" si="24"/>
        <v/>
      </c>
      <c r="G184" s="41" t="str">
        <f t="shared" si="26"/>
        <v xml:space="preserve"> </v>
      </c>
      <c r="H184" s="41" t="str">
        <f t="shared" si="25"/>
        <v/>
      </c>
    </row>
    <row r="185" spans="1:8" s="42" customFormat="1" x14ac:dyDescent="0.2">
      <c r="A185" s="38"/>
      <c r="B185" s="39" t="s">
        <v>170</v>
      </c>
      <c r="C185" s="40">
        <v>0</v>
      </c>
      <c r="D185" s="40">
        <v>0</v>
      </c>
      <c r="E185" s="41" t="str">
        <f t="shared" si="23"/>
        <v/>
      </c>
      <c r="F185" s="41" t="str">
        <f t="shared" si="24"/>
        <v/>
      </c>
      <c r="G185" s="41" t="str">
        <f t="shared" si="26"/>
        <v xml:space="preserve"> </v>
      </c>
      <c r="H185" s="41" t="str">
        <f t="shared" si="25"/>
        <v/>
      </c>
    </row>
    <row r="186" spans="1:8" s="42" customFormat="1" x14ac:dyDescent="0.2">
      <c r="A186" s="38"/>
      <c r="B186" s="39" t="s">
        <v>171</v>
      </c>
      <c r="C186" s="40">
        <v>0</v>
      </c>
      <c r="D186" s="40">
        <v>1</v>
      </c>
      <c r="E186" s="41" t="str">
        <f t="shared" si="23"/>
        <v/>
      </c>
      <c r="F186" s="41">
        <f t="shared" si="24"/>
        <v>9.0909090909090912E-2</v>
      </c>
      <c r="G186" s="41">
        <f t="shared" si="26"/>
        <v>1</v>
      </c>
      <c r="H186" s="41" t="str">
        <f t="shared" si="25"/>
        <v/>
      </c>
    </row>
    <row r="187" spans="1:8" s="42" customFormat="1" x14ac:dyDescent="0.2">
      <c r="A187" s="38"/>
      <c r="B187" s="39" t="s">
        <v>172</v>
      </c>
      <c r="C187" s="40">
        <v>22</v>
      </c>
      <c r="D187" s="40">
        <v>0</v>
      </c>
      <c r="E187" s="41">
        <f t="shared" si="23"/>
        <v>0.26506024096385544</v>
      </c>
      <c r="F187" s="41" t="str">
        <f t="shared" si="24"/>
        <v/>
      </c>
      <c r="G187" s="41">
        <f t="shared" si="26"/>
        <v>-1</v>
      </c>
      <c r="H187" s="41">
        <f t="shared" si="25"/>
        <v>-0.26506024096385544</v>
      </c>
    </row>
    <row r="188" spans="1:8" s="42" customFormat="1" ht="25.5" x14ac:dyDescent="0.2">
      <c r="A188" s="38"/>
      <c r="B188" s="39" t="s">
        <v>173</v>
      </c>
      <c r="C188" s="40">
        <v>0</v>
      </c>
      <c r="D188" s="40">
        <v>0</v>
      </c>
      <c r="E188" s="41" t="str">
        <f t="shared" si="23"/>
        <v/>
      </c>
      <c r="F188" s="41" t="str">
        <f t="shared" si="24"/>
        <v/>
      </c>
      <c r="G188" s="41" t="str">
        <f t="shared" si="26"/>
        <v xml:space="preserve"> </v>
      </c>
      <c r="H188" s="41" t="str">
        <f t="shared" si="25"/>
        <v/>
      </c>
    </row>
    <row r="189" spans="1:8" s="42" customFormat="1" ht="25.5" x14ac:dyDescent="0.2">
      <c r="A189" s="38"/>
      <c r="B189" s="39" t="s">
        <v>174</v>
      </c>
      <c r="C189" s="40">
        <v>0</v>
      </c>
      <c r="D189" s="40">
        <v>0</v>
      </c>
      <c r="E189" s="41" t="str">
        <f t="shared" si="23"/>
        <v/>
      </c>
      <c r="F189" s="41" t="str">
        <f t="shared" si="24"/>
        <v/>
      </c>
      <c r="G189" s="41" t="str">
        <f t="shared" si="26"/>
        <v xml:space="preserve"> </v>
      </c>
      <c r="H189" s="41" t="str">
        <f t="shared" si="25"/>
        <v/>
      </c>
    </row>
    <row r="190" spans="1:8" s="42" customFormat="1" x14ac:dyDescent="0.2">
      <c r="A190" s="38"/>
      <c r="B190" s="39" t="s">
        <v>175</v>
      </c>
      <c r="C190" s="40">
        <v>0</v>
      </c>
      <c r="D190" s="40">
        <v>0</v>
      </c>
      <c r="E190" s="41" t="str">
        <f t="shared" si="23"/>
        <v/>
      </c>
      <c r="F190" s="41" t="str">
        <f t="shared" si="24"/>
        <v/>
      </c>
      <c r="G190" s="41" t="str">
        <f t="shared" si="26"/>
        <v xml:space="preserve"> </v>
      </c>
      <c r="H190" s="41" t="str">
        <f t="shared" si="25"/>
        <v/>
      </c>
    </row>
    <row r="191" spans="1:8" s="42" customFormat="1" x14ac:dyDescent="0.2">
      <c r="A191" s="38"/>
      <c r="B191" s="39" t="s">
        <v>176</v>
      </c>
      <c r="C191" s="40">
        <v>0</v>
      </c>
      <c r="D191" s="40">
        <v>0</v>
      </c>
      <c r="E191" s="41" t="str">
        <f t="shared" si="23"/>
        <v/>
      </c>
      <c r="F191" s="41" t="str">
        <f t="shared" si="24"/>
        <v/>
      </c>
      <c r="G191" s="41" t="str">
        <f t="shared" si="26"/>
        <v xml:space="preserve"> </v>
      </c>
      <c r="H191" s="41" t="str">
        <f t="shared" si="25"/>
        <v/>
      </c>
    </row>
    <row r="192" spans="1:8" s="42" customFormat="1" x14ac:dyDescent="0.2">
      <c r="A192" s="38"/>
      <c r="B192" s="39" t="s">
        <v>177</v>
      </c>
      <c r="C192" s="40">
        <v>0</v>
      </c>
      <c r="D192" s="40">
        <v>0</v>
      </c>
      <c r="E192" s="41" t="str">
        <f t="shared" si="23"/>
        <v/>
      </c>
      <c r="F192" s="41" t="str">
        <f t="shared" si="24"/>
        <v/>
      </c>
      <c r="G192" s="41" t="str">
        <f t="shared" si="26"/>
        <v xml:space="preserve"> </v>
      </c>
      <c r="H192" s="41" t="str">
        <f t="shared" si="25"/>
        <v/>
      </c>
    </row>
    <row r="193" spans="1:8" s="42" customFormat="1" ht="25.5" x14ac:dyDescent="0.2">
      <c r="A193" s="38" t="s">
        <v>95</v>
      </c>
      <c r="B193" s="39" t="s">
        <v>178</v>
      </c>
      <c r="C193" s="40">
        <v>0</v>
      </c>
      <c r="D193" s="40">
        <v>1</v>
      </c>
      <c r="E193" s="41" t="str">
        <f t="shared" si="23"/>
        <v/>
      </c>
      <c r="F193" s="41">
        <f t="shared" si="24"/>
        <v>9.0909090909090912E-2</v>
      </c>
      <c r="G193" s="41">
        <f t="shared" si="26"/>
        <v>1</v>
      </c>
      <c r="H193" s="41" t="str">
        <f t="shared" si="25"/>
        <v/>
      </c>
    </row>
    <row r="194" spans="1:8" s="42" customFormat="1" x14ac:dyDescent="0.2">
      <c r="A194" s="38"/>
      <c r="B194" s="39" t="s">
        <v>179</v>
      </c>
      <c r="C194" s="40">
        <v>0</v>
      </c>
      <c r="D194" s="40">
        <v>0</v>
      </c>
      <c r="E194" s="41" t="str">
        <f t="shared" si="23"/>
        <v/>
      </c>
      <c r="F194" s="41" t="str">
        <f t="shared" si="24"/>
        <v/>
      </c>
      <c r="G194" s="41" t="str">
        <f t="shared" si="26"/>
        <v xml:space="preserve"> </v>
      </c>
      <c r="H194" s="41" t="str">
        <f t="shared" si="25"/>
        <v/>
      </c>
    </row>
    <row r="195" spans="1:8" s="42" customFormat="1" x14ac:dyDescent="0.2">
      <c r="A195" s="38"/>
      <c r="B195" s="39" t="s">
        <v>180</v>
      </c>
      <c r="C195" s="40">
        <v>0</v>
      </c>
      <c r="D195" s="40">
        <v>0</v>
      </c>
      <c r="E195" s="41" t="str">
        <f t="shared" si="23"/>
        <v/>
      </c>
      <c r="F195" s="41" t="str">
        <f t="shared" si="24"/>
        <v/>
      </c>
      <c r="G195" s="41" t="str">
        <f t="shared" si="26"/>
        <v xml:space="preserve"> </v>
      </c>
      <c r="H195" s="41" t="str">
        <f t="shared" si="25"/>
        <v/>
      </c>
    </row>
    <row r="196" spans="1:8" s="42" customFormat="1" x14ac:dyDescent="0.2">
      <c r="A196" s="38"/>
      <c r="B196" s="39" t="s">
        <v>181</v>
      </c>
      <c r="C196" s="40">
        <v>0</v>
      </c>
      <c r="D196" s="40">
        <v>0</v>
      </c>
      <c r="E196" s="41" t="str">
        <f t="shared" si="23"/>
        <v/>
      </c>
      <c r="F196" s="41" t="str">
        <f t="shared" si="24"/>
        <v/>
      </c>
      <c r="G196" s="41" t="str">
        <f t="shared" si="26"/>
        <v xml:space="preserve"> </v>
      </c>
      <c r="H196" s="41" t="str">
        <f t="shared" si="25"/>
        <v/>
      </c>
    </row>
    <row r="197" spans="1:8" s="42" customFormat="1" x14ac:dyDescent="0.2">
      <c r="A197" s="38"/>
      <c r="B197" s="39" t="s">
        <v>182</v>
      </c>
      <c r="C197" s="40">
        <v>0</v>
      </c>
      <c r="D197" s="40">
        <v>0</v>
      </c>
      <c r="E197" s="41" t="str">
        <f t="shared" si="23"/>
        <v/>
      </c>
      <c r="F197" s="41" t="str">
        <f t="shared" si="24"/>
        <v/>
      </c>
      <c r="G197" s="41" t="str">
        <f t="shared" si="26"/>
        <v xml:space="preserve"> </v>
      </c>
      <c r="H197" s="41" t="str">
        <f t="shared" si="25"/>
        <v/>
      </c>
    </row>
    <row r="198" spans="1:8" s="42" customFormat="1" x14ac:dyDescent="0.2">
      <c r="A198" s="38"/>
      <c r="B198" s="39" t="s">
        <v>183</v>
      </c>
      <c r="C198" s="40">
        <v>0</v>
      </c>
      <c r="D198" s="40">
        <v>0</v>
      </c>
      <c r="E198" s="41" t="str">
        <f t="shared" si="23"/>
        <v/>
      </c>
      <c r="F198" s="41" t="str">
        <f t="shared" si="24"/>
        <v/>
      </c>
      <c r="G198" s="41" t="str">
        <f t="shared" si="26"/>
        <v xml:space="preserve"> </v>
      </c>
      <c r="H198" s="41" t="str">
        <f t="shared" si="25"/>
        <v/>
      </c>
    </row>
    <row r="199" spans="1:8" s="42" customFormat="1" x14ac:dyDescent="0.2">
      <c r="A199" s="38"/>
      <c r="B199" s="39" t="s">
        <v>184</v>
      </c>
      <c r="C199" s="40">
        <v>1</v>
      </c>
      <c r="D199" s="40">
        <v>2</v>
      </c>
      <c r="E199" s="41">
        <f t="shared" si="23"/>
        <v>1.2048192771084338E-2</v>
      </c>
      <c r="F199" s="41">
        <f t="shared" si="24"/>
        <v>0.18181818181818182</v>
      </c>
      <c r="G199" s="41">
        <f t="shared" si="26"/>
        <v>1</v>
      </c>
      <c r="H199" s="41">
        <f t="shared" si="25"/>
        <v>1.2048192771084338E-2</v>
      </c>
    </row>
    <row r="200" spans="1:8" s="42" customFormat="1" ht="25.5" x14ac:dyDescent="0.2">
      <c r="A200" s="38"/>
      <c r="B200" s="39" t="s">
        <v>185</v>
      </c>
      <c r="C200" s="40">
        <v>0</v>
      </c>
      <c r="D200" s="40">
        <v>0</v>
      </c>
      <c r="E200" s="41" t="str">
        <f t="shared" si="23"/>
        <v/>
      </c>
      <c r="F200" s="41" t="str">
        <f t="shared" si="24"/>
        <v/>
      </c>
      <c r="G200" s="41" t="str">
        <f t="shared" si="26"/>
        <v xml:space="preserve"> </v>
      </c>
      <c r="H200" s="41" t="str">
        <f t="shared" si="25"/>
        <v/>
      </c>
    </row>
    <row r="201" spans="1:8" s="42" customFormat="1" x14ac:dyDescent="0.2">
      <c r="A201" s="38"/>
      <c r="B201" s="39" t="s">
        <v>186</v>
      </c>
      <c r="C201" s="40">
        <v>0</v>
      </c>
      <c r="D201" s="40">
        <v>1</v>
      </c>
      <c r="E201" s="41" t="str">
        <f t="shared" si="23"/>
        <v/>
      </c>
      <c r="F201" s="41">
        <f t="shared" si="24"/>
        <v>9.0909090909090912E-2</v>
      </c>
      <c r="G201" s="41">
        <f t="shared" si="26"/>
        <v>1</v>
      </c>
      <c r="H201" s="41" t="str">
        <f t="shared" si="25"/>
        <v/>
      </c>
    </row>
    <row r="202" spans="1:8" s="42" customFormat="1" x14ac:dyDescent="0.2">
      <c r="A202" s="38"/>
      <c r="B202" s="39" t="s">
        <v>187</v>
      </c>
      <c r="C202" s="40">
        <v>1</v>
      </c>
      <c r="D202" s="40">
        <v>0</v>
      </c>
      <c r="E202" s="41">
        <f t="shared" si="23"/>
        <v>1.2048192771084338E-2</v>
      </c>
      <c r="F202" s="41" t="str">
        <f t="shared" si="24"/>
        <v/>
      </c>
      <c r="G202" s="41">
        <f t="shared" si="26"/>
        <v>-1</v>
      </c>
      <c r="H202" s="41">
        <f t="shared" si="25"/>
        <v>-1.2048192771084338E-2</v>
      </c>
    </row>
    <row r="203" spans="1:8" s="42" customFormat="1" x14ac:dyDescent="0.2">
      <c r="A203" s="38"/>
      <c r="B203" s="39" t="s">
        <v>188</v>
      </c>
      <c r="C203" s="40">
        <v>0</v>
      </c>
      <c r="D203" s="40">
        <v>1</v>
      </c>
      <c r="E203" s="41" t="str">
        <f t="shared" si="23"/>
        <v/>
      </c>
      <c r="F203" s="41">
        <f t="shared" si="24"/>
        <v>9.0909090909090912E-2</v>
      </c>
      <c r="G203" s="41">
        <f t="shared" si="26"/>
        <v>1</v>
      </c>
      <c r="H203" s="41" t="str">
        <f t="shared" si="25"/>
        <v/>
      </c>
    </row>
    <row r="204" spans="1:8" s="42" customFormat="1" x14ac:dyDescent="0.2">
      <c r="A204" s="38"/>
      <c r="B204" s="39" t="s">
        <v>189</v>
      </c>
      <c r="C204" s="40">
        <v>0</v>
      </c>
      <c r="D204" s="40">
        <v>0</v>
      </c>
      <c r="E204" s="41" t="str">
        <f t="shared" si="23"/>
        <v/>
      </c>
      <c r="F204" s="41" t="str">
        <f t="shared" si="24"/>
        <v/>
      </c>
      <c r="G204" s="41" t="str">
        <f t="shared" si="26"/>
        <v xml:space="preserve"> </v>
      </c>
      <c r="H204" s="41" t="str">
        <f t="shared" si="25"/>
        <v/>
      </c>
    </row>
    <row r="205" spans="1:8" s="42" customFormat="1" x14ac:dyDescent="0.2">
      <c r="A205" s="38"/>
      <c r="B205" s="39" t="s">
        <v>190</v>
      </c>
      <c r="C205" s="40">
        <v>1</v>
      </c>
      <c r="D205" s="40">
        <v>0</v>
      </c>
      <c r="E205" s="41">
        <f t="shared" ref="E205:E236" si="27">+IF(C205=0,"",C205/C$173)</f>
        <v>1.2048192771084338E-2</v>
      </c>
      <c r="F205" s="41" t="str">
        <f t="shared" ref="F205:F236" si="28">+IF(D205=0,"",D205/D$173)</f>
        <v/>
      </c>
      <c r="G205" s="41">
        <f t="shared" si="26"/>
        <v>-1</v>
      </c>
      <c r="H205" s="41">
        <f t="shared" ref="H205:H236" si="29">+IF(OR(AND(E205=""),(G205="")),"",E205*G205)</f>
        <v>-1.2048192771084338E-2</v>
      </c>
    </row>
    <row r="206" spans="1:8" s="42" customFormat="1" x14ac:dyDescent="0.2">
      <c r="A206" s="38"/>
      <c r="B206" s="39" t="s">
        <v>191</v>
      </c>
      <c r="C206" s="40">
        <v>0</v>
      </c>
      <c r="D206" s="40">
        <v>0</v>
      </c>
      <c r="E206" s="41" t="str">
        <f t="shared" si="27"/>
        <v/>
      </c>
      <c r="F206" s="41" t="str">
        <f t="shared" si="28"/>
        <v/>
      </c>
      <c r="G206" s="41" t="str">
        <f t="shared" ref="G206:G237" si="30">+IF(AND(C206=0,D206=0)," ",IF(C206=0,1,IF(D206=0,-1,(D206-C206)/C206)))</f>
        <v xml:space="preserve"> </v>
      </c>
      <c r="H206" s="41" t="str">
        <f t="shared" si="29"/>
        <v/>
      </c>
    </row>
    <row r="207" spans="1:8" s="42" customFormat="1" x14ac:dyDescent="0.2">
      <c r="A207" s="38"/>
      <c r="B207" s="39" t="s">
        <v>192</v>
      </c>
      <c r="C207" s="40">
        <v>0</v>
      </c>
      <c r="D207" s="40">
        <v>0</v>
      </c>
      <c r="E207" s="41" t="str">
        <f t="shared" si="27"/>
        <v/>
      </c>
      <c r="F207" s="41" t="str">
        <f t="shared" si="28"/>
        <v/>
      </c>
      <c r="G207" s="41" t="str">
        <f t="shared" si="30"/>
        <v xml:space="preserve"> </v>
      </c>
      <c r="H207" s="41" t="str">
        <f t="shared" si="29"/>
        <v/>
      </c>
    </row>
    <row r="208" spans="1:8" s="42" customFormat="1" x14ac:dyDescent="0.2">
      <c r="A208" s="38"/>
      <c r="B208" s="39" t="s">
        <v>193</v>
      </c>
      <c r="C208" s="40">
        <v>0</v>
      </c>
      <c r="D208" s="40">
        <v>0</v>
      </c>
      <c r="E208" s="41" t="str">
        <f t="shared" si="27"/>
        <v/>
      </c>
      <c r="F208" s="41" t="str">
        <f t="shared" si="28"/>
        <v/>
      </c>
      <c r="G208" s="41" t="str">
        <f t="shared" si="30"/>
        <v xml:space="preserve"> </v>
      </c>
      <c r="H208" s="41" t="str">
        <f t="shared" si="29"/>
        <v/>
      </c>
    </row>
    <row r="209" spans="1:8" s="42" customFormat="1" x14ac:dyDescent="0.2">
      <c r="A209" s="38"/>
      <c r="B209" s="39" t="s">
        <v>194</v>
      </c>
      <c r="C209" s="40">
        <v>1</v>
      </c>
      <c r="D209" s="40">
        <v>0</v>
      </c>
      <c r="E209" s="41">
        <f t="shared" si="27"/>
        <v>1.2048192771084338E-2</v>
      </c>
      <c r="F209" s="41" t="str">
        <f t="shared" si="28"/>
        <v/>
      </c>
      <c r="G209" s="41">
        <f t="shared" si="30"/>
        <v>-1</v>
      </c>
      <c r="H209" s="41">
        <f t="shared" si="29"/>
        <v>-1.2048192771084338E-2</v>
      </c>
    </row>
    <row r="210" spans="1:8" s="42" customFormat="1" x14ac:dyDescent="0.2">
      <c r="A210" s="38"/>
      <c r="B210" s="39" t="s">
        <v>195</v>
      </c>
      <c r="C210" s="40">
        <v>0</v>
      </c>
      <c r="D210" s="40">
        <v>0</v>
      </c>
      <c r="E210" s="41" t="str">
        <f t="shared" si="27"/>
        <v/>
      </c>
      <c r="F210" s="41" t="str">
        <f t="shared" si="28"/>
        <v/>
      </c>
      <c r="G210" s="41" t="str">
        <f t="shared" si="30"/>
        <v xml:space="preserve"> </v>
      </c>
      <c r="H210" s="41" t="str">
        <f t="shared" si="29"/>
        <v/>
      </c>
    </row>
    <row r="211" spans="1:8" s="42" customFormat="1" x14ac:dyDescent="0.2">
      <c r="A211" s="38"/>
      <c r="B211" s="39" t="s">
        <v>196</v>
      </c>
      <c r="C211" s="40">
        <v>0</v>
      </c>
      <c r="D211" s="40">
        <v>0</v>
      </c>
      <c r="E211" s="41" t="str">
        <f t="shared" si="27"/>
        <v/>
      </c>
      <c r="F211" s="41" t="str">
        <f t="shared" si="28"/>
        <v/>
      </c>
      <c r="G211" s="41" t="str">
        <f t="shared" si="30"/>
        <v xml:space="preserve"> </v>
      </c>
      <c r="H211" s="41" t="str">
        <f t="shared" si="29"/>
        <v/>
      </c>
    </row>
    <row r="212" spans="1:8" s="42" customFormat="1" x14ac:dyDescent="0.2">
      <c r="A212" s="38"/>
      <c r="B212" s="39" t="s">
        <v>197</v>
      </c>
      <c r="C212" s="40">
        <v>0</v>
      </c>
      <c r="D212" s="40">
        <v>0</v>
      </c>
      <c r="E212" s="41" t="str">
        <f t="shared" si="27"/>
        <v/>
      </c>
      <c r="F212" s="41" t="str">
        <f t="shared" si="28"/>
        <v/>
      </c>
      <c r="G212" s="41" t="str">
        <f t="shared" si="30"/>
        <v xml:space="preserve"> </v>
      </c>
      <c r="H212" s="41" t="str">
        <f t="shared" si="29"/>
        <v/>
      </c>
    </row>
    <row r="213" spans="1:8" s="42" customFormat="1" ht="25.5" x14ac:dyDescent="0.2">
      <c r="A213" s="38"/>
      <c r="B213" s="39" t="s">
        <v>198</v>
      </c>
      <c r="C213" s="40">
        <v>0</v>
      </c>
      <c r="D213" s="40">
        <v>0</v>
      </c>
      <c r="E213" s="41" t="str">
        <f t="shared" si="27"/>
        <v/>
      </c>
      <c r="F213" s="41" t="str">
        <f t="shared" si="28"/>
        <v/>
      </c>
      <c r="G213" s="41" t="str">
        <f t="shared" si="30"/>
        <v xml:space="preserve"> </v>
      </c>
      <c r="H213" s="41" t="str">
        <f t="shared" si="29"/>
        <v/>
      </c>
    </row>
    <row r="214" spans="1:8" s="42" customFormat="1" x14ac:dyDescent="0.2">
      <c r="A214" s="38"/>
      <c r="B214" s="39" t="s">
        <v>199</v>
      </c>
      <c r="C214" s="40">
        <v>0</v>
      </c>
      <c r="D214" s="40">
        <v>0</v>
      </c>
      <c r="E214" s="41" t="str">
        <f t="shared" si="27"/>
        <v/>
      </c>
      <c r="F214" s="41" t="str">
        <f t="shared" si="28"/>
        <v/>
      </c>
      <c r="G214" s="41" t="str">
        <f t="shared" si="30"/>
        <v xml:space="preserve"> </v>
      </c>
      <c r="H214" s="41" t="str">
        <f t="shared" si="29"/>
        <v/>
      </c>
    </row>
    <row r="215" spans="1:8" s="42" customFormat="1" ht="25.5" x14ac:dyDescent="0.2">
      <c r="A215" s="38"/>
      <c r="B215" s="39" t="s">
        <v>200</v>
      </c>
      <c r="C215" s="40">
        <v>0</v>
      </c>
      <c r="D215" s="40">
        <v>0</v>
      </c>
      <c r="E215" s="41" t="str">
        <f t="shared" si="27"/>
        <v/>
      </c>
      <c r="F215" s="41" t="str">
        <f t="shared" si="28"/>
        <v/>
      </c>
      <c r="G215" s="41" t="str">
        <f t="shared" si="30"/>
        <v xml:space="preserve"> </v>
      </c>
      <c r="H215" s="41" t="str">
        <f t="shared" si="29"/>
        <v/>
      </c>
    </row>
    <row r="216" spans="1:8" s="42" customFormat="1" ht="25.5" x14ac:dyDescent="0.2">
      <c r="A216" s="38"/>
      <c r="B216" s="39" t="s">
        <v>201</v>
      </c>
      <c r="C216" s="40">
        <v>0</v>
      </c>
      <c r="D216" s="40">
        <v>0</v>
      </c>
      <c r="E216" s="41" t="str">
        <f t="shared" si="27"/>
        <v/>
      </c>
      <c r="F216" s="41" t="str">
        <f t="shared" si="28"/>
        <v/>
      </c>
      <c r="G216" s="41" t="str">
        <f t="shared" si="30"/>
        <v xml:space="preserve"> </v>
      </c>
      <c r="H216" s="41" t="str">
        <f t="shared" si="29"/>
        <v/>
      </c>
    </row>
    <row r="217" spans="1:8" s="42" customFormat="1" x14ac:dyDescent="0.2">
      <c r="A217" s="38"/>
      <c r="B217" s="39" t="s">
        <v>202</v>
      </c>
      <c r="C217" s="40">
        <v>0</v>
      </c>
      <c r="D217" s="40">
        <v>0</v>
      </c>
      <c r="E217" s="41" t="str">
        <f t="shared" si="27"/>
        <v/>
      </c>
      <c r="F217" s="41" t="str">
        <f t="shared" si="28"/>
        <v/>
      </c>
      <c r="G217" s="41" t="str">
        <f t="shared" si="30"/>
        <v xml:space="preserve"> </v>
      </c>
      <c r="H217" s="41" t="str">
        <f t="shared" si="29"/>
        <v/>
      </c>
    </row>
    <row r="218" spans="1:8" s="42" customFormat="1" x14ac:dyDescent="0.2">
      <c r="A218" s="38" t="s">
        <v>95</v>
      </c>
      <c r="B218" s="39" t="s">
        <v>203</v>
      </c>
      <c r="C218" s="40">
        <v>0</v>
      </c>
      <c r="D218" s="40">
        <v>0</v>
      </c>
      <c r="E218" s="41" t="str">
        <f t="shared" si="27"/>
        <v/>
      </c>
      <c r="F218" s="41" t="str">
        <f t="shared" si="28"/>
        <v/>
      </c>
      <c r="G218" s="41" t="str">
        <f t="shared" si="30"/>
        <v xml:space="preserve"> </v>
      </c>
      <c r="H218" s="41" t="str">
        <f t="shared" si="29"/>
        <v/>
      </c>
    </row>
    <row r="219" spans="1:8" s="42" customFormat="1" x14ac:dyDescent="0.2">
      <c r="A219" s="38"/>
      <c r="B219" s="39" t="s">
        <v>204</v>
      </c>
      <c r="C219" s="40">
        <v>0</v>
      </c>
      <c r="D219" s="40">
        <v>0</v>
      </c>
      <c r="E219" s="41" t="str">
        <f t="shared" si="27"/>
        <v/>
      </c>
      <c r="F219" s="41" t="str">
        <f t="shared" si="28"/>
        <v/>
      </c>
      <c r="G219" s="41" t="str">
        <f t="shared" si="30"/>
        <v xml:space="preserve"> </v>
      </c>
      <c r="H219" s="41" t="str">
        <f t="shared" si="29"/>
        <v/>
      </c>
    </row>
    <row r="220" spans="1:8" s="42" customFormat="1" x14ac:dyDescent="0.2">
      <c r="A220" s="38"/>
      <c r="B220" s="39" t="s">
        <v>205</v>
      </c>
      <c r="C220" s="40">
        <v>0</v>
      </c>
      <c r="D220" s="40">
        <v>0</v>
      </c>
      <c r="E220" s="41" t="str">
        <f t="shared" si="27"/>
        <v/>
      </c>
      <c r="F220" s="41" t="str">
        <f t="shared" si="28"/>
        <v/>
      </c>
      <c r="G220" s="41" t="str">
        <f t="shared" si="30"/>
        <v xml:space="preserve"> </v>
      </c>
      <c r="H220" s="41" t="str">
        <f t="shared" si="29"/>
        <v/>
      </c>
    </row>
    <row r="221" spans="1:8" s="42" customFormat="1" x14ac:dyDescent="0.2">
      <c r="A221" s="38"/>
      <c r="B221" s="39" t="s">
        <v>206</v>
      </c>
      <c r="C221" s="40">
        <v>0</v>
      </c>
      <c r="D221" s="40">
        <v>0</v>
      </c>
      <c r="E221" s="41" t="str">
        <f t="shared" si="27"/>
        <v/>
      </c>
      <c r="F221" s="41" t="str">
        <f t="shared" si="28"/>
        <v/>
      </c>
      <c r="G221" s="41" t="str">
        <f t="shared" si="30"/>
        <v xml:space="preserve"> </v>
      </c>
      <c r="H221" s="41" t="str">
        <f t="shared" si="29"/>
        <v/>
      </c>
    </row>
    <row r="222" spans="1:8" s="42" customFormat="1" x14ac:dyDescent="0.2">
      <c r="A222" s="38"/>
      <c r="B222" s="39" t="s">
        <v>207</v>
      </c>
      <c r="C222" s="40">
        <v>0</v>
      </c>
      <c r="D222" s="40">
        <v>0</v>
      </c>
      <c r="E222" s="41" t="str">
        <f t="shared" si="27"/>
        <v/>
      </c>
      <c r="F222" s="41" t="str">
        <f t="shared" si="28"/>
        <v/>
      </c>
      <c r="G222" s="41" t="str">
        <f t="shared" si="30"/>
        <v xml:space="preserve"> </v>
      </c>
      <c r="H222" s="41" t="str">
        <f t="shared" si="29"/>
        <v/>
      </c>
    </row>
    <row r="223" spans="1:8" s="42" customFormat="1" x14ac:dyDescent="0.2">
      <c r="A223" s="38"/>
      <c r="B223" s="39" t="s">
        <v>208</v>
      </c>
      <c r="C223" s="40">
        <v>0</v>
      </c>
      <c r="D223" s="40">
        <v>0</v>
      </c>
      <c r="E223" s="41" t="str">
        <f t="shared" si="27"/>
        <v/>
      </c>
      <c r="F223" s="41" t="str">
        <f t="shared" si="28"/>
        <v/>
      </c>
      <c r="G223" s="41" t="str">
        <f t="shared" si="30"/>
        <v xml:space="preserve"> </v>
      </c>
      <c r="H223" s="41" t="str">
        <f t="shared" si="29"/>
        <v/>
      </c>
    </row>
    <row r="224" spans="1:8" s="42" customFormat="1" x14ac:dyDescent="0.2">
      <c r="A224" s="38"/>
      <c r="B224" s="39" t="s">
        <v>209</v>
      </c>
      <c r="C224" s="40">
        <v>0</v>
      </c>
      <c r="D224" s="40">
        <v>0</v>
      </c>
      <c r="E224" s="41" t="str">
        <f t="shared" si="27"/>
        <v/>
      </c>
      <c r="F224" s="41" t="str">
        <f t="shared" si="28"/>
        <v/>
      </c>
      <c r="G224" s="41" t="str">
        <f t="shared" si="30"/>
        <v xml:space="preserve"> </v>
      </c>
      <c r="H224" s="41" t="str">
        <f t="shared" si="29"/>
        <v/>
      </c>
    </row>
    <row r="225" spans="1:8" s="42" customFormat="1" x14ac:dyDescent="0.2">
      <c r="A225" s="38"/>
      <c r="B225" s="39" t="s">
        <v>210</v>
      </c>
      <c r="C225" s="40">
        <v>12</v>
      </c>
      <c r="D225" s="40">
        <v>0</v>
      </c>
      <c r="E225" s="41">
        <f t="shared" si="27"/>
        <v>0.14457831325301204</v>
      </c>
      <c r="F225" s="41" t="str">
        <f t="shared" si="28"/>
        <v/>
      </c>
      <c r="G225" s="41">
        <f t="shared" si="30"/>
        <v>-1</v>
      </c>
      <c r="H225" s="41">
        <f t="shared" si="29"/>
        <v>-0.14457831325301204</v>
      </c>
    </row>
    <row r="226" spans="1:8" s="42" customFormat="1" x14ac:dyDescent="0.2">
      <c r="A226" s="38"/>
      <c r="B226" s="39" t="s">
        <v>211</v>
      </c>
      <c r="C226" s="40">
        <v>0</v>
      </c>
      <c r="D226" s="40">
        <v>0</v>
      </c>
      <c r="E226" s="41" t="str">
        <f t="shared" si="27"/>
        <v/>
      </c>
      <c r="F226" s="41" t="str">
        <f t="shared" si="28"/>
        <v/>
      </c>
      <c r="G226" s="41" t="str">
        <f t="shared" si="30"/>
        <v xml:space="preserve"> </v>
      </c>
      <c r="H226" s="41" t="str">
        <f t="shared" si="29"/>
        <v/>
      </c>
    </row>
    <row r="227" spans="1:8" s="42" customFormat="1" x14ac:dyDescent="0.2">
      <c r="A227" s="38"/>
      <c r="B227" s="39" t="s">
        <v>212</v>
      </c>
      <c r="C227" s="40">
        <v>0</v>
      </c>
      <c r="D227" s="40">
        <v>0</v>
      </c>
      <c r="E227" s="41" t="str">
        <f t="shared" si="27"/>
        <v/>
      </c>
      <c r="F227" s="41" t="str">
        <f t="shared" si="28"/>
        <v/>
      </c>
      <c r="G227" s="41" t="str">
        <f t="shared" si="30"/>
        <v xml:space="preserve"> </v>
      </c>
      <c r="H227" s="41" t="str">
        <f t="shared" si="29"/>
        <v/>
      </c>
    </row>
    <row r="228" spans="1:8" s="42" customFormat="1" x14ac:dyDescent="0.2">
      <c r="A228" s="38"/>
      <c r="B228" s="39" t="s">
        <v>213</v>
      </c>
      <c r="C228" s="40">
        <v>0</v>
      </c>
      <c r="D228" s="40">
        <v>0</v>
      </c>
      <c r="E228" s="41" t="str">
        <f t="shared" si="27"/>
        <v/>
      </c>
      <c r="F228" s="41" t="str">
        <f t="shared" si="28"/>
        <v/>
      </c>
      <c r="G228" s="41" t="str">
        <f t="shared" si="30"/>
        <v xml:space="preserve"> </v>
      </c>
      <c r="H228" s="41" t="str">
        <f t="shared" si="29"/>
        <v/>
      </c>
    </row>
    <row r="229" spans="1:8" s="42" customFormat="1" x14ac:dyDescent="0.2">
      <c r="A229" s="38"/>
      <c r="B229" s="39" t="s">
        <v>214</v>
      </c>
      <c r="C229" s="40">
        <v>0</v>
      </c>
      <c r="D229" s="40">
        <v>0</v>
      </c>
      <c r="E229" s="41" t="str">
        <f t="shared" si="27"/>
        <v/>
      </c>
      <c r="F229" s="41" t="str">
        <f t="shared" si="28"/>
        <v/>
      </c>
      <c r="G229" s="41" t="str">
        <f t="shared" si="30"/>
        <v xml:space="preserve"> </v>
      </c>
      <c r="H229" s="41" t="str">
        <f t="shared" si="29"/>
        <v/>
      </c>
    </row>
    <row r="230" spans="1:8" s="42" customFormat="1" x14ac:dyDescent="0.2">
      <c r="A230" s="38"/>
      <c r="B230" s="39" t="s">
        <v>215</v>
      </c>
      <c r="C230" s="40">
        <v>0</v>
      </c>
      <c r="D230" s="40">
        <v>0</v>
      </c>
      <c r="E230" s="41" t="str">
        <f t="shared" si="27"/>
        <v/>
      </c>
      <c r="F230" s="41" t="str">
        <f t="shared" si="28"/>
        <v/>
      </c>
      <c r="G230" s="41" t="str">
        <f t="shared" si="30"/>
        <v xml:space="preserve"> </v>
      </c>
      <c r="H230" s="41" t="str">
        <f t="shared" si="29"/>
        <v/>
      </c>
    </row>
    <row r="231" spans="1:8" s="42" customFormat="1" x14ac:dyDescent="0.2">
      <c r="A231" s="38"/>
      <c r="B231" s="39" t="s">
        <v>216</v>
      </c>
      <c r="C231" s="40">
        <v>0</v>
      </c>
      <c r="D231" s="40">
        <v>0</v>
      </c>
      <c r="E231" s="41" t="str">
        <f t="shared" si="27"/>
        <v/>
      </c>
      <c r="F231" s="41" t="str">
        <f t="shared" si="28"/>
        <v/>
      </c>
      <c r="G231" s="41" t="str">
        <f t="shared" si="30"/>
        <v xml:space="preserve"> </v>
      </c>
      <c r="H231" s="41" t="str">
        <f t="shared" si="29"/>
        <v/>
      </c>
    </row>
    <row r="232" spans="1:8" s="42" customFormat="1" x14ac:dyDescent="0.2">
      <c r="A232" s="38" t="s">
        <v>95</v>
      </c>
      <c r="B232" s="39" t="s">
        <v>217</v>
      </c>
      <c r="C232" s="40">
        <v>0</v>
      </c>
      <c r="D232" s="40">
        <v>0</v>
      </c>
      <c r="E232" s="41" t="str">
        <f t="shared" si="27"/>
        <v/>
      </c>
      <c r="F232" s="41" t="str">
        <f t="shared" si="28"/>
        <v/>
      </c>
      <c r="G232" s="41" t="str">
        <f t="shared" si="30"/>
        <v xml:space="preserve"> </v>
      </c>
      <c r="H232" s="41" t="str">
        <f t="shared" si="29"/>
        <v/>
      </c>
    </row>
    <row r="233" spans="1:8" s="42" customFormat="1" x14ac:dyDescent="0.2">
      <c r="A233" s="38"/>
      <c r="B233" s="39" t="s">
        <v>218</v>
      </c>
      <c r="C233" s="40">
        <v>0</v>
      </c>
      <c r="D233" s="40">
        <v>0</v>
      </c>
      <c r="E233" s="41" t="str">
        <f t="shared" si="27"/>
        <v/>
      </c>
      <c r="F233" s="41" t="str">
        <f t="shared" si="28"/>
        <v/>
      </c>
      <c r="G233" s="41" t="str">
        <f t="shared" si="30"/>
        <v xml:space="preserve"> </v>
      </c>
      <c r="H233" s="41" t="str">
        <f t="shared" si="29"/>
        <v/>
      </c>
    </row>
    <row r="234" spans="1:8" s="42" customFormat="1" x14ac:dyDescent="0.2">
      <c r="A234" s="38"/>
      <c r="B234" s="39" t="s">
        <v>219</v>
      </c>
      <c r="C234" s="40">
        <v>0</v>
      </c>
      <c r="D234" s="40">
        <v>0</v>
      </c>
      <c r="E234" s="41" t="str">
        <f t="shared" si="27"/>
        <v/>
      </c>
      <c r="F234" s="41" t="str">
        <f t="shared" si="28"/>
        <v/>
      </c>
      <c r="G234" s="41" t="str">
        <f t="shared" si="30"/>
        <v xml:space="preserve"> </v>
      </c>
      <c r="H234" s="41" t="str">
        <f t="shared" si="29"/>
        <v/>
      </c>
    </row>
    <row r="235" spans="1:8" s="42" customFormat="1" x14ac:dyDescent="0.2">
      <c r="A235" s="38"/>
      <c r="B235" s="39" t="s">
        <v>220</v>
      </c>
      <c r="C235" s="40">
        <v>0</v>
      </c>
      <c r="D235" s="40">
        <v>0</v>
      </c>
      <c r="E235" s="41" t="str">
        <f t="shared" si="27"/>
        <v/>
      </c>
      <c r="F235" s="41" t="str">
        <f t="shared" si="28"/>
        <v/>
      </c>
      <c r="G235" s="41" t="str">
        <f t="shared" si="30"/>
        <v xml:space="preserve"> </v>
      </c>
      <c r="H235" s="41" t="str">
        <f t="shared" si="29"/>
        <v/>
      </c>
    </row>
    <row r="236" spans="1:8" s="42" customFormat="1" ht="25.5" x14ac:dyDescent="0.2">
      <c r="A236" s="38"/>
      <c r="B236" s="39" t="s">
        <v>221</v>
      </c>
      <c r="C236" s="40">
        <v>0</v>
      </c>
      <c r="D236" s="40">
        <v>0</v>
      </c>
      <c r="E236" s="41" t="str">
        <f t="shared" si="27"/>
        <v/>
      </c>
      <c r="F236" s="41" t="str">
        <f t="shared" si="28"/>
        <v/>
      </c>
      <c r="G236" s="41" t="str">
        <f t="shared" si="30"/>
        <v xml:space="preserve"> </v>
      </c>
      <c r="H236" s="41" t="str">
        <f t="shared" si="29"/>
        <v/>
      </c>
    </row>
    <row r="237" spans="1:8" s="42" customFormat="1" ht="25.5" x14ac:dyDescent="0.2">
      <c r="A237" s="38"/>
      <c r="B237" s="39" t="s">
        <v>222</v>
      </c>
      <c r="C237" s="40">
        <v>0</v>
      </c>
      <c r="D237" s="40">
        <v>0</v>
      </c>
      <c r="E237" s="41" t="str">
        <f t="shared" ref="E237:E268" si="31">+IF(C237=0,"",C237/C$173)</f>
        <v/>
      </c>
      <c r="F237" s="41" t="str">
        <f t="shared" ref="F237:F268" si="32">+IF(D237=0,"",D237/D$173)</f>
        <v/>
      </c>
      <c r="G237" s="41" t="str">
        <f t="shared" si="30"/>
        <v xml:space="preserve"> </v>
      </c>
      <c r="H237" s="41" t="str">
        <f t="shared" ref="H237:H268" si="33">+IF(OR(AND(E237=""),(G237="")),"",E237*G237)</f>
        <v/>
      </c>
    </row>
    <row r="238" spans="1:8" s="42" customFormat="1" x14ac:dyDescent="0.2">
      <c r="A238" s="38"/>
      <c r="B238" s="39" t="s">
        <v>223</v>
      </c>
      <c r="C238" s="40">
        <v>0</v>
      </c>
      <c r="D238" s="40">
        <v>0</v>
      </c>
      <c r="E238" s="41" t="str">
        <f t="shared" si="31"/>
        <v/>
      </c>
      <c r="F238" s="41" t="str">
        <f t="shared" si="32"/>
        <v/>
      </c>
      <c r="G238" s="41" t="str">
        <f t="shared" ref="G238:G269" si="34">+IF(AND(C238=0,D238=0)," ",IF(C238=0,1,IF(D238=0,-1,(D238-C238)/C238)))</f>
        <v xml:space="preserve"> </v>
      </c>
      <c r="H238" s="41" t="str">
        <f t="shared" si="33"/>
        <v/>
      </c>
    </row>
    <row r="239" spans="1:8" s="42" customFormat="1" x14ac:dyDescent="0.2">
      <c r="A239" s="38"/>
      <c r="B239" s="39" t="s">
        <v>224</v>
      </c>
      <c r="C239" s="40">
        <v>0</v>
      </c>
      <c r="D239" s="40">
        <v>0</v>
      </c>
      <c r="E239" s="41" t="str">
        <f t="shared" si="31"/>
        <v/>
      </c>
      <c r="F239" s="41" t="str">
        <f t="shared" si="32"/>
        <v/>
      </c>
      <c r="G239" s="41" t="str">
        <f t="shared" si="34"/>
        <v xml:space="preserve"> </v>
      </c>
      <c r="H239" s="41" t="str">
        <f t="shared" si="33"/>
        <v/>
      </c>
    </row>
    <row r="240" spans="1:8" s="42" customFormat="1" ht="25.5" x14ac:dyDescent="0.2">
      <c r="A240" s="38"/>
      <c r="B240" s="39" t="s">
        <v>225</v>
      </c>
      <c r="C240" s="40">
        <v>0</v>
      </c>
      <c r="D240" s="40">
        <v>0</v>
      </c>
      <c r="E240" s="41" t="str">
        <f t="shared" si="31"/>
        <v/>
      </c>
      <c r="F240" s="41" t="str">
        <f t="shared" si="32"/>
        <v/>
      </c>
      <c r="G240" s="41" t="str">
        <f t="shared" si="34"/>
        <v xml:space="preserve"> </v>
      </c>
      <c r="H240" s="41" t="str">
        <f t="shared" si="33"/>
        <v/>
      </c>
    </row>
    <row r="241" spans="1:8" s="42" customFormat="1" x14ac:dyDescent="0.2">
      <c r="A241" s="38"/>
      <c r="B241" s="39" t="s">
        <v>226</v>
      </c>
      <c r="C241" s="40">
        <v>0</v>
      </c>
      <c r="D241" s="40">
        <v>0</v>
      </c>
      <c r="E241" s="41" t="str">
        <f t="shared" si="31"/>
        <v/>
      </c>
      <c r="F241" s="41" t="str">
        <f t="shared" si="32"/>
        <v/>
      </c>
      <c r="G241" s="41" t="str">
        <f t="shared" si="34"/>
        <v xml:space="preserve"> </v>
      </c>
      <c r="H241" s="41" t="str">
        <f t="shared" si="33"/>
        <v/>
      </c>
    </row>
    <row r="242" spans="1:8" s="42" customFormat="1" x14ac:dyDescent="0.2">
      <c r="A242" s="38"/>
      <c r="B242" s="39" t="s">
        <v>227</v>
      </c>
      <c r="C242" s="40">
        <v>0</v>
      </c>
      <c r="D242" s="40">
        <v>0</v>
      </c>
      <c r="E242" s="41" t="str">
        <f t="shared" si="31"/>
        <v/>
      </c>
      <c r="F242" s="41" t="str">
        <f t="shared" si="32"/>
        <v/>
      </c>
      <c r="G242" s="41" t="str">
        <f t="shared" si="34"/>
        <v xml:space="preserve"> </v>
      </c>
      <c r="H242" s="41" t="str">
        <f t="shared" si="33"/>
        <v/>
      </c>
    </row>
    <row r="243" spans="1:8" s="42" customFormat="1" x14ac:dyDescent="0.2">
      <c r="A243" s="38"/>
      <c r="B243" s="39" t="s">
        <v>228</v>
      </c>
      <c r="C243" s="40">
        <v>0</v>
      </c>
      <c r="D243" s="40">
        <v>0</v>
      </c>
      <c r="E243" s="41" t="str">
        <f t="shared" si="31"/>
        <v/>
      </c>
      <c r="F243" s="41" t="str">
        <f t="shared" si="32"/>
        <v/>
      </c>
      <c r="G243" s="41" t="str">
        <f t="shared" si="34"/>
        <v xml:space="preserve"> </v>
      </c>
      <c r="H243" s="41" t="str">
        <f t="shared" si="33"/>
        <v/>
      </c>
    </row>
    <row r="244" spans="1:8" s="42" customFormat="1" x14ac:dyDescent="0.2">
      <c r="A244" s="38"/>
      <c r="B244" s="39" t="s">
        <v>229</v>
      </c>
      <c r="C244" s="40">
        <v>0</v>
      </c>
      <c r="D244" s="40">
        <v>0</v>
      </c>
      <c r="E244" s="41" t="str">
        <f t="shared" si="31"/>
        <v/>
      </c>
      <c r="F244" s="41" t="str">
        <f t="shared" si="32"/>
        <v/>
      </c>
      <c r="G244" s="41" t="str">
        <f t="shared" si="34"/>
        <v xml:space="preserve"> </v>
      </c>
      <c r="H244" s="41" t="str">
        <f t="shared" si="33"/>
        <v/>
      </c>
    </row>
    <row r="245" spans="1:8" s="42" customFormat="1" ht="25.5" x14ac:dyDescent="0.2">
      <c r="A245" s="38"/>
      <c r="B245" s="39" t="s">
        <v>230</v>
      </c>
      <c r="C245" s="40">
        <v>0</v>
      </c>
      <c r="D245" s="40">
        <v>0</v>
      </c>
      <c r="E245" s="41" t="str">
        <f t="shared" si="31"/>
        <v/>
      </c>
      <c r="F245" s="41" t="str">
        <f t="shared" si="32"/>
        <v/>
      </c>
      <c r="G245" s="41" t="str">
        <f t="shared" si="34"/>
        <v xml:space="preserve"> </v>
      </c>
      <c r="H245" s="41" t="str">
        <f t="shared" si="33"/>
        <v/>
      </c>
    </row>
    <row r="246" spans="1:8" s="42" customFormat="1" x14ac:dyDescent="0.2">
      <c r="A246" s="38"/>
      <c r="B246" s="39" t="s">
        <v>231</v>
      </c>
      <c r="C246" s="40">
        <v>0</v>
      </c>
      <c r="D246" s="40">
        <v>0</v>
      </c>
      <c r="E246" s="41" t="str">
        <f t="shared" si="31"/>
        <v/>
      </c>
      <c r="F246" s="41" t="str">
        <f t="shared" si="32"/>
        <v/>
      </c>
      <c r="G246" s="41" t="str">
        <f t="shared" si="34"/>
        <v xml:space="preserve"> </v>
      </c>
      <c r="H246" s="41" t="str">
        <f t="shared" si="33"/>
        <v/>
      </c>
    </row>
    <row r="247" spans="1:8" s="42" customFormat="1" ht="25.5" x14ac:dyDescent="0.2">
      <c r="A247" s="38"/>
      <c r="B247" s="39" t="s">
        <v>232</v>
      </c>
      <c r="C247" s="40">
        <v>0</v>
      </c>
      <c r="D247" s="40">
        <v>0</v>
      </c>
      <c r="E247" s="41" t="str">
        <f t="shared" si="31"/>
        <v/>
      </c>
      <c r="F247" s="41" t="str">
        <f t="shared" si="32"/>
        <v/>
      </c>
      <c r="G247" s="41" t="str">
        <f t="shared" si="34"/>
        <v xml:space="preserve"> </v>
      </c>
      <c r="H247" s="41" t="str">
        <f t="shared" si="33"/>
        <v/>
      </c>
    </row>
    <row r="248" spans="1:8" s="42" customFormat="1" x14ac:dyDescent="0.2">
      <c r="A248" s="38"/>
      <c r="B248" s="39" t="s">
        <v>233</v>
      </c>
      <c r="C248" s="40">
        <v>8</v>
      </c>
      <c r="D248" s="40">
        <v>0</v>
      </c>
      <c r="E248" s="41">
        <f t="shared" si="31"/>
        <v>9.6385542168674704E-2</v>
      </c>
      <c r="F248" s="41" t="str">
        <f t="shared" si="32"/>
        <v/>
      </c>
      <c r="G248" s="41">
        <f t="shared" si="34"/>
        <v>-1</v>
      </c>
      <c r="H248" s="41">
        <f t="shared" si="33"/>
        <v>-9.6385542168674704E-2</v>
      </c>
    </row>
    <row r="249" spans="1:8" s="42" customFormat="1" x14ac:dyDescent="0.2">
      <c r="A249" s="38"/>
      <c r="B249" s="39" t="s">
        <v>234</v>
      </c>
      <c r="C249" s="40">
        <v>0</v>
      </c>
      <c r="D249" s="40">
        <v>0</v>
      </c>
      <c r="E249" s="41" t="str">
        <f t="shared" si="31"/>
        <v/>
      </c>
      <c r="F249" s="41" t="str">
        <f t="shared" si="32"/>
        <v/>
      </c>
      <c r="G249" s="41" t="str">
        <f t="shared" si="34"/>
        <v xml:space="preserve"> </v>
      </c>
      <c r="H249" s="41" t="str">
        <f t="shared" si="33"/>
        <v/>
      </c>
    </row>
    <row r="250" spans="1:8" s="42" customFormat="1" x14ac:dyDescent="0.2">
      <c r="A250" s="38"/>
      <c r="B250" s="39" t="s">
        <v>235</v>
      </c>
      <c r="C250" s="40">
        <v>0</v>
      </c>
      <c r="D250" s="40">
        <v>0</v>
      </c>
      <c r="E250" s="41" t="str">
        <f t="shared" si="31"/>
        <v/>
      </c>
      <c r="F250" s="41" t="str">
        <f t="shared" si="32"/>
        <v/>
      </c>
      <c r="G250" s="41" t="str">
        <f t="shared" si="34"/>
        <v xml:space="preserve"> </v>
      </c>
      <c r="H250" s="41" t="str">
        <f t="shared" si="33"/>
        <v/>
      </c>
    </row>
    <row r="251" spans="1:8" s="42" customFormat="1" x14ac:dyDescent="0.2">
      <c r="A251" s="38"/>
      <c r="B251" s="39" t="s">
        <v>236</v>
      </c>
      <c r="C251" s="40">
        <v>0</v>
      </c>
      <c r="D251" s="40">
        <v>0</v>
      </c>
      <c r="E251" s="41" t="str">
        <f t="shared" si="31"/>
        <v/>
      </c>
      <c r="F251" s="41" t="str">
        <f t="shared" si="32"/>
        <v/>
      </c>
      <c r="G251" s="41" t="str">
        <f t="shared" si="34"/>
        <v xml:space="preserve"> </v>
      </c>
      <c r="H251" s="41" t="str">
        <f t="shared" si="33"/>
        <v/>
      </c>
    </row>
    <row r="252" spans="1:8" s="42" customFormat="1" ht="25.5" x14ac:dyDescent="0.2">
      <c r="A252" s="38"/>
      <c r="B252" s="39" t="s">
        <v>237</v>
      </c>
      <c r="C252" s="40">
        <v>0</v>
      </c>
      <c r="D252" s="40">
        <v>0</v>
      </c>
      <c r="E252" s="41" t="str">
        <f t="shared" si="31"/>
        <v/>
      </c>
      <c r="F252" s="41" t="str">
        <f t="shared" si="32"/>
        <v/>
      </c>
      <c r="G252" s="41" t="str">
        <f t="shared" si="34"/>
        <v xml:space="preserve"> </v>
      </c>
      <c r="H252" s="41" t="str">
        <f t="shared" si="33"/>
        <v/>
      </c>
    </row>
    <row r="253" spans="1:8" s="42" customFormat="1" ht="25.5" x14ac:dyDescent="0.2">
      <c r="A253" s="38"/>
      <c r="B253" s="39" t="s">
        <v>238</v>
      </c>
      <c r="C253" s="40">
        <v>0</v>
      </c>
      <c r="D253" s="40">
        <v>0</v>
      </c>
      <c r="E253" s="41" t="str">
        <f t="shared" si="31"/>
        <v/>
      </c>
      <c r="F253" s="41" t="str">
        <f t="shared" si="32"/>
        <v/>
      </c>
      <c r="G253" s="41" t="str">
        <f t="shared" si="34"/>
        <v xml:space="preserve"> </v>
      </c>
      <c r="H253" s="41" t="str">
        <f t="shared" si="33"/>
        <v/>
      </c>
    </row>
    <row r="254" spans="1:8" s="42" customFormat="1" x14ac:dyDescent="0.2">
      <c r="A254" s="38"/>
      <c r="B254" s="39" t="s">
        <v>239</v>
      </c>
      <c r="C254" s="40">
        <v>0</v>
      </c>
      <c r="D254" s="40">
        <v>0</v>
      </c>
      <c r="E254" s="41" t="str">
        <f t="shared" si="31"/>
        <v/>
      </c>
      <c r="F254" s="41" t="str">
        <f t="shared" si="32"/>
        <v/>
      </c>
      <c r="G254" s="41" t="str">
        <f t="shared" si="34"/>
        <v xml:space="preserve"> </v>
      </c>
      <c r="H254" s="41" t="str">
        <f t="shared" si="33"/>
        <v/>
      </c>
    </row>
    <row r="255" spans="1:8" s="42" customFormat="1" ht="25.5" x14ac:dyDescent="0.2">
      <c r="A255" s="38"/>
      <c r="B255" s="39" t="s">
        <v>240</v>
      </c>
      <c r="C255" s="40">
        <v>0</v>
      </c>
      <c r="D255" s="40">
        <v>0</v>
      </c>
      <c r="E255" s="41" t="str">
        <f t="shared" si="31"/>
        <v/>
      </c>
      <c r="F255" s="41" t="str">
        <f t="shared" si="32"/>
        <v/>
      </c>
      <c r="G255" s="41" t="str">
        <f t="shared" si="34"/>
        <v xml:space="preserve"> </v>
      </c>
      <c r="H255" s="41" t="str">
        <f t="shared" si="33"/>
        <v/>
      </c>
    </row>
    <row r="256" spans="1:8" s="42" customFormat="1" x14ac:dyDescent="0.2">
      <c r="A256" s="38"/>
      <c r="B256" s="39" t="s">
        <v>241</v>
      </c>
      <c r="C256" s="40">
        <v>0</v>
      </c>
      <c r="D256" s="40">
        <v>0</v>
      </c>
      <c r="E256" s="41" t="str">
        <f t="shared" si="31"/>
        <v/>
      </c>
      <c r="F256" s="41" t="str">
        <f t="shared" si="32"/>
        <v/>
      </c>
      <c r="G256" s="41" t="str">
        <f t="shared" si="34"/>
        <v xml:space="preserve"> </v>
      </c>
      <c r="H256" s="41" t="str">
        <f t="shared" si="33"/>
        <v/>
      </c>
    </row>
    <row r="257" spans="1:8" s="42" customFormat="1" x14ac:dyDescent="0.2">
      <c r="A257" s="38"/>
      <c r="B257" s="39" t="s">
        <v>242</v>
      </c>
      <c r="C257" s="40">
        <v>0</v>
      </c>
      <c r="D257" s="40">
        <v>0</v>
      </c>
      <c r="E257" s="41" t="str">
        <f t="shared" si="31"/>
        <v/>
      </c>
      <c r="F257" s="41" t="str">
        <f t="shared" si="32"/>
        <v/>
      </c>
      <c r="G257" s="41" t="str">
        <f t="shared" si="34"/>
        <v xml:space="preserve"> </v>
      </c>
      <c r="H257" s="41" t="str">
        <f t="shared" si="33"/>
        <v/>
      </c>
    </row>
    <row r="258" spans="1:8" s="42" customFormat="1" x14ac:dyDescent="0.2">
      <c r="A258" s="38"/>
      <c r="B258" s="39" t="s">
        <v>243</v>
      </c>
      <c r="C258" s="40">
        <v>0</v>
      </c>
      <c r="D258" s="40">
        <v>0</v>
      </c>
      <c r="E258" s="41" t="str">
        <f t="shared" si="31"/>
        <v/>
      </c>
      <c r="F258" s="41" t="str">
        <f t="shared" si="32"/>
        <v/>
      </c>
      <c r="G258" s="41" t="str">
        <f t="shared" si="34"/>
        <v xml:space="preserve"> </v>
      </c>
      <c r="H258" s="41" t="str">
        <f t="shared" si="33"/>
        <v/>
      </c>
    </row>
    <row r="259" spans="1:8" s="42" customFormat="1" ht="25.5" x14ac:dyDescent="0.2">
      <c r="A259" s="38"/>
      <c r="B259" s="39" t="s">
        <v>244</v>
      </c>
      <c r="C259" s="40">
        <v>0</v>
      </c>
      <c r="D259" s="40">
        <v>0</v>
      </c>
      <c r="E259" s="41" t="str">
        <f t="shared" si="31"/>
        <v/>
      </c>
      <c r="F259" s="41" t="str">
        <f t="shared" si="32"/>
        <v/>
      </c>
      <c r="G259" s="41" t="str">
        <f t="shared" si="34"/>
        <v xml:space="preserve"> </v>
      </c>
      <c r="H259" s="41" t="str">
        <f t="shared" si="33"/>
        <v/>
      </c>
    </row>
    <row r="260" spans="1:8" s="42" customFormat="1" x14ac:dyDescent="0.2">
      <c r="A260" s="38"/>
      <c r="B260" s="39" t="s">
        <v>245</v>
      </c>
      <c r="C260" s="40">
        <v>0</v>
      </c>
      <c r="D260" s="40">
        <v>0</v>
      </c>
      <c r="E260" s="41" t="str">
        <f t="shared" si="31"/>
        <v/>
      </c>
      <c r="F260" s="41" t="str">
        <f t="shared" si="32"/>
        <v/>
      </c>
      <c r="G260" s="41" t="str">
        <f t="shared" si="34"/>
        <v xml:space="preserve"> </v>
      </c>
      <c r="H260" s="41" t="str">
        <f t="shared" si="33"/>
        <v/>
      </c>
    </row>
    <row r="261" spans="1:8" s="42" customFormat="1" x14ac:dyDescent="0.2">
      <c r="A261" s="38"/>
      <c r="B261" s="39" t="s">
        <v>246</v>
      </c>
      <c r="C261" s="40">
        <v>0</v>
      </c>
      <c r="D261" s="40">
        <v>0</v>
      </c>
      <c r="E261" s="41" t="str">
        <f t="shared" si="31"/>
        <v/>
      </c>
      <c r="F261" s="41" t="str">
        <f t="shared" si="32"/>
        <v/>
      </c>
      <c r="G261" s="41" t="str">
        <f t="shared" si="34"/>
        <v xml:space="preserve"> </v>
      </c>
      <c r="H261" s="41" t="str">
        <f t="shared" si="33"/>
        <v/>
      </c>
    </row>
    <row r="262" spans="1:8" s="42" customFormat="1" x14ac:dyDescent="0.2">
      <c r="A262" s="38"/>
      <c r="B262" s="39" t="s">
        <v>247</v>
      </c>
      <c r="C262" s="40">
        <v>0</v>
      </c>
      <c r="D262" s="40">
        <v>0</v>
      </c>
      <c r="E262" s="41" t="str">
        <f t="shared" si="31"/>
        <v/>
      </c>
      <c r="F262" s="41" t="str">
        <f t="shared" si="32"/>
        <v/>
      </c>
      <c r="G262" s="41" t="str">
        <f t="shared" si="34"/>
        <v xml:space="preserve"> </v>
      </c>
      <c r="H262" s="41" t="str">
        <f t="shared" si="33"/>
        <v/>
      </c>
    </row>
    <row r="263" spans="1:8" s="42" customFormat="1" x14ac:dyDescent="0.2">
      <c r="A263" s="38"/>
      <c r="B263" s="39" t="s">
        <v>248</v>
      </c>
      <c r="C263" s="40">
        <v>0</v>
      </c>
      <c r="D263" s="40">
        <v>0</v>
      </c>
      <c r="E263" s="41" t="str">
        <f t="shared" si="31"/>
        <v/>
      </c>
      <c r="F263" s="41" t="str">
        <f t="shared" si="32"/>
        <v/>
      </c>
      <c r="G263" s="41" t="str">
        <f t="shared" si="34"/>
        <v xml:space="preserve"> </v>
      </c>
      <c r="H263" s="41" t="str">
        <f t="shared" si="33"/>
        <v/>
      </c>
    </row>
    <row r="264" spans="1:8" s="42" customFormat="1" x14ac:dyDescent="0.2">
      <c r="A264" s="38"/>
      <c r="B264" s="39" t="s">
        <v>249</v>
      </c>
      <c r="C264" s="40">
        <v>0</v>
      </c>
      <c r="D264" s="40">
        <v>0</v>
      </c>
      <c r="E264" s="41" t="str">
        <f t="shared" si="31"/>
        <v/>
      </c>
      <c r="F264" s="41" t="str">
        <f t="shared" si="32"/>
        <v/>
      </c>
      <c r="G264" s="41" t="str">
        <f t="shared" si="34"/>
        <v xml:space="preserve"> </v>
      </c>
      <c r="H264" s="41" t="str">
        <f t="shared" si="33"/>
        <v/>
      </c>
    </row>
    <row r="265" spans="1:8" s="42" customFormat="1" x14ac:dyDescent="0.2">
      <c r="A265" s="38"/>
      <c r="B265" s="39" t="s">
        <v>250</v>
      </c>
      <c r="C265" s="40">
        <v>0</v>
      </c>
      <c r="D265" s="40">
        <v>0</v>
      </c>
      <c r="E265" s="41" t="str">
        <f t="shared" si="31"/>
        <v/>
      </c>
      <c r="F265" s="41" t="str">
        <f t="shared" si="32"/>
        <v/>
      </c>
      <c r="G265" s="41" t="str">
        <f t="shared" si="34"/>
        <v xml:space="preserve"> </v>
      </c>
      <c r="H265" s="41" t="str">
        <f t="shared" si="33"/>
        <v/>
      </c>
    </row>
    <row r="266" spans="1:8" s="42" customFormat="1" x14ac:dyDescent="0.2">
      <c r="A266" s="38"/>
      <c r="B266" s="39" t="s">
        <v>251</v>
      </c>
      <c r="C266" s="40">
        <v>0</v>
      </c>
      <c r="D266" s="40">
        <v>0</v>
      </c>
      <c r="E266" s="41" t="str">
        <f t="shared" si="31"/>
        <v/>
      </c>
      <c r="F266" s="41" t="str">
        <f t="shared" si="32"/>
        <v/>
      </c>
      <c r="G266" s="41" t="str">
        <f t="shared" si="34"/>
        <v xml:space="preserve"> </v>
      </c>
      <c r="H266" s="41" t="str">
        <f t="shared" si="33"/>
        <v/>
      </c>
    </row>
    <row r="267" spans="1:8" s="42" customFormat="1" x14ac:dyDescent="0.2">
      <c r="A267" s="38"/>
      <c r="B267" s="39" t="s">
        <v>252</v>
      </c>
      <c r="C267" s="40">
        <v>0</v>
      </c>
      <c r="D267" s="40">
        <v>0</v>
      </c>
      <c r="E267" s="41" t="str">
        <f t="shared" si="31"/>
        <v/>
      </c>
      <c r="F267" s="41" t="str">
        <f t="shared" si="32"/>
        <v/>
      </c>
      <c r="G267" s="41" t="str">
        <f t="shared" si="34"/>
        <v xml:space="preserve"> </v>
      </c>
      <c r="H267" s="41" t="str">
        <f t="shared" si="33"/>
        <v/>
      </c>
    </row>
    <row r="268" spans="1:8" s="42" customFormat="1" x14ac:dyDescent="0.2">
      <c r="A268" s="38"/>
      <c r="B268" s="39" t="s">
        <v>253</v>
      </c>
      <c r="C268" s="40">
        <v>0</v>
      </c>
      <c r="D268" s="40">
        <v>0</v>
      </c>
      <c r="E268" s="41" t="str">
        <f t="shared" si="31"/>
        <v/>
      </c>
      <c r="F268" s="41" t="str">
        <f t="shared" si="32"/>
        <v/>
      </c>
      <c r="G268" s="41" t="str">
        <f t="shared" si="34"/>
        <v xml:space="preserve"> </v>
      </c>
      <c r="H268" s="41" t="str">
        <f t="shared" si="33"/>
        <v/>
      </c>
    </row>
    <row r="269" spans="1:8" s="42" customFormat="1" x14ac:dyDescent="0.2">
      <c r="A269" s="38"/>
      <c r="B269" s="39" t="s">
        <v>254</v>
      </c>
      <c r="C269" s="40">
        <v>0</v>
      </c>
      <c r="D269" s="40">
        <v>0</v>
      </c>
      <c r="E269" s="41" t="str">
        <f t="shared" ref="E269:E300" si="35">+IF(C269=0,"",C269/C$173)</f>
        <v/>
      </c>
      <c r="F269" s="41" t="str">
        <f t="shared" ref="F269:F300" si="36">+IF(D269=0,"",D269/D$173)</f>
        <v/>
      </c>
      <c r="G269" s="41" t="str">
        <f t="shared" si="34"/>
        <v xml:space="preserve"> </v>
      </c>
      <c r="H269" s="41" t="str">
        <f t="shared" ref="H269:H300" si="37">+IF(OR(AND(E269=""),(G269="")),"",E269*G269)</f>
        <v/>
      </c>
    </row>
    <row r="270" spans="1:8" s="42" customFormat="1" x14ac:dyDescent="0.2">
      <c r="A270" s="38"/>
      <c r="B270" s="39" t="s">
        <v>255</v>
      </c>
      <c r="C270" s="40">
        <v>0</v>
      </c>
      <c r="D270" s="40">
        <v>0</v>
      </c>
      <c r="E270" s="41" t="str">
        <f t="shared" si="35"/>
        <v/>
      </c>
      <c r="F270" s="41" t="str">
        <f t="shared" si="36"/>
        <v/>
      </c>
      <c r="G270" s="41" t="str">
        <f t="shared" ref="G270:G301" si="38">+IF(AND(C270=0,D270=0)," ",IF(C270=0,1,IF(D270=0,-1,(D270-C270)/C270)))</f>
        <v xml:space="preserve"> </v>
      </c>
      <c r="H270" s="41" t="str">
        <f t="shared" si="37"/>
        <v/>
      </c>
    </row>
    <row r="271" spans="1:8" s="42" customFormat="1" x14ac:dyDescent="0.2">
      <c r="A271" s="38"/>
      <c r="B271" s="39" t="s">
        <v>256</v>
      </c>
      <c r="C271" s="40">
        <v>0</v>
      </c>
      <c r="D271" s="40">
        <v>0</v>
      </c>
      <c r="E271" s="41" t="str">
        <f t="shared" si="35"/>
        <v/>
      </c>
      <c r="F271" s="41" t="str">
        <f t="shared" si="36"/>
        <v/>
      </c>
      <c r="G271" s="41" t="str">
        <f t="shared" si="38"/>
        <v xml:space="preserve"> </v>
      </c>
      <c r="H271" s="41" t="str">
        <f t="shared" si="37"/>
        <v/>
      </c>
    </row>
    <row r="272" spans="1:8" s="42" customFormat="1" x14ac:dyDescent="0.2">
      <c r="A272" s="38"/>
      <c r="B272" s="39" t="s">
        <v>257</v>
      </c>
      <c r="C272" s="40">
        <v>0</v>
      </c>
      <c r="D272" s="40">
        <v>0</v>
      </c>
      <c r="E272" s="41" t="str">
        <f t="shared" si="35"/>
        <v/>
      </c>
      <c r="F272" s="41" t="str">
        <f t="shared" si="36"/>
        <v/>
      </c>
      <c r="G272" s="41" t="str">
        <f t="shared" si="38"/>
        <v xml:space="preserve"> </v>
      </c>
      <c r="H272" s="41" t="str">
        <f t="shared" si="37"/>
        <v/>
      </c>
    </row>
    <row r="273" spans="1:8" s="42" customFormat="1" x14ac:dyDescent="0.2">
      <c r="A273" s="38"/>
      <c r="B273" s="39" t="s">
        <v>258</v>
      </c>
      <c r="C273" s="40">
        <v>0</v>
      </c>
      <c r="D273" s="40">
        <v>0</v>
      </c>
      <c r="E273" s="41" t="str">
        <f t="shared" si="35"/>
        <v/>
      </c>
      <c r="F273" s="41" t="str">
        <f t="shared" si="36"/>
        <v/>
      </c>
      <c r="G273" s="41" t="str">
        <f t="shared" si="38"/>
        <v xml:space="preserve"> </v>
      </c>
      <c r="H273" s="41" t="str">
        <f t="shared" si="37"/>
        <v/>
      </c>
    </row>
    <row r="274" spans="1:8" s="42" customFormat="1" x14ac:dyDescent="0.2">
      <c r="A274" s="38"/>
      <c r="B274" s="39" t="s">
        <v>259</v>
      </c>
      <c r="C274" s="40">
        <v>0</v>
      </c>
      <c r="D274" s="40">
        <v>0</v>
      </c>
      <c r="E274" s="41" t="str">
        <f t="shared" si="35"/>
        <v/>
      </c>
      <c r="F274" s="41" t="str">
        <f t="shared" si="36"/>
        <v/>
      </c>
      <c r="G274" s="41" t="str">
        <f t="shared" si="38"/>
        <v xml:space="preserve"> </v>
      </c>
      <c r="H274" s="41" t="str">
        <f t="shared" si="37"/>
        <v/>
      </c>
    </row>
    <row r="275" spans="1:8" s="42" customFormat="1" x14ac:dyDescent="0.2">
      <c r="A275" s="38"/>
      <c r="B275" s="39" t="s">
        <v>260</v>
      </c>
      <c r="C275" s="40">
        <v>1</v>
      </c>
      <c r="D275" s="40">
        <v>0</v>
      </c>
      <c r="E275" s="41">
        <f t="shared" si="35"/>
        <v>1.2048192771084338E-2</v>
      </c>
      <c r="F275" s="41" t="str">
        <f t="shared" si="36"/>
        <v/>
      </c>
      <c r="G275" s="41">
        <f t="shared" si="38"/>
        <v>-1</v>
      </c>
      <c r="H275" s="41">
        <f t="shared" si="37"/>
        <v>-1.2048192771084338E-2</v>
      </c>
    </row>
    <row r="276" spans="1:8" s="42" customFormat="1" ht="25.5" x14ac:dyDescent="0.2">
      <c r="A276" s="38"/>
      <c r="B276" s="39" t="s">
        <v>261</v>
      </c>
      <c r="C276" s="40">
        <v>0</v>
      </c>
      <c r="D276" s="40">
        <v>0</v>
      </c>
      <c r="E276" s="41" t="str">
        <f t="shared" si="35"/>
        <v/>
      </c>
      <c r="F276" s="41" t="str">
        <f t="shared" si="36"/>
        <v/>
      </c>
      <c r="G276" s="41" t="str">
        <f t="shared" si="38"/>
        <v xml:space="preserve"> </v>
      </c>
      <c r="H276" s="41" t="str">
        <f t="shared" si="37"/>
        <v/>
      </c>
    </row>
    <row r="277" spans="1:8" s="42" customFormat="1" x14ac:dyDescent="0.2">
      <c r="A277" s="38"/>
      <c r="B277" s="39" t="s">
        <v>262</v>
      </c>
      <c r="C277" s="40">
        <v>0</v>
      </c>
      <c r="D277" s="40">
        <v>0</v>
      </c>
      <c r="E277" s="41" t="str">
        <f t="shared" si="35"/>
        <v/>
      </c>
      <c r="F277" s="41" t="str">
        <f t="shared" si="36"/>
        <v/>
      </c>
      <c r="G277" s="41" t="str">
        <f t="shared" si="38"/>
        <v xml:space="preserve"> </v>
      </c>
      <c r="H277" s="41" t="str">
        <f t="shared" si="37"/>
        <v/>
      </c>
    </row>
    <row r="278" spans="1:8" s="42" customFormat="1" x14ac:dyDescent="0.2">
      <c r="A278" s="38"/>
      <c r="B278" s="39" t="s">
        <v>263</v>
      </c>
      <c r="C278" s="40">
        <v>0</v>
      </c>
      <c r="D278" s="40">
        <v>0</v>
      </c>
      <c r="E278" s="41" t="str">
        <f t="shared" si="35"/>
        <v/>
      </c>
      <c r="F278" s="41" t="str">
        <f t="shared" si="36"/>
        <v/>
      </c>
      <c r="G278" s="41" t="str">
        <f t="shared" si="38"/>
        <v xml:space="preserve"> </v>
      </c>
      <c r="H278" s="41" t="str">
        <f t="shared" si="37"/>
        <v/>
      </c>
    </row>
    <row r="279" spans="1:8" s="42" customFormat="1" x14ac:dyDescent="0.2">
      <c r="A279" s="38"/>
      <c r="B279" s="39" t="s">
        <v>264</v>
      </c>
      <c r="C279" s="40">
        <v>0</v>
      </c>
      <c r="D279" s="40">
        <v>0</v>
      </c>
      <c r="E279" s="41" t="str">
        <f t="shared" si="35"/>
        <v/>
      </c>
      <c r="F279" s="41" t="str">
        <f t="shared" si="36"/>
        <v/>
      </c>
      <c r="G279" s="41" t="str">
        <f t="shared" si="38"/>
        <v xml:space="preserve"> </v>
      </c>
      <c r="H279" s="41" t="str">
        <f t="shared" si="37"/>
        <v/>
      </c>
    </row>
    <row r="280" spans="1:8" s="42" customFormat="1" ht="25.5" x14ac:dyDescent="0.2">
      <c r="A280" s="38"/>
      <c r="B280" s="39" t="s">
        <v>265</v>
      </c>
      <c r="C280" s="40">
        <v>0</v>
      </c>
      <c r="D280" s="40">
        <v>0</v>
      </c>
      <c r="E280" s="41" t="str">
        <f t="shared" si="35"/>
        <v/>
      </c>
      <c r="F280" s="41" t="str">
        <f t="shared" si="36"/>
        <v/>
      </c>
      <c r="G280" s="41" t="str">
        <f t="shared" si="38"/>
        <v xml:space="preserve"> </v>
      </c>
      <c r="H280" s="41" t="str">
        <f t="shared" si="37"/>
        <v/>
      </c>
    </row>
    <row r="281" spans="1:8" s="42" customFormat="1" x14ac:dyDescent="0.2">
      <c r="A281" s="38"/>
      <c r="B281" s="39" t="s">
        <v>266</v>
      </c>
      <c r="C281" s="40">
        <v>0</v>
      </c>
      <c r="D281" s="40">
        <v>0</v>
      </c>
      <c r="E281" s="41" t="str">
        <f t="shared" si="35"/>
        <v/>
      </c>
      <c r="F281" s="41" t="str">
        <f t="shared" si="36"/>
        <v/>
      </c>
      <c r="G281" s="41" t="str">
        <f t="shared" si="38"/>
        <v xml:space="preserve"> </v>
      </c>
      <c r="H281" s="41" t="str">
        <f t="shared" si="37"/>
        <v/>
      </c>
    </row>
    <row r="282" spans="1:8" s="42" customFormat="1" x14ac:dyDescent="0.2">
      <c r="A282" s="38"/>
      <c r="B282" s="39" t="s">
        <v>267</v>
      </c>
      <c r="C282" s="40">
        <v>0</v>
      </c>
      <c r="D282" s="40">
        <v>0</v>
      </c>
      <c r="E282" s="41" t="str">
        <f t="shared" si="35"/>
        <v/>
      </c>
      <c r="F282" s="41" t="str">
        <f t="shared" si="36"/>
        <v/>
      </c>
      <c r="G282" s="41" t="str">
        <f t="shared" si="38"/>
        <v xml:space="preserve"> </v>
      </c>
      <c r="H282" s="41" t="str">
        <f t="shared" si="37"/>
        <v/>
      </c>
    </row>
    <row r="283" spans="1:8" s="42" customFormat="1" x14ac:dyDescent="0.2">
      <c r="A283" s="38"/>
      <c r="B283" s="39" t="s">
        <v>268</v>
      </c>
      <c r="C283" s="40">
        <v>0</v>
      </c>
      <c r="D283" s="40">
        <v>0</v>
      </c>
      <c r="E283" s="41" t="str">
        <f t="shared" si="35"/>
        <v/>
      </c>
      <c r="F283" s="41" t="str">
        <f t="shared" si="36"/>
        <v/>
      </c>
      <c r="G283" s="41" t="str">
        <f t="shared" si="38"/>
        <v xml:space="preserve"> </v>
      </c>
      <c r="H283" s="41" t="str">
        <f t="shared" si="37"/>
        <v/>
      </c>
    </row>
    <row r="284" spans="1:8" s="42" customFormat="1" x14ac:dyDescent="0.2">
      <c r="A284" s="38"/>
      <c r="B284" s="39" t="s">
        <v>269</v>
      </c>
      <c r="C284" s="40">
        <v>0</v>
      </c>
      <c r="D284" s="40">
        <v>0</v>
      </c>
      <c r="E284" s="41" t="str">
        <f t="shared" si="35"/>
        <v/>
      </c>
      <c r="F284" s="41" t="str">
        <f t="shared" si="36"/>
        <v/>
      </c>
      <c r="G284" s="41" t="str">
        <f t="shared" si="38"/>
        <v xml:space="preserve"> </v>
      </c>
      <c r="H284" s="41" t="str">
        <f t="shared" si="37"/>
        <v/>
      </c>
    </row>
    <row r="285" spans="1:8" s="42" customFormat="1" x14ac:dyDescent="0.2">
      <c r="A285" s="38"/>
      <c r="B285" s="39" t="s">
        <v>270</v>
      </c>
      <c r="C285" s="40">
        <v>0</v>
      </c>
      <c r="D285" s="40">
        <v>0</v>
      </c>
      <c r="E285" s="41" t="str">
        <f t="shared" si="35"/>
        <v/>
      </c>
      <c r="F285" s="41" t="str">
        <f t="shared" si="36"/>
        <v/>
      </c>
      <c r="G285" s="41" t="str">
        <f t="shared" si="38"/>
        <v xml:space="preserve"> </v>
      </c>
      <c r="H285" s="41" t="str">
        <f t="shared" si="37"/>
        <v/>
      </c>
    </row>
    <row r="286" spans="1:8" s="42" customFormat="1" x14ac:dyDescent="0.2">
      <c r="A286" s="38"/>
      <c r="B286" s="39" t="s">
        <v>271</v>
      </c>
      <c r="C286" s="40">
        <v>0</v>
      </c>
      <c r="D286" s="40">
        <v>0</v>
      </c>
      <c r="E286" s="41" t="str">
        <f t="shared" si="35"/>
        <v/>
      </c>
      <c r="F286" s="41" t="str">
        <f t="shared" si="36"/>
        <v/>
      </c>
      <c r="G286" s="41" t="str">
        <f t="shared" si="38"/>
        <v xml:space="preserve"> </v>
      </c>
      <c r="H286" s="41" t="str">
        <f t="shared" si="37"/>
        <v/>
      </c>
    </row>
    <row r="287" spans="1:8" s="42" customFormat="1" x14ac:dyDescent="0.2">
      <c r="A287" s="38"/>
      <c r="B287" s="39" t="s">
        <v>272</v>
      </c>
      <c r="C287" s="40">
        <v>0</v>
      </c>
      <c r="D287" s="40">
        <v>0</v>
      </c>
      <c r="E287" s="41" t="str">
        <f t="shared" si="35"/>
        <v/>
      </c>
      <c r="F287" s="41" t="str">
        <f t="shared" si="36"/>
        <v/>
      </c>
      <c r="G287" s="41" t="str">
        <f t="shared" si="38"/>
        <v xml:space="preserve"> </v>
      </c>
      <c r="H287" s="41" t="str">
        <f t="shared" si="37"/>
        <v/>
      </c>
    </row>
    <row r="288" spans="1:8" s="42" customFormat="1" x14ac:dyDescent="0.2">
      <c r="A288" s="38"/>
      <c r="B288" s="39" t="s">
        <v>273</v>
      </c>
      <c r="C288" s="40">
        <v>0</v>
      </c>
      <c r="D288" s="40">
        <v>0</v>
      </c>
      <c r="E288" s="41" t="str">
        <f t="shared" si="35"/>
        <v/>
      </c>
      <c r="F288" s="41" t="str">
        <f t="shared" si="36"/>
        <v/>
      </c>
      <c r="G288" s="41" t="str">
        <f t="shared" si="38"/>
        <v xml:space="preserve"> </v>
      </c>
      <c r="H288" s="41" t="str">
        <f t="shared" si="37"/>
        <v/>
      </c>
    </row>
    <row r="289" spans="1:8" s="42" customFormat="1" x14ac:dyDescent="0.2">
      <c r="A289" s="38"/>
      <c r="B289" s="39" t="s">
        <v>274</v>
      </c>
      <c r="C289" s="40">
        <v>0</v>
      </c>
      <c r="D289" s="40">
        <v>0</v>
      </c>
      <c r="E289" s="41" t="str">
        <f t="shared" si="35"/>
        <v/>
      </c>
      <c r="F289" s="41" t="str">
        <f t="shared" si="36"/>
        <v/>
      </c>
      <c r="G289" s="41" t="str">
        <f t="shared" si="38"/>
        <v xml:space="preserve"> </v>
      </c>
      <c r="H289" s="41" t="str">
        <f t="shared" si="37"/>
        <v/>
      </c>
    </row>
    <row r="290" spans="1:8" s="42" customFormat="1" x14ac:dyDescent="0.2">
      <c r="A290" s="38"/>
      <c r="B290" s="39" t="s">
        <v>275</v>
      </c>
      <c r="C290" s="40">
        <v>0</v>
      </c>
      <c r="D290" s="40">
        <v>0</v>
      </c>
      <c r="E290" s="41" t="str">
        <f t="shared" si="35"/>
        <v/>
      </c>
      <c r="F290" s="41" t="str">
        <f t="shared" si="36"/>
        <v/>
      </c>
      <c r="G290" s="41" t="str">
        <f t="shared" si="38"/>
        <v xml:space="preserve"> </v>
      </c>
      <c r="H290" s="41" t="str">
        <f t="shared" si="37"/>
        <v/>
      </c>
    </row>
    <row r="291" spans="1:8" s="42" customFormat="1" x14ac:dyDescent="0.2">
      <c r="A291" s="38"/>
      <c r="B291" s="39" t="s">
        <v>276</v>
      </c>
      <c r="C291" s="40">
        <v>0</v>
      </c>
      <c r="D291" s="40">
        <v>0</v>
      </c>
      <c r="E291" s="41" t="str">
        <f t="shared" si="35"/>
        <v/>
      </c>
      <c r="F291" s="41" t="str">
        <f t="shared" si="36"/>
        <v/>
      </c>
      <c r="G291" s="41" t="str">
        <f t="shared" si="38"/>
        <v xml:space="preserve"> </v>
      </c>
      <c r="H291" s="41" t="str">
        <f t="shared" si="37"/>
        <v/>
      </c>
    </row>
    <row r="292" spans="1:8" s="42" customFormat="1" x14ac:dyDescent="0.2">
      <c r="A292" s="38" t="s">
        <v>95</v>
      </c>
      <c r="B292" s="39" t="s">
        <v>277</v>
      </c>
      <c r="C292" s="40">
        <v>0</v>
      </c>
      <c r="D292" s="40">
        <v>0</v>
      </c>
      <c r="E292" s="41" t="str">
        <f t="shared" si="35"/>
        <v/>
      </c>
      <c r="F292" s="41" t="str">
        <f t="shared" si="36"/>
        <v/>
      </c>
      <c r="G292" s="41" t="str">
        <f t="shared" si="38"/>
        <v xml:space="preserve"> </v>
      </c>
      <c r="H292" s="41" t="str">
        <f t="shared" si="37"/>
        <v/>
      </c>
    </row>
    <row r="293" spans="1:8" s="42" customFormat="1" ht="25.5" x14ac:dyDescent="0.2">
      <c r="A293" s="38" t="s">
        <v>95</v>
      </c>
      <c r="B293" s="39" t="s">
        <v>278</v>
      </c>
      <c r="C293" s="40">
        <v>0</v>
      </c>
      <c r="D293" s="40">
        <v>0</v>
      </c>
      <c r="E293" s="41" t="str">
        <f t="shared" si="35"/>
        <v/>
      </c>
      <c r="F293" s="41" t="str">
        <f t="shared" si="36"/>
        <v/>
      </c>
      <c r="G293" s="41" t="str">
        <f t="shared" si="38"/>
        <v xml:space="preserve"> </v>
      </c>
      <c r="H293" s="41" t="str">
        <f t="shared" si="37"/>
        <v/>
      </c>
    </row>
    <row r="294" spans="1:8" s="42" customFormat="1" x14ac:dyDescent="0.2">
      <c r="A294" s="38"/>
      <c r="B294" s="39" t="s">
        <v>279</v>
      </c>
      <c r="C294" s="40">
        <v>0</v>
      </c>
      <c r="D294" s="40">
        <v>0</v>
      </c>
      <c r="E294" s="41" t="str">
        <f t="shared" si="35"/>
        <v/>
      </c>
      <c r="F294" s="41" t="str">
        <f t="shared" si="36"/>
        <v/>
      </c>
      <c r="G294" s="41" t="str">
        <f t="shared" si="38"/>
        <v xml:space="preserve"> </v>
      </c>
      <c r="H294" s="41" t="str">
        <f t="shared" si="37"/>
        <v/>
      </c>
    </row>
    <row r="295" spans="1:8" s="42" customFormat="1" x14ac:dyDescent="0.2">
      <c r="A295" s="38"/>
      <c r="B295" s="39" t="s">
        <v>280</v>
      </c>
      <c r="C295" s="40">
        <v>0</v>
      </c>
      <c r="D295" s="40">
        <v>0</v>
      </c>
      <c r="E295" s="41" t="str">
        <f t="shared" si="35"/>
        <v/>
      </c>
      <c r="F295" s="41" t="str">
        <f t="shared" si="36"/>
        <v/>
      </c>
      <c r="G295" s="41" t="str">
        <f t="shared" si="38"/>
        <v xml:space="preserve"> </v>
      </c>
      <c r="H295" s="41" t="str">
        <f t="shared" si="37"/>
        <v/>
      </c>
    </row>
    <row r="296" spans="1:8" s="42" customFormat="1" x14ac:dyDescent="0.2">
      <c r="A296" s="38"/>
      <c r="B296" s="39" t="s">
        <v>281</v>
      </c>
      <c r="C296" s="40">
        <v>0</v>
      </c>
      <c r="D296" s="40">
        <v>0</v>
      </c>
      <c r="E296" s="41" t="str">
        <f t="shared" si="35"/>
        <v/>
      </c>
      <c r="F296" s="41" t="str">
        <f t="shared" si="36"/>
        <v/>
      </c>
      <c r="G296" s="41" t="str">
        <f t="shared" si="38"/>
        <v xml:space="preserve"> </v>
      </c>
      <c r="H296" s="41" t="str">
        <f t="shared" si="37"/>
        <v/>
      </c>
    </row>
    <row r="297" spans="1:8" s="42" customFormat="1" x14ac:dyDescent="0.2">
      <c r="A297" s="38"/>
      <c r="B297" s="39" t="s">
        <v>282</v>
      </c>
      <c r="C297" s="40">
        <v>0</v>
      </c>
      <c r="D297" s="40">
        <v>0</v>
      </c>
      <c r="E297" s="41" t="str">
        <f t="shared" si="35"/>
        <v/>
      </c>
      <c r="F297" s="41" t="str">
        <f t="shared" si="36"/>
        <v/>
      </c>
      <c r="G297" s="41" t="str">
        <f t="shared" si="38"/>
        <v xml:space="preserve"> </v>
      </c>
      <c r="H297" s="41" t="str">
        <f t="shared" si="37"/>
        <v/>
      </c>
    </row>
    <row r="298" spans="1:8" s="42" customFormat="1" ht="25.5" x14ac:dyDescent="0.2">
      <c r="A298" s="38"/>
      <c r="B298" s="39" t="s">
        <v>283</v>
      </c>
      <c r="C298" s="40">
        <v>0</v>
      </c>
      <c r="D298" s="40">
        <v>0</v>
      </c>
      <c r="E298" s="41" t="str">
        <f t="shared" si="35"/>
        <v/>
      </c>
      <c r="F298" s="41" t="str">
        <f t="shared" si="36"/>
        <v/>
      </c>
      <c r="G298" s="41" t="str">
        <f t="shared" si="38"/>
        <v xml:space="preserve"> </v>
      </c>
      <c r="H298" s="41" t="str">
        <f t="shared" si="37"/>
        <v/>
      </c>
    </row>
    <row r="299" spans="1:8" s="42" customFormat="1" x14ac:dyDescent="0.2">
      <c r="A299" s="38"/>
      <c r="B299" s="39" t="s">
        <v>284</v>
      </c>
      <c r="C299" s="40">
        <v>0</v>
      </c>
      <c r="D299" s="40">
        <v>0</v>
      </c>
      <c r="E299" s="41" t="str">
        <f t="shared" si="35"/>
        <v/>
      </c>
      <c r="F299" s="41" t="str">
        <f t="shared" si="36"/>
        <v/>
      </c>
      <c r="G299" s="41" t="str">
        <f t="shared" si="38"/>
        <v xml:space="preserve"> </v>
      </c>
      <c r="H299" s="41" t="str">
        <f t="shared" si="37"/>
        <v/>
      </c>
    </row>
    <row r="300" spans="1:8" s="42" customFormat="1" x14ac:dyDescent="0.2">
      <c r="A300" s="38"/>
      <c r="B300" s="39" t="s">
        <v>285</v>
      </c>
      <c r="C300" s="40">
        <v>2</v>
      </c>
      <c r="D300" s="40">
        <v>0</v>
      </c>
      <c r="E300" s="41">
        <f t="shared" si="35"/>
        <v>2.4096385542168676E-2</v>
      </c>
      <c r="F300" s="41" t="str">
        <f t="shared" si="36"/>
        <v/>
      </c>
      <c r="G300" s="41">
        <f t="shared" si="38"/>
        <v>-1</v>
      </c>
      <c r="H300" s="41">
        <f t="shared" si="37"/>
        <v>-2.4096385542168676E-2</v>
      </c>
    </row>
    <row r="301" spans="1:8" s="42" customFormat="1" x14ac:dyDescent="0.2">
      <c r="A301" s="38"/>
      <c r="B301" s="39" t="s">
        <v>286</v>
      </c>
      <c r="C301" s="40">
        <v>0</v>
      </c>
      <c r="D301" s="40">
        <v>0</v>
      </c>
      <c r="E301" s="41" t="str">
        <f t="shared" ref="E301:E332" si="39">+IF(C301=0,"",C301/C$173)</f>
        <v/>
      </c>
      <c r="F301" s="41" t="str">
        <f t="shared" ref="F301:F332" si="40">+IF(D301=0,"",D301/D$173)</f>
        <v/>
      </c>
      <c r="G301" s="41" t="str">
        <f t="shared" si="38"/>
        <v xml:space="preserve"> </v>
      </c>
      <c r="H301" s="41" t="str">
        <f t="shared" ref="H301:H332" si="41">+IF(OR(AND(E301=""),(G301="")),"",E301*G301)</f>
        <v/>
      </c>
    </row>
    <row r="302" spans="1:8" s="42" customFormat="1" ht="25.5" x14ac:dyDescent="0.2">
      <c r="A302" s="38"/>
      <c r="B302" s="39" t="s">
        <v>287</v>
      </c>
      <c r="C302" s="40">
        <v>0</v>
      </c>
      <c r="D302" s="40">
        <v>0</v>
      </c>
      <c r="E302" s="41" t="str">
        <f t="shared" si="39"/>
        <v/>
      </c>
      <c r="F302" s="41" t="str">
        <f t="shared" si="40"/>
        <v/>
      </c>
      <c r="G302" s="41" t="str">
        <f t="shared" ref="G302:G333" si="42">+IF(AND(C302=0,D302=0)," ",IF(C302=0,1,IF(D302=0,-1,(D302-C302)/C302)))</f>
        <v xml:space="preserve"> </v>
      </c>
      <c r="H302" s="41" t="str">
        <f t="shared" si="41"/>
        <v/>
      </c>
    </row>
    <row r="303" spans="1:8" s="42" customFormat="1" x14ac:dyDescent="0.2">
      <c r="A303" s="38"/>
      <c r="B303" s="39" t="s">
        <v>288</v>
      </c>
      <c r="C303" s="40">
        <v>0</v>
      </c>
      <c r="D303" s="40">
        <v>0</v>
      </c>
      <c r="E303" s="41" t="str">
        <f t="shared" si="39"/>
        <v/>
      </c>
      <c r="F303" s="41" t="str">
        <f t="shared" si="40"/>
        <v/>
      </c>
      <c r="G303" s="41" t="str">
        <f t="shared" si="42"/>
        <v xml:space="preserve"> </v>
      </c>
      <c r="H303" s="41" t="str">
        <f t="shared" si="41"/>
        <v/>
      </c>
    </row>
    <row r="304" spans="1:8" s="42" customFormat="1" ht="25.5" x14ac:dyDescent="0.2">
      <c r="A304" s="38" t="s">
        <v>95</v>
      </c>
      <c r="B304" s="39" t="s">
        <v>289</v>
      </c>
      <c r="C304" s="40">
        <v>0</v>
      </c>
      <c r="D304" s="40">
        <v>0</v>
      </c>
      <c r="E304" s="41" t="str">
        <f t="shared" si="39"/>
        <v/>
      </c>
      <c r="F304" s="41" t="str">
        <f t="shared" si="40"/>
        <v/>
      </c>
      <c r="G304" s="41" t="str">
        <f t="shared" si="42"/>
        <v xml:space="preserve"> </v>
      </c>
      <c r="H304" s="41" t="str">
        <f t="shared" si="41"/>
        <v/>
      </c>
    </row>
    <row r="305" spans="1:8" s="42" customFormat="1" x14ac:dyDescent="0.2">
      <c r="A305" s="38"/>
      <c r="B305" s="39" t="s">
        <v>290</v>
      </c>
      <c r="C305" s="40">
        <v>2</v>
      </c>
      <c r="D305" s="40">
        <v>0</v>
      </c>
      <c r="E305" s="41">
        <f t="shared" si="39"/>
        <v>2.4096385542168676E-2</v>
      </c>
      <c r="F305" s="41" t="str">
        <f t="shared" si="40"/>
        <v/>
      </c>
      <c r="G305" s="41">
        <f t="shared" si="42"/>
        <v>-1</v>
      </c>
      <c r="H305" s="41">
        <f t="shared" si="41"/>
        <v>-2.4096385542168676E-2</v>
      </c>
    </row>
    <row r="306" spans="1:8" s="42" customFormat="1" x14ac:dyDescent="0.2">
      <c r="A306" s="38"/>
      <c r="B306" s="39" t="s">
        <v>291</v>
      </c>
      <c r="C306" s="40">
        <v>0</v>
      </c>
      <c r="D306" s="40">
        <v>0</v>
      </c>
      <c r="E306" s="41" t="str">
        <f t="shared" si="39"/>
        <v/>
      </c>
      <c r="F306" s="41" t="str">
        <f t="shared" si="40"/>
        <v/>
      </c>
      <c r="G306" s="41" t="str">
        <f t="shared" si="42"/>
        <v xml:space="preserve"> </v>
      </c>
      <c r="H306" s="41" t="str">
        <f t="shared" si="41"/>
        <v/>
      </c>
    </row>
    <row r="307" spans="1:8" s="42" customFormat="1" x14ac:dyDescent="0.2">
      <c r="A307" s="38"/>
      <c r="B307" s="39" t="s">
        <v>292</v>
      </c>
      <c r="C307" s="40">
        <v>0</v>
      </c>
      <c r="D307" s="40">
        <v>0</v>
      </c>
      <c r="E307" s="41" t="str">
        <f t="shared" si="39"/>
        <v/>
      </c>
      <c r="F307" s="41" t="str">
        <f t="shared" si="40"/>
        <v/>
      </c>
      <c r="G307" s="41" t="str">
        <f t="shared" si="42"/>
        <v xml:space="preserve"> </v>
      </c>
      <c r="H307" s="41" t="str">
        <f t="shared" si="41"/>
        <v/>
      </c>
    </row>
    <row r="308" spans="1:8" s="42" customFormat="1" x14ac:dyDescent="0.2">
      <c r="A308" s="38"/>
      <c r="B308" s="39" t="s">
        <v>293</v>
      </c>
      <c r="C308" s="40">
        <v>10</v>
      </c>
      <c r="D308" s="40">
        <v>3</v>
      </c>
      <c r="E308" s="41">
        <f t="shared" si="39"/>
        <v>0.12048192771084337</v>
      </c>
      <c r="F308" s="41">
        <f t="shared" si="40"/>
        <v>0.27272727272727271</v>
      </c>
      <c r="G308" s="41">
        <f t="shared" si="42"/>
        <v>-0.7</v>
      </c>
      <c r="H308" s="41">
        <f t="shared" si="41"/>
        <v>-8.4337349397590355E-2</v>
      </c>
    </row>
    <row r="309" spans="1:8" s="42" customFormat="1" x14ac:dyDescent="0.2">
      <c r="A309" s="38"/>
      <c r="B309" s="39" t="s">
        <v>294</v>
      </c>
      <c r="C309" s="40">
        <v>0</v>
      </c>
      <c r="D309" s="40">
        <v>0</v>
      </c>
      <c r="E309" s="41" t="str">
        <f t="shared" si="39"/>
        <v/>
      </c>
      <c r="F309" s="41" t="str">
        <f t="shared" si="40"/>
        <v/>
      </c>
      <c r="G309" s="41" t="str">
        <f t="shared" si="42"/>
        <v xml:space="preserve"> </v>
      </c>
      <c r="H309" s="41" t="str">
        <f t="shared" si="41"/>
        <v/>
      </c>
    </row>
    <row r="310" spans="1:8" s="42" customFormat="1" ht="25.5" x14ac:dyDescent="0.2">
      <c r="A310" s="38"/>
      <c r="B310" s="39" t="s">
        <v>295</v>
      </c>
      <c r="C310" s="40">
        <v>3</v>
      </c>
      <c r="D310" s="40">
        <v>0</v>
      </c>
      <c r="E310" s="41">
        <f t="shared" si="39"/>
        <v>3.614457831325301E-2</v>
      </c>
      <c r="F310" s="41" t="str">
        <f t="shared" si="40"/>
        <v/>
      </c>
      <c r="G310" s="41">
        <f t="shared" si="42"/>
        <v>-1</v>
      </c>
      <c r="H310" s="41">
        <f t="shared" si="41"/>
        <v>-3.614457831325301E-2</v>
      </c>
    </row>
    <row r="311" spans="1:8" s="42" customFormat="1" x14ac:dyDescent="0.2">
      <c r="A311" s="38"/>
      <c r="B311" s="39" t="s">
        <v>296</v>
      </c>
      <c r="C311" s="40">
        <v>0</v>
      </c>
      <c r="D311" s="40">
        <v>0</v>
      </c>
      <c r="E311" s="41" t="str">
        <f t="shared" si="39"/>
        <v/>
      </c>
      <c r="F311" s="41" t="str">
        <f t="shared" si="40"/>
        <v/>
      </c>
      <c r="G311" s="41" t="str">
        <f t="shared" si="42"/>
        <v xml:space="preserve"> </v>
      </c>
      <c r="H311" s="41" t="str">
        <f t="shared" si="41"/>
        <v/>
      </c>
    </row>
    <row r="312" spans="1:8" s="42" customFormat="1" ht="38.25" x14ac:dyDescent="0.2">
      <c r="A312" s="38"/>
      <c r="B312" s="39" t="s">
        <v>297</v>
      </c>
      <c r="C312" s="40">
        <v>0</v>
      </c>
      <c r="D312" s="40">
        <v>0</v>
      </c>
      <c r="E312" s="41" t="str">
        <f t="shared" si="39"/>
        <v/>
      </c>
      <c r="F312" s="41" t="str">
        <f t="shared" si="40"/>
        <v/>
      </c>
      <c r="G312" s="41" t="str">
        <f t="shared" si="42"/>
        <v xml:space="preserve"> </v>
      </c>
      <c r="H312" s="41" t="str">
        <f t="shared" si="41"/>
        <v/>
      </c>
    </row>
    <row r="313" spans="1:8" s="42" customFormat="1" ht="25.5" x14ac:dyDescent="0.2">
      <c r="A313" s="38"/>
      <c r="B313" s="39" t="s">
        <v>298</v>
      </c>
      <c r="C313" s="40">
        <v>0</v>
      </c>
      <c r="D313" s="40">
        <v>0</v>
      </c>
      <c r="E313" s="41" t="str">
        <f t="shared" si="39"/>
        <v/>
      </c>
      <c r="F313" s="41" t="str">
        <f t="shared" si="40"/>
        <v/>
      </c>
      <c r="G313" s="41" t="str">
        <f t="shared" si="42"/>
        <v xml:space="preserve"> </v>
      </c>
      <c r="H313" s="41" t="str">
        <f t="shared" si="41"/>
        <v/>
      </c>
    </row>
    <row r="314" spans="1:8" s="42" customFormat="1" ht="25.5" x14ac:dyDescent="0.2">
      <c r="A314" s="38"/>
      <c r="B314" s="39" t="s">
        <v>299</v>
      </c>
      <c r="C314" s="40">
        <v>0</v>
      </c>
      <c r="D314" s="40">
        <v>0</v>
      </c>
      <c r="E314" s="41" t="str">
        <f t="shared" si="39"/>
        <v/>
      </c>
      <c r="F314" s="41" t="str">
        <f t="shared" si="40"/>
        <v/>
      </c>
      <c r="G314" s="41" t="str">
        <f t="shared" si="42"/>
        <v xml:space="preserve"> </v>
      </c>
      <c r="H314" s="41" t="str">
        <f t="shared" si="41"/>
        <v/>
      </c>
    </row>
    <row r="315" spans="1:8" s="42" customFormat="1" ht="25.5" x14ac:dyDescent="0.2">
      <c r="A315" s="38"/>
      <c r="B315" s="39" t="s">
        <v>300</v>
      </c>
      <c r="C315" s="40">
        <v>0</v>
      </c>
      <c r="D315" s="40">
        <v>0</v>
      </c>
      <c r="E315" s="41" t="str">
        <f t="shared" si="39"/>
        <v/>
      </c>
      <c r="F315" s="41" t="str">
        <f t="shared" si="40"/>
        <v/>
      </c>
      <c r="G315" s="41" t="str">
        <f t="shared" si="42"/>
        <v xml:space="preserve"> </v>
      </c>
      <c r="H315" s="41" t="str">
        <f t="shared" si="41"/>
        <v/>
      </c>
    </row>
    <row r="316" spans="1:8" s="42" customFormat="1" x14ac:dyDescent="0.2">
      <c r="A316" s="38"/>
      <c r="B316" s="39" t="s">
        <v>301</v>
      </c>
      <c r="C316" s="40">
        <v>0</v>
      </c>
      <c r="D316" s="40">
        <v>0</v>
      </c>
      <c r="E316" s="41" t="str">
        <f t="shared" si="39"/>
        <v/>
      </c>
      <c r="F316" s="41" t="str">
        <f t="shared" si="40"/>
        <v/>
      </c>
      <c r="G316" s="41" t="str">
        <f t="shared" si="42"/>
        <v xml:space="preserve"> </v>
      </c>
      <c r="H316" s="41" t="str">
        <f t="shared" si="41"/>
        <v/>
      </c>
    </row>
    <row r="317" spans="1:8" s="42" customFormat="1" x14ac:dyDescent="0.2">
      <c r="A317" s="38"/>
      <c r="B317" s="39" t="s">
        <v>302</v>
      </c>
      <c r="C317" s="40">
        <v>0</v>
      </c>
      <c r="D317" s="40">
        <v>0</v>
      </c>
      <c r="E317" s="41" t="str">
        <f t="shared" si="39"/>
        <v/>
      </c>
      <c r="F317" s="41" t="str">
        <f t="shared" si="40"/>
        <v/>
      </c>
      <c r="G317" s="41" t="str">
        <f t="shared" si="42"/>
        <v xml:space="preserve"> </v>
      </c>
      <c r="H317" s="41" t="str">
        <f t="shared" si="41"/>
        <v/>
      </c>
    </row>
    <row r="318" spans="1:8" s="42" customFormat="1" ht="25.5" x14ac:dyDescent="0.2">
      <c r="A318" s="38"/>
      <c r="B318" s="39" t="s">
        <v>303</v>
      </c>
      <c r="C318" s="40">
        <v>0</v>
      </c>
      <c r="D318" s="40">
        <v>0</v>
      </c>
      <c r="E318" s="41" t="str">
        <f t="shared" si="39"/>
        <v/>
      </c>
      <c r="F318" s="41" t="str">
        <f t="shared" si="40"/>
        <v/>
      </c>
      <c r="G318" s="41" t="str">
        <f t="shared" si="42"/>
        <v xml:space="preserve"> </v>
      </c>
      <c r="H318" s="41" t="str">
        <f t="shared" si="41"/>
        <v/>
      </c>
    </row>
    <row r="319" spans="1:8" s="42" customFormat="1" ht="25.5" x14ac:dyDescent="0.2">
      <c r="A319" s="38"/>
      <c r="B319" s="39" t="s">
        <v>304</v>
      </c>
      <c r="C319" s="40">
        <v>13</v>
      </c>
      <c r="D319" s="40">
        <v>0</v>
      </c>
      <c r="E319" s="41">
        <f t="shared" si="39"/>
        <v>0.15662650602409639</v>
      </c>
      <c r="F319" s="41" t="str">
        <f t="shared" si="40"/>
        <v/>
      </c>
      <c r="G319" s="41">
        <f t="shared" si="42"/>
        <v>-1</v>
      </c>
      <c r="H319" s="41">
        <f t="shared" si="41"/>
        <v>-0.15662650602409639</v>
      </c>
    </row>
    <row r="320" spans="1:8" s="42" customFormat="1" x14ac:dyDescent="0.2">
      <c r="A320" s="38"/>
      <c r="B320" s="39" t="s">
        <v>305</v>
      </c>
      <c r="C320" s="40">
        <v>0</v>
      </c>
      <c r="D320" s="40">
        <v>0</v>
      </c>
      <c r="E320" s="41" t="str">
        <f t="shared" si="39"/>
        <v/>
      </c>
      <c r="F320" s="41" t="str">
        <f t="shared" si="40"/>
        <v/>
      </c>
      <c r="G320" s="41" t="str">
        <f t="shared" si="42"/>
        <v xml:space="preserve"> </v>
      </c>
      <c r="H320" s="41" t="str">
        <f t="shared" si="41"/>
        <v/>
      </c>
    </row>
    <row r="321" spans="1:8" s="42" customFormat="1" ht="25.5" x14ac:dyDescent="0.2">
      <c r="A321" s="38"/>
      <c r="B321" s="39" t="s">
        <v>306</v>
      </c>
      <c r="C321" s="40">
        <v>0</v>
      </c>
      <c r="D321" s="40">
        <v>0</v>
      </c>
      <c r="E321" s="41" t="str">
        <f t="shared" si="39"/>
        <v/>
      </c>
      <c r="F321" s="41" t="str">
        <f t="shared" si="40"/>
        <v/>
      </c>
      <c r="G321" s="41" t="str">
        <f t="shared" si="42"/>
        <v xml:space="preserve"> </v>
      </c>
      <c r="H321" s="41" t="str">
        <f t="shared" si="41"/>
        <v/>
      </c>
    </row>
    <row r="322" spans="1:8" s="42" customFormat="1" x14ac:dyDescent="0.2">
      <c r="A322" s="38"/>
      <c r="B322" s="39" t="s">
        <v>307</v>
      </c>
      <c r="C322" s="40">
        <v>0</v>
      </c>
      <c r="D322" s="40">
        <v>0</v>
      </c>
      <c r="E322" s="41" t="str">
        <f t="shared" si="39"/>
        <v/>
      </c>
      <c r="F322" s="41" t="str">
        <f t="shared" si="40"/>
        <v/>
      </c>
      <c r="G322" s="41" t="str">
        <f t="shared" si="42"/>
        <v xml:space="preserve"> </v>
      </c>
      <c r="H322" s="41" t="str">
        <f t="shared" si="41"/>
        <v/>
      </c>
    </row>
    <row r="323" spans="1:8" s="42" customFormat="1" ht="38.25" x14ac:dyDescent="0.2">
      <c r="A323" s="38"/>
      <c r="B323" s="39" t="s">
        <v>308</v>
      </c>
      <c r="C323" s="40">
        <v>0</v>
      </c>
      <c r="D323" s="40">
        <v>0</v>
      </c>
      <c r="E323" s="41" t="str">
        <f t="shared" si="39"/>
        <v/>
      </c>
      <c r="F323" s="41" t="str">
        <f t="shared" si="40"/>
        <v/>
      </c>
      <c r="G323" s="41" t="str">
        <f t="shared" si="42"/>
        <v xml:space="preserve"> </v>
      </c>
      <c r="H323" s="41" t="str">
        <f t="shared" si="41"/>
        <v/>
      </c>
    </row>
    <row r="324" spans="1:8" s="42" customFormat="1" ht="25.5" x14ac:dyDescent="0.2">
      <c r="A324" s="38"/>
      <c r="B324" s="39" t="s">
        <v>309</v>
      </c>
      <c r="C324" s="40">
        <v>0</v>
      </c>
      <c r="D324" s="40">
        <v>0</v>
      </c>
      <c r="E324" s="41" t="str">
        <f t="shared" si="39"/>
        <v/>
      </c>
      <c r="F324" s="41" t="str">
        <f t="shared" si="40"/>
        <v/>
      </c>
      <c r="G324" s="41" t="str">
        <f t="shared" si="42"/>
        <v xml:space="preserve"> </v>
      </c>
      <c r="H324" s="41" t="str">
        <f t="shared" si="41"/>
        <v/>
      </c>
    </row>
    <row r="325" spans="1:8" s="42" customFormat="1" ht="25.5" x14ac:dyDescent="0.2">
      <c r="A325" s="38"/>
      <c r="B325" s="39" t="s">
        <v>310</v>
      </c>
      <c r="C325" s="40">
        <v>0</v>
      </c>
      <c r="D325" s="40">
        <v>0</v>
      </c>
      <c r="E325" s="41" t="str">
        <f t="shared" si="39"/>
        <v/>
      </c>
      <c r="F325" s="41" t="str">
        <f t="shared" si="40"/>
        <v/>
      </c>
      <c r="G325" s="41" t="str">
        <f t="shared" si="42"/>
        <v xml:space="preserve"> </v>
      </c>
      <c r="H325" s="41" t="str">
        <f t="shared" si="41"/>
        <v/>
      </c>
    </row>
    <row r="326" spans="1:8" s="42" customFormat="1" ht="25.5" x14ac:dyDescent="0.2">
      <c r="A326" s="38"/>
      <c r="B326" s="39" t="s">
        <v>311</v>
      </c>
      <c r="C326" s="40">
        <v>0</v>
      </c>
      <c r="D326" s="40">
        <v>0</v>
      </c>
      <c r="E326" s="41" t="str">
        <f t="shared" si="39"/>
        <v/>
      </c>
      <c r="F326" s="41" t="str">
        <f t="shared" si="40"/>
        <v/>
      </c>
      <c r="G326" s="41" t="str">
        <f t="shared" si="42"/>
        <v xml:space="preserve"> </v>
      </c>
      <c r="H326" s="41" t="str">
        <f t="shared" si="41"/>
        <v/>
      </c>
    </row>
    <row r="327" spans="1:8" s="42" customFormat="1" x14ac:dyDescent="0.2">
      <c r="A327" s="38"/>
      <c r="B327" s="39" t="s">
        <v>312</v>
      </c>
      <c r="C327" s="40">
        <v>0</v>
      </c>
      <c r="D327" s="40">
        <v>0</v>
      </c>
      <c r="E327" s="41" t="str">
        <f t="shared" si="39"/>
        <v/>
      </c>
      <c r="F327" s="41" t="str">
        <f t="shared" si="40"/>
        <v/>
      </c>
      <c r="G327" s="41" t="str">
        <f t="shared" si="42"/>
        <v xml:space="preserve"> </v>
      </c>
      <c r="H327" s="41" t="str">
        <f t="shared" si="41"/>
        <v/>
      </c>
    </row>
    <row r="328" spans="1:8" s="42" customFormat="1" ht="25.5" x14ac:dyDescent="0.2">
      <c r="A328" s="38"/>
      <c r="B328" s="39" t="s">
        <v>313</v>
      </c>
      <c r="C328" s="40">
        <v>0</v>
      </c>
      <c r="D328" s="40">
        <v>0</v>
      </c>
      <c r="E328" s="41" t="str">
        <f t="shared" si="39"/>
        <v/>
      </c>
      <c r="F328" s="41" t="str">
        <f t="shared" si="40"/>
        <v/>
      </c>
      <c r="G328" s="41" t="str">
        <f t="shared" si="42"/>
        <v xml:space="preserve"> </v>
      </c>
      <c r="H328" s="41" t="str">
        <f t="shared" si="41"/>
        <v/>
      </c>
    </row>
    <row r="329" spans="1:8" s="42" customFormat="1" x14ac:dyDescent="0.2">
      <c r="A329" s="38"/>
      <c r="B329" s="39" t="s">
        <v>314</v>
      </c>
      <c r="C329" s="40">
        <v>0</v>
      </c>
      <c r="D329" s="40">
        <v>0</v>
      </c>
      <c r="E329" s="41" t="str">
        <f t="shared" si="39"/>
        <v/>
      </c>
      <c r="F329" s="41" t="str">
        <f t="shared" si="40"/>
        <v/>
      </c>
      <c r="G329" s="41" t="str">
        <f t="shared" si="42"/>
        <v xml:space="preserve"> </v>
      </c>
      <c r="H329" s="41" t="str">
        <f t="shared" si="41"/>
        <v/>
      </c>
    </row>
    <row r="330" spans="1:8" s="42" customFormat="1" ht="25.5" x14ac:dyDescent="0.2">
      <c r="A330" s="38"/>
      <c r="B330" s="39" t="s">
        <v>315</v>
      </c>
      <c r="C330" s="40">
        <v>0</v>
      </c>
      <c r="D330" s="40">
        <v>0</v>
      </c>
      <c r="E330" s="41" t="str">
        <f t="shared" si="39"/>
        <v/>
      </c>
      <c r="F330" s="41" t="str">
        <f t="shared" si="40"/>
        <v/>
      </c>
      <c r="G330" s="41" t="str">
        <f t="shared" si="42"/>
        <v xml:space="preserve"> </v>
      </c>
      <c r="H330" s="41" t="str">
        <f t="shared" si="41"/>
        <v/>
      </c>
    </row>
    <row r="331" spans="1:8" s="42" customFormat="1" x14ac:dyDescent="0.2">
      <c r="A331" s="38"/>
      <c r="B331" s="39" t="s">
        <v>316</v>
      </c>
      <c r="C331" s="40">
        <v>0</v>
      </c>
      <c r="D331" s="40">
        <v>0</v>
      </c>
      <c r="E331" s="41" t="str">
        <f t="shared" si="39"/>
        <v/>
      </c>
      <c r="F331" s="41" t="str">
        <f t="shared" si="40"/>
        <v/>
      </c>
      <c r="G331" s="41" t="str">
        <f t="shared" si="42"/>
        <v xml:space="preserve"> </v>
      </c>
      <c r="H331" s="41" t="str">
        <f t="shared" si="41"/>
        <v/>
      </c>
    </row>
    <row r="332" spans="1:8" s="42" customFormat="1" ht="25.5" x14ac:dyDescent="0.2">
      <c r="A332" s="38"/>
      <c r="B332" s="39" t="s">
        <v>317</v>
      </c>
      <c r="C332" s="40">
        <v>0</v>
      </c>
      <c r="D332" s="40">
        <v>0</v>
      </c>
      <c r="E332" s="41" t="str">
        <f t="shared" si="39"/>
        <v/>
      </c>
      <c r="F332" s="41" t="str">
        <f t="shared" si="40"/>
        <v/>
      </c>
      <c r="G332" s="41" t="str">
        <f t="shared" si="42"/>
        <v xml:space="preserve"> </v>
      </c>
      <c r="H332" s="41" t="str">
        <f t="shared" si="41"/>
        <v/>
      </c>
    </row>
    <row r="333" spans="1:8" s="42" customFormat="1" ht="25.5" x14ac:dyDescent="0.2">
      <c r="A333" s="38"/>
      <c r="B333" s="39" t="s">
        <v>318</v>
      </c>
      <c r="C333" s="40">
        <v>0</v>
      </c>
      <c r="D333" s="40">
        <v>0</v>
      </c>
      <c r="E333" s="41" t="str">
        <f t="shared" ref="E333:E343" si="43">+IF(C333=0,"",C333/C$173)</f>
        <v/>
      </c>
      <c r="F333" s="41" t="str">
        <f t="shared" ref="F333:F343" si="44">+IF(D333=0,"",D333/D$173)</f>
        <v/>
      </c>
      <c r="G333" s="41" t="str">
        <f t="shared" si="42"/>
        <v xml:space="preserve"> </v>
      </c>
      <c r="H333" s="41" t="str">
        <f t="shared" ref="H333:H343" si="45">+IF(OR(AND(E333=""),(G333="")),"",E333*G333)</f>
        <v/>
      </c>
    </row>
    <row r="334" spans="1:8" s="42" customFormat="1" ht="25.5" x14ac:dyDescent="0.2">
      <c r="A334" s="38"/>
      <c r="B334" s="39" t="s">
        <v>319</v>
      </c>
      <c r="C334" s="40">
        <v>0</v>
      </c>
      <c r="D334" s="40">
        <v>0</v>
      </c>
      <c r="E334" s="41" t="str">
        <f t="shared" si="43"/>
        <v/>
      </c>
      <c r="F334" s="41" t="str">
        <f t="shared" si="44"/>
        <v/>
      </c>
      <c r="G334" s="41" t="str">
        <f t="shared" ref="G334:G343" si="46">+IF(AND(C334=0,D334=0)," ",IF(C334=0,1,IF(D334=0,-1,(D334-C334)/C334)))</f>
        <v xml:space="preserve"> </v>
      </c>
      <c r="H334" s="41" t="str">
        <f t="shared" si="45"/>
        <v/>
      </c>
    </row>
    <row r="335" spans="1:8" s="42" customFormat="1" ht="25.5" x14ac:dyDescent="0.2">
      <c r="A335" s="38"/>
      <c r="B335" s="39" t="s">
        <v>320</v>
      </c>
      <c r="C335" s="40">
        <v>0</v>
      </c>
      <c r="D335" s="40">
        <v>0</v>
      </c>
      <c r="E335" s="41" t="str">
        <f t="shared" si="43"/>
        <v/>
      </c>
      <c r="F335" s="41" t="str">
        <f t="shared" si="44"/>
        <v/>
      </c>
      <c r="G335" s="41" t="str">
        <f t="shared" si="46"/>
        <v xml:space="preserve"> </v>
      </c>
      <c r="H335" s="41" t="str">
        <f t="shared" si="45"/>
        <v/>
      </c>
    </row>
    <row r="336" spans="1:8" s="42" customFormat="1" ht="25.5" x14ac:dyDescent="0.2">
      <c r="A336" s="38"/>
      <c r="B336" s="39" t="s">
        <v>321</v>
      </c>
      <c r="C336" s="40">
        <v>0</v>
      </c>
      <c r="D336" s="40">
        <v>0</v>
      </c>
      <c r="E336" s="41" t="str">
        <f t="shared" si="43"/>
        <v/>
      </c>
      <c r="F336" s="41" t="str">
        <f t="shared" si="44"/>
        <v/>
      </c>
      <c r="G336" s="41" t="str">
        <f t="shared" si="46"/>
        <v xml:space="preserve"> </v>
      </c>
      <c r="H336" s="41" t="str">
        <f t="shared" si="45"/>
        <v/>
      </c>
    </row>
    <row r="337" spans="1:8" s="42" customFormat="1" ht="25.5" x14ac:dyDescent="0.2">
      <c r="A337" s="38"/>
      <c r="B337" s="39" t="s">
        <v>322</v>
      </c>
      <c r="C337" s="40">
        <v>0</v>
      </c>
      <c r="D337" s="40">
        <v>0</v>
      </c>
      <c r="E337" s="41" t="str">
        <f t="shared" si="43"/>
        <v/>
      </c>
      <c r="F337" s="41" t="str">
        <f t="shared" si="44"/>
        <v/>
      </c>
      <c r="G337" s="41" t="str">
        <f t="shared" si="46"/>
        <v xml:space="preserve"> </v>
      </c>
      <c r="H337" s="41" t="str">
        <f t="shared" si="45"/>
        <v/>
      </c>
    </row>
    <row r="338" spans="1:8" s="42" customFormat="1" x14ac:dyDescent="0.2">
      <c r="A338" s="38"/>
      <c r="B338" s="39" t="s">
        <v>323</v>
      </c>
      <c r="C338" s="40">
        <v>0</v>
      </c>
      <c r="D338" s="40">
        <v>0</v>
      </c>
      <c r="E338" s="41" t="str">
        <f t="shared" si="43"/>
        <v/>
      </c>
      <c r="F338" s="41" t="str">
        <f t="shared" si="44"/>
        <v/>
      </c>
      <c r="G338" s="41" t="str">
        <f t="shared" si="46"/>
        <v xml:space="preserve"> </v>
      </c>
      <c r="H338" s="41" t="str">
        <f t="shared" si="45"/>
        <v/>
      </c>
    </row>
    <row r="339" spans="1:8" s="42" customFormat="1" ht="25.5" x14ac:dyDescent="0.2">
      <c r="A339" s="38"/>
      <c r="B339" s="39" t="s">
        <v>324</v>
      </c>
      <c r="C339" s="40">
        <v>0</v>
      </c>
      <c r="D339" s="40">
        <v>0</v>
      </c>
      <c r="E339" s="41" t="str">
        <f t="shared" si="43"/>
        <v/>
      </c>
      <c r="F339" s="41" t="str">
        <f t="shared" si="44"/>
        <v/>
      </c>
      <c r="G339" s="41" t="str">
        <f t="shared" si="46"/>
        <v xml:space="preserve"> </v>
      </c>
      <c r="H339" s="41" t="str">
        <f t="shared" si="45"/>
        <v/>
      </c>
    </row>
    <row r="340" spans="1:8" s="42" customFormat="1" ht="25.5" x14ac:dyDescent="0.2">
      <c r="A340" s="38"/>
      <c r="B340" s="39" t="s">
        <v>325</v>
      </c>
      <c r="C340" s="40">
        <v>0</v>
      </c>
      <c r="D340" s="40">
        <v>0</v>
      </c>
      <c r="E340" s="41" t="str">
        <f t="shared" si="43"/>
        <v/>
      </c>
      <c r="F340" s="41" t="str">
        <f t="shared" si="44"/>
        <v/>
      </c>
      <c r="G340" s="41" t="str">
        <f t="shared" si="46"/>
        <v xml:space="preserve"> </v>
      </c>
      <c r="H340" s="41" t="str">
        <f t="shared" si="45"/>
        <v/>
      </c>
    </row>
    <row r="341" spans="1:8" s="42" customFormat="1" x14ac:dyDescent="0.2">
      <c r="A341" s="38"/>
      <c r="B341" s="39" t="s">
        <v>326</v>
      </c>
      <c r="C341" s="40">
        <v>0</v>
      </c>
      <c r="D341" s="40">
        <v>0</v>
      </c>
      <c r="E341" s="41" t="str">
        <f t="shared" si="43"/>
        <v/>
      </c>
      <c r="F341" s="41" t="str">
        <f t="shared" si="44"/>
        <v/>
      </c>
      <c r="G341" s="41" t="str">
        <f t="shared" si="46"/>
        <v xml:space="preserve"> </v>
      </c>
      <c r="H341" s="41" t="str">
        <f t="shared" si="45"/>
        <v/>
      </c>
    </row>
    <row r="342" spans="1:8" s="42" customFormat="1" x14ac:dyDescent="0.2">
      <c r="A342" s="38"/>
      <c r="B342" s="39" t="s">
        <v>327</v>
      </c>
      <c r="C342" s="40">
        <v>0</v>
      </c>
      <c r="D342" s="40">
        <v>0</v>
      </c>
      <c r="E342" s="41" t="str">
        <f t="shared" si="43"/>
        <v/>
      </c>
      <c r="F342" s="41" t="str">
        <f t="shared" si="44"/>
        <v/>
      </c>
      <c r="G342" s="41" t="str">
        <f t="shared" si="46"/>
        <v xml:space="preserve"> </v>
      </c>
      <c r="H342" s="41" t="str">
        <f t="shared" si="45"/>
        <v/>
      </c>
    </row>
    <row r="343" spans="1:8" s="42" customFormat="1" ht="25.5" x14ac:dyDescent="0.2">
      <c r="A343" s="38"/>
      <c r="B343" s="39" t="s">
        <v>328</v>
      </c>
      <c r="C343" s="40">
        <v>0</v>
      </c>
      <c r="D343" s="40">
        <v>0</v>
      </c>
      <c r="E343" s="41" t="str">
        <f t="shared" si="43"/>
        <v/>
      </c>
      <c r="F343" s="41" t="str">
        <f t="shared" si="44"/>
        <v/>
      </c>
      <c r="G343" s="41" t="str">
        <f t="shared" si="46"/>
        <v xml:space="preserve"> </v>
      </c>
      <c r="H343" s="41" t="str">
        <f t="shared" si="45"/>
        <v/>
      </c>
    </row>
    <row r="344" spans="1:8" x14ac:dyDescent="0.2">
      <c r="A344" s="11"/>
      <c r="B344"/>
      <c r="C344"/>
      <c r="D344"/>
      <c r="E344"/>
      <c r="F344"/>
      <c r="G344"/>
      <c r="H344"/>
    </row>
    <row r="345" spans="1:8" x14ac:dyDescent="0.2">
      <c r="A345" s="11"/>
      <c r="B345"/>
      <c r="C345"/>
      <c r="D345"/>
      <c r="E345"/>
      <c r="F345"/>
      <c r="G345"/>
      <c r="H345"/>
    </row>
    <row r="346" spans="1:8" x14ac:dyDescent="0.2">
      <c r="A346" s="11"/>
      <c r="B346"/>
      <c r="C346"/>
      <c r="D346"/>
      <c r="E346"/>
      <c r="F346"/>
      <c r="G346"/>
      <c r="H346"/>
    </row>
    <row r="347" spans="1:8" ht="29.25" customHeight="1" x14ac:dyDescent="0.2">
      <c r="A347" s="14"/>
      <c r="B347" s="22" t="s">
        <v>3</v>
      </c>
      <c r="C347" s="22" t="s">
        <v>14</v>
      </c>
      <c r="D347" s="24"/>
      <c r="E347" s="22" t="s">
        <v>5</v>
      </c>
      <c r="F347" s="24"/>
      <c r="G347" s="22" t="s">
        <v>15</v>
      </c>
      <c r="H347" s="22" t="s">
        <v>7</v>
      </c>
    </row>
    <row r="348" spans="1:8" x14ac:dyDescent="0.2">
      <c r="A348" s="14"/>
      <c r="B348" s="23"/>
      <c r="C348" s="18">
        <v>2019</v>
      </c>
      <c r="D348" s="18">
        <v>2020</v>
      </c>
      <c r="E348" s="18">
        <v>2019</v>
      </c>
      <c r="F348" s="18">
        <v>2020</v>
      </c>
      <c r="G348" s="23"/>
      <c r="H348" s="23"/>
    </row>
    <row r="349" spans="1:8" x14ac:dyDescent="0.2">
      <c r="A349" s="14"/>
      <c r="B349" s="19" t="s">
        <v>11</v>
      </c>
      <c r="C349" s="20">
        <f>SUM(C350:C576)</f>
        <v>213</v>
      </c>
      <c r="D349" s="20">
        <f>SUM(D350:D576)</f>
        <v>277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0.30046948356807512</v>
      </c>
      <c r="H349" s="21">
        <f t="shared" ref="H349:H412" si="49">+IF(OR(AND(E349=""),(G349="")),"",E349*G349)</f>
        <v>0.30046948356807512</v>
      </c>
    </row>
    <row r="350" spans="1:8" s="42" customFormat="1" x14ac:dyDescent="0.2">
      <c r="A350" s="38"/>
      <c r="B350" s="39" t="s">
        <v>329</v>
      </c>
      <c r="C350" s="40">
        <v>0</v>
      </c>
      <c r="D350" s="40">
        <v>1</v>
      </c>
      <c r="E350" s="41" t="str">
        <f t="shared" si="47"/>
        <v/>
      </c>
      <c r="F350" s="41">
        <f t="shared" si="48"/>
        <v>3.6101083032490976E-3</v>
      </c>
      <c r="G350" s="41">
        <f t="shared" ref="G350:G413" si="50">+IF(AND(C350=0,D350=0)," ",IF(C350=0,1,IF(D350=0,-1,(D350-C350)/C350)))</f>
        <v>1</v>
      </c>
      <c r="H350" s="41" t="str">
        <f t="shared" si="49"/>
        <v/>
      </c>
    </row>
    <row r="351" spans="1:8" s="42" customFormat="1" x14ac:dyDescent="0.2">
      <c r="A351" s="38"/>
      <c r="B351" s="39" t="s">
        <v>330</v>
      </c>
      <c r="C351" s="40">
        <v>1</v>
      </c>
      <c r="D351" s="40">
        <v>0</v>
      </c>
      <c r="E351" s="41">
        <f t="shared" si="47"/>
        <v>4.6948356807511738E-3</v>
      </c>
      <c r="F351" s="41" t="str">
        <f t="shared" si="48"/>
        <v/>
      </c>
      <c r="G351" s="41">
        <f t="shared" si="50"/>
        <v>-1</v>
      </c>
      <c r="H351" s="41">
        <f t="shared" si="49"/>
        <v>-4.6948356807511738E-3</v>
      </c>
    </row>
    <row r="352" spans="1:8" s="42" customFormat="1" x14ac:dyDescent="0.2">
      <c r="A352" s="38"/>
      <c r="B352" s="39" t="s">
        <v>331</v>
      </c>
      <c r="C352" s="40">
        <v>0</v>
      </c>
      <c r="D352" s="40">
        <v>0</v>
      </c>
      <c r="E352" s="41" t="str">
        <f t="shared" si="47"/>
        <v/>
      </c>
      <c r="F352" s="41" t="str">
        <f t="shared" si="48"/>
        <v/>
      </c>
      <c r="G352" s="41" t="str">
        <f t="shared" si="50"/>
        <v xml:space="preserve"> </v>
      </c>
      <c r="H352" s="41" t="str">
        <f t="shared" si="49"/>
        <v/>
      </c>
    </row>
    <row r="353" spans="1:8" s="42" customFormat="1" x14ac:dyDescent="0.2">
      <c r="A353" s="38"/>
      <c r="B353" s="39" t="s">
        <v>332</v>
      </c>
      <c r="C353" s="40">
        <v>0</v>
      </c>
      <c r="D353" s="40">
        <v>0</v>
      </c>
      <c r="E353" s="41" t="str">
        <f t="shared" si="47"/>
        <v/>
      </c>
      <c r="F353" s="41" t="str">
        <f t="shared" si="48"/>
        <v/>
      </c>
      <c r="G353" s="41" t="str">
        <f t="shared" si="50"/>
        <v xml:space="preserve"> </v>
      </c>
      <c r="H353" s="41" t="str">
        <f t="shared" si="49"/>
        <v/>
      </c>
    </row>
    <row r="354" spans="1:8" s="42" customFormat="1" x14ac:dyDescent="0.2">
      <c r="A354" s="38"/>
      <c r="B354" s="39" t="s">
        <v>333</v>
      </c>
      <c r="C354" s="40">
        <v>0</v>
      </c>
      <c r="D354" s="40">
        <v>0</v>
      </c>
      <c r="E354" s="41" t="str">
        <f t="shared" si="47"/>
        <v/>
      </c>
      <c r="F354" s="41" t="str">
        <f t="shared" si="48"/>
        <v/>
      </c>
      <c r="G354" s="41" t="str">
        <f t="shared" si="50"/>
        <v xml:space="preserve"> </v>
      </c>
      <c r="H354" s="41" t="str">
        <f t="shared" si="49"/>
        <v/>
      </c>
    </row>
    <row r="355" spans="1:8" s="42" customFormat="1" x14ac:dyDescent="0.2">
      <c r="A355" s="38"/>
      <c r="B355" s="39" t="s">
        <v>334</v>
      </c>
      <c r="C355" s="40">
        <v>0</v>
      </c>
      <c r="D355" s="40">
        <v>3</v>
      </c>
      <c r="E355" s="41" t="str">
        <f t="shared" si="47"/>
        <v/>
      </c>
      <c r="F355" s="41">
        <f t="shared" si="48"/>
        <v>1.0830324909747292E-2</v>
      </c>
      <c r="G355" s="41">
        <f t="shared" si="50"/>
        <v>1</v>
      </c>
      <c r="H355" s="41" t="str">
        <f t="shared" si="49"/>
        <v/>
      </c>
    </row>
    <row r="356" spans="1:8" s="42" customFormat="1" x14ac:dyDescent="0.2">
      <c r="A356" s="38"/>
      <c r="B356" s="39" t="s">
        <v>335</v>
      </c>
      <c r="C356" s="40">
        <v>0</v>
      </c>
      <c r="D356" s="40">
        <v>0</v>
      </c>
      <c r="E356" s="41" t="str">
        <f t="shared" si="47"/>
        <v/>
      </c>
      <c r="F356" s="41" t="str">
        <f t="shared" si="48"/>
        <v/>
      </c>
      <c r="G356" s="41" t="str">
        <f t="shared" si="50"/>
        <v xml:space="preserve"> </v>
      </c>
      <c r="H356" s="41" t="str">
        <f t="shared" si="49"/>
        <v/>
      </c>
    </row>
    <row r="357" spans="1:8" s="42" customFormat="1" x14ac:dyDescent="0.2">
      <c r="A357" s="38"/>
      <c r="B357" s="39" t="s">
        <v>336</v>
      </c>
      <c r="C357" s="40">
        <v>0</v>
      </c>
      <c r="D357" s="40">
        <v>0</v>
      </c>
      <c r="E357" s="41" t="str">
        <f t="shared" si="47"/>
        <v/>
      </c>
      <c r="F357" s="41" t="str">
        <f t="shared" si="48"/>
        <v/>
      </c>
      <c r="G357" s="41" t="str">
        <f t="shared" si="50"/>
        <v xml:space="preserve"> </v>
      </c>
      <c r="H357" s="41" t="str">
        <f t="shared" si="49"/>
        <v/>
      </c>
    </row>
    <row r="358" spans="1:8" s="42" customFormat="1" x14ac:dyDescent="0.2">
      <c r="A358" s="38"/>
      <c r="B358" s="39" t="s">
        <v>337</v>
      </c>
      <c r="C358" s="40">
        <v>0</v>
      </c>
      <c r="D358" s="40">
        <v>0</v>
      </c>
      <c r="E358" s="41" t="str">
        <f t="shared" si="47"/>
        <v/>
      </c>
      <c r="F358" s="41" t="str">
        <f t="shared" si="48"/>
        <v/>
      </c>
      <c r="G358" s="41" t="str">
        <f t="shared" si="50"/>
        <v xml:space="preserve"> </v>
      </c>
      <c r="H358" s="41" t="str">
        <f t="shared" si="49"/>
        <v/>
      </c>
    </row>
    <row r="359" spans="1:8" s="42" customFormat="1" x14ac:dyDescent="0.2">
      <c r="A359" s="38"/>
      <c r="B359" s="39" t="s">
        <v>338</v>
      </c>
      <c r="C359" s="40">
        <v>0</v>
      </c>
      <c r="D359" s="40">
        <v>0</v>
      </c>
      <c r="E359" s="41" t="str">
        <f t="shared" si="47"/>
        <v/>
      </c>
      <c r="F359" s="41" t="str">
        <f t="shared" si="48"/>
        <v/>
      </c>
      <c r="G359" s="41" t="str">
        <f t="shared" si="50"/>
        <v xml:space="preserve"> </v>
      </c>
      <c r="H359" s="41" t="str">
        <f t="shared" si="49"/>
        <v/>
      </c>
    </row>
    <row r="360" spans="1:8" s="42" customFormat="1" x14ac:dyDescent="0.2">
      <c r="A360" s="38"/>
      <c r="B360" s="39" t="s">
        <v>339</v>
      </c>
      <c r="C360" s="40">
        <v>0</v>
      </c>
      <c r="D360" s="40">
        <v>0</v>
      </c>
      <c r="E360" s="41" t="str">
        <f t="shared" si="47"/>
        <v/>
      </c>
      <c r="F360" s="41" t="str">
        <f t="shared" si="48"/>
        <v/>
      </c>
      <c r="G360" s="41" t="str">
        <f t="shared" si="50"/>
        <v xml:space="preserve"> </v>
      </c>
      <c r="H360" s="41" t="str">
        <f t="shared" si="49"/>
        <v/>
      </c>
    </row>
    <row r="361" spans="1:8" s="42" customFormat="1" x14ac:dyDescent="0.2">
      <c r="A361" s="38"/>
      <c r="B361" s="39" t="s">
        <v>340</v>
      </c>
      <c r="C361" s="40">
        <v>3</v>
      </c>
      <c r="D361" s="40">
        <v>1</v>
      </c>
      <c r="E361" s="41">
        <f t="shared" si="47"/>
        <v>1.4084507042253521E-2</v>
      </c>
      <c r="F361" s="41">
        <f t="shared" si="48"/>
        <v>3.6101083032490976E-3</v>
      </c>
      <c r="G361" s="41">
        <f t="shared" si="50"/>
        <v>-0.66666666666666663</v>
      </c>
      <c r="H361" s="41">
        <f t="shared" si="49"/>
        <v>-9.3896713615023476E-3</v>
      </c>
    </row>
    <row r="362" spans="1:8" s="42" customFormat="1" x14ac:dyDescent="0.2">
      <c r="A362" s="38"/>
      <c r="B362" s="39" t="s">
        <v>341</v>
      </c>
      <c r="C362" s="40">
        <v>2</v>
      </c>
      <c r="D362" s="40">
        <v>0</v>
      </c>
      <c r="E362" s="41">
        <f t="shared" si="47"/>
        <v>9.3896713615023476E-3</v>
      </c>
      <c r="F362" s="41" t="str">
        <f t="shared" si="48"/>
        <v/>
      </c>
      <c r="G362" s="41">
        <f t="shared" si="50"/>
        <v>-1</v>
      </c>
      <c r="H362" s="41">
        <f t="shared" si="49"/>
        <v>-9.3896713615023476E-3</v>
      </c>
    </row>
    <row r="363" spans="1:8" s="42" customFormat="1" x14ac:dyDescent="0.2">
      <c r="A363" s="38"/>
      <c r="B363" s="39" t="s">
        <v>342</v>
      </c>
      <c r="C363" s="40">
        <v>0</v>
      </c>
      <c r="D363" s="40">
        <v>0</v>
      </c>
      <c r="E363" s="41" t="str">
        <f t="shared" si="47"/>
        <v/>
      </c>
      <c r="F363" s="41" t="str">
        <f t="shared" si="48"/>
        <v/>
      </c>
      <c r="G363" s="41" t="str">
        <f t="shared" si="50"/>
        <v xml:space="preserve"> </v>
      </c>
      <c r="H363" s="41" t="str">
        <f t="shared" si="49"/>
        <v/>
      </c>
    </row>
    <row r="364" spans="1:8" s="42" customFormat="1" x14ac:dyDescent="0.2">
      <c r="A364" s="38"/>
      <c r="B364" s="39" t="s">
        <v>343</v>
      </c>
      <c r="C364" s="40">
        <v>27</v>
      </c>
      <c r="D364" s="40">
        <v>0</v>
      </c>
      <c r="E364" s="41">
        <f t="shared" si="47"/>
        <v>0.12676056338028169</v>
      </c>
      <c r="F364" s="41" t="str">
        <f t="shared" si="48"/>
        <v/>
      </c>
      <c r="G364" s="41">
        <f t="shared" si="50"/>
        <v>-1</v>
      </c>
      <c r="H364" s="41">
        <f t="shared" si="49"/>
        <v>-0.12676056338028169</v>
      </c>
    </row>
    <row r="365" spans="1:8" s="42" customFormat="1" x14ac:dyDescent="0.2">
      <c r="A365" s="38"/>
      <c r="B365" s="39" t="s">
        <v>344</v>
      </c>
      <c r="C365" s="40">
        <v>0</v>
      </c>
      <c r="D365" s="40">
        <v>15</v>
      </c>
      <c r="E365" s="41" t="str">
        <f t="shared" si="47"/>
        <v/>
      </c>
      <c r="F365" s="41">
        <f t="shared" si="48"/>
        <v>5.4151624548736461E-2</v>
      </c>
      <c r="G365" s="41">
        <f t="shared" si="50"/>
        <v>1</v>
      </c>
      <c r="H365" s="41" t="str">
        <f t="shared" si="49"/>
        <v/>
      </c>
    </row>
    <row r="366" spans="1:8" s="42" customFormat="1" x14ac:dyDescent="0.2">
      <c r="A366" s="38"/>
      <c r="B366" s="39" t="s">
        <v>345</v>
      </c>
      <c r="C366" s="40">
        <v>0</v>
      </c>
      <c r="D366" s="40">
        <v>0</v>
      </c>
      <c r="E366" s="41" t="str">
        <f t="shared" si="47"/>
        <v/>
      </c>
      <c r="F366" s="41" t="str">
        <f t="shared" si="48"/>
        <v/>
      </c>
      <c r="G366" s="41" t="str">
        <f t="shared" si="50"/>
        <v xml:space="preserve"> </v>
      </c>
      <c r="H366" s="41" t="str">
        <f t="shared" si="49"/>
        <v/>
      </c>
    </row>
    <row r="367" spans="1:8" s="42" customFormat="1" x14ac:dyDescent="0.2">
      <c r="A367" s="38"/>
      <c r="B367" s="39" t="s">
        <v>346</v>
      </c>
      <c r="C367" s="40">
        <v>0</v>
      </c>
      <c r="D367" s="40">
        <v>0</v>
      </c>
      <c r="E367" s="41" t="str">
        <f t="shared" si="47"/>
        <v/>
      </c>
      <c r="F367" s="41" t="str">
        <f t="shared" si="48"/>
        <v/>
      </c>
      <c r="G367" s="41" t="str">
        <f t="shared" si="50"/>
        <v xml:space="preserve"> </v>
      </c>
      <c r="H367" s="41" t="str">
        <f t="shared" si="49"/>
        <v/>
      </c>
    </row>
    <row r="368" spans="1:8" s="42" customFormat="1" x14ac:dyDescent="0.2">
      <c r="A368" s="38"/>
      <c r="B368" s="39" t="s">
        <v>347</v>
      </c>
      <c r="C368" s="40">
        <v>0</v>
      </c>
      <c r="D368" s="40">
        <v>0</v>
      </c>
      <c r="E368" s="41" t="str">
        <f t="shared" si="47"/>
        <v/>
      </c>
      <c r="F368" s="41" t="str">
        <f t="shared" si="48"/>
        <v/>
      </c>
      <c r="G368" s="41" t="str">
        <f t="shared" si="50"/>
        <v xml:space="preserve"> </v>
      </c>
      <c r="H368" s="41" t="str">
        <f t="shared" si="49"/>
        <v/>
      </c>
    </row>
    <row r="369" spans="1:8" s="42" customFormat="1" x14ac:dyDescent="0.2">
      <c r="A369" s="38"/>
      <c r="B369" s="39" t="s">
        <v>348</v>
      </c>
      <c r="C369" s="40">
        <v>2</v>
      </c>
      <c r="D369" s="40">
        <v>0</v>
      </c>
      <c r="E369" s="41">
        <f t="shared" si="47"/>
        <v>9.3896713615023476E-3</v>
      </c>
      <c r="F369" s="41" t="str">
        <f t="shared" si="48"/>
        <v/>
      </c>
      <c r="G369" s="41">
        <f t="shared" si="50"/>
        <v>-1</v>
      </c>
      <c r="H369" s="41">
        <f t="shared" si="49"/>
        <v>-9.3896713615023476E-3</v>
      </c>
    </row>
    <row r="370" spans="1:8" s="42" customFormat="1" x14ac:dyDescent="0.2">
      <c r="A370" s="38"/>
      <c r="B370" s="39" t="s">
        <v>349</v>
      </c>
      <c r="C370" s="40">
        <v>0</v>
      </c>
      <c r="D370" s="40">
        <v>1</v>
      </c>
      <c r="E370" s="41" t="str">
        <f t="shared" si="47"/>
        <v/>
      </c>
      <c r="F370" s="41">
        <f t="shared" si="48"/>
        <v>3.6101083032490976E-3</v>
      </c>
      <c r="G370" s="41">
        <f t="shared" si="50"/>
        <v>1</v>
      </c>
      <c r="H370" s="41" t="str">
        <f t="shared" si="49"/>
        <v/>
      </c>
    </row>
    <row r="371" spans="1:8" s="42" customFormat="1" x14ac:dyDescent="0.2">
      <c r="A371" s="38"/>
      <c r="B371" s="39" t="s">
        <v>350</v>
      </c>
      <c r="C371" s="40">
        <v>0</v>
      </c>
      <c r="D371" s="40">
        <v>0</v>
      </c>
      <c r="E371" s="41" t="str">
        <f t="shared" si="47"/>
        <v/>
      </c>
      <c r="F371" s="41" t="str">
        <f t="shared" si="48"/>
        <v/>
      </c>
      <c r="G371" s="41" t="str">
        <f t="shared" si="50"/>
        <v xml:space="preserve"> </v>
      </c>
      <c r="H371" s="41" t="str">
        <f t="shared" si="49"/>
        <v/>
      </c>
    </row>
    <row r="372" spans="1:8" s="42" customFormat="1" x14ac:dyDescent="0.2">
      <c r="A372" s="38"/>
      <c r="B372" s="39" t="s">
        <v>351</v>
      </c>
      <c r="C372" s="40">
        <v>0</v>
      </c>
      <c r="D372" s="40">
        <v>0</v>
      </c>
      <c r="E372" s="41" t="str">
        <f t="shared" si="47"/>
        <v/>
      </c>
      <c r="F372" s="41" t="str">
        <f t="shared" si="48"/>
        <v/>
      </c>
      <c r="G372" s="41" t="str">
        <f t="shared" si="50"/>
        <v xml:space="preserve"> </v>
      </c>
      <c r="H372" s="41" t="str">
        <f t="shared" si="49"/>
        <v/>
      </c>
    </row>
    <row r="373" spans="1:8" s="42" customFormat="1" x14ac:dyDescent="0.2">
      <c r="A373" s="38"/>
      <c r="B373" s="39" t="s">
        <v>352</v>
      </c>
      <c r="C373" s="40">
        <v>0</v>
      </c>
      <c r="D373" s="40">
        <v>2</v>
      </c>
      <c r="E373" s="41" t="str">
        <f t="shared" si="47"/>
        <v/>
      </c>
      <c r="F373" s="41">
        <f t="shared" si="48"/>
        <v>7.2202166064981952E-3</v>
      </c>
      <c r="G373" s="41">
        <f t="shared" si="50"/>
        <v>1</v>
      </c>
      <c r="H373" s="41" t="str">
        <f t="shared" si="49"/>
        <v/>
      </c>
    </row>
    <row r="374" spans="1:8" s="42" customFormat="1" x14ac:dyDescent="0.2">
      <c r="A374" s="38"/>
      <c r="B374" s="39" t="s">
        <v>353</v>
      </c>
      <c r="C374" s="40">
        <v>0</v>
      </c>
      <c r="D374" s="40">
        <v>0</v>
      </c>
      <c r="E374" s="41" t="str">
        <f t="shared" si="47"/>
        <v/>
      </c>
      <c r="F374" s="41" t="str">
        <f t="shared" si="48"/>
        <v/>
      </c>
      <c r="G374" s="41" t="str">
        <f t="shared" si="50"/>
        <v xml:space="preserve"> </v>
      </c>
      <c r="H374" s="41" t="str">
        <f t="shared" si="49"/>
        <v/>
      </c>
    </row>
    <row r="375" spans="1:8" s="42" customFormat="1" x14ac:dyDescent="0.2">
      <c r="A375" s="38"/>
      <c r="B375" s="39" t="s">
        <v>354</v>
      </c>
      <c r="C375" s="40">
        <v>0</v>
      </c>
      <c r="D375" s="40">
        <v>0</v>
      </c>
      <c r="E375" s="41" t="str">
        <f t="shared" si="47"/>
        <v/>
      </c>
      <c r="F375" s="41" t="str">
        <f t="shared" si="48"/>
        <v/>
      </c>
      <c r="G375" s="41" t="str">
        <f t="shared" si="50"/>
        <v xml:space="preserve"> </v>
      </c>
      <c r="H375" s="41" t="str">
        <f t="shared" si="49"/>
        <v/>
      </c>
    </row>
    <row r="376" spans="1:8" s="42" customFormat="1" x14ac:dyDescent="0.2">
      <c r="A376" s="38"/>
      <c r="B376" s="39" t="s">
        <v>355</v>
      </c>
      <c r="C376" s="40">
        <v>0</v>
      </c>
      <c r="D376" s="40">
        <v>0</v>
      </c>
      <c r="E376" s="41" t="str">
        <f t="shared" si="47"/>
        <v/>
      </c>
      <c r="F376" s="41" t="str">
        <f t="shared" si="48"/>
        <v/>
      </c>
      <c r="G376" s="41" t="str">
        <f t="shared" si="50"/>
        <v xml:space="preserve"> </v>
      </c>
      <c r="H376" s="41" t="str">
        <f t="shared" si="49"/>
        <v/>
      </c>
    </row>
    <row r="377" spans="1:8" s="42" customFormat="1" x14ac:dyDescent="0.2">
      <c r="A377" s="38"/>
      <c r="B377" s="39" t="s">
        <v>356</v>
      </c>
      <c r="C377" s="40">
        <v>0</v>
      </c>
      <c r="D377" s="40">
        <v>0</v>
      </c>
      <c r="E377" s="41" t="str">
        <f t="shared" si="47"/>
        <v/>
      </c>
      <c r="F377" s="41" t="str">
        <f t="shared" si="48"/>
        <v/>
      </c>
      <c r="G377" s="41" t="str">
        <f t="shared" si="50"/>
        <v xml:space="preserve"> </v>
      </c>
      <c r="H377" s="41" t="str">
        <f t="shared" si="49"/>
        <v/>
      </c>
    </row>
    <row r="378" spans="1:8" s="42" customFormat="1" x14ac:dyDescent="0.2">
      <c r="A378" s="38"/>
      <c r="B378" s="39" t="s">
        <v>357</v>
      </c>
      <c r="C378" s="40">
        <v>0</v>
      </c>
      <c r="D378" s="40">
        <v>0</v>
      </c>
      <c r="E378" s="41" t="str">
        <f t="shared" si="47"/>
        <v/>
      </c>
      <c r="F378" s="41" t="str">
        <f t="shared" si="48"/>
        <v/>
      </c>
      <c r="G378" s="41" t="str">
        <f t="shared" si="50"/>
        <v xml:space="preserve"> </v>
      </c>
      <c r="H378" s="41" t="str">
        <f t="shared" si="49"/>
        <v/>
      </c>
    </row>
    <row r="379" spans="1:8" s="42" customFormat="1" x14ac:dyDescent="0.2">
      <c r="A379" s="38"/>
      <c r="B379" s="39" t="s">
        <v>358</v>
      </c>
      <c r="C379" s="40">
        <v>0</v>
      </c>
      <c r="D379" s="40">
        <v>0</v>
      </c>
      <c r="E379" s="41" t="str">
        <f t="shared" si="47"/>
        <v/>
      </c>
      <c r="F379" s="41" t="str">
        <f t="shared" si="48"/>
        <v/>
      </c>
      <c r="G379" s="41" t="str">
        <f t="shared" si="50"/>
        <v xml:space="preserve"> </v>
      </c>
      <c r="H379" s="41" t="str">
        <f t="shared" si="49"/>
        <v/>
      </c>
    </row>
    <row r="380" spans="1:8" s="42" customFormat="1" x14ac:dyDescent="0.2">
      <c r="A380" s="38" t="s">
        <v>95</v>
      </c>
      <c r="B380" s="39" t="s">
        <v>359</v>
      </c>
      <c r="C380" s="40">
        <v>0</v>
      </c>
      <c r="D380" s="40">
        <v>0</v>
      </c>
      <c r="E380" s="41" t="str">
        <f t="shared" si="47"/>
        <v/>
      </c>
      <c r="F380" s="41" t="str">
        <f t="shared" si="48"/>
        <v/>
      </c>
      <c r="G380" s="41" t="str">
        <f t="shared" si="50"/>
        <v xml:space="preserve"> </v>
      </c>
      <c r="H380" s="41" t="str">
        <f t="shared" si="49"/>
        <v/>
      </c>
    </row>
    <row r="381" spans="1:8" s="42" customFormat="1" x14ac:dyDescent="0.2">
      <c r="A381" s="38" t="s">
        <v>95</v>
      </c>
      <c r="B381" s="39" t="s">
        <v>360</v>
      </c>
      <c r="C381" s="40">
        <v>0</v>
      </c>
      <c r="D381" s="40">
        <v>0</v>
      </c>
      <c r="E381" s="41" t="str">
        <f t="shared" si="47"/>
        <v/>
      </c>
      <c r="F381" s="41" t="str">
        <f t="shared" si="48"/>
        <v/>
      </c>
      <c r="G381" s="41" t="str">
        <f t="shared" si="50"/>
        <v xml:space="preserve"> </v>
      </c>
      <c r="H381" s="41" t="str">
        <f t="shared" si="49"/>
        <v/>
      </c>
    </row>
    <row r="382" spans="1:8" s="42" customFormat="1" ht="25.5" x14ac:dyDescent="0.2">
      <c r="A382" s="38"/>
      <c r="B382" s="39" t="s">
        <v>361</v>
      </c>
      <c r="C382" s="40">
        <v>0</v>
      </c>
      <c r="D382" s="40">
        <v>0</v>
      </c>
      <c r="E382" s="41" t="str">
        <f t="shared" si="47"/>
        <v/>
      </c>
      <c r="F382" s="41" t="str">
        <f t="shared" si="48"/>
        <v/>
      </c>
      <c r="G382" s="41" t="str">
        <f t="shared" si="50"/>
        <v xml:space="preserve"> </v>
      </c>
      <c r="H382" s="41" t="str">
        <f t="shared" si="49"/>
        <v/>
      </c>
    </row>
    <row r="383" spans="1:8" s="42" customFormat="1" ht="25.5" x14ac:dyDescent="0.2">
      <c r="A383" s="38"/>
      <c r="B383" s="39" t="s">
        <v>362</v>
      </c>
      <c r="C383" s="40">
        <v>9</v>
      </c>
      <c r="D383" s="40">
        <v>0</v>
      </c>
      <c r="E383" s="41">
        <f t="shared" si="47"/>
        <v>4.2253521126760563E-2</v>
      </c>
      <c r="F383" s="41" t="str">
        <f t="shared" si="48"/>
        <v/>
      </c>
      <c r="G383" s="41">
        <f t="shared" si="50"/>
        <v>-1</v>
      </c>
      <c r="H383" s="41">
        <f t="shared" si="49"/>
        <v>-4.2253521126760563E-2</v>
      </c>
    </row>
    <row r="384" spans="1:8" s="42" customFormat="1" x14ac:dyDescent="0.2">
      <c r="A384" s="38"/>
      <c r="B384" s="39" t="s">
        <v>363</v>
      </c>
      <c r="C384" s="40">
        <v>7</v>
      </c>
      <c r="D384" s="40">
        <v>0</v>
      </c>
      <c r="E384" s="41">
        <f t="shared" si="47"/>
        <v>3.2863849765258218E-2</v>
      </c>
      <c r="F384" s="41" t="str">
        <f t="shared" si="48"/>
        <v/>
      </c>
      <c r="G384" s="41">
        <f t="shared" si="50"/>
        <v>-1</v>
      </c>
      <c r="H384" s="41">
        <f t="shared" si="49"/>
        <v>-3.2863849765258218E-2</v>
      </c>
    </row>
    <row r="385" spans="1:8" s="42" customFormat="1" x14ac:dyDescent="0.2">
      <c r="A385" s="38"/>
      <c r="B385" s="39" t="s">
        <v>364</v>
      </c>
      <c r="C385" s="40">
        <v>0</v>
      </c>
      <c r="D385" s="40">
        <v>0</v>
      </c>
      <c r="E385" s="41" t="str">
        <f t="shared" si="47"/>
        <v/>
      </c>
      <c r="F385" s="41" t="str">
        <f t="shared" si="48"/>
        <v/>
      </c>
      <c r="G385" s="41" t="str">
        <f t="shared" si="50"/>
        <v xml:space="preserve"> </v>
      </c>
      <c r="H385" s="41" t="str">
        <f t="shared" si="49"/>
        <v/>
      </c>
    </row>
    <row r="386" spans="1:8" s="42" customFormat="1" x14ac:dyDescent="0.2">
      <c r="A386" s="38"/>
      <c r="B386" s="39" t="s">
        <v>365</v>
      </c>
      <c r="C386" s="40">
        <v>16</v>
      </c>
      <c r="D386" s="40">
        <v>0</v>
      </c>
      <c r="E386" s="41">
        <f t="shared" si="47"/>
        <v>7.5117370892018781E-2</v>
      </c>
      <c r="F386" s="41" t="str">
        <f t="shared" si="48"/>
        <v/>
      </c>
      <c r="G386" s="41">
        <f t="shared" si="50"/>
        <v>-1</v>
      </c>
      <c r="H386" s="41">
        <f t="shared" si="49"/>
        <v>-7.5117370892018781E-2</v>
      </c>
    </row>
    <row r="387" spans="1:8" s="42" customFormat="1" x14ac:dyDescent="0.2">
      <c r="A387" s="38"/>
      <c r="B387" s="39" t="s">
        <v>366</v>
      </c>
      <c r="C387" s="40">
        <v>0</v>
      </c>
      <c r="D387" s="40">
        <v>0</v>
      </c>
      <c r="E387" s="41" t="str">
        <f t="shared" si="47"/>
        <v/>
      </c>
      <c r="F387" s="41" t="str">
        <f t="shared" si="48"/>
        <v/>
      </c>
      <c r="G387" s="41" t="str">
        <f t="shared" si="50"/>
        <v xml:space="preserve"> </v>
      </c>
      <c r="H387" s="41" t="str">
        <f t="shared" si="49"/>
        <v/>
      </c>
    </row>
    <row r="388" spans="1:8" s="42" customFormat="1" x14ac:dyDescent="0.2">
      <c r="A388" s="38"/>
      <c r="B388" s="39" t="s">
        <v>367</v>
      </c>
      <c r="C388" s="40">
        <v>1</v>
      </c>
      <c r="D388" s="40">
        <v>0</v>
      </c>
      <c r="E388" s="41">
        <f t="shared" si="47"/>
        <v>4.6948356807511738E-3</v>
      </c>
      <c r="F388" s="41" t="str">
        <f t="shared" si="48"/>
        <v/>
      </c>
      <c r="G388" s="41">
        <f t="shared" si="50"/>
        <v>-1</v>
      </c>
      <c r="H388" s="41">
        <f t="shared" si="49"/>
        <v>-4.6948356807511738E-3</v>
      </c>
    </row>
    <row r="389" spans="1:8" s="42" customFormat="1" x14ac:dyDescent="0.2">
      <c r="A389" s="38"/>
      <c r="B389" s="39" t="s">
        <v>368</v>
      </c>
      <c r="C389" s="40">
        <v>0</v>
      </c>
      <c r="D389" s="40">
        <v>0</v>
      </c>
      <c r="E389" s="41" t="str">
        <f t="shared" si="47"/>
        <v/>
      </c>
      <c r="F389" s="41" t="str">
        <f t="shared" si="48"/>
        <v/>
      </c>
      <c r="G389" s="41" t="str">
        <f t="shared" si="50"/>
        <v xml:space="preserve"> </v>
      </c>
      <c r="H389" s="41" t="str">
        <f t="shared" si="49"/>
        <v/>
      </c>
    </row>
    <row r="390" spans="1:8" s="42" customFormat="1" x14ac:dyDescent="0.2">
      <c r="A390" s="38" t="s">
        <v>95</v>
      </c>
      <c r="B390" s="39" t="s">
        <v>369</v>
      </c>
      <c r="C390" s="40">
        <v>0</v>
      </c>
      <c r="D390" s="40">
        <v>0</v>
      </c>
      <c r="E390" s="41" t="str">
        <f t="shared" si="47"/>
        <v/>
      </c>
      <c r="F390" s="41" t="str">
        <f t="shared" si="48"/>
        <v/>
      </c>
      <c r="G390" s="41" t="str">
        <f t="shared" si="50"/>
        <v xml:space="preserve"> </v>
      </c>
      <c r="H390" s="41" t="str">
        <f t="shared" si="49"/>
        <v/>
      </c>
    </row>
    <row r="391" spans="1:8" s="42" customFormat="1" x14ac:dyDescent="0.2">
      <c r="A391" s="38"/>
      <c r="B391" s="39" t="s">
        <v>370</v>
      </c>
      <c r="C391" s="40">
        <v>6</v>
      </c>
      <c r="D391" s="40">
        <v>0</v>
      </c>
      <c r="E391" s="41">
        <f t="shared" si="47"/>
        <v>2.8169014084507043E-2</v>
      </c>
      <c r="F391" s="41" t="str">
        <f t="shared" si="48"/>
        <v/>
      </c>
      <c r="G391" s="41">
        <f t="shared" si="50"/>
        <v>-1</v>
      </c>
      <c r="H391" s="41">
        <f t="shared" si="49"/>
        <v>-2.8169014084507043E-2</v>
      </c>
    </row>
    <row r="392" spans="1:8" s="42" customFormat="1" x14ac:dyDescent="0.2">
      <c r="A392" s="38" t="s">
        <v>95</v>
      </c>
      <c r="B392" s="39" t="s">
        <v>371</v>
      </c>
      <c r="C392" s="40">
        <v>0</v>
      </c>
      <c r="D392" s="40">
        <v>0</v>
      </c>
      <c r="E392" s="41" t="str">
        <f t="shared" si="47"/>
        <v/>
      </c>
      <c r="F392" s="41" t="str">
        <f t="shared" si="48"/>
        <v/>
      </c>
      <c r="G392" s="41" t="str">
        <f t="shared" si="50"/>
        <v xml:space="preserve"> </v>
      </c>
      <c r="H392" s="41" t="str">
        <f t="shared" si="49"/>
        <v/>
      </c>
    </row>
    <row r="393" spans="1:8" s="42" customFormat="1" x14ac:dyDescent="0.2">
      <c r="A393" s="38" t="s">
        <v>95</v>
      </c>
      <c r="B393" s="39" t="s">
        <v>372</v>
      </c>
      <c r="C393" s="40">
        <v>0</v>
      </c>
      <c r="D393" s="40">
        <v>0</v>
      </c>
      <c r="E393" s="41" t="str">
        <f t="shared" si="47"/>
        <v/>
      </c>
      <c r="F393" s="41" t="str">
        <f t="shared" si="48"/>
        <v/>
      </c>
      <c r="G393" s="41" t="str">
        <f t="shared" si="50"/>
        <v xml:space="preserve"> </v>
      </c>
      <c r="H393" s="41" t="str">
        <f t="shared" si="49"/>
        <v/>
      </c>
    </row>
    <row r="394" spans="1:8" s="42" customFormat="1" x14ac:dyDescent="0.2">
      <c r="A394" s="38" t="s">
        <v>95</v>
      </c>
      <c r="B394" s="39" t="s">
        <v>373</v>
      </c>
      <c r="C394" s="40">
        <v>0</v>
      </c>
      <c r="D394" s="40">
        <v>0</v>
      </c>
      <c r="E394" s="41" t="str">
        <f t="shared" si="47"/>
        <v/>
      </c>
      <c r="F394" s="41" t="str">
        <f t="shared" si="48"/>
        <v/>
      </c>
      <c r="G394" s="41" t="str">
        <f t="shared" si="50"/>
        <v xml:space="preserve"> </v>
      </c>
      <c r="H394" s="41" t="str">
        <f t="shared" si="49"/>
        <v/>
      </c>
    </row>
    <row r="395" spans="1:8" s="42" customFormat="1" x14ac:dyDescent="0.2">
      <c r="A395" s="38"/>
      <c r="B395" s="39" t="s">
        <v>374</v>
      </c>
      <c r="C395" s="40">
        <v>1</v>
      </c>
      <c r="D395" s="40">
        <v>0</v>
      </c>
      <c r="E395" s="41">
        <f t="shared" si="47"/>
        <v>4.6948356807511738E-3</v>
      </c>
      <c r="F395" s="41" t="str">
        <f t="shared" si="48"/>
        <v/>
      </c>
      <c r="G395" s="41">
        <f t="shared" si="50"/>
        <v>-1</v>
      </c>
      <c r="H395" s="41">
        <f t="shared" si="49"/>
        <v>-4.6948356807511738E-3</v>
      </c>
    </row>
    <row r="396" spans="1:8" s="42" customFormat="1" x14ac:dyDescent="0.2">
      <c r="A396" s="38" t="s">
        <v>95</v>
      </c>
      <c r="B396" s="39" t="s">
        <v>375</v>
      </c>
      <c r="C396" s="40">
        <v>0</v>
      </c>
      <c r="D396" s="40">
        <v>0</v>
      </c>
      <c r="E396" s="41" t="str">
        <f t="shared" si="47"/>
        <v/>
      </c>
      <c r="F396" s="41" t="str">
        <f t="shared" si="48"/>
        <v/>
      </c>
      <c r="G396" s="41" t="str">
        <f t="shared" si="50"/>
        <v xml:space="preserve"> </v>
      </c>
      <c r="H396" s="41" t="str">
        <f t="shared" si="49"/>
        <v/>
      </c>
    </row>
    <row r="397" spans="1:8" s="42" customFormat="1" x14ac:dyDescent="0.2">
      <c r="A397" s="38"/>
      <c r="B397" s="39" t="s">
        <v>376</v>
      </c>
      <c r="C397" s="40">
        <v>1</v>
      </c>
      <c r="D397" s="40">
        <v>0</v>
      </c>
      <c r="E397" s="41">
        <f t="shared" si="47"/>
        <v>4.6948356807511738E-3</v>
      </c>
      <c r="F397" s="41" t="str">
        <f t="shared" si="48"/>
        <v/>
      </c>
      <c r="G397" s="41">
        <f t="shared" si="50"/>
        <v>-1</v>
      </c>
      <c r="H397" s="41">
        <f t="shared" si="49"/>
        <v>-4.6948356807511738E-3</v>
      </c>
    </row>
    <row r="398" spans="1:8" s="42" customFormat="1" x14ac:dyDescent="0.2">
      <c r="A398" s="38"/>
      <c r="B398" s="39" t="s">
        <v>377</v>
      </c>
      <c r="C398" s="40">
        <v>0</v>
      </c>
      <c r="D398" s="40">
        <v>0</v>
      </c>
      <c r="E398" s="41" t="str">
        <f t="shared" si="47"/>
        <v/>
      </c>
      <c r="F398" s="41" t="str">
        <f t="shared" si="48"/>
        <v/>
      </c>
      <c r="G398" s="41" t="str">
        <f t="shared" si="50"/>
        <v xml:space="preserve"> </v>
      </c>
      <c r="H398" s="41" t="str">
        <f t="shared" si="49"/>
        <v/>
      </c>
    </row>
    <row r="399" spans="1:8" s="42" customFormat="1" x14ac:dyDescent="0.2">
      <c r="A399" s="38"/>
      <c r="B399" s="39" t="s">
        <v>378</v>
      </c>
      <c r="C399" s="40">
        <v>0</v>
      </c>
      <c r="D399" s="40">
        <v>0</v>
      </c>
      <c r="E399" s="41" t="str">
        <f t="shared" si="47"/>
        <v/>
      </c>
      <c r="F399" s="41" t="str">
        <f t="shared" si="48"/>
        <v/>
      </c>
      <c r="G399" s="41" t="str">
        <f t="shared" si="50"/>
        <v xml:space="preserve"> </v>
      </c>
      <c r="H399" s="41" t="str">
        <f t="shared" si="49"/>
        <v/>
      </c>
    </row>
    <row r="400" spans="1:8" s="42" customFormat="1" x14ac:dyDescent="0.2">
      <c r="A400" s="38"/>
      <c r="B400" s="39" t="s">
        <v>379</v>
      </c>
      <c r="C400" s="40">
        <v>0</v>
      </c>
      <c r="D400" s="40">
        <v>0</v>
      </c>
      <c r="E400" s="41" t="str">
        <f t="shared" si="47"/>
        <v/>
      </c>
      <c r="F400" s="41" t="str">
        <f t="shared" si="48"/>
        <v/>
      </c>
      <c r="G400" s="41" t="str">
        <f t="shared" si="50"/>
        <v xml:space="preserve"> </v>
      </c>
      <c r="H400" s="41" t="str">
        <f t="shared" si="49"/>
        <v/>
      </c>
    </row>
    <row r="401" spans="1:8" s="42" customFormat="1" x14ac:dyDescent="0.2">
      <c r="A401" s="38"/>
      <c r="B401" s="39" t="s">
        <v>380</v>
      </c>
      <c r="C401" s="40">
        <v>0</v>
      </c>
      <c r="D401" s="40">
        <v>0</v>
      </c>
      <c r="E401" s="41" t="str">
        <f t="shared" si="47"/>
        <v/>
      </c>
      <c r="F401" s="41" t="str">
        <f t="shared" si="48"/>
        <v/>
      </c>
      <c r="G401" s="41" t="str">
        <f t="shared" si="50"/>
        <v xml:space="preserve"> </v>
      </c>
      <c r="H401" s="41" t="str">
        <f t="shared" si="49"/>
        <v/>
      </c>
    </row>
    <row r="402" spans="1:8" s="42" customFormat="1" ht="25.5" x14ac:dyDescent="0.2">
      <c r="A402" s="38"/>
      <c r="B402" s="39" t="s">
        <v>381</v>
      </c>
      <c r="C402" s="40">
        <v>0</v>
      </c>
      <c r="D402" s="40">
        <v>0</v>
      </c>
      <c r="E402" s="41" t="str">
        <f t="shared" si="47"/>
        <v/>
      </c>
      <c r="F402" s="41" t="str">
        <f t="shared" si="48"/>
        <v/>
      </c>
      <c r="G402" s="41" t="str">
        <f t="shared" si="50"/>
        <v xml:space="preserve"> </v>
      </c>
      <c r="H402" s="41" t="str">
        <f t="shared" si="49"/>
        <v/>
      </c>
    </row>
    <row r="403" spans="1:8" s="42" customFormat="1" x14ac:dyDescent="0.2">
      <c r="A403" s="38"/>
      <c r="B403" s="39" t="s">
        <v>382</v>
      </c>
      <c r="C403" s="40">
        <v>0</v>
      </c>
      <c r="D403" s="40">
        <v>0</v>
      </c>
      <c r="E403" s="41" t="str">
        <f t="shared" si="47"/>
        <v/>
      </c>
      <c r="F403" s="41" t="str">
        <f t="shared" si="48"/>
        <v/>
      </c>
      <c r="G403" s="41" t="str">
        <f t="shared" si="50"/>
        <v xml:space="preserve"> </v>
      </c>
      <c r="H403" s="41" t="str">
        <f t="shared" si="49"/>
        <v/>
      </c>
    </row>
    <row r="404" spans="1:8" s="42" customFormat="1" x14ac:dyDescent="0.2">
      <c r="A404" s="38"/>
      <c r="B404" s="39" t="s">
        <v>383</v>
      </c>
      <c r="C404" s="40">
        <v>2</v>
      </c>
      <c r="D404" s="40">
        <v>0</v>
      </c>
      <c r="E404" s="41">
        <f t="shared" si="47"/>
        <v>9.3896713615023476E-3</v>
      </c>
      <c r="F404" s="41" t="str">
        <f t="shared" si="48"/>
        <v/>
      </c>
      <c r="G404" s="41">
        <f t="shared" si="50"/>
        <v>-1</v>
      </c>
      <c r="H404" s="41">
        <f t="shared" si="49"/>
        <v>-9.3896713615023476E-3</v>
      </c>
    </row>
    <row r="405" spans="1:8" s="42" customFormat="1" x14ac:dyDescent="0.2">
      <c r="A405" s="38"/>
      <c r="B405" s="39" t="s">
        <v>384</v>
      </c>
      <c r="C405" s="40">
        <v>0</v>
      </c>
      <c r="D405" s="40">
        <v>0</v>
      </c>
      <c r="E405" s="41" t="str">
        <f t="shared" si="47"/>
        <v/>
      </c>
      <c r="F405" s="41" t="str">
        <f t="shared" si="48"/>
        <v/>
      </c>
      <c r="G405" s="41" t="str">
        <f t="shared" si="50"/>
        <v xml:space="preserve"> </v>
      </c>
      <c r="H405" s="41" t="str">
        <f t="shared" si="49"/>
        <v/>
      </c>
    </row>
    <row r="406" spans="1:8" s="42" customFormat="1" x14ac:dyDescent="0.2">
      <c r="A406" s="38"/>
      <c r="B406" s="39" t="s">
        <v>385</v>
      </c>
      <c r="C406" s="40">
        <v>0</v>
      </c>
      <c r="D406" s="40">
        <v>0</v>
      </c>
      <c r="E406" s="41" t="str">
        <f t="shared" si="47"/>
        <v/>
      </c>
      <c r="F406" s="41" t="str">
        <f t="shared" si="48"/>
        <v/>
      </c>
      <c r="G406" s="41" t="str">
        <f t="shared" si="50"/>
        <v xml:space="preserve"> </v>
      </c>
      <c r="H406" s="41" t="str">
        <f t="shared" si="49"/>
        <v/>
      </c>
    </row>
    <row r="407" spans="1:8" s="42" customFormat="1" x14ac:dyDescent="0.2">
      <c r="A407" s="38" t="s">
        <v>95</v>
      </c>
      <c r="B407" s="39" t="s">
        <v>386</v>
      </c>
      <c r="C407" s="40">
        <v>0</v>
      </c>
      <c r="D407" s="40">
        <v>0</v>
      </c>
      <c r="E407" s="41" t="str">
        <f t="shared" si="47"/>
        <v/>
      </c>
      <c r="F407" s="41" t="str">
        <f t="shared" si="48"/>
        <v/>
      </c>
      <c r="G407" s="41" t="str">
        <f t="shared" si="50"/>
        <v xml:space="preserve"> </v>
      </c>
      <c r="H407" s="41" t="str">
        <f t="shared" si="49"/>
        <v/>
      </c>
    </row>
    <row r="408" spans="1:8" s="42" customFormat="1" ht="25.5" x14ac:dyDescent="0.2">
      <c r="A408" s="38"/>
      <c r="B408" s="39" t="s">
        <v>387</v>
      </c>
      <c r="C408" s="40">
        <v>0</v>
      </c>
      <c r="D408" s="40">
        <v>0</v>
      </c>
      <c r="E408" s="41" t="str">
        <f t="shared" si="47"/>
        <v/>
      </c>
      <c r="F408" s="41" t="str">
        <f t="shared" si="48"/>
        <v/>
      </c>
      <c r="G408" s="41" t="str">
        <f t="shared" si="50"/>
        <v xml:space="preserve"> </v>
      </c>
      <c r="H408" s="41" t="str">
        <f t="shared" si="49"/>
        <v/>
      </c>
    </row>
    <row r="409" spans="1:8" s="42" customFormat="1" x14ac:dyDescent="0.2">
      <c r="A409" s="38"/>
      <c r="B409" s="39" t="s">
        <v>388</v>
      </c>
      <c r="C409" s="40">
        <v>0</v>
      </c>
      <c r="D409" s="40">
        <v>0</v>
      </c>
      <c r="E409" s="41" t="str">
        <f t="shared" si="47"/>
        <v/>
      </c>
      <c r="F409" s="41" t="str">
        <f t="shared" si="48"/>
        <v/>
      </c>
      <c r="G409" s="41" t="str">
        <f t="shared" si="50"/>
        <v xml:space="preserve"> </v>
      </c>
      <c r="H409" s="41" t="str">
        <f t="shared" si="49"/>
        <v/>
      </c>
    </row>
    <row r="410" spans="1:8" s="42" customFormat="1" x14ac:dyDescent="0.2">
      <c r="A410" s="38"/>
      <c r="B410" s="39" t="s">
        <v>389</v>
      </c>
      <c r="C410" s="40">
        <v>1</v>
      </c>
      <c r="D410" s="40">
        <v>0</v>
      </c>
      <c r="E410" s="41">
        <f t="shared" si="47"/>
        <v>4.6948356807511738E-3</v>
      </c>
      <c r="F410" s="41" t="str">
        <f t="shared" si="48"/>
        <v/>
      </c>
      <c r="G410" s="41">
        <f t="shared" si="50"/>
        <v>-1</v>
      </c>
      <c r="H410" s="41">
        <f t="shared" si="49"/>
        <v>-4.6948356807511738E-3</v>
      </c>
    </row>
    <row r="411" spans="1:8" s="42" customFormat="1" x14ac:dyDescent="0.2">
      <c r="A411" s="38"/>
      <c r="B411" s="39" t="s">
        <v>390</v>
      </c>
      <c r="C411" s="40">
        <v>0</v>
      </c>
      <c r="D411" s="40">
        <v>0</v>
      </c>
      <c r="E411" s="41" t="str">
        <f t="shared" si="47"/>
        <v/>
      </c>
      <c r="F411" s="41" t="str">
        <f t="shared" si="48"/>
        <v/>
      </c>
      <c r="G411" s="41" t="str">
        <f t="shared" si="50"/>
        <v xml:space="preserve"> </v>
      </c>
      <c r="H411" s="41" t="str">
        <f t="shared" si="49"/>
        <v/>
      </c>
    </row>
    <row r="412" spans="1:8" s="42" customFormat="1" x14ac:dyDescent="0.2">
      <c r="A412" s="38"/>
      <c r="B412" s="39" t="s">
        <v>391</v>
      </c>
      <c r="C412" s="40">
        <v>3</v>
      </c>
      <c r="D412" s="40">
        <v>0</v>
      </c>
      <c r="E412" s="41">
        <f t="shared" si="47"/>
        <v>1.4084507042253521E-2</v>
      </c>
      <c r="F412" s="41" t="str">
        <f t="shared" si="48"/>
        <v/>
      </c>
      <c r="G412" s="41">
        <f t="shared" si="50"/>
        <v>-1</v>
      </c>
      <c r="H412" s="41">
        <f t="shared" si="49"/>
        <v>-1.4084507042253521E-2</v>
      </c>
    </row>
    <row r="413" spans="1:8" s="42" customFormat="1" x14ac:dyDescent="0.2">
      <c r="A413" s="38"/>
      <c r="B413" s="39" t="s">
        <v>392</v>
      </c>
      <c r="C413" s="40">
        <v>0</v>
      </c>
      <c r="D413" s="40">
        <v>0</v>
      </c>
      <c r="E413" s="41" t="str">
        <f t="shared" ref="E413:E476" si="51">+IF(C413=0,"",C413/C$349)</f>
        <v/>
      </c>
      <c r="F413" s="41" t="str">
        <f t="shared" ref="F413:F476" si="52">+IF(D413=0,"",D413/D$349)</f>
        <v/>
      </c>
      <c r="G413" s="41" t="str">
        <f t="shared" si="50"/>
        <v xml:space="preserve"> </v>
      </c>
      <c r="H413" s="41" t="str">
        <f t="shared" ref="H413:H476" si="53">+IF(OR(AND(E413=""),(G413="")),"",E413*G413)</f>
        <v/>
      </c>
    </row>
    <row r="414" spans="1:8" s="42" customFormat="1" x14ac:dyDescent="0.2">
      <c r="A414" s="38"/>
      <c r="B414" s="39" t="s">
        <v>393</v>
      </c>
      <c r="C414" s="40">
        <v>0</v>
      </c>
      <c r="D414" s="40">
        <v>0</v>
      </c>
      <c r="E414" s="41" t="str">
        <f t="shared" si="51"/>
        <v/>
      </c>
      <c r="F414" s="41" t="str">
        <f t="shared" si="52"/>
        <v/>
      </c>
      <c r="G414" s="41" t="str">
        <f t="shared" ref="G414:G477" si="54">+IF(AND(C414=0,D414=0)," ",IF(C414=0,1,IF(D414=0,-1,(D414-C414)/C414)))</f>
        <v xml:space="preserve"> </v>
      </c>
      <c r="H414" s="41" t="str">
        <f t="shared" si="53"/>
        <v/>
      </c>
    </row>
    <row r="415" spans="1:8" s="42" customFormat="1" x14ac:dyDescent="0.2">
      <c r="A415" s="38"/>
      <c r="B415" s="39" t="s">
        <v>394</v>
      </c>
      <c r="C415" s="40">
        <v>0</v>
      </c>
      <c r="D415" s="40">
        <v>0</v>
      </c>
      <c r="E415" s="41" t="str">
        <f t="shared" si="51"/>
        <v/>
      </c>
      <c r="F415" s="41" t="str">
        <f t="shared" si="52"/>
        <v/>
      </c>
      <c r="G415" s="41" t="str">
        <f t="shared" si="54"/>
        <v xml:space="preserve"> </v>
      </c>
      <c r="H415" s="41" t="str">
        <f t="shared" si="53"/>
        <v/>
      </c>
    </row>
    <row r="416" spans="1:8" s="42" customFormat="1" x14ac:dyDescent="0.2">
      <c r="A416" s="38"/>
      <c r="B416" s="39" t="s">
        <v>395</v>
      </c>
      <c r="C416" s="40">
        <v>0</v>
      </c>
      <c r="D416" s="40">
        <v>0</v>
      </c>
      <c r="E416" s="41" t="str">
        <f t="shared" si="51"/>
        <v/>
      </c>
      <c r="F416" s="41" t="str">
        <f t="shared" si="52"/>
        <v/>
      </c>
      <c r="G416" s="41" t="str">
        <f t="shared" si="54"/>
        <v xml:space="preserve"> </v>
      </c>
      <c r="H416" s="41" t="str">
        <f t="shared" si="53"/>
        <v/>
      </c>
    </row>
    <row r="417" spans="1:8" s="42" customFormat="1" x14ac:dyDescent="0.2">
      <c r="A417" s="38"/>
      <c r="B417" s="39" t="s">
        <v>396</v>
      </c>
      <c r="C417" s="40">
        <v>0</v>
      </c>
      <c r="D417" s="40">
        <v>0</v>
      </c>
      <c r="E417" s="41" t="str">
        <f t="shared" si="51"/>
        <v/>
      </c>
      <c r="F417" s="41" t="str">
        <f t="shared" si="52"/>
        <v/>
      </c>
      <c r="G417" s="41" t="str">
        <f t="shared" si="54"/>
        <v xml:space="preserve"> </v>
      </c>
      <c r="H417" s="41" t="str">
        <f t="shared" si="53"/>
        <v/>
      </c>
    </row>
    <row r="418" spans="1:8" s="42" customFormat="1" x14ac:dyDescent="0.2">
      <c r="A418" s="38"/>
      <c r="B418" s="39" t="s">
        <v>397</v>
      </c>
      <c r="C418" s="40">
        <v>0</v>
      </c>
      <c r="D418" s="40">
        <v>0</v>
      </c>
      <c r="E418" s="41" t="str">
        <f t="shared" si="51"/>
        <v/>
      </c>
      <c r="F418" s="41" t="str">
        <f t="shared" si="52"/>
        <v/>
      </c>
      <c r="G418" s="41" t="str">
        <f t="shared" si="54"/>
        <v xml:space="preserve"> </v>
      </c>
      <c r="H418" s="41" t="str">
        <f t="shared" si="53"/>
        <v/>
      </c>
    </row>
    <row r="419" spans="1:8" s="42" customFormat="1" x14ac:dyDescent="0.2">
      <c r="A419" s="38"/>
      <c r="B419" s="39" t="s">
        <v>398</v>
      </c>
      <c r="C419" s="40">
        <v>0</v>
      </c>
      <c r="D419" s="40">
        <v>0</v>
      </c>
      <c r="E419" s="41" t="str">
        <f t="shared" si="51"/>
        <v/>
      </c>
      <c r="F419" s="41" t="str">
        <f t="shared" si="52"/>
        <v/>
      </c>
      <c r="G419" s="41" t="str">
        <f t="shared" si="54"/>
        <v xml:space="preserve"> </v>
      </c>
      <c r="H419" s="41" t="str">
        <f t="shared" si="53"/>
        <v/>
      </c>
    </row>
    <row r="420" spans="1:8" s="42" customFormat="1" x14ac:dyDescent="0.2">
      <c r="A420" s="38"/>
      <c r="B420" s="39" t="s">
        <v>399</v>
      </c>
      <c r="C420" s="40">
        <v>4</v>
      </c>
      <c r="D420" s="40">
        <v>0</v>
      </c>
      <c r="E420" s="41">
        <f t="shared" si="51"/>
        <v>1.8779342723004695E-2</v>
      </c>
      <c r="F420" s="41" t="str">
        <f t="shared" si="52"/>
        <v/>
      </c>
      <c r="G420" s="41">
        <f t="shared" si="54"/>
        <v>-1</v>
      </c>
      <c r="H420" s="41">
        <f t="shared" si="53"/>
        <v>-1.8779342723004695E-2</v>
      </c>
    </row>
    <row r="421" spans="1:8" s="42" customFormat="1" x14ac:dyDescent="0.2">
      <c r="A421" s="38"/>
      <c r="B421" s="39" t="s">
        <v>400</v>
      </c>
      <c r="C421" s="40">
        <v>0</v>
      </c>
      <c r="D421" s="40">
        <v>0</v>
      </c>
      <c r="E421" s="41" t="str">
        <f t="shared" si="51"/>
        <v/>
      </c>
      <c r="F421" s="41" t="str">
        <f t="shared" si="52"/>
        <v/>
      </c>
      <c r="G421" s="41" t="str">
        <f t="shared" si="54"/>
        <v xml:space="preserve"> </v>
      </c>
      <c r="H421" s="41" t="str">
        <f t="shared" si="53"/>
        <v/>
      </c>
    </row>
    <row r="422" spans="1:8" s="42" customFormat="1" x14ac:dyDescent="0.2">
      <c r="A422" s="38"/>
      <c r="B422" s="39" t="s">
        <v>401</v>
      </c>
      <c r="C422" s="40">
        <v>0</v>
      </c>
      <c r="D422" s="40">
        <v>0</v>
      </c>
      <c r="E422" s="41" t="str">
        <f t="shared" si="51"/>
        <v/>
      </c>
      <c r="F422" s="41" t="str">
        <f t="shared" si="52"/>
        <v/>
      </c>
      <c r="G422" s="41" t="str">
        <f t="shared" si="54"/>
        <v xml:space="preserve"> </v>
      </c>
      <c r="H422" s="41" t="str">
        <f t="shared" si="53"/>
        <v/>
      </c>
    </row>
    <row r="423" spans="1:8" s="42" customFormat="1" x14ac:dyDescent="0.2">
      <c r="A423" s="38"/>
      <c r="B423" s="39" t="s">
        <v>402</v>
      </c>
      <c r="C423" s="40">
        <v>0</v>
      </c>
      <c r="D423" s="40">
        <v>0</v>
      </c>
      <c r="E423" s="41" t="str">
        <f t="shared" si="51"/>
        <v/>
      </c>
      <c r="F423" s="41" t="str">
        <f t="shared" si="52"/>
        <v/>
      </c>
      <c r="G423" s="41" t="str">
        <f t="shared" si="54"/>
        <v xml:space="preserve"> </v>
      </c>
      <c r="H423" s="41" t="str">
        <f t="shared" si="53"/>
        <v/>
      </c>
    </row>
    <row r="424" spans="1:8" s="42" customFormat="1" x14ac:dyDescent="0.2">
      <c r="A424" s="38"/>
      <c r="B424" s="39" t="s">
        <v>403</v>
      </c>
      <c r="C424" s="40">
        <v>0</v>
      </c>
      <c r="D424" s="40">
        <v>0</v>
      </c>
      <c r="E424" s="41" t="str">
        <f t="shared" si="51"/>
        <v/>
      </c>
      <c r="F424" s="41" t="str">
        <f t="shared" si="52"/>
        <v/>
      </c>
      <c r="G424" s="41" t="str">
        <f t="shared" si="54"/>
        <v xml:space="preserve"> </v>
      </c>
      <c r="H424" s="41" t="str">
        <f t="shared" si="53"/>
        <v/>
      </c>
    </row>
    <row r="425" spans="1:8" s="42" customFormat="1" x14ac:dyDescent="0.2">
      <c r="A425" s="38"/>
      <c r="B425" s="39" t="s">
        <v>404</v>
      </c>
      <c r="C425" s="40">
        <v>0</v>
      </c>
      <c r="D425" s="40">
        <v>0</v>
      </c>
      <c r="E425" s="41" t="str">
        <f t="shared" si="51"/>
        <v/>
      </c>
      <c r="F425" s="41" t="str">
        <f t="shared" si="52"/>
        <v/>
      </c>
      <c r="G425" s="41" t="str">
        <f t="shared" si="54"/>
        <v xml:space="preserve"> </v>
      </c>
      <c r="H425" s="41" t="str">
        <f t="shared" si="53"/>
        <v/>
      </c>
    </row>
    <row r="426" spans="1:8" s="42" customFormat="1" x14ac:dyDescent="0.2">
      <c r="A426" s="38"/>
      <c r="B426" s="39" t="s">
        <v>405</v>
      </c>
      <c r="C426" s="40">
        <v>0</v>
      </c>
      <c r="D426" s="40">
        <v>0</v>
      </c>
      <c r="E426" s="41" t="str">
        <f t="shared" si="51"/>
        <v/>
      </c>
      <c r="F426" s="41" t="str">
        <f t="shared" si="52"/>
        <v/>
      </c>
      <c r="G426" s="41" t="str">
        <f t="shared" si="54"/>
        <v xml:space="preserve"> </v>
      </c>
      <c r="H426" s="41" t="str">
        <f t="shared" si="53"/>
        <v/>
      </c>
    </row>
    <row r="427" spans="1:8" s="42" customFormat="1" x14ac:dyDescent="0.2">
      <c r="A427" s="38"/>
      <c r="B427" s="39" t="s">
        <v>406</v>
      </c>
      <c r="C427" s="40">
        <v>0</v>
      </c>
      <c r="D427" s="40">
        <v>0</v>
      </c>
      <c r="E427" s="41" t="str">
        <f t="shared" si="51"/>
        <v/>
      </c>
      <c r="F427" s="41" t="str">
        <f t="shared" si="52"/>
        <v/>
      </c>
      <c r="G427" s="41" t="str">
        <f t="shared" si="54"/>
        <v xml:space="preserve"> </v>
      </c>
      <c r="H427" s="41" t="str">
        <f t="shared" si="53"/>
        <v/>
      </c>
    </row>
    <row r="428" spans="1:8" s="42" customFormat="1" x14ac:dyDescent="0.2">
      <c r="A428" s="38"/>
      <c r="B428" s="39" t="s">
        <v>407</v>
      </c>
      <c r="C428" s="40">
        <v>0</v>
      </c>
      <c r="D428" s="40">
        <v>0</v>
      </c>
      <c r="E428" s="41" t="str">
        <f t="shared" si="51"/>
        <v/>
      </c>
      <c r="F428" s="41" t="str">
        <f t="shared" si="52"/>
        <v/>
      </c>
      <c r="G428" s="41" t="str">
        <f t="shared" si="54"/>
        <v xml:space="preserve"> </v>
      </c>
      <c r="H428" s="41" t="str">
        <f t="shared" si="53"/>
        <v/>
      </c>
    </row>
    <row r="429" spans="1:8" s="42" customFormat="1" x14ac:dyDescent="0.2">
      <c r="A429" s="38"/>
      <c r="B429" s="39" t="s">
        <v>408</v>
      </c>
      <c r="C429" s="40">
        <v>0</v>
      </c>
      <c r="D429" s="40">
        <v>0</v>
      </c>
      <c r="E429" s="41" t="str">
        <f t="shared" si="51"/>
        <v/>
      </c>
      <c r="F429" s="41" t="str">
        <f t="shared" si="52"/>
        <v/>
      </c>
      <c r="G429" s="41" t="str">
        <f t="shared" si="54"/>
        <v xml:space="preserve"> </v>
      </c>
      <c r="H429" s="41" t="str">
        <f t="shared" si="53"/>
        <v/>
      </c>
    </row>
    <row r="430" spans="1:8" s="42" customFormat="1" x14ac:dyDescent="0.2">
      <c r="A430" s="38"/>
      <c r="B430" s="39" t="s">
        <v>409</v>
      </c>
      <c r="C430" s="40">
        <v>0</v>
      </c>
      <c r="D430" s="40">
        <v>0</v>
      </c>
      <c r="E430" s="41" t="str">
        <f t="shared" si="51"/>
        <v/>
      </c>
      <c r="F430" s="41" t="str">
        <f t="shared" si="52"/>
        <v/>
      </c>
      <c r="G430" s="41" t="str">
        <f t="shared" si="54"/>
        <v xml:space="preserve"> </v>
      </c>
      <c r="H430" s="41" t="str">
        <f t="shared" si="53"/>
        <v/>
      </c>
    </row>
    <row r="431" spans="1:8" s="42" customFormat="1" ht="25.5" x14ac:dyDescent="0.2">
      <c r="A431" s="38"/>
      <c r="B431" s="39" t="s">
        <v>410</v>
      </c>
      <c r="C431" s="40">
        <v>0</v>
      </c>
      <c r="D431" s="40">
        <v>0</v>
      </c>
      <c r="E431" s="41" t="str">
        <f t="shared" si="51"/>
        <v/>
      </c>
      <c r="F431" s="41" t="str">
        <f t="shared" si="52"/>
        <v/>
      </c>
      <c r="G431" s="41" t="str">
        <f t="shared" si="54"/>
        <v xml:space="preserve"> </v>
      </c>
      <c r="H431" s="41" t="str">
        <f t="shared" si="53"/>
        <v/>
      </c>
    </row>
    <row r="432" spans="1:8" s="42" customFormat="1" ht="25.5" x14ac:dyDescent="0.2">
      <c r="A432" s="38"/>
      <c r="B432" s="39" t="s">
        <v>411</v>
      </c>
      <c r="C432" s="40">
        <v>0</v>
      </c>
      <c r="D432" s="40">
        <v>0</v>
      </c>
      <c r="E432" s="41" t="str">
        <f t="shared" si="51"/>
        <v/>
      </c>
      <c r="F432" s="41" t="str">
        <f t="shared" si="52"/>
        <v/>
      </c>
      <c r="G432" s="41" t="str">
        <f t="shared" si="54"/>
        <v xml:space="preserve"> </v>
      </c>
      <c r="H432" s="41" t="str">
        <f t="shared" si="53"/>
        <v/>
      </c>
    </row>
    <row r="433" spans="1:8" s="42" customFormat="1" x14ac:dyDescent="0.2">
      <c r="A433" s="38"/>
      <c r="B433" s="39" t="s">
        <v>412</v>
      </c>
      <c r="C433" s="40">
        <v>0</v>
      </c>
      <c r="D433" s="40">
        <v>0</v>
      </c>
      <c r="E433" s="41" t="str">
        <f t="shared" si="51"/>
        <v/>
      </c>
      <c r="F433" s="41" t="str">
        <f t="shared" si="52"/>
        <v/>
      </c>
      <c r="G433" s="41" t="str">
        <f t="shared" si="54"/>
        <v xml:space="preserve"> </v>
      </c>
      <c r="H433" s="41" t="str">
        <f t="shared" si="53"/>
        <v/>
      </c>
    </row>
    <row r="434" spans="1:8" s="42" customFormat="1" ht="25.5" x14ac:dyDescent="0.2">
      <c r="A434" s="38"/>
      <c r="B434" s="39" t="s">
        <v>413</v>
      </c>
      <c r="C434" s="40">
        <v>0</v>
      </c>
      <c r="D434" s="40">
        <v>0</v>
      </c>
      <c r="E434" s="41" t="str">
        <f t="shared" si="51"/>
        <v/>
      </c>
      <c r="F434" s="41" t="str">
        <f t="shared" si="52"/>
        <v/>
      </c>
      <c r="G434" s="41" t="str">
        <f t="shared" si="54"/>
        <v xml:space="preserve"> </v>
      </c>
      <c r="H434" s="41" t="str">
        <f t="shared" si="53"/>
        <v/>
      </c>
    </row>
    <row r="435" spans="1:8" s="42" customFormat="1" ht="25.5" x14ac:dyDescent="0.2">
      <c r="A435" s="38"/>
      <c r="B435" s="39" t="s">
        <v>414</v>
      </c>
      <c r="C435" s="40">
        <v>0</v>
      </c>
      <c r="D435" s="40">
        <v>0</v>
      </c>
      <c r="E435" s="41" t="str">
        <f t="shared" si="51"/>
        <v/>
      </c>
      <c r="F435" s="41" t="str">
        <f t="shared" si="52"/>
        <v/>
      </c>
      <c r="G435" s="41" t="str">
        <f t="shared" si="54"/>
        <v xml:space="preserve"> </v>
      </c>
      <c r="H435" s="41" t="str">
        <f t="shared" si="53"/>
        <v/>
      </c>
    </row>
    <row r="436" spans="1:8" s="42" customFormat="1" x14ac:dyDescent="0.2">
      <c r="A436" s="38"/>
      <c r="B436" s="39" t="s">
        <v>415</v>
      </c>
      <c r="C436" s="40">
        <v>0</v>
      </c>
      <c r="D436" s="40">
        <v>0</v>
      </c>
      <c r="E436" s="41" t="str">
        <f t="shared" si="51"/>
        <v/>
      </c>
      <c r="F436" s="41" t="str">
        <f t="shared" si="52"/>
        <v/>
      </c>
      <c r="G436" s="41" t="str">
        <f t="shared" si="54"/>
        <v xml:space="preserve"> </v>
      </c>
      <c r="H436" s="41" t="str">
        <f t="shared" si="53"/>
        <v/>
      </c>
    </row>
    <row r="437" spans="1:8" s="42" customFormat="1" x14ac:dyDescent="0.2">
      <c r="A437" s="38" t="s">
        <v>95</v>
      </c>
      <c r="B437" s="39" t="s">
        <v>416</v>
      </c>
      <c r="C437" s="40">
        <v>0</v>
      </c>
      <c r="D437" s="40">
        <v>0</v>
      </c>
      <c r="E437" s="41" t="str">
        <f t="shared" si="51"/>
        <v/>
      </c>
      <c r="F437" s="41" t="str">
        <f t="shared" si="52"/>
        <v/>
      </c>
      <c r="G437" s="41" t="str">
        <f t="shared" si="54"/>
        <v xml:space="preserve"> </v>
      </c>
      <c r="H437" s="41" t="str">
        <f t="shared" si="53"/>
        <v/>
      </c>
    </row>
    <row r="438" spans="1:8" s="42" customFormat="1" x14ac:dyDescent="0.2">
      <c r="A438" s="38" t="s">
        <v>95</v>
      </c>
      <c r="B438" s="39" t="s">
        <v>417</v>
      </c>
      <c r="C438" s="40">
        <v>0</v>
      </c>
      <c r="D438" s="40">
        <v>0</v>
      </c>
      <c r="E438" s="41" t="str">
        <f t="shared" si="51"/>
        <v/>
      </c>
      <c r="F438" s="41" t="str">
        <f t="shared" si="52"/>
        <v/>
      </c>
      <c r="G438" s="41" t="str">
        <f t="shared" si="54"/>
        <v xml:space="preserve"> </v>
      </c>
      <c r="H438" s="41" t="str">
        <f t="shared" si="53"/>
        <v/>
      </c>
    </row>
    <row r="439" spans="1:8" s="42" customFormat="1" x14ac:dyDescent="0.2">
      <c r="A439" s="38" t="s">
        <v>95</v>
      </c>
      <c r="B439" s="39" t="s">
        <v>418</v>
      </c>
      <c r="C439" s="40">
        <v>0</v>
      </c>
      <c r="D439" s="40">
        <v>0</v>
      </c>
      <c r="E439" s="41" t="str">
        <f t="shared" si="51"/>
        <v/>
      </c>
      <c r="F439" s="41" t="str">
        <f t="shared" si="52"/>
        <v/>
      </c>
      <c r="G439" s="41" t="str">
        <f t="shared" si="54"/>
        <v xml:space="preserve"> </v>
      </c>
      <c r="H439" s="41" t="str">
        <f t="shared" si="53"/>
        <v/>
      </c>
    </row>
    <row r="440" spans="1:8" s="42" customFormat="1" x14ac:dyDescent="0.2">
      <c r="A440" s="38"/>
      <c r="B440" s="39" t="s">
        <v>419</v>
      </c>
      <c r="C440" s="40">
        <v>0</v>
      </c>
      <c r="D440" s="40">
        <v>0</v>
      </c>
      <c r="E440" s="41" t="str">
        <f t="shared" si="51"/>
        <v/>
      </c>
      <c r="F440" s="41" t="str">
        <f t="shared" si="52"/>
        <v/>
      </c>
      <c r="G440" s="41" t="str">
        <f t="shared" si="54"/>
        <v xml:space="preserve"> </v>
      </c>
      <c r="H440" s="41" t="str">
        <f t="shared" si="53"/>
        <v/>
      </c>
    </row>
    <row r="441" spans="1:8" s="42" customFormat="1" x14ac:dyDescent="0.2">
      <c r="A441" s="38"/>
      <c r="B441" s="39" t="s">
        <v>420</v>
      </c>
      <c r="C441" s="40">
        <v>16</v>
      </c>
      <c r="D441" s="40">
        <v>2</v>
      </c>
      <c r="E441" s="41">
        <f t="shared" si="51"/>
        <v>7.5117370892018781E-2</v>
      </c>
      <c r="F441" s="41">
        <f t="shared" si="52"/>
        <v>7.2202166064981952E-3</v>
      </c>
      <c r="G441" s="41">
        <f t="shared" si="54"/>
        <v>-0.875</v>
      </c>
      <c r="H441" s="41">
        <f t="shared" si="53"/>
        <v>-6.5727699530516437E-2</v>
      </c>
    </row>
    <row r="442" spans="1:8" s="42" customFormat="1" x14ac:dyDescent="0.2">
      <c r="A442" s="38"/>
      <c r="B442" s="39" t="s">
        <v>421</v>
      </c>
      <c r="C442" s="40">
        <v>27</v>
      </c>
      <c r="D442" s="40">
        <v>237</v>
      </c>
      <c r="E442" s="41">
        <f t="shared" si="51"/>
        <v>0.12676056338028169</v>
      </c>
      <c r="F442" s="41">
        <f t="shared" si="52"/>
        <v>0.85559566787003605</v>
      </c>
      <c r="G442" s="41">
        <f t="shared" si="54"/>
        <v>7.7777777777777777</v>
      </c>
      <c r="H442" s="41">
        <f t="shared" si="53"/>
        <v>0.9859154929577465</v>
      </c>
    </row>
    <row r="443" spans="1:8" s="42" customFormat="1" x14ac:dyDescent="0.2">
      <c r="A443" s="38"/>
      <c r="B443" s="39" t="s">
        <v>422</v>
      </c>
      <c r="C443" s="40">
        <v>0</v>
      </c>
      <c r="D443" s="40">
        <v>8</v>
      </c>
      <c r="E443" s="41" t="str">
        <f t="shared" si="51"/>
        <v/>
      </c>
      <c r="F443" s="41">
        <f t="shared" si="52"/>
        <v>2.8880866425992781E-2</v>
      </c>
      <c r="G443" s="41">
        <f t="shared" si="54"/>
        <v>1</v>
      </c>
      <c r="H443" s="41" t="str">
        <f t="shared" si="53"/>
        <v/>
      </c>
    </row>
    <row r="444" spans="1:8" s="42" customFormat="1" x14ac:dyDescent="0.2">
      <c r="A444" s="38"/>
      <c r="B444" s="39" t="s">
        <v>423</v>
      </c>
      <c r="C444" s="40">
        <v>0</v>
      </c>
      <c r="D444" s="40">
        <v>0</v>
      </c>
      <c r="E444" s="41" t="str">
        <f t="shared" si="51"/>
        <v/>
      </c>
      <c r="F444" s="41" t="str">
        <f t="shared" si="52"/>
        <v/>
      </c>
      <c r="G444" s="41" t="str">
        <f t="shared" si="54"/>
        <v xml:space="preserve"> </v>
      </c>
      <c r="H444" s="41" t="str">
        <f t="shared" si="53"/>
        <v/>
      </c>
    </row>
    <row r="445" spans="1:8" s="42" customFormat="1" x14ac:dyDescent="0.2">
      <c r="A445" s="38"/>
      <c r="B445" s="39" t="s">
        <v>424</v>
      </c>
      <c r="C445" s="40">
        <v>11</v>
      </c>
      <c r="D445" s="40">
        <v>0</v>
      </c>
      <c r="E445" s="41">
        <f t="shared" si="51"/>
        <v>5.1643192488262914E-2</v>
      </c>
      <c r="F445" s="41" t="str">
        <f t="shared" si="52"/>
        <v/>
      </c>
      <c r="G445" s="41">
        <f t="shared" si="54"/>
        <v>-1</v>
      </c>
      <c r="H445" s="41">
        <f t="shared" si="53"/>
        <v>-5.1643192488262914E-2</v>
      </c>
    </row>
    <row r="446" spans="1:8" s="42" customFormat="1" x14ac:dyDescent="0.2">
      <c r="A446" s="38"/>
      <c r="B446" s="39" t="s">
        <v>425</v>
      </c>
      <c r="C446" s="40">
        <v>0</v>
      </c>
      <c r="D446" s="40">
        <v>0</v>
      </c>
      <c r="E446" s="41" t="str">
        <f t="shared" si="51"/>
        <v/>
      </c>
      <c r="F446" s="41" t="str">
        <f t="shared" si="52"/>
        <v/>
      </c>
      <c r="G446" s="41" t="str">
        <f t="shared" si="54"/>
        <v xml:space="preserve"> </v>
      </c>
      <c r="H446" s="41" t="str">
        <f t="shared" si="53"/>
        <v/>
      </c>
    </row>
    <row r="447" spans="1:8" s="42" customFormat="1" x14ac:dyDescent="0.2">
      <c r="A447" s="38"/>
      <c r="B447" s="39" t="s">
        <v>426</v>
      </c>
      <c r="C447" s="40">
        <v>0</v>
      </c>
      <c r="D447" s="40">
        <v>0</v>
      </c>
      <c r="E447" s="41" t="str">
        <f t="shared" si="51"/>
        <v/>
      </c>
      <c r="F447" s="41" t="str">
        <f t="shared" si="52"/>
        <v/>
      </c>
      <c r="G447" s="41" t="str">
        <f t="shared" si="54"/>
        <v xml:space="preserve"> </v>
      </c>
      <c r="H447" s="41" t="str">
        <f t="shared" si="53"/>
        <v/>
      </c>
    </row>
    <row r="448" spans="1:8" s="42" customFormat="1" x14ac:dyDescent="0.2">
      <c r="A448" s="38"/>
      <c r="B448" s="39" t="s">
        <v>427</v>
      </c>
      <c r="C448" s="40">
        <v>0</v>
      </c>
      <c r="D448" s="40">
        <v>0</v>
      </c>
      <c r="E448" s="41" t="str">
        <f t="shared" si="51"/>
        <v/>
      </c>
      <c r="F448" s="41" t="str">
        <f t="shared" si="52"/>
        <v/>
      </c>
      <c r="G448" s="41" t="str">
        <f t="shared" si="54"/>
        <v xml:space="preserve"> </v>
      </c>
      <c r="H448" s="41" t="str">
        <f t="shared" si="53"/>
        <v/>
      </c>
    </row>
    <row r="449" spans="1:8" s="42" customFormat="1" x14ac:dyDescent="0.2">
      <c r="A449" s="38"/>
      <c r="B449" s="39" t="s">
        <v>428</v>
      </c>
      <c r="C449" s="40">
        <v>0</v>
      </c>
      <c r="D449" s="40">
        <v>0</v>
      </c>
      <c r="E449" s="41" t="str">
        <f t="shared" si="51"/>
        <v/>
      </c>
      <c r="F449" s="41" t="str">
        <f t="shared" si="52"/>
        <v/>
      </c>
      <c r="G449" s="41" t="str">
        <f t="shared" si="54"/>
        <v xml:space="preserve"> </v>
      </c>
      <c r="H449" s="41" t="str">
        <f t="shared" si="53"/>
        <v/>
      </c>
    </row>
    <row r="450" spans="1:8" s="42" customFormat="1" x14ac:dyDescent="0.2">
      <c r="A450" s="38"/>
      <c r="B450" s="39" t="s">
        <v>429</v>
      </c>
      <c r="C450" s="40">
        <v>0</v>
      </c>
      <c r="D450" s="40">
        <v>0</v>
      </c>
      <c r="E450" s="41" t="str">
        <f t="shared" si="51"/>
        <v/>
      </c>
      <c r="F450" s="41" t="str">
        <f t="shared" si="52"/>
        <v/>
      </c>
      <c r="G450" s="41" t="str">
        <f t="shared" si="54"/>
        <v xml:space="preserve"> </v>
      </c>
      <c r="H450" s="41" t="str">
        <f t="shared" si="53"/>
        <v/>
      </c>
    </row>
    <row r="451" spans="1:8" s="42" customFormat="1" x14ac:dyDescent="0.2">
      <c r="A451" s="38"/>
      <c r="B451" s="39" t="s">
        <v>430</v>
      </c>
      <c r="C451" s="40">
        <v>0</v>
      </c>
      <c r="D451" s="40">
        <v>0</v>
      </c>
      <c r="E451" s="41" t="str">
        <f t="shared" si="51"/>
        <v/>
      </c>
      <c r="F451" s="41" t="str">
        <f t="shared" si="52"/>
        <v/>
      </c>
      <c r="G451" s="41" t="str">
        <f t="shared" si="54"/>
        <v xml:space="preserve"> </v>
      </c>
      <c r="H451" s="41" t="str">
        <f t="shared" si="53"/>
        <v/>
      </c>
    </row>
    <row r="452" spans="1:8" s="42" customFormat="1" x14ac:dyDescent="0.2">
      <c r="A452" s="38"/>
      <c r="B452" s="39" t="s">
        <v>431</v>
      </c>
      <c r="C452" s="40">
        <v>0</v>
      </c>
      <c r="D452" s="40">
        <v>0</v>
      </c>
      <c r="E452" s="41" t="str">
        <f t="shared" si="51"/>
        <v/>
      </c>
      <c r="F452" s="41" t="str">
        <f t="shared" si="52"/>
        <v/>
      </c>
      <c r="G452" s="41" t="str">
        <f t="shared" si="54"/>
        <v xml:space="preserve"> </v>
      </c>
      <c r="H452" s="41" t="str">
        <f t="shared" si="53"/>
        <v/>
      </c>
    </row>
    <row r="453" spans="1:8" s="42" customFormat="1" x14ac:dyDescent="0.2">
      <c r="A453" s="38"/>
      <c r="B453" s="39" t="s">
        <v>432</v>
      </c>
      <c r="C453" s="40">
        <v>0</v>
      </c>
      <c r="D453" s="40">
        <v>0</v>
      </c>
      <c r="E453" s="41" t="str">
        <f t="shared" si="51"/>
        <v/>
      </c>
      <c r="F453" s="41" t="str">
        <f t="shared" si="52"/>
        <v/>
      </c>
      <c r="G453" s="41" t="str">
        <f t="shared" si="54"/>
        <v xml:space="preserve"> </v>
      </c>
      <c r="H453" s="41" t="str">
        <f t="shared" si="53"/>
        <v/>
      </c>
    </row>
    <row r="454" spans="1:8" s="42" customFormat="1" x14ac:dyDescent="0.2">
      <c r="A454" s="38"/>
      <c r="B454" s="39" t="s">
        <v>433</v>
      </c>
      <c r="C454" s="40">
        <v>0</v>
      </c>
      <c r="D454" s="40">
        <v>0</v>
      </c>
      <c r="E454" s="41" t="str">
        <f t="shared" si="51"/>
        <v/>
      </c>
      <c r="F454" s="41" t="str">
        <f t="shared" si="52"/>
        <v/>
      </c>
      <c r="G454" s="41" t="str">
        <f t="shared" si="54"/>
        <v xml:space="preserve"> </v>
      </c>
      <c r="H454" s="41" t="str">
        <f t="shared" si="53"/>
        <v/>
      </c>
    </row>
    <row r="455" spans="1:8" s="42" customFormat="1" x14ac:dyDescent="0.2">
      <c r="A455" s="38"/>
      <c r="B455" s="39" t="s">
        <v>434</v>
      </c>
      <c r="C455" s="40">
        <v>0</v>
      </c>
      <c r="D455" s="40">
        <v>0</v>
      </c>
      <c r="E455" s="41" t="str">
        <f t="shared" si="51"/>
        <v/>
      </c>
      <c r="F455" s="41" t="str">
        <f t="shared" si="52"/>
        <v/>
      </c>
      <c r="G455" s="41" t="str">
        <f t="shared" si="54"/>
        <v xml:space="preserve"> </v>
      </c>
      <c r="H455" s="41" t="str">
        <f t="shared" si="53"/>
        <v/>
      </c>
    </row>
    <row r="456" spans="1:8" s="42" customFormat="1" x14ac:dyDescent="0.2">
      <c r="A456" s="38"/>
      <c r="B456" s="39" t="s">
        <v>435</v>
      </c>
      <c r="C456" s="40">
        <v>0</v>
      </c>
      <c r="D456" s="40">
        <v>0</v>
      </c>
      <c r="E456" s="41" t="str">
        <f t="shared" si="51"/>
        <v/>
      </c>
      <c r="F456" s="41" t="str">
        <f t="shared" si="52"/>
        <v/>
      </c>
      <c r="G456" s="41" t="str">
        <f t="shared" si="54"/>
        <v xml:space="preserve"> </v>
      </c>
      <c r="H456" s="41" t="str">
        <f t="shared" si="53"/>
        <v/>
      </c>
    </row>
    <row r="457" spans="1:8" s="42" customFormat="1" x14ac:dyDescent="0.2">
      <c r="A457" s="38"/>
      <c r="B457" s="39" t="s">
        <v>436</v>
      </c>
      <c r="C457" s="40">
        <v>0</v>
      </c>
      <c r="D457" s="40">
        <v>0</v>
      </c>
      <c r="E457" s="41" t="str">
        <f t="shared" si="51"/>
        <v/>
      </c>
      <c r="F457" s="41" t="str">
        <f t="shared" si="52"/>
        <v/>
      </c>
      <c r="G457" s="41" t="str">
        <f t="shared" si="54"/>
        <v xml:space="preserve"> </v>
      </c>
      <c r="H457" s="41" t="str">
        <f t="shared" si="53"/>
        <v/>
      </c>
    </row>
    <row r="458" spans="1:8" s="42" customFormat="1" ht="25.5" x14ac:dyDescent="0.2">
      <c r="A458" s="38"/>
      <c r="B458" s="39" t="s">
        <v>437</v>
      </c>
      <c r="C458" s="40">
        <v>0</v>
      </c>
      <c r="D458" s="40">
        <v>0</v>
      </c>
      <c r="E458" s="41" t="str">
        <f t="shared" si="51"/>
        <v/>
      </c>
      <c r="F458" s="41" t="str">
        <f t="shared" si="52"/>
        <v/>
      </c>
      <c r="G458" s="41" t="str">
        <f t="shared" si="54"/>
        <v xml:space="preserve"> </v>
      </c>
      <c r="H458" s="41" t="str">
        <f t="shared" si="53"/>
        <v/>
      </c>
    </row>
    <row r="459" spans="1:8" s="42" customFormat="1" ht="25.5" x14ac:dyDescent="0.2">
      <c r="A459" s="38"/>
      <c r="B459" s="39" t="s">
        <v>438</v>
      </c>
      <c r="C459" s="40">
        <v>0</v>
      </c>
      <c r="D459" s="40">
        <v>0</v>
      </c>
      <c r="E459" s="41" t="str">
        <f t="shared" si="51"/>
        <v/>
      </c>
      <c r="F459" s="41" t="str">
        <f t="shared" si="52"/>
        <v/>
      </c>
      <c r="G459" s="41" t="str">
        <f t="shared" si="54"/>
        <v xml:space="preserve"> </v>
      </c>
      <c r="H459" s="41" t="str">
        <f t="shared" si="53"/>
        <v/>
      </c>
    </row>
    <row r="460" spans="1:8" s="42" customFormat="1" ht="25.5" x14ac:dyDescent="0.2">
      <c r="A460" s="38"/>
      <c r="B460" s="39" t="s">
        <v>439</v>
      </c>
      <c r="C460" s="40">
        <v>0</v>
      </c>
      <c r="D460" s="40">
        <v>0</v>
      </c>
      <c r="E460" s="41" t="str">
        <f t="shared" si="51"/>
        <v/>
      </c>
      <c r="F460" s="41" t="str">
        <f t="shared" si="52"/>
        <v/>
      </c>
      <c r="G460" s="41" t="str">
        <f t="shared" si="54"/>
        <v xml:space="preserve"> </v>
      </c>
      <c r="H460" s="41" t="str">
        <f t="shared" si="53"/>
        <v/>
      </c>
    </row>
    <row r="461" spans="1:8" s="42" customFormat="1" x14ac:dyDescent="0.2">
      <c r="A461" s="38"/>
      <c r="B461" s="39" t="s">
        <v>440</v>
      </c>
      <c r="C461" s="40">
        <v>0</v>
      </c>
      <c r="D461" s="40">
        <v>0</v>
      </c>
      <c r="E461" s="41" t="str">
        <f t="shared" si="51"/>
        <v/>
      </c>
      <c r="F461" s="41" t="str">
        <f t="shared" si="52"/>
        <v/>
      </c>
      <c r="G461" s="41" t="str">
        <f t="shared" si="54"/>
        <v xml:space="preserve"> </v>
      </c>
      <c r="H461" s="41" t="str">
        <f t="shared" si="53"/>
        <v/>
      </c>
    </row>
    <row r="462" spans="1:8" s="42" customFormat="1" ht="25.5" x14ac:dyDescent="0.2">
      <c r="A462" s="38"/>
      <c r="B462" s="39" t="s">
        <v>441</v>
      </c>
      <c r="C462" s="40">
        <v>0</v>
      </c>
      <c r="D462" s="40">
        <v>0</v>
      </c>
      <c r="E462" s="41" t="str">
        <f t="shared" si="51"/>
        <v/>
      </c>
      <c r="F462" s="41" t="str">
        <f t="shared" si="52"/>
        <v/>
      </c>
      <c r="G462" s="41" t="str">
        <f t="shared" si="54"/>
        <v xml:space="preserve"> </v>
      </c>
      <c r="H462" s="41" t="str">
        <f t="shared" si="53"/>
        <v/>
      </c>
    </row>
    <row r="463" spans="1:8" s="42" customFormat="1" x14ac:dyDescent="0.2">
      <c r="A463" s="38"/>
      <c r="B463" s="39" t="s">
        <v>442</v>
      </c>
      <c r="C463" s="40">
        <v>0</v>
      </c>
      <c r="D463" s="40">
        <v>0</v>
      </c>
      <c r="E463" s="41" t="str">
        <f t="shared" si="51"/>
        <v/>
      </c>
      <c r="F463" s="41" t="str">
        <f t="shared" si="52"/>
        <v/>
      </c>
      <c r="G463" s="41" t="str">
        <f t="shared" si="54"/>
        <v xml:space="preserve"> </v>
      </c>
      <c r="H463" s="41" t="str">
        <f t="shared" si="53"/>
        <v/>
      </c>
    </row>
    <row r="464" spans="1:8" s="42" customFormat="1" x14ac:dyDescent="0.2">
      <c r="A464" s="38"/>
      <c r="B464" s="39" t="s">
        <v>443</v>
      </c>
      <c r="C464" s="40">
        <v>0</v>
      </c>
      <c r="D464" s="40">
        <v>0</v>
      </c>
      <c r="E464" s="41" t="str">
        <f t="shared" si="51"/>
        <v/>
      </c>
      <c r="F464" s="41" t="str">
        <f t="shared" si="52"/>
        <v/>
      </c>
      <c r="G464" s="41" t="str">
        <f t="shared" si="54"/>
        <v xml:space="preserve"> </v>
      </c>
      <c r="H464" s="41" t="str">
        <f t="shared" si="53"/>
        <v/>
      </c>
    </row>
    <row r="465" spans="1:8" s="42" customFormat="1" x14ac:dyDescent="0.2">
      <c r="A465" s="38"/>
      <c r="B465" s="39" t="s">
        <v>444</v>
      </c>
      <c r="C465" s="40">
        <v>0</v>
      </c>
      <c r="D465" s="40">
        <v>0</v>
      </c>
      <c r="E465" s="41" t="str">
        <f t="shared" si="51"/>
        <v/>
      </c>
      <c r="F465" s="41" t="str">
        <f t="shared" si="52"/>
        <v/>
      </c>
      <c r="G465" s="41" t="str">
        <f t="shared" si="54"/>
        <v xml:space="preserve"> </v>
      </c>
      <c r="H465" s="41" t="str">
        <f t="shared" si="53"/>
        <v/>
      </c>
    </row>
    <row r="466" spans="1:8" s="42" customFormat="1" x14ac:dyDescent="0.2">
      <c r="A466" s="38"/>
      <c r="B466" s="39" t="s">
        <v>445</v>
      </c>
      <c r="C466" s="40">
        <v>0</v>
      </c>
      <c r="D466" s="40">
        <v>0</v>
      </c>
      <c r="E466" s="41" t="str">
        <f t="shared" si="51"/>
        <v/>
      </c>
      <c r="F466" s="41" t="str">
        <f t="shared" si="52"/>
        <v/>
      </c>
      <c r="G466" s="41" t="str">
        <f t="shared" si="54"/>
        <v xml:space="preserve"> </v>
      </c>
      <c r="H466" s="41" t="str">
        <f t="shared" si="53"/>
        <v/>
      </c>
    </row>
    <row r="467" spans="1:8" s="42" customFormat="1" x14ac:dyDescent="0.2">
      <c r="A467" s="38"/>
      <c r="B467" s="39" t="s">
        <v>446</v>
      </c>
      <c r="C467" s="40">
        <v>1</v>
      </c>
      <c r="D467" s="40">
        <v>0</v>
      </c>
      <c r="E467" s="41">
        <f t="shared" si="51"/>
        <v>4.6948356807511738E-3</v>
      </c>
      <c r="F467" s="41" t="str">
        <f t="shared" si="52"/>
        <v/>
      </c>
      <c r="G467" s="41">
        <f t="shared" si="54"/>
        <v>-1</v>
      </c>
      <c r="H467" s="41">
        <f t="shared" si="53"/>
        <v>-4.6948356807511738E-3</v>
      </c>
    </row>
    <row r="468" spans="1:8" s="42" customFormat="1" x14ac:dyDescent="0.2">
      <c r="A468" s="38"/>
      <c r="B468" s="39" t="s">
        <v>447</v>
      </c>
      <c r="C468" s="40">
        <v>0</v>
      </c>
      <c r="D468" s="40">
        <v>0</v>
      </c>
      <c r="E468" s="41" t="str">
        <f t="shared" si="51"/>
        <v/>
      </c>
      <c r="F468" s="41" t="str">
        <f t="shared" si="52"/>
        <v/>
      </c>
      <c r="G468" s="41" t="str">
        <f t="shared" si="54"/>
        <v xml:space="preserve"> </v>
      </c>
      <c r="H468" s="41" t="str">
        <f t="shared" si="53"/>
        <v/>
      </c>
    </row>
    <row r="469" spans="1:8" s="42" customFormat="1" x14ac:dyDescent="0.2">
      <c r="A469" s="38"/>
      <c r="B469" s="39" t="s">
        <v>448</v>
      </c>
      <c r="C469" s="40">
        <v>0</v>
      </c>
      <c r="D469" s="40">
        <v>0</v>
      </c>
      <c r="E469" s="41" t="str">
        <f t="shared" si="51"/>
        <v/>
      </c>
      <c r="F469" s="41" t="str">
        <f t="shared" si="52"/>
        <v/>
      </c>
      <c r="G469" s="41" t="str">
        <f t="shared" si="54"/>
        <v xml:space="preserve"> </v>
      </c>
      <c r="H469" s="41" t="str">
        <f t="shared" si="53"/>
        <v/>
      </c>
    </row>
    <row r="470" spans="1:8" s="42" customFormat="1" x14ac:dyDescent="0.2">
      <c r="A470" s="38"/>
      <c r="B470" s="39" t="s">
        <v>449</v>
      </c>
      <c r="C470" s="40">
        <v>0</v>
      </c>
      <c r="D470" s="40">
        <v>0</v>
      </c>
      <c r="E470" s="41" t="str">
        <f t="shared" si="51"/>
        <v/>
      </c>
      <c r="F470" s="41" t="str">
        <f t="shared" si="52"/>
        <v/>
      </c>
      <c r="G470" s="41" t="str">
        <f t="shared" si="54"/>
        <v xml:space="preserve"> </v>
      </c>
      <c r="H470" s="41" t="str">
        <f t="shared" si="53"/>
        <v/>
      </c>
    </row>
    <row r="471" spans="1:8" s="42" customFormat="1" x14ac:dyDescent="0.2">
      <c r="A471" s="38"/>
      <c r="B471" s="39" t="s">
        <v>450</v>
      </c>
      <c r="C471" s="40">
        <v>3</v>
      </c>
      <c r="D471" s="40">
        <v>3</v>
      </c>
      <c r="E471" s="41">
        <f t="shared" si="51"/>
        <v>1.4084507042253521E-2</v>
      </c>
      <c r="F471" s="41">
        <f t="shared" si="52"/>
        <v>1.0830324909747292E-2</v>
      </c>
      <c r="G471" s="41">
        <f t="shared" si="54"/>
        <v>0</v>
      </c>
      <c r="H471" s="41">
        <f t="shared" si="53"/>
        <v>0</v>
      </c>
    </row>
    <row r="472" spans="1:8" s="42" customFormat="1" x14ac:dyDescent="0.2">
      <c r="A472" s="38"/>
      <c r="B472" s="39" t="s">
        <v>451</v>
      </c>
      <c r="C472" s="40">
        <v>0</v>
      </c>
      <c r="D472" s="40">
        <v>0</v>
      </c>
      <c r="E472" s="41" t="str">
        <f t="shared" si="51"/>
        <v/>
      </c>
      <c r="F472" s="41" t="str">
        <f t="shared" si="52"/>
        <v/>
      </c>
      <c r="G472" s="41" t="str">
        <f t="shared" si="54"/>
        <v xml:space="preserve"> </v>
      </c>
      <c r="H472" s="41" t="str">
        <f t="shared" si="53"/>
        <v/>
      </c>
    </row>
    <row r="473" spans="1:8" s="42" customFormat="1" x14ac:dyDescent="0.2">
      <c r="A473" s="38"/>
      <c r="B473" s="39" t="s">
        <v>452</v>
      </c>
      <c r="C473" s="40">
        <v>0</v>
      </c>
      <c r="D473" s="40">
        <v>0</v>
      </c>
      <c r="E473" s="41" t="str">
        <f t="shared" si="51"/>
        <v/>
      </c>
      <c r="F473" s="41" t="str">
        <f t="shared" si="52"/>
        <v/>
      </c>
      <c r="G473" s="41" t="str">
        <f t="shared" si="54"/>
        <v xml:space="preserve"> </v>
      </c>
      <c r="H473" s="41" t="str">
        <f t="shared" si="53"/>
        <v/>
      </c>
    </row>
    <row r="474" spans="1:8" s="42" customFormat="1" x14ac:dyDescent="0.2">
      <c r="A474" s="38"/>
      <c r="B474" s="39" t="s">
        <v>453</v>
      </c>
      <c r="C474" s="40">
        <v>0</v>
      </c>
      <c r="D474" s="40">
        <v>0</v>
      </c>
      <c r="E474" s="41" t="str">
        <f t="shared" si="51"/>
        <v/>
      </c>
      <c r="F474" s="41" t="str">
        <f t="shared" si="52"/>
        <v/>
      </c>
      <c r="G474" s="41" t="str">
        <f t="shared" si="54"/>
        <v xml:space="preserve"> </v>
      </c>
      <c r="H474" s="41" t="str">
        <f t="shared" si="53"/>
        <v/>
      </c>
    </row>
    <row r="475" spans="1:8" s="42" customFormat="1" x14ac:dyDescent="0.2">
      <c r="A475" s="38"/>
      <c r="B475" s="39" t="s">
        <v>454</v>
      </c>
      <c r="C475" s="40">
        <v>0</v>
      </c>
      <c r="D475" s="40">
        <v>0</v>
      </c>
      <c r="E475" s="41" t="str">
        <f t="shared" si="51"/>
        <v/>
      </c>
      <c r="F475" s="41" t="str">
        <f t="shared" si="52"/>
        <v/>
      </c>
      <c r="G475" s="41" t="str">
        <f t="shared" si="54"/>
        <v xml:space="preserve"> </v>
      </c>
      <c r="H475" s="41" t="str">
        <f t="shared" si="53"/>
        <v/>
      </c>
    </row>
    <row r="476" spans="1:8" s="42" customFormat="1" x14ac:dyDescent="0.2">
      <c r="A476" s="38"/>
      <c r="B476" s="39" t="s">
        <v>455</v>
      </c>
      <c r="C476" s="40">
        <v>0</v>
      </c>
      <c r="D476" s="40">
        <v>0</v>
      </c>
      <c r="E476" s="41" t="str">
        <f t="shared" si="51"/>
        <v/>
      </c>
      <c r="F476" s="41" t="str">
        <f t="shared" si="52"/>
        <v/>
      </c>
      <c r="G476" s="41" t="str">
        <f t="shared" si="54"/>
        <v xml:space="preserve"> </v>
      </c>
      <c r="H476" s="41" t="str">
        <f t="shared" si="53"/>
        <v/>
      </c>
    </row>
    <row r="477" spans="1:8" s="42" customFormat="1" x14ac:dyDescent="0.2">
      <c r="A477" s="38"/>
      <c r="B477" s="39" t="s">
        <v>456</v>
      </c>
      <c r="C477" s="40">
        <v>0</v>
      </c>
      <c r="D477" s="40">
        <v>0</v>
      </c>
      <c r="E477" s="41" t="str">
        <f t="shared" ref="E477:E540" si="55">+IF(C477=0,"",C477/C$349)</f>
        <v/>
      </c>
      <c r="F477" s="41" t="str">
        <f t="shared" ref="F477:F540" si="56">+IF(D477=0,"",D477/D$349)</f>
        <v/>
      </c>
      <c r="G477" s="41" t="str">
        <f t="shared" si="54"/>
        <v xml:space="preserve"> </v>
      </c>
      <c r="H477" s="41" t="str">
        <f t="shared" ref="H477:H540" si="57">+IF(OR(AND(E477=""),(G477="")),"",E477*G477)</f>
        <v/>
      </c>
    </row>
    <row r="478" spans="1:8" s="42" customFormat="1" x14ac:dyDescent="0.2">
      <c r="A478" s="38"/>
      <c r="B478" s="39" t="s">
        <v>457</v>
      </c>
      <c r="C478" s="40">
        <v>0</v>
      </c>
      <c r="D478" s="40">
        <v>0</v>
      </c>
      <c r="E478" s="41" t="str">
        <f t="shared" si="55"/>
        <v/>
      </c>
      <c r="F478" s="41" t="str">
        <f t="shared" si="56"/>
        <v/>
      </c>
      <c r="G478" s="41" t="str">
        <f t="shared" ref="G478:G541" si="58">+IF(AND(C478=0,D478=0)," ",IF(C478=0,1,IF(D478=0,-1,(D478-C478)/C478)))</f>
        <v xml:space="preserve"> </v>
      </c>
      <c r="H478" s="41" t="str">
        <f t="shared" si="57"/>
        <v/>
      </c>
    </row>
    <row r="479" spans="1:8" s="42" customFormat="1" x14ac:dyDescent="0.2">
      <c r="A479" s="38"/>
      <c r="B479" s="39" t="s">
        <v>458</v>
      </c>
      <c r="C479" s="40">
        <v>0</v>
      </c>
      <c r="D479" s="40">
        <v>1</v>
      </c>
      <c r="E479" s="41" t="str">
        <f t="shared" si="55"/>
        <v/>
      </c>
      <c r="F479" s="41">
        <f t="shared" si="56"/>
        <v>3.6101083032490976E-3</v>
      </c>
      <c r="G479" s="41">
        <f t="shared" si="58"/>
        <v>1</v>
      </c>
      <c r="H479" s="41" t="str">
        <f t="shared" si="57"/>
        <v/>
      </c>
    </row>
    <row r="480" spans="1:8" s="42" customFormat="1" ht="25.5" x14ac:dyDescent="0.2">
      <c r="A480" s="38"/>
      <c r="B480" s="39" t="s">
        <v>459</v>
      </c>
      <c r="C480" s="40">
        <v>0</v>
      </c>
      <c r="D480" s="40">
        <v>0</v>
      </c>
      <c r="E480" s="41" t="str">
        <f t="shared" si="55"/>
        <v/>
      </c>
      <c r="F480" s="41" t="str">
        <f t="shared" si="56"/>
        <v/>
      </c>
      <c r="G480" s="41" t="str">
        <f t="shared" si="58"/>
        <v xml:space="preserve"> </v>
      </c>
      <c r="H480" s="41" t="str">
        <f t="shared" si="57"/>
        <v/>
      </c>
    </row>
    <row r="481" spans="1:8" s="42" customFormat="1" x14ac:dyDescent="0.2">
      <c r="A481" s="38"/>
      <c r="B481" s="39" t="s">
        <v>460</v>
      </c>
      <c r="C481" s="40">
        <v>0</v>
      </c>
      <c r="D481" s="40">
        <v>0</v>
      </c>
      <c r="E481" s="41" t="str">
        <f t="shared" si="55"/>
        <v/>
      </c>
      <c r="F481" s="41" t="str">
        <f t="shared" si="56"/>
        <v/>
      </c>
      <c r="G481" s="41" t="str">
        <f t="shared" si="58"/>
        <v xml:space="preserve"> </v>
      </c>
      <c r="H481" s="41" t="str">
        <f t="shared" si="57"/>
        <v/>
      </c>
    </row>
    <row r="482" spans="1:8" s="42" customFormat="1" x14ac:dyDescent="0.2">
      <c r="A482" s="38"/>
      <c r="B482" s="39" t="s">
        <v>461</v>
      </c>
      <c r="C482" s="40">
        <v>0</v>
      </c>
      <c r="D482" s="40">
        <v>0</v>
      </c>
      <c r="E482" s="41" t="str">
        <f t="shared" si="55"/>
        <v/>
      </c>
      <c r="F482" s="41" t="str">
        <f t="shared" si="56"/>
        <v/>
      </c>
      <c r="G482" s="41" t="str">
        <f t="shared" si="58"/>
        <v xml:space="preserve"> </v>
      </c>
      <c r="H482" s="41" t="str">
        <f t="shared" si="57"/>
        <v/>
      </c>
    </row>
    <row r="483" spans="1:8" s="42" customFormat="1" x14ac:dyDescent="0.2">
      <c r="A483" s="38"/>
      <c r="B483" s="39" t="s">
        <v>462</v>
      </c>
      <c r="C483" s="40">
        <v>0</v>
      </c>
      <c r="D483" s="40">
        <v>0</v>
      </c>
      <c r="E483" s="41" t="str">
        <f t="shared" si="55"/>
        <v/>
      </c>
      <c r="F483" s="41" t="str">
        <f t="shared" si="56"/>
        <v/>
      </c>
      <c r="G483" s="41" t="str">
        <f t="shared" si="58"/>
        <v xml:space="preserve"> </v>
      </c>
      <c r="H483" s="41" t="str">
        <f t="shared" si="57"/>
        <v/>
      </c>
    </row>
    <row r="484" spans="1:8" s="42" customFormat="1" x14ac:dyDescent="0.2">
      <c r="A484" s="38"/>
      <c r="B484" s="39" t="s">
        <v>463</v>
      </c>
      <c r="C484" s="40">
        <v>0</v>
      </c>
      <c r="D484" s="40">
        <v>0</v>
      </c>
      <c r="E484" s="41" t="str">
        <f t="shared" si="55"/>
        <v/>
      </c>
      <c r="F484" s="41" t="str">
        <f t="shared" si="56"/>
        <v/>
      </c>
      <c r="G484" s="41" t="str">
        <f t="shared" si="58"/>
        <v xml:space="preserve"> </v>
      </c>
      <c r="H484" s="41" t="str">
        <f t="shared" si="57"/>
        <v/>
      </c>
    </row>
    <row r="485" spans="1:8" s="42" customFormat="1" x14ac:dyDescent="0.2">
      <c r="A485" s="38"/>
      <c r="B485" s="39" t="s">
        <v>464</v>
      </c>
      <c r="C485" s="40">
        <v>0</v>
      </c>
      <c r="D485" s="40">
        <v>0</v>
      </c>
      <c r="E485" s="41" t="str">
        <f t="shared" si="55"/>
        <v/>
      </c>
      <c r="F485" s="41" t="str">
        <f t="shared" si="56"/>
        <v/>
      </c>
      <c r="G485" s="41" t="str">
        <f t="shared" si="58"/>
        <v xml:space="preserve"> </v>
      </c>
      <c r="H485" s="41" t="str">
        <f t="shared" si="57"/>
        <v/>
      </c>
    </row>
    <row r="486" spans="1:8" s="42" customFormat="1" x14ac:dyDescent="0.2">
      <c r="A486" s="38"/>
      <c r="B486" s="39" t="s">
        <v>465</v>
      </c>
      <c r="C486" s="40">
        <v>0</v>
      </c>
      <c r="D486" s="40">
        <v>0</v>
      </c>
      <c r="E486" s="41" t="str">
        <f t="shared" si="55"/>
        <v/>
      </c>
      <c r="F486" s="41" t="str">
        <f t="shared" si="56"/>
        <v/>
      </c>
      <c r="G486" s="41" t="str">
        <f t="shared" si="58"/>
        <v xml:space="preserve"> </v>
      </c>
      <c r="H486" s="41" t="str">
        <f t="shared" si="57"/>
        <v/>
      </c>
    </row>
    <row r="487" spans="1:8" s="42" customFormat="1" x14ac:dyDescent="0.2">
      <c r="A487" s="38"/>
      <c r="B487" s="39" t="s">
        <v>466</v>
      </c>
      <c r="C487" s="40">
        <v>0</v>
      </c>
      <c r="D487" s="40">
        <v>0</v>
      </c>
      <c r="E487" s="41" t="str">
        <f t="shared" si="55"/>
        <v/>
      </c>
      <c r="F487" s="41" t="str">
        <f t="shared" si="56"/>
        <v/>
      </c>
      <c r="G487" s="41" t="str">
        <f t="shared" si="58"/>
        <v xml:space="preserve"> </v>
      </c>
      <c r="H487" s="41" t="str">
        <f t="shared" si="57"/>
        <v/>
      </c>
    </row>
    <row r="488" spans="1:8" s="42" customFormat="1" x14ac:dyDescent="0.2">
      <c r="A488" s="38"/>
      <c r="B488" s="39" t="s">
        <v>467</v>
      </c>
      <c r="C488" s="40">
        <v>0</v>
      </c>
      <c r="D488" s="40">
        <v>0</v>
      </c>
      <c r="E488" s="41" t="str">
        <f t="shared" si="55"/>
        <v/>
      </c>
      <c r="F488" s="41" t="str">
        <f t="shared" si="56"/>
        <v/>
      </c>
      <c r="G488" s="41" t="str">
        <f t="shared" si="58"/>
        <v xml:space="preserve"> </v>
      </c>
      <c r="H488" s="41" t="str">
        <f t="shared" si="57"/>
        <v/>
      </c>
    </row>
    <row r="489" spans="1:8" s="42" customFormat="1" x14ac:dyDescent="0.2">
      <c r="A489" s="38"/>
      <c r="B489" s="39" t="s">
        <v>468</v>
      </c>
      <c r="C489" s="40">
        <v>0</v>
      </c>
      <c r="D489" s="40">
        <v>0</v>
      </c>
      <c r="E489" s="41" t="str">
        <f t="shared" si="55"/>
        <v/>
      </c>
      <c r="F489" s="41" t="str">
        <f t="shared" si="56"/>
        <v/>
      </c>
      <c r="G489" s="41" t="str">
        <f t="shared" si="58"/>
        <v xml:space="preserve"> </v>
      </c>
      <c r="H489" s="41" t="str">
        <f t="shared" si="57"/>
        <v/>
      </c>
    </row>
    <row r="490" spans="1:8" s="42" customFormat="1" x14ac:dyDescent="0.2">
      <c r="A490" s="38"/>
      <c r="B490" s="39" t="s">
        <v>469</v>
      </c>
      <c r="C490" s="40">
        <v>0</v>
      </c>
      <c r="D490" s="40">
        <v>0</v>
      </c>
      <c r="E490" s="41" t="str">
        <f t="shared" si="55"/>
        <v/>
      </c>
      <c r="F490" s="41" t="str">
        <f t="shared" si="56"/>
        <v/>
      </c>
      <c r="G490" s="41" t="str">
        <f t="shared" si="58"/>
        <v xml:space="preserve"> </v>
      </c>
      <c r="H490" s="41" t="str">
        <f t="shared" si="57"/>
        <v/>
      </c>
    </row>
    <row r="491" spans="1:8" s="42" customFormat="1" x14ac:dyDescent="0.2">
      <c r="A491" s="38"/>
      <c r="B491" s="39" t="s">
        <v>470</v>
      </c>
      <c r="C491" s="40">
        <v>0</v>
      </c>
      <c r="D491" s="40">
        <v>0</v>
      </c>
      <c r="E491" s="41" t="str">
        <f t="shared" si="55"/>
        <v/>
      </c>
      <c r="F491" s="41" t="str">
        <f t="shared" si="56"/>
        <v/>
      </c>
      <c r="G491" s="41" t="str">
        <f t="shared" si="58"/>
        <v xml:space="preserve"> </v>
      </c>
      <c r="H491" s="41" t="str">
        <f t="shared" si="57"/>
        <v/>
      </c>
    </row>
    <row r="492" spans="1:8" s="42" customFormat="1" ht="25.5" x14ac:dyDescent="0.2">
      <c r="A492" s="38"/>
      <c r="B492" s="39" t="s">
        <v>471</v>
      </c>
      <c r="C492" s="40">
        <v>0</v>
      </c>
      <c r="D492" s="40">
        <v>0</v>
      </c>
      <c r="E492" s="41" t="str">
        <f t="shared" si="55"/>
        <v/>
      </c>
      <c r="F492" s="41" t="str">
        <f t="shared" si="56"/>
        <v/>
      </c>
      <c r="G492" s="41" t="str">
        <f t="shared" si="58"/>
        <v xml:space="preserve"> </v>
      </c>
      <c r="H492" s="41" t="str">
        <f t="shared" si="57"/>
        <v/>
      </c>
    </row>
    <row r="493" spans="1:8" s="42" customFormat="1" x14ac:dyDescent="0.2">
      <c r="A493" s="38"/>
      <c r="B493" s="39" t="s">
        <v>472</v>
      </c>
      <c r="C493" s="40">
        <v>0</v>
      </c>
      <c r="D493" s="40">
        <v>0</v>
      </c>
      <c r="E493" s="41" t="str">
        <f t="shared" si="55"/>
        <v/>
      </c>
      <c r="F493" s="41" t="str">
        <f t="shared" si="56"/>
        <v/>
      </c>
      <c r="G493" s="41" t="str">
        <f t="shared" si="58"/>
        <v xml:space="preserve"> </v>
      </c>
      <c r="H493" s="41" t="str">
        <f t="shared" si="57"/>
        <v/>
      </c>
    </row>
    <row r="494" spans="1:8" s="42" customFormat="1" ht="25.5" x14ac:dyDescent="0.2">
      <c r="A494" s="38"/>
      <c r="B494" s="39" t="s">
        <v>473</v>
      </c>
      <c r="C494" s="40">
        <v>0</v>
      </c>
      <c r="D494" s="40">
        <v>0</v>
      </c>
      <c r="E494" s="41" t="str">
        <f t="shared" si="55"/>
        <v/>
      </c>
      <c r="F494" s="41" t="str">
        <f t="shared" si="56"/>
        <v/>
      </c>
      <c r="G494" s="41" t="str">
        <f t="shared" si="58"/>
        <v xml:space="preserve"> </v>
      </c>
      <c r="H494" s="41" t="str">
        <f t="shared" si="57"/>
        <v/>
      </c>
    </row>
    <row r="495" spans="1:8" s="42" customFormat="1" x14ac:dyDescent="0.2">
      <c r="A495" s="38"/>
      <c r="B495" s="39" t="s">
        <v>474</v>
      </c>
      <c r="C495" s="40">
        <v>0</v>
      </c>
      <c r="D495" s="40">
        <v>0</v>
      </c>
      <c r="E495" s="41" t="str">
        <f t="shared" si="55"/>
        <v/>
      </c>
      <c r="F495" s="41" t="str">
        <f t="shared" si="56"/>
        <v/>
      </c>
      <c r="G495" s="41" t="str">
        <f t="shared" si="58"/>
        <v xml:space="preserve"> </v>
      </c>
      <c r="H495" s="41" t="str">
        <f t="shared" si="57"/>
        <v/>
      </c>
    </row>
    <row r="496" spans="1:8" s="42" customFormat="1" ht="25.5" x14ac:dyDescent="0.2">
      <c r="A496" s="38"/>
      <c r="B496" s="39" t="s">
        <v>475</v>
      </c>
      <c r="C496" s="40">
        <v>0</v>
      </c>
      <c r="D496" s="40">
        <v>0</v>
      </c>
      <c r="E496" s="41" t="str">
        <f t="shared" si="55"/>
        <v/>
      </c>
      <c r="F496" s="41" t="str">
        <f t="shared" si="56"/>
        <v/>
      </c>
      <c r="G496" s="41" t="str">
        <f t="shared" si="58"/>
        <v xml:space="preserve"> </v>
      </c>
      <c r="H496" s="41" t="str">
        <f t="shared" si="57"/>
        <v/>
      </c>
    </row>
    <row r="497" spans="1:8" s="42" customFormat="1" x14ac:dyDescent="0.2">
      <c r="A497" s="38"/>
      <c r="B497" s="39" t="s">
        <v>476</v>
      </c>
      <c r="C497" s="40">
        <v>0</v>
      </c>
      <c r="D497" s="40">
        <v>0</v>
      </c>
      <c r="E497" s="41" t="str">
        <f t="shared" si="55"/>
        <v/>
      </c>
      <c r="F497" s="41" t="str">
        <f t="shared" si="56"/>
        <v/>
      </c>
      <c r="G497" s="41" t="str">
        <f t="shared" si="58"/>
        <v xml:space="preserve"> </v>
      </c>
      <c r="H497" s="41" t="str">
        <f t="shared" si="57"/>
        <v/>
      </c>
    </row>
    <row r="498" spans="1:8" s="42" customFormat="1" ht="25.5" x14ac:dyDescent="0.2">
      <c r="A498" s="38"/>
      <c r="B498" s="39" t="s">
        <v>477</v>
      </c>
      <c r="C498" s="40">
        <v>0</v>
      </c>
      <c r="D498" s="40">
        <v>0</v>
      </c>
      <c r="E498" s="41" t="str">
        <f t="shared" si="55"/>
        <v/>
      </c>
      <c r="F498" s="41" t="str">
        <f t="shared" si="56"/>
        <v/>
      </c>
      <c r="G498" s="41" t="str">
        <f t="shared" si="58"/>
        <v xml:space="preserve"> </v>
      </c>
      <c r="H498" s="41" t="str">
        <f t="shared" si="57"/>
        <v/>
      </c>
    </row>
    <row r="499" spans="1:8" s="42" customFormat="1" ht="25.5" x14ac:dyDescent="0.2">
      <c r="A499" s="38"/>
      <c r="B499" s="39" t="s">
        <v>478</v>
      </c>
      <c r="C499" s="40">
        <v>0</v>
      </c>
      <c r="D499" s="40">
        <v>0</v>
      </c>
      <c r="E499" s="41" t="str">
        <f t="shared" si="55"/>
        <v/>
      </c>
      <c r="F499" s="41" t="str">
        <f t="shared" si="56"/>
        <v/>
      </c>
      <c r="G499" s="41" t="str">
        <f t="shared" si="58"/>
        <v xml:space="preserve"> </v>
      </c>
      <c r="H499" s="41" t="str">
        <f t="shared" si="57"/>
        <v/>
      </c>
    </row>
    <row r="500" spans="1:8" s="42" customFormat="1" ht="25.5" x14ac:dyDescent="0.2">
      <c r="A500" s="38"/>
      <c r="B500" s="39" t="s">
        <v>479</v>
      </c>
      <c r="C500" s="40">
        <v>0</v>
      </c>
      <c r="D500" s="40">
        <v>1</v>
      </c>
      <c r="E500" s="41" t="str">
        <f t="shared" si="55"/>
        <v/>
      </c>
      <c r="F500" s="41">
        <f t="shared" si="56"/>
        <v>3.6101083032490976E-3</v>
      </c>
      <c r="G500" s="41">
        <f t="shared" si="58"/>
        <v>1</v>
      </c>
      <c r="H500" s="41" t="str">
        <f t="shared" si="57"/>
        <v/>
      </c>
    </row>
    <row r="501" spans="1:8" s="42" customFormat="1" ht="25.5" x14ac:dyDescent="0.2">
      <c r="A501" s="38"/>
      <c r="B501" s="39" t="s">
        <v>480</v>
      </c>
      <c r="C501" s="40">
        <v>0</v>
      </c>
      <c r="D501" s="40">
        <v>0</v>
      </c>
      <c r="E501" s="41" t="str">
        <f t="shared" si="55"/>
        <v/>
      </c>
      <c r="F501" s="41" t="str">
        <f t="shared" si="56"/>
        <v/>
      </c>
      <c r="G501" s="41" t="str">
        <f t="shared" si="58"/>
        <v xml:space="preserve"> </v>
      </c>
      <c r="H501" s="41" t="str">
        <f t="shared" si="57"/>
        <v/>
      </c>
    </row>
    <row r="502" spans="1:8" s="42" customFormat="1" ht="25.5" x14ac:dyDescent="0.2">
      <c r="A502" s="38"/>
      <c r="B502" s="39" t="s">
        <v>481</v>
      </c>
      <c r="C502" s="40">
        <v>0</v>
      </c>
      <c r="D502" s="40">
        <v>0</v>
      </c>
      <c r="E502" s="41" t="str">
        <f t="shared" si="55"/>
        <v/>
      </c>
      <c r="F502" s="41" t="str">
        <f t="shared" si="56"/>
        <v/>
      </c>
      <c r="G502" s="41" t="str">
        <f t="shared" si="58"/>
        <v xml:space="preserve"> </v>
      </c>
      <c r="H502" s="41" t="str">
        <f t="shared" si="57"/>
        <v/>
      </c>
    </row>
    <row r="503" spans="1:8" s="42" customFormat="1" ht="25.5" x14ac:dyDescent="0.2">
      <c r="A503" s="38"/>
      <c r="B503" s="39" t="s">
        <v>482</v>
      </c>
      <c r="C503" s="40">
        <v>0</v>
      </c>
      <c r="D503" s="40">
        <v>0</v>
      </c>
      <c r="E503" s="41" t="str">
        <f t="shared" si="55"/>
        <v/>
      </c>
      <c r="F503" s="41" t="str">
        <f t="shared" si="56"/>
        <v/>
      </c>
      <c r="G503" s="41" t="str">
        <f t="shared" si="58"/>
        <v xml:space="preserve"> </v>
      </c>
      <c r="H503" s="41" t="str">
        <f t="shared" si="57"/>
        <v/>
      </c>
    </row>
    <row r="504" spans="1:8" s="42" customFormat="1" ht="25.5" x14ac:dyDescent="0.2">
      <c r="A504" s="38"/>
      <c r="B504" s="39" t="s">
        <v>483</v>
      </c>
      <c r="C504" s="40">
        <v>0</v>
      </c>
      <c r="D504" s="40">
        <v>0</v>
      </c>
      <c r="E504" s="41" t="str">
        <f t="shared" si="55"/>
        <v/>
      </c>
      <c r="F504" s="41" t="str">
        <f t="shared" si="56"/>
        <v/>
      </c>
      <c r="G504" s="41" t="str">
        <f t="shared" si="58"/>
        <v xml:space="preserve"> </v>
      </c>
      <c r="H504" s="41" t="str">
        <f t="shared" si="57"/>
        <v/>
      </c>
    </row>
    <row r="505" spans="1:8" s="42" customFormat="1" ht="25.5" x14ac:dyDescent="0.2">
      <c r="A505" s="38"/>
      <c r="B505" s="39" t="s">
        <v>484</v>
      </c>
      <c r="C505" s="40">
        <v>0</v>
      </c>
      <c r="D505" s="40">
        <v>0</v>
      </c>
      <c r="E505" s="41" t="str">
        <f t="shared" si="55"/>
        <v/>
      </c>
      <c r="F505" s="41" t="str">
        <f t="shared" si="56"/>
        <v/>
      </c>
      <c r="G505" s="41" t="str">
        <f t="shared" si="58"/>
        <v xml:space="preserve"> </v>
      </c>
      <c r="H505" s="41" t="str">
        <f t="shared" si="57"/>
        <v/>
      </c>
    </row>
    <row r="506" spans="1:8" s="42" customFormat="1" ht="25.5" x14ac:dyDescent="0.2">
      <c r="A506" s="38"/>
      <c r="B506" s="39" t="s">
        <v>485</v>
      </c>
      <c r="C506" s="40">
        <v>0</v>
      </c>
      <c r="D506" s="40">
        <v>0</v>
      </c>
      <c r="E506" s="41" t="str">
        <f t="shared" si="55"/>
        <v/>
      </c>
      <c r="F506" s="41" t="str">
        <f t="shared" si="56"/>
        <v/>
      </c>
      <c r="G506" s="41" t="str">
        <f t="shared" si="58"/>
        <v xml:space="preserve"> </v>
      </c>
      <c r="H506" s="41" t="str">
        <f t="shared" si="57"/>
        <v/>
      </c>
    </row>
    <row r="507" spans="1:8" s="42" customFormat="1" x14ac:dyDescent="0.2">
      <c r="A507" s="38"/>
      <c r="B507" s="39" t="s">
        <v>486</v>
      </c>
      <c r="C507" s="40">
        <v>0</v>
      </c>
      <c r="D507" s="40">
        <v>0</v>
      </c>
      <c r="E507" s="41" t="str">
        <f t="shared" si="55"/>
        <v/>
      </c>
      <c r="F507" s="41" t="str">
        <f t="shared" si="56"/>
        <v/>
      </c>
      <c r="G507" s="41" t="str">
        <f t="shared" si="58"/>
        <v xml:space="preserve"> </v>
      </c>
      <c r="H507" s="41" t="str">
        <f t="shared" si="57"/>
        <v/>
      </c>
    </row>
    <row r="508" spans="1:8" s="42" customFormat="1" ht="25.5" x14ac:dyDescent="0.2">
      <c r="A508" s="38"/>
      <c r="B508" s="39" t="s">
        <v>487</v>
      </c>
      <c r="C508" s="40">
        <v>0</v>
      </c>
      <c r="D508" s="40">
        <v>0</v>
      </c>
      <c r="E508" s="41" t="str">
        <f t="shared" si="55"/>
        <v/>
      </c>
      <c r="F508" s="41" t="str">
        <f t="shared" si="56"/>
        <v/>
      </c>
      <c r="G508" s="41" t="str">
        <f t="shared" si="58"/>
        <v xml:space="preserve"> </v>
      </c>
      <c r="H508" s="41" t="str">
        <f t="shared" si="57"/>
        <v/>
      </c>
    </row>
    <row r="509" spans="1:8" s="42" customFormat="1" x14ac:dyDescent="0.2">
      <c r="A509" s="38"/>
      <c r="B509" s="39" t="s">
        <v>488</v>
      </c>
      <c r="C509" s="40">
        <v>0</v>
      </c>
      <c r="D509" s="40">
        <v>0</v>
      </c>
      <c r="E509" s="41" t="str">
        <f t="shared" si="55"/>
        <v/>
      </c>
      <c r="F509" s="41" t="str">
        <f t="shared" si="56"/>
        <v/>
      </c>
      <c r="G509" s="41" t="str">
        <f t="shared" si="58"/>
        <v xml:space="preserve"> </v>
      </c>
      <c r="H509" s="41" t="str">
        <f t="shared" si="57"/>
        <v/>
      </c>
    </row>
    <row r="510" spans="1:8" s="42" customFormat="1" x14ac:dyDescent="0.2">
      <c r="A510" s="38"/>
      <c r="B510" s="39" t="s">
        <v>489</v>
      </c>
      <c r="C510" s="40">
        <v>1</v>
      </c>
      <c r="D510" s="40">
        <v>0</v>
      </c>
      <c r="E510" s="41">
        <f t="shared" si="55"/>
        <v>4.6948356807511738E-3</v>
      </c>
      <c r="F510" s="41" t="str">
        <f t="shared" si="56"/>
        <v/>
      </c>
      <c r="G510" s="41">
        <f t="shared" si="58"/>
        <v>-1</v>
      </c>
      <c r="H510" s="41">
        <f t="shared" si="57"/>
        <v>-4.6948356807511738E-3</v>
      </c>
    </row>
    <row r="511" spans="1:8" s="42" customFormat="1" x14ac:dyDescent="0.2">
      <c r="A511" s="38"/>
      <c r="B511" s="39" t="s">
        <v>490</v>
      </c>
      <c r="C511" s="40">
        <v>0</v>
      </c>
      <c r="D511" s="40">
        <v>0</v>
      </c>
      <c r="E511" s="41" t="str">
        <f t="shared" si="55"/>
        <v/>
      </c>
      <c r="F511" s="41" t="str">
        <f t="shared" si="56"/>
        <v/>
      </c>
      <c r="G511" s="41" t="str">
        <f t="shared" si="58"/>
        <v xml:space="preserve"> </v>
      </c>
      <c r="H511" s="41" t="str">
        <f t="shared" si="57"/>
        <v/>
      </c>
    </row>
    <row r="512" spans="1:8" s="42" customFormat="1" ht="38.25" x14ac:dyDescent="0.2">
      <c r="A512" s="38"/>
      <c r="B512" s="39" t="s">
        <v>491</v>
      </c>
      <c r="C512" s="40">
        <v>0</v>
      </c>
      <c r="D512" s="40">
        <v>0</v>
      </c>
      <c r="E512" s="41" t="str">
        <f t="shared" si="55"/>
        <v/>
      </c>
      <c r="F512" s="41" t="str">
        <f t="shared" si="56"/>
        <v/>
      </c>
      <c r="G512" s="41" t="str">
        <f t="shared" si="58"/>
        <v xml:space="preserve"> </v>
      </c>
      <c r="H512" s="41" t="str">
        <f t="shared" si="57"/>
        <v/>
      </c>
    </row>
    <row r="513" spans="1:8" s="42" customFormat="1" x14ac:dyDescent="0.2">
      <c r="A513" s="38"/>
      <c r="B513" s="39" t="s">
        <v>492</v>
      </c>
      <c r="C513" s="40">
        <v>0</v>
      </c>
      <c r="D513" s="40">
        <v>0</v>
      </c>
      <c r="E513" s="41" t="str">
        <f t="shared" si="55"/>
        <v/>
      </c>
      <c r="F513" s="41" t="str">
        <f t="shared" si="56"/>
        <v/>
      </c>
      <c r="G513" s="41" t="str">
        <f t="shared" si="58"/>
        <v xml:space="preserve"> </v>
      </c>
      <c r="H513" s="41" t="str">
        <f t="shared" si="57"/>
        <v/>
      </c>
    </row>
    <row r="514" spans="1:8" s="42" customFormat="1" ht="25.5" x14ac:dyDescent="0.2">
      <c r="A514" s="38"/>
      <c r="B514" s="39" t="s">
        <v>493</v>
      </c>
      <c r="C514" s="40">
        <v>0</v>
      </c>
      <c r="D514" s="40">
        <v>0</v>
      </c>
      <c r="E514" s="41" t="str">
        <f t="shared" si="55"/>
        <v/>
      </c>
      <c r="F514" s="41" t="str">
        <f t="shared" si="56"/>
        <v/>
      </c>
      <c r="G514" s="41" t="str">
        <f t="shared" si="58"/>
        <v xml:space="preserve"> </v>
      </c>
      <c r="H514" s="41" t="str">
        <f t="shared" si="57"/>
        <v/>
      </c>
    </row>
    <row r="515" spans="1:8" s="42" customFormat="1" ht="25.5" x14ac:dyDescent="0.2">
      <c r="A515" s="38"/>
      <c r="B515" s="39" t="s">
        <v>494</v>
      </c>
      <c r="C515" s="40">
        <v>0</v>
      </c>
      <c r="D515" s="40">
        <v>0</v>
      </c>
      <c r="E515" s="41" t="str">
        <f t="shared" si="55"/>
        <v/>
      </c>
      <c r="F515" s="41" t="str">
        <f t="shared" si="56"/>
        <v/>
      </c>
      <c r="G515" s="41" t="str">
        <f t="shared" si="58"/>
        <v xml:space="preserve"> </v>
      </c>
      <c r="H515" s="41" t="str">
        <f t="shared" si="57"/>
        <v/>
      </c>
    </row>
    <row r="516" spans="1:8" s="42" customFormat="1" x14ac:dyDescent="0.2">
      <c r="A516" s="38"/>
      <c r="B516" s="39" t="s">
        <v>495</v>
      </c>
      <c r="C516" s="40">
        <v>0</v>
      </c>
      <c r="D516" s="40">
        <v>0</v>
      </c>
      <c r="E516" s="41" t="str">
        <f t="shared" si="55"/>
        <v/>
      </c>
      <c r="F516" s="41" t="str">
        <f t="shared" si="56"/>
        <v/>
      </c>
      <c r="G516" s="41" t="str">
        <f t="shared" si="58"/>
        <v xml:space="preserve"> </v>
      </c>
      <c r="H516" s="41" t="str">
        <f t="shared" si="57"/>
        <v/>
      </c>
    </row>
    <row r="517" spans="1:8" s="42" customFormat="1" ht="25.5" x14ac:dyDescent="0.2">
      <c r="A517" s="38"/>
      <c r="B517" s="39" t="s">
        <v>496</v>
      </c>
      <c r="C517" s="40">
        <v>0</v>
      </c>
      <c r="D517" s="40">
        <v>0</v>
      </c>
      <c r="E517" s="41" t="str">
        <f t="shared" si="55"/>
        <v/>
      </c>
      <c r="F517" s="41" t="str">
        <f t="shared" si="56"/>
        <v/>
      </c>
      <c r="G517" s="41" t="str">
        <f t="shared" si="58"/>
        <v xml:space="preserve"> </v>
      </c>
      <c r="H517" s="41" t="str">
        <f t="shared" si="57"/>
        <v/>
      </c>
    </row>
    <row r="518" spans="1:8" s="42" customFormat="1" ht="25.5" x14ac:dyDescent="0.2">
      <c r="A518" s="38"/>
      <c r="B518" s="39" t="s">
        <v>497</v>
      </c>
      <c r="C518" s="40">
        <v>0</v>
      </c>
      <c r="D518" s="40">
        <v>0</v>
      </c>
      <c r="E518" s="41" t="str">
        <f t="shared" si="55"/>
        <v/>
      </c>
      <c r="F518" s="41" t="str">
        <f t="shared" si="56"/>
        <v/>
      </c>
      <c r="G518" s="41" t="str">
        <f t="shared" si="58"/>
        <v xml:space="preserve"> </v>
      </c>
      <c r="H518" s="41" t="str">
        <f t="shared" si="57"/>
        <v/>
      </c>
    </row>
    <row r="519" spans="1:8" s="42" customFormat="1" x14ac:dyDescent="0.2">
      <c r="A519" s="38"/>
      <c r="B519" s="39" t="s">
        <v>498</v>
      </c>
      <c r="C519" s="40">
        <v>0</v>
      </c>
      <c r="D519" s="40">
        <v>0</v>
      </c>
      <c r="E519" s="41" t="str">
        <f t="shared" si="55"/>
        <v/>
      </c>
      <c r="F519" s="41" t="str">
        <f t="shared" si="56"/>
        <v/>
      </c>
      <c r="G519" s="41" t="str">
        <f t="shared" si="58"/>
        <v xml:space="preserve"> </v>
      </c>
      <c r="H519" s="41" t="str">
        <f t="shared" si="57"/>
        <v/>
      </c>
    </row>
    <row r="520" spans="1:8" s="42" customFormat="1" ht="25.5" x14ac:dyDescent="0.2">
      <c r="A520" s="38"/>
      <c r="B520" s="39" t="s">
        <v>499</v>
      </c>
      <c r="C520" s="40">
        <v>0</v>
      </c>
      <c r="D520" s="40">
        <v>0</v>
      </c>
      <c r="E520" s="41" t="str">
        <f t="shared" si="55"/>
        <v/>
      </c>
      <c r="F520" s="41" t="str">
        <f t="shared" si="56"/>
        <v/>
      </c>
      <c r="G520" s="41" t="str">
        <f t="shared" si="58"/>
        <v xml:space="preserve"> </v>
      </c>
      <c r="H520" s="41" t="str">
        <f t="shared" si="57"/>
        <v/>
      </c>
    </row>
    <row r="521" spans="1:8" s="42" customFormat="1" x14ac:dyDescent="0.2">
      <c r="A521" s="38"/>
      <c r="B521" s="39" t="s">
        <v>500</v>
      </c>
      <c r="C521" s="40">
        <v>0</v>
      </c>
      <c r="D521" s="40">
        <v>0</v>
      </c>
      <c r="E521" s="41" t="str">
        <f t="shared" si="55"/>
        <v/>
      </c>
      <c r="F521" s="41" t="str">
        <f t="shared" si="56"/>
        <v/>
      </c>
      <c r="G521" s="41" t="str">
        <f t="shared" si="58"/>
        <v xml:space="preserve"> </v>
      </c>
      <c r="H521" s="41" t="str">
        <f t="shared" si="57"/>
        <v/>
      </c>
    </row>
    <row r="522" spans="1:8" s="42" customFormat="1" ht="25.5" x14ac:dyDescent="0.2">
      <c r="A522" s="38"/>
      <c r="B522" s="39" t="s">
        <v>501</v>
      </c>
      <c r="C522" s="40">
        <v>0</v>
      </c>
      <c r="D522" s="40">
        <v>0</v>
      </c>
      <c r="E522" s="41" t="str">
        <f t="shared" si="55"/>
        <v/>
      </c>
      <c r="F522" s="41" t="str">
        <f t="shared" si="56"/>
        <v/>
      </c>
      <c r="G522" s="41" t="str">
        <f t="shared" si="58"/>
        <v xml:space="preserve"> </v>
      </c>
      <c r="H522" s="41" t="str">
        <f t="shared" si="57"/>
        <v/>
      </c>
    </row>
    <row r="523" spans="1:8" s="42" customFormat="1" ht="25.5" x14ac:dyDescent="0.2">
      <c r="A523" s="38"/>
      <c r="B523" s="39" t="s">
        <v>502</v>
      </c>
      <c r="C523" s="40">
        <v>0</v>
      </c>
      <c r="D523" s="40">
        <v>0</v>
      </c>
      <c r="E523" s="41" t="str">
        <f t="shared" si="55"/>
        <v/>
      </c>
      <c r="F523" s="41" t="str">
        <f t="shared" si="56"/>
        <v/>
      </c>
      <c r="G523" s="41" t="str">
        <f t="shared" si="58"/>
        <v xml:space="preserve"> </v>
      </c>
      <c r="H523" s="41" t="str">
        <f t="shared" si="57"/>
        <v/>
      </c>
    </row>
    <row r="524" spans="1:8" s="42" customFormat="1" ht="25.5" x14ac:dyDescent="0.2">
      <c r="A524" s="38"/>
      <c r="B524" s="39" t="s">
        <v>503</v>
      </c>
      <c r="C524" s="40">
        <v>0</v>
      </c>
      <c r="D524" s="40">
        <v>0</v>
      </c>
      <c r="E524" s="41" t="str">
        <f t="shared" si="55"/>
        <v/>
      </c>
      <c r="F524" s="41" t="str">
        <f t="shared" si="56"/>
        <v/>
      </c>
      <c r="G524" s="41" t="str">
        <f t="shared" si="58"/>
        <v xml:space="preserve"> </v>
      </c>
      <c r="H524" s="41" t="str">
        <f t="shared" si="57"/>
        <v/>
      </c>
    </row>
    <row r="525" spans="1:8" s="42" customFormat="1" ht="25.5" x14ac:dyDescent="0.2">
      <c r="A525" s="38"/>
      <c r="B525" s="39" t="s">
        <v>504</v>
      </c>
      <c r="C525" s="40">
        <v>0</v>
      </c>
      <c r="D525" s="40">
        <v>0</v>
      </c>
      <c r="E525" s="41" t="str">
        <f t="shared" si="55"/>
        <v/>
      </c>
      <c r="F525" s="41" t="str">
        <f t="shared" si="56"/>
        <v/>
      </c>
      <c r="G525" s="41" t="str">
        <f t="shared" si="58"/>
        <v xml:space="preserve"> </v>
      </c>
      <c r="H525" s="41" t="str">
        <f t="shared" si="57"/>
        <v/>
      </c>
    </row>
    <row r="526" spans="1:8" s="42" customFormat="1" ht="25.5" x14ac:dyDescent="0.2">
      <c r="A526" s="38"/>
      <c r="B526" s="39" t="s">
        <v>505</v>
      </c>
      <c r="C526" s="40">
        <v>0</v>
      </c>
      <c r="D526" s="40">
        <v>0</v>
      </c>
      <c r="E526" s="41" t="str">
        <f t="shared" si="55"/>
        <v/>
      </c>
      <c r="F526" s="41" t="str">
        <f t="shared" si="56"/>
        <v/>
      </c>
      <c r="G526" s="41" t="str">
        <f t="shared" si="58"/>
        <v xml:space="preserve"> </v>
      </c>
      <c r="H526" s="41" t="str">
        <f t="shared" si="57"/>
        <v/>
      </c>
    </row>
    <row r="527" spans="1:8" s="42" customFormat="1" x14ac:dyDescent="0.2">
      <c r="A527" s="38"/>
      <c r="B527" s="39" t="s">
        <v>506</v>
      </c>
      <c r="C527" s="40">
        <v>0</v>
      </c>
      <c r="D527" s="40">
        <v>0</v>
      </c>
      <c r="E527" s="41" t="str">
        <f t="shared" si="55"/>
        <v/>
      </c>
      <c r="F527" s="41" t="str">
        <f t="shared" si="56"/>
        <v/>
      </c>
      <c r="G527" s="41" t="str">
        <f t="shared" si="58"/>
        <v xml:space="preserve"> </v>
      </c>
      <c r="H527" s="41" t="str">
        <f t="shared" si="57"/>
        <v/>
      </c>
    </row>
    <row r="528" spans="1:8" s="42" customFormat="1" ht="25.5" x14ac:dyDescent="0.2">
      <c r="A528" s="38"/>
      <c r="B528" s="39" t="s">
        <v>507</v>
      </c>
      <c r="C528" s="40">
        <v>0</v>
      </c>
      <c r="D528" s="40">
        <v>0</v>
      </c>
      <c r="E528" s="41" t="str">
        <f t="shared" si="55"/>
        <v/>
      </c>
      <c r="F528" s="41" t="str">
        <f t="shared" si="56"/>
        <v/>
      </c>
      <c r="G528" s="41" t="str">
        <f t="shared" si="58"/>
        <v xml:space="preserve"> </v>
      </c>
      <c r="H528" s="41" t="str">
        <f t="shared" si="57"/>
        <v/>
      </c>
    </row>
    <row r="529" spans="1:8" s="42" customFormat="1" x14ac:dyDescent="0.2">
      <c r="A529" s="38"/>
      <c r="B529" s="39" t="s">
        <v>508</v>
      </c>
      <c r="C529" s="40">
        <v>0</v>
      </c>
      <c r="D529" s="40">
        <v>0</v>
      </c>
      <c r="E529" s="41" t="str">
        <f t="shared" si="55"/>
        <v/>
      </c>
      <c r="F529" s="41" t="str">
        <f t="shared" si="56"/>
        <v/>
      </c>
      <c r="G529" s="41" t="str">
        <f t="shared" si="58"/>
        <v xml:space="preserve"> </v>
      </c>
      <c r="H529" s="41" t="str">
        <f t="shared" si="57"/>
        <v/>
      </c>
    </row>
    <row r="530" spans="1:8" s="42" customFormat="1" ht="25.5" x14ac:dyDescent="0.2">
      <c r="A530" s="38"/>
      <c r="B530" s="39" t="s">
        <v>509</v>
      </c>
      <c r="C530" s="40">
        <v>0</v>
      </c>
      <c r="D530" s="40">
        <v>0</v>
      </c>
      <c r="E530" s="41" t="str">
        <f t="shared" si="55"/>
        <v/>
      </c>
      <c r="F530" s="41" t="str">
        <f t="shared" si="56"/>
        <v/>
      </c>
      <c r="G530" s="41" t="str">
        <f t="shared" si="58"/>
        <v xml:space="preserve"> </v>
      </c>
      <c r="H530" s="41" t="str">
        <f t="shared" si="57"/>
        <v/>
      </c>
    </row>
    <row r="531" spans="1:8" s="42" customFormat="1" x14ac:dyDescent="0.2">
      <c r="A531" s="38"/>
      <c r="B531" s="39" t="s">
        <v>510</v>
      </c>
      <c r="C531" s="40">
        <v>0</v>
      </c>
      <c r="D531" s="40">
        <v>0</v>
      </c>
      <c r="E531" s="41" t="str">
        <f t="shared" si="55"/>
        <v/>
      </c>
      <c r="F531" s="41" t="str">
        <f t="shared" si="56"/>
        <v/>
      </c>
      <c r="G531" s="41" t="str">
        <f t="shared" si="58"/>
        <v xml:space="preserve"> </v>
      </c>
      <c r="H531" s="41" t="str">
        <f t="shared" si="57"/>
        <v/>
      </c>
    </row>
    <row r="532" spans="1:8" s="42" customFormat="1" x14ac:dyDescent="0.2">
      <c r="A532" s="38"/>
      <c r="B532" s="39" t="s">
        <v>511</v>
      </c>
      <c r="C532" s="40">
        <v>0</v>
      </c>
      <c r="D532" s="40">
        <v>0</v>
      </c>
      <c r="E532" s="41" t="str">
        <f t="shared" si="55"/>
        <v/>
      </c>
      <c r="F532" s="41" t="str">
        <f t="shared" si="56"/>
        <v/>
      </c>
      <c r="G532" s="41" t="str">
        <f t="shared" si="58"/>
        <v xml:space="preserve"> </v>
      </c>
      <c r="H532" s="41" t="str">
        <f t="shared" si="57"/>
        <v/>
      </c>
    </row>
    <row r="533" spans="1:8" s="42" customFormat="1" x14ac:dyDescent="0.2">
      <c r="A533" s="38"/>
      <c r="B533" s="39" t="s">
        <v>512</v>
      </c>
      <c r="C533" s="40">
        <v>0</v>
      </c>
      <c r="D533" s="40">
        <v>0</v>
      </c>
      <c r="E533" s="41" t="str">
        <f t="shared" si="55"/>
        <v/>
      </c>
      <c r="F533" s="41" t="str">
        <f t="shared" si="56"/>
        <v/>
      </c>
      <c r="G533" s="41" t="str">
        <f t="shared" si="58"/>
        <v xml:space="preserve"> </v>
      </c>
      <c r="H533" s="41" t="str">
        <f t="shared" si="57"/>
        <v/>
      </c>
    </row>
    <row r="534" spans="1:8" s="42" customFormat="1" x14ac:dyDescent="0.2">
      <c r="A534" s="38"/>
      <c r="B534" s="39" t="s">
        <v>513</v>
      </c>
      <c r="C534" s="40">
        <v>1</v>
      </c>
      <c r="D534" s="40">
        <v>0</v>
      </c>
      <c r="E534" s="41">
        <f t="shared" si="55"/>
        <v>4.6948356807511738E-3</v>
      </c>
      <c r="F534" s="41" t="str">
        <f t="shared" si="56"/>
        <v/>
      </c>
      <c r="G534" s="41">
        <f t="shared" si="58"/>
        <v>-1</v>
      </c>
      <c r="H534" s="41">
        <f t="shared" si="57"/>
        <v>-4.6948356807511738E-3</v>
      </c>
    </row>
    <row r="535" spans="1:8" s="42" customFormat="1" x14ac:dyDescent="0.2">
      <c r="A535" s="38"/>
      <c r="B535" s="39" t="s">
        <v>514</v>
      </c>
      <c r="C535" s="40">
        <v>1</v>
      </c>
      <c r="D535" s="40">
        <v>0</v>
      </c>
      <c r="E535" s="41">
        <f t="shared" si="55"/>
        <v>4.6948356807511738E-3</v>
      </c>
      <c r="F535" s="41" t="str">
        <f t="shared" si="56"/>
        <v/>
      </c>
      <c r="G535" s="41">
        <f t="shared" si="58"/>
        <v>-1</v>
      </c>
      <c r="H535" s="41">
        <f t="shared" si="57"/>
        <v>-4.6948356807511738E-3</v>
      </c>
    </row>
    <row r="536" spans="1:8" s="42" customFormat="1" ht="25.5" x14ac:dyDescent="0.2">
      <c r="A536" s="38"/>
      <c r="B536" s="39" t="s">
        <v>515</v>
      </c>
      <c r="C536" s="40">
        <v>0</v>
      </c>
      <c r="D536" s="40">
        <v>0</v>
      </c>
      <c r="E536" s="41" t="str">
        <f t="shared" si="55"/>
        <v/>
      </c>
      <c r="F536" s="41" t="str">
        <f t="shared" si="56"/>
        <v/>
      </c>
      <c r="G536" s="41" t="str">
        <f t="shared" si="58"/>
        <v xml:space="preserve"> </v>
      </c>
      <c r="H536" s="41" t="str">
        <f t="shared" si="57"/>
        <v/>
      </c>
    </row>
    <row r="537" spans="1:8" s="42" customFormat="1" x14ac:dyDescent="0.2">
      <c r="A537" s="38"/>
      <c r="B537" s="39" t="s">
        <v>516</v>
      </c>
      <c r="C537" s="40">
        <v>0</v>
      </c>
      <c r="D537" s="40">
        <v>0</v>
      </c>
      <c r="E537" s="41" t="str">
        <f t="shared" si="55"/>
        <v/>
      </c>
      <c r="F537" s="41" t="str">
        <f t="shared" si="56"/>
        <v/>
      </c>
      <c r="G537" s="41" t="str">
        <f t="shared" si="58"/>
        <v xml:space="preserve"> </v>
      </c>
      <c r="H537" s="41" t="str">
        <f t="shared" si="57"/>
        <v/>
      </c>
    </row>
    <row r="538" spans="1:8" s="42" customFormat="1" x14ac:dyDescent="0.2">
      <c r="A538" s="38"/>
      <c r="B538" s="39" t="s">
        <v>517</v>
      </c>
      <c r="C538" s="40">
        <v>15</v>
      </c>
      <c r="D538" s="40">
        <v>0</v>
      </c>
      <c r="E538" s="41">
        <f t="shared" si="55"/>
        <v>7.0422535211267609E-2</v>
      </c>
      <c r="F538" s="41" t="str">
        <f t="shared" si="56"/>
        <v/>
      </c>
      <c r="G538" s="41">
        <f t="shared" si="58"/>
        <v>-1</v>
      </c>
      <c r="H538" s="41">
        <f t="shared" si="57"/>
        <v>-7.0422535211267609E-2</v>
      </c>
    </row>
    <row r="539" spans="1:8" s="42" customFormat="1" x14ac:dyDescent="0.2">
      <c r="A539" s="38"/>
      <c r="B539" s="39" t="s">
        <v>518</v>
      </c>
      <c r="C539" s="40">
        <v>50</v>
      </c>
      <c r="D539" s="40">
        <v>0</v>
      </c>
      <c r="E539" s="41">
        <f t="shared" si="55"/>
        <v>0.23474178403755869</v>
      </c>
      <c r="F539" s="41" t="str">
        <f t="shared" si="56"/>
        <v/>
      </c>
      <c r="G539" s="41">
        <f t="shared" si="58"/>
        <v>-1</v>
      </c>
      <c r="H539" s="41">
        <f t="shared" si="57"/>
        <v>-0.23474178403755869</v>
      </c>
    </row>
    <row r="540" spans="1:8" s="42" customFormat="1" x14ac:dyDescent="0.2">
      <c r="A540" s="38"/>
      <c r="B540" s="39" t="s">
        <v>519</v>
      </c>
      <c r="C540" s="40">
        <v>0</v>
      </c>
      <c r="D540" s="40">
        <v>0</v>
      </c>
      <c r="E540" s="41" t="str">
        <f t="shared" si="55"/>
        <v/>
      </c>
      <c r="F540" s="41" t="str">
        <f t="shared" si="56"/>
        <v/>
      </c>
      <c r="G540" s="41" t="str">
        <f t="shared" si="58"/>
        <v xml:space="preserve"> </v>
      </c>
      <c r="H540" s="41" t="str">
        <f t="shared" si="57"/>
        <v/>
      </c>
    </row>
    <row r="541" spans="1:8" s="42" customFormat="1" x14ac:dyDescent="0.2">
      <c r="A541" s="38"/>
      <c r="B541" s="39" t="s">
        <v>520</v>
      </c>
      <c r="C541" s="40">
        <v>0</v>
      </c>
      <c r="D541" s="40">
        <v>0</v>
      </c>
      <c r="E541" s="41" t="str">
        <f t="shared" ref="E541:E576" si="59">+IF(C541=0,"",C541/C$349)</f>
        <v/>
      </c>
      <c r="F541" s="41" t="str">
        <f t="shared" ref="F541:F576" si="60">+IF(D541=0,"",D541/D$349)</f>
        <v/>
      </c>
      <c r="G541" s="41" t="str">
        <f t="shared" si="58"/>
        <v xml:space="preserve"> </v>
      </c>
      <c r="H541" s="41" t="str">
        <f t="shared" ref="H541:H576" si="61">+IF(OR(AND(E541=""),(G541="")),"",E541*G541)</f>
        <v/>
      </c>
    </row>
    <row r="542" spans="1:8" s="42" customFormat="1" x14ac:dyDescent="0.2">
      <c r="A542" s="38"/>
      <c r="B542" s="39" t="s">
        <v>521</v>
      </c>
      <c r="C542" s="40">
        <v>0</v>
      </c>
      <c r="D542" s="40">
        <v>0</v>
      </c>
      <c r="E542" s="41" t="str">
        <f t="shared" si="59"/>
        <v/>
      </c>
      <c r="F542" s="41" t="str">
        <f t="shared" si="60"/>
        <v/>
      </c>
      <c r="G542" s="41" t="str">
        <f t="shared" ref="G542:G576" si="62">+IF(AND(C542=0,D542=0)," ",IF(C542=0,1,IF(D542=0,-1,(D542-C542)/C542)))</f>
        <v xml:space="preserve"> </v>
      </c>
      <c r="H542" s="41" t="str">
        <f t="shared" si="61"/>
        <v/>
      </c>
    </row>
    <row r="543" spans="1:8" s="42" customFormat="1" x14ac:dyDescent="0.2">
      <c r="A543" s="38"/>
      <c r="B543" s="39" t="s">
        <v>522</v>
      </c>
      <c r="C543" s="40">
        <v>0</v>
      </c>
      <c r="D543" s="40">
        <v>0</v>
      </c>
      <c r="E543" s="41" t="str">
        <f t="shared" si="59"/>
        <v/>
      </c>
      <c r="F543" s="41" t="str">
        <f t="shared" si="60"/>
        <v/>
      </c>
      <c r="G543" s="41" t="str">
        <f t="shared" si="62"/>
        <v xml:space="preserve"> </v>
      </c>
      <c r="H543" s="41" t="str">
        <f t="shared" si="61"/>
        <v/>
      </c>
    </row>
    <row r="544" spans="1:8" s="42" customFormat="1" x14ac:dyDescent="0.2">
      <c r="A544" s="38"/>
      <c r="B544" s="39" t="s">
        <v>523</v>
      </c>
      <c r="C544" s="40">
        <v>0</v>
      </c>
      <c r="D544" s="40">
        <v>0</v>
      </c>
      <c r="E544" s="41" t="str">
        <f t="shared" si="59"/>
        <v/>
      </c>
      <c r="F544" s="41" t="str">
        <f t="shared" si="60"/>
        <v/>
      </c>
      <c r="G544" s="41" t="str">
        <f t="shared" si="62"/>
        <v xml:space="preserve"> </v>
      </c>
      <c r="H544" s="41" t="str">
        <f t="shared" si="61"/>
        <v/>
      </c>
    </row>
    <row r="545" spans="1:8" s="42" customFormat="1" x14ac:dyDescent="0.2">
      <c r="A545" s="38"/>
      <c r="B545" s="39" t="s">
        <v>524</v>
      </c>
      <c r="C545" s="40">
        <v>0</v>
      </c>
      <c r="D545" s="40">
        <v>0</v>
      </c>
      <c r="E545" s="41" t="str">
        <f t="shared" si="59"/>
        <v/>
      </c>
      <c r="F545" s="41" t="str">
        <f t="shared" si="60"/>
        <v/>
      </c>
      <c r="G545" s="41" t="str">
        <f t="shared" si="62"/>
        <v xml:space="preserve"> </v>
      </c>
      <c r="H545" s="41" t="str">
        <f t="shared" si="61"/>
        <v/>
      </c>
    </row>
    <row r="546" spans="1:8" s="42" customFormat="1" x14ac:dyDescent="0.2">
      <c r="A546" s="38"/>
      <c r="B546" s="39" t="s">
        <v>525</v>
      </c>
      <c r="C546" s="40">
        <v>0</v>
      </c>
      <c r="D546" s="40">
        <v>0</v>
      </c>
      <c r="E546" s="41" t="str">
        <f t="shared" si="59"/>
        <v/>
      </c>
      <c r="F546" s="41" t="str">
        <f t="shared" si="60"/>
        <v/>
      </c>
      <c r="G546" s="41" t="str">
        <f t="shared" si="62"/>
        <v xml:space="preserve"> </v>
      </c>
      <c r="H546" s="41" t="str">
        <f t="shared" si="61"/>
        <v/>
      </c>
    </row>
    <row r="547" spans="1:8" s="42" customFormat="1" x14ac:dyDescent="0.2">
      <c r="A547" s="38"/>
      <c r="B547" s="39" t="s">
        <v>526</v>
      </c>
      <c r="C547" s="40">
        <v>0</v>
      </c>
      <c r="D547" s="40">
        <v>0</v>
      </c>
      <c r="E547" s="41" t="str">
        <f t="shared" si="59"/>
        <v/>
      </c>
      <c r="F547" s="41" t="str">
        <f t="shared" si="60"/>
        <v/>
      </c>
      <c r="G547" s="41" t="str">
        <f t="shared" si="62"/>
        <v xml:space="preserve"> </v>
      </c>
      <c r="H547" s="41" t="str">
        <f t="shared" si="61"/>
        <v/>
      </c>
    </row>
    <row r="548" spans="1:8" s="42" customFormat="1" ht="25.5" x14ac:dyDescent="0.2">
      <c r="A548" s="38"/>
      <c r="B548" s="39" t="s">
        <v>527</v>
      </c>
      <c r="C548" s="40">
        <v>0</v>
      </c>
      <c r="D548" s="40">
        <v>0</v>
      </c>
      <c r="E548" s="41" t="str">
        <f t="shared" si="59"/>
        <v/>
      </c>
      <c r="F548" s="41" t="str">
        <f t="shared" si="60"/>
        <v/>
      </c>
      <c r="G548" s="41" t="str">
        <f t="shared" si="62"/>
        <v xml:space="preserve"> </v>
      </c>
      <c r="H548" s="41" t="str">
        <f t="shared" si="61"/>
        <v/>
      </c>
    </row>
    <row r="549" spans="1:8" s="42" customFormat="1" ht="25.5" x14ac:dyDescent="0.2">
      <c r="A549" s="38"/>
      <c r="B549" s="39" t="s">
        <v>528</v>
      </c>
      <c r="C549" s="40">
        <v>0</v>
      </c>
      <c r="D549" s="40">
        <v>0</v>
      </c>
      <c r="E549" s="41" t="str">
        <f t="shared" si="59"/>
        <v/>
      </c>
      <c r="F549" s="41" t="str">
        <f t="shared" si="60"/>
        <v/>
      </c>
      <c r="G549" s="41" t="str">
        <f t="shared" si="62"/>
        <v xml:space="preserve"> </v>
      </c>
      <c r="H549" s="41" t="str">
        <f t="shared" si="61"/>
        <v/>
      </c>
    </row>
    <row r="550" spans="1:8" s="42" customFormat="1" x14ac:dyDescent="0.2">
      <c r="A550" s="38" t="s">
        <v>95</v>
      </c>
      <c r="B550" s="39" t="s">
        <v>529</v>
      </c>
      <c r="C550" s="40">
        <v>0</v>
      </c>
      <c r="D550" s="40">
        <v>0</v>
      </c>
      <c r="E550" s="41" t="str">
        <f t="shared" si="59"/>
        <v/>
      </c>
      <c r="F550" s="41" t="str">
        <f t="shared" si="60"/>
        <v/>
      </c>
      <c r="G550" s="41" t="str">
        <f t="shared" si="62"/>
        <v xml:space="preserve"> </v>
      </c>
      <c r="H550" s="41" t="str">
        <f t="shared" si="61"/>
        <v/>
      </c>
    </row>
    <row r="551" spans="1:8" s="42" customFormat="1" x14ac:dyDescent="0.2">
      <c r="A551" s="38"/>
      <c r="B551" s="39" t="s">
        <v>530</v>
      </c>
      <c r="C551" s="40">
        <v>0</v>
      </c>
      <c r="D551" s="40">
        <v>0</v>
      </c>
      <c r="E551" s="41" t="str">
        <f t="shared" si="59"/>
        <v/>
      </c>
      <c r="F551" s="41" t="str">
        <f t="shared" si="60"/>
        <v/>
      </c>
      <c r="G551" s="41" t="str">
        <f t="shared" si="62"/>
        <v xml:space="preserve"> </v>
      </c>
      <c r="H551" s="41" t="str">
        <f t="shared" si="61"/>
        <v/>
      </c>
    </row>
    <row r="552" spans="1:8" s="42" customFormat="1" ht="25.5" x14ac:dyDescent="0.2">
      <c r="A552" s="38"/>
      <c r="B552" s="39" t="s">
        <v>531</v>
      </c>
      <c r="C552" s="40">
        <v>0</v>
      </c>
      <c r="D552" s="40">
        <v>0</v>
      </c>
      <c r="E552" s="41" t="str">
        <f t="shared" si="59"/>
        <v/>
      </c>
      <c r="F552" s="41" t="str">
        <f t="shared" si="60"/>
        <v/>
      </c>
      <c r="G552" s="41" t="str">
        <f t="shared" si="62"/>
        <v xml:space="preserve"> </v>
      </c>
      <c r="H552" s="41" t="str">
        <f t="shared" si="61"/>
        <v/>
      </c>
    </row>
    <row r="553" spans="1:8" s="42" customFormat="1" x14ac:dyDescent="0.2">
      <c r="A553" s="38"/>
      <c r="B553" s="39" t="s">
        <v>532</v>
      </c>
      <c r="C553" s="40">
        <v>0</v>
      </c>
      <c r="D553" s="40">
        <v>0</v>
      </c>
      <c r="E553" s="41" t="str">
        <f t="shared" si="59"/>
        <v/>
      </c>
      <c r="F553" s="41" t="str">
        <f t="shared" si="60"/>
        <v/>
      </c>
      <c r="G553" s="41" t="str">
        <f t="shared" si="62"/>
        <v xml:space="preserve"> </v>
      </c>
      <c r="H553" s="41" t="str">
        <f t="shared" si="61"/>
        <v/>
      </c>
    </row>
    <row r="554" spans="1:8" s="42" customFormat="1" x14ac:dyDescent="0.2">
      <c r="A554" s="38"/>
      <c r="B554" s="39" t="s">
        <v>533</v>
      </c>
      <c r="C554" s="40">
        <v>0</v>
      </c>
      <c r="D554" s="40">
        <v>0</v>
      </c>
      <c r="E554" s="41" t="str">
        <f t="shared" si="59"/>
        <v/>
      </c>
      <c r="F554" s="41" t="str">
        <f t="shared" si="60"/>
        <v/>
      </c>
      <c r="G554" s="41" t="str">
        <f t="shared" si="62"/>
        <v xml:space="preserve"> </v>
      </c>
      <c r="H554" s="41" t="str">
        <f t="shared" si="61"/>
        <v/>
      </c>
    </row>
    <row r="555" spans="1:8" s="42" customFormat="1" ht="25.5" x14ac:dyDescent="0.2">
      <c r="A555" s="38"/>
      <c r="B555" s="39" t="s">
        <v>534</v>
      </c>
      <c r="C555" s="40">
        <v>0</v>
      </c>
      <c r="D555" s="40">
        <v>0</v>
      </c>
      <c r="E555" s="41" t="str">
        <f t="shared" si="59"/>
        <v/>
      </c>
      <c r="F555" s="41" t="str">
        <f t="shared" si="60"/>
        <v/>
      </c>
      <c r="G555" s="41" t="str">
        <f t="shared" si="62"/>
        <v xml:space="preserve"> </v>
      </c>
      <c r="H555" s="41" t="str">
        <f t="shared" si="61"/>
        <v/>
      </c>
    </row>
    <row r="556" spans="1:8" s="42" customFormat="1" x14ac:dyDescent="0.2">
      <c r="A556" s="38"/>
      <c r="B556" s="39" t="s">
        <v>535</v>
      </c>
      <c r="C556" s="40">
        <v>0</v>
      </c>
      <c r="D556" s="40">
        <v>0</v>
      </c>
      <c r="E556" s="41" t="str">
        <f t="shared" si="59"/>
        <v/>
      </c>
      <c r="F556" s="41" t="str">
        <f t="shared" si="60"/>
        <v/>
      </c>
      <c r="G556" s="41" t="str">
        <f t="shared" si="62"/>
        <v xml:space="preserve"> </v>
      </c>
      <c r="H556" s="41" t="str">
        <f t="shared" si="61"/>
        <v/>
      </c>
    </row>
    <row r="557" spans="1:8" s="42" customFormat="1" x14ac:dyDescent="0.2">
      <c r="A557" s="38"/>
      <c r="B557" s="39" t="s">
        <v>536</v>
      </c>
      <c r="C557" s="40">
        <v>0</v>
      </c>
      <c r="D557" s="40">
        <v>0</v>
      </c>
      <c r="E557" s="41" t="str">
        <f t="shared" si="59"/>
        <v/>
      </c>
      <c r="F557" s="41" t="str">
        <f t="shared" si="60"/>
        <v/>
      </c>
      <c r="G557" s="41" t="str">
        <f t="shared" si="62"/>
        <v xml:space="preserve"> </v>
      </c>
      <c r="H557" s="41" t="str">
        <f t="shared" si="61"/>
        <v/>
      </c>
    </row>
    <row r="558" spans="1:8" s="42" customFormat="1" x14ac:dyDescent="0.2">
      <c r="A558" s="38"/>
      <c r="B558" s="39" t="s">
        <v>537</v>
      </c>
      <c r="C558" s="40">
        <v>0</v>
      </c>
      <c r="D558" s="40">
        <v>0</v>
      </c>
      <c r="E558" s="41" t="str">
        <f t="shared" si="59"/>
        <v/>
      </c>
      <c r="F558" s="41" t="str">
        <f t="shared" si="60"/>
        <v/>
      </c>
      <c r="G558" s="41" t="str">
        <f t="shared" si="62"/>
        <v xml:space="preserve"> </v>
      </c>
      <c r="H558" s="41" t="str">
        <f t="shared" si="61"/>
        <v/>
      </c>
    </row>
    <row r="559" spans="1:8" s="42" customFormat="1" x14ac:dyDescent="0.2">
      <c r="A559" s="38"/>
      <c r="B559" s="39" t="s">
        <v>538</v>
      </c>
      <c r="C559" s="40">
        <v>0</v>
      </c>
      <c r="D559" s="40">
        <v>0</v>
      </c>
      <c r="E559" s="41" t="str">
        <f t="shared" si="59"/>
        <v/>
      </c>
      <c r="F559" s="41" t="str">
        <f t="shared" si="60"/>
        <v/>
      </c>
      <c r="G559" s="41" t="str">
        <f t="shared" si="62"/>
        <v xml:space="preserve"> </v>
      </c>
      <c r="H559" s="41" t="str">
        <f t="shared" si="61"/>
        <v/>
      </c>
    </row>
    <row r="560" spans="1:8" s="42" customFormat="1" ht="25.5" x14ac:dyDescent="0.2">
      <c r="A560" s="38"/>
      <c r="B560" s="39" t="s">
        <v>539</v>
      </c>
      <c r="C560" s="40">
        <v>0</v>
      </c>
      <c r="D560" s="40">
        <v>0</v>
      </c>
      <c r="E560" s="41" t="str">
        <f t="shared" si="59"/>
        <v/>
      </c>
      <c r="F560" s="41" t="str">
        <f t="shared" si="60"/>
        <v/>
      </c>
      <c r="G560" s="41" t="str">
        <f t="shared" si="62"/>
        <v xml:space="preserve"> </v>
      </c>
      <c r="H560" s="41" t="str">
        <f t="shared" si="61"/>
        <v/>
      </c>
    </row>
    <row r="561" spans="1:8" s="42" customFormat="1" x14ac:dyDescent="0.2">
      <c r="A561" s="38"/>
      <c r="B561" s="39" t="s">
        <v>540</v>
      </c>
      <c r="C561" s="40">
        <v>1</v>
      </c>
      <c r="D561" s="40">
        <v>2</v>
      </c>
      <c r="E561" s="41">
        <f t="shared" si="59"/>
        <v>4.6948356807511738E-3</v>
      </c>
      <c r="F561" s="41">
        <f t="shared" si="60"/>
        <v>7.2202166064981952E-3</v>
      </c>
      <c r="G561" s="41">
        <f t="shared" si="62"/>
        <v>1</v>
      </c>
      <c r="H561" s="41">
        <f t="shared" si="61"/>
        <v>4.6948356807511738E-3</v>
      </c>
    </row>
    <row r="562" spans="1:8" s="42" customFormat="1" x14ac:dyDescent="0.2">
      <c r="A562" s="38"/>
      <c r="B562" s="39" t="s">
        <v>541</v>
      </c>
      <c r="C562" s="40">
        <v>0</v>
      </c>
      <c r="D562" s="40">
        <v>0</v>
      </c>
      <c r="E562" s="41" t="str">
        <f t="shared" si="59"/>
        <v/>
      </c>
      <c r="F562" s="41" t="str">
        <f t="shared" si="60"/>
        <v/>
      </c>
      <c r="G562" s="41" t="str">
        <f t="shared" si="62"/>
        <v xml:space="preserve"> </v>
      </c>
      <c r="H562" s="41" t="str">
        <f t="shared" si="61"/>
        <v/>
      </c>
    </row>
    <row r="563" spans="1:8" s="42" customFormat="1" x14ac:dyDescent="0.2">
      <c r="A563" s="38"/>
      <c r="B563" s="39" t="s">
        <v>542</v>
      </c>
      <c r="C563" s="40">
        <v>0</v>
      </c>
      <c r="D563" s="40">
        <v>0</v>
      </c>
      <c r="E563" s="41" t="str">
        <f t="shared" si="59"/>
        <v/>
      </c>
      <c r="F563" s="41" t="str">
        <f t="shared" si="60"/>
        <v/>
      </c>
      <c r="G563" s="41" t="str">
        <f t="shared" si="62"/>
        <v xml:space="preserve"> </v>
      </c>
      <c r="H563" s="41" t="str">
        <f t="shared" si="61"/>
        <v/>
      </c>
    </row>
    <row r="564" spans="1:8" s="42" customFormat="1" x14ac:dyDescent="0.2">
      <c r="A564" s="38"/>
      <c r="B564" s="39" t="s">
        <v>543</v>
      </c>
      <c r="C564" s="40">
        <v>0</v>
      </c>
      <c r="D564" s="40">
        <v>0</v>
      </c>
      <c r="E564" s="41" t="str">
        <f t="shared" si="59"/>
        <v/>
      </c>
      <c r="F564" s="41" t="str">
        <f t="shared" si="60"/>
        <v/>
      </c>
      <c r="G564" s="41" t="str">
        <f t="shared" si="62"/>
        <v xml:space="preserve"> </v>
      </c>
      <c r="H564" s="41" t="str">
        <f t="shared" si="61"/>
        <v/>
      </c>
    </row>
    <row r="565" spans="1:8" s="42" customFormat="1" x14ac:dyDescent="0.2">
      <c r="A565" s="38"/>
      <c r="B565" s="39" t="s">
        <v>544</v>
      </c>
      <c r="C565" s="40">
        <v>0</v>
      </c>
      <c r="D565" s="40">
        <v>0</v>
      </c>
      <c r="E565" s="41" t="str">
        <f t="shared" si="59"/>
        <v/>
      </c>
      <c r="F565" s="41" t="str">
        <f t="shared" si="60"/>
        <v/>
      </c>
      <c r="G565" s="41" t="str">
        <f t="shared" si="62"/>
        <v xml:space="preserve"> </v>
      </c>
      <c r="H565" s="41" t="str">
        <f t="shared" si="61"/>
        <v/>
      </c>
    </row>
    <row r="566" spans="1:8" s="42" customFormat="1" x14ac:dyDescent="0.2">
      <c r="A566" s="38"/>
      <c r="B566" s="39" t="s">
        <v>545</v>
      </c>
      <c r="C566" s="40">
        <v>0</v>
      </c>
      <c r="D566" s="40">
        <v>0</v>
      </c>
      <c r="E566" s="41" t="str">
        <f t="shared" si="59"/>
        <v/>
      </c>
      <c r="F566" s="41" t="str">
        <f t="shared" si="60"/>
        <v/>
      </c>
      <c r="G566" s="41" t="str">
        <f t="shared" si="62"/>
        <v xml:space="preserve"> </v>
      </c>
      <c r="H566" s="41" t="str">
        <f t="shared" si="61"/>
        <v/>
      </c>
    </row>
    <row r="567" spans="1:8" s="42" customFormat="1" x14ac:dyDescent="0.2">
      <c r="A567" s="38"/>
      <c r="B567" s="39" t="s">
        <v>546</v>
      </c>
      <c r="C567" s="40">
        <v>0</v>
      </c>
      <c r="D567" s="40">
        <v>0</v>
      </c>
      <c r="E567" s="41" t="str">
        <f t="shared" si="59"/>
        <v/>
      </c>
      <c r="F567" s="41" t="str">
        <f t="shared" si="60"/>
        <v/>
      </c>
      <c r="G567" s="41" t="str">
        <f t="shared" si="62"/>
        <v xml:space="preserve"> </v>
      </c>
      <c r="H567" s="41" t="str">
        <f t="shared" si="61"/>
        <v/>
      </c>
    </row>
    <row r="568" spans="1:8" s="42" customFormat="1" x14ac:dyDescent="0.2">
      <c r="A568" s="38"/>
      <c r="B568" s="39" t="s">
        <v>547</v>
      </c>
      <c r="C568" s="40">
        <v>0</v>
      </c>
      <c r="D568" s="40">
        <v>0</v>
      </c>
      <c r="E568" s="41" t="str">
        <f t="shared" si="59"/>
        <v/>
      </c>
      <c r="F568" s="41" t="str">
        <f t="shared" si="60"/>
        <v/>
      </c>
      <c r="G568" s="41" t="str">
        <f t="shared" si="62"/>
        <v xml:space="preserve"> </v>
      </c>
      <c r="H568" s="41" t="str">
        <f t="shared" si="61"/>
        <v/>
      </c>
    </row>
    <row r="569" spans="1:8" s="42" customFormat="1" x14ac:dyDescent="0.2">
      <c r="A569" s="38"/>
      <c r="B569" s="39" t="s">
        <v>548</v>
      </c>
      <c r="C569" s="40">
        <v>0</v>
      </c>
      <c r="D569" s="40">
        <v>0</v>
      </c>
      <c r="E569" s="41" t="str">
        <f t="shared" si="59"/>
        <v/>
      </c>
      <c r="F569" s="41" t="str">
        <f t="shared" si="60"/>
        <v/>
      </c>
      <c r="G569" s="41" t="str">
        <f t="shared" si="62"/>
        <v xml:space="preserve"> </v>
      </c>
      <c r="H569" s="41" t="str">
        <f t="shared" si="61"/>
        <v/>
      </c>
    </row>
    <row r="570" spans="1:8" s="42" customFormat="1" x14ac:dyDescent="0.2">
      <c r="A570" s="38"/>
      <c r="B570" s="39" t="s">
        <v>549</v>
      </c>
      <c r="C570" s="40">
        <v>0</v>
      </c>
      <c r="D570" s="40">
        <v>0</v>
      </c>
      <c r="E570" s="41" t="str">
        <f t="shared" si="59"/>
        <v/>
      </c>
      <c r="F570" s="41" t="str">
        <f t="shared" si="60"/>
        <v/>
      </c>
      <c r="G570" s="41" t="str">
        <f t="shared" si="62"/>
        <v xml:space="preserve"> </v>
      </c>
      <c r="H570" s="41" t="str">
        <f t="shared" si="61"/>
        <v/>
      </c>
    </row>
    <row r="571" spans="1:8" s="42" customFormat="1" ht="25.5" x14ac:dyDescent="0.2">
      <c r="A571" s="38"/>
      <c r="B571" s="39" t="s">
        <v>550</v>
      </c>
      <c r="C571" s="40">
        <v>0</v>
      </c>
      <c r="D571" s="40">
        <v>0</v>
      </c>
      <c r="E571" s="41" t="str">
        <f t="shared" si="59"/>
        <v/>
      </c>
      <c r="F571" s="41" t="str">
        <f t="shared" si="60"/>
        <v/>
      </c>
      <c r="G571" s="41" t="str">
        <f t="shared" si="62"/>
        <v xml:space="preserve"> </v>
      </c>
      <c r="H571" s="41" t="str">
        <f t="shared" si="61"/>
        <v/>
      </c>
    </row>
    <row r="572" spans="1:8" s="42" customFormat="1" x14ac:dyDescent="0.2">
      <c r="A572" s="38"/>
      <c r="B572" s="39" t="s">
        <v>551</v>
      </c>
      <c r="C572" s="40">
        <v>0</v>
      </c>
      <c r="D572" s="40">
        <v>0</v>
      </c>
      <c r="E572" s="41" t="str">
        <f t="shared" si="59"/>
        <v/>
      </c>
      <c r="F572" s="41" t="str">
        <f t="shared" si="60"/>
        <v/>
      </c>
      <c r="G572" s="41" t="str">
        <f t="shared" si="62"/>
        <v xml:space="preserve"> </v>
      </c>
      <c r="H572" s="41" t="str">
        <f t="shared" si="61"/>
        <v/>
      </c>
    </row>
    <row r="573" spans="1:8" s="42" customFormat="1" x14ac:dyDescent="0.2">
      <c r="A573" s="38"/>
      <c r="B573" s="39" t="s">
        <v>552</v>
      </c>
      <c r="C573" s="40">
        <v>0</v>
      </c>
      <c r="D573" s="40">
        <v>0</v>
      </c>
      <c r="E573" s="41" t="str">
        <f t="shared" si="59"/>
        <v/>
      </c>
      <c r="F573" s="41" t="str">
        <f t="shared" si="60"/>
        <v/>
      </c>
      <c r="G573" s="41" t="str">
        <f t="shared" si="62"/>
        <v xml:space="preserve"> </v>
      </c>
      <c r="H573" s="41" t="str">
        <f t="shared" si="61"/>
        <v/>
      </c>
    </row>
    <row r="574" spans="1:8" s="42" customFormat="1" x14ac:dyDescent="0.2">
      <c r="A574" s="38"/>
      <c r="B574" s="39" t="s">
        <v>553</v>
      </c>
      <c r="C574" s="40">
        <v>0</v>
      </c>
      <c r="D574" s="40">
        <v>0</v>
      </c>
      <c r="E574" s="41" t="str">
        <f t="shared" si="59"/>
        <v/>
      </c>
      <c r="F574" s="41" t="str">
        <f t="shared" si="60"/>
        <v/>
      </c>
      <c r="G574" s="41" t="str">
        <f t="shared" si="62"/>
        <v xml:space="preserve"> </v>
      </c>
      <c r="H574" s="41" t="str">
        <f t="shared" si="61"/>
        <v/>
      </c>
    </row>
    <row r="575" spans="1:8" s="42" customFormat="1" ht="25.5" x14ac:dyDescent="0.2">
      <c r="A575" s="38"/>
      <c r="B575" s="39" t="s">
        <v>554</v>
      </c>
      <c r="C575" s="40">
        <v>0</v>
      </c>
      <c r="D575" s="40">
        <v>0</v>
      </c>
      <c r="E575" s="41" t="str">
        <f t="shared" si="59"/>
        <v/>
      </c>
      <c r="F575" s="41" t="str">
        <f t="shared" si="60"/>
        <v/>
      </c>
      <c r="G575" s="41" t="str">
        <f t="shared" si="62"/>
        <v xml:space="preserve"> </v>
      </c>
      <c r="H575" s="41" t="str">
        <f t="shared" si="61"/>
        <v/>
      </c>
    </row>
    <row r="576" spans="1:8" s="42" customFormat="1" ht="25.5" x14ac:dyDescent="0.2">
      <c r="A576" s="38"/>
      <c r="B576" s="39" t="s">
        <v>555</v>
      </c>
      <c r="C576" s="40">
        <v>0</v>
      </c>
      <c r="D576" s="40">
        <v>0</v>
      </c>
      <c r="E576" s="41" t="str">
        <f t="shared" si="59"/>
        <v/>
      </c>
      <c r="F576" s="41" t="str">
        <f t="shared" si="60"/>
        <v/>
      </c>
      <c r="G576" s="41" t="str">
        <f t="shared" si="62"/>
        <v xml:space="preserve"> </v>
      </c>
      <c r="H576" s="41" t="str">
        <f t="shared" si="61"/>
        <v/>
      </c>
    </row>
    <row r="577" spans="1:8" x14ac:dyDescent="0.2">
      <c r="A577" s="11"/>
      <c r="B577"/>
      <c r="C577"/>
      <c r="D577"/>
      <c r="E577"/>
      <c r="F577"/>
      <c r="G577"/>
      <c r="H577"/>
    </row>
    <row r="578" spans="1:8" x14ac:dyDescent="0.2">
      <c r="A578" s="11"/>
      <c r="B578"/>
      <c r="C578"/>
      <c r="D578"/>
      <c r="E578"/>
      <c r="F578"/>
      <c r="G578"/>
      <c r="H578"/>
    </row>
    <row r="579" spans="1:8" x14ac:dyDescent="0.2">
      <c r="A579" s="11"/>
      <c r="B579"/>
      <c r="C579"/>
      <c r="D579"/>
      <c r="E579"/>
      <c r="F579"/>
      <c r="G579"/>
      <c r="H579"/>
    </row>
    <row r="580" spans="1:8" ht="29.25" customHeight="1" x14ac:dyDescent="0.2">
      <c r="A580" s="14"/>
      <c r="B580" s="22" t="s">
        <v>3</v>
      </c>
      <c r="C580" s="22" t="s">
        <v>14</v>
      </c>
      <c r="D580" s="24"/>
      <c r="E580" s="22" t="s">
        <v>5</v>
      </c>
      <c r="F580" s="24"/>
      <c r="G580" s="22" t="s">
        <v>15</v>
      </c>
      <c r="H580" s="22" t="s">
        <v>7</v>
      </c>
    </row>
    <row r="581" spans="1:8" x14ac:dyDescent="0.2">
      <c r="A581" s="14"/>
      <c r="B581" s="23"/>
      <c r="C581" s="18">
        <v>2019</v>
      </c>
      <c r="D581" s="18">
        <v>2020</v>
      </c>
      <c r="E581" s="18">
        <v>2019</v>
      </c>
      <c r="F581" s="18">
        <v>2020</v>
      </c>
      <c r="G581" s="23"/>
      <c r="H581" s="23"/>
    </row>
    <row r="582" spans="1:8" x14ac:dyDescent="0.2">
      <c r="A582" s="14"/>
      <c r="B582" s="19" t="s">
        <v>12</v>
      </c>
      <c r="C582" s="20">
        <f>SUM(C583:C609)</f>
        <v>106</v>
      </c>
      <c r="D582" s="20">
        <f>SUM(D583:D609)</f>
        <v>30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-0.71698113207547165</v>
      </c>
      <c r="H582" s="21">
        <f t="shared" ref="H582:H609" si="65">+IF(OR(AND(E582=""),(G582="")),"",E582*G582)</f>
        <v>-0.71698113207547165</v>
      </c>
    </row>
    <row r="583" spans="1:8" s="42" customFormat="1" x14ac:dyDescent="0.2">
      <c r="A583" s="38"/>
      <c r="B583" s="39" t="s">
        <v>556</v>
      </c>
      <c r="C583" s="40">
        <v>0</v>
      </c>
      <c r="D583" s="40">
        <v>0</v>
      </c>
      <c r="E583" s="41" t="str">
        <f t="shared" si="63"/>
        <v/>
      </c>
      <c r="F583" s="41" t="str">
        <f t="shared" si="64"/>
        <v/>
      </c>
      <c r="G583" s="41" t="str">
        <f t="shared" ref="G583:G609" si="66">+IF(AND(C583=0,D583=0)," ",IF(C583=0,1,IF(D583=0,-1,(D583-C583)/C583)))</f>
        <v xml:space="preserve"> </v>
      </c>
      <c r="H583" s="41" t="str">
        <f t="shared" si="65"/>
        <v/>
      </c>
    </row>
    <row r="584" spans="1:8" s="42" customFormat="1" x14ac:dyDescent="0.2">
      <c r="A584" s="38"/>
      <c r="B584" s="39" t="s">
        <v>557</v>
      </c>
      <c r="C584" s="40">
        <v>0</v>
      </c>
      <c r="D584" s="40">
        <v>0</v>
      </c>
      <c r="E584" s="41" t="str">
        <f t="shared" si="63"/>
        <v/>
      </c>
      <c r="F584" s="41" t="str">
        <f t="shared" si="64"/>
        <v/>
      </c>
      <c r="G584" s="41" t="str">
        <f t="shared" si="66"/>
        <v xml:space="preserve"> </v>
      </c>
      <c r="H584" s="41" t="str">
        <f t="shared" si="65"/>
        <v/>
      </c>
    </row>
    <row r="585" spans="1:8" s="42" customFormat="1" ht="25.5" x14ac:dyDescent="0.2">
      <c r="A585" s="38"/>
      <c r="B585" s="39" t="s">
        <v>558</v>
      </c>
      <c r="C585" s="40">
        <v>2</v>
      </c>
      <c r="D585" s="40">
        <v>0</v>
      </c>
      <c r="E585" s="41">
        <f t="shared" si="63"/>
        <v>1.8867924528301886E-2</v>
      </c>
      <c r="F585" s="41" t="str">
        <f t="shared" si="64"/>
        <v/>
      </c>
      <c r="G585" s="41">
        <f t="shared" si="66"/>
        <v>-1</v>
      </c>
      <c r="H585" s="41">
        <f t="shared" si="65"/>
        <v>-1.8867924528301886E-2</v>
      </c>
    </row>
    <row r="586" spans="1:8" s="42" customFormat="1" x14ac:dyDescent="0.2">
      <c r="A586" s="38"/>
      <c r="B586" s="39" t="s">
        <v>559</v>
      </c>
      <c r="C586" s="40">
        <v>14</v>
      </c>
      <c r="D586" s="40">
        <v>0</v>
      </c>
      <c r="E586" s="41">
        <f t="shared" si="63"/>
        <v>0.13207547169811321</v>
      </c>
      <c r="F586" s="41" t="str">
        <f t="shared" si="64"/>
        <v/>
      </c>
      <c r="G586" s="41">
        <f t="shared" si="66"/>
        <v>-1</v>
      </c>
      <c r="H586" s="41">
        <f t="shared" si="65"/>
        <v>-0.13207547169811321</v>
      </c>
    </row>
    <row r="587" spans="1:8" s="42" customFormat="1" x14ac:dyDescent="0.2">
      <c r="A587" s="38"/>
      <c r="B587" s="39" t="s">
        <v>560</v>
      </c>
      <c r="C587" s="40">
        <v>0</v>
      </c>
      <c r="D587" s="40">
        <v>0</v>
      </c>
      <c r="E587" s="41" t="str">
        <f t="shared" si="63"/>
        <v/>
      </c>
      <c r="F587" s="41" t="str">
        <f t="shared" si="64"/>
        <v/>
      </c>
      <c r="G587" s="41" t="str">
        <f t="shared" si="66"/>
        <v xml:space="preserve"> </v>
      </c>
      <c r="H587" s="41" t="str">
        <f t="shared" si="65"/>
        <v/>
      </c>
    </row>
    <row r="588" spans="1:8" s="42" customFormat="1" x14ac:dyDescent="0.2">
      <c r="A588" s="38"/>
      <c r="B588" s="39" t="s">
        <v>561</v>
      </c>
      <c r="C588" s="40">
        <v>0</v>
      </c>
      <c r="D588" s="40">
        <v>0</v>
      </c>
      <c r="E588" s="41" t="str">
        <f t="shared" si="63"/>
        <v/>
      </c>
      <c r="F588" s="41" t="str">
        <f t="shared" si="64"/>
        <v/>
      </c>
      <c r="G588" s="41" t="str">
        <f t="shared" si="66"/>
        <v xml:space="preserve"> </v>
      </c>
      <c r="H588" s="41" t="str">
        <f t="shared" si="65"/>
        <v/>
      </c>
    </row>
    <row r="589" spans="1:8" s="42" customFormat="1" x14ac:dyDescent="0.2">
      <c r="A589" s="38"/>
      <c r="B589" s="39" t="s">
        <v>562</v>
      </c>
      <c r="C589" s="40">
        <v>0</v>
      </c>
      <c r="D589" s="40">
        <v>0</v>
      </c>
      <c r="E589" s="41" t="str">
        <f t="shared" si="63"/>
        <v/>
      </c>
      <c r="F589" s="41" t="str">
        <f t="shared" si="64"/>
        <v/>
      </c>
      <c r="G589" s="41" t="str">
        <f t="shared" si="66"/>
        <v xml:space="preserve"> </v>
      </c>
      <c r="H589" s="41" t="str">
        <f t="shared" si="65"/>
        <v/>
      </c>
    </row>
    <row r="590" spans="1:8" s="42" customFormat="1" x14ac:dyDescent="0.2">
      <c r="A590" s="38"/>
      <c r="B590" s="39" t="s">
        <v>563</v>
      </c>
      <c r="C590" s="40">
        <v>0</v>
      </c>
      <c r="D590" s="40">
        <v>0</v>
      </c>
      <c r="E590" s="41" t="str">
        <f t="shared" si="63"/>
        <v/>
      </c>
      <c r="F590" s="41" t="str">
        <f t="shared" si="64"/>
        <v/>
      </c>
      <c r="G590" s="41" t="str">
        <f t="shared" si="66"/>
        <v xml:space="preserve"> </v>
      </c>
      <c r="H590" s="41" t="str">
        <f t="shared" si="65"/>
        <v/>
      </c>
    </row>
    <row r="591" spans="1:8" s="42" customFormat="1" x14ac:dyDescent="0.2">
      <c r="A591" s="38"/>
      <c r="B591" s="39" t="s">
        <v>564</v>
      </c>
      <c r="C591" s="40">
        <v>0</v>
      </c>
      <c r="D591" s="40">
        <v>0</v>
      </c>
      <c r="E591" s="41" t="str">
        <f t="shared" si="63"/>
        <v/>
      </c>
      <c r="F591" s="41" t="str">
        <f t="shared" si="64"/>
        <v/>
      </c>
      <c r="G591" s="41" t="str">
        <f t="shared" si="66"/>
        <v xml:space="preserve"> </v>
      </c>
      <c r="H591" s="41" t="str">
        <f t="shared" si="65"/>
        <v/>
      </c>
    </row>
    <row r="592" spans="1:8" s="42" customFormat="1" ht="25.5" x14ac:dyDescent="0.2">
      <c r="A592" s="38"/>
      <c r="B592" s="39" t="s">
        <v>565</v>
      </c>
      <c r="C592" s="40">
        <v>0</v>
      </c>
      <c r="D592" s="40">
        <v>0</v>
      </c>
      <c r="E592" s="41" t="str">
        <f t="shared" si="63"/>
        <v/>
      </c>
      <c r="F592" s="41" t="str">
        <f t="shared" si="64"/>
        <v/>
      </c>
      <c r="G592" s="41" t="str">
        <f t="shared" si="66"/>
        <v xml:space="preserve"> </v>
      </c>
      <c r="H592" s="41" t="str">
        <f t="shared" si="65"/>
        <v/>
      </c>
    </row>
    <row r="593" spans="1:8" s="42" customFormat="1" x14ac:dyDescent="0.2">
      <c r="A593" s="38"/>
      <c r="B593" s="39" t="s">
        <v>566</v>
      </c>
      <c r="C593" s="40">
        <v>0</v>
      </c>
      <c r="D593" s="40">
        <v>0</v>
      </c>
      <c r="E593" s="41" t="str">
        <f t="shared" si="63"/>
        <v/>
      </c>
      <c r="F593" s="41" t="str">
        <f t="shared" si="64"/>
        <v/>
      </c>
      <c r="G593" s="41" t="str">
        <f t="shared" si="66"/>
        <v xml:space="preserve"> </v>
      </c>
      <c r="H593" s="41" t="str">
        <f t="shared" si="65"/>
        <v/>
      </c>
    </row>
    <row r="594" spans="1:8" s="42" customFormat="1" x14ac:dyDescent="0.2">
      <c r="A594" s="38"/>
      <c r="B594" s="39" t="s">
        <v>567</v>
      </c>
      <c r="C594" s="40">
        <v>0</v>
      </c>
      <c r="D594" s="40">
        <v>0</v>
      </c>
      <c r="E594" s="41" t="str">
        <f t="shared" si="63"/>
        <v/>
      </c>
      <c r="F594" s="41" t="str">
        <f t="shared" si="64"/>
        <v/>
      </c>
      <c r="G594" s="41" t="str">
        <f t="shared" si="66"/>
        <v xml:space="preserve"> </v>
      </c>
      <c r="H594" s="41" t="str">
        <f t="shared" si="65"/>
        <v/>
      </c>
    </row>
    <row r="595" spans="1:8" s="42" customFormat="1" x14ac:dyDescent="0.2">
      <c r="A595" s="38" t="s">
        <v>95</v>
      </c>
      <c r="B595" s="39" t="s">
        <v>568</v>
      </c>
      <c r="C595" s="40">
        <v>0</v>
      </c>
      <c r="D595" s="40">
        <v>0</v>
      </c>
      <c r="E595" s="41" t="str">
        <f t="shared" si="63"/>
        <v/>
      </c>
      <c r="F595" s="41" t="str">
        <f t="shared" si="64"/>
        <v/>
      </c>
      <c r="G595" s="41" t="str">
        <f t="shared" si="66"/>
        <v xml:space="preserve"> </v>
      </c>
      <c r="H595" s="41" t="str">
        <f t="shared" si="65"/>
        <v/>
      </c>
    </row>
    <row r="596" spans="1:8" s="42" customFormat="1" x14ac:dyDescent="0.2">
      <c r="A596" s="38"/>
      <c r="B596" s="39" t="s">
        <v>569</v>
      </c>
      <c r="C596" s="40">
        <v>0</v>
      </c>
      <c r="D596" s="40">
        <v>0</v>
      </c>
      <c r="E596" s="41" t="str">
        <f t="shared" si="63"/>
        <v/>
      </c>
      <c r="F596" s="41" t="str">
        <f t="shared" si="64"/>
        <v/>
      </c>
      <c r="G596" s="41" t="str">
        <f t="shared" si="66"/>
        <v xml:space="preserve"> </v>
      </c>
      <c r="H596" s="41" t="str">
        <f t="shared" si="65"/>
        <v/>
      </c>
    </row>
    <row r="597" spans="1:8" s="42" customFormat="1" ht="25.5" x14ac:dyDescent="0.2">
      <c r="A597" s="38"/>
      <c r="B597" s="39" t="s">
        <v>570</v>
      </c>
      <c r="C597" s="40">
        <v>0</v>
      </c>
      <c r="D597" s="40">
        <v>0</v>
      </c>
      <c r="E597" s="41" t="str">
        <f t="shared" si="63"/>
        <v/>
      </c>
      <c r="F597" s="41" t="str">
        <f t="shared" si="64"/>
        <v/>
      </c>
      <c r="G597" s="41" t="str">
        <f t="shared" si="66"/>
        <v xml:space="preserve"> </v>
      </c>
      <c r="H597" s="41" t="str">
        <f t="shared" si="65"/>
        <v/>
      </c>
    </row>
    <row r="598" spans="1:8" s="42" customFormat="1" x14ac:dyDescent="0.2">
      <c r="A598" s="38"/>
      <c r="B598" s="39" t="s">
        <v>571</v>
      </c>
      <c r="C598" s="40">
        <v>3</v>
      </c>
      <c r="D598" s="40">
        <v>0</v>
      </c>
      <c r="E598" s="41">
        <f t="shared" si="63"/>
        <v>2.8301886792452831E-2</v>
      </c>
      <c r="F598" s="41" t="str">
        <f t="shared" si="64"/>
        <v/>
      </c>
      <c r="G598" s="41">
        <f t="shared" si="66"/>
        <v>-1</v>
      </c>
      <c r="H598" s="41">
        <f t="shared" si="65"/>
        <v>-2.8301886792452831E-2</v>
      </c>
    </row>
    <row r="599" spans="1:8" s="42" customFormat="1" x14ac:dyDescent="0.2">
      <c r="A599" s="38"/>
      <c r="B599" s="39" t="s">
        <v>572</v>
      </c>
      <c r="C599" s="40">
        <v>0</v>
      </c>
      <c r="D599" s="40">
        <v>0</v>
      </c>
      <c r="E599" s="41" t="str">
        <f t="shared" si="63"/>
        <v/>
      </c>
      <c r="F599" s="41" t="str">
        <f t="shared" si="64"/>
        <v/>
      </c>
      <c r="G599" s="41" t="str">
        <f t="shared" si="66"/>
        <v xml:space="preserve"> </v>
      </c>
      <c r="H599" s="41" t="str">
        <f t="shared" si="65"/>
        <v/>
      </c>
    </row>
    <row r="600" spans="1:8" s="42" customFormat="1" x14ac:dyDescent="0.2">
      <c r="A600" s="38"/>
      <c r="B600" s="39" t="s">
        <v>573</v>
      </c>
      <c r="C600" s="40">
        <v>64</v>
      </c>
      <c r="D600" s="40">
        <v>30</v>
      </c>
      <c r="E600" s="41">
        <f t="shared" si="63"/>
        <v>0.60377358490566035</v>
      </c>
      <c r="F600" s="41">
        <f t="shared" si="64"/>
        <v>1</v>
      </c>
      <c r="G600" s="41">
        <f t="shared" si="66"/>
        <v>-0.53125</v>
      </c>
      <c r="H600" s="41">
        <f t="shared" si="65"/>
        <v>-0.32075471698113206</v>
      </c>
    </row>
    <row r="601" spans="1:8" s="42" customFormat="1" x14ac:dyDescent="0.2">
      <c r="A601" s="38"/>
      <c r="B601" s="39" t="s">
        <v>574</v>
      </c>
      <c r="C601" s="40">
        <v>0</v>
      </c>
      <c r="D601" s="40">
        <v>0</v>
      </c>
      <c r="E601" s="41" t="str">
        <f t="shared" si="63"/>
        <v/>
      </c>
      <c r="F601" s="41" t="str">
        <f t="shared" si="64"/>
        <v/>
      </c>
      <c r="G601" s="41" t="str">
        <f t="shared" si="66"/>
        <v xml:space="preserve"> </v>
      </c>
      <c r="H601" s="41" t="str">
        <f t="shared" si="65"/>
        <v/>
      </c>
    </row>
    <row r="602" spans="1:8" s="42" customFormat="1" x14ac:dyDescent="0.2">
      <c r="A602" s="38"/>
      <c r="B602" s="39" t="s">
        <v>575</v>
      </c>
      <c r="C602" s="40">
        <v>1</v>
      </c>
      <c r="D602" s="40">
        <v>0</v>
      </c>
      <c r="E602" s="41">
        <f t="shared" si="63"/>
        <v>9.433962264150943E-3</v>
      </c>
      <c r="F602" s="41" t="str">
        <f t="shared" si="64"/>
        <v/>
      </c>
      <c r="G602" s="41">
        <f t="shared" si="66"/>
        <v>-1</v>
      </c>
      <c r="H602" s="41">
        <f t="shared" si="65"/>
        <v>-9.433962264150943E-3</v>
      </c>
    </row>
    <row r="603" spans="1:8" s="42" customFormat="1" x14ac:dyDescent="0.2">
      <c r="A603" s="38"/>
      <c r="B603" s="39" t="s">
        <v>576</v>
      </c>
      <c r="C603" s="40">
        <v>0</v>
      </c>
      <c r="D603" s="40">
        <v>0</v>
      </c>
      <c r="E603" s="41" t="str">
        <f t="shared" si="63"/>
        <v/>
      </c>
      <c r="F603" s="41" t="str">
        <f t="shared" si="64"/>
        <v/>
      </c>
      <c r="G603" s="41" t="str">
        <f t="shared" si="66"/>
        <v xml:space="preserve"> </v>
      </c>
      <c r="H603" s="41" t="str">
        <f t="shared" si="65"/>
        <v/>
      </c>
    </row>
    <row r="604" spans="1:8" s="42" customFormat="1" ht="25.5" x14ac:dyDescent="0.2">
      <c r="A604" s="38"/>
      <c r="B604" s="39" t="s">
        <v>577</v>
      </c>
      <c r="C604" s="40">
        <v>0</v>
      </c>
      <c r="D604" s="40">
        <v>0</v>
      </c>
      <c r="E604" s="41" t="str">
        <f t="shared" si="63"/>
        <v/>
      </c>
      <c r="F604" s="41" t="str">
        <f t="shared" si="64"/>
        <v/>
      </c>
      <c r="G604" s="41" t="str">
        <f t="shared" si="66"/>
        <v xml:space="preserve"> </v>
      </c>
      <c r="H604" s="41" t="str">
        <f t="shared" si="65"/>
        <v/>
      </c>
    </row>
    <row r="605" spans="1:8" s="42" customFormat="1" x14ac:dyDescent="0.2">
      <c r="A605" s="38"/>
      <c r="B605" s="39" t="s">
        <v>578</v>
      </c>
      <c r="C605" s="40">
        <v>0</v>
      </c>
      <c r="D605" s="40">
        <v>0</v>
      </c>
      <c r="E605" s="41" t="str">
        <f t="shared" si="63"/>
        <v/>
      </c>
      <c r="F605" s="41" t="str">
        <f t="shared" si="64"/>
        <v/>
      </c>
      <c r="G605" s="41" t="str">
        <f t="shared" si="66"/>
        <v xml:space="preserve"> </v>
      </c>
      <c r="H605" s="41" t="str">
        <f t="shared" si="65"/>
        <v/>
      </c>
    </row>
    <row r="606" spans="1:8" s="42" customFormat="1" x14ac:dyDescent="0.2">
      <c r="A606" s="38"/>
      <c r="B606" s="39" t="s">
        <v>579</v>
      </c>
      <c r="C606" s="40">
        <v>0</v>
      </c>
      <c r="D606" s="40">
        <v>0</v>
      </c>
      <c r="E606" s="41" t="str">
        <f t="shared" si="63"/>
        <v/>
      </c>
      <c r="F606" s="41" t="str">
        <f t="shared" si="64"/>
        <v/>
      </c>
      <c r="G606" s="41" t="str">
        <f t="shared" si="66"/>
        <v xml:space="preserve"> </v>
      </c>
      <c r="H606" s="41" t="str">
        <f t="shared" si="65"/>
        <v/>
      </c>
    </row>
    <row r="607" spans="1:8" s="42" customFormat="1" ht="25.5" x14ac:dyDescent="0.2">
      <c r="A607" s="38"/>
      <c r="B607" s="39" t="s">
        <v>580</v>
      </c>
      <c r="C607" s="40">
        <v>0</v>
      </c>
      <c r="D607" s="40">
        <v>0</v>
      </c>
      <c r="E607" s="41" t="str">
        <f t="shared" si="63"/>
        <v/>
      </c>
      <c r="F607" s="41" t="str">
        <f t="shared" si="64"/>
        <v/>
      </c>
      <c r="G607" s="41" t="str">
        <f t="shared" si="66"/>
        <v xml:space="preserve"> </v>
      </c>
      <c r="H607" s="41" t="str">
        <f t="shared" si="65"/>
        <v/>
      </c>
    </row>
    <row r="608" spans="1:8" s="42" customFormat="1" ht="25.5" x14ac:dyDescent="0.2">
      <c r="A608" s="38"/>
      <c r="B608" s="39" t="s">
        <v>581</v>
      </c>
      <c r="C608" s="40">
        <v>22</v>
      </c>
      <c r="D608" s="40">
        <v>0</v>
      </c>
      <c r="E608" s="41">
        <f t="shared" si="63"/>
        <v>0.20754716981132076</v>
      </c>
      <c r="F608" s="41" t="str">
        <f t="shared" si="64"/>
        <v/>
      </c>
      <c r="G608" s="41">
        <f t="shared" si="66"/>
        <v>-1</v>
      </c>
      <c r="H608" s="41">
        <f t="shared" si="65"/>
        <v>-0.20754716981132076</v>
      </c>
    </row>
    <row r="609" spans="1:8" ht="25.5" x14ac:dyDescent="0.2">
      <c r="A609" s="14"/>
      <c r="B609" s="15" t="s">
        <v>582</v>
      </c>
      <c r="C609" s="16">
        <v>0</v>
      </c>
      <c r="D609" s="16">
        <v>0</v>
      </c>
      <c r="E609" s="17" t="str">
        <f t="shared" si="63"/>
        <v/>
      </c>
      <c r="F609" s="17" t="str">
        <f t="shared" si="64"/>
        <v/>
      </c>
      <c r="G609" s="17" t="str">
        <f t="shared" si="66"/>
        <v xml:space="preserve"> </v>
      </c>
      <c r="H609" s="17" t="str">
        <f t="shared" si="65"/>
        <v/>
      </c>
    </row>
    <row r="610" spans="1:8" x14ac:dyDescent="0.2">
      <c r="A610" s="11"/>
      <c r="B610" t="s">
        <v>13</v>
      </c>
      <c r="C610"/>
      <c r="D610"/>
      <c r="E610"/>
      <c r="F610"/>
      <c r="G610"/>
      <c r="H61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610"/>
  <sheetViews>
    <sheetView showGridLines="0" workbookViewId="0">
      <selection activeCell="A583" sqref="A583:XFD608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587</v>
      </c>
      <c r="F4" s="30"/>
      <c r="G4" s="30"/>
      <c r="H4" s="30"/>
    </row>
    <row r="5" spans="1:8" ht="20.45" customHeight="1" thickBot="1" x14ac:dyDescent="0.25">
      <c r="A5" s="6"/>
      <c r="B5" s="5"/>
      <c r="E5" s="30"/>
      <c r="F5" s="30"/>
      <c r="G5" s="30"/>
      <c r="H5" s="30"/>
    </row>
    <row r="6" spans="1:8" ht="29.25" customHeight="1" thickBot="1" x14ac:dyDescent="0.25">
      <c r="B6" s="25" t="s">
        <v>3</v>
      </c>
      <c r="C6" s="27" t="s">
        <v>4</v>
      </c>
      <c r="D6" s="28"/>
      <c r="E6" s="27" t="s">
        <v>5</v>
      </c>
      <c r="F6" s="28"/>
      <c r="G6" s="34" t="s">
        <v>6</v>
      </c>
      <c r="H6" s="36" t="s">
        <v>7</v>
      </c>
    </row>
    <row r="7" spans="1:8" ht="20.100000000000001" customHeight="1" thickBot="1" x14ac:dyDescent="0.25">
      <c r="B7" s="26"/>
      <c r="C7" s="7">
        <v>2019</v>
      </c>
      <c r="D7" s="7">
        <v>2020</v>
      </c>
      <c r="E7" s="7">
        <v>2019</v>
      </c>
      <c r="F7" s="7">
        <v>2020</v>
      </c>
      <c r="G7" s="35"/>
      <c r="H7" s="37"/>
    </row>
    <row r="8" spans="1:8" ht="20.100000000000001" customHeight="1" thickBot="1" x14ac:dyDescent="0.25">
      <c r="A8" s="11"/>
      <c r="B8" s="8" t="s">
        <v>588</v>
      </c>
      <c r="C8" s="12">
        <f>+C19+C75+C173+C349+C582</f>
        <v>1116</v>
      </c>
      <c r="D8" s="13">
        <f>+D19+D75+D173+D349+D582</f>
        <v>984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-0.11827956989247312</v>
      </c>
      <c r="H8" s="10">
        <f t="shared" ref="H8:H13" si="1">+IF(OR(AND(E8=""),(G8="")),"",E8*G8)</f>
        <v>-0.11827956989247312</v>
      </c>
    </row>
    <row r="9" spans="1:8" s="42" customFormat="1" x14ac:dyDescent="0.2">
      <c r="A9" s="38"/>
      <c r="B9" s="39" t="s">
        <v>8</v>
      </c>
      <c r="C9" s="40">
        <f>+C19</f>
        <v>29</v>
      </c>
      <c r="D9" s="40">
        <f>+D19</f>
        <v>5</v>
      </c>
      <c r="E9" s="41">
        <f t="shared" ref="E9:F13" si="2">+C9/C$8</f>
        <v>2.5985663082437275E-2</v>
      </c>
      <c r="F9" s="41">
        <f t="shared" si="2"/>
        <v>5.08130081300813E-3</v>
      </c>
      <c r="G9" s="41">
        <f t="shared" si="0"/>
        <v>-0.82758620689655171</v>
      </c>
      <c r="H9" s="41">
        <f t="shared" si="1"/>
        <v>-2.150537634408602E-2</v>
      </c>
    </row>
    <row r="10" spans="1:8" s="42" customFormat="1" x14ac:dyDescent="0.2">
      <c r="A10" s="38"/>
      <c r="B10" s="39" t="s">
        <v>9</v>
      </c>
      <c r="C10" s="40">
        <f>+C75</f>
        <v>87</v>
      </c>
      <c r="D10" s="40">
        <f>+D75</f>
        <v>89</v>
      </c>
      <c r="E10" s="41">
        <f t="shared" si="2"/>
        <v>7.7956989247311828E-2</v>
      </c>
      <c r="F10" s="41">
        <f t="shared" si="2"/>
        <v>9.0447154471544722E-2</v>
      </c>
      <c r="G10" s="41">
        <f t="shared" si="0"/>
        <v>2.2988505747126436E-2</v>
      </c>
      <c r="H10" s="41">
        <f t="shared" si="1"/>
        <v>1.7921146953405018E-3</v>
      </c>
    </row>
    <row r="11" spans="1:8" s="42" customFormat="1" ht="25.5" x14ac:dyDescent="0.2">
      <c r="A11" s="38"/>
      <c r="B11" s="39" t="s">
        <v>10</v>
      </c>
      <c r="C11" s="40">
        <f>+C173</f>
        <v>192</v>
      </c>
      <c r="D11" s="40">
        <f>+D173</f>
        <v>221</v>
      </c>
      <c r="E11" s="41">
        <f t="shared" si="2"/>
        <v>0.17204301075268819</v>
      </c>
      <c r="F11" s="41">
        <f t="shared" si="2"/>
        <v>0.22459349593495934</v>
      </c>
      <c r="G11" s="41">
        <f t="shared" si="0"/>
        <v>0.15104166666666666</v>
      </c>
      <c r="H11" s="41">
        <f t="shared" si="1"/>
        <v>2.5985663082437275E-2</v>
      </c>
    </row>
    <row r="12" spans="1:8" s="42" customFormat="1" x14ac:dyDescent="0.2">
      <c r="A12" s="38"/>
      <c r="B12" s="39" t="s">
        <v>11</v>
      </c>
      <c r="C12" s="40">
        <f>+C349</f>
        <v>449</v>
      </c>
      <c r="D12" s="40">
        <f>+D349</f>
        <v>466</v>
      </c>
      <c r="E12" s="41">
        <f t="shared" si="2"/>
        <v>0.40232974910394265</v>
      </c>
      <c r="F12" s="41">
        <f t="shared" si="2"/>
        <v>0.47357723577235772</v>
      </c>
      <c r="G12" s="41">
        <f t="shared" si="0"/>
        <v>3.7861915367483297E-2</v>
      </c>
      <c r="H12" s="41">
        <f t="shared" si="1"/>
        <v>1.5232974910394265E-2</v>
      </c>
    </row>
    <row r="13" spans="1:8" s="42" customFormat="1" x14ac:dyDescent="0.2">
      <c r="A13" s="38"/>
      <c r="B13" s="39" t="s">
        <v>12</v>
      </c>
      <c r="C13" s="40">
        <f>+C582</f>
        <v>359</v>
      </c>
      <c r="D13" s="40">
        <f>+D582</f>
        <v>203</v>
      </c>
      <c r="E13" s="41">
        <f t="shared" si="2"/>
        <v>0.32168458781362008</v>
      </c>
      <c r="F13" s="41">
        <f t="shared" si="2"/>
        <v>0.20630081300813008</v>
      </c>
      <c r="G13" s="41">
        <f t="shared" si="0"/>
        <v>-0.43454038997214484</v>
      </c>
      <c r="H13" s="41">
        <f t="shared" si="1"/>
        <v>-0.13978494623655915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3</v>
      </c>
      <c r="C17" s="22" t="s">
        <v>14</v>
      </c>
      <c r="D17" s="24"/>
      <c r="E17" s="22" t="s">
        <v>5</v>
      </c>
      <c r="F17" s="24"/>
      <c r="G17" s="22" t="s">
        <v>15</v>
      </c>
      <c r="H17" s="22" t="s">
        <v>7</v>
      </c>
    </row>
    <row r="18" spans="1:8" x14ac:dyDescent="0.2">
      <c r="A18" s="14"/>
      <c r="B18" s="23"/>
      <c r="C18" s="18">
        <v>2019</v>
      </c>
      <c r="D18" s="18">
        <v>2020</v>
      </c>
      <c r="E18" s="18">
        <v>2019</v>
      </c>
      <c r="F18" s="18">
        <v>2020</v>
      </c>
      <c r="G18" s="23"/>
      <c r="H18" s="23"/>
    </row>
    <row r="19" spans="1:8" x14ac:dyDescent="0.2">
      <c r="A19" s="14"/>
      <c r="B19" s="19" t="s">
        <v>8</v>
      </c>
      <c r="C19" s="20">
        <f>SUM(C20:C69)</f>
        <v>29</v>
      </c>
      <c r="D19" s="20">
        <f>SUM(D20:D69)</f>
        <v>5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-0.82758620689655171</v>
      </c>
      <c r="H19" s="21">
        <f t="shared" ref="H19:H50" si="5">+IF(OR(AND(E19=""),(G19="")),"",E19*G19)</f>
        <v>-0.82758620689655171</v>
      </c>
    </row>
    <row r="20" spans="1:8" s="42" customFormat="1" x14ac:dyDescent="0.2">
      <c r="A20" s="38"/>
      <c r="B20" s="39" t="s">
        <v>16</v>
      </c>
      <c r="C20" s="40">
        <v>0</v>
      </c>
      <c r="D20" s="40">
        <v>0</v>
      </c>
      <c r="E20" s="41" t="str">
        <f t="shared" si="3"/>
        <v/>
      </c>
      <c r="F20" s="41" t="str">
        <f t="shared" si="4"/>
        <v/>
      </c>
      <c r="G20" s="41" t="str">
        <f t="shared" ref="G20:G51" si="6">+IF(AND(C20=0,D20=0)," ",IF(C20=0,1,IF(D20=0,-1,(D20-C20)/C20)))</f>
        <v xml:space="preserve"> </v>
      </c>
      <c r="H20" s="41" t="str">
        <f t="shared" si="5"/>
        <v/>
      </c>
    </row>
    <row r="21" spans="1:8" s="42" customFormat="1" x14ac:dyDescent="0.2">
      <c r="A21" s="38"/>
      <c r="B21" s="39" t="s">
        <v>17</v>
      </c>
      <c r="C21" s="40">
        <v>0</v>
      </c>
      <c r="D21" s="40">
        <v>0</v>
      </c>
      <c r="E21" s="41" t="str">
        <f t="shared" si="3"/>
        <v/>
      </c>
      <c r="F21" s="41" t="str">
        <f t="shared" si="4"/>
        <v/>
      </c>
      <c r="G21" s="41" t="str">
        <f t="shared" si="6"/>
        <v xml:space="preserve"> </v>
      </c>
      <c r="H21" s="41" t="str">
        <f t="shared" si="5"/>
        <v/>
      </c>
    </row>
    <row r="22" spans="1:8" s="42" customFormat="1" ht="38.25" x14ac:dyDescent="0.2">
      <c r="A22" s="38"/>
      <c r="B22" s="39" t="s">
        <v>18</v>
      </c>
      <c r="C22" s="40">
        <v>0</v>
      </c>
      <c r="D22" s="40">
        <v>0</v>
      </c>
      <c r="E22" s="41" t="str">
        <f t="shared" si="3"/>
        <v/>
      </c>
      <c r="F22" s="41" t="str">
        <f t="shared" si="4"/>
        <v/>
      </c>
      <c r="G22" s="41" t="str">
        <f t="shared" si="6"/>
        <v xml:space="preserve"> </v>
      </c>
      <c r="H22" s="41" t="str">
        <f t="shared" si="5"/>
        <v/>
      </c>
    </row>
    <row r="23" spans="1:8" s="42" customFormat="1" ht="38.25" x14ac:dyDescent="0.2">
      <c r="A23" s="38"/>
      <c r="B23" s="39" t="s">
        <v>19</v>
      </c>
      <c r="C23" s="40">
        <v>0</v>
      </c>
      <c r="D23" s="40">
        <v>0</v>
      </c>
      <c r="E23" s="41" t="str">
        <f t="shared" si="3"/>
        <v/>
      </c>
      <c r="F23" s="41" t="str">
        <f t="shared" si="4"/>
        <v/>
      </c>
      <c r="G23" s="41" t="str">
        <f t="shared" si="6"/>
        <v xml:space="preserve"> </v>
      </c>
      <c r="H23" s="41" t="str">
        <f t="shared" si="5"/>
        <v/>
      </c>
    </row>
    <row r="24" spans="1:8" s="42" customFormat="1" ht="25.5" x14ac:dyDescent="0.2">
      <c r="A24" s="38"/>
      <c r="B24" s="39" t="s">
        <v>20</v>
      </c>
      <c r="C24" s="40">
        <v>0</v>
      </c>
      <c r="D24" s="40">
        <v>0</v>
      </c>
      <c r="E24" s="41" t="str">
        <f t="shared" si="3"/>
        <v/>
      </c>
      <c r="F24" s="41" t="str">
        <f t="shared" si="4"/>
        <v/>
      </c>
      <c r="G24" s="41" t="str">
        <f t="shared" si="6"/>
        <v xml:space="preserve"> </v>
      </c>
      <c r="H24" s="41" t="str">
        <f t="shared" si="5"/>
        <v/>
      </c>
    </row>
    <row r="25" spans="1:8" s="42" customFormat="1" ht="38.25" x14ac:dyDescent="0.2">
      <c r="A25" s="38"/>
      <c r="B25" s="39" t="s">
        <v>21</v>
      </c>
      <c r="C25" s="40">
        <v>0</v>
      </c>
      <c r="D25" s="40">
        <v>0</v>
      </c>
      <c r="E25" s="41" t="str">
        <f t="shared" si="3"/>
        <v/>
      </c>
      <c r="F25" s="41" t="str">
        <f t="shared" si="4"/>
        <v/>
      </c>
      <c r="G25" s="41" t="str">
        <f t="shared" si="6"/>
        <v xml:space="preserve"> </v>
      </c>
      <c r="H25" s="41" t="str">
        <f t="shared" si="5"/>
        <v/>
      </c>
    </row>
    <row r="26" spans="1:8" s="42" customFormat="1" ht="25.5" x14ac:dyDescent="0.2">
      <c r="A26" s="38"/>
      <c r="B26" s="39" t="s">
        <v>22</v>
      </c>
      <c r="C26" s="40">
        <v>0</v>
      </c>
      <c r="D26" s="40">
        <v>0</v>
      </c>
      <c r="E26" s="41" t="str">
        <f t="shared" si="3"/>
        <v/>
      </c>
      <c r="F26" s="41" t="str">
        <f t="shared" si="4"/>
        <v/>
      </c>
      <c r="G26" s="41" t="str">
        <f t="shared" si="6"/>
        <v xml:space="preserve"> </v>
      </c>
      <c r="H26" s="41" t="str">
        <f t="shared" si="5"/>
        <v/>
      </c>
    </row>
    <row r="27" spans="1:8" s="42" customFormat="1" x14ac:dyDescent="0.2">
      <c r="A27" s="38"/>
      <c r="B27" s="39" t="s">
        <v>23</v>
      </c>
      <c r="C27" s="40">
        <v>0</v>
      </c>
      <c r="D27" s="40">
        <v>0</v>
      </c>
      <c r="E27" s="41" t="str">
        <f t="shared" si="3"/>
        <v/>
      </c>
      <c r="F27" s="41" t="str">
        <f t="shared" si="4"/>
        <v/>
      </c>
      <c r="G27" s="41" t="str">
        <f t="shared" si="6"/>
        <v xml:space="preserve"> </v>
      </c>
      <c r="H27" s="41" t="str">
        <f t="shared" si="5"/>
        <v/>
      </c>
    </row>
    <row r="28" spans="1:8" s="42" customFormat="1" x14ac:dyDescent="0.2">
      <c r="A28" s="38"/>
      <c r="B28" s="39" t="s">
        <v>24</v>
      </c>
      <c r="C28" s="40">
        <v>0</v>
      </c>
      <c r="D28" s="40">
        <v>0</v>
      </c>
      <c r="E28" s="41" t="str">
        <f t="shared" si="3"/>
        <v/>
      </c>
      <c r="F28" s="41" t="str">
        <f t="shared" si="4"/>
        <v/>
      </c>
      <c r="G28" s="41" t="str">
        <f t="shared" si="6"/>
        <v xml:space="preserve"> </v>
      </c>
      <c r="H28" s="41" t="str">
        <f t="shared" si="5"/>
        <v/>
      </c>
    </row>
    <row r="29" spans="1:8" s="42" customFormat="1" x14ac:dyDescent="0.2">
      <c r="A29" s="38"/>
      <c r="B29" s="39" t="s">
        <v>25</v>
      </c>
      <c r="C29" s="40">
        <v>0</v>
      </c>
      <c r="D29" s="40">
        <v>0</v>
      </c>
      <c r="E29" s="41" t="str">
        <f t="shared" si="3"/>
        <v/>
      </c>
      <c r="F29" s="41" t="str">
        <f t="shared" si="4"/>
        <v/>
      </c>
      <c r="G29" s="41" t="str">
        <f t="shared" si="6"/>
        <v xml:space="preserve"> </v>
      </c>
      <c r="H29" s="41" t="str">
        <f t="shared" si="5"/>
        <v/>
      </c>
    </row>
    <row r="30" spans="1:8" s="42" customFormat="1" x14ac:dyDescent="0.2">
      <c r="A30" s="38"/>
      <c r="B30" s="39" t="s">
        <v>26</v>
      </c>
      <c r="C30" s="40">
        <v>1</v>
      </c>
      <c r="D30" s="40">
        <v>0</v>
      </c>
      <c r="E30" s="41">
        <f t="shared" si="3"/>
        <v>3.4482758620689655E-2</v>
      </c>
      <c r="F30" s="41" t="str">
        <f t="shared" si="4"/>
        <v/>
      </c>
      <c r="G30" s="41">
        <f t="shared" si="6"/>
        <v>-1</v>
      </c>
      <c r="H30" s="41">
        <f t="shared" si="5"/>
        <v>-3.4482758620689655E-2</v>
      </c>
    </row>
    <row r="31" spans="1:8" s="42" customFormat="1" ht="25.5" x14ac:dyDescent="0.2">
      <c r="A31" s="38"/>
      <c r="B31" s="39" t="s">
        <v>27</v>
      </c>
      <c r="C31" s="40">
        <v>0</v>
      </c>
      <c r="D31" s="40">
        <v>0</v>
      </c>
      <c r="E31" s="41" t="str">
        <f t="shared" si="3"/>
        <v/>
      </c>
      <c r="F31" s="41" t="str">
        <f t="shared" si="4"/>
        <v/>
      </c>
      <c r="G31" s="41" t="str">
        <f t="shared" si="6"/>
        <v xml:space="preserve"> </v>
      </c>
      <c r="H31" s="41" t="str">
        <f t="shared" si="5"/>
        <v/>
      </c>
    </row>
    <row r="32" spans="1:8" s="42" customFormat="1" x14ac:dyDescent="0.2">
      <c r="A32" s="38"/>
      <c r="B32" s="39" t="s">
        <v>28</v>
      </c>
      <c r="C32" s="40">
        <v>0</v>
      </c>
      <c r="D32" s="40">
        <v>0</v>
      </c>
      <c r="E32" s="41" t="str">
        <f t="shared" si="3"/>
        <v/>
      </c>
      <c r="F32" s="41" t="str">
        <f t="shared" si="4"/>
        <v/>
      </c>
      <c r="G32" s="41" t="str">
        <f t="shared" si="6"/>
        <v xml:space="preserve"> </v>
      </c>
      <c r="H32" s="41" t="str">
        <f t="shared" si="5"/>
        <v/>
      </c>
    </row>
    <row r="33" spans="1:8" s="42" customFormat="1" x14ac:dyDescent="0.2">
      <c r="A33" s="38"/>
      <c r="B33" s="39" t="s">
        <v>29</v>
      </c>
      <c r="C33" s="40">
        <v>0</v>
      </c>
      <c r="D33" s="40">
        <v>0</v>
      </c>
      <c r="E33" s="41" t="str">
        <f t="shared" si="3"/>
        <v/>
      </c>
      <c r="F33" s="41" t="str">
        <f t="shared" si="4"/>
        <v/>
      </c>
      <c r="G33" s="41" t="str">
        <f t="shared" si="6"/>
        <v xml:space="preserve"> </v>
      </c>
      <c r="H33" s="41" t="str">
        <f t="shared" si="5"/>
        <v/>
      </c>
    </row>
    <row r="34" spans="1:8" s="42" customFormat="1" x14ac:dyDescent="0.2">
      <c r="A34" s="38"/>
      <c r="B34" s="39" t="s">
        <v>30</v>
      </c>
      <c r="C34" s="40">
        <v>0</v>
      </c>
      <c r="D34" s="40">
        <v>0</v>
      </c>
      <c r="E34" s="41" t="str">
        <f t="shared" si="3"/>
        <v/>
      </c>
      <c r="F34" s="41" t="str">
        <f t="shared" si="4"/>
        <v/>
      </c>
      <c r="G34" s="41" t="str">
        <f t="shared" si="6"/>
        <v xml:space="preserve"> </v>
      </c>
      <c r="H34" s="41" t="str">
        <f t="shared" si="5"/>
        <v/>
      </c>
    </row>
    <row r="35" spans="1:8" s="42" customFormat="1" x14ac:dyDescent="0.2">
      <c r="A35" s="38"/>
      <c r="B35" s="39" t="s">
        <v>31</v>
      </c>
      <c r="C35" s="40">
        <v>0</v>
      </c>
      <c r="D35" s="40">
        <v>0</v>
      </c>
      <c r="E35" s="41" t="str">
        <f t="shared" si="3"/>
        <v/>
      </c>
      <c r="F35" s="41" t="str">
        <f t="shared" si="4"/>
        <v/>
      </c>
      <c r="G35" s="41" t="str">
        <f t="shared" si="6"/>
        <v xml:space="preserve"> </v>
      </c>
      <c r="H35" s="41" t="str">
        <f t="shared" si="5"/>
        <v/>
      </c>
    </row>
    <row r="36" spans="1:8" s="42" customFormat="1" x14ac:dyDescent="0.2">
      <c r="A36" s="38"/>
      <c r="B36" s="39" t="s">
        <v>32</v>
      </c>
      <c r="C36" s="40">
        <v>0</v>
      </c>
      <c r="D36" s="40">
        <v>0</v>
      </c>
      <c r="E36" s="41" t="str">
        <f t="shared" si="3"/>
        <v/>
      </c>
      <c r="F36" s="41" t="str">
        <f t="shared" si="4"/>
        <v/>
      </c>
      <c r="G36" s="41" t="str">
        <f t="shared" si="6"/>
        <v xml:space="preserve"> </v>
      </c>
      <c r="H36" s="41" t="str">
        <f t="shared" si="5"/>
        <v/>
      </c>
    </row>
    <row r="37" spans="1:8" s="42" customFormat="1" ht="25.5" x14ac:dyDescent="0.2">
      <c r="A37" s="38"/>
      <c r="B37" s="39" t="s">
        <v>33</v>
      </c>
      <c r="C37" s="40">
        <v>0</v>
      </c>
      <c r="D37" s="40">
        <v>0</v>
      </c>
      <c r="E37" s="41" t="str">
        <f t="shared" si="3"/>
        <v/>
      </c>
      <c r="F37" s="41" t="str">
        <f t="shared" si="4"/>
        <v/>
      </c>
      <c r="G37" s="41" t="str">
        <f t="shared" si="6"/>
        <v xml:space="preserve"> </v>
      </c>
      <c r="H37" s="41" t="str">
        <f t="shared" si="5"/>
        <v/>
      </c>
    </row>
    <row r="38" spans="1:8" s="42" customFormat="1" ht="25.5" x14ac:dyDescent="0.2">
      <c r="A38" s="38"/>
      <c r="B38" s="39" t="s">
        <v>34</v>
      </c>
      <c r="C38" s="40">
        <v>0</v>
      </c>
      <c r="D38" s="40">
        <v>0</v>
      </c>
      <c r="E38" s="41" t="str">
        <f t="shared" si="3"/>
        <v/>
      </c>
      <c r="F38" s="41" t="str">
        <f t="shared" si="4"/>
        <v/>
      </c>
      <c r="G38" s="41" t="str">
        <f t="shared" si="6"/>
        <v xml:space="preserve"> </v>
      </c>
      <c r="H38" s="41" t="str">
        <f t="shared" si="5"/>
        <v/>
      </c>
    </row>
    <row r="39" spans="1:8" s="42" customFormat="1" x14ac:dyDescent="0.2">
      <c r="A39" s="38"/>
      <c r="B39" s="39" t="s">
        <v>35</v>
      </c>
      <c r="C39" s="40">
        <v>0</v>
      </c>
      <c r="D39" s="40">
        <v>0</v>
      </c>
      <c r="E39" s="41" t="str">
        <f t="shared" si="3"/>
        <v/>
      </c>
      <c r="F39" s="41" t="str">
        <f t="shared" si="4"/>
        <v/>
      </c>
      <c r="G39" s="41" t="str">
        <f t="shared" si="6"/>
        <v xml:space="preserve"> </v>
      </c>
      <c r="H39" s="41" t="str">
        <f t="shared" si="5"/>
        <v/>
      </c>
    </row>
    <row r="40" spans="1:8" s="42" customFormat="1" ht="25.5" x14ac:dyDescent="0.2">
      <c r="A40" s="38"/>
      <c r="B40" s="39" t="s">
        <v>36</v>
      </c>
      <c r="C40" s="40">
        <v>0</v>
      </c>
      <c r="D40" s="40">
        <v>0</v>
      </c>
      <c r="E40" s="41" t="str">
        <f t="shared" si="3"/>
        <v/>
      </c>
      <c r="F40" s="41" t="str">
        <f t="shared" si="4"/>
        <v/>
      </c>
      <c r="G40" s="41" t="str">
        <f t="shared" si="6"/>
        <v xml:space="preserve"> </v>
      </c>
      <c r="H40" s="41" t="str">
        <f t="shared" si="5"/>
        <v/>
      </c>
    </row>
    <row r="41" spans="1:8" s="42" customFormat="1" ht="25.5" x14ac:dyDescent="0.2">
      <c r="A41" s="38"/>
      <c r="B41" s="39" t="s">
        <v>37</v>
      </c>
      <c r="C41" s="40">
        <v>0</v>
      </c>
      <c r="D41" s="40">
        <v>1</v>
      </c>
      <c r="E41" s="41" t="str">
        <f t="shared" si="3"/>
        <v/>
      </c>
      <c r="F41" s="41">
        <f t="shared" si="4"/>
        <v>0.2</v>
      </c>
      <c r="G41" s="41">
        <f t="shared" si="6"/>
        <v>1</v>
      </c>
      <c r="H41" s="41" t="str">
        <f t="shared" si="5"/>
        <v/>
      </c>
    </row>
    <row r="42" spans="1:8" s="42" customFormat="1" x14ac:dyDescent="0.2">
      <c r="A42" s="38"/>
      <c r="B42" s="39" t="s">
        <v>38</v>
      </c>
      <c r="C42" s="40">
        <v>0</v>
      </c>
      <c r="D42" s="40">
        <v>0</v>
      </c>
      <c r="E42" s="41" t="str">
        <f t="shared" si="3"/>
        <v/>
      </c>
      <c r="F42" s="41" t="str">
        <f t="shared" si="4"/>
        <v/>
      </c>
      <c r="G42" s="41" t="str">
        <f t="shared" si="6"/>
        <v xml:space="preserve"> </v>
      </c>
      <c r="H42" s="41" t="str">
        <f t="shared" si="5"/>
        <v/>
      </c>
    </row>
    <row r="43" spans="1:8" s="42" customFormat="1" x14ac:dyDescent="0.2">
      <c r="A43" s="38"/>
      <c r="B43" s="39" t="s">
        <v>39</v>
      </c>
      <c r="C43" s="40">
        <v>0</v>
      </c>
      <c r="D43" s="40">
        <v>0</v>
      </c>
      <c r="E43" s="41" t="str">
        <f t="shared" si="3"/>
        <v/>
      </c>
      <c r="F43" s="41" t="str">
        <f t="shared" si="4"/>
        <v/>
      </c>
      <c r="G43" s="41" t="str">
        <f t="shared" si="6"/>
        <v xml:space="preserve"> </v>
      </c>
      <c r="H43" s="41" t="str">
        <f t="shared" si="5"/>
        <v/>
      </c>
    </row>
    <row r="44" spans="1:8" s="42" customFormat="1" ht="25.5" x14ac:dyDescent="0.2">
      <c r="A44" s="38"/>
      <c r="B44" s="39" t="s">
        <v>40</v>
      </c>
      <c r="C44" s="40">
        <v>0</v>
      </c>
      <c r="D44" s="40">
        <v>0</v>
      </c>
      <c r="E44" s="41" t="str">
        <f t="shared" si="3"/>
        <v/>
      </c>
      <c r="F44" s="41" t="str">
        <f t="shared" si="4"/>
        <v/>
      </c>
      <c r="G44" s="41" t="str">
        <f t="shared" si="6"/>
        <v xml:space="preserve"> </v>
      </c>
      <c r="H44" s="41" t="str">
        <f t="shared" si="5"/>
        <v/>
      </c>
    </row>
    <row r="45" spans="1:8" s="42" customFormat="1" ht="25.5" x14ac:dyDescent="0.2">
      <c r="A45" s="38"/>
      <c r="B45" s="39" t="s">
        <v>41</v>
      </c>
      <c r="C45" s="40">
        <v>0</v>
      </c>
      <c r="D45" s="40">
        <v>0</v>
      </c>
      <c r="E45" s="41" t="str">
        <f t="shared" si="3"/>
        <v/>
      </c>
      <c r="F45" s="41" t="str">
        <f t="shared" si="4"/>
        <v/>
      </c>
      <c r="G45" s="41" t="str">
        <f t="shared" si="6"/>
        <v xml:space="preserve"> </v>
      </c>
      <c r="H45" s="41" t="str">
        <f t="shared" si="5"/>
        <v/>
      </c>
    </row>
    <row r="46" spans="1:8" s="42" customFormat="1" ht="25.5" x14ac:dyDescent="0.2">
      <c r="A46" s="38"/>
      <c r="B46" s="39" t="s">
        <v>42</v>
      </c>
      <c r="C46" s="40">
        <v>0</v>
      </c>
      <c r="D46" s="40">
        <v>0</v>
      </c>
      <c r="E46" s="41" t="str">
        <f t="shared" si="3"/>
        <v/>
      </c>
      <c r="F46" s="41" t="str">
        <f t="shared" si="4"/>
        <v/>
      </c>
      <c r="G46" s="41" t="str">
        <f t="shared" si="6"/>
        <v xml:space="preserve"> </v>
      </c>
      <c r="H46" s="41" t="str">
        <f t="shared" si="5"/>
        <v/>
      </c>
    </row>
    <row r="47" spans="1:8" s="42" customFormat="1" x14ac:dyDescent="0.2">
      <c r="A47" s="38"/>
      <c r="B47" s="39" t="s">
        <v>43</v>
      </c>
      <c r="C47" s="40">
        <v>0</v>
      </c>
      <c r="D47" s="40">
        <v>0</v>
      </c>
      <c r="E47" s="41" t="str">
        <f t="shared" si="3"/>
        <v/>
      </c>
      <c r="F47" s="41" t="str">
        <f t="shared" si="4"/>
        <v/>
      </c>
      <c r="G47" s="41" t="str">
        <f t="shared" si="6"/>
        <v xml:space="preserve"> </v>
      </c>
      <c r="H47" s="41" t="str">
        <f t="shared" si="5"/>
        <v/>
      </c>
    </row>
    <row r="48" spans="1:8" s="42" customFormat="1" ht="25.5" x14ac:dyDescent="0.2">
      <c r="A48" s="38"/>
      <c r="B48" s="39" t="s">
        <v>44</v>
      </c>
      <c r="C48" s="40">
        <v>0</v>
      </c>
      <c r="D48" s="40">
        <v>0</v>
      </c>
      <c r="E48" s="41" t="str">
        <f t="shared" si="3"/>
        <v/>
      </c>
      <c r="F48" s="41" t="str">
        <f t="shared" si="4"/>
        <v/>
      </c>
      <c r="G48" s="41" t="str">
        <f t="shared" si="6"/>
        <v xml:space="preserve"> </v>
      </c>
      <c r="H48" s="41" t="str">
        <f t="shared" si="5"/>
        <v/>
      </c>
    </row>
    <row r="49" spans="1:8" s="42" customFormat="1" ht="25.5" x14ac:dyDescent="0.2">
      <c r="A49" s="38"/>
      <c r="B49" s="39" t="s">
        <v>45</v>
      </c>
      <c r="C49" s="40">
        <v>0</v>
      </c>
      <c r="D49" s="40">
        <v>0</v>
      </c>
      <c r="E49" s="41" t="str">
        <f t="shared" si="3"/>
        <v/>
      </c>
      <c r="F49" s="41" t="str">
        <f t="shared" si="4"/>
        <v/>
      </c>
      <c r="G49" s="41" t="str">
        <f t="shared" si="6"/>
        <v xml:space="preserve"> </v>
      </c>
      <c r="H49" s="41" t="str">
        <f t="shared" si="5"/>
        <v/>
      </c>
    </row>
    <row r="50" spans="1:8" s="42" customFormat="1" x14ac:dyDescent="0.2">
      <c r="A50" s="38"/>
      <c r="B50" s="39" t="s">
        <v>46</v>
      </c>
      <c r="C50" s="40">
        <v>0</v>
      </c>
      <c r="D50" s="40">
        <v>1</v>
      </c>
      <c r="E50" s="41" t="str">
        <f t="shared" si="3"/>
        <v/>
      </c>
      <c r="F50" s="41">
        <f t="shared" si="4"/>
        <v>0.2</v>
      </c>
      <c r="G50" s="41">
        <f t="shared" si="6"/>
        <v>1</v>
      </c>
      <c r="H50" s="41" t="str">
        <f t="shared" si="5"/>
        <v/>
      </c>
    </row>
    <row r="51" spans="1:8" s="42" customFormat="1" x14ac:dyDescent="0.2">
      <c r="A51" s="38"/>
      <c r="B51" s="39" t="s">
        <v>47</v>
      </c>
      <c r="C51" s="40">
        <v>0</v>
      </c>
      <c r="D51" s="40">
        <v>0</v>
      </c>
      <c r="E51" s="41" t="str">
        <f t="shared" ref="E51:E69" si="7">+IF(C51=0,"",C51/C$19)</f>
        <v/>
      </c>
      <c r="F51" s="41" t="str">
        <f t="shared" ref="F51:F69" si="8">+IF(D51=0,"",D51/D$19)</f>
        <v/>
      </c>
      <c r="G51" s="41" t="str">
        <f t="shared" si="6"/>
        <v xml:space="preserve"> </v>
      </c>
      <c r="H51" s="41" t="str">
        <f t="shared" ref="H51:H69" si="9">+IF(OR(AND(E51=""),(G51="")),"",E51*G51)</f>
        <v/>
      </c>
    </row>
    <row r="52" spans="1:8" s="42" customFormat="1" x14ac:dyDescent="0.2">
      <c r="A52" s="38"/>
      <c r="B52" s="39" t="s">
        <v>48</v>
      </c>
      <c r="C52" s="40">
        <v>0</v>
      </c>
      <c r="D52" s="40">
        <v>0</v>
      </c>
      <c r="E52" s="41" t="str">
        <f t="shared" si="7"/>
        <v/>
      </c>
      <c r="F52" s="41" t="str">
        <f t="shared" si="8"/>
        <v/>
      </c>
      <c r="G52" s="41" t="str">
        <f t="shared" ref="G52:G69" si="10">+IF(AND(C52=0,D52=0)," ",IF(C52=0,1,IF(D52=0,-1,(D52-C52)/C52)))</f>
        <v xml:space="preserve"> </v>
      </c>
      <c r="H52" s="41" t="str">
        <f t="shared" si="9"/>
        <v/>
      </c>
    </row>
    <row r="53" spans="1:8" s="42" customFormat="1" x14ac:dyDescent="0.2">
      <c r="A53" s="38"/>
      <c r="B53" s="39" t="s">
        <v>49</v>
      </c>
      <c r="C53" s="40">
        <v>0</v>
      </c>
      <c r="D53" s="40">
        <v>0</v>
      </c>
      <c r="E53" s="41" t="str">
        <f t="shared" si="7"/>
        <v/>
      </c>
      <c r="F53" s="41" t="str">
        <f t="shared" si="8"/>
        <v/>
      </c>
      <c r="G53" s="41" t="str">
        <f t="shared" si="10"/>
        <v xml:space="preserve"> </v>
      </c>
      <c r="H53" s="41" t="str">
        <f t="shared" si="9"/>
        <v/>
      </c>
    </row>
    <row r="54" spans="1:8" s="42" customFormat="1" x14ac:dyDescent="0.2">
      <c r="A54" s="38"/>
      <c r="B54" s="39" t="s">
        <v>50</v>
      </c>
      <c r="C54" s="40">
        <v>0</v>
      </c>
      <c r="D54" s="40">
        <v>0</v>
      </c>
      <c r="E54" s="41" t="str">
        <f t="shared" si="7"/>
        <v/>
      </c>
      <c r="F54" s="41" t="str">
        <f t="shared" si="8"/>
        <v/>
      </c>
      <c r="G54" s="41" t="str">
        <f t="shared" si="10"/>
        <v xml:space="preserve"> </v>
      </c>
      <c r="H54" s="41" t="str">
        <f t="shared" si="9"/>
        <v/>
      </c>
    </row>
    <row r="55" spans="1:8" s="42" customFormat="1" x14ac:dyDescent="0.2">
      <c r="A55" s="38"/>
      <c r="B55" s="39" t="s">
        <v>51</v>
      </c>
      <c r="C55" s="40">
        <v>0</v>
      </c>
      <c r="D55" s="40">
        <v>0</v>
      </c>
      <c r="E55" s="41" t="str">
        <f t="shared" si="7"/>
        <v/>
      </c>
      <c r="F55" s="41" t="str">
        <f t="shared" si="8"/>
        <v/>
      </c>
      <c r="G55" s="41" t="str">
        <f t="shared" si="10"/>
        <v xml:space="preserve"> </v>
      </c>
      <c r="H55" s="41" t="str">
        <f t="shared" si="9"/>
        <v/>
      </c>
    </row>
    <row r="56" spans="1:8" s="42" customFormat="1" x14ac:dyDescent="0.2">
      <c r="A56" s="38"/>
      <c r="B56" s="39" t="s">
        <v>52</v>
      </c>
      <c r="C56" s="40">
        <v>0</v>
      </c>
      <c r="D56" s="40">
        <v>0</v>
      </c>
      <c r="E56" s="41" t="str">
        <f t="shared" si="7"/>
        <v/>
      </c>
      <c r="F56" s="41" t="str">
        <f t="shared" si="8"/>
        <v/>
      </c>
      <c r="G56" s="41" t="str">
        <f t="shared" si="10"/>
        <v xml:space="preserve"> </v>
      </c>
      <c r="H56" s="41" t="str">
        <f t="shared" si="9"/>
        <v/>
      </c>
    </row>
    <row r="57" spans="1:8" s="42" customFormat="1" x14ac:dyDescent="0.2">
      <c r="A57" s="38"/>
      <c r="B57" s="39" t="s">
        <v>53</v>
      </c>
      <c r="C57" s="40">
        <v>0</v>
      </c>
      <c r="D57" s="40">
        <v>0</v>
      </c>
      <c r="E57" s="41" t="str">
        <f t="shared" si="7"/>
        <v/>
      </c>
      <c r="F57" s="41" t="str">
        <f t="shared" si="8"/>
        <v/>
      </c>
      <c r="G57" s="41" t="str">
        <f t="shared" si="10"/>
        <v xml:space="preserve"> </v>
      </c>
      <c r="H57" s="41" t="str">
        <f t="shared" si="9"/>
        <v/>
      </c>
    </row>
    <row r="58" spans="1:8" s="42" customFormat="1" x14ac:dyDescent="0.2">
      <c r="A58" s="38"/>
      <c r="B58" s="39" t="s">
        <v>54</v>
      </c>
      <c r="C58" s="40">
        <v>0</v>
      </c>
      <c r="D58" s="40">
        <v>0</v>
      </c>
      <c r="E58" s="41" t="str">
        <f t="shared" si="7"/>
        <v/>
      </c>
      <c r="F58" s="41" t="str">
        <f t="shared" si="8"/>
        <v/>
      </c>
      <c r="G58" s="41" t="str">
        <f t="shared" si="10"/>
        <v xml:space="preserve"> </v>
      </c>
      <c r="H58" s="41" t="str">
        <f t="shared" si="9"/>
        <v/>
      </c>
    </row>
    <row r="59" spans="1:8" s="42" customFormat="1" x14ac:dyDescent="0.2">
      <c r="A59" s="38"/>
      <c r="B59" s="39" t="s">
        <v>55</v>
      </c>
      <c r="C59" s="40">
        <v>1</v>
      </c>
      <c r="D59" s="40">
        <v>0</v>
      </c>
      <c r="E59" s="41">
        <f t="shared" si="7"/>
        <v>3.4482758620689655E-2</v>
      </c>
      <c r="F59" s="41" t="str">
        <f t="shared" si="8"/>
        <v/>
      </c>
      <c r="G59" s="41">
        <f t="shared" si="10"/>
        <v>-1</v>
      </c>
      <c r="H59" s="41">
        <f t="shared" si="9"/>
        <v>-3.4482758620689655E-2</v>
      </c>
    </row>
    <row r="60" spans="1:8" s="42" customFormat="1" ht="25.5" x14ac:dyDescent="0.2">
      <c r="A60" s="38"/>
      <c r="B60" s="39" t="s">
        <v>56</v>
      </c>
      <c r="C60" s="40">
        <v>0</v>
      </c>
      <c r="D60" s="40">
        <v>0</v>
      </c>
      <c r="E60" s="41" t="str">
        <f t="shared" si="7"/>
        <v/>
      </c>
      <c r="F60" s="41" t="str">
        <f t="shared" si="8"/>
        <v/>
      </c>
      <c r="G60" s="41" t="str">
        <f t="shared" si="10"/>
        <v xml:space="preserve"> </v>
      </c>
      <c r="H60" s="41" t="str">
        <f t="shared" si="9"/>
        <v/>
      </c>
    </row>
    <row r="61" spans="1:8" s="42" customFormat="1" ht="25.5" x14ac:dyDescent="0.2">
      <c r="A61" s="38"/>
      <c r="B61" s="39" t="s">
        <v>57</v>
      </c>
      <c r="C61" s="40">
        <v>26</v>
      </c>
      <c r="D61" s="40">
        <v>0</v>
      </c>
      <c r="E61" s="41">
        <f t="shared" si="7"/>
        <v>0.89655172413793105</v>
      </c>
      <c r="F61" s="41" t="str">
        <f t="shared" si="8"/>
        <v/>
      </c>
      <c r="G61" s="41">
        <f t="shared" si="10"/>
        <v>-1</v>
      </c>
      <c r="H61" s="41">
        <f t="shared" si="9"/>
        <v>-0.89655172413793105</v>
      </c>
    </row>
    <row r="62" spans="1:8" s="42" customFormat="1" x14ac:dyDescent="0.2">
      <c r="A62" s="38"/>
      <c r="B62" s="39" t="s">
        <v>58</v>
      </c>
      <c r="C62" s="40">
        <v>0</v>
      </c>
      <c r="D62" s="40">
        <v>1</v>
      </c>
      <c r="E62" s="41" t="str">
        <f t="shared" si="7"/>
        <v/>
      </c>
      <c r="F62" s="41">
        <f t="shared" si="8"/>
        <v>0.2</v>
      </c>
      <c r="G62" s="41">
        <f t="shared" si="10"/>
        <v>1</v>
      </c>
      <c r="H62" s="41" t="str">
        <f t="shared" si="9"/>
        <v/>
      </c>
    </row>
    <row r="63" spans="1:8" s="42" customFormat="1" x14ac:dyDescent="0.2">
      <c r="A63" s="38"/>
      <c r="B63" s="39" t="s">
        <v>59</v>
      </c>
      <c r="C63" s="40">
        <v>0</v>
      </c>
      <c r="D63" s="40">
        <v>0</v>
      </c>
      <c r="E63" s="41" t="str">
        <f t="shared" si="7"/>
        <v/>
      </c>
      <c r="F63" s="41" t="str">
        <f t="shared" si="8"/>
        <v/>
      </c>
      <c r="G63" s="41" t="str">
        <f t="shared" si="10"/>
        <v xml:space="preserve"> </v>
      </c>
      <c r="H63" s="41" t="str">
        <f t="shared" si="9"/>
        <v/>
      </c>
    </row>
    <row r="64" spans="1:8" s="42" customFormat="1" x14ac:dyDescent="0.2">
      <c r="A64" s="38"/>
      <c r="B64" s="39" t="s">
        <v>60</v>
      </c>
      <c r="C64" s="40">
        <v>1</v>
      </c>
      <c r="D64" s="40">
        <v>0</v>
      </c>
      <c r="E64" s="41">
        <f t="shared" si="7"/>
        <v>3.4482758620689655E-2</v>
      </c>
      <c r="F64" s="41" t="str">
        <f t="shared" si="8"/>
        <v/>
      </c>
      <c r="G64" s="41">
        <f t="shared" si="10"/>
        <v>-1</v>
      </c>
      <c r="H64" s="41">
        <f t="shared" si="9"/>
        <v>-3.4482758620689655E-2</v>
      </c>
    </row>
    <row r="65" spans="1:8" s="42" customFormat="1" x14ac:dyDescent="0.2">
      <c r="A65" s="38"/>
      <c r="B65" s="39" t="s">
        <v>61</v>
      </c>
      <c r="C65" s="40">
        <v>0</v>
      </c>
      <c r="D65" s="40">
        <v>0</v>
      </c>
      <c r="E65" s="41" t="str">
        <f t="shared" si="7"/>
        <v/>
      </c>
      <c r="F65" s="41" t="str">
        <f t="shared" si="8"/>
        <v/>
      </c>
      <c r="G65" s="41" t="str">
        <f t="shared" si="10"/>
        <v xml:space="preserve"> </v>
      </c>
      <c r="H65" s="41" t="str">
        <f t="shared" si="9"/>
        <v/>
      </c>
    </row>
    <row r="66" spans="1:8" s="42" customFormat="1" x14ac:dyDescent="0.2">
      <c r="A66" s="38"/>
      <c r="B66" s="39" t="s">
        <v>62</v>
      </c>
      <c r="C66" s="40">
        <v>0</v>
      </c>
      <c r="D66" s="40">
        <v>0</v>
      </c>
      <c r="E66" s="41" t="str">
        <f t="shared" si="7"/>
        <v/>
      </c>
      <c r="F66" s="41" t="str">
        <f t="shared" si="8"/>
        <v/>
      </c>
      <c r="G66" s="41" t="str">
        <f t="shared" si="10"/>
        <v xml:space="preserve"> </v>
      </c>
      <c r="H66" s="41" t="str">
        <f t="shared" si="9"/>
        <v/>
      </c>
    </row>
    <row r="67" spans="1:8" s="42" customFormat="1" x14ac:dyDescent="0.2">
      <c r="A67" s="38"/>
      <c r="B67" s="39" t="s">
        <v>63</v>
      </c>
      <c r="C67" s="40">
        <v>0</v>
      </c>
      <c r="D67" s="40">
        <v>0</v>
      </c>
      <c r="E67" s="41" t="str">
        <f t="shared" si="7"/>
        <v/>
      </c>
      <c r="F67" s="41" t="str">
        <f t="shared" si="8"/>
        <v/>
      </c>
      <c r="G67" s="41" t="str">
        <f t="shared" si="10"/>
        <v xml:space="preserve"> </v>
      </c>
      <c r="H67" s="41" t="str">
        <f t="shared" si="9"/>
        <v/>
      </c>
    </row>
    <row r="68" spans="1:8" s="42" customFormat="1" x14ac:dyDescent="0.2">
      <c r="A68" s="38"/>
      <c r="B68" s="39" t="s">
        <v>64</v>
      </c>
      <c r="C68" s="40">
        <v>0</v>
      </c>
      <c r="D68" s="40">
        <v>1</v>
      </c>
      <c r="E68" s="41" t="str">
        <f t="shared" si="7"/>
        <v/>
      </c>
      <c r="F68" s="41">
        <f t="shared" si="8"/>
        <v>0.2</v>
      </c>
      <c r="G68" s="41">
        <f t="shared" si="10"/>
        <v>1</v>
      </c>
      <c r="H68" s="41" t="str">
        <f t="shared" si="9"/>
        <v/>
      </c>
    </row>
    <row r="69" spans="1:8" s="42" customFormat="1" x14ac:dyDescent="0.2">
      <c r="A69" s="38"/>
      <c r="B69" s="39" t="s">
        <v>65</v>
      </c>
      <c r="C69" s="40">
        <v>0</v>
      </c>
      <c r="D69" s="40">
        <v>1</v>
      </c>
      <c r="E69" s="41" t="str">
        <f t="shared" si="7"/>
        <v/>
      </c>
      <c r="F69" s="41">
        <f t="shared" si="8"/>
        <v>0.2</v>
      </c>
      <c r="G69" s="41">
        <f t="shared" si="10"/>
        <v>1</v>
      </c>
      <c r="H69" s="41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2" t="s">
        <v>3</v>
      </c>
      <c r="C73" s="22" t="s">
        <v>14</v>
      </c>
      <c r="D73" s="24"/>
      <c r="E73" s="22" t="s">
        <v>5</v>
      </c>
      <c r="F73" s="24"/>
      <c r="G73" s="22" t="s">
        <v>15</v>
      </c>
      <c r="H73" s="22" t="s">
        <v>7</v>
      </c>
    </row>
    <row r="74" spans="1:8" x14ac:dyDescent="0.2">
      <c r="A74" s="14"/>
      <c r="B74" s="23"/>
      <c r="C74" s="18">
        <v>2019</v>
      </c>
      <c r="D74" s="18">
        <v>2020</v>
      </c>
      <c r="E74" s="18">
        <v>2019</v>
      </c>
      <c r="F74" s="18">
        <v>2020</v>
      </c>
      <c r="G74" s="23"/>
      <c r="H74" s="23"/>
    </row>
    <row r="75" spans="1:8" x14ac:dyDescent="0.2">
      <c r="A75" s="14"/>
      <c r="B75" s="19" t="s">
        <v>9</v>
      </c>
      <c r="C75" s="20">
        <f>SUM(C76:C167)</f>
        <v>87</v>
      </c>
      <c r="D75" s="20">
        <f>SUM(D76:D167)</f>
        <v>89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2.2988505747126436E-2</v>
      </c>
      <c r="H75" s="21">
        <f t="shared" ref="H75:H106" si="13">+IF(OR(AND(E75=""),(G75="")),"",E75*G75)</f>
        <v>2.2988505747126436E-2</v>
      </c>
    </row>
    <row r="76" spans="1:8" s="42" customFormat="1" x14ac:dyDescent="0.2">
      <c r="A76" s="38"/>
      <c r="B76" s="39" t="s">
        <v>66</v>
      </c>
      <c r="C76" s="40">
        <v>2</v>
      </c>
      <c r="D76" s="40">
        <v>1</v>
      </c>
      <c r="E76" s="41">
        <f t="shared" si="11"/>
        <v>2.2988505747126436E-2</v>
      </c>
      <c r="F76" s="41">
        <f t="shared" si="12"/>
        <v>1.1235955056179775E-2</v>
      </c>
      <c r="G76" s="41">
        <f t="shared" ref="G76:G107" si="14">+IF(AND(C76=0,D76=0)," ",IF(C76=0,1,IF(D76=0,-1,(D76-C76)/C76)))</f>
        <v>-0.5</v>
      </c>
      <c r="H76" s="41">
        <f t="shared" si="13"/>
        <v>-1.1494252873563218E-2</v>
      </c>
    </row>
    <row r="77" spans="1:8" s="42" customFormat="1" ht="25.5" x14ac:dyDescent="0.2">
      <c r="A77" s="38"/>
      <c r="B77" s="39" t="s">
        <v>67</v>
      </c>
      <c r="C77" s="40">
        <v>1</v>
      </c>
      <c r="D77" s="40">
        <v>0</v>
      </c>
      <c r="E77" s="41">
        <f t="shared" si="11"/>
        <v>1.1494252873563218E-2</v>
      </c>
      <c r="F77" s="41" t="str">
        <f t="shared" si="12"/>
        <v/>
      </c>
      <c r="G77" s="41">
        <f t="shared" si="14"/>
        <v>-1</v>
      </c>
      <c r="H77" s="41">
        <f t="shared" si="13"/>
        <v>-1.1494252873563218E-2</v>
      </c>
    </row>
    <row r="78" spans="1:8" s="42" customFormat="1" x14ac:dyDescent="0.2">
      <c r="A78" s="38"/>
      <c r="B78" s="39" t="s">
        <v>68</v>
      </c>
      <c r="C78" s="40">
        <v>3</v>
      </c>
      <c r="D78" s="40">
        <v>4</v>
      </c>
      <c r="E78" s="41">
        <f t="shared" si="11"/>
        <v>3.4482758620689655E-2</v>
      </c>
      <c r="F78" s="41">
        <f t="shared" si="12"/>
        <v>4.49438202247191E-2</v>
      </c>
      <c r="G78" s="41">
        <f t="shared" si="14"/>
        <v>0.33333333333333331</v>
      </c>
      <c r="H78" s="41">
        <f t="shared" si="13"/>
        <v>1.1494252873563218E-2</v>
      </c>
    </row>
    <row r="79" spans="1:8" s="42" customFormat="1" x14ac:dyDescent="0.2">
      <c r="A79" s="38"/>
      <c r="B79" s="39" t="s">
        <v>69</v>
      </c>
      <c r="C79" s="40">
        <v>1</v>
      </c>
      <c r="D79" s="40">
        <v>1</v>
      </c>
      <c r="E79" s="41">
        <f t="shared" si="11"/>
        <v>1.1494252873563218E-2</v>
      </c>
      <c r="F79" s="41">
        <f t="shared" si="12"/>
        <v>1.1235955056179775E-2</v>
      </c>
      <c r="G79" s="41">
        <f t="shared" si="14"/>
        <v>0</v>
      </c>
      <c r="H79" s="41">
        <f t="shared" si="13"/>
        <v>0</v>
      </c>
    </row>
    <row r="80" spans="1:8" s="42" customFormat="1" ht="25.5" x14ac:dyDescent="0.2">
      <c r="A80" s="38"/>
      <c r="B80" s="39" t="s">
        <v>70</v>
      </c>
      <c r="C80" s="40">
        <v>4</v>
      </c>
      <c r="D80" s="40">
        <v>32</v>
      </c>
      <c r="E80" s="41">
        <f t="shared" si="11"/>
        <v>4.5977011494252873E-2</v>
      </c>
      <c r="F80" s="41">
        <f t="shared" si="12"/>
        <v>0.3595505617977528</v>
      </c>
      <c r="G80" s="41">
        <f t="shared" si="14"/>
        <v>7</v>
      </c>
      <c r="H80" s="41">
        <f t="shared" si="13"/>
        <v>0.32183908045977011</v>
      </c>
    </row>
    <row r="81" spans="1:8" s="42" customFormat="1" x14ac:dyDescent="0.2">
      <c r="A81" s="38"/>
      <c r="B81" s="39" t="s">
        <v>71</v>
      </c>
      <c r="C81" s="40">
        <v>0</v>
      </c>
      <c r="D81" s="40">
        <v>0</v>
      </c>
      <c r="E81" s="41" t="str">
        <f t="shared" si="11"/>
        <v/>
      </c>
      <c r="F81" s="41" t="str">
        <f t="shared" si="12"/>
        <v/>
      </c>
      <c r="G81" s="41" t="str">
        <f t="shared" si="14"/>
        <v xml:space="preserve"> </v>
      </c>
      <c r="H81" s="41" t="str">
        <f t="shared" si="13"/>
        <v/>
      </c>
    </row>
    <row r="82" spans="1:8" s="42" customFormat="1" x14ac:dyDescent="0.2">
      <c r="A82" s="38"/>
      <c r="B82" s="39" t="s">
        <v>72</v>
      </c>
      <c r="C82" s="40">
        <v>3</v>
      </c>
      <c r="D82" s="40">
        <v>2</v>
      </c>
      <c r="E82" s="41">
        <f t="shared" si="11"/>
        <v>3.4482758620689655E-2</v>
      </c>
      <c r="F82" s="41">
        <f t="shared" si="12"/>
        <v>2.247191011235955E-2</v>
      </c>
      <c r="G82" s="41">
        <f t="shared" si="14"/>
        <v>-0.33333333333333331</v>
      </c>
      <c r="H82" s="41">
        <f t="shared" si="13"/>
        <v>-1.1494252873563218E-2</v>
      </c>
    </row>
    <row r="83" spans="1:8" s="42" customFormat="1" x14ac:dyDescent="0.2">
      <c r="A83" s="38"/>
      <c r="B83" s="39" t="s">
        <v>73</v>
      </c>
      <c r="C83" s="40">
        <v>0</v>
      </c>
      <c r="D83" s="40">
        <v>0</v>
      </c>
      <c r="E83" s="41" t="str">
        <f t="shared" si="11"/>
        <v/>
      </c>
      <c r="F83" s="41" t="str">
        <f t="shared" si="12"/>
        <v/>
      </c>
      <c r="G83" s="41" t="str">
        <f t="shared" si="14"/>
        <v xml:space="preserve"> </v>
      </c>
      <c r="H83" s="41" t="str">
        <f t="shared" si="13"/>
        <v/>
      </c>
    </row>
    <row r="84" spans="1:8" s="42" customFormat="1" x14ac:dyDescent="0.2">
      <c r="A84" s="38"/>
      <c r="B84" s="39" t="s">
        <v>74</v>
      </c>
      <c r="C84" s="40">
        <v>0</v>
      </c>
      <c r="D84" s="40">
        <v>0</v>
      </c>
      <c r="E84" s="41" t="str">
        <f t="shared" si="11"/>
        <v/>
      </c>
      <c r="F84" s="41" t="str">
        <f t="shared" si="12"/>
        <v/>
      </c>
      <c r="G84" s="41" t="str">
        <f t="shared" si="14"/>
        <v xml:space="preserve"> </v>
      </c>
      <c r="H84" s="41" t="str">
        <f t="shared" si="13"/>
        <v/>
      </c>
    </row>
    <row r="85" spans="1:8" s="42" customFormat="1" x14ac:dyDescent="0.2">
      <c r="A85" s="38"/>
      <c r="B85" s="39" t="s">
        <v>75</v>
      </c>
      <c r="C85" s="40">
        <v>0</v>
      </c>
      <c r="D85" s="40">
        <v>0</v>
      </c>
      <c r="E85" s="41" t="str">
        <f t="shared" si="11"/>
        <v/>
      </c>
      <c r="F85" s="41" t="str">
        <f t="shared" si="12"/>
        <v/>
      </c>
      <c r="G85" s="41" t="str">
        <f t="shared" si="14"/>
        <v xml:space="preserve"> </v>
      </c>
      <c r="H85" s="41" t="str">
        <f t="shared" si="13"/>
        <v/>
      </c>
    </row>
    <row r="86" spans="1:8" s="42" customFormat="1" x14ac:dyDescent="0.2">
      <c r="A86" s="38"/>
      <c r="B86" s="39" t="s">
        <v>76</v>
      </c>
      <c r="C86" s="40">
        <v>0</v>
      </c>
      <c r="D86" s="40">
        <v>0</v>
      </c>
      <c r="E86" s="41" t="str">
        <f t="shared" si="11"/>
        <v/>
      </c>
      <c r="F86" s="41" t="str">
        <f t="shared" si="12"/>
        <v/>
      </c>
      <c r="G86" s="41" t="str">
        <f t="shared" si="14"/>
        <v xml:space="preserve"> </v>
      </c>
      <c r="H86" s="41" t="str">
        <f t="shared" si="13"/>
        <v/>
      </c>
    </row>
    <row r="87" spans="1:8" s="42" customFormat="1" x14ac:dyDescent="0.2">
      <c r="A87" s="38"/>
      <c r="B87" s="39" t="s">
        <v>77</v>
      </c>
      <c r="C87" s="40">
        <v>0</v>
      </c>
      <c r="D87" s="40">
        <v>0</v>
      </c>
      <c r="E87" s="41" t="str">
        <f t="shared" si="11"/>
        <v/>
      </c>
      <c r="F87" s="41" t="str">
        <f t="shared" si="12"/>
        <v/>
      </c>
      <c r="G87" s="41" t="str">
        <f t="shared" si="14"/>
        <v xml:space="preserve"> </v>
      </c>
      <c r="H87" s="41" t="str">
        <f t="shared" si="13"/>
        <v/>
      </c>
    </row>
    <row r="88" spans="1:8" s="42" customFormat="1" x14ac:dyDescent="0.2">
      <c r="A88" s="38"/>
      <c r="B88" s="39" t="s">
        <v>78</v>
      </c>
      <c r="C88" s="40">
        <v>0</v>
      </c>
      <c r="D88" s="40">
        <v>0</v>
      </c>
      <c r="E88" s="41" t="str">
        <f t="shared" si="11"/>
        <v/>
      </c>
      <c r="F88" s="41" t="str">
        <f t="shared" si="12"/>
        <v/>
      </c>
      <c r="G88" s="41" t="str">
        <f t="shared" si="14"/>
        <v xml:space="preserve"> </v>
      </c>
      <c r="H88" s="41" t="str">
        <f t="shared" si="13"/>
        <v/>
      </c>
    </row>
    <row r="89" spans="1:8" s="42" customFormat="1" x14ac:dyDescent="0.2">
      <c r="A89" s="38"/>
      <c r="B89" s="39" t="s">
        <v>79</v>
      </c>
      <c r="C89" s="40">
        <v>4</v>
      </c>
      <c r="D89" s="40">
        <v>1</v>
      </c>
      <c r="E89" s="41">
        <f t="shared" si="11"/>
        <v>4.5977011494252873E-2</v>
      </c>
      <c r="F89" s="41">
        <f t="shared" si="12"/>
        <v>1.1235955056179775E-2</v>
      </c>
      <c r="G89" s="41">
        <f t="shared" si="14"/>
        <v>-0.75</v>
      </c>
      <c r="H89" s="41">
        <f t="shared" si="13"/>
        <v>-3.4482758620689655E-2</v>
      </c>
    </row>
    <row r="90" spans="1:8" s="42" customFormat="1" x14ac:dyDescent="0.2">
      <c r="A90" s="38"/>
      <c r="B90" s="39" t="s">
        <v>80</v>
      </c>
      <c r="C90" s="40">
        <v>2</v>
      </c>
      <c r="D90" s="40">
        <v>3</v>
      </c>
      <c r="E90" s="41">
        <f t="shared" si="11"/>
        <v>2.2988505747126436E-2</v>
      </c>
      <c r="F90" s="41">
        <f t="shared" si="12"/>
        <v>3.3707865168539325E-2</v>
      </c>
      <c r="G90" s="41">
        <f t="shared" si="14"/>
        <v>0.5</v>
      </c>
      <c r="H90" s="41">
        <f t="shared" si="13"/>
        <v>1.1494252873563218E-2</v>
      </c>
    </row>
    <row r="91" spans="1:8" s="42" customFormat="1" x14ac:dyDescent="0.2">
      <c r="A91" s="38"/>
      <c r="B91" s="39" t="s">
        <v>81</v>
      </c>
      <c r="C91" s="40">
        <v>5</v>
      </c>
      <c r="D91" s="40">
        <v>2</v>
      </c>
      <c r="E91" s="41">
        <f t="shared" si="11"/>
        <v>5.7471264367816091E-2</v>
      </c>
      <c r="F91" s="41">
        <f t="shared" si="12"/>
        <v>2.247191011235955E-2</v>
      </c>
      <c r="G91" s="41">
        <f t="shared" si="14"/>
        <v>-0.6</v>
      </c>
      <c r="H91" s="41">
        <f t="shared" si="13"/>
        <v>-3.4482758620689655E-2</v>
      </c>
    </row>
    <row r="92" spans="1:8" s="42" customFormat="1" x14ac:dyDescent="0.2">
      <c r="A92" s="38"/>
      <c r="B92" s="39" t="s">
        <v>82</v>
      </c>
      <c r="C92" s="40">
        <v>1</v>
      </c>
      <c r="D92" s="40">
        <v>0</v>
      </c>
      <c r="E92" s="41">
        <f t="shared" si="11"/>
        <v>1.1494252873563218E-2</v>
      </c>
      <c r="F92" s="41" t="str">
        <f t="shared" si="12"/>
        <v/>
      </c>
      <c r="G92" s="41">
        <f t="shared" si="14"/>
        <v>-1</v>
      </c>
      <c r="H92" s="41">
        <f t="shared" si="13"/>
        <v>-1.1494252873563218E-2</v>
      </c>
    </row>
    <row r="93" spans="1:8" s="42" customFormat="1" x14ac:dyDescent="0.2">
      <c r="A93" s="38"/>
      <c r="B93" s="39" t="s">
        <v>83</v>
      </c>
      <c r="C93" s="40">
        <v>0</v>
      </c>
      <c r="D93" s="40">
        <v>0</v>
      </c>
      <c r="E93" s="41" t="str">
        <f t="shared" si="11"/>
        <v/>
      </c>
      <c r="F93" s="41" t="str">
        <f t="shared" si="12"/>
        <v/>
      </c>
      <c r="G93" s="41" t="str">
        <f t="shared" si="14"/>
        <v xml:space="preserve"> </v>
      </c>
      <c r="H93" s="41" t="str">
        <f t="shared" si="13"/>
        <v/>
      </c>
    </row>
    <row r="94" spans="1:8" s="42" customFormat="1" x14ac:dyDescent="0.2">
      <c r="A94" s="38"/>
      <c r="B94" s="39" t="s">
        <v>84</v>
      </c>
      <c r="C94" s="40">
        <v>0</v>
      </c>
      <c r="D94" s="40">
        <v>1</v>
      </c>
      <c r="E94" s="41" t="str">
        <f t="shared" si="11"/>
        <v/>
      </c>
      <c r="F94" s="41">
        <f t="shared" si="12"/>
        <v>1.1235955056179775E-2</v>
      </c>
      <c r="G94" s="41">
        <f t="shared" si="14"/>
        <v>1</v>
      </c>
      <c r="H94" s="41" t="str">
        <f t="shared" si="13"/>
        <v/>
      </c>
    </row>
    <row r="95" spans="1:8" s="42" customFormat="1" x14ac:dyDescent="0.2">
      <c r="A95" s="38"/>
      <c r="B95" s="39" t="s">
        <v>85</v>
      </c>
      <c r="C95" s="40">
        <v>1</v>
      </c>
      <c r="D95" s="40">
        <v>0</v>
      </c>
      <c r="E95" s="41">
        <f t="shared" si="11"/>
        <v>1.1494252873563218E-2</v>
      </c>
      <c r="F95" s="41" t="str">
        <f t="shared" si="12"/>
        <v/>
      </c>
      <c r="G95" s="41">
        <f t="shared" si="14"/>
        <v>-1</v>
      </c>
      <c r="H95" s="41">
        <f t="shared" si="13"/>
        <v>-1.1494252873563218E-2</v>
      </c>
    </row>
    <row r="96" spans="1:8" s="42" customFormat="1" x14ac:dyDescent="0.2">
      <c r="A96" s="38"/>
      <c r="B96" s="39" t="s">
        <v>86</v>
      </c>
      <c r="C96" s="40">
        <v>0</v>
      </c>
      <c r="D96" s="40">
        <v>0</v>
      </c>
      <c r="E96" s="41" t="str">
        <f t="shared" si="11"/>
        <v/>
      </c>
      <c r="F96" s="41" t="str">
        <f t="shared" si="12"/>
        <v/>
      </c>
      <c r="G96" s="41" t="str">
        <f t="shared" si="14"/>
        <v xml:space="preserve"> </v>
      </c>
      <c r="H96" s="41" t="str">
        <f t="shared" si="13"/>
        <v/>
      </c>
    </row>
    <row r="97" spans="1:8" s="42" customFormat="1" x14ac:dyDescent="0.2">
      <c r="A97" s="38"/>
      <c r="B97" s="39" t="s">
        <v>87</v>
      </c>
      <c r="C97" s="40">
        <v>0</v>
      </c>
      <c r="D97" s="40">
        <v>0</v>
      </c>
      <c r="E97" s="41" t="str">
        <f t="shared" si="11"/>
        <v/>
      </c>
      <c r="F97" s="41" t="str">
        <f t="shared" si="12"/>
        <v/>
      </c>
      <c r="G97" s="41" t="str">
        <f t="shared" si="14"/>
        <v xml:space="preserve"> </v>
      </c>
      <c r="H97" s="41" t="str">
        <f t="shared" si="13"/>
        <v/>
      </c>
    </row>
    <row r="98" spans="1:8" s="42" customFormat="1" x14ac:dyDescent="0.2">
      <c r="A98" s="38"/>
      <c r="B98" s="39" t="s">
        <v>88</v>
      </c>
      <c r="C98" s="40">
        <v>0</v>
      </c>
      <c r="D98" s="40">
        <v>0</v>
      </c>
      <c r="E98" s="41" t="str">
        <f t="shared" si="11"/>
        <v/>
      </c>
      <c r="F98" s="41" t="str">
        <f t="shared" si="12"/>
        <v/>
      </c>
      <c r="G98" s="41" t="str">
        <f t="shared" si="14"/>
        <v xml:space="preserve"> </v>
      </c>
      <c r="H98" s="41" t="str">
        <f t="shared" si="13"/>
        <v/>
      </c>
    </row>
    <row r="99" spans="1:8" s="42" customFormat="1" x14ac:dyDescent="0.2">
      <c r="A99" s="38"/>
      <c r="B99" s="39" t="s">
        <v>89</v>
      </c>
      <c r="C99" s="40">
        <v>1</v>
      </c>
      <c r="D99" s="40">
        <v>2</v>
      </c>
      <c r="E99" s="41">
        <f t="shared" si="11"/>
        <v>1.1494252873563218E-2</v>
      </c>
      <c r="F99" s="41">
        <f t="shared" si="12"/>
        <v>2.247191011235955E-2</v>
      </c>
      <c r="G99" s="41">
        <f t="shared" si="14"/>
        <v>1</v>
      </c>
      <c r="H99" s="41">
        <f t="shared" si="13"/>
        <v>1.1494252873563218E-2</v>
      </c>
    </row>
    <row r="100" spans="1:8" s="42" customFormat="1" x14ac:dyDescent="0.2">
      <c r="A100" s="38"/>
      <c r="B100" s="39" t="s">
        <v>90</v>
      </c>
      <c r="C100" s="40">
        <v>0</v>
      </c>
      <c r="D100" s="40">
        <v>0</v>
      </c>
      <c r="E100" s="41" t="str">
        <f t="shared" si="11"/>
        <v/>
      </c>
      <c r="F100" s="41" t="str">
        <f t="shared" si="12"/>
        <v/>
      </c>
      <c r="G100" s="41" t="str">
        <f t="shared" si="14"/>
        <v xml:space="preserve"> </v>
      </c>
      <c r="H100" s="41" t="str">
        <f t="shared" si="13"/>
        <v/>
      </c>
    </row>
    <row r="101" spans="1:8" s="42" customFormat="1" x14ac:dyDescent="0.2">
      <c r="A101" s="38"/>
      <c r="B101" s="39" t="s">
        <v>91</v>
      </c>
      <c r="C101" s="40">
        <v>0</v>
      </c>
      <c r="D101" s="40">
        <v>0</v>
      </c>
      <c r="E101" s="41" t="str">
        <f t="shared" si="11"/>
        <v/>
      </c>
      <c r="F101" s="41" t="str">
        <f t="shared" si="12"/>
        <v/>
      </c>
      <c r="G101" s="41" t="str">
        <f t="shared" si="14"/>
        <v xml:space="preserve"> </v>
      </c>
      <c r="H101" s="41" t="str">
        <f t="shared" si="13"/>
        <v/>
      </c>
    </row>
    <row r="102" spans="1:8" s="42" customFormat="1" x14ac:dyDescent="0.2">
      <c r="A102" s="38"/>
      <c r="B102" s="39" t="s">
        <v>92</v>
      </c>
      <c r="C102" s="40">
        <v>0</v>
      </c>
      <c r="D102" s="40">
        <v>0</v>
      </c>
      <c r="E102" s="41" t="str">
        <f t="shared" si="11"/>
        <v/>
      </c>
      <c r="F102" s="41" t="str">
        <f t="shared" si="12"/>
        <v/>
      </c>
      <c r="G102" s="41" t="str">
        <f t="shared" si="14"/>
        <v xml:space="preserve"> </v>
      </c>
      <c r="H102" s="41" t="str">
        <f t="shared" si="13"/>
        <v/>
      </c>
    </row>
    <row r="103" spans="1:8" s="42" customFormat="1" x14ac:dyDescent="0.2">
      <c r="A103" s="38"/>
      <c r="B103" s="39" t="s">
        <v>93</v>
      </c>
      <c r="C103" s="40">
        <v>5</v>
      </c>
      <c r="D103" s="40">
        <v>1</v>
      </c>
      <c r="E103" s="41">
        <f t="shared" si="11"/>
        <v>5.7471264367816091E-2</v>
      </c>
      <c r="F103" s="41">
        <f t="shared" si="12"/>
        <v>1.1235955056179775E-2</v>
      </c>
      <c r="G103" s="41">
        <f t="shared" si="14"/>
        <v>-0.8</v>
      </c>
      <c r="H103" s="41">
        <f t="shared" si="13"/>
        <v>-4.5977011494252873E-2</v>
      </c>
    </row>
    <row r="104" spans="1:8" s="42" customFormat="1" x14ac:dyDescent="0.2">
      <c r="A104" s="38"/>
      <c r="B104" s="39" t="s">
        <v>94</v>
      </c>
      <c r="C104" s="40">
        <v>1</v>
      </c>
      <c r="D104" s="40">
        <v>4</v>
      </c>
      <c r="E104" s="41">
        <f t="shared" si="11"/>
        <v>1.1494252873563218E-2</v>
      </c>
      <c r="F104" s="41">
        <f t="shared" si="12"/>
        <v>4.49438202247191E-2</v>
      </c>
      <c r="G104" s="41">
        <f t="shared" si="14"/>
        <v>3</v>
      </c>
      <c r="H104" s="41">
        <f t="shared" si="13"/>
        <v>3.4482758620689655E-2</v>
      </c>
    </row>
    <row r="105" spans="1:8" s="42" customFormat="1" x14ac:dyDescent="0.2">
      <c r="A105" s="38" t="s">
        <v>95</v>
      </c>
      <c r="B105" s="39" t="s">
        <v>96</v>
      </c>
      <c r="C105" s="40">
        <v>0</v>
      </c>
      <c r="D105" s="40">
        <v>0</v>
      </c>
      <c r="E105" s="41" t="str">
        <f t="shared" si="11"/>
        <v/>
      </c>
      <c r="F105" s="41" t="str">
        <f t="shared" si="12"/>
        <v/>
      </c>
      <c r="G105" s="41" t="str">
        <f t="shared" si="14"/>
        <v xml:space="preserve"> </v>
      </c>
      <c r="H105" s="41" t="str">
        <f t="shared" si="13"/>
        <v/>
      </c>
    </row>
    <row r="106" spans="1:8" s="42" customFormat="1" x14ac:dyDescent="0.2">
      <c r="A106" s="38"/>
      <c r="B106" s="39" t="s">
        <v>97</v>
      </c>
      <c r="C106" s="40">
        <v>1</v>
      </c>
      <c r="D106" s="40">
        <v>0</v>
      </c>
      <c r="E106" s="41">
        <f t="shared" si="11"/>
        <v>1.1494252873563218E-2</v>
      </c>
      <c r="F106" s="41" t="str">
        <f t="shared" si="12"/>
        <v/>
      </c>
      <c r="G106" s="41">
        <f t="shared" si="14"/>
        <v>-1</v>
      </c>
      <c r="H106" s="41">
        <f t="shared" si="13"/>
        <v>-1.1494252873563218E-2</v>
      </c>
    </row>
    <row r="107" spans="1:8" s="42" customFormat="1" x14ac:dyDescent="0.2">
      <c r="A107" s="38"/>
      <c r="B107" s="39" t="s">
        <v>98</v>
      </c>
      <c r="C107" s="40">
        <v>0</v>
      </c>
      <c r="D107" s="40">
        <v>0</v>
      </c>
      <c r="E107" s="41" t="str">
        <f t="shared" ref="E107:E138" si="15">+IF(C107=0,"",C107/C$75)</f>
        <v/>
      </c>
      <c r="F107" s="41" t="str">
        <f t="shared" ref="F107:F138" si="16">+IF(D107=0,"",D107/D$75)</f>
        <v/>
      </c>
      <c r="G107" s="41" t="str">
        <f t="shared" si="14"/>
        <v xml:space="preserve"> </v>
      </c>
      <c r="H107" s="41" t="str">
        <f t="shared" ref="H107:H138" si="17">+IF(OR(AND(E107=""),(G107="")),"",E107*G107)</f>
        <v/>
      </c>
    </row>
    <row r="108" spans="1:8" s="42" customFormat="1" x14ac:dyDescent="0.2">
      <c r="A108" s="38"/>
      <c r="B108" s="39" t="s">
        <v>99</v>
      </c>
      <c r="C108" s="40">
        <v>0</v>
      </c>
      <c r="D108" s="40">
        <v>0</v>
      </c>
      <c r="E108" s="41" t="str">
        <f t="shared" si="15"/>
        <v/>
      </c>
      <c r="F108" s="41" t="str">
        <f t="shared" si="16"/>
        <v/>
      </c>
      <c r="G108" s="41" t="str">
        <f t="shared" ref="G108:G139" si="18">+IF(AND(C108=0,D108=0)," ",IF(C108=0,1,IF(D108=0,-1,(D108-C108)/C108)))</f>
        <v xml:space="preserve"> </v>
      </c>
      <c r="H108" s="41" t="str">
        <f t="shared" si="17"/>
        <v/>
      </c>
    </row>
    <row r="109" spans="1:8" s="42" customFormat="1" x14ac:dyDescent="0.2">
      <c r="A109" s="38"/>
      <c r="B109" s="39" t="s">
        <v>100</v>
      </c>
      <c r="C109" s="40">
        <v>0</v>
      </c>
      <c r="D109" s="40">
        <v>0</v>
      </c>
      <c r="E109" s="41" t="str">
        <f t="shared" si="15"/>
        <v/>
      </c>
      <c r="F109" s="41" t="str">
        <f t="shared" si="16"/>
        <v/>
      </c>
      <c r="G109" s="41" t="str">
        <f t="shared" si="18"/>
        <v xml:space="preserve"> </v>
      </c>
      <c r="H109" s="41" t="str">
        <f t="shared" si="17"/>
        <v/>
      </c>
    </row>
    <row r="110" spans="1:8" s="42" customFormat="1" x14ac:dyDescent="0.2">
      <c r="A110" s="38"/>
      <c r="B110" s="39" t="s">
        <v>101</v>
      </c>
      <c r="C110" s="40">
        <v>0</v>
      </c>
      <c r="D110" s="40">
        <v>0</v>
      </c>
      <c r="E110" s="41" t="str">
        <f t="shared" si="15"/>
        <v/>
      </c>
      <c r="F110" s="41" t="str">
        <f t="shared" si="16"/>
        <v/>
      </c>
      <c r="G110" s="41" t="str">
        <f t="shared" si="18"/>
        <v xml:space="preserve"> </v>
      </c>
      <c r="H110" s="41" t="str">
        <f t="shared" si="17"/>
        <v/>
      </c>
    </row>
    <row r="111" spans="1:8" s="42" customFormat="1" x14ac:dyDescent="0.2">
      <c r="A111" s="38"/>
      <c r="B111" s="39" t="s">
        <v>102</v>
      </c>
      <c r="C111" s="40">
        <v>2</v>
      </c>
      <c r="D111" s="40">
        <v>0</v>
      </c>
      <c r="E111" s="41">
        <f t="shared" si="15"/>
        <v>2.2988505747126436E-2</v>
      </c>
      <c r="F111" s="41" t="str">
        <f t="shared" si="16"/>
        <v/>
      </c>
      <c r="G111" s="41">
        <f t="shared" si="18"/>
        <v>-1</v>
      </c>
      <c r="H111" s="41">
        <f t="shared" si="17"/>
        <v>-2.2988505747126436E-2</v>
      </c>
    </row>
    <row r="112" spans="1:8" s="42" customFormat="1" ht="25.5" x14ac:dyDescent="0.2">
      <c r="A112" s="38"/>
      <c r="B112" s="39" t="s">
        <v>103</v>
      </c>
      <c r="C112" s="40">
        <v>2</v>
      </c>
      <c r="D112" s="40">
        <v>3</v>
      </c>
      <c r="E112" s="41">
        <f t="shared" si="15"/>
        <v>2.2988505747126436E-2</v>
      </c>
      <c r="F112" s="41">
        <f t="shared" si="16"/>
        <v>3.3707865168539325E-2</v>
      </c>
      <c r="G112" s="41">
        <f t="shared" si="18"/>
        <v>0.5</v>
      </c>
      <c r="H112" s="41">
        <f t="shared" si="17"/>
        <v>1.1494252873563218E-2</v>
      </c>
    </row>
    <row r="113" spans="1:8" s="42" customFormat="1" ht="25.5" x14ac:dyDescent="0.2">
      <c r="A113" s="38"/>
      <c r="B113" s="39" t="s">
        <v>104</v>
      </c>
      <c r="C113" s="40">
        <v>0</v>
      </c>
      <c r="D113" s="40">
        <v>0</v>
      </c>
      <c r="E113" s="41" t="str">
        <f t="shared" si="15"/>
        <v/>
      </c>
      <c r="F113" s="41" t="str">
        <f t="shared" si="16"/>
        <v/>
      </c>
      <c r="G113" s="41" t="str">
        <f t="shared" si="18"/>
        <v xml:space="preserve"> </v>
      </c>
      <c r="H113" s="41" t="str">
        <f t="shared" si="17"/>
        <v/>
      </c>
    </row>
    <row r="114" spans="1:8" s="42" customFormat="1" x14ac:dyDescent="0.2">
      <c r="A114" s="38"/>
      <c r="B114" s="39" t="s">
        <v>105</v>
      </c>
      <c r="C114" s="40">
        <v>1</v>
      </c>
      <c r="D114" s="40">
        <v>1</v>
      </c>
      <c r="E114" s="41">
        <f t="shared" si="15"/>
        <v>1.1494252873563218E-2</v>
      </c>
      <c r="F114" s="41">
        <f t="shared" si="16"/>
        <v>1.1235955056179775E-2</v>
      </c>
      <c r="G114" s="41">
        <f t="shared" si="18"/>
        <v>0</v>
      </c>
      <c r="H114" s="41">
        <f t="shared" si="17"/>
        <v>0</v>
      </c>
    </row>
    <row r="115" spans="1:8" s="42" customFormat="1" x14ac:dyDescent="0.2">
      <c r="A115" s="38"/>
      <c r="B115" s="39" t="s">
        <v>106</v>
      </c>
      <c r="C115" s="40">
        <v>3</v>
      </c>
      <c r="D115" s="40">
        <v>1</v>
      </c>
      <c r="E115" s="41">
        <f t="shared" si="15"/>
        <v>3.4482758620689655E-2</v>
      </c>
      <c r="F115" s="41">
        <f t="shared" si="16"/>
        <v>1.1235955056179775E-2</v>
      </c>
      <c r="G115" s="41">
        <f t="shared" si="18"/>
        <v>-0.66666666666666663</v>
      </c>
      <c r="H115" s="41">
        <f t="shared" si="17"/>
        <v>-2.2988505747126436E-2</v>
      </c>
    </row>
    <row r="116" spans="1:8" s="42" customFormat="1" x14ac:dyDescent="0.2">
      <c r="A116" s="38"/>
      <c r="B116" s="39" t="s">
        <v>107</v>
      </c>
      <c r="C116" s="40">
        <v>1</v>
      </c>
      <c r="D116" s="40">
        <v>0</v>
      </c>
      <c r="E116" s="41">
        <f t="shared" si="15"/>
        <v>1.1494252873563218E-2</v>
      </c>
      <c r="F116" s="41" t="str">
        <f t="shared" si="16"/>
        <v/>
      </c>
      <c r="G116" s="41">
        <f t="shared" si="18"/>
        <v>-1</v>
      </c>
      <c r="H116" s="41">
        <f t="shared" si="17"/>
        <v>-1.1494252873563218E-2</v>
      </c>
    </row>
    <row r="117" spans="1:8" s="42" customFormat="1" x14ac:dyDescent="0.2">
      <c r="A117" s="38"/>
      <c r="B117" s="39" t="s">
        <v>108</v>
      </c>
      <c r="C117" s="40">
        <v>1</v>
      </c>
      <c r="D117" s="40">
        <v>3</v>
      </c>
      <c r="E117" s="41">
        <f t="shared" si="15"/>
        <v>1.1494252873563218E-2</v>
      </c>
      <c r="F117" s="41">
        <f t="shared" si="16"/>
        <v>3.3707865168539325E-2</v>
      </c>
      <c r="G117" s="41">
        <f t="shared" si="18"/>
        <v>2</v>
      </c>
      <c r="H117" s="41">
        <f t="shared" si="17"/>
        <v>2.2988505747126436E-2</v>
      </c>
    </row>
    <row r="118" spans="1:8" s="42" customFormat="1" x14ac:dyDescent="0.2">
      <c r="A118" s="38"/>
      <c r="B118" s="39" t="s">
        <v>109</v>
      </c>
      <c r="C118" s="40">
        <v>0</v>
      </c>
      <c r="D118" s="40">
        <v>0</v>
      </c>
      <c r="E118" s="41" t="str">
        <f t="shared" si="15"/>
        <v/>
      </c>
      <c r="F118" s="41" t="str">
        <f t="shared" si="16"/>
        <v/>
      </c>
      <c r="G118" s="41" t="str">
        <f t="shared" si="18"/>
        <v xml:space="preserve"> </v>
      </c>
      <c r="H118" s="41" t="str">
        <f t="shared" si="17"/>
        <v/>
      </c>
    </row>
    <row r="119" spans="1:8" s="42" customFormat="1" ht="25.5" x14ac:dyDescent="0.2">
      <c r="A119" s="38"/>
      <c r="B119" s="39" t="s">
        <v>110</v>
      </c>
      <c r="C119" s="40">
        <v>0</v>
      </c>
      <c r="D119" s="40">
        <v>0</v>
      </c>
      <c r="E119" s="41" t="str">
        <f t="shared" si="15"/>
        <v/>
      </c>
      <c r="F119" s="41" t="str">
        <f t="shared" si="16"/>
        <v/>
      </c>
      <c r="G119" s="41" t="str">
        <f t="shared" si="18"/>
        <v xml:space="preserve"> </v>
      </c>
      <c r="H119" s="41" t="str">
        <f t="shared" si="17"/>
        <v/>
      </c>
    </row>
    <row r="120" spans="1:8" s="42" customFormat="1" x14ac:dyDescent="0.2">
      <c r="A120" s="38"/>
      <c r="B120" s="39" t="s">
        <v>111</v>
      </c>
      <c r="C120" s="40">
        <v>0</v>
      </c>
      <c r="D120" s="40">
        <v>0</v>
      </c>
      <c r="E120" s="41" t="str">
        <f t="shared" si="15"/>
        <v/>
      </c>
      <c r="F120" s="41" t="str">
        <f t="shared" si="16"/>
        <v/>
      </c>
      <c r="G120" s="41" t="str">
        <f t="shared" si="18"/>
        <v xml:space="preserve"> </v>
      </c>
      <c r="H120" s="41" t="str">
        <f t="shared" si="17"/>
        <v/>
      </c>
    </row>
    <row r="121" spans="1:8" s="42" customFormat="1" x14ac:dyDescent="0.2">
      <c r="A121" s="38"/>
      <c r="B121" s="39" t="s">
        <v>112</v>
      </c>
      <c r="C121" s="40">
        <v>2</v>
      </c>
      <c r="D121" s="40">
        <v>0</v>
      </c>
      <c r="E121" s="41">
        <f t="shared" si="15"/>
        <v>2.2988505747126436E-2</v>
      </c>
      <c r="F121" s="41" t="str">
        <f t="shared" si="16"/>
        <v/>
      </c>
      <c r="G121" s="41">
        <f t="shared" si="18"/>
        <v>-1</v>
      </c>
      <c r="H121" s="41">
        <f t="shared" si="17"/>
        <v>-2.2988505747126436E-2</v>
      </c>
    </row>
    <row r="122" spans="1:8" s="42" customFormat="1" x14ac:dyDescent="0.2">
      <c r="A122" s="38"/>
      <c r="B122" s="39" t="s">
        <v>113</v>
      </c>
      <c r="C122" s="40">
        <v>0</v>
      </c>
      <c r="D122" s="40">
        <v>0</v>
      </c>
      <c r="E122" s="41" t="str">
        <f t="shared" si="15"/>
        <v/>
      </c>
      <c r="F122" s="41" t="str">
        <f t="shared" si="16"/>
        <v/>
      </c>
      <c r="G122" s="41" t="str">
        <f t="shared" si="18"/>
        <v xml:space="preserve"> </v>
      </c>
      <c r="H122" s="41" t="str">
        <f t="shared" si="17"/>
        <v/>
      </c>
    </row>
    <row r="123" spans="1:8" s="42" customFormat="1" x14ac:dyDescent="0.2">
      <c r="A123" s="38"/>
      <c r="B123" s="39" t="s">
        <v>114</v>
      </c>
      <c r="C123" s="40">
        <v>1</v>
      </c>
      <c r="D123" s="40">
        <v>0</v>
      </c>
      <c r="E123" s="41">
        <f t="shared" si="15"/>
        <v>1.1494252873563218E-2</v>
      </c>
      <c r="F123" s="41" t="str">
        <f t="shared" si="16"/>
        <v/>
      </c>
      <c r="G123" s="41">
        <f t="shared" si="18"/>
        <v>-1</v>
      </c>
      <c r="H123" s="41">
        <f t="shared" si="17"/>
        <v>-1.1494252873563218E-2</v>
      </c>
    </row>
    <row r="124" spans="1:8" s="42" customFormat="1" x14ac:dyDescent="0.2">
      <c r="A124" s="38"/>
      <c r="B124" s="39" t="s">
        <v>115</v>
      </c>
      <c r="C124" s="40">
        <v>0</v>
      </c>
      <c r="D124" s="40">
        <v>0</v>
      </c>
      <c r="E124" s="41" t="str">
        <f t="shared" si="15"/>
        <v/>
      </c>
      <c r="F124" s="41" t="str">
        <f t="shared" si="16"/>
        <v/>
      </c>
      <c r="G124" s="41" t="str">
        <f t="shared" si="18"/>
        <v xml:space="preserve"> </v>
      </c>
      <c r="H124" s="41" t="str">
        <f t="shared" si="17"/>
        <v/>
      </c>
    </row>
    <row r="125" spans="1:8" s="42" customFormat="1" x14ac:dyDescent="0.2">
      <c r="A125" s="38"/>
      <c r="B125" s="39" t="s">
        <v>116</v>
      </c>
      <c r="C125" s="40">
        <v>2</v>
      </c>
      <c r="D125" s="40">
        <v>3</v>
      </c>
      <c r="E125" s="41">
        <f t="shared" si="15"/>
        <v>2.2988505747126436E-2</v>
      </c>
      <c r="F125" s="41">
        <f t="shared" si="16"/>
        <v>3.3707865168539325E-2</v>
      </c>
      <c r="G125" s="41">
        <f t="shared" si="18"/>
        <v>0.5</v>
      </c>
      <c r="H125" s="41">
        <f t="shared" si="17"/>
        <v>1.1494252873563218E-2</v>
      </c>
    </row>
    <row r="126" spans="1:8" s="42" customFormat="1" x14ac:dyDescent="0.2">
      <c r="A126" s="38"/>
      <c r="B126" s="39" t="s">
        <v>117</v>
      </c>
      <c r="C126" s="40">
        <v>9</v>
      </c>
      <c r="D126" s="40">
        <v>5</v>
      </c>
      <c r="E126" s="41">
        <f t="shared" si="15"/>
        <v>0.10344827586206896</v>
      </c>
      <c r="F126" s="41">
        <f t="shared" si="16"/>
        <v>5.6179775280898875E-2</v>
      </c>
      <c r="G126" s="41">
        <f t="shared" si="18"/>
        <v>-0.44444444444444442</v>
      </c>
      <c r="H126" s="41">
        <f t="shared" si="17"/>
        <v>-4.5977011494252873E-2</v>
      </c>
    </row>
    <row r="127" spans="1:8" s="42" customFormat="1" x14ac:dyDescent="0.2">
      <c r="A127" s="38"/>
      <c r="B127" s="39" t="s">
        <v>118</v>
      </c>
      <c r="C127" s="40">
        <v>0</v>
      </c>
      <c r="D127" s="40">
        <v>0</v>
      </c>
      <c r="E127" s="41" t="str">
        <f t="shared" si="15"/>
        <v/>
      </c>
      <c r="F127" s="41" t="str">
        <f t="shared" si="16"/>
        <v/>
      </c>
      <c r="G127" s="41" t="str">
        <f t="shared" si="18"/>
        <v xml:space="preserve"> </v>
      </c>
      <c r="H127" s="41" t="str">
        <f t="shared" si="17"/>
        <v/>
      </c>
    </row>
    <row r="128" spans="1:8" s="42" customFormat="1" x14ac:dyDescent="0.2">
      <c r="A128" s="38"/>
      <c r="B128" s="39" t="s">
        <v>119</v>
      </c>
      <c r="C128" s="40">
        <v>2</v>
      </c>
      <c r="D128" s="40">
        <v>2</v>
      </c>
      <c r="E128" s="41">
        <f t="shared" si="15"/>
        <v>2.2988505747126436E-2</v>
      </c>
      <c r="F128" s="41">
        <f t="shared" si="16"/>
        <v>2.247191011235955E-2</v>
      </c>
      <c r="G128" s="41">
        <f t="shared" si="18"/>
        <v>0</v>
      </c>
      <c r="H128" s="41">
        <f t="shared" si="17"/>
        <v>0</v>
      </c>
    </row>
    <row r="129" spans="1:8" s="42" customFormat="1" x14ac:dyDescent="0.2">
      <c r="A129" s="38"/>
      <c r="B129" s="39" t="s">
        <v>120</v>
      </c>
      <c r="C129" s="40">
        <v>5</v>
      </c>
      <c r="D129" s="40">
        <v>1</v>
      </c>
      <c r="E129" s="41">
        <f t="shared" si="15"/>
        <v>5.7471264367816091E-2</v>
      </c>
      <c r="F129" s="41">
        <f t="shared" si="16"/>
        <v>1.1235955056179775E-2</v>
      </c>
      <c r="G129" s="41">
        <f t="shared" si="18"/>
        <v>-0.8</v>
      </c>
      <c r="H129" s="41">
        <f t="shared" si="17"/>
        <v>-4.5977011494252873E-2</v>
      </c>
    </row>
    <row r="130" spans="1:8" s="42" customFormat="1" x14ac:dyDescent="0.2">
      <c r="A130" s="38"/>
      <c r="B130" s="39" t="s">
        <v>121</v>
      </c>
      <c r="C130" s="40">
        <v>0</v>
      </c>
      <c r="D130" s="40">
        <v>0</v>
      </c>
      <c r="E130" s="41" t="str">
        <f t="shared" si="15"/>
        <v/>
      </c>
      <c r="F130" s="41" t="str">
        <f t="shared" si="16"/>
        <v/>
      </c>
      <c r="G130" s="41" t="str">
        <f t="shared" si="18"/>
        <v xml:space="preserve"> </v>
      </c>
      <c r="H130" s="41" t="str">
        <f t="shared" si="17"/>
        <v/>
      </c>
    </row>
    <row r="131" spans="1:8" s="42" customFormat="1" ht="25.5" x14ac:dyDescent="0.2">
      <c r="A131" s="38"/>
      <c r="B131" s="39" t="s">
        <v>122</v>
      </c>
      <c r="C131" s="40">
        <v>0</v>
      </c>
      <c r="D131" s="40">
        <v>0</v>
      </c>
      <c r="E131" s="41" t="str">
        <f t="shared" si="15"/>
        <v/>
      </c>
      <c r="F131" s="41" t="str">
        <f t="shared" si="16"/>
        <v/>
      </c>
      <c r="G131" s="41" t="str">
        <f t="shared" si="18"/>
        <v xml:space="preserve"> </v>
      </c>
      <c r="H131" s="41" t="str">
        <f t="shared" si="17"/>
        <v/>
      </c>
    </row>
    <row r="132" spans="1:8" s="42" customFormat="1" ht="25.5" x14ac:dyDescent="0.2">
      <c r="A132" s="38"/>
      <c r="B132" s="39" t="s">
        <v>123</v>
      </c>
      <c r="C132" s="40">
        <v>3</v>
      </c>
      <c r="D132" s="40">
        <v>1</v>
      </c>
      <c r="E132" s="41">
        <f t="shared" si="15"/>
        <v>3.4482758620689655E-2</v>
      </c>
      <c r="F132" s="41">
        <f t="shared" si="16"/>
        <v>1.1235955056179775E-2</v>
      </c>
      <c r="G132" s="41">
        <f t="shared" si="18"/>
        <v>-0.66666666666666663</v>
      </c>
      <c r="H132" s="41">
        <f t="shared" si="17"/>
        <v>-2.2988505747126436E-2</v>
      </c>
    </row>
    <row r="133" spans="1:8" s="42" customFormat="1" x14ac:dyDescent="0.2">
      <c r="A133" s="38"/>
      <c r="B133" s="39" t="s">
        <v>124</v>
      </c>
      <c r="C133" s="40">
        <v>4</v>
      </c>
      <c r="D133" s="40">
        <v>0</v>
      </c>
      <c r="E133" s="41">
        <f t="shared" si="15"/>
        <v>4.5977011494252873E-2</v>
      </c>
      <c r="F133" s="41" t="str">
        <f t="shared" si="16"/>
        <v/>
      </c>
      <c r="G133" s="41">
        <f t="shared" si="18"/>
        <v>-1</v>
      </c>
      <c r="H133" s="41">
        <f t="shared" si="17"/>
        <v>-4.5977011494252873E-2</v>
      </c>
    </row>
    <row r="134" spans="1:8" s="42" customFormat="1" x14ac:dyDescent="0.2">
      <c r="A134" s="38"/>
      <c r="B134" s="39" t="s">
        <v>125</v>
      </c>
      <c r="C134" s="40">
        <v>6</v>
      </c>
      <c r="D134" s="40">
        <v>1</v>
      </c>
      <c r="E134" s="41">
        <f t="shared" si="15"/>
        <v>6.8965517241379309E-2</v>
      </c>
      <c r="F134" s="41">
        <f t="shared" si="16"/>
        <v>1.1235955056179775E-2</v>
      </c>
      <c r="G134" s="41">
        <f t="shared" si="18"/>
        <v>-0.83333333333333337</v>
      </c>
      <c r="H134" s="41">
        <f t="shared" si="17"/>
        <v>-5.7471264367816091E-2</v>
      </c>
    </row>
    <row r="135" spans="1:8" s="42" customFormat="1" x14ac:dyDescent="0.2">
      <c r="A135" s="38"/>
      <c r="B135" s="39" t="s">
        <v>126</v>
      </c>
      <c r="C135" s="40">
        <v>0</v>
      </c>
      <c r="D135" s="40">
        <v>0</v>
      </c>
      <c r="E135" s="41" t="str">
        <f t="shared" si="15"/>
        <v/>
      </c>
      <c r="F135" s="41" t="str">
        <f t="shared" si="16"/>
        <v/>
      </c>
      <c r="G135" s="41" t="str">
        <f t="shared" si="18"/>
        <v xml:space="preserve"> </v>
      </c>
      <c r="H135" s="41" t="str">
        <f t="shared" si="17"/>
        <v/>
      </c>
    </row>
    <row r="136" spans="1:8" s="42" customFormat="1" x14ac:dyDescent="0.2">
      <c r="A136" s="38"/>
      <c r="B136" s="39" t="s">
        <v>127</v>
      </c>
      <c r="C136" s="40">
        <v>1</v>
      </c>
      <c r="D136" s="40">
        <v>0</v>
      </c>
      <c r="E136" s="41">
        <f t="shared" si="15"/>
        <v>1.1494252873563218E-2</v>
      </c>
      <c r="F136" s="41" t="str">
        <f t="shared" si="16"/>
        <v/>
      </c>
      <c r="G136" s="41">
        <f t="shared" si="18"/>
        <v>-1</v>
      </c>
      <c r="H136" s="41">
        <f t="shared" si="17"/>
        <v>-1.1494252873563218E-2</v>
      </c>
    </row>
    <row r="137" spans="1:8" s="42" customFormat="1" x14ac:dyDescent="0.2">
      <c r="A137" s="38"/>
      <c r="B137" s="39" t="s">
        <v>128</v>
      </c>
      <c r="C137" s="40">
        <v>1</v>
      </c>
      <c r="D137" s="40">
        <v>1</v>
      </c>
      <c r="E137" s="41">
        <f t="shared" si="15"/>
        <v>1.1494252873563218E-2</v>
      </c>
      <c r="F137" s="41">
        <f t="shared" si="16"/>
        <v>1.1235955056179775E-2</v>
      </c>
      <c r="G137" s="41">
        <f t="shared" si="18"/>
        <v>0</v>
      </c>
      <c r="H137" s="41">
        <f t="shared" si="17"/>
        <v>0</v>
      </c>
    </row>
    <row r="138" spans="1:8" s="42" customFormat="1" x14ac:dyDescent="0.2">
      <c r="A138" s="38"/>
      <c r="B138" s="39" t="s">
        <v>129</v>
      </c>
      <c r="C138" s="40">
        <v>0</v>
      </c>
      <c r="D138" s="40">
        <v>0</v>
      </c>
      <c r="E138" s="41" t="str">
        <f t="shared" si="15"/>
        <v/>
      </c>
      <c r="F138" s="41" t="str">
        <f t="shared" si="16"/>
        <v/>
      </c>
      <c r="G138" s="41" t="str">
        <f t="shared" si="18"/>
        <v xml:space="preserve"> </v>
      </c>
      <c r="H138" s="41" t="str">
        <f t="shared" si="17"/>
        <v/>
      </c>
    </row>
    <row r="139" spans="1:8" s="42" customFormat="1" x14ac:dyDescent="0.2">
      <c r="A139" s="38"/>
      <c r="B139" s="39" t="s">
        <v>130</v>
      </c>
      <c r="C139" s="40">
        <v>0</v>
      </c>
      <c r="D139" s="40">
        <v>0</v>
      </c>
      <c r="E139" s="41" t="str">
        <f t="shared" ref="E139:E167" si="19">+IF(C139=0,"",C139/C$75)</f>
        <v/>
      </c>
      <c r="F139" s="41" t="str">
        <f t="shared" ref="F139:F167" si="20">+IF(D139=0,"",D139/D$75)</f>
        <v/>
      </c>
      <c r="G139" s="41" t="str">
        <f t="shared" si="18"/>
        <v xml:space="preserve"> </v>
      </c>
      <c r="H139" s="41" t="str">
        <f t="shared" ref="H139:H167" si="21">+IF(OR(AND(E139=""),(G139="")),"",E139*G139)</f>
        <v/>
      </c>
    </row>
    <row r="140" spans="1:8" s="42" customFormat="1" x14ac:dyDescent="0.2">
      <c r="A140" s="38"/>
      <c r="B140" s="39" t="s">
        <v>131</v>
      </c>
      <c r="C140" s="40">
        <v>0</v>
      </c>
      <c r="D140" s="40">
        <v>0</v>
      </c>
      <c r="E140" s="41" t="str">
        <f t="shared" si="19"/>
        <v/>
      </c>
      <c r="F140" s="41" t="str">
        <f t="shared" si="20"/>
        <v/>
      </c>
      <c r="G140" s="41" t="str">
        <f t="shared" ref="G140:G167" si="22">+IF(AND(C140=0,D140=0)," ",IF(C140=0,1,IF(D140=0,-1,(D140-C140)/C140)))</f>
        <v xml:space="preserve"> </v>
      </c>
      <c r="H140" s="41" t="str">
        <f t="shared" si="21"/>
        <v/>
      </c>
    </row>
    <row r="141" spans="1:8" s="42" customFormat="1" ht="25.5" x14ac:dyDescent="0.2">
      <c r="A141" s="38"/>
      <c r="B141" s="39" t="s">
        <v>132</v>
      </c>
      <c r="C141" s="40">
        <v>0</v>
      </c>
      <c r="D141" s="40">
        <v>0</v>
      </c>
      <c r="E141" s="41" t="str">
        <f t="shared" si="19"/>
        <v/>
      </c>
      <c r="F141" s="41" t="str">
        <f t="shared" si="20"/>
        <v/>
      </c>
      <c r="G141" s="41" t="str">
        <f t="shared" si="22"/>
        <v xml:space="preserve"> </v>
      </c>
      <c r="H141" s="41" t="str">
        <f t="shared" si="21"/>
        <v/>
      </c>
    </row>
    <row r="142" spans="1:8" s="42" customFormat="1" ht="25.5" x14ac:dyDescent="0.2">
      <c r="A142" s="38"/>
      <c r="B142" s="39" t="s">
        <v>133</v>
      </c>
      <c r="C142" s="40">
        <v>0</v>
      </c>
      <c r="D142" s="40">
        <v>0</v>
      </c>
      <c r="E142" s="41" t="str">
        <f t="shared" si="19"/>
        <v/>
      </c>
      <c r="F142" s="41" t="str">
        <f t="shared" si="20"/>
        <v/>
      </c>
      <c r="G142" s="41" t="str">
        <f t="shared" si="22"/>
        <v xml:space="preserve"> </v>
      </c>
      <c r="H142" s="41" t="str">
        <f t="shared" si="21"/>
        <v/>
      </c>
    </row>
    <row r="143" spans="1:8" s="42" customFormat="1" ht="25.5" x14ac:dyDescent="0.2">
      <c r="A143" s="38"/>
      <c r="B143" s="39" t="s">
        <v>134</v>
      </c>
      <c r="C143" s="40">
        <v>0</v>
      </c>
      <c r="D143" s="40">
        <v>0</v>
      </c>
      <c r="E143" s="41" t="str">
        <f t="shared" si="19"/>
        <v/>
      </c>
      <c r="F143" s="41" t="str">
        <f t="shared" si="20"/>
        <v/>
      </c>
      <c r="G143" s="41" t="str">
        <f t="shared" si="22"/>
        <v xml:space="preserve"> </v>
      </c>
      <c r="H143" s="41" t="str">
        <f t="shared" si="21"/>
        <v/>
      </c>
    </row>
    <row r="144" spans="1:8" s="42" customFormat="1" ht="25.5" x14ac:dyDescent="0.2">
      <c r="A144" s="38"/>
      <c r="B144" s="39" t="s">
        <v>135</v>
      </c>
      <c r="C144" s="40">
        <v>0</v>
      </c>
      <c r="D144" s="40">
        <v>0</v>
      </c>
      <c r="E144" s="41" t="str">
        <f t="shared" si="19"/>
        <v/>
      </c>
      <c r="F144" s="41" t="str">
        <f t="shared" si="20"/>
        <v/>
      </c>
      <c r="G144" s="41" t="str">
        <f t="shared" si="22"/>
        <v xml:space="preserve"> </v>
      </c>
      <c r="H144" s="41" t="str">
        <f t="shared" si="21"/>
        <v/>
      </c>
    </row>
    <row r="145" spans="1:8" s="42" customFormat="1" ht="25.5" x14ac:dyDescent="0.2">
      <c r="A145" s="38"/>
      <c r="B145" s="39" t="s">
        <v>136</v>
      </c>
      <c r="C145" s="40">
        <v>0</v>
      </c>
      <c r="D145" s="40">
        <v>0</v>
      </c>
      <c r="E145" s="41" t="str">
        <f t="shared" si="19"/>
        <v/>
      </c>
      <c r="F145" s="41" t="str">
        <f t="shared" si="20"/>
        <v/>
      </c>
      <c r="G145" s="41" t="str">
        <f t="shared" si="22"/>
        <v xml:space="preserve"> </v>
      </c>
      <c r="H145" s="41" t="str">
        <f t="shared" si="21"/>
        <v/>
      </c>
    </row>
    <row r="146" spans="1:8" s="42" customFormat="1" x14ac:dyDescent="0.2">
      <c r="A146" s="38" t="s">
        <v>95</v>
      </c>
      <c r="B146" s="39" t="s">
        <v>137</v>
      </c>
      <c r="C146" s="40">
        <v>0</v>
      </c>
      <c r="D146" s="40">
        <v>0</v>
      </c>
      <c r="E146" s="41" t="str">
        <f t="shared" si="19"/>
        <v/>
      </c>
      <c r="F146" s="41" t="str">
        <f t="shared" si="20"/>
        <v/>
      </c>
      <c r="G146" s="41" t="str">
        <f t="shared" si="22"/>
        <v xml:space="preserve"> </v>
      </c>
      <c r="H146" s="41" t="str">
        <f t="shared" si="21"/>
        <v/>
      </c>
    </row>
    <row r="147" spans="1:8" s="42" customFormat="1" x14ac:dyDescent="0.2">
      <c r="A147" s="38"/>
      <c r="B147" s="39" t="s">
        <v>138</v>
      </c>
      <c r="C147" s="40">
        <v>0</v>
      </c>
      <c r="D147" s="40">
        <v>0</v>
      </c>
      <c r="E147" s="41" t="str">
        <f t="shared" si="19"/>
        <v/>
      </c>
      <c r="F147" s="41" t="str">
        <f t="shared" si="20"/>
        <v/>
      </c>
      <c r="G147" s="41" t="str">
        <f t="shared" si="22"/>
        <v xml:space="preserve"> </v>
      </c>
      <c r="H147" s="41" t="str">
        <f t="shared" si="21"/>
        <v/>
      </c>
    </row>
    <row r="148" spans="1:8" s="42" customFormat="1" x14ac:dyDescent="0.2">
      <c r="A148" s="38"/>
      <c r="B148" s="39" t="s">
        <v>139</v>
      </c>
      <c r="C148" s="40">
        <v>0</v>
      </c>
      <c r="D148" s="40">
        <v>0</v>
      </c>
      <c r="E148" s="41" t="str">
        <f t="shared" si="19"/>
        <v/>
      </c>
      <c r="F148" s="41" t="str">
        <f t="shared" si="20"/>
        <v/>
      </c>
      <c r="G148" s="41" t="str">
        <f t="shared" si="22"/>
        <v xml:space="preserve"> </v>
      </c>
      <c r="H148" s="41" t="str">
        <f t="shared" si="21"/>
        <v/>
      </c>
    </row>
    <row r="149" spans="1:8" s="42" customFormat="1" x14ac:dyDescent="0.2">
      <c r="A149" s="38"/>
      <c r="B149" s="39" t="s">
        <v>140</v>
      </c>
      <c r="C149" s="40">
        <v>0</v>
      </c>
      <c r="D149" s="40">
        <v>0</v>
      </c>
      <c r="E149" s="41" t="str">
        <f t="shared" si="19"/>
        <v/>
      </c>
      <c r="F149" s="41" t="str">
        <f t="shared" si="20"/>
        <v/>
      </c>
      <c r="G149" s="41" t="str">
        <f t="shared" si="22"/>
        <v xml:space="preserve"> </v>
      </c>
      <c r="H149" s="41" t="str">
        <f t="shared" si="21"/>
        <v/>
      </c>
    </row>
    <row r="150" spans="1:8" s="42" customFormat="1" x14ac:dyDescent="0.2">
      <c r="A150" s="38"/>
      <c r="B150" s="39" t="s">
        <v>141</v>
      </c>
      <c r="C150" s="40">
        <v>0</v>
      </c>
      <c r="D150" s="40">
        <v>0</v>
      </c>
      <c r="E150" s="41" t="str">
        <f t="shared" si="19"/>
        <v/>
      </c>
      <c r="F150" s="41" t="str">
        <f t="shared" si="20"/>
        <v/>
      </c>
      <c r="G150" s="41" t="str">
        <f t="shared" si="22"/>
        <v xml:space="preserve"> </v>
      </c>
      <c r="H150" s="41" t="str">
        <f t="shared" si="21"/>
        <v/>
      </c>
    </row>
    <row r="151" spans="1:8" s="42" customFormat="1" x14ac:dyDescent="0.2">
      <c r="A151" s="38"/>
      <c r="B151" s="39" t="s">
        <v>142</v>
      </c>
      <c r="C151" s="40">
        <v>0</v>
      </c>
      <c r="D151" s="40">
        <v>0</v>
      </c>
      <c r="E151" s="41" t="str">
        <f t="shared" si="19"/>
        <v/>
      </c>
      <c r="F151" s="41" t="str">
        <f t="shared" si="20"/>
        <v/>
      </c>
      <c r="G151" s="41" t="str">
        <f t="shared" si="22"/>
        <v xml:space="preserve"> </v>
      </c>
      <c r="H151" s="41" t="str">
        <f t="shared" si="21"/>
        <v/>
      </c>
    </row>
    <row r="152" spans="1:8" s="42" customFormat="1" x14ac:dyDescent="0.2">
      <c r="A152" s="38"/>
      <c r="B152" s="39" t="s">
        <v>143</v>
      </c>
      <c r="C152" s="40">
        <v>0</v>
      </c>
      <c r="D152" s="40">
        <v>0</v>
      </c>
      <c r="E152" s="41" t="str">
        <f t="shared" si="19"/>
        <v/>
      </c>
      <c r="F152" s="41" t="str">
        <f t="shared" si="20"/>
        <v/>
      </c>
      <c r="G152" s="41" t="str">
        <f t="shared" si="22"/>
        <v xml:space="preserve"> </v>
      </c>
      <c r="H152" s="41" t="str">
        <f t="shared" si="21"/>
        <v/>
      </c>
    </row>
    <row r="153" spans="1:8" s="42" customFormat="1" x14ac:dyDescent="0.2">
      <c r="A153" s="38"/>
      <c r="B153" s="39" t="s">
        <v>144</v>
      </c>
      <c r="C153" s="40">
        <v>0</v>
      </c>
      <c r="D153" s="40">
        <v>2</v>
      </c>
      <c r="E153" s="41" t="str">
        <f t="shared" si="19"/>
        <v/>
      </c>
      <c r="F153" s="41">
        <f t="shared" si="20"/>
        <v>2.247191011235955E-2</v>
      </c>
      <c r="G153" s="41">
        <f t="shared" si="22"/>
        <v>1</v>
      </c>
      <c r="H153" s="41" t="str">
        <f t="shared" si="21"/>
        <v/>
      </c>
    </row>
    <row r="154" spans="1:8" s="42" customFormat="1" x14ac:dyDescent="0.2">
      <c r="A154" s="38"/>
      <c r="B154" s="39" t="s">
        <v>145</v>
      </c>
      <c r="C154" s="40">
        <v>0</v>
      </c>
      <c r="D154" s="40">
        <v>0</v>
      </c>
      <c r="E154" s="41" t="str">
        <f t="shared" si="19"/>
        <v/>
      </c>
      <c r="F154" s="41" t="str">
        <f t="shared" si="20"/>
        <v/>
      </c>
      <c r="G154" s="41" t="str">
        <f t="shared" si="22"/>
        <v xml:space="preserve"> </v>
      </c>
      <c r="H154" s="41" t="str">
        <f t="shared" si="21"/>
        <v/>
      </c>
    </row>
    <row r="155" spans="1:8" s="42" customFormat="1" ht="25.5" x14ac:dyDescent="0.2">
      <c r="A155" s="38"/>
      <c r="B155" s="39" t="s">
        <v>146</v>
      </c>
      <c r="C155" s="40">
        <v>0</v>
      </c>
      <c r="D155" s="40">
        <v>0</v>
      </c>
      <c r="E155" s="41" t="str">
        <f t="shared" si="19"/>
        <v/>
      </c>
      <c r="F155" s="41" t="str">
        <f t="shared" si="20"/>
        <v/>
      </c>
      <c r="G155" s="41" t="str">
        <f t="shared" si="22"/>
        <v xml:space="preserve"> </v>
      </c>
      <c r="H155" s="41" t="str">
        <f t="shared" si="21"/>
        <v/>
      </c>
    </row>
    <row r="156" spans="1:8" s="42" customFormat="1" x14ac:dyDescent="0.2">
      <c r="A156" s="38" t="s">
        <v>95</v>
      </c>
      <c r="B156" s="39" t="s">
        <v>147</v>
      </c>
      <c r="C156" s="40">
        <v>0</v>
      </c>
      <c r="D156" s="40">
        <v>0</v>
      </c>
      <c r="E156" s="41" t="str">
        <f t="shared" si="19"/>
        <v/>
      </c>
      <c r="F156" s="41" t="str">
        <f t="shared" si="20"/>
        <v/>
      </c>
      <c r="G156" s="41" t="str">
        <f t="shared" si="22"/>
        <v xml:space="preserve"> </v>
      </c>
      <c r="H156" s="41" t="str">
        <f t="shared" si="21"/>
        <v/>
      </c>
    </row>
    <row r="157" spans="1:8" s="42" customFormat="1" ht="25.5" x14ac:dyDescent="0.2">
      <c r="A157" s="38"/>
      <c r="B157" s="39" t="s">
        <v>148</v>
      </c>
      <c r="C157" s="40">
        <v>0</v>
      </c>
      <c r="D157" s="40">
        <v>0</v>
      </c>
      <c r="E157" s="41" t="str">
        <f t="shared" si="19"/>
        <v/>
      </c>
      <c r="F157" s="41" t="str">
        <f t="shared" si="20"/>
        <v/>
      </c>
      <c r="G157" s="41" t="str">
        <f t="shared" si="22"/>
        <v xml:space="preserve"> </v>
      </c>
      <c r="H157" s="41" t="str">
        <f t="shared" si="21"/>
        <v/>
      </c>
    </row>
    <row r="158" spans="1:8" s="42" customFormat="1" x14ac:dyDescent="0.2">
      <c r="A158" s="38"/>
      <c r="B158" s="39" t="s">
        <v>149</v>
      </c>
      <c r="C158" s="40">
        <v>5</v>
      </c>
      <c r="D158" s="40">
        <v>0</v>
      </c>
      <c r="E158" s="41">
        <f t="shared" si="19"/>
        <v>5.7471264367816091E-2</v>
      </c>
      <c r="F158" s="41" t="str">
        <f t="shared" si="20"/>
        <v/>
      </c>
      <c r="G158" s="41">
        <f t="shared" si="22"/>
        <v>-1</v>
      </c>
      <c r="H158" s="41">
        <f t="shared" si="21"/>
        <v>-5.7471264367816091E-2</v>
      </c>
    </row>
    <row r="159" spans="1:8" s="42" customFormat="1" x14ac:dyDescent="0.2">
      <c r="A159" s="38"/>
      <c r="B159" s="39" t="s">
        <v>150</v>
      </c>
      <c r="C159" s="40">
        <v>0</v>
      </c>
      <c r="D159" s="40">
        <v>0</v>
      </c>
      <c r="E159" s="41" t="str">
        <f t="shared" si="19"/>
        <v/>
      </c>
      <c r="F159" s="41" t="str">
        <f t="shared" si="20"/>
        <v/>
      </c>
      <c r="G159" s="41" t="str">
        <f t="shared" si="22"/>
        <v xml:space="preserve"> </v>
      </c>
      <c r="H159" s="41" t="str">
        <f t="shared" si="21"/>
        <v/>
      </c>
    </row>
    <row r="160" spans="1:8" s="42" customFormat="1" x14ac:dyDescent="0.2">
      <c r="A160" s="38"/>
      <c r="B160" s="39" t="s">
        <v>151</v>
      </c>
      <c r="C160" s="40">
        <v>0</v>
      </c>
      <c r="D160" s="40">
        <v>0</v>
      </c>
      <c r="E160" s="41" t="str">
        <f t="shared" si="19"/>
        <v/>
      </c>
      <c r="F160" s="41" t="str">
        <f t="shared" si="20"/>
        <v/>
      </c>
      <c r="G160" s="41" t="str">
        <f t="shared" si="22"/>
        <v xml:space="preserve"> </v>
      </c>
      <c r="H160" s="41" t="str">
        <f t="shared" si="21"/>
        <v/>
      </c>
    </row>
    <row r="161" spans="1:8" s="42" customFormat="1" x14ac:dyDescent="0.2">
      <c r="A161" s="38"/>
      <c r="B161" s="39" t="s">
        <v>152</v>
      </c>
      <c r="C161" s="40">
        <v>0</v>
      </c>
      <c r="D161" s="40">
        <v>0</v>
      </c>
      <c r="E161" s="41" t="str">
        <f t="shared" si="19"/>
        <v/>
      </c>
      <c r="F161" s="41" t="str">
        <f t="shared" si="20"/>
        <v/>
      </c>
      <c r="G161" s="41" t="str">
        <f t="shared" si="22"/>
        <v xml:space="preserve"> </v>
      </c>
      <c r="H161" s="41" t="str">
        <f t="shared" si="21"/>
        <v/>
      </c>
    </row>
    <row r="162" spans="1:8" s="42" customFormat="1" x14ac:dyDescent="0.2">
      <c r="A162" s="38" t="s">
        <v>95</v>
      </c>
      <c r="B162" s="39" t="s">
        <v>153</v>
      </c>
      <c r="C162" s="40">
        <v>0</v>
      </c>
      <c r="D162" s="40">
        <v>0</v>
      </c>
      <c r="E162" s="41" t="str">
        <f t="shared" si="19"/>
        <v/>
      </c>
      <c r="F162" s="41" t="str">
        <f t="shared" si="20"/>
        <v/>
      </c>
      <c r="G162" s="41" t="str">
        <f t="shared" si="22"/>
        <v xml:space="preserve"> </v>
      </c>
      <c r="H162" s="41" t="str">
        <f t="shared" si="21"/>
        <v/>
      </c>
    </row>
    <row r="163" spans="1:8" s="42" customFormat="1" x14ac:dyDescent="0.2">
      <c r="A163" s="38" t="s">
        <v>95</v>
      </c>
      <c r="B163" s="39" t="s">
        <v>154</v>
      </c>
      <c r="C163" s="40">
        <v>0</v>
      </c>
      <c r="D163" s="40">
        <v>0</v>
      </c>
      <c r="E163" s="41" t="str">
        <f t="shared" si="19"/>
        <v/>
      </c>
      <c r="F163" s="41" t="str">
        <f t="shared" si="20"/>
        <v/>
      </c>
      <c r="G163" s="41" t="str">
        <f t="shared" si="22"/>
        <v xml:space="preserve"> </v>
      </c>
      <c r="H163" s="41" t="str">
        <f t="shared" si="21"/>
        <v/>
      </c>
    </row>
    <row r="164" spans="1:8" s="42" customFormat="1" x14ac:dyDescent="0.2">
      <c r="A164" s="38"/>
      <c r="B164" s="39" t="s">
        <v>155</v>
      </c>
      <c r="C164" s="40">
        <v>1</v>
      </c>
      <c r="D164" s="40">
        <v>11</v>
      </c>
      <c r="E164" s="41">
        <f t="shared" si="19"/>
        <v>1.1494252873563218E-2</v>
      </c>
      <c r="F164" s="41">
        <f t="shared" si="20"/>
        <v>0.12359550561797752</v>
      </c>
      <c r="G164" s="41">
        <f t="shared" si="22"/>
        <v>10</v>
      </c>
      <c r="H164" s="41">
        <f t="shared" si="21"/>
        <v>0.11494252873563218</v>
      </c>
    </row>
    <row r="165" spans="1:8" s="42" customFormat="1" ht="25.5" x14ac:dyDescent="0.2">
      <c r="A165" s="38"/>
      <c r="B165" s="39" t="s">
        <v>156</v>
      </c>
      <c r="C165" s="40">
        <v>0</v>
      </c>
      <c r="D165" s="40">
        <v>0</v>
      </c>
      <c r="E165" s="41" t="str">
        <f t="shared" si="19"/>
        <v/>
      </c>
      <c r="F165" s="41" t="str">
        <f t="shared" si="20"/>
        <v/>
      </c>
      <c r="G165" s="41" t="str">
        <f t="shared" si="22"/>
        <v xml:space="preserve"> </v>
      </c>
      <c r="H165" s="41" t="str">
        <f t="shared" si="21"/>
        <v/>
      </c>
    </row>
    <row r="166" spans="1:8" s="42" customFormat="1" ht="25.5" x14ac:dyDescent="0.2">
      <c r="A166" s="38"/>
      <c r="B166" s="39" t="s">
        <v>157</v>
      </c>
      <c r="C166" s="40">
        <v>0</v>
      </c>
      <c r="D166" s="40">
        <v>0</v>
      </c>
      <c r="E166" s="41" t="str">
        <f t="shared" si="19"/>
        <v/>
      </c>
      <c r="F166" s="41" t="str">
        <f t="shared" si="20"/>
        <v/>
      </c>
      <c r="G166" s="41" t="str">
        <f t="shared" si="22"/>
        <v xml:space="preserve"> </v>
      </c>
      <c r="H166" s="41" t="str">
        <f t="shared" si="21"/>
        <v/>
      </c>
    </row>
    <row r="167" spans="1:8" s="42" customFormat="1" x14ac:dyDescent="0.2">
      <c r="A167" s="38"/>
      <c r="B167" s="39" t="s">
        <v>158</v>
      </c>
      <c r="C167" s="40">
        <v>0</v>
      </c>
      <c r="D167" s="40">
        <v>0</v>
      </c>
      <c r="E167" s="41" t="str">
        <f t="shared" si="19"/>
        <v/>
      </c>
      <c r="F167" s="41" t="str">
        <f t="shared" si="20"/>
        <v/>
      </c>
      <c r="G167" s="41" t="str">
        <f t="shared" si="22"/>
        <v xml:space="preserve"> </v>
      </c>
      <c r="H167" s="41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2" t="s">
        <v>3</v>
      </c>
      <c r="C171" s="22" t="s">
        <v>14</v>
      </c>
      <c r="D171" s="24"/>
      <c r="E171" s="22" t="s">
        <v>5</v>
      </c>
      <c r="F171" s="24"/>
      <c r="G171" s="22" t="s">
        <v>15</v>
      </c>
      <c r="H171" s="22" t="s">
        <v>7</v>
      </c>
    </row>
    <row r="172" spans="1:8" x14ac:dyDescent="0.2">
      <c r="A172" s="14"/>
      <c r="B172" s="23"/>
      <c r="C172" s="18">
        <v>2019</v>
      </c>
      <c r="D172" s="18">
        <v>2020</v>
      </c>
      <c r="E172" s="18">
        <v>2019</v>
      </c>
      <c r="F172" s="18">
        <v>2020</v>
      </c>
      <c r="G172" s="23"/>
      <c r="H172" s="23"/>
    </row>
    <row r="173" spans="1:8" ht="25.5" x14ac:dyDescent="0.2">
      <c r="A173" s="14"/>
      <c r="B173" s="19" t="s">
        <v>10</v>
      </c>
      <c r="C173" s="20">
        <f>SUM(C174:C343)</f>
        <v>192</v>
      </c>
      <c r="D173" s="20">
        <f>SUM(D174:D343)</f>
        <v>221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0.15104166666666666</v>
      </c>
      <c r="H173" s="21">
        <f t="shared" ref="H173:H204" si="25">+IF(OR(AND(E173=""),(G173="")),"",E173*G173)</f>
        <v>0.15104166666666666</v>
      </c>
    </row>
    <row r="174" spans="1:8" s="42" customFormat="1" x14ac:dyDescent="0.2">
      <c r="A174" s="38"/>
      <c r="B174" s="39" t="s">
        <v>159</v>
      </c>
      <c r="C174" s="40">
        <v>2</v>
      </c>
      <c r="D174" s="40">
        <v>0</v>
      </c>
      <c r="E174" s="41">
        <f t="shared" si="23"/>
        <v>1.0416666666666666E-2</v>
      </c>
      <c r="F174" s="41" t="str">
        <f t="shared" si="24"/>
        <v/>
      </c>
      <c r="G174" s="41">
        <f t="shared" ref="G174:G205" si="26">+IF(AND(C174=0,D174=0)," ",IF(C174=0,1,IF(D174=0,-1,(D174-C174)/C174)))</f>
        <v>-1</v>
      </c>
      <c r="H174" s="41">
        <f t="shared" si="25"/>
        <v>-1.0416666666666666E-2</v>
      </c>
    </row>
    <row r="175" spans="1:8" s="42" customFormat="1" x14ac:dyDescent="0.2">
      <c r="A175" s="38"/>
      <c r="B175" s="39" t="s">
        <v>160</v>
      </c>
      <c r="C175" s="40">
        <v>0</v>
      </c>
      <c r="D175" s="40">
        <v>0</v>
      </c>
      <c r="E175" s="41" t="str">
        <f t="shared" si="23"/>
        <v/>
      </c>
      <c r="F175" s="41" t="str">
        <f t="shared" si="24"/>
        <v/>
      </c>
      <c r="G175" s="41" t="str">
        <f t="shared" si="26"/>
        <v xml:space="preserve"> </v>
      </c>
      <c r="H175" s="41" t="str">
        <f t="shared" si="25"/>
        <v/>
      </c>
    </row>
    <row r="176" spans="1:8" s="42" customFormat="1" ht="38.25" x14ac:dyDescent="0.2">
      <c r="A176" s="38"/>
      <c r="B176" s="39" t="s">
        <v>161</v>
      </c>
      <c r="C176" s="40">
        <v>0</v>
      </c>
      <c r="D176" s="40">
        <v>0</v>
      </c>
      <c r="E176" s="41" t="str">
        <f t="shared" si="23"/>
        <v/>
      </c>
      <c r="F176" s="41" t="str">
        <f t="shared" si="24"/>
        <v/>
      </c>
      <c r="G176" s="41" t="str">
        <f t="shared" si="26"/>
        <v xml:space="preserve"> </v>
      </c>
      <c r="H176" s="41" t="str">
        <f t="shared" si="25"/>
        <v/>
      </c>
    </row>
    <row r="177" spans="1:8" s="42" customFormat="1" x14ac:dyDescent="0.2">
      <c r="A177" s="38"/>
      <c r="B177" s="39" t="s">
        <v>162</v>
      </c>
      <c r="C177" s="40">
        <v>0</v>
      </c>
      <c r="D177" s="40">
        <v>0</v>
      </c>
      <c r="E177" s="41" t="str">
        <f t="shared" si="23"/>
        <v/>
      </c>
      <c r="F177" s="41" t="str">
        <f t="shared" si="24"/>
        <v/>
      </c>
      <c r="G177" s="41" t="str">
        <f t="shared" si="26"/>
        <v xml:space="preserve"> </v>
      </c>
      <c r="H177" s="41" t="str">
        <f t="shared" si="25"/>
        <v/>
      </c>
    </row>
    <row r="178" spans="1:8" s="42" customFormat="1" ht="25.5" x14ac:dyDescent="0.2">
      <c r="A178" s="38"/>
      <c r="B178" s="39" t="s">
        <v>163</v>
      </c>
      <c r="C178" s="40">
        <v>1</v>
      </c>
      <c r="D178" s="40">
        <v>0</v>
      </c>
      <c r="E178" s="41">
        <f t="shared" si="23"/>
        <v>5.208333333333333E-3</v>
      </c>
      <c r="F178" s="41" t="str">
        <f t="shared" si="24"/>
        <v/>
      </c>
      <c r="G178" s="41">
        <f t="shared" si="26"/>
        <v>-1</v>
      </c>
      <c r="H178" s="41">
        <f t="shared" si="25"/>
        <v>-5.208333333333333E-3</v>
      </c>
    </row>
    <row r="179" spans="1:8" s="42" customFormat="1" x14ac:dyDescent="0.2">
      <c r="A179" s="38"/>
      <c r="B179" s="39" t="s">
        <v>164</v>
      </c>
      <c r="C179" s="40">
        <v>53</v>
      </c>
      <c r="D179" s="40">
        <v>87</v>
      </c>
      <c r="E179" s="41">
        <f t="shared" si="23"/>
        <v>0.27604166666666669</v>
      </c>
      <c r="F179" s="41">
        <f t="shared" si="24"/>
        <v>0.39366515837104071</v>
      </c>
      <c r="G179" s="41">
        <f t="shared" si="26"/>
        <v>0.64150943396226412</v>
      </c>
      <c r="H179" s="41">
        <f t="shared" si="25"/>
        <v>0.17708333333333334</v>
      </c>
    </row>
    <row r="180" spans="1:8" s="42" customFormat="1" x14ac:dyDescent="0.2">
      <c r="A180" s="38"/>
      <c r="B180" s="39" t="s">
        <v>165</v>
      </c>
      <c r="C180" s="40">
        <v>0</v>
      </c>
      <c r="D180" s="40">
        <v>0</v>
      </c>
      <c r="E180" s="41" t="str">
        <f t="shared" si="23"/>
        <v/>
      </c>
      <c r="F180" s="41" t="str">
        <f t="shared" si="24"/>
        <v/>
      </c>
      <c r="G180" s="41" t="str">
        <f t="shared" si="26"/>
        <v xml:space="preserve"> </v>
      </c>
      <c r="H180" s="41" t="str">
        <f t="shared" si="25"/>
        <v/>
      </c>
    </row>
    <row r="181" spans="1:8" s="42" customFormat="1" x14ac:dyDescent="0.2">
      <c r="A181" s="38"/>
      <c r="B181" s="39" t="s">
        <v>166</v>
      </c>
      <c r="C181" s="40">
        <v>8</v>
      </c>
      <c r="D181" s="40">
        <v>1</v>
      </c>
      <c r="E181" s="41">
        <f t="shared" si="23"/>
        <v>4.1666666666666664E-2</v>
      </c>
      <c r="F181" s="41">
        <f t="shared" si="24"/>
        <v>4.5248868778280547E-3</v>
      </c>
      <c r="G181" s="41">
        <f t="shared" si="26"/>
        <v>-0.875</v>
      </c>
      <c r="H181" s="41">
        <f t="shared" si="25"/>
        <v>-3.6458333333333329E-2</v>
      </c>
    </row>
    <row r="182" spans="1:8" s="42" customFormat="1" x14ac:dyDescent="0.2">
      <c r="A182" s="38"/>
      <c r="B182" s="39" t="s">
        <v>167</v>
      </c>
      <c r="C182" s="40">
        <v>0</v>
      </c>
      <c r="D182" s="40">
        <v>0</v>
      </c>
      <c r="E182" s="41" t="str">
        <f t="shared" si="23"/>
        <v/>
      </c>
      <c r="F182" s="41" t="str">
        <f t="shared" si="24"/>
        <v/>
      </c>
      <c r="G182" s="41" t="str">
        <f t="shared" si="26"/>
        <v xml:space="preserve"> </v>
      </c>
      <c r="H182" s="41" t="str">
        <f t="shared" si="25"/>
        <v/>
      </c>
    </row>
    <row r="183" spans="1:8" s="42" customFormat="1" x14ac:dyDescent="0.2">
      <c r="A183" s="38"/>
      <c r="B183" s="39" t="s">
        <v>168</v>
      </c>
      <c r="C183" s="40">
        <v>0</v>
      </c>
      <c r="D183" s="40">
        <v>0</v>
      </c>
      <c r="E183" s="41" t="str">
        <f t="shared" si="23"/>
        <v/>
      </c>
      <c r="F183" s="41" t="str">
        <f t="shared" si="24"/>
        <v/>
      </c>
      <c r="G183" s="41" t="str">
        <f t="shared" si="26"/>
        <v xml:space="preserve"> </v>
      </c>
      <c r="H183" s="41" t="str">
        <f t="shared" si="25"/>
        <v/>
      </c>
    </row>
    <row r="184" spans="1:8" s="42" customFormat="1" ht="25.5" x14ac:dyDescent="0.2">
      <c r="A184" s="38"/>
      <c r="B184" s="39" t="s">
        <v>169</v>
      </c>
      <c r="C184" s="40">
        <v>0</v>
      </c>
      <c r="D184" s="40">
        <v>0</v>
      </c>
      <c r="E184" s="41" t="str">
        <f t="shared" si="23"/>
        <v/>
      </c>
      <c r="F184" s="41" t="str">
        <f t="shared" si="24"/>
        <v/>
      </c>
      <c r="G184" s="41" t="str">
        <f t="shared" si="26"/>
        <v xml:space="preserve"> </v>
      </c>
      <c r="H184" s="41" t="str">
        <f t="shared" si="25"/>
        <v/>
      </c>
    </row>
    <row r="185" spans="1:8" s="42" customFormat="1" x14ac:dyDescent="0.2">
      <c r="A185" s="38"/>
      <c r="B185" s="39" t="s">
        <v>170</v>
      </c>
      <c r="C185" s="40">
        <v>0</v>
      </c>
      <c r="D185" s="40">
        <v>0</v>
      </c>
      <c r="E185" s="41" t="str">
        <f t="shared" si="23"/>
        <v/>
      </c>
      <c r="F185" s="41" t="str">
        <f t="shared" si="24"/>
        <v/>
      </c>
      <c r="G185" s="41" t="str">
        <f t="shared" si="26"/>
        <v xml:space="preserve"> </v>
      </c>
      <c r="H185" s="41" t="str">
        <f t="shared" si="25"/>
        <v/>
      </c>
    </row>
    <row r="186" spans="1:8" s="42" customFormat="1" x14ac:dyDescent="0.2">
      <c r="A186" s="38"/>
      <c r="B186" s="39" t="s">
        <v>171</v>
      </c>
      <c r="C186" s="40">
        <v>12</v>
      </c>
      <c r="D186" s="40">
        <v>1</v>
      </c>
      <c r="E186" s="41">
        <f t="shared" si="23"/>
        <v>6.25E-2</v>
      </c>
      <c r="F186" s="41">
        <f t="shared" si="24"/>
        <v>4.5248868778280547E-3</v>
      </c>
      <c r="G186" s="41">
        <f t="shared" si="26"/>
        <v>-0.91666666666666663</v>
      </c>
      <c r="H186" s="41">
        <f t="shared" si="25"/>
        <v>-5.7291666666666664E-2</v>
      </c>
    </row>
    <row r="187" spans="1:8" s="42" customFormat="1" x14ac:dyDescent="0.2">
      <c r="A187" s="38"/>
      <c r="B187" s="39" t="s">
        <v>172</v>
      </c>
      <c r="C187" s="40">
        <v>8</v>
      </c>
      <c r="D187" s="40">
        <v>14</v>
      </c>
      <c r="E187" s="41">
        <f t="shared" si="23"/>
        <v>4.1666666666666664E-2</v>
      </c>
      <c r="F187" s="41">
        <f t="shared" si="24"/>
        <v>6.3348416289592757E-2</v>
      </c>
      <c r="G187" s="41">
        <f t="shared" si="26"/>
        <v>0.75</v>
      </c>
      <c r="H187" s="41">
        <f t="shared" si="25"/>
        <v>3.125E-2</v>
      </c>
    </row>
    <row r="188" spans="1:8" s="42" customFormat="1" ht="25.5" x14ac:dyDescent="0.2">
      <c r="A188" s="38"/>
      <c r="B188" s="39" t="s">
        <v>173</v>
      </c>
      <c r="C188" s="40">
        <v>0</v>
      </c>
      <c r="D188" s="40">
        <v>0</v>
      </c>
      <c r="E188" s="41" t="str">
        <f t="shared" si="23"/>
        <v/>
      </c>
      <c r="F188" s="41" t="str">
        <f t="shared" si="24"/>
        <v/>
      </c>
      <c r="G188" s="41" t="str">
        <f t="shared" si="26"/>
        <v xml:space="preserve"> </v>
      </c>
      <c r="H188" s="41" t="str">
        <f t="shared" si="25"/>
        <v/>
      </c>
    </row>
    <row r="189" spans="1:8" s="42" customFormat="1" ht="25.5" x14ac:dyDescent="0.2">
      <c r="A189" s="38"/>
      <c r="B189" s="39" t="s">
        <v>174</v>
      </c>
      <c r="C189" s="40">
        <v>0</v>
      </c>
      <c r="D189" s="40">
        <v>0</v>
      </c>
      <c r="E189" s="41" t="str">
        <f t="shared" si="23"/>
        <v/>
      </c>
      <c r="F189" s="41" t="str">
        <f t="shared" si="24"/>
        <v/>
      </c>
      <c r="G189" s="41" t="str">
        <f t="shared" si="26"/>
        <v xml:space="preserve"> </v>
      </c>
      <c r="H189" s="41" t="str">
        <f t="shared" si="25"/>
        <v/>
      </c>
    </row>
    <row r="190" spans="1:8" s="42" customFormat="1" x14ac:dyDescent="0.2">
      <c r="A190" s="38"/>
      <c r="B190" s="39" t="s">
        <v>175</v>
      </c>
      <c r="C190" s="40">
        <v>0</v>
      </c>
      <c r="D190" s="40">
        <v>0</v>
      </c>
      <c r="E190" s="41" t="str">
        <f t="shared" si="23"/>
        <v/>
      </c>
      <c r="F190" s="41" t="str">
        <f t="shared" si="24"/>
        <v/>
      </c>
      <c r="G190" s="41" t="str">
        <f t="shared" si="26"/>
        <v xml:space="preserve"> </v>
      </c>
      <c r="H190" s="41" t="str">
        <f t="shared" si="25"/>
        <v/>
      </c>
    </row>
    <row r="191" spans="1:8" s="42" customFormat="1" x14ac:dyDescent="0.2">
      <c r="A191" s="38"/>
      <c r="B191" s="39" t="s">
        <v>176</v>
      </c>
      <c r="C191" s="40">
        <v>0</v>
      </c>
      <c r="D191" s="40">
        <v>0</v>
      </c>
      <c r="E191" s="41" t="str">
        <f t="shared" si="23"/>
        <v/>
      </c>
      <c r="F191" s="41" t="str">
        <f t="shared" si="24"/>
        <v/>
      </c>
      <c r="G191" s="41" t="str">
        <f t="shared" si="26"/>
        <v xml:space="preserve"> </v>
      </c>
      <c r="H191" s="41" t="str">
        <f t="shared" si="25"/>
        <v/>
      </c>
    </row>
    <row r="192" spans="1:8" s="42" customFormat="1" x14ac:dyDescent="0.2">
      <c r="A192" s="38"/>
      <c r="B192" s="39" t="s">
        <v>177</v>
      </c>
      <c r="C192" s="40">
        <v>0</v>
      </c>
      <c r="D192" s="40">
        <v>0</v>
      </c>
      <c r="E192" s="41" t="str">
        <f t="shared" si="23"/>
        <v/>
      </c>
      <c r="F192" s="41" t="str">
        <f t="shared" si="24"/>
        <v/>
      </c>
      <c r="G192" s="41" t="str">
        <f t="shared" si="26"/>
        <v xml:space="preserve"> </v>
      </c>
      <c r="H192" s="41" t="str">
        <f t="shared" si="25"/>
        <v/>
      </c>
    </row>
    <row r="193" spans="1:8" s="42" customFormat="1" ht="25.5" x14ac:dyDescent="0.2">
      <c r="A193" s="38" t="s">
        <v>95</v>
      </c>
      <c r="B193" s="39" t="s">
        <v>178</v>
      </c>
      <c r="C193" s="40">
        <v>0</v>
      </c>
      <c r="D193" s="40">
        <v>0</v>
      </c>
      <c r="E193" s="41" t="str">
        <f t="shared" si="23"/>
        <v/>
      </c>
      <c r="F193" s="41" t="str">
        <f t="shared" si="24"/>
        <v/>
      </c>
      <c r="G193" s="41" t="str">
        <f t="shared" si="26"/>
        <v xml:space="preserve"> </v>
      </c>
      <c r="H193" s="41" t="str">
        <f t="shared" si="25"/>
        <v/>
      </c>
    </row>
    <row r="194" spans="1:8" s="42" customFormat="1" x14ac:dyDescent="0.2">
      <c r="A194" s="38"/>
      <c r="B194" s="39" t="s">
        <v>179</v>
      </c>
      <c r="C194" s="40">
        <v>1</v>
      </c>
      <c r="D194" s="40">
        <v>0</v>
      </c>
      <c r="E194" s="41">
        <f t="shared" si="23"/>
        <v>5.208333333333333E-3</v>
      </c>
      <c r="F194" s="41" t="str">
        <f t="shared" si="24"/>
        <v/>
      </c>
      <c r="G194" s="41">
        <f t="shared" si="26"/>
        <v>-1</v>
      </c>
      <c r="H194" s="41">
        <f t="shared" si="25"/>
        <v>-5.208333333333333E-3</v>
      </c>
    </row>
    <row r="195" spans="1:8" s="42" customFormat="1" x14ac:dyDescent="0.2">
      <c r="A195" s="38"/>
      <c r="B195" s="39" t="s">
        <v>180</v>
      </c>
      <c r="C195" s="40">
        <v>0</v>
      </c>
      <c r="D195" s="40">
        <v>0</v>
      </c>
      <c r="E195" s="41" t="str">
        <f t="shared" si="23"/>
        <v/>
      </c>
      <c r="F195" s="41" t="str">
        <f t="shared" si="24"/>
        <v/>
      </c>
      <c r="G195" s="41" t="str">
        <f t="shared" si="26"/>
        <v xml:space="preserve"> </v>
      </c>
      <c r="H195" s="41" t="str">
        <f t="shared" si="25"/>
        <v/>
      </c>
    </row>
    <row r="196" spans="1:8" s="42" customFormat="1" x14ac:dyDescent="0.2">
      <c r="A196" s="38"/>
      <c r="B196" s="39" t="s">
        <v>181</v>
      </c>
      <c r="C196" s="40">
        <v>0</v>
      </c>
      <c r="D196" s="40">
        <v>0</v>
      </c>
      <c r="E196" s="41" t="str">
        <f t="shared" si="23"/>
        <v/>
      </c>
      <c r="F196" s="41" t="str">
        <f t="shared" si="24"/>
        <v/>
      </c>
      <c r="G196" s="41" t="str">
        <f t="shared" si="26"/>
        <v xml:space="preserve"> </v>
      </c>
      <c r="H196" s="41" t="str">
        <f t="shared" si="25"/>
        <v/>
      </c>
    </row>
    <row r="197" spans="1:8" s="42" customFormat="1" x14ac:dyDescent="0.2">
      <c r="A197" s="38"/>
      <c r="B197" s="39" t="s">
        <v>182</v>
      </c>
      <c r="C197" s="40">
        <v>0</v>
      </c>
      <c r="D197" s="40">
        <v>0</v>
      </c>
      <c r="E197" s="41" t="str">
        <f t="shared" si="23"/>
        <v/>
      </c>
      <c r="F197" s="41" t="str">
        <f t="shared" si="24"/>
        <v/>
      </c>
      <c r="G197" s="41" t="str">
        <f t="shared" si="26"/>
        <v xml:space="preserve"> </v>
      </c>
      <c r="H197" s="41" t="str">
        <f t="shared" si="25"/>
        <v/>
      </c>
    </row>
    <row r="198" spans="1:8" s="42" customFormat="1" x14ac:dyDescent="0.2">
      <c r="A198" s="38"/>
      <c r="B198" s="39" t="s">
        <v>183</v>
      </c>
      <c r="C198" s="40">
        <v>0</v>
      </c>
      <c r="D198" s="40">
        <v>0</v>
      </c>
      <c r="E198" s="41" t="str">
        <f t="shared" si="23"/>
        <v/>
      </c>
      <c r="F198" s="41" t="str">
        <f t="shared" si="24"/>
        <v/>
      </c>
      <c r="G198" s="41" t="str">
        <f t="shared" si="26"/>
        <v xml:space="preserve"> </v>
      </c>
      <c r="H198" s="41" t="str">
        <f t="shared" si="25"/>
        <v/>
      </c>
    </row>
    <row r="199" spans="1:8" s="42" customFormat="1" x14ac:dyDescent="0.2">
      <c r="A199" s="38"/>
      <c r="B199" s="39" t="s">
        <v>184</v>
      </c>
      <c r="C199" s="40">
        <v>4</v>
      </c>
      <c r="D199" s="40">
        <v>1</v>
      </c>
      <c r="E199" s="41">
        <f t="shared" si="23"/>
        <v>2.0833333333333332E-2</v>
      </c>
      <c r="F199" s="41">
        <f t="shared" si="24"/>
        <v>4.5248868778280547E-3</v>
      </c>
      <c r="G199" s="41">
        <f t="shared" si="26"/>
        <v>-0.75</v>
      </c>
      <c r="H199" s="41">
        <f t="shared" si="25"/>
        <v>-1.5625E-2</v>
      </c>
    </row>
    <row r="200" spans="1:8" s="42" customFormat="1" ht="25.5" x14ac:dyDescent="0.2">
      <c r="A200" s="38"/>
      <c r="B200" s="39" t="s">
        <v>185</v>
      </c>
      <c r="C200" s="40">
        <v>5</v>
      </c>
      <c r="D200" s="40">
        <v>14</v>
      </c>
      <c r="E200" s="41">
        <f t="shared" si="23"/>
        <v>2.6041666666666668E-2</v>
      </c>
      <c r="F200" s="41">
        <f t="shared" si="24"/>
        <v>6.3348416289592757E-2</v>
      </c>
      <c r="G200" s="41">
        <f t="shared" si="26"/>
        <v>1.8</v>
      </c>
      <c r="H200" s="41">
        <f t="shared" si="25"/>
        <v>4.6875E-2</v>
      </c>
    </row>
    <row r="201" spans="1:8" s="42" customFormat="1" x14ac:dyDescent="0.2">
      <c r="A201" s="38"/>
      <c r="B201" s="39" t="s">
        <v>186</v>
      </c>
      <c r="C201" s="40">
        <v>2</v>
      </c>
      <c r="D201" s="40">
        <v>0</v>
      </c>
      <c r="E201" s="41">
        <f t="shared" si="23"/>
        <v>1.0416666666666666E-2</v>
      </c>
      <c r="F201" s="41" t="str">
        <f t="shared" si="24"/>
        <v/>
      </c>
      <c r="G201" s="41">
        <f t="shared" si="26"/>
        <v>-1</v>
      </c>
      <c r="H201" s="41">
        <f t="shared" si="25"/>
        <v>-1.0416666666666666E-2</v>
      </c>
    </row>
    <row r="202" spans="1:8" s="42" customFormat="1" x14ac:dyDescent="0.2">
      <c r="A202" s="38"/>
      <c r="B202" s="39" t="s">
        <v>187</v>
      </c>
      <c r="C202" s="40">
        <v>4</v>
      </c>
      <c r="D202" s="40">
        <v>0</v>
      </c>
      <c r="E202" s="41">
        <f t="shared" si="23"/>
        <v>2.0833333333333332E-2</v>
      </c>
      <c r="F202" s="41" t="str">
        <f t="shared" si="24"/>
        <v/>
      </c>
      <c r="G202" s="41">
        <f t="shared" si="26"/>
        <v>-1</v>
      </c>
      <c r="H202" s="41">
        <f t="shared" si="25"/>
        <v>-2.0833333333333332E-2</v>
      </c>
    </row>
    <row r="203" spans="1:8" s="42" customFormat="1" x14ac:dyDescent="0.2">
      <c r="A203" s="38"/>
      <c r="B203" s="39" t="s">
        <v>188</v>
      </c>
      <c r="C203" s="40">
        <v>6</v>
      </c>
      <c r="D203" s="40">
        <v>0</v>
      </c>
      <c r="E203" s="41">
        <f t="shared" si="23"/>
        <v>3.125E-2</v>
      </c>
      <c r="F203" s="41" t="str">
        <f t="shared" si="24"/>
        <v/>
      </c>
      <c r="G203" s="41">
        <f t="shared" si="26"/>
        <v>-1</v>
      </c>
      <c r="H203" s="41">
        <f t="shared" si="25"/>
        <v>-3.125E-2</v>
      </c>
    </row>
    <row r="204" spans="1:8" s="42" customFormat="1" x14ac:dyDescent="0.2">
      <c r="A204" s="38"/>
      <c r="B204" s="39" t="s">
        <v>189</v>
      </c>
      <c r="C204" s="40">
        <v>4</v>
      </c>
      <c r="D204" s="40">
        <v>0</v>
      </c>
      <c r="E204" s="41">
        <f t="shared" si="23"/>
        <v>2.0833333333333332E-2</v>
      </c>
      <c r="F204" s="41" t="str">
        <f t="shared" si="24"/>
        <v/>
      </c>
      <c r="G204" s="41">
        <f t="shared" si="26"/>
        <v>-1</v>
      </c>
      <c r="H204" s="41">
        <f t="shared" si="25"/>
        <v>-2.0833333333333332E-2</v>
      </c>
    </row>
    <row r="205" spans="1:8" s="42" customFormat="1" x14ac:dyDescent="0.2">
      <c r="A205" s="38"/>
      <c r="B205" s="39" t="s">
        <v>190</v>
      </c>
      <c r="C205" s="40">
        <v>0</v>
      </c>
      <c r="D205" s="40">
        <v>0</v>
      </c>
      <c r="E205" s="41" t="str">
        <f t="shared" ref="E205:E236" si="27">+IF(C205=0,"",C205/C$173)</f>
        <v/>
      </c>
      <c r="F205" s="41" t="str">
        <f t="shared" ref="F205:F236" si="28">+IF(D205=0,"",D205/D$173)</f>
        <v/>
      </c>
      <c r="G205" s="41" t="str">
        <f t="shared" si="26"/>
        <v xml:space="preserve"> </v>
      </c>
      <c r="H205" s="41" t="str">
        <f t="shared" ref="H205:H236" si="29">+IF(OR(AND(E205=""),(G205="")),"",E205*G205)</f>
        <v/>
      </c>
    </row>
    <row r="206" spans="1:8" s="42" customFormat="1" x14ac:dyDescent="0.2">
      <c r="A206" s="38"/>
      <c r="B206" s="39" t="s">
        <v>191</v>
      </c>
      <c r="C206" s="40">
        <v>2</v>
      </c>
      <c r="D206" s="40">
        <v>0</v>
      </c>
      <c r="E206" s="41">
        <f t="shared" si="27"/>
        <v>1.0416666666666666E-2</v>
      </c>
      <c r="F206" s="41" t="str">
        <f t="shared" si="28"/>
        <v/>
      </c>
      <c r="G206" s="41">
        <f t="shared" ref="G206:G237" si="30">+IF(AND(C206=0,D206=0)," ",IF(C206=0,1,IF(D206=0,-1,(D206-C206)/C206)))</f>
        <v>-1</v>
      </c>
      <c r="H206" s="41">
        <f t="shared" si="29"/>
        <v>-1.0416666666666666E-2</v>
      </c>
    </row>
    <row r="207" spans="1:8" s="42" customFormat="1" x14ac:dyDescent="0.2">
      <c r="A207" s="38"/>
      <c r="B207" s="39" t="s">
        <v>192</v>
      </c>
      <c r="C207" s="40">
        <v>0</v>
      </c>
      <c r="D207" s="40">
        <v>0</v>
      </c>
      <c r="E207" s="41" t="str">
        <f t="shared" si="27"/>
        <v/>
      </c>
      <c r="F207" s="41" t="str">
        <f t="shared" si="28"/>
        <v/>
      </c>
      <c r="G207" s="41" t="str">
        <f t="shared" si="30"/>
        <v xml:space="preserve"> </v>
      </c>
      <c r="H207" s="41" t="str">
        <f t="shared" si="29"/>
        <v/>
      </c>
    </row>
    <row r="208" spans="1:8" s="42" customFormat="1" x14ac:dyDescent="0.2">
      <c r="A208" s="38"/>
      <c r="B208" s="39" t="s">
        <v>193</v>
      </c>
      <c r="C208" s="40">
        <v>0</v>
      </c>
      <c r="D208" s="40">
        <v>1</v>
      </c>
      <c r="E208" s="41" t="str">
        <f t="shared" si="27"/>
        <v/>
      </c>
      <c r="F208" s="41">
        <f t="shared" si="28"/>
        <v>4.5248868778280547E-3</v>
      </c>
      <c r="G208" s="41">
        <f t="shared" si="30"/>
        <v>1</v>
      </c>
      <c r="H208" s="41" t="str">
        <f t="shared" si="29"/>
        <v/>
      </c>
    </row>
    <row r="209" spans="1:8" s="42" customFormat="1" x14ac:dyDescent="0.2">
      <c r="A209" s="38"/>
      <c r="B209" s="39" t="s">
        <v>194</v>
      </c>
      <c r="C209" s="40">
        <v>0</v>
      </c>
      <c r="D209" s="40">
        <v>0</v>
      </c>
      <c r="E209" s="41" t="str">
        <f t="shared" si="27"/>
        <v/>
      </c>
      <c r="F209" s="41" t="str">
        <f t="shared" si="28"/>
        <v/>
      </c>
      <c r="G209" s="41" t="str">
        <f t="shared" si="30"/>
        <v xml:space="preserve"> </v>
      </c>
      <c r="H209" s="41" t="str">
        <f t="shared" si="29"/>
        <v/>
      </c>
    </row>
    <row r="210" spans="1:8" s="42" customFormat="1" x14ac:dyDescent="0.2">
      <c r="A210" s="38"/>
      <c r="B210" s="39" t="s">
        <v>195</v>
      </c>
      <c r="C210" s="40">
        <v>0</v>
      </c>
      <c r="D210" s="40">
        <v>0</v>
      </c>
      <c r="E210" s="41" t="str">
        <f t="shared" si="27"/>
        <v/>
      </c>
      <c r="F210" s="41" t="str">
        <f t="shared" si="28"/>
        <v/>
      </c>
      <c r="G210" s="41" t="str">
        <f t="shared" si="30"/>
        <v xml:space="preserve"> </v>
      </c>
      <c r="H210" s="41" t="str">
        <f t="shared" si="29"/>
        <v/>
      </c>
    </row>
    <row r="211" spans="1:8" s="42" customFormat="1" x14ac:dyDescent="0.2">
      <c r="A211" s="38"/>
      <c r="B211" s="39" t="s">
        <v>196</v>
      </c>
      <c r="C211" s="40">
        <v>0</v>
      </c>
      <c r="D211" s="40">
        <v>0</v>
      </c>
      <c r="E211" s="41" t="str">
        <f t="shared" si="27"/>
        <v/>
      </c>
      <c r="F211" s="41" t="str">
        <f t="shared" si="28"/>
        <v/>
      </c>
      <c r="G211" s="41" t="str">
        <f t="shared" si="30"/>
        <v xml:space="preserve"> </v>
      </c>
      <c r="H211" s="41" t="str">
        <f t="shared" si="29"/>
        <v/>
      </c>
    </row>
    <row r="212" spans="1:8" s="42" customFormat="1" x14ac:dyDescent="0.2">
      <c r="A212" s="38"/>
      <c r="B212" s="39" t="s">
        <v>197</v>
      </c>
      <c r="C212" s="40">
        <v>0</v>
      </c>
      <c r="D212" s="40">
        <v>0</v>
      </c>
      <c r="E212" s="41" t="str">
        <f t="shared" si="27"/>
        <v/>
      </c>
      <c r="F212" s="41" t="str">
        <f t="shared" si="28"/>
        <v/>
      </c>
      <c r="G212" s="41" t="str">
        <f t="shared" si="30"/>
        <v xml:space="preserve"> </v>
      </c>
      <c r="H212" s="41" t="str">
        <f t="shared" si="29"/>
        <v/>
      </c>
    </row>
    <row r="213" spans="1:8" s="42" customFormat="1" ht="25.5" x14ac:dyDescent="0.2">
      <c r="A213" s="38"/>
      <c r="B213" s="39" t="s">
        <v>198</v>
      </c>
      <c r="C213" s="40">
        <v>4</v>
      </c>
      <c r="D213" s="40">
        <v>0</v>
      </c>
      <c r="E213" s="41">
        <f t="shared" si="27"/>
        <v>2.0833333333333332E-2</v>
      </c>
      <c r="F213" s="41" t="str">
        <f t="shared" si="28"/>
        <v/>
      </c>
      <c r="G213" s="41">
        <f t="shared" si="30"/>
        <v>-1</v>
      </c>
      <c r="H213" s="41">
        <f t="shared" si="29"/>
        <v>-2.0833333333333332E-2</v>
      </c>
    </row>
    <row r="214" spans="1:8" s="42" customFormat="1" x14ac:dyDescent="0.2">
      <c r="A214" s="38"/>
      <c r="B214" s="39" t="s">
        <v>199</v>
      </c>
      <c r="C214" s="40">
        <v>0</v>
      </c>
      <c r="D214" s="40">
        <v>0</v>
      </c>
      <c r="E214" s="41" t="str">
        <f t="shared" si="27"/>
        <v/>
      </c>
      <c r="F214" s="41" t="str">
        <f t="shared" si="28"/>
        <v/>
      </c>
      <c r="G214" s="41" t="str">
        <f t="shared" si="30"/>
        <v xml:space="preserve"> </v>
      </c>
      <c r="H214" s="41" t="str">
        <f t="shared" si="29"/>
        <v/>
      </c>
    </row>
    <row r="215" spans="1:8" s="42" customFormat="1" ht="25.5" x14ac:dyDescent="0.2">
      <c r="A215" s="38"/>
      <c r="B215" s="39" t="s">
        <v>200</v>
      </c>
      <c r="C215" s="40">
        <v>0</v>
      </c>
      <c r="D215" s="40">
        <v>0</v>
      </c>
      <c r="E215" s="41" t="str">
        <f t="shared" si="27"/>
        <v/>
      </c>
      <c r="F215" s="41" t="str">
        <f t="shared" si="28"/>
        <v/>
      </c>
      <c r="G215" s="41" t="str">
        <f t="shared" si="30"/>
        <v xml:space="preserve"> </v>
      </c>
      <c r="H215" s="41" t="str">
        <f t="shared" si="29"/>
        <v/>
      </c>
    </row>
    <row r="216" spans="1:8" s="42" customFormat="1" ht="25.5" x14ac:dyDescent="0.2">
      <c r="A216" s="38"/>
      <c r="B216" s="39" t="s">
        <v>201</v>
      </c>
      <c r="C216" s="40">
        <v>0</v>
      </c>
      <c r="D216" s="40">
        <v>0</v>
      </c>
      <c r="E216" s="41" t="str">
        <f t="shared" si="27"/>
        <v/>
      </c>
      <c r="F216" s="41" t="str">
        <f t="shared" si="28"/>
        <v/>
      </c>
      <c r="G216" s="41" t="str">
        <f t="shared" si="30"/>
        <v xml:space="preserve"> </v>
      </c>
      <c r="H216" s="41" t="str">
        <f t="shared" si="29"/>
        <v/>
      </c>
    </row>
    <row r="217" spans="1:8" s="42" customFormat="1" x14ac:dyDescent="0.2">
      <c r="A217" s="38"/>
      <c r="B217" s="39" t="s">
        <v>202</v>
      </c>
      <c r="C217" s="40">
        <v>0</v>
      </c>
      <c r="D217" s="40">
        <v>0</v>
      </c>
      <c r="E217" s="41" t="str">
        <f t="shared" si="27"/>
        <v/>
      </c>
      <c r="F217" s="41" t="str">
        <f t="shared" si="28"/>
        <v/>
      </c>
      <c r="G217" s="41" t="str">
        <f t="shared" si="30"/>
        <v xml:space="preserve"> </v>
      </c>
      <c r="H217" s="41" t="str">
        <f t="shared" si="29"/>
        <v/>
      </c>
    </row>
    <row r="218" spans="1:8" s="42" customFormat="1" x14ac:dyDescent="0.2">
      <c r="A218" s="38" t="s">
        <v>95</v>
      </c>
      <c r="B218" s="39" t="s">
        <v>203</v>
      </c>
      <c r="C218" s="40">
        <v>0</v>
      </c>
      <c r="D218" s="40">
        <v>2</v>
      </c>
      <c r="E218" s="41" t="str">
        <f t="shared" si="27"/>
        <v/>
      </c>
      <c r="F218" s="41">
        <f t="shared" si="28"/>
        <v>9.0497737556561094E-3</v>
      </c>
      <c r="G218" s="41">
        <f t="shared" si="30"/>
        <v>1</v>
      </c>
      <c r="H218" s="41" t="str">
        <f t="shared" si="29"/>
        <v/>
      </c>
    </row>
    <row r="219" spans="1:8" s="42" customFormat="1" x14ac:dyDescent="0.2">
      <c r="A219" s="38"/>
      <c r="B219" s="39" t="s">
        <v>204</v>
      </c>
      <c r="C219" s="40">
        <v>0</v>
      </c>
      <c r="D219" s="40">
        <v>0</v>
      </c>
      <c r="E219" s="41" t="str">
        <f t="shared" si="27"/>
        <v/>
      </c>
      <c r="F219" s="41" t="str">
        <f t="shared" si="28"/>
        <v/>
      </c>
      <c r="G219" s="41" t="str">
        <f t="shared" si="30"/>
        <v xml:space="preserve"> </v>
      </c>
      <c r="H219" s="41" t="str">
        <f t="shared" si="29"/>
        <v/>
      </c>
    </row>
    <row r="220" spans="1:8" s="42" customFormat="1" x14ac:dyDescent="0.2">
      <c r="A220" s="38"/>
      <c r="B220" s="39" t="s">
        <v>205</v>
      </c>
      <c r="C220" s="40">
        <v>0</v>
      </c>
      <c r="D220" s="40">
        <v>0</v>
      </c>
      <c r="E220" s="41" t="str">
        <f t="shared" si="27"/>
        <v/>
      </c>
      <c r="F220" s="41" t="str">
        <f t="shared" si="28"/>
        <v/>
      </c>
      <c r="G220" s="41" t="str">
        <f t="shared" si="30"/>
        <v xml:space="preserve"> </v>
      </c>
      <c r="H220" s="41" t="str">
        <f t="shared" si="29"/>
        <v/>
      </c>
    </row>
    <row r="221" spans="1:8" s="42" customFormat="1" x14ac:dyDescent="0.2">
      <c r="A221" s="38"/>
      <c r="B221" s="39" t="s">
        <v>206</v>
      </c>
      <c r="C221" s="40">
        <v>0</v>
      </c>
      <c r="D221" s="40">
        <v>0</v>
      </c>
      <c r="E221" s="41" t="str">
        <f t="shared" si="27"/>
        <v/>
      </c>
      <c r="F221" s="41" t="str">
        <f t="shared" si="28"/>
        <v/>
      </c>
      <c r="G221" s="41" t="str">
        <f t="shared" si="30"/>
        <v xml:space="preserve"> </v>
      </c>
      <c r="H221" s="41" t="str">
        <f t="shared" si="29"/>
        <v/>
      </c>
    </row>
    <row r="222" spans="1:8" s="42" customFormat="1" x14ac:dyDescent="0.2">
      <c r="A222" s="38"/>
      <c r="B222" s="39" t="s">
        <v>207</v>
      </c>
      <c r="C222" s="40">
        <v>0</v>
      </c>
      <c r="D222" s="40">
        <v>1</v>
      </c>
      <c r="E222" s="41" t="str">
        <f t="shared" si="27"/>
        <v/>
      </c>
      <c r="F222" s="41">
        <f t="shared" si="28"/>
        <v>4.5248868778280547E-3</v>
      </c>
      <c r="G222" s="41">
        <f t="shared" si="30"/>
        <v>1</v>
      </c>
      <c r="H222" s="41" t="str">
        <f t="shared" si="29"/>
        <v/>
      </c>
    </row>
    <row r="223" spans="1:8" s="42" customFormat="1" x14ac:dyDescent="0.2">
      <c r="A223" s="38"/>
      <c r="B223" s="39" t="s">
        <v>208</v>
      </c>
      <c r="C223" s="40">
        <v>0</v>
      </c>
      <c r="D223" s="40">
        <v>0</v>
      </c>
      <c r="E223" s="41" t="str">
        <f t="shared" si="27"/>
        <v/>
      </c>
      <c r="F223" s="41" t="str">
        <f t="shared" si="28"/>
        <v/>
      </c>
      <c r="G223" s="41" t="str">
        <f t="shared" si="30"/>
        <v xml:space="preserve"> </v>
      </c>
      <c r="H223" s="41" t="str">
        <f t="shared" si="29"/>
        <v/>
      </c>
    </row>
    <row r="224" spans="1:8" s="42" customFormat="1" x14ac:dyDescent="0.2">
      <c r="A224" s="38"/>
      <c r="B224" s="39" t="s">
        <v>209</v>
      </c>
      <c r="C224" s="40">
        <v>0</v>
      </c>
      <c r="D224" s="40">
        <v>0</v>
      </c>
      <c r="E224" s="41" t="str">
        <f t="shared" si="27"/>
        <v/>
      </c>
      <c r="F224" s="41" t="str">
        <f t="shared" si="28"/>
        <v/>
      </c>
      <c r="G224" s="41" t="str">
        <f t="shared" si="30"/>
        <v xml:space="preserve"> </v>
      </c>
      <c r="H224" s="41" t="str">
        <f t="shared" si="29"/>
        <v/>
      </c>
    </row>
    <row r="225" spans="1:8" s="42" customFormat="1" x14ac:dyDescent="0.2">
      <c r="A225" s="38"/>
      <c r="B225" s="39" t="s">
        <v>210</v>
      </c>
      <c r="C225" s="40">
        <v>4</v>
      </c>
      <c r="D225" s="40">
        <v>23</v>
      </c>
      <c r="E225" s="41">
        <f t="shared" si="27"/>
        <v>2.0833333333333332E-2</v>
      </c>
      <c r="F225" s="41">
        <f t="shared" si="28"/>
        <v>0.10407239819004525</v>
      </c>
      <c r="G225" s="41">
        <f t="shared" si="30"/>
        <v>4.75</v>
      </c>
      <c r="H225" s="41">
        <f t="shared" si="29"/>
        <v>9.8958333333333329E-2</v>
      </c>
    </row>
    <row r="226" spans="1:8" s="42" customFormat="1" x14ac:dyDescent="0.2">
      <c r="A226" s="38"/>
      <c r="B226" s="39" t="s">
        <v>211</v>
      </c>
      <c r="C226" s="40">
        <v>0</v>
      </c>
      <c r="D226" s="40">
        <v>0</v>
      </c>
      <c r="E226" s="41" t="str">
        <f t="shared" si="27"/>
        <v/>
      </c>
      <c r="F226" s="41" t="str">
        <f t="shared" si="28"/>
        <v/>
      </c>
      <c r="G226" s="41" t="str">
        <f t="shared" si="30"/>
        <v xml:space="preserve"> </v>
      </c>
      <c r="H226" s="41" t="str">
        <f t="shared" si="29"/>
        <v/>
      </c>
    </row>
    <row r="227" spans="1:8" s="42" customFormat="1" x14ac:dyDescent="0.2">
      <c r="A227" s="38"/>
      <c r="B227" s="39" t="s">
        <v>212</v>
      </c>
      <c r="C227" s="40">
        <v>0</v>
      </c>
      <c r="D227" s="40">
        <v>0</v>
      </c>
      <c r="E227" s="41" t="str">
        <f t="shared" si="27"/>
        <v/>
      </c>
      <c r="F227" s="41" t="str">
        <f t="shared" si="28"/>
        <v/>
      </c>
      <c r="G227" s="41" t="str">
        <f t="shared" si="30"/>
        <v xml:space="preserve"> </v>
      </c>
      <c r="H227" s="41" t="str">
        <f t="shared" si="29"/>
        <v/>
      </c>
    </row>
    <row r="228" spans="1:8" s="42" customFormat="1" x14ac:dyDescent="0.2">
      <c r="A228" s="38"/>
      <c r="B228" s="39" t="s">
        <v>213</v>
      </c>
      <c r="C228" s="40">
        <v>1</v>
      </c>
      <c r="D228" s="40">
        <v>0</v>
      </c>
      <c r="E228" s="41">
        <f t="shared" si="27"/>
        <v>5.208333333333333E-3</v>
      </c>
      <c r="F228" s="41" t="str">
        <f t="shared" si="28"/>
        <v/>
      </c>
      <c r="G228" s="41">
        <f t="shared" si="30"/>
        <v>-1</v>
      </c>
      <c r="H228" s="41">
        <f t="shared" si="29"/>
        <v>-5.208333333333333E-3</v>
      </c>
    </row>
    <row r="229" spans="1:8" s="42" customFormat="1" x14ac:dyDescent="0.2">
      <c r="A229" s="38"/>
      <c r="B229" s="39" t="s">
        <v>214</v>
      </c>
      <c r="C229" s="40">
        <v>0</v>
      </c>
      <c r="D229" s="40">
        <v>0</v>
      </c>
      <c r="E229" s="41" t="str">
        <f t="shared" si="27"/>
        <v/>
      </c>
      <c r="F229" s="41" t="str">
        <f t="shared" si="28"/>
        <v/>
      </c>
      <c r="G229" s="41" t="str">
        <f t="shared" si="30"/>
        <v xml:space="preserve"> </v>
      </c>
      <c r="H229" s="41" t="str">
        <f t="shared" si="29"/>
        <v/>
      </c>
    </row>
    <row r="230" spans="1:8" s="42" customFormat="1" x14ac:dyDescent="0.2">
      <c r="A230" s="38"/>
      <c r="B230" s="39" t="s">
        <v>215</v>
      </c>
      <c r="C230" s="40">
        <v>0</v>
      </c>
      <c r="D230" s="40">
        <v>0</v>
      </c>
      <c r="E230" s="41" t="str">
        <f t="shared" si="27"/>
        <v/>
      </c>
      <c r="F230" s="41" t="str">
        <f t="shared" si="28"/>
        <v/>
      </c>
      <c r="G230" s="41" t="str">
        <f t="shared" si="30"/>
        <v xml:space="preserve"> </v>
      </c>
      <c r="H230" s="41" t="str">
        <f t="shared" si="29"/>
        <v/>
      </c>
    </row>
    <row r="231" spans="1:8" s="42" customFormat="1" x14ac:dyDescent="0.2">
      <c r="A231" s="38"/>
      <c r="B231" s="39" t="s">
        <v>216</v>
      </c>
      <c r="C231" s="40">
        <v>0</v>
      </c>
      <c r="D231" s="40">
        <v>0</v>
      </c>
      <c r="E231" s="41" t="str">
        <f t="shared" si="27"/>
        <v/>
      </c>
      <c r="F231" s="41" t="str">
        <f t="shared" si="28"/>
        <v/>
      </c>
      <c r="G231" s="41" t="str">
        <f t="shared" si="30"/>
        <v xml:space="preserve"> </v>
      </c>
      <c r="H231" s="41" t="str">
        <f t="shared" si="29"/>
        <v/>
      </c>
    </row>
    <row r="232" spans="1:8" s="42" customFormat="1" x14ac:dyDescent="0.2">
      <c r="A232" s="38" t="s">
        <v>95</v>
      </c>
      <c r="B232" s="39" t="s">
        <v>217</v>
      </c>
      <c r="C232" s="40">
        <v>0</v>
      </c>
      <c r="D232" s="40">
        <v>0</v>
      </c>
      <c r="E232" s="41" t="str">
        <f t="shared" si="27"/>
        <v/>
      </c>
      <c r="F232" s="41" t="str">
        <f t="shared" si="28"/>
        <v/>
      </c>
      <c r="G232" s="41" t="str">
        <f t="shared" si="30"/>
        <v xml:space="preserve"> </v>
      </c>
      <c r="H232" s="41" t="str">
        <f t="shared" si="29"/>
        <v/>
      </c>
    </row>
    <row r="233" spans="1:8" s="42" customFormat="1" x14ac:dyDescent="0.2">
      <c r="A233" s="38"/>
      <c r="B233" s="39" t="s">
        <v>218</v>
      </c>
      <c r="C233" s="40">
        <v>0</v>
      </c>
      <c r="D233" s="40">
        <v>0</v>
      </c>
      <c r="E233" s="41" t="str">
        <f t="shared" si="27"/>
        <v/>
      </c>
      <c r="F233" s="41" t="str">
        <f t="shared" si="28"/>
        <v/>
      </c>
      <c r="G233" s="41" t="str">
        <f t="shared" si="30"/>
        <v xml:space="preserve"> </v>
      </c>
      <c r="H233" s="41" t="str">
        <f t="shared" si="29"/>
        <v/>
      </c>
    </row>
    <row r="234" spans="1:8" s="42" customFormat="1" x14ac:dyDescent="0.2">
      <c r="A234" s="38"/>
      <c r="B234" s="39" t="s">
        <v>219</v>
      </c>
      <c r="C234" s="40">
        <v>0</v>
      </c>
      <c r="D234" s="40">
        <v>0</v>
      </c>
      <c r="E234" s="41" t="str">
        <f t="shared" si="27"/>
        <v/>
      </c>
      <c r="F234" s="41" t="str">
        <f t="shared" si="28"/>
        <v/>
      </c>
      <c r="G234" s="41" t="str">
        <f t="shared" si="30"/>
        <v xml:space="preserve"> </v>
      </c>
      <c r="H234" s="41" t="str">
        <f t="shared" si="29"/>
        <v/>
      </c>
    </row>
    <row r="235" spans="1:8" s="42" customFormat="1" x14ac:dyDescent="0.2">
      <c r="A235" s="38"/>
      <c r="B235" s="39" t="s">
        <v>220</v>
      </c>
      <c r="C235" s="40">
        <v>0</v>
      </c>
      <c r="D235" s="40">
        <v>0</v>
      </c>
      <c r="E235" s="41" t="str">
        <f t="shared" si="27"/>
        <v/>
      </c>
      <c r="F235" s="41" t="str">
        <f t="shared" si="28"/>
        <v/>
      </c>
      <c r="G235" s="41" t="str">
        <f t="shared" si="30"/>
        <v xml:space="preserve"> </v>
      </c>
      <c r="H235" s="41" t="str">
        <f t="shared" si="29"/>
        <v/>
      </c>
    </row>
    <row r="236" spans="1:8" s="42" customFormat="1" ht="25.5" x14ac:dyDescent="0.2">
      <c r="A236" s="38"/>
      <c r="B236" s="39" t="s">
        <v>221</v>
      </c>
      <c r="C236" s="40">
        <v>0</v>
      </c>
      <c r="D236" s="40">
        <v>0</v>
      </c>
      <c r="E236" s="41" t="str">
        <f t="shared" si="27"/>
        <v/>
      </c>
      <c r="F236" s="41" t="str">
        <f t="shared" si="28"/>
        <v/>
      </c>
      <c r="G236" s="41" t="str">
        <f t="shared" si="30"/>
        <v xml:space="preserve"> </v>
      </c>
      <c r="H236" s="41" t="str">
        <f t="shared" si="29"/>
        <v/>
      </c>
    </row>
    <row r="237" spans="1:8" s="42" customFormat="1" ht="25.5" x14ac:dyDescent="0.2">
      <c r="A237" s="38"/>
      <c r="B237" s="39" t="s">
        <v>222</v>
      </c>
      <c r="C237" s="40">
        <v>0</v>
      </c>
      <c r="D237" s="40">
        <v>0</v>
      </c>
      <c r="E237" s="41" t="str">
        <f t="shared" ref="E237:E268" si="31">+IF(C237=0,"",C237/C$173)</f>
        <v/>
      </c>
      <c r="F237" s="41" t="str">
        <f t="shared" ref="F237:F268" si="32">+IF(D237=0,"",D237/D$173)</f>
        <v/>
      </c>
      <c r="G237" s="41" t="str">
        <f t="shared" si="30"/>
        <v xml:space="preserve"> </v>
      </c>
      <c r="H237" s="41" t="str">
        <f t="shared" ref="H237:H268" si="33">+IF(OR(AND(E237=""),(G237="")),"",E237*G237)</f>
        <v/>
      </c>
    </row>
    <row r="238" spans="1:8" s="42" customFormat="1" x14ac:dyDescent="0.2">
      <c r="A238" s="38"/>
      <c r="B238" s="39" t="s">
        <v>223</v>
      </c>
      <c r="C238" s="40">
        <v>1</v>
      </c>
      <c r="D238" s="40">
        <v>1</v>
      </c>
      <c r="E238" s="41">
        <f t="shared" si="31"/>
        <v>5.208333333333333E-3</v>
      </c>
      <c r="F238" s="41">
        <f t="shared" si="32"/>
        <v>4.5248868778280547E-3</v>
      </c>
      <c r="G238" s="41">
        <f t="shared" ref="G238:G269" si="34">+IF(AND(C238=0,D238=0)," ",IF(C238=0,1,IF(D238=0,-1,(D238-C238)/C238)))</f>
        <v>0</v>
      </c>
      <c r="H238" s="41">
        <f t="shared" si="33"/>
        <v>0</v>
      </c>
    </row>
    <row r="239" spans="1:8" s="42" customFormat="1" x14ac:dyDescent="0.2">
      <c r="A239" s="38"/>
      <c r="B239" s="39" t="s">
        <v>224</v>
      </c>
      <c r="C239" s="40">
        <v>0</v>
      </c>
      <c r="D239" s="40">
        <v>0</v>
      </c>
      <c r="E239" s="41" t="str">
        <f t="shared" si="31"/>
        <v/>
      </c>
      <c r="F239" s="41" t="str">
        <f t="shared" si="32"/>
        <v/>
      </c>
      <c r="G239" s="41" t="str">
        <f t="shared" si="34"/>
        <v xml:space="preserve"> </v>
      </c>
      <c r="H239" s="41" t="str">
        <f t="shared" si="33"/>
        <v/>
      </c>
    </row>
    <row r="240" spans="1:8" s="42" customFormat="1" ht="25.5" x14ac:dyDescent="0.2">
      <c r="A240" s="38"/>
      <c r="B240" s="39" t="s">
        <v>225</v>
      </c>
      <c r="C240" s="40">
        <v>0</v>
      </c>
      <c r="D240" s="40">
        <v>0</v>
      </c>
      <c r="E240" s="41" t="str">
        <f t="shared" si="31"/>
        <v/>
      </c>
      <c r="F240" s="41" t="str">
        <f t="shared" si="32"/>
        <v/>
      </c>
      <c r="G240" s="41" t="str">
        <f t="shared" si="34"/>
        <v xml:space="preserve"> </v>
      </c>
      <c r="H240" s="41" t="str">
        <f t="shared" si="33"/>
        <v/>
      </c>
    </row>
    <row r="241" spans="1:8" s="42" customFormat="1" x14ac:dyDescent="0.2">
      <c r="A241" s="38"/>
      <c r="B241" s="39" t="s">
        <v>226</v>
      </c>
      <c r="C241" s="40">
        <v>1</v>
      </c>
      <c r="D241" s="40">
        <v>0</v>
      </c>
      <c r="E241" s="41">
        <f t="shared" si="31"/>
        <v>5.208333333333333E-3</v>
      </c>
      <c r="F241" s="41" t="str">
        <f t="shared" si="32"/>
        <v/>
      </c>
      <c r="G241" s="41">
        <f t="shared" si="34"/>
        <v>-1</v>
      </c>
      <c r="H241" s="41">
        <f t="shared" si="33"/>
        <v>-5.208333333333333E-3</v>
      </c>
    </row>
    <row r="242" spans="1:8" s="42" customFormat="1" x14ac:dyDescent="0.2">
      <c r="A242" s="38"/>
      <c r="B242" s="39" t="s">
        <v>227</v>
      </c>
      <c r="C242" s="40">
        <v>0</v>
      </c>
      <c r="D242" s="40">
        <v>0</v>
      </c>
      <c r="E242" s="41" t="str">
        <f t="shared" si="31"/>
        <v/>
      </c>
      <c r="F242" s="41" t="str">
        <f t="shared" si="32"/>
        <v/>
      </c>
      <c r="G242" s="41" t="str">
        <f t="shared" si="34"/>
        <v xml:space="preserve"> </v>
      </c>
      <c r="H242" s="41" t="str">
        <f t="shared" si="33"/>
        <v/>
      </c>
    </row>
    <row r="243" spans="1:8" s="42" customFormat="1" x14ac:dyDescent="0.2">
      <c r="A243" s="38"/>
      <c r="B243" s="39" t="s">
        <v>228</v>
      </c>
      <c r="C243" s="40">
        <v>0</v>
      </c>
      <c r="D243" s="40">
        <v>0</v>
      </c>
      <c r="E243" s="41" t="str">
        <f t="shared" si="31"/>
        <v/>
      </c>
      <c r="F243" s="41" t="str">
        <f t="shared" si="32"/>
        <v/>
      </c>
      <c r="G243" s="41" t="str">
        <f t="shared" si="34"/>
        <v xml:space="preserve"> </v>
      </c>
      <c r="H243" s="41" t="str">
        <f t="shared" si="33"/>
        <v/>
      </c>
    </row>
    <row r="244" spans="1:8" s="42" customFormat="1" x14ac:dyDescent="0.2">
      <c r="A244" s="38"/>
      <c r="B244" s="39" t="s">
        <v>229</v>
      </c>
      <c r="C244" s="40">
        <v>0</v>
      </c>
      <c r="D244" s="40">
        <v>0</v>
      </c>
      <c r="E244" s="41" t="str">
        <f t="shared" si="31"/>
        <v/>
      </c>
      <c r="F244" s="41" t="str">
        <f t="shared" si="32"/>
        <v/>
      </c>
      <c r="G244" s="41" t="str">
        <f t="shared" si="34"/>
        <v xml:space="preserve"> </v>
      </c>
      <c r="H244" s="41" t="str">
        <f t="shared" si="33"/>
        <v/>
      </c>
    </row>
    <row r="245" spans="1:8" s="42" customFormat="1" ht="25.5" x14ac:dyDescent="0.2">
      <c r="A245" s="38"/>
      <c r="B245" s="39" t="s">
        <v>230</v>
      </c>
      <c r="C245" s="40">
        <v>0</v>
      </c>
      <c r="D245" s="40">
        <v>0</v>
      </c>
      <c r="E245" s="41" t="str">
        <f t="shared" si="31"/>
        <v/>
      </c>
      <c r="F245" s="41" t="str">
        <f t="shared" si="32"/>
        <v/>
      </c>
      <c r="G245" s="41" t="str">
        <f t="shared" si="34"/>
        <v xml:space="preserve"> </v>
      </c>
      <c r="H245" s="41" t="str">
        <f t="shared" si="33"/>
        <v/>
      </c>
    </row>
    <row r="246" spans="1:8" s="42" customFormat="1" x14ac:dyDescent="0.2">
      <c r="A246" s="38"/>
      <c r="B246" s="39" t="s">
        <v>231</v>
      </c>
      <c r="C246" s="40">
        <v>0</v>
      </c>
      <c r="D246" s="40">
        <v>0</v>
      </c>
      <c r="E246" s="41" t="str">
        <f t="shared" si="31"/>
        <v/>
      </c>
      <c r="F246" s="41" t="str">
        <f t="shared" si="32"/>
        <v/>
      </c>
      <c r="G246" s="41" t="str">
        <f t="shared" si="34"/>
        <v xml:space="preserve"> </v>
      </c>
      <c r="H246" s="41" t="str">
        <f t="shared" si="33"/>
        <v/>
      </c>
    </row>
    <row r="247" spans="1:8" s="42" customFormat="1" ht="25.5" x14ac:dyDescent="0.2">
      <c r="A247" s="38"/>
      <c r="B247" s="39" t="s">
        <v>232</v>
      </c>
      <c r="C247" s="40">
        <v>0</v>
      </c>
      <c r="D247" s="40">
        <v>0</v>
      </c>
      <c r="E247" s="41" t="str">
        <f t="shared" si="31"/>
        <v/>
      </c>
      <c r="F247" s="41" t="str">
        <f t="shared" si="32"/>
        <v/>
      </c>
      <c r="G247" s="41" t="str">
        <f t="shared" si="34"/>
        <v xml:space="preserve"> </v>
      </c>
      <c r="H247" s="41" t="str">
        <f t="shared" si="33"/>
        <v/>
      </c>
    </row>
    <row r="248" spans="1:8" s="42" customFormat="1" x14ac:dyDescent="0.2">
      <c r="A248" s="38"/>
      <c r="B248" s="39" t="s">
        <v>233</v>
      </c>
      <c r="C248" s="40">
        <v>0</v>
      </c>
      <c r="D248" s="40">
        <v>0</v>
      </c>
      <c r="E248" s="41" t="str">
        <f t="shared" si="31"/>
        <v/>
      </c>
      <c r="F248" s="41" t="str">
        <f t="shared" si="32"/>
        <v/>
      </c>
      <c r="G248" s="41" t="str">
        <f t="shared" si="34"/>
        <v xml:space="preserve"> </v>
      </c>
      <c r="H248" s="41" t="str">
        <f t="shared" si="33"/>
        <v/>
      </c>
    </row>
    <row r="249" spans="1:8" s="42" customFormat="1" x14ac:dyDescent="0.2">
      <c r="A249" s="38"/>
      <c r="B249" s="39" t="s">
        <v>234</v>
      </c>
      <c r="C249" s="40">
        <v>0</v>
      </c>
      <c r="D249" s="40">
        <v>0</v>
      </c>
      <c r="E249" s="41" t="str">
        <f t="shared" si="31"/>
        <v/>
      </c>
      <c r="F249" s="41" t="str">
        <f t="shared" si="32"/>
        <v/>
      </c>
      <c r="G249" s="41" t="str">
        <f t="shared" si="34"/>
        <v xml:space="preserve"> </v>
      </c>
      <c r="H249" s="41" t="str">
        <f t="shared" si="33"/>
        <v/>
      </c>
    </row>
    <row r="250" spans="1:8" s="42" customFormat="1" x14ac:dyDescent="0.2">
      <c r="A250" s="38"/>
      <c r="B250" s="39" t="s">
        <v>235</v>
      </c>
      <c r="C250" s="40">
        <v>0</v>
      </c>
      <c r="D250" s="40">
        <v>0</v>
      </c>
      <c r="E250" s="41" t="str">
        <f t="shared" si="31"/>
        <v/>
      </c>
      <c r="F250" s="41" t="str">
        <f t="shared" si="32"/>
        <v/>
      </c>
      <c r="G250" s="41" t="str">
        <f t="shared" si="34"/>
        <v xml:space="preserve"> </v>
      </c>
      <c r="H250" s="41" t="str">
        <f t="shared" si="33"/>
        <v/>
      </c>
    </row>
    <row r="251" spans="1:8" s="42" customFormat="1" x14ac:dyDescent="0.2">
      <c r="A251" s="38"/>
      <c r="B251" s="39" t="s">
        <v>236</v>
      </c>
      <c r="C251" s="40">
        <v>0</v>
      </c>
      <c r="D251" s="40">
        <v>0</v>
      </c>
      <c r="E251" s="41" t="str">
        <f t="shared" si="31"/>
        <v/>
      </c>
      <c r="F251" s="41" t="str">
        <f t="shared" si="32"/>
        <v/>
      </c>
      <c r="G251" s="41" t="str">
        <f t="shared" si="34"/>
        <v xml:space="preserve"> </v>
      </c>
      <c r="H251" s="41" t="str">
        <f t="shared" si="33"/>
        <v/>
      </c>
    </row>
    <row r="252" spans="1:8" s="42" customFormat="1" ht="25.5" x14ac:dyDescent="0.2">
      <c r="A252" s="38"/>
      <c r="B252" s="39" t="s">
        <v>237</v>
      </c>
      <c r="C252" s="40">
        <v>0</v>
      </c>
      <c r="D252" s="40">
        <v>0</v>
      </c>
      <c r="E252" s="41" t="str">
        <f t="shared" si="31"/>
        <v/>
      </c>
      <c r="F252" s="41" t="str">
        <f t="shared" si="32"/>
        <v/>
      </c>
      <c r="G252" s="41" t="str">
        <f t="shared" si="34"/>
        <v xml:space="preserve"> </v>
      </c>
      <c r="H252" s="41" t="str">
        <f t="shared" si="33"/>
        <v/>
      </c>
    </row>
    <row r="253" spans="1:8" s="42" customFormat="1" ht="25.5" x14ac:dyDescent="0.2">
      <c r="A253" s="38"/>
      <c r="B253" s="39" t="s">
        <v>238</v>
      </c>
      <c r="C253" s="40">
        <v>0</v>
      </c>
      <c r="D253" s="40">
        <v>0</v>
      </c>
      <c r="E253" s="41" t="str">
        <f t="shared" si="31"/>
        <v/>
      </c>
      <c r="F253" s="41" t="str">
        <f t="shared" si="32"/>
        <v/>
      </c>
      <c r="G253" s="41" t="str">
        <f t="shared" si="34"/>
        <v xml:space="preserve"> </v>
      </c>
      <c r="H253" s="41" t="str">
        <f t="shared" si="33"/>
        <v/>
      </c>
    </row>
    <row r="254" spans="1:8" s="42" customFormat="1" x14ac:dyDescent="0.2">
      <c r="A254" s="38"/>
      <c r="B254" s="39" t="s">
        <v>239</v>
      </c>
      <c r="C254" s="40">
        <v>0</v>
      </c>
      <c r="D254" s="40">
        <v>0</v>
      </c>
      <c r="E254" s="41" t="str">
        <f t="shared" si="31"/>
        <v/>
      </c>
      <c r="F254" s="41" t="str">
        <f t="shared" si="32"/>
        <v/>
      </c>
      <c r="G254" s="41" t="str">
        <f t="shared" si="34"/>
        <v xml:space="preserve"> </v>
      </c>
      <c r="H254" s="41" t="str">
        <f t="shared" si="33"/>
        <v/>
      </c>
    </row>
    <row r="255" spans="1:8" s="42" customFormat="1" ht="25.5" x14ac:dyDescent="0.2">
      <c r="A255" s="38"/>
      <c r="B255" s="39" t="s">
        <v>240</v>
      </c>
      <c r="C255" s="40">
        <v>0</v>
      </c>
      <c r="D255" s="40">
        <v>0</v>
      </c>
      <c r="E255" s="41" t="str">
        <f t="shared" si="31"/>
        <v/>
      </c>
      <c r="F255" s="41" t="str">
        <f t="shared" si="32"/>
        <v/>
      </c>
      <c r="G255" s="41" t="str">
        <f t="shared" si="34"/>
        <v xml:space="preserve"> </v>
      </c>
      <c r="H255" s="41" t="str">
        <f t="shared" si="33"/>
        <v/>
      </c>
    </row>
    <row r="256" spans="1:8" s="42" customFormat="1" x14ac:dyDescent="0.2">
      <c r="A256" s="38"/>
      <c r="B256" s="39" t="s">
        <v>241</v>
      </c>
      <c r="C256" s="40">
        <v>0</v>
      </c>
      <c r="D256" s="40">
        <v>0</v>
      </c>
      <c r="E256" s="41" t="str">
        <f t="shared" si="31"/>
        <v/>
      </c>
      <c r="F256" s="41" t="str">
        <f t="shared" si="32"/>
        <v/>
      </c>
      <c r="G256" s="41" t="str">
        <f t="shared" si="34"/>
        <v xml:space="preserve"> </v>
      </c>
      <c r="H256" s="41" t="str">
        <f t="shared" si="33"/>
        <v/>
      </c>
    </row>
    <row r="257" spans="1:8" s="42" customFormat="1" x14ac:dyDescent="0.2">
      <c r="A257" s="38"/>
      <c r="B257" s="39" t="s">
        <v>242</v>
      </c>
      <c r="C257" s="40">
        <v>0</v>
      </c>
      <c r="D257" s="40">
        <v>0</v>
      </c>
      <c r="E257" s="41" t="str">
        <f t="shared" si="31"/>
        <v/>
      </c>
      <c r="F257" s="41" t="str">
        <f t="shared" si="32"/>
        <v/>
      </c>
      <c r="G257" s="41" t="str">
        <f t="shared" si="34"/>
        <v xml:space="preserve"> </v>
      </c>
      <c r="H257" s="41" t="str">
        <f t="shared" si="33"/>
        <v/>
      </c>
    </row>
    <row r="258" spans="1:8" s="42" customFormat="1" x14ac:dyDescent="0.2">
      <c r="A258" s="38"/>
      <c r="B258" s="39" t="s">
        <v>243</v>
      </c>
      <c r="C258" s="40">
        <v>0</v>
      </c>
      <c r="D258" s="40">
        <v>0</v>
      </c>
      <c r="E258" s="41" t="str">
        <f t="shared" si="31"/>
        <v/>
      </c>
      <c r="F258" s="41" t="str">
        <f t="shared" si="32"/>
        <v/>
      </c>
      <c r="G258" s="41" t="str">
        <f t="shared" si="34"/>
        <v xml:space="preserve"> </v>
      </c>
      <c r="H258" s="41" t="str">
        <f t="shared" si="33"/>
        <v/>
      </c>
    </row>
    <row r="259" spans="1:8" s="42" customFormat="1" ht="25.5" x14ac:dyDescent="0.2">
      <c r="A259" s="38"/>
      <c r="B259" s="39" t="s">
        <v>244</v>
      </c>
      <c r="C259" s="40">
        <v>6</v>
      </c>
      <c r="D259" s="40">
        <v>0</v>
      </c>
      <c r="E259" s="41">
        <f t="shared" si="31"/>
        <v>3.125E-2</v>
      </c>
      <c r="F259" s="41" t="str">
        <f t="shared" si="32"/>
        <v/>
      </c>
      <c r="G259" s="41">
        <f t="shared" si="34"/>
        <v>-1</v>
      </c>
      <c r="H259" s="41">
        <f t="shared" si="33"/>
        <v>-3.125E-2</v>
      </c>
    </row>
    <row r="260" spans="1:8" s="42" customFormat="1" x14ac:dyDescent="0.2">
      <c r="A260" s="38"/>
      <c r="B260" s="39" t="s">
        <v>245</v>
      </c>
      <c r="C260" s="40">
        <v>1</v>
      </c>
      <c r="D260" s="40">
        <v>5</v>
      </c>
      <c r="E260" s="41">
        <f t="shared" si="31"/>
        <v>5.208333333333333E-3</v>
      </c>
      <c r="F260" s="41">
        <f t="shared" si="32"/>
        <v>2.2624434389140271E-2</v>
      </c>
      <c r="G260" s="41">
        <f t="shared" si="34"/>
        <v>4</v>
      </c>
      <c r="H260" s="41">
        <f t="shared" si="33"/>
        <v>2.0833333333333332E-2</v>
      </c>
    </row>
    <row r="261" spans="1:8" s="42" customFormat="1" x14ac:dyDescent="0.2">
      <c r="A261" s="38"/>
      <c r="B261" s="39" t="s">
        <v>246</v>
      </c>
      <c r="C261" s="40">
        <v>0</v>
      </c>
      <c r="D261" s="40">
        <v>0</v>
      </c>
      <c r="E261" s="41" t="str">
        <f t="shared" si="31"/>
        <v/>
      </c>
      <c r="F261" s="41" t="str">
        <f t="shared" si="32"/>
        <v/>
      </c>
      <c r="G261" s="41" t="str">
        <f t="shared" si="34"/>
        <v xml:space="preserve"> </v>
      </c>
      <c r="H261" s="41" t="str">
        <f t="shared" si="33"/>
        <v/>
      </c>
    </row>
    <row r="262" spans="1:8" s="42" customFormat="1" x14ac:dyDescent="0.2">
      <c r="A262" s="38"/>
      <c r="B262" s="39" t="s">
        <v>247</v>
      </c>
      <c r="C262" s="40">
        <v>0</v>
      </c>
      <c r="D262" s="40">
        <v>0</v>
      </c>
      <c r="E262" s="41" t="str">
        <f t="shared" si="31"/>
        <v/>
      </c>
      <c r="F262" s="41" t="str">
        <f t="shared" si="32"/>
        <v/>
      </c>
      <c r="G262" s="41" t="str">
        <f t="shared" si="34"/>
        <v xml:space="preserve"> </v>
      </c>
      <c r="H262" s="41" t="str">
        <f t="shared" si="33"/>
        <v/>
      </c>
    </row>
    <row r="263" spans="1:8" s="42" customFormat="1" x14ac:dyDescent="0.2">
      <c r="A263" s="38"/>
      <c r="B263" s="39" t="s">
        <v>248</v>
      </c>
      <c r="C263" s="40">
        <v>0</v>
      </c>
      <c r="D263" s="40">
        <v>0</v>
      </c>
      <c r="E263" s="41" t="str">
        <f t="shared" si="31"/>
        <v/>
      </c>
      <c r="F263" s="41" t="str">
        <f t="shared" si="32"/>
        <v/>
      </c>
      <c r="G263" s="41" t="str">
        <f t="shared" si="34"/>
        <v xml:space="preserve"> </v>
      </c>
      <c r="H263" s="41" t="str">
        <f t="shared" si="33"/>
        <v/>
      </c>
    </row>
    <row r="264" spans="1:8" s="42" customFormat="1" x14ac:dyDescent="0.2">
      <c r="A264" s="38"/>
      <c r="B264" s="39" t="s">
        <v>249</v>
      </c>
      <c r="C264" s="40">
        <v>0</v>
      </c>
      <c r="D264" s="40">
        <v>9</v>
      </c>
      <c r="E264" s="41" t="str">
        <f t="shared" si="31"/>
        <v/>
      </c>
      <c r="F264" s="41">
        <f t="shared" si="32"/>
        <v>4.072398190045249E-2</v>
      </c>
      <c r="G264" s="41">
        <f t="shared" si="34"/>
        <v>1</v>
      </c>
      <c r="H264" s="41" t="str">
        <f t="shared" si="33"/>
        <v/>
      </c>
    </row>
    <row r="265" spans="1:8" s="42" customFormat="1" x14ac:dyDescent="0.2">
      <c r="A265" s="38"/>
      <c r="B265" s="39" t="s">
        <v>250</v>
      </c>
      <c r="C265" s="40">
        <v>0</v>
      </c>
      <c r="D265" s="40">
        <v>0</v>
      </c>
      <c r="E265" s="41" t="str">
        <f t="shared" si="31"/>
        <v/>
      </c>
      <c r="F265" s="41" t="str">
        <f t="shared" si="32"/>
        <v/>
      </c>
      <c r="G265" s="41" t="str">
        <f t="shared" si="34"/>
        <v xml:space="preserve"> </v>
      </c>
      <c r="H265" s="41" t="str">
        <f t="shared" si="33"/>
        <v/>
      </c>
    </row>
    <row r="266" spans="1:8" s="42" customFormat="1" x14ac:dyDescent="0.2">
      <c r="A266" s="38"/>
      <c r="B266" s="39" t="s">
        <v>251</v>
      </c>
      <c r="C266" s="40">
        <v>0</v>
      </c>
      <c r="D266" s="40">
        <v>0</v>
      </c>
      <c r="E266" s="41" t="str">
        <f t="shared" si="31"/>
        <v/>
      </c>
      <c r="F266" s="41" t="str">
        <f t="shared" si="32"/>
        <v/>
      </c>
      <c r="G266" s="41" t="str">
        <f t="shared" si="34"/>
        <v xml:space="preserve"> </v>
      </c>
      <c r="H266" s="41" t="str">
        <f t="shared" si="33"/>
        <v/>
      </c>
    </row>
    <row r="267" spans="1:8" s="42" customFormat="1" x14ac:dyDescent="0.2">
      <c r="A267" s="38"/>
      <c r="B267" s="39" t="s">
        <v>252</v>
      </c>
      <c r="C267" s="40">
        <v>0</v>
      </c>
      <c r="D267" s="40">
        <v>0</v>
      </c>
      <c r="E267" s="41" t="str">
        <f t="shared" si="31"/>
        <v/>
      </c>
      <c r="F267" s="41" t="str">
        <f t="shared" si="32"/>
        <v/>
      </c>
      <c r="G267" s="41" t="str">
        <f t="shared" si="34"/>
        <v xml:space="preserve"> </v>
      </c>
      <c r="H267" s="41" t="str">
        <f t="shared" si="33"/>
        <v/>
      </c>
    </row>
    <row r="268" spans="1:8" s="42" customFormat="1" x14ac:dyDescent="0.2">
      <c r="A268" s="38"/>
      <c r="B268" s="39" t="s">
        <v>253</v>
      </c>
      <c r="C268" s="40">
        <v>0</v>
      </c>
      <c r="D268" s="40">
        <v>0</v>
      </c>
      <c r="E268" s="41" t="str">
        <f t="shared" si="31"/>
        <v/>
      </c>
      <c r="F268" s="41" t="str">
        <f t="shared" si="32"/>
        <v/>
      </c>
      <c r="G268" s="41" t="str">
        <f t="shared" si="34"/>
        <v xml:space="preserve"> </v>
      </c>
      <c r="H268" s="41" t="str">
        <f t="shared" si="33"/>
        <v/>
      </c>
    </row>
    <row r="269" spans="1:8" s="42" customFormat="1" x14ac:dyDescent="0.2">
      <c r="A269" s="38"/>
      <c r="B269" s="39" t="s">
        <v>254</v>
      </c>
      <c r="C269" s="40">
        <v>0</v>
      </c>
      <c r="D269" s="40">
        <v>0</v>
      </c>
      <c r="E269" s="41" t="str">
        <f t="shared" ref="E269:E300" si="35">+IF(C269=0,"",C269/C$173)</f>
        <v/>
      </c>
      <c r="F269" s="41" t="str">
        <f t="shared" ref="F269:F300" si="36">+IF(D269=0,"",D269/D$173)</f>
        <v/>
      </c>
      <c r="G269" s="41" t="str">
        <f t="shared" si="34"/>
        <v xml:space="preserve"> </v>
      </c>
      <c r="H269" s="41" t="str">
        <f t="shared" ref="H269:H300" si="37">+IF(OR(AND(E269=""),(G269="")),"",E269*G269)</f>
        <v/>
      </c>
    </row>
    <row r="270" spans="1:8" s="42" customFormat="1" x14ac:dyDescent="0.2">
      <c r="A270" s="38"/>
      <c r="B270" s="39" t="s">
        <v>255</v>
      </c>
      <c r="C270" s="40">
        <v>0</v>
      </c>
      <c r="D270" s="40">
        <v>0</v>
      </c>
      <c r="E270" s="41" t="str">
        <f t="shared" si="35"/>
        <v/>
      </c>
      <c r="F270" s="41" t="str">
        <f t="shared" si="36"/>
        <v/>
      </c>
      <c r="G270" s="41" t="str">
        <f t="shared" ref="G270:G301" si="38">+IF(AND(C270=0,D270=0)," ",IF(C270=0,1,IF(D270=0,-1,(D270-C270)/C270)))</f>
        <v xml:space="preserve"> </v>
      </c>
      <c r="H270" s="41" t="str">
        <f t="shared" si="37"/>
        <v/>
      </c>
    </row>
    <row r="271" spans="1:8" s="42" customFormat="1" x14ac:dyDescent="0.2">
      <c r="A271" s="38"/>
      <c r="B271" s="39" t="s">
        <v>256</v>
      </c>
      <c r="C271" s="40">
        <v>0</v>
      </c>
      <c r="D271" s="40">
        <v>4</v>
      </c>
      <c r="E271" s="41" t="str">
        <f t="shared" si="35"/>
        <v/>
      </c>
      <c r="F271" s="41">
        <f t="shared" si="36"/>
        <v>1.8099547511312219E-2</v>
      </c>
      <c r="G271" s="41">
        <f t="shared" si="38"/>
        <v>1</v>
      </c>
      <c r="H271" s="41" t="str">
        <f t="shared" si="37"/>
        <v/>
      </c>
    </row>
    <row r="272" spans="1:8" s="42" customFormat="1" x14ac:dyDescent="0.2">
      <c r="A272" s="38"/>
      <c r="B272" s="39" t="s">
        <v>257</v>
      </c>
      <c r="C272" s="40">
        <v>0</v>
      </c>
      <c r="D272" s="40">
        <v>0</v>
      </c>
      <c r="E272" s="41" t="str">
        <f t="shared" si="35"/>
        <v/>
      </c>
      <c r="F272" s="41" t="str">
        <f t="shared" si="36"/>
        <v/>
      </c>
      <c r="G272" s="41" t="str">
        <f t="shared" si="38"/>
        <v xml:space="preserve"> </v>
      </c>
      <c r="H272" s="41" t="str">
        <f t="shared" si="37"/>
        <v/>
      </c>
    </row>
    <row r="273" spans="1:8" s="42" customFormat="1" x14ac:dyDescent="0.2">
      <c r="A273" s="38"/>
      <c r="B273" s="39" t="s">
        <v>258</v>
      </c>
      <c r="C273" s="40">
        <v>0</v>
      </c>
      <c r="D273" s="40">
        <v>0</v>
      </c>
      <c r="E273" s="41" t="str">
        <f t="shared" si="35"/>
        <v/>
      </c>
      <c r="F273" s="41" t="str">
        <f t="shared" si="36"/>
        <v/>
      </c>
      <c r="G273" s="41" t="str">
        <f t="shared" si="38"/>
        <v xml:space="preserve"> </v>
      </c>
      <c r="H273" s="41" t="str">
        <f t="shared" si="37"/>
        <v/>
      </c>
    </row>
    <row r="274" spans="1:8" s="42" customFormat="1" x14ac:dyDescent="0.2">
      <c r="A274" s="38"/>
      <c r="B274" s="39" t="s">
        <v>259</v>
      </c>
      <c r="C274" s="40">
        <v>0</v>
      </c>
      <c r="D274" s="40">
        <v>3</v>
      </c>
      <c r="E274" s="41" t="str">
        <f t="shared" si="35"/>
        <v/>
      </c>
      <c r="F274" s="41">
        <f t="shared" si="36"/>
        <v>1.3574660633484163E-2</v>
      </c>
      <c r="G274" s="41">
        <f t="shared" si="38"/>
        <v>1</v>
      </c>
      <c r="H274" s="41" t="str">
        <f t="shared" si="37"/>
        <v/>
      </c>
    </row>
    <row r="275" spans="1:8" s="42" customFormat="1" x14ac:dyDescent="0.2">
      <c r="A275" s="38"/>
      <c r="B275" s="39" t="s">
        <v>260</v>
      </c>
      <c r="C275" s="40">
        <v>0</v>
      </c>
      <c r="D275" s="40">
        <v>0</v>
      </c>
      <c r="E275" s="41" t="str">
        <f t="shared" si="35"/>
        <v/>
      </c>
      <c r="F275" s="41" t="str">
        <f t="shared" si="36"/>
        <v/>
      </c>
      <c r="G275" s="41" t="str">
        <f t="shared" si="38"/>
        <v xml:space="preserve"> </v>
      </c>
      <c r="H275" s="41" t="str">
        <f t="shared" si="37"/>
        <v/>
      </c>
    </row>
    <row r="276" spans="1:8" s="42" customFormat="1" ht="25.5" x14ac:dyDescent="0.2">
      <c r="A276" s="38"/>
      <c r="B276" s="39" t="s">
        <v>261</v>
      </c>
      <c r="C276" s="40">
        <v>3</v>
      </c>
      <c r="D276" s="40">
        <v>1</v>
      </c>
      <c r="E276" s="41">
        <f t="shared" si="35"/>
        <v>1.5625E-2</v>
      </c>
      <c r="F276" s="41">
        <f t="shared" si="36"/>
        <v>4.5248868778280547E-3</v>
      </c>
      <c r="G276" s="41">
        <f t="shared" si="38"/>
        <v>-0.66666666666666663</v>
      </c>
      <c r="H276" s="41">
        <f t="shared" si="37"/>
        <v>-1.0416666666666666E-2</v>
      </c>
    </row>
    <row r="277" spans="1:8" s="42" customFormat="1" x14ac:dyDescent="0.2">
      <c r="A277" s="38"/>
      <c r="B277" s="39" t="s">
        <v>262</v>
      </c>
      <c r="C277" s="40">
        <v>1</v>
      </c>
      <c r="D277" s="40">
        <v>0</v>
      </c>
      <c r="E277" s="41">
        <f t="shared" si="35"/>
        <v>5.208333333333333E-3</v>
      </c>
      <c r="F277" s="41" t="str">
        <f t="shared" si="36"/>
        <v/>
      </c>
      <c r="G277" s="41">
        <f t="shared" si="38"/>
        <v>-1</v>
      </c>
      <c r="H277" s="41">
        <f t="shared" si="37"/>
        <v>-5.208333333333333E-3</v>
      </c>
    </row>
    <row r="278" spans="1:8" s="42" customFormat="1" x14ac:dyDescent="0.2">
      <c r="A278" s="38"/>
      <c r="B278" s="39" t="s">
        <v>263</v>
      </c>
      <c r="C278" s="40">
        <v>0</v>
      </c>
      <c r="D278" s="40">
        <v>0</v>
      </c>
      <c r="E278" s="41" t="str">
        <f t="shared" si="35"/>
        <v/>
      </c>
      <c r="F278" s="41" t="str">
        <f t="shared" si="36"/>
        <v/>
      </c>
      <c r="G278" s="41" t="str">
        <f t="shared" si="38"/>
        <v xml:space="preserve"> </v>
      </c>
      <c r="H278" s="41" t="str">
        <f t="shared" si="37"/>
        <v/>
      </c>
    </row>
    <row r="279" spans="1:8" s="42" customFormat="1" x14ac:dyDescent="0.2">
      <c r="A279" s="38"/>
      <c r="B279" s="39" t="s">
        <v>264</v>
      </c>
      <c r="C279" s="40">
        <v>0</v>
      </c>
      <c r="D279" s="40">
        <v>0</v>
      </c>
      <c r="E279" s="41" t="str">
        <f t="shared" si="35"/>
        <v/>
      </c>
      <c r="F279" s="41" t="str">
        <f t="shared" si="36"/>
        <v/>
      </c>
      <c r="G279" s="41" t="str">
        <f t="shared" si="38"/>
        <v xml:space="preserve"> </v>
      </c>
      <c r="H279" s="41" t="str">
        <f t="shared" si="37"/>
        <v/>
      </c>
    </row>
    <row r="280" spans="1:8" s="42" customFormat="1" ht="25.5" x14ac:dyDescent="0.2">
      <c r="A280" s="38"/>
      <c r="B280" s="39" t="s">
        <v>265</v>
      </c>
      <c r="C280" s="40">
        <v>0</v>
      </c>
      <c r="D280" s="40">
        <v>0</v>
      </c>
      <c r="E280" s="41" t="str">
        <f t="shared" si="35"/>
        <v/>
      </c>
      <c r="F280" s="41" t="str">
        <f t="shared" si="36"/>
        <v/>
      </c>
      <c r="G280" s="41" t="str">
        <f t="shared" si="38"/>
        <v xml:space="preserve"> </v>
      </c>
      <c r="H280" s="41" t="str">
        <f t="shared" si="37"/>
        <v/>
      </c>
    </row>
    <row r="281" spans="1:8" s="42" customFormat="1" x14ac:dyDescent="0.2">
      <c r="A281" s="38"/>
      <c r="B281" s="39" t="s">
        <v>266</v>
      </c>
      <c r="C281" s="40">
        <v>0</v>
      </c>
      <c r="D281" s="40">
        <v>0</v>
      </c>
      <c r="E281" s="41" t="str">
        <f t="shared" si="35"/>
        <v/>
      </c>
      <c r="F281" s="41" t="str">
        <f t="shared" si="36"/>
        <v/>
      </c>
      <c r="G281" s="41" t="str">
        <f t="shared" si="38"/>
        <v xml:space="preserve"> </v>
      </c>
      <c r="H281" s="41" t="str">
        <f t="shared" si="37"/>
        <v/>
      </c>
    </row>
    <row r="282" spans="1:8" s="42" customFormat="1" x14ac:dyDescent="0.2">
      <c r="A282" s="38"/>
      <c r="B282" s="39" t="s">
        <v>267</v>
      </c>
      <c r="C282" s="40">
        <v>0</v>
      </c>
      <c r="D282" s="40">
        <v>0</v>
      </c>
      <c r="E282" s="41" t="str">
        <f t="shared" si="35"/>
        <v/>
      </c>
      <c r="F282" s="41" t="str">
        <f t="shared" si="36"/>
        <v/>
      </c>
      <c r="G282" s="41" t="str">
        <f t="shared" si="38"/>
        <v xml:space="preserve"> </v>
      </c>
      <c r="H282" s="41" t="str">
        <f t="shared" si="37"/>
        <v/>
      </c>
    </row>
    <row r="283" spans="1:8" s="42" customFormat="1" x14ac:dyDescent="0.2">
      <c r="A283" s="38"/>
      <c r="B283" s="39" t="s">
        <v>268</v>
      </c>
      <c r="C283" s="40">
        <v>1</v>
      </c>
      <c r="D283" s="40">
        <v>0</v>
      </c>
      <c r="E283" s="41">
        <f t="shared" si="35"/>
        <v>5.208333333333333E-3</v>
      </c>
      <c r="F283" s="41" t="str">
        <f t="shared" si="36"/>
        <v/>
      </c>
      <c r="G283" s="41">
        <f t="shared" si="38"/>
        <v>-1</v>
      </c>
      <c r="H283" s="41">
        <f t="shared" si="37"/>
        <v>-5.208333333333333E-3</v>
      </c>
    </row>
    <row r="284" spans="1:8" s="42" customFormat="1" x14ac:dyDescent="0.2">
      <c r="A284" s="38"/>
      <c r="B284" s="39" t="s">
        <v>269</v>
      </c>
      <c r="C284" s="40">
        <v>0</v>
      </c>
      <c r="D284" s="40">
        <v>0</v>
      </c>
      <c r="E284" s="41" t="str">
        <f t="shared" si="35"/>
        <v/>
      </c>
      <c r="F284" s="41" t="str">
        <f t="shared" si="36"/>
        <v/>
      </c>
      <c r="G284" s="41" t="str">
        <f t="shared" si="38"/>
        <v xml:space="preserve"> </v>
      </c>
      <c r="H284" s="41" t="str">
        <f t="shared" si="37"/>
        <v/>
      </c>
    </row>
    <row r="285" spans="1:8" s="42" customFormat="1" x14ac:dyDescent="0.2">
      <c r="A285" s="38"/>
      <c r="B285" s="39" t="s">
        <v>270</v>
      </c>
      <c r="C285" s="40">
        <v>0</v>
      </c>
      <c r="D285" s="40">
        <v>0</v>
      </c>
      <c r="E285" s="41" t="str">
        <f t="shared" si="35"/>
        <v/>
      </c>
      <c r="F285" s="41" t="str">
        <f t="shared" si="36"/>
        <v/>
      </c>
      <c r="G285" s="41" t="str">
        <f t="shared" si="38"/>
        <v xml:space="preserve"> </v>
      </c>
      <c r="H285" s="41" t="str">
        <f t="shared" si="37"/>
        <v/>
      </c>
    </row>
    <row r="286" spans="1:8" s="42" customFormat="1" x14ac:dyDescent="0.2">
      <c r="A286" s="38"/>
      <c r="B286" s="39" t="s">
        <v>271</v>
      </c>
      <c r="C286" s="40">
        <v>0</v>
      </c>
      <c r="D286" s="40">
        <v>24</v>
      </c>
      <c r="E286" s="41" t="str">
        <f t="shared" si="35"/>
        <v/>
      </c>
      <c r="F286" s="41">
        <f t="shared" si="36"/>
        <v>0.10859728506787331</v>
      </c>
      <c r="G286" s="41">
        <f t="shared" si="38"/>
        <v>1</v>
      </c>
      <c r="H286" s="41" t="str">
        <f t="shared" si="37"/>
        <v/>
      </c>
    </row>
    <row r="287" spans="1:8" s="42" customFormat="1" x14ac:dyDescent="0.2">
      <c r="A287" s="38"/>
      <c r="B287" s="39" t="s">
        <v>272</v>
      </c>
      <c r="C287" s="40">
        <v>0</v>
      </c>
      <c r="D287" s="40">
        <v>0</v>
      </c>
      <c r="E287" s="41" t="str">
        <f t="shared" si="35"/>
        <v/>
      </c>
      <c r="F287" s="41" t="str">
        <f t="shared" si="36"/>
        <v/>
      </c>
      <c r="G287" s="41" t="str">
        <f t="shared" si="38"/>
        <v xml:space="preserve"> </v>
      </c>
      <c r="H287" s="41" t="str">
        <f t="shared" si="37"/>
        <v/>
      </c>
    </row>
    <row r="288" spans="1:8" s="42" customFormat="1" x14ac:dyDescent="0.2">
      <c r="A288" s="38"/>
      <c r="B288" s="39" t="s">
        <v>273</v>
      </c>
      <c r="C288" s="40">
        <v>0</v>
      </c>
      <c r="D288" s="40">
        <v>7</v>
      </c>
      <c r="E288" s="41" t="str">
        <f t="shared" si="35"/>
        <v/>
      </c>
      <c r="F288" s="41">
        <f t="shared" si="36"/>
        <v>3.1674208144796379E-2</v>
      </c>
      <c r="G288" s="41">
        <f t="shared" si="38"/>
        <v>1</v>
      </c>
      <c r="H288" s="41" t="str">
        <f t="shared" si="37"/>
        <v/>
      </c>
    </row>
    <row r="289" spans="1:8" s="42" customFormat="1" x14ac:dyDescent="0.2">
      <c r="A289" s="38"/>
      <c r="B289" s="39" t="s">
        <v>274</v>
      </c>
      <c r="C289" s="40">
        <v>0</v>
      </c>
      <c r="D289" s="40">
        <v>0</v>
      </c>
      <c r="E289" s="41" t="str">
        <f t="shared" si="35"/>
        <v/>
      </c>
      <c r="F289" s="41" t="str">
        <f t="shared" si="36"/>
        <v/>
      </c>
      <c r="G289" s="41" t="str">
        <f t="shared" si="38"/>
        <v xml:space="preserve"> </v>
      </c>
      <c r="H289" s="41" t="str">
        <f t="shared" si="37"/>
        <v/>
      </c>
    </row>
    <row r="290" spans="1:8" s="42" customFormat="1" x14ac:dyDescent="0.2">
      <c r="A290" s="38"/>
      <c r="B290" s="39" t="s">
        <v>275</v>
      </c>
      <c r="C290" s="40">
        <v>1</v>
      </c>
      <c r="D290" s="40">
        <v>1</v>
      </c>
      <c r="E290" s="41">
        <f t="shared" si="35"/>
        <v>5.208333333333333E-3</v>
      </c>
      <c r="F290" s="41">
        <f t="shared" si="36"/>
        <v>4.5248868778280547E-3</v>
      </c>
      <c r="G290" s="41">
        <f t="shared" si="38"/>
        <v>0</v>
      </c>
      <c r="H290" s="41">
        <f t="shared" si="37"/>
        <v>0</v>
      </c>
    </row>
    <row r="291" spans="1:8" s="42" customFormat="1" x14ac:dyDescent="0.2">
      <c r="A291" s="38"/>
      <c r="B291" s="39" t="s">
        <v>276</v>
      </c>
      <c r="C291" s="40">
        <v>0</v>
      </c>
      <c r="D291" s="40">
        <v>0</v>
      </c>
      <c r="E291" s="41" t="str">
        <f t="shared" si="35"/>
        <v/>
      </c>
      <c r="F291" s="41" t="str">
        <f t="shared" si="36"/>
        <v/>
      </c>
      <c r="G291" s="41" t="str">
        <f t="shared" si="38"/>
        <v xml:space="preserve"> </v>
      </c>
      <c r="H291" s="41" t="str">
        <f t="shared" si="37"/>
        <v/>
      </c>
    </row>
    <row r="292" spans="1:8" s="42" customFormat="1" x14ac:dyDescent="0.2">
      <c r="A292" s="38" t="s">
        <v>95</v>
      </c>
      <c r="B292" s="39" t="s">
        <v>277</v>
      </c>
      <c r="C292" s="40">
        <v>0</v>
      </c>
      <c r="D292" s="40">
        <v>0</v>
      </c>
      <c r="E292" s="41" t="str">
        <f t="shared" si="35"/>
        <v/>
      </c>
      <c r="F292" s="41" t="str">
        <f t="shared" si="36"/>
        <v/>
      </c>
      <c r="G292" s="41" t="str">
        <f t="shared" si="38"/>
        <v xml:space="preserve"> </v>
      </c>
      <c r="H292" s="41" t="str">
        <f t="shared" si="37"/>
        <v/>
      </c>
    </row>
    <row r="293" spans="1:8" s="42" customFormat="1" ht="25.5" x14ac:dyDescent="0.2">
      <c r="A293" s="38" t="s">
        <v>95</v>
      </c>
      <c r="B293" s="39" t="s">
        <v>278</v>
      </c>
      <c r="C293" s="40">
        <v>0</v>
      </c>
      <c r="D293" s="40">
        <v>1</v>
      </c>
      <c r="E293" s="41" t="str">
        <f t="shared" si="35"/>
        <v/>
      </c>
      <c r="F293" s="41">
        <f t="shared" si="36"/>
        <v>4.5248868778280547E-3</v>
      </c>
      <c r="G293" s="41">
        <f t="shared" si="38"/>
        <v>1</v>
      </c>
      <c r="H293" s="41" t="str">
        <f t="shared" si="37"/>
        <v/>
      </c>
    </row>
    <row r="294" spans="1:8" s="42" customFormat="1" x14ac:dyDescent="0.2">
      <c r="A294" s="38"/>
      <c r="B294" s="39" t="s">
        <v>279</v>
      </c>
      <c r="C294" s="40">
        <v>1</v>
      </c>
      <c r="D294" s="40">
        <v>0</v>
      </c>
      <c r="E294" s="41">
        <f t="shared" si="35"/>
        <v>5.208333333333333E-3</v>
      </c>
      <c r="F294" s="41" t="str">
        <f t="shared" si="36"/>
        <v/>
      </c>
      <c r="G294" s="41">
        <f t="shared" si="38"/>
        <v>-1</v>
      </c>
      <c r="H294" s="41">
        <f t="shared" si="37"/>
        <v>-5.208333333333333E-3</v>
      </c>
    </row>
    <row r="295" spans="1:8" s="42" customFormat="1" x14ac:dyDescent="0.2">
      <c r="A295" s="38"/>
      <c r="B295" s="39" t="s">
        <v>280</v>
      </c>
      <c r="C295" s="40">
        <v>0</v>
      </c>
      <c r="D295" s="40">
        <v>0</v>
      </c>
      <c r="E295" s="41" t="str">
        <f t="shared" si="35"/>
        <v/>
      </c>
      <c r="F295" s="41" t="str">
        <f t="shared" si="36"/>
        <v/>
      </c>
      <c r="G295" s="41" t="str">
        <f t="shared" si="38"/>
        <v xml:space="preserve"> </v>
      </c>
      <c r="H295" s="41" t="str">
        <f t="shared" si="37"/>
        <v/>
      </c>
    </row>
    <row r="296" spans="1:8" s="42" customFormat="1" x14ac:dyDescent="0.2">
      <c r="A296" s="38"/>
      <c r="B296" s="39" t="s">
        <v>281</v>
      </c>
      <c r="C296" s="40">
        <v>0</v>
      </c>
      <c r="D296" s="40">
        <v>0</v>
      </c>
      <c r="E296" s="41" t="str">
        <f t="shared" si="35"/>
        <v/>
      </c>
      <c r="F296" s="41" t="str">
        <f t="shared" si="36"/>
        <v/>
      </c>
      <c r="G296" s="41" t="str">
        <f t="shared" si="38"/>
        <v xml:space="preserve"> </v>
      </c>
      <c r="H296" s="41" t="str">
        <f t="shared" si="37"/>
        <v/>
      </c>
    </row>
    <row r="297" spans="1:8" s="42" customFormat="1" x14ac:dyDescent="0.2">
      <c r="A297" s="38"/>
      <c r="B297" s="39" t="s">
        <v>282</v>
      </c>
      <c r="C297" s="40">
        <v>0</v>
      </c>
      <c r="D297" s="40">
        <v>0</v>
      </c>
      <c r="E297" s="41" t="str">
        <f t="shared" si="35"/>
        <v/>
      </c>
      <c r="F297" s="41" t="str">
        <f t="shared" si="36"/>
        <v/>
      </c>
      <c r="G297" s="41" t="str">
        <f t="shared" si="38"/>
        <v xml:space="preserve"> </v>
      </c>
      <c r="H297" s="41" t="str">
        <f t="shared" si="37"/>
        <v/>
      </c>
    </row>
    <row r="298" spans="1:8" s="42" customFormat="1" ht="25.5" x14ac:dyDescent="0.2">
      <c r="A298" s="38"/>
      <c r="B298" s="39" t="s">
        <v>283</v>
      </c>
      <c r="C298" s="40">
        <v>0</v>
      </c>
      <c r="D298" s="40">
        <v>0</v>
      </c>
      <c r="E298" s="41" t="str">
        <f t="shared" si="35"/>
        <v/>
      </c>
      <c r="F298" s="41" t="str">
        <f t="shared" si="36"/>
        <v/>
      </c>
      <c r="G298" s="41" t="str">
        <f t="shared" si="38"/>
        <v xml:space="preserve"> </v>
      </c>
      <c r="H298" s="41" t="str">
        <f t="shared" si="37"/>
        <v/>
      </c>
    </row>
    <row r="299" spans="1:8" s="42" customFormat="1" x14ac:dyDescent="0.2">
      <c r="A299" s="38"/>
      <c r="B299" s="39" t="s">
        <v>284</v>
      </c>
      <c r="C299" s="40">
        <v>0</v>
      </c>
      <c r="D299" s="40">
        <v>0</v>
      </c>
      <c r="E299" s="41" t="str">
        <f t="shared" si="35"/>
        <v/>
      </c>
      <c r="F299" s="41" t="str">
        <f t="shared" si="36"/>
        <v/>
      </c>
      <c r="G299" s="41" t="str">
        <f t="shared" si="38"/>
        <v xml:space="preserve"> </v>
      </c>
      <c r="H299" s="41" t="str">
        <f t="shared" si="37"/>
        <v/>
      </c>
    </row>
    <row r="300" spans="1:8" s="42" customFormat="1" x14ac:dyDescent="0.2">
      <c r="A300" s="38"/>
      <c r="B300" s="39" t="s">
        <v>285</v>
      </c>
      <c r="C300" s="40">
        <v>0</v>
      </c>
      <c r="D300" s="40">
        <v>0</v>
      </c>
      <c r="E300" s="41" t="str">
        <f t="shared" si="35"/>
        <v/>
      </c>
      <c r="F300" s="41" t="str">
        <f t="shared" si="36"/>
        <v/>
      </c>
      <c r="G300" s="41" t="str">
        <f t="shared" si="38"/>
        <v xml:space="preserve"> </v>
      </c>
      <c r="H300" s="41" t="str">
        <f t="shared" si="37"/>
        <v/>
      </c>
    </row>
    <row r="301" spans="1:8" s="42" customFormat="1" x14ac:dyDescent="0.2">
      <c r="A301" s="38"/>
      <c r="B301" s="39" t="s">
        <v>286</v>
      </c>
      <c r="C301" s="40">
        <v>0</v>
      </c>
      <c r="D301" s="40">
        <v>0</v>
      </c>
      <c r="E301" s="41" t="str">
        <f t="shared" ref="E301:E332" si="39">+IF(C301=0,"",C301/C$173)</f>
        <v/>
      </c>
      <c r="F301" s="41" t="str">
        <f t="shared" ref="F301:F332" si="40">+IF(D301=0,"",D301/D$173)</f>
        <v/>
      </c>
      <c r="G301" s="41" t="str">
        <f t="shared" si="38"/>
        <v xml:space="preserve"> </v>
      </c>
      <c r="H301" s="41" t="str">
        <f t="shared" ref="H301:H332" si="41">+IF(OR(AND(E301=""),(G301="")),"",E301*G301)</f>
        <v/>
      </c>
    </row>
    <row r="302" spans="1:8" s="42" customFormat="1" ht="25.5" x14ac:dyDescent="0.2">
      <c r="A302" s="38"/>
      <c r="B302" s="39" t="s">
        <v>287</v>
      </c>
      <c r="C302" s="40">
        <v>3</v>
      </c>
      <c r="D302" s="40">
        <v>1</v>
      </c>
      <c r="E302" s="41">
        <f t="shared" si="39"/>
        <v>1.5625E-2</v>
      </c>
      <c r="F302" s="41">
        <f t="shared" si="40"/>
        <v>4.5248868778280547E-3</v>
      </c>
      <c r="G302" s="41">
        <f t="shared" ref="G302:G333" si="42">+IF(AND(C302=0,D302=0)," ",IF(C302=0,1,IF(D302=0,-1,(D302-C302)/C302)))</f>
        <v>-0.66666666666666663</v>
      </c>
      <c r="H302" s="41">
        <f t="shared" si="41"/>
        <v>-1.0416666666666666E-2</v>
      </c>
    </row>
    <row r="303" spans="1:8" s="42" customFormat="1" x14ac:dyDescent="0.2">
      <c r="A303" s="38"/>
      <c r="B303" s="39" t="s">
        <v>288</v>
      </c>
      <c r="C303" s="40">
        <v>1</v>
      </c>
      <c r="D303" s="40">
        <v>0</v>
      </c>
      <c r="E303" s="41">
        <f t="shared" si="39"/>
        <v>5.208333333333333E-3</v>
      </c>
      <c r="F303" s="41" t="str">
        <f t="shared" si="40"/>
        <v/>
      </c>
      <c r="G303" s="41">
        <f t="shared" si="42"/>
        <v>-1</v>
      </c>
      <c r="H303" s="41">
        <f t="shared" si="41"/>
        <v>-5.208333333333333E-3</v>
      </c>
    </row>
    <row r="304" spans="1:8" s="42" customFormat="1" ht="25.5" x14ac:dyDescent="0.2">
      <c r="A304" s="38" t="s">
        <v>95</v>
      </c>
      <c r="B304" s="39" t="s">
        <v>289</v>
      </c>
      <c r="C304" s="40">
        <v>0</v>
      </c>
      <c r="D304" s="40">
        <v>0</v>
      </c>
      <c r="E304" s="41" t="str">
        <f t="shared" si="39"/>
        <v/>
      </c>
      <c r="F304" s="41" t="str">
        <f t="shared" si="40"/>
        <v/>
      </c>
      <c r="G304" s="41" t="str">
        <f t="shared" si="42"/>
        <v xml:space="preserve"> </v>
      </c>
      <c r="H304" s="41" t="str">
        <f t="shared" si="41"/>
        <v/>
      </c>
    </row>
    <row r="305" spans="1:8" s="42" customFormat="1" x14ac:dyDescent="0.2">
      <c r="A305" s="38"/>
      <c r="B305" s="39" t="s">
        <v>290</v>
      </c>
      <c r="C305" s="40">
        <v>0</v>
      </c>
      <c r="D305" s="40">
        <v>0</v>
      </c>
      <c r="E305" s="41" t="str">
        <f t="shared" si="39"/>
        <v/>
      </c>
      <c r="F305" s="41" t="str">
        <f t="shared" si="40"/>
        <v/>
      </c>
      <c r="G305" s="41" t="str">
        <f t="shared" si="42"/>
        <v xml:space="preserve"> </v>
      </c>
      <c r="H305" s="41" t="str">
        <f t="shared" si="41"/>
        <v/>
      </c>
    </row>
    <row r="306" spans="1:8" s="42" customFormat="1" x14ac:dyDescent="0.2">
      <c r="A306" s="38"/>
      <c r="B306" s="39" t="s">
        <v>291</v>
      </c>
      <c r="C306" s="40">
        <v>8</v>
      </c>
      <c r="D306" s="40">
        <v>0</v>
      </c>
      <c r="E306" s="41">
        <f t="shared" si="39"/>
        <v>4.1666666666666664E-2</v>
      </c>
      <c r="F306" s="41" t="str">
        <f t="shared" si="40"/>
        <v/>
      </c>
      <c r="G306" s="41">
        <f t="shared" si="42"/>
        <v>-1</v>
      </c>
      <c r="H306" s="41">
        <f t="shared" si="41"/>
        <v>-4.1666666666666664E-2</v>
      </c>
    </row>
    <row r="307" spans="1:8" s="42" customFormat="1" x14ac:dyDescent="0.2">
      <c r="A307" s="38"/>
      <c r="B307" s="39" t="s">
        <v>292</v>
      </c>
      <c r="C307" s="40">
        <v>0</v>
      </c>
      <c r="D307" s="40">
        <v>0</v>
      </c>
      <c r="E307" s="41" t="str">
        <f t="shared" si="39"/>
        <v/>
      </c>
      <c r="F307" s="41" t="str">
        <f t="shared" si="40"/>
        <v/>
      </c>
      <c r="G307" s="41" t="str">
        <f t="shared" si="42"/>
        <v xml:space="preserve"> </v>
      </c>
      <c r="H307" s="41" t="str">
        <f t="shared" si="41"/>
        <v/>
      </c>
    </row>
    <row r="308" spans="1:8" s="42" customFormat="1" x14ac:dyDescent="0.2">
      <c r="A308" s="38"/>
      <c r="B308" s="39" t="s">
        <v>293</v>
      </c>
      <c r="C308" s="40">
        <v>38</v>
      </c>
      <c r="D308" s="40">
        <v>9</v>
      </c>
      <c r="E308" s="41">
        <f t="shared" si="39"/>
        <v>0.19791666666666666</v>
      </c>
      <c r="F308" s="41">
        <f t="shared" si="40"/>
        <v>4.072398190045249E-2</v>
      </c>
      <c r="G308" s="41">
        <f t="shared" si="42"/>
        <v>-0.76315789473684215</v>
      </c>
      <c r="H308" s="41">
        <f t="shared" si="41"/>
        <v>-0.15104166666666666</v>
      </c>
    </row>
    <row r="309" spans="1:8" s="42" customFormat="1" x14ac:dyDescent="0.2">
      <c r="A309" s="38"/>
      <c r="B309" s="39" t="s">
        <v>294</v>
      </c>
      <c r="C309" s="40">
        <v>0</v>
      </c>
      <c r="D309" s="40">
        <v>0</v>
      </c>
      <c r="E309" s="41" t="str">
        <f t="shared" si="39"/>
        <v/>
      </c>
      <c r="F309" s="41" t="str">
        <f t="shared" si="40"/>
        <v/>
      </c>
      <c r="G309" s="41" t="str">
        <f t="shared" si="42"/>
        <v xml:space="preserve"> </v>
      </c>
      <c r="H309" s="41" t="str">
        <f t="shared" si="41"/>
        <v/>
      </c>
    </row>
    <row r="310" spans="1:8" s="42" customFormat="1" ht="25.5" x14ac:dyDescent="0.2">
      <c r="A310" s="38"/>
      <c r="B310" s="39" t="s">
        <v>295</v>
      </c>
      <c r="C310" s="40">
        <v>0</v>
      </c>
      <c r="D310" s="40">
        <v>0</v>
      </c>
      <c r="E310" s="41" t="str">
        <f t="shared" si="39"/>
        <v/>
      </c>
      <c r="F310" s="41" t="str">
        <f t="shared" si="40"/>
        <v/>
      </c>
      <c r="G310" s="41" t="str">
        <f t="shared" si="42"/>
        <v xml:space="preserve"> </v>
      </c>
      <c r="H310" s="41" t="str">
        <f t="shared" si="41"/>
        <v/>
      </c>
    </row>
    <row r="311" spans="1:8" s="42" customFormat="1" x14ac:dyDescent="0.2">
      <c r="A311" s="38"/>
      <c r="B311" s="39" t="s">
        <v>296</v>
      </c>
      <c r="C311" s="40">
        <v>0</v>
      </c>
      <c r="D311" s="40">
        <v>0</v>
      </c>
      <c r="E311" s="41" t="str">
        <f t="shared" si="39"/>
        <v/>
      </c>
      <c r="F311" s="41" t="str">
        <f t="shared" si="40"/>
        <v/>
      </c>
      <c r="G311" s="41" t="str">
        <f t="shared" si="42"/>
        <v xml:space="preserve"> </v>
      </c>
      <c r="H311" s="41" t="str">
        <f t="shared" si="41"/>
        <v/>
      </c>
    </row>
    <row r="312" spans="1:8" s="42" customFormat="1" ht="38.25" x14ac:dyDescent="0.2">
      <c r="A312" s="38"/>
      <c r="B312" s="39" t="s">
        <v>297</v>
      </c>
      <c r="C312" s="40">
        <v>0</v>
      </c>
      <c r="D312" s="40">
        <v>0</v>
      </c>
      <c r="E312" s="41" t="str">
        <f t="shared" si="39"/>
        <v/>
      </c>
      <c r="F312" s="41" t="str">
        <f t="shared" si="40"/>
        <v/>
      </c>
      <c r="G312" s="41" t="str">
        <f t="shared" si="42"/>
        <v xml:space="preserve"> </v>
      </c>
      <c r="H312" s="41" t="str">
        <f t="shared" si="41"/>
        <v/>
      </c>
    </row>
    <row r="313" spans="1:8" s="42" customFormat="1" ht="25.5" x14ac:dyDescent="0.2">
      <c r="A313" s="38"/>
      <c r="B313" s="39" t="s">
        <v>298</v>
      </c>
      <c r="C313" s="40">
        <v>1</v>
      </c>
      <c r="D313" s="40">
        <v>0</v>
      </c>
      <c r="E313" s="41">
        <f t="shared" si="39"/>
        <v>5.208333333333333E-3</v>
      </c>
      <c r="F313" s="41" t="str">
        <f t="shared" si="40"/>
        <v/>
      </c>
      <c r="G313" s="41">
        <f t="shared" si="42"/>
        <v>-1</v>
      </c>
      <c r="H313" s="41">
        <f t="shared" si="41"/>
        <v>-5.208333333333333E-3</v>
      </c>
    </row>
    <row r="314" spans="1:8" s="42" customFormat="1" ht="25.5" x14ac:dyDescent="0.2">
      <c r="A314" s="38"/>
      <c r="B314" s="39" t="s">
        <v>299</v>
      </c>
      <c r="C314" s="40">
        <v>0</v>
      </c>
      <c r="D314" s="40">
        <v>0</v>
      </c>
      <c r="E314" s="41" t="str">
        <f t="shared" si="39"/>
        <v/>
      </c>
      <c r="F314" s="41" t="str">
        <f t="shared" si="40"/>
        <v/>
      </c>
      <c r="G314" s="41" t="str">
        <f t="shared" si="42"/>
        <v xml:space="preserve"> </v>
      </c>
      <c r="H314" s="41" t="str">
        <f t="shared" si="41"/>
        <v/>
      </c>
    </row>
    <row r="315" spans="1:8" s="42" customFormat="1" ht="25.5" x14ac:dyDescent="0.2">
      <c r="A315" s="38"/>
      <c r="B315" s="39" t="s">
        <v>300</v>
      </c>
      <c r="C315" s="40">
        <v>0</v>
      </c>
      <c r="D315" s="40">
        <v>0</v>
      </c>
      <c r="E315" s="41" t="str">
        <f t="shared" si="39"/>
        <v/>
      </c>
      <c r="F315" s="41" t="str">
        <f t="shared" si="40"/>
        <v/>
      </c>
      <c r="G315" s="41" t="str">
        <f t="shared" si="42"/>
        <v xml:space="preserve"> </v>
      </c>
      <c r="H315" s="41" t="str">
        <f t="shared" si="41"/>
        <v/>
      </c>
    </row>
    <row r="316" spans="1:8" s="42" customFormat="1" x14ac:dyDescent="0.2">
      <c r="A316" s="38"/>
      <c r="B316" s="39" t="s">
        <v>301</v>
      </c>
      <c r="C316" s="40">
        <v>0</v>
      </c>
      <c r="D316" s="40">
        <v>0</v>
      </c>
      <c r="E316" s="41" t="str">
        <f t="shared" si="39"/>
        <v/>
      </c>
      <c r="F316" s="41" t="str">
        <f t="shared" si="40"/>
        <v/>
      </c>
      <c r="G316" s="41" t="str">
        <f t="shared" si="42"/>
        <v xml:space="preserve"> </v>
      </c>
      <c r="H316" s="41" t="str">
        <f t="shared" si="41"/>
        <v/>
      </c>
    </row>
    <row r="317" spans="1:8" s="42" customFormat="1" x14ac:dyDescent="0.2">
      <c r="A317" s="38"/>
      <c r="B317" s="39" t="s">
        <v>302</v>
      </c>
      <c r="C317" s="40">
        <v>1</v>
      </c>
      <c r="D317" s="40">
        <v>0</v>
      </c>
      <c r="E317" s="41">
        <f t="shared" si="39"/>
        <v>5.208333333333333E-3</v>
      </c>
      <c r="F317" s="41" t="str">
        <f t="shared" si="40"/>
        <v/>
      </c>
      <c r="G317" s="41">
        <f t="shared" si="42"/>
        <v>-1</v>
      </c>
      <c r="H317" s="41">
        <f t="shared" si="41"/>
        <v>-5.208333333333333E-3</v>
      </c>
    </row>
    <row r="318" spans="1:8" s="42" customFormat="1" ht="25.5" x14ac:dyDescent="0.2">
      <c r="A318" s="38"/>
      <c r="B318" s="39" t="s">
        <v>303</v>
      </c>
      <c r="C318" s="40">
        <v>0</v>
      </c>
      <c r="D318" s="40">
        <v>0</v>
      </c>
      <c r="E318" s="41" t="str">
        <f t="shared" si="39"/>
        <v/>
      </c>
      <c r="F318" s="41" t="str">
        <f t="shared" si="40"/>
        <v/>
      </c>
      <c r="G318" s="41" t="str">
        <f t="shared" si="42"/>
        <v xml:space="preserve"> </v>
      </c>
      <c r="H318" s="41" t="str">
        <f t="shared" si="41"/>
        <v/>
      </c>
    </row>
    <row r="319" spans="1:8" s="42" customFormat="1" ht="25.5" x14ac:dyDescent="0.2">
      <c r="A319" s="38"/>
      <c r="B319" s="39" t="s">
        <v>304</v>
      </c>
      <c r="C319" s="40">
        <v>3</v>
      </c>
      <c r="D319" s="40">
        <v>8</v>
      </c>
      <c r="E319" s="41">
        <f t="shared" si="39"/>
        <v>1.5625E-2</v>
      </c>
      <c r="F319" s="41">
        <f t="shared" si="40"/>
        <v>3.6199095022624438E-2</v>
      </c>
      <c r="G319" s="41">
        <f t="shared" si="42"/>
        <v>1.6666666666666667</v>
      </c>
      <c r="H319" s="41">
        <f t="shared" si="41"/>
        <v>2.6041666666666668E-2</v>
      </c>
    </row>
    <row r="320" spans="1:8" s="42" customFormat="1" x14ac:dyDescent="0.2">
      <c r="A320" s="38"/>
      <c r="B320" s="39" t="s">
        <v>305</v>
      </c>
      <c r="C320" s="40">
        <v>0</v>
      </c>
      <c r="D320" s="40">
        <v>0</v>
      </c>
      <c r="E320" s="41" t="str">
        <f t="shared" si="39"/>
        <v/>
      </c>
      <c r="F320" s="41" t="str">
        <f t="shared" si="40"/>
        <v/>
      </c>
      <c r="G320" s="41" t="str">
        <f t="shared" si="42"/>
        <v xml:space="preserve"> </v>
      </c>
      <c r="H320" s="41" t="str">
        <f t="shared" si="41"/>
        <v/>
      </c>
    </row>
    <row r="321" spans="1:8" s="42" customFormat="1" ht="25.5" x14ac:dyDescent="0.2">
      <c r="A321" s="38"/>
      <c r="B321" s="39" t="s">
        <v>306</v>
      </c>
      <c r="C321" s="40">
        <v>0</v>
      </c>
      <c r="D321" s="40">
        <v>1</v>
      </c>
      <c r="E321" s="41" t="str">
        <f t="shared" si="39"/>
        <v/>
      </c>
      <c r="F321" s="41">
        <f t="shared" si="40"/>
        <v>4.5248868778280547E-3</v>
      </c>
      <c r="G321" s="41">
        <f t="shared" si="42"/>
        <v>1</v>
      </c>
      <c r="H321" s="41" t="str">
        <f t="shared" si="41"/>
        <v/>
      </c>
    </row>
    <row r="322" spans="1:8" s="42" customFormat="1" x14ac:dyDescent="0.2">
      <c r="A322" s="38"/>
      <c r="B322" s="39" t="s">
        <v>307</v>
      </c>
      <c r="C322" s="40">
        <v>0</v>
      </c>
      <c r="D322" s="40">
        <v>0</v>
      </c>
      <c r="E322" s="41" t="str">
        <f t="shared" si="39"/>
        <v/>
      </c>
      <c r="F322" s="41" t="str">
        <f t="shared" si="40"/>
        <v/>
      </c>
      <c r="G322" s="41" t="str">
        <f t="shared" si="42"/>
        <v xml:space="preserve"> </v>
      </c>
      <c r="H322" s="41" t="str">
        <f t="shared" si="41"/>
        <v/>
      </c>
    </row>
    <row r="323" spans="1:8" s="42" customFormat="1" ht="38.25" x14ac:dyDescent="0.2">
      <c r="A323" s="38"/>
      <c r="B323" s="39" t="s">
        <v>308</v>
      </c>
      <c r="C323" s="40">
        <v>0</v>
      </c>
      <c r="D323" s="40">
        <v>0</v>
      </c>
      <c r="E323" s="41" t="str">
        <f t="shared" si="39"/>
        <v/>
      </c>
      <c r="F323" s="41" t="str">
        <f t="shared" si="40"/>
        <v/>
      </c>
      <c r="G323" s="41" t="str">
        <f t="shared" si="42"/>
        <v xml:space="preserve"> </v>
      </c>
      <c r="H323" s="41" t="str">
        <f t="shared" si="41"/>
        <v/>
      </c>
    </row>
    <row r="324" spans="1:8" s="42" customFormat="1" ht="25.5" x14ac:dyDescent="0.2">
      <c r="A324" s="38"/>
      <c r="B324" s="39" t="s">
        <v>309</v>
      </c>
      <c r="C324" s="40">
        <v>0</v>
      </c>
      <c r="D324" s="40">
        <v>0</v>
      </c>
      <c r="E324" s="41" t="str">
        <f t="shared" si="39"/>
        <v/>
      </c>
      <c r="F324" s="41" t="str">
        <f t="shared" si="40"/>
        <v/>
      </c>
      <c r="G324" s="41" t="str">
        <f t="shared" si="42"/>
        <v xml:space="preserve"> </v>
      </c>
      <c r="H324" s="41" t="str">
        <f t="shared" si="41"/>
        <v/>
      </c>
    </row>
    <row r="325" spans="1:8" s="42" customFormat="1" ht="25.5" x14ac:dyDescent="0.2">
      <c r="A325" s="38"/>
      <c r="B325" s="39" t="s">
        <v>310</v>
      </c>
      <c r="C325" s="40">
        <v>0</v>
      </c>
      <c r="D325" s="40">
        <v>0</v>
      </c>
      <c r="E325" s="41" t="str">
        <f t="shared" si="39"/>
        <v/>
      </c>
      <c r="F325" s="41" t="str">
        <f t="shared" si="40"/>
        <v/>
      </c>
      <c r="G325" s="41" t="str">
        <f t="shared" si="42"/>
        <v xml:space="preserve"> </v>
      </c>
      <c r="H325" s="41" t="str">
        <f t="shared" si="41"/>
        <v/>
      </c>
    </row>
    <row r="326" spans="1:8" s="42" customFormat="1" ht="25.5" x14ac:dyDescent="0.2">
      <c r="A326" s="38"/>
      <c r="B326" s="39" t="s">
        <v>311</v>
      </c>
      <c r="C326" s="40">
        <v>0</v>
      </c>
      <c r="D326" s="40">
        <v>0</v>
      </c>
      <c r="E326" s="41" t="str">
        <f t="shared" si="39"/>
        <v/>
      </c>
      <c r="F326" s="41" t="str">
        <f t="shared" si="40"/>
        <v/>
      </c>
      <c r="G326" s="41" t="str">
        <f t="shared" si="42"/>
        <v xml:space="preserve"> </v>
      </c>
      <c r="H326" s="41" t="str">
        <f t="shared" si="41"/>
        <v/>
      </c>
    </row>
    <row r="327" spans="1:8" s="42" customFormat="1" x14ac:dyDescent="0.2">
      <c r="A327" s="38"/>
      <c r="B327" s="39" t="s">
        <v>312</v>
      </c>
      <c r="C327" s="40">
        <v>0</v>
      </c>
      <c r="D327" s="40">
        <v>0</v>
      </c>
      <c r="E327" s="41" t="str">
        <f t="shared" si="39"/>
        <v/>
      </c>
      <c r="F327" s="41" t="str">
        <f t="shared" si="40"/>
        <v/>
      </c>
      <c r="G327" s="41" t="str">
        <f t="shared" si="42"/>
        <v xml:space="preserve"> </v>
      </c>
      <c r="H327" s="41" t="str">
        <f t="shared" si="41"/>
        <v/>
      </c>
    </row>
    <row r="328" spans="1:8" s="42" customFormat="1" ht="25.5" x14ac:dyDescent="0.2">
      <c r="A328" s="38"/>
      <c r="B328" s="39" t="s">
        <v>313</v>
      </c>
      <c r="C328" s="40">
        <v>0</v>
      </c>
      <c r="D328" s="40">
        <v>1</v>
      </c>
      <c r="E328" s="41" t="str">
        <f t="shared" si="39"/>
        <v/>
      </c>
      <c r="F328" s="41">
        <f t="shared" si="40"/>
        <v>4.5248868778280547E-3</v>
      </c>
      <c r="G328" s="41">
        <f t="shared" si="42"/>
        <v>1</v>
      </c>
      <c r="H328" s="41" t="str">
        <f t="shared" si="41"/>
        <v/>
      </c>
    </row>
    <row r="329" spans="1:8" s="42" customFormat="1" x14ac:dyDescent="0.2">
      <c r="A329" s="38"/>
      <c r="B329" s="39" t="s">
        <v>314</v>
      </c>
      <c r="C329" s="40">
        <v>0</v>
      </c>
      <c r="D329" s="40">
        <v>0</v>
      </c>
      <c r="E329" s="41" t="str">
        <f t="shared" si="39"/>
        <v/>
      </c>
      <c r="F329" s="41" t="str">
        <f t="shared" si="40"/>
        <v/>
      </c>
      <c r="G329" s="41" t="str">
        <f t="shared" si="42"/>
        <v xml:space="preserve"> </v>
      </c>
      <c r="H329" s="41" t="str">
        <f t="shared" si="41"/>
        <v/>
      </c>
    </row>
    <row r="330" spans="1:8" s="42" customFormat="1" ht="25.5" x14ac:dyDescent="0.2">
      <c r="A330" s="38"/>
      <c r="B330" s="39" t="s">
        <v>315</v>
      </c>
      <c r="C330" s="40">
        <v>0</v>
      </c>
      <c r="D330" s="40">
        <v>0</v>
      </c>
      <c r="E330" s="41" t="str">
        <f t="shared" si="39"/>
        <v/>
      </c>
      <c r="F330" s="41" t="str">
        <f t="shared" si="40"/>
        <v/>
      </c>
      <c r="G330" s="41" t="str">
        <f t="shared" si="42"/>
        <v xml:space="preserve"> </v>
      </c>
      <c r="H330" s="41" t="str">
        <f t="shared" si="41"/>
        <v/>
      </c>
    </row>
    <row r="331" spans="1:8" s="42" customFormat="1" x14ac:dyDescent="0.2">
      <c r="A331" s="38"/>
      <c r="B331" s="39" t="s">
        <v>316</v>
      </c>
      <c r="C331" s="40">
        <v>0</v>
      </c>
      <c r="D331" s="40">
        <v>0</v>
      </c>
      <c r="E331" s="41" t="str">
        <f t="shared" si="39"/>
        <v/>
      </c>
      <c r="F331" s="41" t="str">
        <f t="shared" si="40"/>
        <v/>
      </c>
      <c r="G331" s="41" t="str">
        <f t="shared" si="42"/>
        <v xml:space="preserve"> </v>
      </c>
      <c r="H331" s="41" t="str">
        <f t="shared" si="41"/>
        <v/>
      </c>
    </row>
    <row r="332" spans="1:8" s="42" customFormat="1" ht="25.5" x14ac:dyDescent="0.2">
      <c r="A332" s="38"/>
      <c r="B332" s="39" t="s">
        <v>317</v>
      </c>
      <c r="C332" s="40">
        <v>0</v>
      </c>
      <c r="D332" s="40">
        <v>0</v>
      </c>
      <c r="E332" s="41" t="str">
        <f t="shared" si="39"/>
        <v/>
      </c>
      <c r="F332" s="41" t="str">
        <f t="shared" si="40"/>
        <v/>
      </c>
      <c r="G332" s="41" t="str">
        <f t="shared" si="42"/>
        <v xml:space="preserve"> </v>
      </c>
      <c r="H332" s="41" t="str">
        <f t="shared" si="41"/>
        <v/>
      </c>
    </row>
    <row r="333" spans="1:8" s="42" customFormat="1" ht="25.5" x14ac:dyDescent="0.2">
      <c r="A333" s="38"/>
      <c r="B333" s="39" t="s">
        <v>318</v>
      </c>
      <c r="C333" s="40">
        <v>0</v>
      </c>
      <c r="D333" s="40">
        <v>0</v>
      </c>
      <c r="E333" s="41" t="str">
        <f t="shared" ref="E333:E343" si="43">+IF(C333=0,"",C333/C$173)</f>
        <v/>
      </c>
      <c r="F333" s="41" t="str">
        <f t="shared" ref="F333:F343" si="44">+IF(D333=0,"",D333/D$173)</f>
        <v/>
      </c>
      <c r="G333" s="41" t="str">
        <f t="shared" si="42"/>
        <v xml:space="preserve"> </v>
      </c>
      <c r="H333" s="41" t="str">
        <f t="shared" ref="H333:H343" si="45">+IF(OR(AND(E333=""),(G333="")),"",E333*G333)</f>
        <v/>
      </c>
    </row>
    <row r="334" spans="1:8" s="42" customFormat="1" ht="25.5" x14ac:dyDescent="0.2">
      <c r="A334" s="38"/>
      <c r="B334" s="39" t="s">
        <v>319</v>
      </c>
      <c r="C334" s="40">
        <v>0</v>
      </c>
      <c r="D334" s="40">
        <v>0</v>
      </c>
      <c r="E334" s="41" t="str">
        <f t="shared" si="43"/>
        <v/>
      </c>
      <c r="F334" s="41" t="str">
        <f t="shared" si="44"/>
        <v/>
      </c>
      <c r="G334" s="41" t="str">
        <f t="shared" ref="G334:G343" si="46">+IF(AND(C334=0,D334=0)," ",IF(C334=0,1,IF(D334=0,-1,(D334-C334)/C334)))</f>
        <v xml:space="preserve"> </v>
      </c>
      <c r="H334" s="41" t="str">
        <f t="shared" si="45"/>
        <v/>
      </c>
    </row>
    <row r="335" spans="1:8" s="42" customFormat="1" ht="25.5" x14ac:dyDescent="0.2">
      <c r="A335" s="38"/>
      <c r="B335" s="39" t="s">
        <v>320</v>
      </c>
      <c r="C335" s="40">
        <v>0</v>
      </c>
      <c r="D335" s="40">
        <v>0</v>
      </c>
      <c r="E335" s="41" t="str">
        <f t="shared" si="43"/>
        <v/>
      </c>
      <c r="F335" s="41" t="str">
        <f t="shared" si="44"/>
        <v/>
      </c>
      <c r="G335" s="41" t="str">
        <f t="shared" si="46"/>
        <v xml:space="preserve"> </v>
      </c>
      <c r="H335" s="41" t="str">
        <f t="shared" si="45"/>
        <v/>
      </c>
    </row>
    <row r="336" spans="1:8" s="42" customFormat="1" ht="25.5" x14ac:dyDescent="0.2">
      <c r="A336" s="38"/>
      <c r="B336" s="39" t="s">
        <v>321</v>
      </c>
      <c r="C336" s="40">
        <v>0</v>
      </c>
      <c r="D336" s="40">
        <v>0</v>
      </c>
      <c r="E336" s="41" t="str">
        <f t="shared" si="43"/>
        <v/>
      </c>
      <c r="F336" s="41" t="str">
        <f t="shared" si="44"/>
        <v/>
      </c>
      <c r="G336" s="41" t="str">
        <f t="shared" si="46"/>
        <v xml:space="preserve"> </v>
      </c>
      <c r="H336" s="41" t="str">
        <f t="shared" si="45"/>
        <v/>
      </c>
    </row>
    <row r="337" spans="1:8" s="42" customFormat="1" ht="25.5" x14ac:dyDescent="0.2">
      <c r="A337" s="38"/>
      <c r="B337" s="39" t="s">
        <v>322</v>
      </c>
      <c r="C337" s="40">
        <v>0</v>
      </c>
      <c r="D337" s="40">
        <v>0</v>
      </c>
      <c r="E337" s="41" t="str">
        <f t="shared" si="43"/>
        <v/>
      </c>
      <c r="F337" s="41" t="str">
        <f t="shared" si="44"/>
        <v/>
      </c>
      <c r="G337" s="41" t="str">
        <f t="shared" si="46"/>
        <v xml:space="preserve"> </v>
      </c>
      <c r="H337" s="41" t="str">
        <f t="shared" si="45"/>
        <v/>
      </c>
    </row>
    <row r="338" spans="1:8" s="42" customFormat="1" x14ac:dyDescent="0.2">
      <c r="A338" s="38"/>
      <c r="B338" s="39" t="s">
        <v>323</v>
      </c>
      <c r="C338" s="40">
        <v>0</v>
      </c>
      <c r="D338" s="40">
        <v>0</v>
      </c>
      <c r="E338" s="41" t="str">
        <f t="shared" si="43"/>
        <v/>
      </c>
      <c r="F338" s="41" t="str">
        <f t="shared" si="44"/>
        <v/>
      </c>
      <c r="G338" s="41" t="str">
        <f t="shared" si="46"/>
        <v xml:space="preserve"> </v>
      </c>
      <c r="H338" s="41" t="str">
        <f t="shared" si="45"/>
        <v/>
      </c>
    </row>
    <row r="339" spans="1:8" s="42" customFormat="1" ht="25.5" x14ac:dyDescent="0.2">
      <c r="A339" s="38"/>
      <c r="B339" s="39" t="s">
        <v>324</v>
      </c>
      <c r="C339" s="40">
        <v>0</v>
      </c>
      <c r="D339" s="40">
        <v>0</v>
      </c>
      <c r="E339" s="41" t="str">
        <f t="shared" si="43"/>
        <v/>
      </c>
      <c r="F339" s="41" t="str">
        <f t="shared" si="44"/>
        <v/>
      </c>
      <c r="G339" s="41" t="str">
        <f t="shared" si="46"/>
        <v xml:space="preserve"> </v>
      </c>
      <c r="H339" s="41" t="str">
        <f t="shared" si="45"/>
        <v/>
      </c>
    </row>
    <row r="340" spans="1:8" s="42" customFormat="1" ht="25.5" x14ac:dyDescent="0.2">
      <c r="A340" s="38"/>
      <c r="B340" s="39" t="s">
        <v>325</v>
      </c>
      <c r="C340" s="40">
        <v>0</v>
      </c>
      <c r="D340" s="40">
        <v>0</v>
      </c>
      <c r="E340" s="41" t="str">
        <f t="shared" si="43"/>
        <v/>
      </c>
      <c r="F340" s="41" t="str">
        <f t="shared" si="44"/>
        <v/>
      </c>
      <c r="G340" s="41" t="str">
        <f t="shared" si="46"/>
        <v xml:space="preserve"> </v>
      </c>
      <c r="H340" s="41" t="str">
        <f t="shared" si="45"/>
        <v/>
      </c>
    </row>
    <row r="341" spans="1:8" s="42" customFormat="1" x14ac:dyDescent="0.2">
      <c r="A341" s="38"/>
      <c r="B341" s="39" t="s">
        <v>326</v>
      </c>
      <c r="C341" s="40">
        <v>0</v>
      </c>
      <c r="D341" s="40">
        <v>0</v>
      </c>
      <c r="E341" s="41" t="str">
        <f t="shared" si="43"/>
        <v/>
      </c>
      <c r="F341" s="41" t="str">
        <f t="shared" si="44"/>
        <v/>
      </c>
      <c r="G341" s="41" t="str">
        <f t="shared" si="46"/>
        <v xml:space="preserve"> </v>
      </c>
      <c r="H341" s="41" t="str">
        <f t="shared" si="45"/>
        <v/>
      </c>
    </row>
    <row r="342" spans="1:8" s="42" customFormat="1" x14ac:dyDescent="0.2">
      <c r="A342" s="38"/>
      <c r="B342" s="39" t="s">
        <v>327</v>
      </c>
      <c r="C342" s="40">
        <v>0</v>
      </c>
      <c r="D342" s="40">
        <v>0</v>
      </c>
      <c r="E342" s="41" t="str">
        <f t="shared" si="43"/>
        <v/>
      </c>
      <c r="F342" s="41" t="str">
        <f t="shared" si="44"/>
        <v/>
      </c>
      <c r="G342" s="41" t="str">
        <f t="shared" si="46"/>
        <v xml:space="preserve"> </v>
      </c>
      <c r="H342" s="41" t="str">
        <f t="shared" si="45"/>
        <v/>
      </c>
    </row>
    <row r="343" spans="1:8" s="42" customFormat="1" ht="25.5" x14ac:dyDescent="0.2">
      <c r="A343" s="38"/>
      <c r="B343" s="39" t="s">
        <v>328</v>
      </c>
      <c r="C343" s="40">
        <v>0</v>
      </c>
      <c r="D343" s="40">
        <v>0</v>
      </c>
      <c r="E343" s="41" t="str">
        <f t="shared" si="43"/>
        <v/>
      </c>
      <c r="F343" s="41" t="str">
        <f t="shared" si="44"/>
        <v/>
      </c>
      <c r="G343" s="41" t="str">
        <f t="shared" si="46"/>
        <v xml:space="preserve"> </v>
      </c>
      <c r="H343" s="41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2" t="s">
        <v>3</v>
      </c>
      <c r="C347" s="22" t="s">
        <v>14</v>
      </c>
      <c r="D347" s="24"/>
      <c r="E347" s="22" t="s">
        <v>5</v>
      </c>
      <c r="F347" s="24"/>
      <c r="G347" s="22" t="s">
        <v>15</v>
      </c>
      <c r="H347" s="22" t="s">
        <v>7</v>
      </c>
    </row>
    <row r="348" spans="1:8" x14ac:dyDescent="0.2">
      <c r="A348" s="14"/>
      <c r="B348" s="23"/>
      <c r="C348" s="18">
        <v>2019</v>
      </c>
      <c r="D348" s="18">
        <v>2020</v>
      </c>
      <c r="E348" s="18">
        <v>2019</v>
      </c>
      <c r="F348" s="18">
        <v>2020</v>
      </c>
      <c r="G348" s="23"/>
      <c r="H348" s="23"/>
    </row>
    <row r="349" spans="1:8" x14ac:dyDescent="0.2">
      <c r="A349" s="14"/>
      <c r="B349" s="19" t="s">
        <v>11</v>
      </c>
      <c r="C349" s="20">
        <f>SUM(C350:C576)</f>
        <v>449</v>
      </c>
      <c r="D349" s="20">
        <f>SUM(D350:D576)</f>
        <v>466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3.7861915367483297E-2</v>
      </c>
      <c r="H349" s="21">
        <f t="shared" ref="H349:H412" si="49">+IF(OR(AND(E349=""),(G349="")),"",E349*G349)</f>
        <v>3.7861915367483297E-2</v>
      </c>
    </row>
    <row r="350" spans="1:8" s="42" customFormat="1" x14ac:dyDescent="0.2">
      <c r="A350" s="38"/>
      <c r="B350" s="39" t="s">
        <v>329</v>
      </c>
      <c r="C350" s="40">
        <v>12</v>
      </c>
      <c r="D350" s="40">
        <v>1</v>
      </c>
      <c r="E350" s="41">
        <f t="shared" si="47"/>
        <v>2.6726057906458798E-2</v>
      </c>
      <c r="F350" s="41">
        <f t="shared" si="48"/>
        <v>2.1459227467811159E-3</v>
      </c>
      <c r="G350" s="41">
        <f t="shared" ref="G350:G413" si="50">+IF(AND(C350=0,D350=0)," ",IF(C350=0,1,IF(D350=0,-1,(D350-C350)/C350)))</f>
        <v>-0.91666666666666663</v>
      </c>
      <c r="H350" s="41">
        <f t="shared" si="49"/>
        <v>-2.4498886414253896E-2</v>
      </c>
    </row>
    <row r="351" spans="1:8" s="42" customFormat="1" x14ac:dyDescent="0.2">
      <c r="A351" s="38"/>
      <c r="B351" s="39" t="s">
        <v>330</v>
      </c>
      <c r="C351" s="40">
        <v>2</v>
      </c>
      <c r="D351" s="40">
        <v>1</v>
      </c>
      <c r="E351" s="41">
        <f t="shared" si="47"/>
        <v>4.4543429844097994E-3</v>
      </c>
      <c r="F351" s="41">
        <f t="shared" si="48"/>
        <v>2.1459227467811159E-3</v>
      </c>
      <c r="G351" s="41">
        <f t="shared" si="50"/>
        <v>-0.5</v>
      </c>
      <c r="H351" s="41">
        <f t="shared" si="49"/>
        <v>-2.2271714922048997E-3</v>
      </c>
    </row>
    <row r="352" spans="1:8" s="42" customFormat="1" x14ac:dyDescent="0.2">
      <c r="A352" s="38"/>
      <c r="B352" s="39" t="s">
        <v>331</v>
      </c>
      <c r="C352" s="40">
        <v>0</v>
      </c>
      <c r="D352" s="40">
        <v>0</v>
      </c>
      <c r="E352" s="41" t="str">
        <f t="shared" si="47"/>
        <v/>
      </c>
      <c r="F352" s="41" t="str">
        <f t="shared" si="48"/>
        <v/>
      </c>
      <c r="G352" s="41" t="str">
        <f t="shared" si="50"/>
        <v xml:space="preserve"> </v>
      </c>
      <c r="H352" s="41" t="str">
        <f t="shared" si="49"/>
        <v/>
      </c>
    </row>
    <row r="353" spans="1:8" s="42" customFormat="1" x14ac:dyDescent="0.2">
      <c r="A353" s="38"/>
      <c r="B353" s="39" t="s">
        <v>332</v>
      </c>
      <c r="C353" s="40">
        <v>0</v>
      </c>
      <c r="D353" s="40">
        <v>0</v>
      </c>
      <c r="E353" s="41" t="str">
        <f t="shared" si="47"/>
        <v/>
      </c>
      <c r="F353" s="41" t="str">
        <f t="shared" si="48"/>
        <v/>
      </c>
      <c r="G353" s="41" t="str">
        <f t="shared" si="50"/>
        <v xml:space="preserve"> </v>
      </c>
      <c r="H353" s="41" t="str">
        <f t="shared" si="49"/>
        <v/>
      </c>
    </row>
    <row r="354" spans="1:8" s="42" customFormat="1" x14ac:dyDescent="0.2">
      <c r="A354" s="38"/>
      <c r="B354" s="39" t="s">
        <v>333</v>
      </c>
      <c r="C354" s="40">
        <v>0</v>
      </c>
      <c r="D354" s="40">
        <v>0</v>
      </c>
      <c r="E354" s="41" t="str">
        <f t="shared" si="47"/>
        <v/>
      </c>
      <c r="F354" s="41" t="str">
        <f t="shared" si="48"/>
        <v/>
      </c>
      <c r="G354" s="41" t="str">
        <f t="shared" si="50"/>
        <v xml:space="preserve"> </v>
      </c>
      <c r="H354" s="41" t="str">
        <f t="shared" si="49"/>
        <v/>
      </c>
    </row>
    <row r="355" spans="1:8" s="42" customFormat="1" x14ac:dyDescent="0.2">
      <c r="A355" s="38"/>
      <c r="B355" s="39" t="s">
        <v>334</v>
      </c>
      <c r="C355" s="40">
        <v>2</v>
      </c>
      <c r="D355" s="40">
        <v>6</v>
      </c>
      <c r="E355" s="41">
        <f t="shared" si="47"/>
        <v>4.4543429844097994E-3</v>
      </c>
      <c r="F355" s="41">
        <f t="shared" si="48"/>
        <v>1.2875536480686695E-2</v>
      </c>
      <c r="G355" s="41">
        <f t="shared" si="50"/>
        <v>2</v>
      </c>
      <c r="H355" s="41">
        <f t="shared" si="49"/>
        <v>8.9086859688195987E-3</v>
      </c>
    </row>
    <row r="356" spans="1:8" s="42" customFormat="1" x14ac:dyDescent="0.2">
      <c r="A356" s="38"/>
      <c r="B356" s="39" t="s">
        <v>335</v>
      </c>
      <c r="C356" s="40">
        <v>0</v>
      </c>
      <c r="D356" s="40">
        <v>0</v>
      </c>
      <c r="E356" s="41" t="str">
        <f t="shared" si="47"/>
        <v/>
      </c>
      <c r="F356" s="41" t="str">
        <f t="shared" si="48"/>
        <v/>
      </c>
      <c r="G356" s="41" t="str">
        <f t="shared" si="50"/>
        <v xml:space="preserve"> </v>
      </c>
      <c r="H356" s="41" t="str">
        <f t="shared" si="49"/>
        <v/>
      </c>
    </row>
    <row r="357" spans="1:8" s="42" customFormat="1" x14ac:dyDescent="0.2">
      <c r="A357" s="38"/>
      <c r="B357" s="39" t="s">
        <v>336</v>
      </c>
      <c r="C357" s="40">
        <v>0</v>
      </c>
      <c r="D357" s="40">
        <v>1</v>
      </c>
      <c r="E357" s="41" t="str">
        <f t="shared" si="47"/>
        <v/>
      </c>
      <c r="F357" s="41">
        <f t="shared" si="48"/>
        <v>2.1459227467811159E-3</v>
      </c>
      <c r="G357" s="41">
        <f t="shared" si="50"/>
        <v>1</v>
      </c>
      <c r="H357" s="41" t="str">
        <f t="shared" si="49"/>
        <v/>
      </c>
    </row>
    <row r="358" spans="1:8" s="42" customFormat="1" x14ac:dyDescent="0.2">
      <c r="A358" s="38"/>
      <c r="B358" s="39" t="s">
        <v>337</v>
      </c>
      <c r="C358" s="40">
        <v>0</v>
      </c>
      <c r="D358" s="40">
        <v>1</v>
      </c>
      <c r="E358" s="41" t="str">
        <f t="shared" si="47"/>
        <v/>
      </c>
      <c r="F358" s="41">
        <f t="shared" si="48"/>
        <v>2.1459227467811159E-3</v>
      </c>
      <c r="G358" s="41">
        <f t="shared" si="50"/>
        <v>1</v>
      </c>
      <c r="H358" s="41" t="str">
        <f t="shared" si="49"/>
        <v/>
      </c>
    </row>
    <row r="359" spans="1:8" s="42" customFormat="1" x14ac:dyDescent="0.2">
      <c r="A359" s="38"/>
      <c r="B359" s="39" t="s">
        <v>338</v>
      </c>
      <c r="C359" s="40">
        <v>0</v>
      </c>
      <c r="D359" s="40">
        <v>0</v>
      </c>
      <c r="E359" s="41" t="str">
        <f t="shared" si="47"/>
        <v/>
      </c>
      <c r="F359" s="41" t="str">
        <f t="shared" si="48"/>
        <v/>
      </c>
      <c r="G359" s="41" t="str">
        <f t="shared" si="50"/>
        <v xml:space="preserve"> </v>
      </c>
      <c r="H359" s="41" t="str">
        <f t="shared" si="49"/>
        <v/>
      </c>
    </row>
    <row r="360" spans="1:8" s="42" customFormat="1" x14ac:dyDescent="0.2">
      <c r="A360" s="38"/>
      <c r="B360" s="39" t="s">
        <v>339</v>
      </c>
      <c r="C360" s="40">
        <v>0</v>
      </c>
      <c r="D360" s="40">
        <v>0</v>
      </c>
      <c r="E360" s="41" t="str">
        <f t="shared" si="47"/>
        <v/>
      </c>
      <c r="F360" s="41" t="str">
        <f t="shared" si="48"/>
        <v/>
      </c>
      <c r="G360" s="41" t="str">
        <f t="shared" si="50"/>
        <v xml:space="preserve"> </v>
      </c>
      <c r="H360" s="41" t="str">
        <f t="shared" si="49"/>
        <v/>
      </c>
    </row>
    <row r="361" spans="1:8" s="42" customFormat="1" x14ac:dyDescent="0.2">
      <c r="A361" s="38"/>
      <c r="B361" s="39" t="s">
        <v>340</v>
      </c>
      <c r="C361" s="40">
        <v>9</v>
      </c>
      <c r="D361" s="40">
        <v>81</v>
      </c>
      <c r="E361" s="41">
        <f t="shared" si="47"/>
        <v>2.0044543429844099E-2</v>
      </c>
      <c r="F361" s="41">
        <f t="shared" si="48"/>
        <v>0.17381974248927037</v>
      </c>
      <c r="G361" s="41">
        <f t="shared" si="50"/>
        <v>8</v>
      </c>
      <c r="H361" s="41">
        <f t="shared" si="49"/>
        <v>0.16035634743875279</v>
      </c>
    </row>
    <row r="362" spans="1:8" s="42" customFormat="1" x14ac:dyDescent="0.2">
      <c r="A362" s="38"/>
      <c r="B362" s="39" t="s">
        <v>341</v>
      </c>
      <c r="C362" s="40">
        <v>2</v>
      </c>
      <c r="D362" s="40">
        <v>4</v>
      </c>
      <c r="E362" s="41">
        <f t="shared" si="47"/>
        <v>4.4543429844097994E-3</v>
      </c>
      <c r="F362" s="41">
        <f t="shared" si="48"/>
        <v>8.5836909871244635E-3</v>
      </c>
      <c r="G362" s="41">
        <f t="shared" si="50"/>
        <v>1</v>
      </c>
      <c r="H362" s="41">
        <f t="shared" si="49"/>
        <v>4.4543429844097994E-3</v>
      </c>
    </row>
    <row r="363" spans="1:8" s="42" customFormat="1" x14ac:dyDescent="0.2">
      <c r="A363" s="38"/>
      <c r="B363" s="39" t="s">
        <v>342</v>
      </c>
      <c r="C363" s="40">
        <v>0</v>
      </c>
      <c r="D363" s="40">
        <v>0</v>
      </c>
      <c r="E363" s="41" t="str">
        <f t="shared" si="47"/>
        <v/>
      </c>
      <c r="F363" s="41" t="str">
        <f t="shared" si="48"/>
        <v/>
      </c>
      <c r="G363" s="41" t="str">
        <f t="shared" si="50"/>
        <v xml:space="preserve"> </v>
      </c>
      <c r="H363" s="41" t="str">
        <f t="shared" si="49"/>
        <v/>
      </c>
    </row>
    <row r="364" spans="1:8" s="42" customFormat="1" x14ac:dyDescent="0.2">
      <c r="A364" s="38"/>
      <c r="B364" s="39" t="s">
        <v>343</v>
      </c>
      <c r="C364" s="40">
        <v>9</v>
      </c>
      <c r="D364" s="40">
        <v>27</v>
      </c>
      <c r="E364" s="41">
        <f t="shared" si="47"/>
        <v>2.0044543429844099E-2</v>
      </c>
      <c r="F364" s="41">
        <f t="shared" si="48"/>
        <v>5.7939914163090127E-2</v>
      </c>
      <c r="G364" s="41">
        <f t="shared" si="50"/>
        <v>2</v>
      </c>
      <c r="H364" s="41">
        <f t="shared" si="49"/>
        <v>4.0089086859688199E-2</v>
      </c>
    </row>
    <row r="365" spans="1:8" s="42" customFormat="1" x14ac:dyDescent="0.2">
      <c r="A365" s="38"/>
      <c r="B365" s="39" t="s">
        <v>344</v>
      </c>
      <c r="C365" s="40">
        <v>0</v>
      </c>
      <c r="D365" s="40">
        <v>0</v>
      </c>
      <c r="E365" s="41" t="str">
        <f t="shared" si="47"/>
        <v/>
      </c>
      <c r="F365" s="41" t="str">
        <f t="shared" si="48"/>
        <v/>
      </c>
      <c r="G365" s="41" t="str">
        <f t="shared" si="50"/>
        <v xml:space="preserve"> </v>
      </c>
      <c r="H365" s="41" t="str">
        <f t="shared" si="49"/>
        <v/>
      </c>
    </row>
    <row r="366" spans="1:8" s="42" customFormat="1" x14ac:dyDescent="0.2">
      <c r="A366" s="38"/>
      <c r="B366" s="39" t="s">
        <v>345</v>
      </c>
      <c r="C366" s="40">
        <v>0</v>
      </c>
      <c r="D366" s="40">
        <v>0</v>
      </c>
      <c r="E366" s="41" t="str">
        <f t="shared" si="47"/>
        <v/>
      </c>
      <c r="F366" s="41" t="str">
        <f t="shared" si="48"/>
        <v/>
      </c>
      <c r="G366" s="41" t="str">
        <f t="shared" si="50"/>
        <v xml:space="preserve"> </v>
      </c>
      <c r="H366" s="41" t="str">
        <f t="shared" si="49"/>
        <v/>
      </c>
    </row>
    <row r="367" spans="1:8" s="42" customFormat="1" x14ac:dyDescent="0.2">
      <c r="A367" s="38"/>
      <c r="B367" s="39" t="s">
        <v>346</v>
      </c>
      <c r="C367" s="40">
        <v>0</v>
      </c>
      <c r="D367" s="40">
        <v>0</v>
      </c>
      <c r="E367" s="41" t="str">
        <f t="shared" si="47"/>
        <v/>
      </c>
      <c r="F367" s="41" t="str">
        <f t="shared" si="48"/>
        <v/>
      </c>
      <c r="G367" s="41" t="str">
        <f t="shared" si="50"/>
        <v xml:space="preserve"> </v>
      </c>
      <c r="H367" s="41" t="str">
        <f t="shared" si="49"/>
        <v/>
      </c>
    </row>
    <row r="368" spans="1:8" s="42" customFormat="1" x14ac:dyDescent="0.2">
      <c r="A368" s="38"/>
      <c r="B368" s="39" t="s">
        <v>347</v>
      </c>
      <c r="C368" s="40">
        <v>0</v>
      </c>
      <c r="D368" s="40">
        <v>0</v>
      </c>
      <c r="E368" s="41" t="str">
        <f t="shared" si="47"/>
        <v/>
      </c>
      <c r="F368" s="41" t="str">
        <f t="shared" si="48"/>
        <v/>
      </c>
      <c r="G368" s="41" t="str">
        <f t="shared" si="50"/>
        <v xml:space="preserve"> </v>
      </c>
      <c r="H368" s="41" t="str">
        <f t="shared" si="49"/>
        <v/>
      </c>
    </row>
    <row r="369" spans="1:8" s="42" customFormat="1" x14ac:dyDescent="0.2">
      <c r="A369" s="38"/>
      <c r="B369" s="39" t="s">
        <v>348</v>
      </c>
      <c r="C369" s="40">
        <v>1</v>
      </c>
      <c r="D369" s="40">
        <v>10</v>
      </c>
      <c r="E369" s="41">
        <f t="shared" si="47"/>
        <v>2.2271714922048997E-3</v>
      </c>
      <c r="F369" s="41">
        <f t="shared" si="48"/>
        <v>2.1459227467811159E-2</v>
      </c>
      <c r="G369" s="41">
        <f t="shared" si="50"/>
        <v>9</v>
      </c>
      <c r="H369" s="41">
        <f t="shared" si="49"/>
        <v>2.0044543429844096E-2</v>
      </c>
    </row>
    <row r="370" spans="1:8" s="42" customFormat="1" x14ac:dyDescent="0.2">
      <c r="A370" s="38"/>
      <c r="B370" s="39" t="s">
        <v>349</v>
      </c>
      <c r="C370" s="40">
        <v>1</v>
      </c>
      <c r="D370" s="40">
        <v>0</v>
      </c>
      <c r="E370" s="41">
        <f t="shared" si="47"/>
        <v>2.2271714922048997E-3</v>
      </c>
      <c r="F370" s="41" t="str">
        <f t="shared" si="48"/>
        <v/>
      </c>
      <c r="G370" s="41">
        <f t="shared" si="50"/>
        <v>-1</v>
      </c>
      <c r="H370" s="41">
        <f t="shared" si="49"/>
        <v>-2.2271714922048997E-3</v>
      </c>
    </row>
    <row r="371" spans="1:8" s="42" customFormat="1" x14ac:dyDescent="0.2">
      <c r="A371" s="38"/>
      <c r="B371" s="39" t="s">
        <v>350</v>
      </c>
      <c r="C371" s="40">
        <v>0</v>
      </c>
      <c r="D371" s="40">
        <v>0</v>
      </c>
      <c r="E371" s="41" t="str">
        <f t="shared" si="47"/>
        <v/>
      </c>
      <c r="F371" s="41" t="str">
        <f t="shared" si="48"/>
        <v/>
      </c>
      <c r="G371" s="41" t="str">
        <f t="shared" si="50"/>
        <v xml:space="preserve"> </v>
      </c>
      <c r="H371" s="41" t="str">
        <f t="shared" si="49"/>
        <v/>
      </c>
    </row>
    <row r="372" spans="1:8" s="42" customFormat="1" x14ac:dyDescent="0.2">
      <c r="A372" s="38"/>
      <c r="B372" s="39" t="s">
        <v>351</v>
      </c>
      <c r="C372" s="40">
        <v>1</v>
      </c>
      <c r="D372" s="40">
        <v>0</v>
      </c>
      <c r="E372" s="41">
        <f t="shared" si="47"/>
        <v>2.2271714922048997E-3</v>
      </c>
      <c r="F372" s="41" t="str">
        <f t="shared" si="48"/>
        <v/>
      </c>
      <c r="G372" s="41">
        <f t="shared" si="50"/>
        <v>-1</v>
      </c>
      <c r="H372" s="41">
        <f t="shared" si="49"/>
        <v>-2.2271714922048997E-3</v>
      </c>
    </row>
    <row r="373" spans="1:8" s="42" customFormat="1" x14ac:dyDescent="0.2">
      <c r="A373" s="38"/>
      <c r="B373" s="39" t="s">
        <v>352</v>
      </c>
      <c r="C373" s="40">
        <v>7</v>
      </c>
      <c r="D373" s="40">
        <v>5</v>
      </c>
      <c r="E373" s="41">
        <f t="shared" si="47"/>
        <v>1.5590200445434299E-2</v>
      </c>
      <c r="F373" s="41">
        <f t="shared" si="48"/>
        <v>1.0729613733905579E-2</v>
      </c>
      <c r="G373" s="41">
        <f t="shared" si="50"/>
        <v>-0.2857142857142857</v>
      </c>
      <c r="H373" s="41">
        <f t="shared" si="49"/>
        <v>-4.4543429844097994E-3</v>
      </c>
    </row>
    <row r="374" spans="1:8" s="42" customFormat="1" x14ac:dyDescent="0.2">
      <c r="A374" s="38"/>
      <c r="B374" s="39" t="s">
        <v>353</v>
      </c>
      <c r="C374" s="40">
        <v>0</v>
      </c>
      <c r="D374" s="40">
        <v>0</v>
      </c>
      <c r="E374" s="41" t="str">
        <f t="shared" si="47"/>
        <v/>
      </c>
      <c r="F374" s="41" t="str">
        <f t="shared" si="48"/>
        <v/>
      </c>
      <c r="G374" s="41" t="str">
        <f t="shared" si="50"/>
        <v xml:space="preserve"> </v>
      </c>
      <c r="H374" s="41" t="str">
        <f t="shared" si="49"/>
        <v/>
      </c>
    </row>
    <row r="375" spans="1:8" s="42" customFormat="1" x14ac:dyDescent="0.2">
      <c r="A375" s="38"/>
      <c r="B375" s="39" t="s">
        <v>354</v>
      </c>
      <c r="C375" s="40">
        <v>0</v>
      </c>
      <c r="D375" s="40">
        <v>0</v>
      </c>
      <c r="E375" s="41" t="str">
        <f t="shared" si="47"/>
        <v/>
      </c>
      <c r="F375" s="41" t="str">
        <f t="shared" si="48"/>
        <v/>
      </c>
      <c r="G375" s="41" t="str">
        <f t="shared" si="50"/>
        <v xml:space="preserve"> </v>
      </c>
      <c r="H375" s="41" t="str">
        <f t="shared" si="49"/>
        <v/>
      </c>
    </row>
    <row r="376" spans="1:8" s="42" customFormat="1" x14ac:dyDescent="0.2">
      <c r="A376" s="38"/>
      <c r="B376" s="39" t="s">
        <v>355</v>
      </c>
      <c r="C376" s="40">
        <v>0</v>
      </c>
      <c r="D376" s="40">
        <v>0</v>
      </c>
      <c r="E376" s="41" t="str">
        <f t="shared" si="47"/>
        <v/>
      </c>
      <c r="F376" s="41" t="str">
        <f t="shared" si="48"/>
        <v/>
      </c>
      <c r="G376" s="41" t="str">
        <f t="shared" si="50"/>
        <v xml:space="preserve"> </v>
      </c>
      <c r="H376" s="41" t="str">
        <f t="shared" si="49"/>
        <v/>
      </c>
    </row>
    <row r="377" spans="1:8" s="42" customFormat="1" x14ac:dyDescent="0.2">
      <c r="A377" s="38"/>
      <c r="B377" s="39" t="s">
        <v>356</v>
      </c>
      <c r="C377" s="40">
        <v>0</v>
      </c>
      <c r="D377" s="40">
        <v>0</v>
      </c>
      <c r="E377" s="41" t="str">
        <f t="shared" si="47"/>
        <v/>
      </c>
      <c r="F377" s="41" t="str">
        <f t="shared" si="48"/>
        <v/>
      </c>
      <c r="G377" s="41" t="str">
        <f t="shared" si="50"/>
        <v xml:space="preserve"> </v>
      </c>
      <c r="H377" s="41" t="str">
        <f t="shared" si="49"/>
        <v/>
      </c>
    </row>
    <row r="378" spans="1:8" s="42" customFormat="1" x14ac:dyDescent="0.2">
      <c r="A378" s="38"/>
      <c r="B378" s="39" t="s">
        <v>357</v>
      </c>
      <c r="C378" s="40">
        <v>1</v>
      </c>
      <c r="D378" s="40">
        <v>0</v>
      </c>
      <c r="E378" s="41">
        <f t="shared" si="47"/>
        <v>2.2271714922048997E-3</v>
      </c>
      <c r="F378" s="41" t="str">
        <f t="shared" si="48"/>
        <v/>
      </c>
      <c r="G378" s="41">
        <f t="shared" si="50"/>
        <v>-1</v>
      </c>
      <c r="H378" s="41">
        <f t="shared" si="49"/>
        <v>-2.2271714922048997E-3</v>
      </c>
    </row>
    <row r="379" spans="1:8" s="42" customFormat="1" x14ac:dyDescent="0.2">
      <c r="A379" s="38"/>
      <c r="B379" s="39" t="s">
        <v>358</v>
      </c>
      <c r="C379" s="40">
        <v>0</v>
      </c>
      <c r="D379" s="40">
        <v>0</v>
      </c>
      <c r="E379" s="41" t="str">
        <f t="shared" si="47"/>
        <v/>
      </c>
      <c r="F379" s="41" t="str">
        <f t="shared" si="48"/>
        <v/>
      </c>
      <c r="G379" s="41" t="str">
        <f t="shared" si="50"/>
        <v xml:space="preserve"> </v>
      </c>
      <c r="H379" s="41" t="str">
        <f t="shared" si="49"/>
        <v/>
      </c>
    </row>
    <row r="380" spans="1:8" s="42" customFormat="1" x14ac:dyDescent="0.2">
      <c r="A380" s="38" t="s">
        <v>95</v>
      </c>
      <c r="B380" s="39" t="s">
        <v>359</v>
      </c>
      <c r="C380" s="40">
        <v>0</v>
      </c>
      <c r="D380" s="40">
        <v>1</v>
      </c>
      <c r="E380" s="41" t="str">
        <f t="shared" si="47"/>
        <v/>
      </c>
      <c r="F380" s="41">
        <f t="shared" si="48"/>
        <v>2.1459227467811159E-3</v>
      </c>
      <c r="G380" s="41">
        <f t="shared" si="50"/>
        <v>1</v>
      </c>
      <c r="H380" s="41" t="str">
        <f t="shared" si="49"/>
        <v/>
      </c>
    </row>
    <row r="381" spans="1:8" s="42" customFormat="1" x14ac:dyDescent="0.2">
      <c r="A381" s="38" t="s">
        <v>95</v>
      </c>
      <c r="B381" s="39" t="s">
        <v>360</v>
      </c>
      <c r="C381" s="40">
        <v>0</v>
      </c>
      <c r="D381" s="40">
        <v>0</v>
      </c>
      <c r="E381" s="41" t="str">
        <f t="shared" si="47"/>
        <v/>
      </c>
      <c r="F381" s="41" t="str">
        <f t="shared" si="48"/>
        <v/>
      </c>
      <c r="G381" s="41" t="str">
        <f t="shared" si="50"/>
        <v xml:space="preserve"> </v>
      </c>
      <c r="H381" s="41" t="str">
        <f t="shared" si="49"/>
        <v/>
      </c>
    </row>
    <row r="382" spans="1:8" s="42" customFormat="1" ht="25.5" x14ac:dyDescent="0.2">
      <c r="A382" s="38"/>
      <c r="B382" s="39" t="s">
        <v>361</v>
      </c>
      <c r="C382" s="40">
        <v>1</v>
      </c>
      <c r="D382" s="40">
        <v>0</v>
      </c>
      <c r="E382" s="41">
        <f t="shared" si="47"/>
        <v>2.2271714922048997E-3</v>
      </c>
      <c r="F382" s="41" t="str">
        <f t="shared" si="48"/>
        <v/>
      </c>
      <c r="G382" s="41">
        <f t="shared" si="50"/>
        <v>-1</v>
      </c>
      <c r="H382" s="41">
        <f t="shared" si="49"/>
        <v>-2.2271714922048997E-3</v>
      </c>
    </row>
    <row r="383" spans="1:8" s="42" customFormat="1" ht="25.5" x14ac:dyDescent="0.2">
      <c r="A383" s="38"/>
      <c r="B383" s="39" t="s">
        <v>362</v>
      </c>
      <c r="C383" s="40">
        <v>5</v>
      </c>
      <c r="D383" s="40">
        <v>2</v>
      </c>
      <c r="E383" s="41">
        <f t="shared" si="47"/>
        <v>1.1135857461024499E-2</v>
      </c>
      <c r="F383" s="41">
        <f t="shared" si="48"/>
        <v>4.2918454935622317E-3</v>
      </c>
      <c r="G383" s="41">
        <f t="shared" si="50"/>
        <v>-0.6</v>
      </c>
      <c r="H383" s="41">
        <f t="shared" si="49"/>
        <v>-6.6815144766146995E-3</v>
      </c>
    </row>
    <row r="384" spans="1:8" s="42" customFormat="1" x14ac:dyDescent="0.2">
      <c r="A384" s="38"/>
      <c r="B384" s="39" t="s">
        <v>363</v>
      </c>
      <c r="C384" s="40">
        <v>23</v>
      </c>
      <c r="D384" s="40">
        <v>9</v>
      </c>
      <c r="E384" s="41">
        <f t="shared" si="47"/>
        <v>5.1224944320712694E-2</v>
      </c>
      <c r="F384" s="41">
        <f t="shared" si="48"/>
        <v>1.9313304721030045E-2</v>
      </c>
      <c r="G384" s="41">
        <f t="shared" si="50"/>
        <v>-0.60869565217391308</v>
      </c>
      <c r="H384" s="41">
        <f t="shared" si="49"/>
        <v>-3.1180400890868598E-2</v>
      </c>
    </row>
    <row r="385" spans="1:8" s="42" customFormat="1" x14ac:dyDescent="0.2">
      <c r="A385" s="38"/>
      <c r="B385" s="39" t="s">
        <v>364</v>
      </c>
      <c r="C385" s="40">
        <v>0</v>
      </c>
      <c r="D385" s="40">
        <v>0</v>
      </c>
      <c r="E385" s="41" t="str">
        <f t="shared" si="47"/>
        <v/>
      </c>
      <c r="F385" s="41" t="str">
        <f t="shared" si="48"/>
        <v/>
      </c>
      <c r="G385" s="41" t="str">
        <f t="shared" si="50"/>
        <v xml:space="preserve"> </v>
      </c>
      <c r="H385" s="41" t="str">
        <f t="shared" si="49"/>
        <v/>
      </c>
    </row>
    <row r="386" spans="1:8" s="42" customFormat="1" x14ac:dyDescent="0.2">
      <c r="A386" s="38"/>
      <c r="B386" s="39" t="s">
        <v>365</v>
      </c>
      <c r="C386" s="40">
        <v>0</v>
      </c>
      <c r="D386" s="40">
        <v>0</v>
      </c>
      <c r="E386" s="41" t="str">
        <f t="shared" si="47"/>
        <v/>
      </c>
      <c r="F386" s="41" t="str">
        <f t="shared" si="48"/>
        <v/>
      </c>
      <c r="G386" s="41" t="str">
        <f t="shared" si="50"/>
        <v xml:space="preserve"> </v>
      </c>
      <c r="H386" s="41" t="str">
        <f t="shared" si="49"/>
        <v/>
      </c>
    </row>
    <row r="387" spans="1:8" s="42" customFormat="1" x14ac:dyDescent="0.2">
      <c r="A387" s="38"/>
      <c r="B387" s="39" t="s">
        <v>366</v>
      </c>
      <c r="C387" s="40">
        <v>1</v>
      </c>
      <c r="D387" s="40">
        <v>0</v>
      </c>
      <c r="E387" s="41">
        <f t="shared" si="47"/>
        <v>2.2271714922048997E-3</v>
      </c>
      <c r="F387" s="41" t="str">
        <f t="shared" si="48"/>
        <v/>
      </c>
      <c r="G387" s="41">
        <f t="shared" si="50"/>
        <v>-1</v>
      </c>
      <c r="H387" s="41">
        <f t="shared" si="49"/>
        <v>-2.2271714922048997E-3</v>
      </c>
    </row>
    <row r="388" spans="1:8" s="42" customFormat="1" x14ac:dyDescent="0.2">
      <c r="A388" s="38"/>
      <c r="B388" s="39" t="s">
        <v>367</v>
      </c>
      <c r="C388" s="40">
        <v>1</v>
      </c>
      <c r="D388" s="40">
        <v>1</v>
      </c>
      <c r="E388" s="41">
        <f t="shared" si="47"/>
        <v>2.2271714922048997E-3</v>
      </c>
      <c r="F388" s="41">
        <f t="shared" si="48"/>
        <v>2.1459227467811159E-3</v>
      </c>
      <c r="G388" s="41">
        <f t="shared" si="50"/>
        <v>0</v>
      </c>
      <c r="H388" s="41">
        <f t="shared" si="49"/>
        <v>0</v>
      </c>
    </row>
    <row r="389" spans="1:8" s="42" customFormat="1" x14ac:dyDescent="0.2">
      <c r="A389" s="38"/>
      <c r="B389" s="39" t="s">
        <v>368</v>
      </c>
      <c r="C389" s="40">
        <v>0</v>
      </c>
      <c r="D389" s="40">
        <v>0</v>
      </c>
      <c r="E389" s="41" t="str">
        <f t="shared" si="47"/>
        <v/>
      </c>
      <c r="F389" s="41" t="str">
        <f t="shared" si="48"/>
        <v/>
      </c>
      <c r="G389" s="41" t="str">
        <f t="shared" si="50"/>
        <v xml:space="preserve"> </v>
      </c>
      <c r="H389" s="41" t="str">
        <f t="shared" si="49"/>
        <v/>
      </c>
    </row>
    <row r="390" spans="1:8" s="42" customFormat="1" x14ac:dyDescent="0.2">
      <c r="A390" s="38" t="s">
        <v>95</v>
      </c>
      <c r="B390" s="39" t="s">
        <v>369</v>
      </c>
      <c r="C390" s="40">
        <v>0</v>
      </c>
      <c r="D390" s="40">
        <v>0</v>
      </c>
      <c r="E390" s="41" t="str">
        <f t="shared" si="47"/>
        <v/>
      </c>
      <c r="F390" s="41" t="str">
        <f t="shared" si="48"/>
        <v/>
      </c>
      <c r="G390" s="41" t="str">
        <f t="shared" si="50"/>
        <v xml:space="preserve"> </v>
      </c>
      <c r="H390" s="41" t="str">
        <f t="shared" si="49"/>
        <v/>
      </c>
    </row>
    <row r="391" spans="1:8" s="42" customFormat="1" x14ac:dyDescent="0.2">
      <c r="A391" s="38"/>
      <c r="B391" s="39" t="s">
        <v>370</v>
      </c>
      <c r="C391" s="40">
        <v>4</v>
      </c>
      <c r="D391" s="40">
        <v>8</v>
      </c>
      <c r="E391" s="41">
        <f t="shared" si="47"/>
        <v>8.9086859688195987E-3</v>
      </c>
      <c r="F391" s="41">
        <f t="shared" si="48"/>
        <v>1.7167381974248927E-2</v>
      </c>
      <c r="G391" s="41">
        <f t="shared" si="50"/>
        <v>1</v>
      </c>
      <c r="H391" s="41">
        <f t="shared" si="49"/>
        <v>8.9086859688195987E-3</v>
      </c>
    </row>
    <row r="392" spans="1:8" s="42" customFormat="1" x14ac:dyDescent="0.2">
      <c r="A392" s="38" t="s">
        <v>95</v>
      </c>
      <c r="B392" s="39" t="s">
        <v>371</v>
      </c>
      <c r="C392" s="40">
        <v>0</v>
      </c>
      <c r="D392" s="40">
        <v>0</v>
      </c>
      <c r="E392" s="41" t="str">
        <f t="shared" si="47"/>
        <v/>
      </c>
      <c r="F392" s="41" t="str">
        <f t="shared" si="48"/>
        <v/>
      </c>
      <c r="G392" s="41" t="str">
        <f t="shared" si="50"/>
        <v xml:space="preserve"> </v>
      </c>
      <c r="H392" s="41" t="str">
        <f t="shared" si="49"/>
        <v/>
      </c>
    </row>
    <row r="393" spans="1:8" s="42" customFormat="1" x14ac:dyDescent="0.2">
      <c r="A393" s="38" t="s">
        <v>95</v>
      </c>
      <c r="B393" s="39" t="s">
        <v>372</v>
      </c>
      <c r="C393" s="40">
        <v>0</v>
      </c>
      <c r="D393" s="40">
        <v>0</v>
      </c>
      <c r="E393" s="41" t="str">
        <f t="shared" si="47"/>
        <v/>
      </c>
      <c r="F393" s="41" t="str">
        <f t="shared" si="48"/>
        <v/>
      </c>
      <c r="G393" s="41" t="str">
        <f t="shared" si="50"/>
        <v xml:space="preserve"> </v>
      </c>
      <c r="H393" s="41" t="str">
        <f t="shared" si="49"/>
        <v/>
      </c>
    </row>
    <row r="394" spans="1:8" s="42" customFormat="1" x14ac:dyDescent="0.2">
      <c r="A394" s="38" t="s">
        <v>95</v>
      </c>
      <c r="B394" s="39" t="s">
        <v>373</v>
      </c>
      <c r="C394" s="40">
        <v>0</v>
      </c>
      <c r="D394" s="40">
        <v>0</v>
      </c>
      <c r="E394" s="41" t="str">
        <f t="shared" si="47"/>
        <v/>
      </c>
      <c r="F394" s="41" t="str">
        <f t="shared" si="48"/>
        <v/>
      </c>
      <c r="G394" s="41" t="str">
        <f t="shared" si="50"/>
        <v xml:space="preserve"> </v>
      </c>
      <c r="H394" s="41" t="str">
        <f t="shared" si="49"/>
        <v/>
      </c>
    </row>
    <row r="395" spans="1:8" s="42" customFormat="1" x14ac:dyDescent="0.2">
      <c r="A395" s="38"/>
      <c r="B395" s="39" t="s">
        <v>374</v>
      </c>
      <c r="C395" s="40">
        <v>27</v>
      </c>
      <c r="D395" s="40">
        <v>55</v>
      </c>
      <c r="E395" s="41">
        <f t="shared" si="47"/>
        <v>6.0133630289532294E-2</v>
      </c>
      <c r="F395" s="41">
        <f t="shared" si="48"/>
        <v>0.11802575107296137</v>
      </c>
      <c r="G395" s="41">
        <f t="shared" si="50"/>
        <v>1.037037037037037</v>
      </c>
      <c r="H395" s="41">
        <f t="shared" si="49"/>
        <v>6.2360801781737189E-2</v>
      </c>
    </row>
    <row r="396" spans="1:8" s="42" customFormat="1" x14ac:dyDescent="0.2">
      <c r="A396" s="38" t="s">
        <v>95</v>
      </c>
      <c r="B396" s="39" t="s">
        <v>375</v>
      </c>
      <c r="C396" s="40">
        <v>0</v>
      </c>
      <c r="D396" s="40">
        <v>0</v>
      </c>
      <c r="E396" s="41" t="str">
        <f t="shared" si="47"/>
        <v/>
      </c>
      <c r="F396" s="41" t="str">
        <f t="shared" si="48"/>
        <v/>
      </c>
      <c r="G396" s="41" t="str">
        <f t="shared" si="50"/>
        <v xml:space="preserve"> </v>
      </c>
      <c r="H396" s="41" t="str">
        <f t="shared" si="49"/>
        <v/>
      </c>
    </row>
    <row r="397" spans="1:8" s="42" customFormat="1" x14ac:dyDescent="0.2">
      <c r="A397" s="38"/>
      <c r="B397" s="39" t="s">
        <v>376</v>
      </c>
      <c r="C397" s="40">
        <v>1</v>
      </c>
      <c r="D397" s="40">
        <v>1</v>
      </c>
      <c r="E397" s="41">
        <f t="shared" si="47"/>
        <v>2.2271714922048997E-3</v>
      </c>
      <c r="F397" s="41">
        <f t="shared" si="48"/>
        <v>2.1459227467811159E-3</v>
      </c>
      <c r="G397" s="41">
        <f t="shared" si="50"/>
        <v>0</v>
      </c>
      <c r="H397" s="41">
        <f t="shared" si="49"/>
        <v>0</v>
      </c>
    </row>
    <row r="398" spans="1:8" s="42" customFormat="1" x14ac:dyDescent="0.2">
      <c r="A398" s="38"/>
      <c r="B398" s="39" t="s">
        <v>377</v>
      </c>
      <c r="C398" s="40">
        <v>19</v>
      </c>
      <c r="D398" s="40">
        <v>51</v>
      </c>
      <c r="E398" s="41">
        <f t="shared" si="47"/>
        <v>4.2316258351893093E-2</v>
      </c>
      <c r="F398" s="41">
        <f t="shared" si="48"/>
        <v>0.10944206008583691</v>
      </c>
      <c r="G398" s="41">
        <f t="shared" si="50"/>
        <v>1.6842105263157894</v>
      </c>
      <c r="H398" s="41">
        <f t="shared" si="49"/>
        <v>7.126948775055679E-2</v>
      </c>
    </row>
    <row r="399" spans="1:8" s="42" customFormat="1" x14ac:dyDescent="0.2">
      <c r="A399" s="38"/>
      <c r="B399" s="39" t="s">
        <v>378</v>
      </c>
      <c r="C399" s="40">
        <v>1</v>
      </c>
      <c r="D399" s="40">
        <v>1</v>
      </c>
      <c r="E399" s="41">
        <f t="shared" si="47"/>
        <v>2.2271714922048997E-3</v>
      </c>
      <c r="F399" s="41">
        <f t="shared" si="48"/>
        <v>2.1459227467811159E-3</v>
      </c>
      <c r="G399" s="41">
        <f t="shared" si="50"/>
        <v>0</v>
      </c>
      <c r="H399" s="41">
        <f t="shared" si="49"/>
        <v>0</v>
      </c>
    </row>
    <row r="400" spans="1:8" s="42" customFormat="1" x14ac:dyDescent="0.2">
      <c r="A400" s="38"/>
      <c r="B400" s="39" t="s">
        <v>379</v>
      </c>
      <c r="C400" s="40">
        <v>0</v>
      </c>
      <c r="D400" s="40">
        <v>0</v>
      </c>
      <c r="E400" s="41" t="str">
        <f t="shared" si="47"/>
        <v/>
      </c>
      <c r="F400" s="41" t="str">
        <f t="shared" si="48"/>
        <v/>
      </c>
      <c r="G400" s="41" t="str">
        <f t="shared" si="50"/>
        <v xml:space="preserve"> </v>
      </c>
      <c r="H400" s="41" t="str">
        <f t="shared" si="49"/>
        <v/>
      </c>
    </row>
    <row r="401" spans="1:8" s="42" customFormat="1" x14ac:dyDescent="0.2">
      <c r="A401" s="38"/>
      <c r="B401" s="39" t="s">
        <v>380</v>
      </c>
      <c r="C401" s="40">
        <v>0</v>
      </c>
      <c r="D401" s="40">
        <v>0</v>
      </c>
      <c r="E401" s="41" t="str">
        <f t="shared" si="47"/>
        <v/>
      </c>
      <c r="F401" s="41" t="str">
        <f t="shared" si="48"/>
        <v/>
      </c>
      <c r="G401" s="41" t="str">
        <f t="shared" si="50"/>
        <v xml:space="preserve"> </v>
      </c>
      <c r="H401" s="41" t="str">
        <f t="shared" si="49"/>
        <v/>
      </c>
    </row>
    <row r="402" spans="1:8" s="42" customFormat="1" ht="25.5" x14ac:dyDescent="0.2">
      <c r="A402" s="38"/>
      <c r="B402" s="39" t="s">
        <v>381</v>
      </c>
      <c r="C402" s="40">
        <v>0</v>
      </c>
      <c r="D402" s="40">
        <v>0</v>
      </c>
      <c r="E402" s="41" t="str">
        <f t="shared" si="47"/>
        <v/>
      </c>
      <c r="F402" s="41" t="str">
        <f t="shared" si="48"/>
        <v/>
      </c>
      <c r="G402" s="41" t="str">
        <f t="shared" si="50"/>
        <v xml:space="preserve"> </v>
      </c>
      <c r="H402" s="41" t="str">
        <f t="shared" si="49"/>
        <v/>
      </c>
    </row>
    <row r="403" spans="1:8" s="42" customFormat="1" x14ac:dyDescent="0.2">
      <c r="A403" s="38"/>
      <c r="B403" s="39" t="s">
        <v>382</v>
      </c>
      <c r="C403" s="40">
        <v>0</v>
      </c>
      <c r="D403" s="40">
        <v>0</v>
      </c>
      <c r="E403" s="41" t="str">
        <f t="shared" si="47"/>
        <v/>
      </c>
      <c r="F403" s="41" t="str">
        <f t="shared" si="48"/>
        <v/>
      </c>
      <c r="G403" s="41" t="str">
        <f t="shared" si="50"/>
        <v xml:space="preserve"> </v>
      </c>
      <c r="H403" s="41" t="str">
        <f t="shared" si="49"/>
        <v/>
      </c>
    </row>
    <row r="404" spans="1:8" s="42" customFormat="1" x14ac:dyDescent="0.2">
      <c r="A404" s="38"/>
      <c r="B404" s="39" t="s">
        <v>383</v>
      </c>
      <c r="C404" s="40">
        <v>0</v>
      </c>
      <c r="D404" s="40">
        <v>0</v>
      </c>
      <c r="E404" s="41" t="str">
        <f t="shared" si="47"/>
        <v/>
      </c>
      <c r="F404" s="41" t="str">
        <f t="shared" si="48"/>
        <v/>
      </c>
      <c r="G404" s="41" t="str">
        <f t="shared" si="50"/>
        <v xml:space="preserve"> </v>
      </c>
      <c r="H404" s="41" t="str">
        <f t="shared" si="49"/>
        <v/>
      </c>
    </row>
    <row r="405" spans="1:8" s="42" customFormat="1" x14ac:dyDescent="0.2">
      <c r="A405" s="38"/>
      <c r="B405" s="39" t="s">
        <v>384</v>
      </c>
      <c r="C405" s="40">
        <v>2</v>
      </c>
      <c r="D405" s="40">
        <v>0</v>
      </c>
      <c r="E405" s="41">
        <f t="shared" si="47"/>
        <v>4.4543429844097994E-3</v>
      </c>
      <c r="F405" s="41" t="str">
        <f t="shared" si="48"/>
        <v/>
      </c>
      <c r="G405" s="41">
        <f t="shared" si="50"/>
        <v>-1</v>
      </c>
      <c r="H405" s="41">
        <f t="shared" si="49"/>
        <v>-4.4543429844097994E-3</v>
      </c>
    </row>
    <row r="406" spans="1:8" s="42" customFormat="1" x14ac:dyDescent="0.2">
      <c r="A406" s="38"/>
      <c r="B406" s="39" t="s">
        <v>385</v>
      </c>
      <c r="C406" s="40">
        <v>0</v>
      </c>
      <c r="D406" s="40">
        <v>0</v>
      </c>
      <c r="E406" s="41" t="str">
        <f t="shared" si="47"/>
        <v/>
      </c>
      <c r="F406" s="41" t="str">
        <f t="shared" si="48"/>
        <v/>
      </c>
      <c r="G406" s="41" t="str">
        <f t="shared" si="50"/>
        <v xml:space="preserve"> </v>
      </c>
      <c r="H406" s="41" t="str">
        <f t="shared" si="49"/>
        <v/>
      </c>
    </row>
    <row r="407" spans="1:8" s="42" customFormat="1" x14ac:dyDescent="0.2">
      <c r="A407" s="38" t="s">
        <v>95</v>
      </c>
      <c r="B407" s="39" t="s">
        <v>386</v>
      </c>
      <c r="C407" s="40">
        <v>0</v>
      </c>
      <c r="D407" s="40">
        <v>0</v>
      </c>
      <c r="E407" s="41" t="str">
        <f t="shared" si="47"/>
        <v/>
      </c>
      <c r="F407" s="41" t="str">
        <f t="shared" si="48"/>
        <v/>
      </c>
      <c r="G407" s="41" t="str">
        <f t="shared" si="50"/>
        <v xml:space="preserve"> </v>
      </c>
      <c r="H407" s="41" t="str">
        <f t="shared" si="49"/>
        <v/>
      </c>
    </row>
    <row r="408" spans="1:8" s="42" customFormat="1" ht="25.5" x14ac:dyDescent="0.2">
      <c r="A408" s="38"/>
      <c r="B408" s="39" t="s">
        <v>387</v>
      </c>
      <c r="C408" s="40">
        <v>0</v>
      </c>
      <c r="D408" s="40">
        <v>0</v>
      </c>
      <c r="E408" s="41" t="str">
        <f t="shared" si="47"/>
        <v/>
      </c>
      <c r="F408" s="41" t="str">
        <f t="shared" si="48"/>
        <v/>
      </c>
      <c r="G408" s="41" t="str">
        <f t="shared" si="50"/>
        <v xml:space="preserve"> </v>
      </c>
      <c r="H408" s="41" t="str">
        <f t="shared" si="49"/>
        <v/>
      </c>
    </row>
    <row r="409" spans="1:8" s="42" customFormat="1" x14ac:dyDescent="0.2">
      <c r="A409" s="38"/>
      <c r="B409" s="39" t="s">
        <v>388</v>
      </c>
      <c r="C409" s="40">
        <v>1</v>
      </c>
      <c r="D409" s="40">
        <v>2</v>
      </c>
      <c r="E409" s="41">
        <f t="shared" si="47"/>
        <v>2.2271714922048997E-3</v>
      </c>
      <c r="F409" s="41">
        <f t="shared" si="48"/>
        <v>4.2918454935622317E-3</v>
      </c>
      <c r="G409" s="41">
        <f t="shared" si="50"/>
        <v>1</v>
      </c>
      <c r="H409" s="41">
        <f t="shared" si="49"/>
        <v>2.2271714922048997E-3</v>
      </c>
    </row>
    <row r="410" spans="1:8" s="42" customFormat="1" x14ac:dyDescent="0.2">
      <c r="A410" s="38"/>
      <c r="B410" s="39" t="s">
        <v>389</v>
      </c>
      <c r="C410" s="40">
        <v>2</v>
      </c>
      <c r="D410" s="40">
        <v>9</v>
      </c>
      <c r="E410" s="41">
        <f t="shared" si="47"/>
        <v>4.4543429844097994E-3</v>
      </c>
      <c r="F410" s="41">
        <f t="shared" si="48"/>
        <v>1.9313304721030045E-2</v>
      </c>
      <c r="G410" s="41">
        <f t="shared" si="50"/>
        <v>3.5</v>
      </c>
      <c r="H410" s="41">
        <f t="shared" si="49"/>
        <v>1.5590200445434297E-2</v>
      </c>
    </row>
    <row r="411" spans="1:8" s="42" customFormat="1" x14ac:dyDescent="0.2">
      <c r="A411" s="38"/>
      <c r="B411" s="39" t="s">
        <v>390</v>
      </c>
      <c r="C411" s="40">
        <v>0</v>
      </c>
      <c r="D411" s="40">
        <v>0</v>
      </c>
      <c r="E411" s="41" t="str">
        <f t="shared" si="47"/>
        <v/>
      </c>
      <c r="F411" s="41" t="str">
        <f t="shared" si="48"/>
        <v/>
      </c>
      <c r="G411" s="41" t="str">
        <f t="shared" si="50"/>
        <v xml:space="preserve"> </v>
      </c>
      <c r="H411" s="41" t="str">
        <f t="shared" si="49"/>
        <v/>
      </c>
    </row>
    <row r="412" spans="1:8" s="42" customFormat="1" x14ac:dyDescent="0.2">
      <c r="A412" s="38"/>
      <c r="B412" s="39" t="s">
        <v>391</v>
      </c>
      <c r="C412" s="40">
        <v>3</v>
      </c>
      <c r="D412" s="40">
        <v>0</v>
      </c>
      <c r="E412" s="41">
        <f t="shared" si="47"/>
        <v>6.6815144766146995E-3</v>
      </c>
      <c r="F412" s="41" t="str">
        <f t="shared" si="48"/>
        <v/>
      </c>
      <c r="G412" s="41">
        <f t="shared" si="50"/>
        <v>-1</v>
      </c>
      <c r="H412" s="41">
        <f t="shared" si="49"/>
        <v>-6.6815144766146995E-3</v>
      </c>
    </row>
    <row r="413" spans="1:8" s="42" customFormat="1" x14ac:dyDescent="0.2">
      <c r="A413" s="38"/>
      <c r="B413" s="39" t="s">
        <v>392</v>
      </c>
      <c r="C413" s="40">
        <v>0</v>
      </c>
      <c r="D413" s="40">
        <v>0</v>
      </c>
      <c r="E413" s="41" t="str">
        <f t="shared" ref="E413:E476" si="51">+IF(C413=0,"",C413/C$349)</f>
        <v/>
      </c>
      <c r="F413" s="41" t="str">
        <f t="shared" ref="F413:F476" si="52">+IF(D413=0,"",D413/D$349)</f>
        <v/>
      </c>
      <c r="G413" s="41" t="str">
        <f t="shared" si="50"/>
        <v xml:space="preserve"> </v>
      </c>
      <c r="H413" s="41" t="str">
        <f t="shared" ref="H413:H476" si="53">+IF(OR(AND(E413=""),(G413="")),"",E413*G413)</f>
        <v/>
      </c>
    </row>
    <row r="414" spans="1:8" s="42" customFormat="1" x14ac:dyDescent="0.2">
      <c r="A414" s="38"/>
      <c r="B414" s="39" t="s">
        <v>393</v>
      </c>
      <c r="C414" s="40">
        <v>0</v>
      </c>
      <c r="D414" s="40">
        <v>0</v>
      </c>
      <c r="E414" s="41" t="str">
        <f t="shared" si="51"/>
        <v/>
      </c>
      <c r="F414" s="41" t="str">
        <f t="shared" si="52"/>
        <v/>
      </c>
      <c r="G414" s="41" t="str">
        <f t="shared" ref="G414:G477" si="54">+IF(AND(C414=0,D414=0)," ",IF(C414=0,1,IF(D414=0,-1,(D414-C414)/C414)))</f>
        <v xml:space="preserve"> </v>
      </c>
      <c r="H414" s="41" t="str">
        <f t="shared" si="53"/>
        <v/>
      </c>
    </row>
    <row r="415" spans="1:8" s="42" customFormat="1" x14ac:dyDescent="0.2">
      <c r="A415" s="38"/>
      <c r="B415" s="39" t="s">
        <v>394</v>
      </c>
      <c r="C415" s="40">
        <v>0</v>
      </c>
      <c r="D415" s="40">
        <v>0</v>
      </c>
      <c r="E415" s="41" t="str">
        <f t="shared" si="51"/>
        <v/>
      </c>
      <c r="F415" s="41" t="str">
        <f t="shared" si="52"/>
        <v/>
      </c>
      <c r="G415" s="41" t="str">
        <f t="shared" si="54"/>
        <v xml:space="preserve"> </v>
      </c>
      <c r="H415" s="41" t="str">
        <f t="shared" si="53"/>
        <v/>
      </c>
    </row>
    <row r="416" spans="1:8" s="42" customFormat="1" x14ac:dyDescent="0.2">
      <c r="A416" s="38"/>
      <c r="B416" s="39" t="s">
        <v>395</v>
      </c>
      <c r="C416" s="40">
        <v>1</v>
      </c>
      <c r="D416" s="40">
        <v>0</v>
      </c>
      <c r="E416" s="41">
        <f t="shared" si="51"/>
        <v>2.2271714922048997E-3</v>
      </c>
      <c r="F416" s="41" t="str">
        <f t="shared" si="52"/>
        <v/>
      </c>
      <c r="G416" s="41">
        <f t="shared" si="54"/>
        <v>-1</v>
      </c>
      <c r="H416" s="41">
        <f t="shared" si="53"/>
        <v>-2.2271714922048997E-3</v>
      </c>
    </row>
    <row r="417" spans="1:8" s="42" customFormat="1" x14ac:dyDescent="0.2">
      <c r="A417" s="38"/>
      <c r="B417" s="39" t="s">
        <v>396</v>
      </c>
      <c r="C417" s="40">
        <v>0</v>
      </c>
      <c r="D417" s="40">
        <v>0</v>
      </c>
      <c r="E417" s="41" t="str">
        <f t="shared" si="51"/>
        <v/>
      </c>
      <c r="F417" s="41" t="str">
        <f t="shared" si="52"/>
        <v/>
      </c>
      <c r="G417" s="41" t="str">
        <f t="shared" si="54"/>
        <v xml:space="preserve"> </v>
      </c>
      <c r="H417" s="41" t="str">
        <f t="shared" si="53"/>
        <v/>
      </c>
    </row>
    <row r="418" spans="1:8" s="42" customFormat="1" x14ac:dyDescent="0.2">
      <c r="A418" s="38"/>
      <c r="B418" s="39" t="s">
        <v>397</v>
      </c>
      <c r="C418" s="40">
        <v>0</v>
      </c>
      <c r="D418" s="40">
        <v>0</v>
      </c>
      <c r="E418" s="41" t="str">
        <f t="shared" si="51"/>
        <v/>
      </c>
      <c r="F418" s="41" t="str">
        <f t="shared" si="52"/>
        <v/>
      </c>
      <c r="G418" s="41" t="str">
        <f t="shared" si="54"/>
        <v xml:space="preserve"> </v>
      </c>
      <c r="H418" s="41" t="str">
        <f t="shared" si="53"/>
        <v/>
      </c>
    </row>
    <row r="419" spans="1:8" s="42" customFormat="1" x14ac:dyDescent="0.2">
      <c r="A419" s="38"/>
      <c r="B419" s="39" t="s">
        <v>398</v>
      </c>
      <c r="C419" s="40">
        <v>136</v>
      </c>
      <c r="D419" s="40">
        <v>0</v>
      </c>
      <c r="E419" s="41">
        <f t="shared" si="51"/>
        <v>0.30289532293986637</v>
      </c>
      <c r="F419" s="41" t="str">
        <f t="shared" si="52"/>
        <v/>
      </c>
      <c r="G419" s="41">
        <f t="shared" si="54"/>
        <v>-1</v>
      </c>
      <c r="H419" s="41">
        <f t="shared" si="53"/>
        <v>-0.30289532293986637</v>
      </c>
    </row>
    <row r="420" spans="1:8" s="42" customFormat="1" x14ac:dyDescent="0.2">
      <c r="A420" s="38"/>
      <c r="B420" s="39" t="s">
        <v>399</v>
      </c>
      <c r="C420" s="40">
        <v>20</v>
      </c>
      <c r="D420" s="40">
        <v>25</v>
      </c>
      <c r="E420" s="41">
        <f t="shared" si="51"/>
        <v>4.4543429844097995E-2</v>
      </c>
      <c r="F420" s="41">
        <f t="shared" si="52"/>
        <v>5.3648068669527899E-2</v>
      </c>
      <c r="G420" s="41">
        <f t="shared" si="54"/>
        <v>0.25</v>
      </c>
      <c r="H420" s="41">
        <f t="shared" si="53"/>
        <v>1.1135857461024499E-2</v>
      </c>
    </row>
    <row r="421" spans="1:8" s="42" customFormat="1" x14ac:dyDescent="0.2">
      <c r="A421" s="38"/>
      <c r="B421" s="39" t="s">
        <v>400</v>
      </c>
      <c r="C421" s="40">
        <v>0</v>
      </c>
      <c r="D421" s="40">
        <v>0</v>
      </c>
      <c r="E421" s="41" t="str">
        <f t="shared" si="51"/>
        <v/>
      </c>
      <c r="F421" s="41" t="str">
        <f t="shared" si="52"/>
        <v/>
      </c>
      <c r="G421" s="41" t="str">
        <f t="shared" si="54"/>
        <v xml:space="preserve"> </v>
      </c>
      <c r="H421" s="41" t="str">
        <f t="shared" si="53"/>
        <v/>
      </c>
    </row>
    <row r="422" spans="1:8" s="42" customFormat="1" x14ac:dyDescent="0.2">
      <c r="A422" s="38"/>
      <c r="B422" s="39" t="s">
        <v>401</v>
      </c>
      <c r="C422" s="40">
        <v>1</v>
      </c>
      <c r="D422" s="40">
        <v>0</v>
      </c>
      <c r="E422" s="41">
        <f t="shared" si="51"/>
        <v>2.2271714922048997E-3</v>
      </c>
      <c r="F422" s="41" t="str">
        <f t="shared" si="52"/>
        <v/>
      </c>
      <c r="G422" s="41">
        <f t="shared" si="54"/>
        <v>-1</v>
      </c>
      <c r="H422" s="41">
        <f t="shared" si="53"/>
        <v>-2.2271714922048997E-3</v>
      </c>
    </row>
    <row r="423" spans="1:8" s="42" customFormat="1" x14ac:dyDescent="0.2">
      <c r="A423" s="38"/>
      <c r="B423" s="39" t="s">
        <v>402</v>
      </c>
      <c r="C423" s="40">
        <v>2</v>
      </c>
      <c r="D423" s="40">
        <v>0</v>
      </c>
      <c r="E423" s="41">
        <f t="shared" si="51"/>
        <v>4.4543429844097994E-3</v>
      </c>
      <c r="F423" s="41" t="str">
        <f t="shared" si="52"/>
        <v/>
      </c>
      <c r="G423" s="41">
        <f t="shared" si="54"/>
        <v>-1</v>
      </c>
      <c r="H423" s="41">
        <f t="shared" si="53"/>
        <v>-4.4543429844097994E-3</v>
      </c>
    </row>
    <row r="424" spans="1:8" s="42" customFormat="1" x14ac:dyDescent="0.2">
      <c r="A424" s="38"/>
      <c r="B424" s="39" t="s">
        <v>403</v>
      </c>
      <c r="C424" s="40">
        <v>1</v>
      </c>
      <c r="D424" s="40">
        <v>2</v>
      </c>
      <c r="E424" s="41">
        <f t="shared" si="51"/>
        <v>2.2271714922048997E-3</v>
      </c>
      <c r="F424" s="41">
        <f t="shared" si="52"/>
        <v>4.2918454935622317E-3</v>
      </c>
      <c r="G424" s="41">
        <f t="shared" si="54"/>
        <v>1</v>
      </c>
      <c r="H424" s="41">
        <f t="shared" si="53"/>
        <v>2.2271714922048997E-3</v>
      </c>
    </row>
    <row r="425" spans="1:8" s="42" customFormat="1" x14ac:dyDescent="0.2">
      <c r="A425" s="38"/>
      <c r="B425" s="39" t="s">
        <v>404</v>
      </c>
      <c r="C425" s="40">
        <v>1</v>
      </c>
      <c r="D425" s="40">
        <v>1</v>
      </c>
      <c r="E425" s="41">
        <f t="shared" si="51"/>
        <v>2.2271714922048997E-3</v>
      </c>
      <c r="F425" s="41">
        <f t="shared" si="52"/>
        <v>2.1459227467811159E-3</v>
      </c>
      <c r="G425" s="41">
        <f t="shared" si="54"/>
        <v>0</v>
      </c>
      <c r="H425" s="41">
        <f t="shared" si="53"/>
        <v>0</v>
      </c>
    </row>
    <row r="426" spans="1:8" s="42" customFormat="1" x14ac:dyDescent="0.2">
      <c r="A426" s="38"/>
      <c r="B426" s="39" t="s">
        <v>405</v>
      </c>
      <c r="C426" s="40">
        <v>0</v>
      </c>
      <c r="D426" s="40">
        <v>0</v>
      </c>
      <c r="E426" s="41" t="str">
        <f t="shared" si="51"/>
        <v/>
      </c>
      <c r="F426" s="41" t="str">
        <f t="shared" si="52"/>
        <v/>
      </c>
      <c r="G426" s="41" t="str">
        <f t="shared" si="54"/>
        <v xml:space="preserve"> </v>
      </c>
      <c r="H426" s="41" t="str">
        <f t="shared" si="53"/>
        <v/>
      </c>
    </row>
    <row r="427" spans="1:8" s="42" customFormat="1" x14ac:dyDescent="0.2">
      <c r="A427" s="38"/>
      <c r="B427" s="39" t="s">
        <v>406</v>
      </c>
      <c r="C427" s="40">
        <v>0</v>
      </c>
      <c r="D427" s="40">
        <v>0</v>
      </c>
      <c r="E427" s="41" t="str">
        <f t="shared" si="51"/>
        <v/>
      </c>
      <c r="F427" s="41" t="str">
        <f t="shared" si="52"/>
        <v/>
      </c>
      <c r="G427" s="41" t="str">
        <f t="shared" si="54"/>
        <v xml:space="preserve"> </v>
      </c>
      <c r="H427" s="41" t="str">
        <f t="shared" si="53"/>
        <v/>
      </c>
    </row>
    <row r="428" spans="1:8" s="42" customFormat="1" x14ac:dyDescent="0.2">
      <c r="A428" s="38"/>
      <c r="B428" s="39" t="s">
        <v>407</v>
      </c>
      <c r="C428" s="40">
        <v>0</v>
      </c>
      <c r="D428" s="40">
        <v>0</v>
      </c>
      <c r="E428" s="41" t="str">
        <f t="shared" si="51"/>
        <v/>
      </c>
      <c r="F428" s="41" t="str">
        <f t="shared" si="52"/>
        <v/>
      </c>
      <c r="G428" s="41" t="str">
        <f t="shared" si="54"/>
        <v xml:space="preserve"> </v>
      </c>
      <c r="H428" s="41" t="str">
        <f t="shared" si="53"/>
        <v/>
      </c>
    </row>
    <row r="429" spans="1:8" s="42" customFormat="1" x14ac:dyDescent="0.2">
      <c r="A429" s="38"/>
      <c r="B429" s="39" t="s">
        <v>408</v>
      </c>
      <c r="C429" s="40">
        <v>0</v>
      </c>
      <c r="D429" s="40">
        <v>0</v>
      </c>
      <c r="E429" s="41" t="str">
        <f t="shared" si="51"/>
        <v/>
      </c>
      <c r="F429" s="41" t="str">
        <f t="shared" si="52"/>
        <v/>
      </c>
      <c r="G429" s="41" t="str">
        <f t="shared" si="54"/>
        <v xml:space="preserve"> </v>
      </c>
      <c r="H429" s="41" t="str">
        <f t="shared" si="53"/>
        <v/>
      </c>
    </row>
    <row r="430" spans="1:8" s="42" customFormat="1" x14ac:dyDescent="0.2">
      <c r="A430" s="38"/>
      <c r="B430" s="39" t="s">
        <v>409</v>
      </c>
      <c r="C430" s="40">
        <v>0</v>
      </c>
      <c r="D430" s="40">
        <v>0</v>
      </c>
      <c r="E430" s="41" t="str">
        <f t="shared" si="51"/>
        <v/>
      </c>
      <c r="F430" s="41" t="str">
        <f t="shared" si="52"/>
        <v/>
      </c>
      <c r="G430" s="41" t="str">
        <f t="shared" si="54"/>
        <v xml:space="preserve"> </v>
      </c>
      <c r="H430" s="41" t="str">
        <f t="shared" si="53"/>
        <v/>
      </c>
    </row>
    <row r="431" spans="1:8" s="42" customFormat="1" ht="25.5" x14ac:dyDescent="0.2">
      <c r="A431" s="38"/>
      <c r="B431" s="39" t="s">
        <v>410</v>
      </c>
      <c r="C431" s="40">
        <v>0</v>
      </c>
      <c r="D431" s="40">
        <v>0</v>
      </c>
      <c r="E431" s="41" t="str">
        <f t="shared" si="51"/>
        <v/>
      </c>
      <c r="F431" s="41" t="str">
        <f t="shared" si="52"/>
        <v/>
      </c>
      <c r="G431" s="41" t="str">
        <f t="shared" si="54"/>
        <v xml:space="preserve"> </v>
      </c>
      <c r="H431" s="41" t="str">
        <f t="shared" si="53"/>
        <v/>
      </c>
    </row>
    <row r="432" spans="1:8" s="42" customFormat="1" ht="25.5" x14ac:dyDescent="0.2">
      <c r="A432" s="38"/>
      <c r="B432" s="39" t="s">
        <v>411</v>
      </c>
      <c r="C432" s="40">
        <v>30</v>
      </c>
      <c r="D432" s="40">
        <v>6</v>
      </c>
      <c r="E432" s="41">
        <f t="shared" si="51"/>
        <v>6.6815144766147E-2</v>
      </c>
      <c r="F432" s="41">
        <f t="shared" si="52"/>
        <v>1.2875536480686695E-2</v>
      </c>
      <c r="G432" s="41">
        <f t="shared" si="54"/>
        <v>-0.8</v>
      </c>
      <c r="H432" s="41">
        <f t="shared" si="53"/>
        <v>-5.3452115812917603E-2</v>
      </c>
    </row>
    <row r="433" spans="1:8" s="42" customFormat="1" x14ac:dyDescent="0.2">
      <c r="A433" s="38"/>
      <c r="B433" s="39" t="s">
        <v>412</v>
      </c>
      <c r="C433" s="40">
        <v>1</v>
      </c>
      <c r="D433" s="40">
        <v>0</v>
      </c>
      <c r="E433" s="41">
        <f t="shared" si="51"/>
        <v>2.2271714922048997E-3</v>
      </c>
      <c r="F433" s="41" t="str">
        <f t="shared" si="52"/>
        <v/>
      </c>
      <c r="G433" s="41">
        <f t="shared" si="54"/>
        <v>-1</v>
      </c>
      <c r="H433" s="41">
        <f t="shared" si="53"/>
        <v>-2.2271714922048997E-3</v>
      </c>
    </row>
    <row r="434" spans="1:8" s="42" customFormat="1" ht="25.5" x14ac:dyDescent="0.2">
      <c r="A434" s="38"/>
      <c r="B434" s="39" t="s">
        <v>413</v>
      </c>
      <c r="C434" s="40">
        <v>1</v>
      </c>
      <c r="D434" s="40">
        <v>0</v>
      </c>
      <c r="E434" s="41">
        <f t="shared" si="51"/>
        <v>2.2271714922048997E-3</v>
      </c>
      <c r="F434" s="41" t="str">
        <f t="shared" si="52"/>
        <v/>
      </c>
      <c r="G434" s="41">
        <f t="shared" si="54"/>
        <v>-1</v>
      </c>
      <c r="H434" s="41">
        <f t="shared" si="53"/>
        <v>-2.2271714922048997E-3</v>
      </c>
    </row>
    <row r="435" spans="1:8" s="42" customFormat="1" ht="25.5" x14ac:dyDescent="0.2">
      <c r="A435" s="38"/>
      <c r="B435" s="39" t="s">
        <v>414</v>
      </c>
      <c r="C435" s="40">
        <v>0</v>
      </c>
      <c r="D435" s="40">
        <v>0</v>
      </c>
      <c r="E435" s="41" t="str">
        <f t="shared" si="51"/>
        <v/>
      </c>
      <c r="F435" s="41" t="str">
        <f t="shared" si="52"/>
        <v/>
      </c>
      <c r="G435" s="41" t="str">
        <f t="shared" si="54"/>
        <v xml:space="preserve"> </v>
      </c>
      <c r="H435" s="41" t="str">
        <f t="shared" si="53"/>
        <v/>
      </c>
    </row>
    <row r="436" spans="1:8" s="42" customFormat="1" x14ac:dyDescent="0.2">
      <c r="A436" s="38"/>
      <c r="B436" s="39" t="s">
        <v>415</v>
      </c>
      <c r="C436" s="40">
        <v>0</v>
      </c>
      <c r="D436" s="40">
        <v>0</v>
      </c>
      <c r="E436" s="41" t="str">
        <f t="shared" si="51"/>
        <v/>
      </c>
      <c r="F436" s="41" t="str">
        <f t="shared" si="52"/>
        <v/>
      </c>
      <c r="G436" s="41" t="str">
        <f t="shared" si="54"/>
        <v xml:space="preserve"> </v>
      </c>
      <c r="H436" s="41" t="str">
        <f t="shared" si="53"/>
        <v/>
      </c>
    </row>
    <row r="437" spans="1:8" s="42" customFormat="1" x14ac:dyDescent="0.2">
      <c r="A437" s="38" t="s">
        <v>95</v>
      </c>
      <c r="B437" s="39" t="s">
        <v>416</v>
      </c>
      <c r="C437" s="40">
        <v>0</v>
      </c>
      <c r="D437" s="40">
        <v>0</v>
      </c>
      <c r="E437" s="41" t="str">
        <f t="shared" si="51"/>
        <v/>
      </c>
      <c r="F437" s="41" t="str">
        <f t="shared" si="52"/>
        <v/>
      </c>
      <c r="G437" s="41" t="str">
        <f t="shared" si="54"/>
        <v xml:space="preserve"> </v>
      </c>
      <c r="H437" s="41" t="str">
        <f t="shared" si="53"/>
        <v/>
      </c>
    </row>
    <row r="438" spans="1:8" s="42" customFormat="1" x14ac:dyDescent="0.2">
      <c r="A438" s="38" t="s">
        <v>95</v>
      </c>
      <c r="B438" s="39" t="s">
        <v>417</v>
      </c>
      <c r="C438" s="40">
        <v>0</v>
      </c>
      <c r="D438" s="40">
        <v>0</v>
      </c>
      <c r="E438" s="41" t="str">
        <f t="shared" si="51"/>
        <v/>
      </c>
      <c r="F438" s="41" t="str">
        <f t="shared" si="52"/>
        <v/>
      </c>
      <c r="G438" s="41" t="str">
        <f t="shared" si="54"/>
        <v xml:space="preserve"> </v>
      </c>
      <c r="H438" s="41" t="str">
        <f t="shared" si="53"/>
        <v/>
      </c>
    </row>
    <row r="439" spans="1:8" s="42" customFormat="1" x14ac:dyDescent="0.2">
      <c r="A439" s="38" t="s">
        <v>95</v>
      </c>
      <c r="B439" s="39" t="s">
        <v>418</v>
      </c>
      <c r="C439" s="40">
        <v>0</v>
      </c>
      <c r="D439" s="40">
        <v>0</v>
      </c>
      <c r="E439" s="41" t="str">
        <f t="shared" si="51"/>
        <v/>
      </c>
      <c r="F439" s="41" t="str">
        <f t="shared" si="52"/>
        <v/>
      </c>
      <c r="G439" s="41" t="str">
        <f t="shared" si="54"/>
        <v xml:space="preserve"> </v>
      </c>
      <c r="H439" s="41" t="str">
        <f t="shared" si="53"/>
        <v/>
      </c>
    </row>
    <row r="440" spans="1:8" s="42" customFormat="1" x14ac:dyDescent="0.2">
      <c r="A440" s="38"/>
      <c r="B440" s="39" t="s">
        <v>419</v>
      </c>
      <c r="C440" s="40">
        <v>0</v>
      </c>
      <c r="D440" s="40">
        <v>0</v>
      </c>
      <c r="E440" s="41" t="str">
        <f t="shared" si="51"/>
        <v/>
      </c>
      <c r="F440" s="41" t="str">
        <f t="shared" si="52"/>
        <v/>
      </c>
      <c r="G440" s="41" t="str">
        <f t="shared" si="54"/>
        <v xml:space="preserve"> </v>
      </c>
      <c r="H440" s="41" t="str">
        <f t="shared" si="53"/>
        <v/>
      </c>
    </row>
    <row r="441" spans="1:8" s="42" customFormat="1" x14ac:dyDescent="0.2">
      <c r="A441" s="38"/>
      <c r="B441" s="39" t="s">
        <v>420</v>
      </c>
      <c r="C441" s="40">
        <v>1</v>
      </c>
      <c r="D441" s="40">
        <v>0</v>
      </c>
      <c r="E441" s="41">
        <f t="shared" si="51"/>
        <v>2.2271714922048997E-3</v>
      </c>
      <c r="F441" s="41" t="str">
        <f t="shared" si="52"/>
        <v/>
      </c>
      <c r="G441" s="41">
        <f t="shared" si="54"/>
        <v>-1</v>
      </c>
      <c r="H441" s="41">
        <f t="shared" si="53"/>
        <v>-2.2271714922048997E-3</v>
      </c>
    </row>
    <row r="442" spans="1:8" s="42" customFormat="1" x14ac:dyDescent="0.2">
      <c r="A442" s="38"/>
      <c r="B442" s="39" t="s">
        <v>421</v>
      </c>
      <c r="C442" s="40">
        <v>1</v>
      </c>
      <c r="D442" s="40">
        <v>0</v>
      </c>
      <c r="E442" s="41">
        <f t="shared" si="51"/>
        <v>2.2271714922048997E-3</v>
      </c>
      <c r="F442" s="41" t="str">
        <f t="shared" si="52"/>
        <v/>
      </c>
      <c r="G442" s="41">
        <f t="shared" si="54"/>
        <v>-1</v>
      </c>
      <c r="H442" s="41">
        <f t="shared" si="53"/>
        <v>-2.2271714922048997E-3</v>
      </c>
    </row>
    <row r="443" spans="1:8" s="42" customFormat="1" x14ac:dyDescent="0.2">
      <c r="A443" s="38"/>
      <c r="B443" s="39" t="s">
        <v>422</v>
      </c>
      <c r="C443" s="40">
        <v>2</v>
      </c>
      <c r="D443" s="40">
        <v>67</v>
      </c>
      <c r="E443" s="41">
        <f t="shared" si="51"/>
        <v>4.4543429844097994E-3</v>
      </c>
      <c r="F443" s="41">
        <f t="shared" si="52"/>
        <v>0.14377682403433475</v>
      </c>
      <c r="G443" s="41">
        <f t="shared" si="54"/>
        <v>32.5</v>
      </c>
      <c r="H443" s="41">
        <f t="shared" si="53"/>
        <v>0.14476614699331847</v>
      </c>
    </row>
    <row r="444" spans="1:8" s="42" customFormat="1" x14ac:dyDescent="0.2">
      <c r="A444" s="38"/>
      <c r="B444" s="39" t="s">
        <v>423</v>
      </c>
      <c r="C444" s="40">
        <v>0</v>
      </c>
      <c r="D444" s="40">
        <v>0</v>
      </c>
      <c r="E444" s="41" t="str">
        <f t="shared" si="51"/>
        <v/>
      </c>
      <c r="F444" s="41" t="str">
        <f t="shared" si="52"/>
        <v/>
      </c>
      <c r="G444" s="41" t="str">
        <f t="shared" si="54"/>
        <v xml:space="preserve"> </v>
      </c>
      <c r="H444" s="41" t="str">
        <f t="shared" si="53"/>
        <v/>
      </c>
    </row>
    <row r="445" spans="1:8" s="42" customFormat="1" x14ac:dyDescent="0.2">
      <c r="A445" s="38"/>
      <c r="B445" s="39" t="s">
        <v>424</v>
      </c>
      <c r="C445" s="40">
        <v>16</v>
      </c>
      <c r="D445" s="40">
        <v>22</v>
      </c>
      <c r="E445" s="41">
        <f t="shared" si="51"/>
        <v>3.5634743875278395E-2</v>
      </c>
      <c r="F445" s="41">
        <f t="shared" si="52"/>
        <v>4.7210300429184553E-2</v>
      </c>
      <c r="G445" s="41">
        <f t="shared" si="54"/>
        <v>0.375</v>
      </c>
      <c r="H445" s="41">
        <f t="shared" si="53"/>
        <v>1.3363028953229397E-2</v>
      </c>
    </row>
    <row r="446" spans="1:8" s="42" customFormat="1" x14ac:dyDescent="0.2">
      <c r="A446" s="38"/>
      <c r="B446" s="39" t="s">
        <v>425</v>
      </c>
      <c r="C446" s="40">
        <v>0</v>
      </c>
      <c r="D446" s="40">
        <v>0</v>
      </c>
      <c r="E446" s="41" t="str">
        <f t="shared" si="51"/>
        <v/>
      </c>
      <c r="F446" s="41" t="str">
        <f t="shared" si="52"/>
        <v/>
      </c>
      <c r="G446" s="41" t="str">
        <f t="shared" si="54"/>
        <v xml:space="preserve"> </v>
      </c>
      <c r="H446" s="41" t="str">
        <f t="shared" si="53"/>
        <v/>
      </c>
    </row>
    <row r="447" spans="1:8" s="42" customFormat="1" x14ac:dyDescent="0.2">
      <c r="A447" s="38"/>
      <c r="B447" s="39" t="s">
        <v>426</v>
      </c>
      <c r="C447" s="40">
        <v>0</v>
      </c>
      <c r="D447" s="40">
        <v>0</v>
      </c>
      <c r="E447" s="41" t="str">
        <f t="shared" si="51"/>
        <v/>
      </c>
      <c r="F447" s="41" t="str">
        <f t="shared" si="52"/>
        <v/>
      </c>
      <c r="G447" s="41" t="str">
        <f t="shared" si="54"/>
        <v xml:space="preserve"> </v>
      </c>
      <c r="H447" s="41" t="str">
        <f t="shared" si="53"/>
        <v/>
      </c>
    </row>
    <row r="448" spans="1:8" s="42" customFormat="1" x14ac:dyDescent="0.2">
      <c r="A448" s="38"/>
      <c r="B448" s="39" t="s">
        <v>427</v>
      </c>
      <c r="C448" s="40">
        <v>0</v>
      </c>
      <c r="D448" s="40">
        <v>0</v>
      </c>
      <c r="E448" s="41" t="str">
        <f t="shared" si="51"/>
        <v/>
      </c>
      <c r="F448" s="41" t="str">
        <f t="shared" si="52"/>
        <v/>
      </c>
      <c r="G448" s="41" t="str">
        <f t="shared" si="54"/>
        <v xml:space="preserve"> </v>
      </c>
      <c r="H448" s="41" t="str">
        <f t="shared" si="53"/>
        <v/>
      </c>
    </row>
    <row r="449" spans="1:8" s="42" customFormat="1" x14ac:dyDescent="0.2">
      <c r="A449" s="38"/>
      <c r="B449" s="39" t="s">
        <v>428</v>
      </c>
      <c r="C449" s="40">
        <v>1</v>
      </c>
      <c r="D449" s="40">
        <v>0</v>
      </c>
      <c r="E449" s="41">
        <f t="shared" si="51"/>
        <v>2.2271714922048997E-3</v>
      </c>
      <c r="F449" s="41" t="str">
        <f t="shared" si="52"/>
        <v/>
      </c>
      <c r="G449" s="41">
        <f t="shared" si="54"/>
        <v>-1</v>
      </c>
      <c r="H449" s="41">
        <f t="shared" si="53"/>
        <v>-2.2271714922048997E-3</v>
      </c>
    </row>
    <row r="450" spans="1:8" s="42" customFormat="1" x14ac:dyDescent="0.2">
      <c r="A450" s="38"/>
      <c r="B450" s="39" t="s">
        <v>429</v>
      </c>
      <c r="C450" s="40">
        <v>0</v>
      </c>
      <c r="D450" s="40">
        <v>1</v>
      </c>
      <c r="E450" s="41" t="str">
        <f t="shared" si="51"/>
        <v/>
      </c>
      <c r="F450" s="41">
        <f t="shared" si="52"/>
        <v>2.1459227467811159E-3</v>
      </c>
      <c r="G450" s="41">
        <f t="shared" si="54"/>
        <v>1</v>
      </c>
      <c r="H450" s="41" t="str">
        <f t="shared" si="53"/>
        <v/>
      </c>
    </row>
    <row r="451" spans="1:8" s="42" customFormat="1" x14ac:dyDescent="0.2">
      <c r="A451" s="38"/>
      <c r="B451" s="39" t="s">
        <v>430</v>
      </c>
      <c r="C451" s="40">
        <v>0</v>
      </c>
      <c r="D451" s="40">
        <v>0</v>
      </c>
      <c r="E451" s="41" t="str">
        <f t="shared" si="51"/>
        <v/>
      </c>
      <c r="F451" s="41" t="str">
        <f t="shared" si="52"/>
        <v/>
      </c>
      <c r="G451" s="41" t="str">
        <f t="shared" si="54"/>
        <v xml:space="preserve"> </v>
      </c>
      <c r="H451" s="41" t="str">
        <f t="shared" si="53"/>
        <v/>
      </c>
    </row>
    <row r="452" spans="1:8" s="42" customFormat="1" x14ac:dyDescent="0.2">
      <c r="A452" s="38"/>
      <c r="B452" s="39" t="s">
        <v>431</v>
      </c>
      <c r="C452" s="40">
        <v>0</v>
      </c>
      <c r="D452" s="40">
        <v>0</v>
      </c>
      <c r="E452" s="41" t="str">
        <f t="shared" si="51"/>
        <v/>
      </c>
      <c r="F452" s="41" t="str">
        <f t="shared" si="52"/>
        <v/>
      </c>
      <c r="G452" s="41" t="str">
        <f t="shared" si="54"/>
        <v xml:space="preserve"> </v>
      </c>
      <c r="H452" s="41" t="str">
        <f t="shared" si="53"/>
        <v/>
      </c>
    </row>
    <row r="453" spans="1:8" s="42" customFormat="1" x14ac:dyDescent="0.2">
      <c r="A453" s="38"/>
      <c r="B453" s="39" t="s">
        <v>432</v>
      </c>
      <c r="C453" s="40">
        <v>0</v>
      </c>
      <c r="D453" s="40">
        <v>0</v>
      </c>
      <c r="E453" s="41" t="str">
        <f t="shared" si="51"/>
        <v/>
      </c>
      <c r="F453" s="41" t="str">
        <f t="shared" si="52"/>
        <v/>
      </c>
      <c r="G453" s="41" t="str">
        <f t="shared" si="54"/>
        <v xml:space="preserve"> </v>
      </c>
      <c r="H453" s="41" t="str">
        <f t="shared" si="53"/>
        <v/>
      </c>
    </row>
    <row r="454" spans="1:8" s="42" customFormat="1" x14ac:dyDescent="0.2">
      <c r="A454" s="38"/>
      <c r="B454" s="39" t="s">
        <v>433</v>
      </c>
      <c r="C454" s="40">
        <v>0</v>
      </c>
      <c r="D454" s="40">
        <v>0</v>
      </c>
      <c r="E454" s="41" t="str">
        <f t="shared" si="51"/>
        <v/>
      </c>
      <c r="F454" s="41" t="str">
        <f t="shared" si="52"/>
        <v/>
      </c>
      <c r="G454" s="41" t="str">
        <f t="shared" si="54"/>
        <v xml:space="preserve"> </v>
      </c>
      <c r="H454" s="41" t="str">
        <f t="shared" si="53"/>
        <v/>
      </c>
    </row>
    <row r="455" spans="1:8" s="42" customFormat="1" x14ac:dyDescent="0.2">
      <c r="A455" s="38"/>
      <c r="B455" s="39" t="s">
        <v>434</v>
      </c>
      <c r="C455" s="40">
        <v>0</v>
      </c>
      <c r="D455" s="40">
        <v>0</v>
      </c>
      <c r="E455" s="41" t="str">
        <f t="shared" si="51"/>
        <v/>
      </c>
      <c r="F455" s="41" t="str">
        <f t="shared" si="52"/>
        <v/>
      </c>
      <c r="G455" s="41" t="str">
        <f t="shared" si="54"/>
        <v xml:space="preserve"> </v>
      </c>
      <c r="H455" s="41" t="str">
        <f t="shared" si="53"/>
        <v/>
      </c>
    </row>
    <row r="456" spans="1:8" s="42" customFormat="1" x14ac:dyDescent="0.2">
      <c r="A456" s="38"/>
      <c r="B456" s="39" t="s">
        <v>435</v>
      </c>
      <c r="C456" s="40">
        <v>1</v>
      </c>
      <c r="D456" s="40">
        <v>1</v>
      </c>
      <c r="E456" s="41">
        <f t="shared" si="51"/>
        <v>2.2271714922048997E-3</v>
      </c>
      <c r="F456" s="41">
        <f t="shared" si="52"/>
        <v>2.1459227467811159E-3</v>
      </c>
      <c r="G456" s="41">
        <f t="shared" si="54"/>
        <v>0</v>
      </c>
      <c r="H456" s="41">
        <f t="shared" si="53"/>
        <v>0</v>
      </c>
    </row>
    <row r="457" spans="1:8" s="42" customFormat="1" x14ac:dyDescent="0.2">
      <c r="A457" s="38"/>
      <c r="B457" s="39" t="s">
        <v>436</v>
      </c>
      <c r="C457" s="40">
        <v>0</v>
      </c>
      <c r="D457" s="40">
        <v>0</v>
      </c>
      <c r="E457" s="41" t="str">
        <f t="shared" si="51"/>
        <v/>
      </c>
      <c r="F457" s="41" t="str">
        <f t="shared" si="52"/>
        <v/>
      </c>
      <c r="G457" s="41" t="str">
        <f t="shared" si="54"/>
        <v xml:space="preserve"> </v>
      </c>
      <c r="H457" s="41" t="str">
        <f t="shared" si="53"/>
        <v/>
      </c>
    </row>
    <row r="458" spans="1:8" s="42" customFormat="1" ht="25.5" x14ac:dyDescent="0.2">
      <c r="A458" s="38"/>
      <c r="B458" s="39" t="s">
        <v>437</v>
      </c>
      <c r="C458" s="40">
        <v>2</v>
      </c>
      <c r="D458" s="40">
        <v>0</v>
      </c>
      <c r="E458" s="41">
        <f t="shared" si="51"/>
        <v>4.4543429844097994E-3</v>
      </c>
      <c r="F458" s="41" t="str">
        <f t="shared" si="52"/>
        <v/>
      </c>
      <c r="G458" s="41">
        <f t="shared" si="54"/>
        <v>-1</v>
      </c>
      <c r="H458" s="41">
        <f t="shared" si="53"/>
        <v>-4.4543429844097994E-3</v>
      </c>
    </row>
    <row r="459" spans="1:8" s="42" customFormat="1" ht="25.5" x14ac:dyDescent="0.2">
      <c r="A459" s="38"/>
      <c r="B459" s="39" t="s">
        <v>438</v>
      </c>
      <c r="C459" s="40">
        <v>0</v>
      </c>
      <c r="D459" s="40">
        <v>0</v>
      </c>
      <c r="E459" s="41" t="str">
        <f t="shared" si="51"/>
        <v/>
      </c>
      <c r="F459" s="41" t="str">
        <f t="shared" si="52"/>
        <v/>
      </c>
      <c r="G459" s="41" t="str">
        <f t="shared" si="54"/>
        <v xml:space="preserve"> </v>
      </c>
      <c r="H459" s="41" t="str">
        <f t="shared" si="53"/>
        <v/>
      </c>
    </row>
    <row r="460" spans="1:8" s="42" customFormat="1" ht="25.5" x14ac:dyDescent="0.2">
      <c r="A460" s="38"/>
      <c r="B460" s="39" t="s">
        <v>439</v>
      </c>
      <c r="C460" s="40">
        <v>0</v>
      </c>
      <c r="D460" s="40">
        <v>0</v>
      </c>
      <c r="E460" s="41" t="str">
        <f t="shared" si="51"/>
        <v/>
      </c>
      <c r="F460" s="41" t="str">
        <f t="shared" si="52"/>
        <v/>
      </c>
      <c r="G460" s="41" t="str">
        <f t="shared" si="54"/>
        <v xml:space="preserve"> </v>
      </c>
      <c r="H460" s="41" t="str">
        <f t="shared" si="53"/>
        <v/>
      </c>
    </row>
    <row r="461" spans="1:8" s="42" customFormat="1" x14ac:dyDescent="0.2">
      <c r="A461" s="38"/>
      <c r="B461" s="39" t="s">
        <v>440</v>
      </c>
      <c r="C461" s="40">
        <v>0</v>
      </c>
      <c r="D461" s="40">
        <v>0</v>
      </c>
      <c r="E461" s="41" t="str">
        <f t="shared" si="51"/>
        <v/>
      </c>
      <c r="F461" s="41" t="str">
        <f t="shared" si="52"/>
        <v/>
      </c>
      <c r="G461" s="41" t="str">
        <f t="shared" si="54"/>
        <v xml:space="preserve"> </v>
      </c>
      <c r="H461" s="41" t="str">
        <f t="shared" si="53"/>
        <v/>
      </c>
    </row>
    <row r="462" spans="1:8" s="42" customFormat="1" ht="25.5" x14ac:dyDescent="0.2">
      <c r="A462" s="38"/>
      <c r="B462" s="39" t="s">
        <v>441</v>
      </c>
      <c r="C462" s="40">
        <v>0</v>
      </c>
      <c r="D462" s="40">
        <v>0</v>
      </c>
      <c r="E462" s="41" t="str">
        <f t="shared" si="51"/>
        <v/>
      </c>
      <c r="F462" s="41" t="str">
        <f t="shared" si="52"/>
        <v/>
      </c>
      <c r="G462" s="41" t="str">
        <f t="shared" si="54"/>
        <v xml:space="preserve"> </v>
      </c>
      <c r="H462" s="41" t="str">
        <f t="shared" si="53"/>
        <v/>
      </c>
    </row>
    <row r="463" spans="1:8" s="42" customFormat="1" x14ac:dyDescent="0.2">
      <c r="A463" s="38"/>
      <c r="B463" s="39" t="s">
        <v>442</v>
      </c>
      <c r="C463" s="40">
        <v>3</v>
      </c>
      <c r="D463" s="40">
        <v>0</v>
      </c>
      <c r="E463" s="41">
        <f t="shared" si="51"/>
        <v>6.6815144766146995E-3</v>
      </c>
      <c r="F463" s="41" t="str">
        <f t="shared" si="52"/>
        <v/>
      </c>
      <c r="G463" s="41">
        <f t="shared" si="54"/>
        <v>-1</v>
      </c>
      <c r="H463" s="41">
        <f t="shared" si="53"/>
        <v>-6.6815144766146995E-3</v>
      </c>
    </row>
    <row r="464" spans="1:8" s="42" customFormat="1" x14ac:dyDescent="0.2">
      <c r="A464" s="38"/>
      <c r="B464" s="39" t="s">
        <v>443</v>
      </c>
      <c r="C464" s="40">
        <v>1</v>
      </c>
      <c r="D464" s="40">
        <v>0</v>
      </c>
      <c r="E464" s="41">
        <f t="shared" si="51"/>
        <v>2.2271714922048997E-3</v>
      </c>
      <c r="F464" s="41" t="str">
        <f t="shared" si="52"/>
        <v/>
      </c>
      <c r="G464" s="41">
        <f t="shared" si="54"/>
        <v>-1</v>
      </c>
      <c r="H464" s="41">
        <f t="shared" si="53"/>
        <v>-2.2271714922048997E-3</v>
      </c>
    </row>
    <row r="465" spans="1:8" s="42" customFormat="1" x14ac:dyDescent="0.2">
      <c r="A465" s="38"/>
      <c r="B465" s="39" t="s">
        <v>444</v>
      </c>
      <c r="C465" s="40">
        <v>10</v>
      </c>
      <c r="D465" s="40">
        <v>1</v>
      </c>
      <c r="E465" s="41">
        <f t="shared" si="51"/>
        <v>2.2271714922048998E-2</v>
      </c>
      <c r="F465" s="41">
        <f t="shared" si="52"/>
        <v>2.1459227467811159E-3</v>
      </c>
      <c r="G465" s="41">
        <f t="shared" si="54"/>
        <v>-0.9</v>
      </c>
      <c r="H465" s="41">
        <f t="shared" si="53"/>
        <v>-2.0044543429844099E-2</v>
      </c>
    </row>
    <row r="466" spans="1:8" s="42" customFormat="1" x14ac:dyDescent="0.2">
      <c r="A466" s="38"/>
      <c r="B466" s="39" t="s">
        <v>445</v>
      </c>
      <c r="C466" s="40">
        <v>0</v>
      </c>
      <c r="D466" s="40">
        <v>0</v>
      </c>
      <c r="E466" s="41" t="str">
        <f t="shared" si="51"/>
        <v/>
      </c>
      <c r="F466" s="41" t="str">
        <f t="shared" si="52"/>
        <v/>
      </c>
      <c r="G466" s="41" t="str">
        <f t="shared" si="54"/>
        <v xml:space="preserve"> </v>
      </c>
      <c r="H466" s="41" t="str">
        <f t="shared" si="53"/>
        <v/>
      </c>
    </row>
    <row r="467" spans="1:8" s="42" customFormat="1" x14ac:dyDescent="0.2">
      <c r="A467" s="38"/>
      <c r="B467" s="39" t="s">
        <v>446</v>
      </c>
      <c r="C467" s="40">
        <v>0</v>
      </c>
      <c r="D467" s="40">
        <v>0</v>
      </c>
      <c r="E467" s="41" t="str">
        <f t="shared" si="51"/>
        <v/>
      </c>
      <c r="F467" s="41" t="str">
        <f t="shared" si="52"/>
        <v/>
      </c>
      <c r="G467" s="41" t="str">
        <f t="shared" si="54"/>
        <v xml:space="preserve"> </v>
      </c>
      <c r="H467" s="41" t="str">
        <f t="shared" si="53"/>
        <v/>
      </c>
    </row>
    <row r="468" spans="1:8" s="42" customFormat="1" x14ac:dyDescent="0.2">
      <c r="A468" s="38"/>
      <c r="B468" s="39" t="s">
        <v>447</v>
      </c>
      <c r="C468" s="40">
        <v>0</v>
      </c>
      <c r="D468" s="40">
        <v>0</v>
      </c>
      <c r="E468" s="41" t="str">
        <f t="shared" si="51"/>
        <v/>
      </c>
      <c r="F468" s="41" t="str">
        <f t="shared" si="52"/>
        <v/>
      </c>
      <c r="G468" s="41" t="str">
        <f t="shared" si="54"/>
        <v xml:space="preserve"> </v>
      </c>
      <c r="H468" s="41" t="str">
        <f t="shared" si="53"/>
        <v/>
      </c>
    </row>
    <row r="469" spans="1:8" s="42" customFormat="1" x14ac:dyDescent="0.2">
      <c r="A469" s="38"/>
      <c r="B469" s="39" t="s">
        <v>448</v>
      </c>
      <c r="C469" s="40">
        <v>0</v>
      </c>
      <c r="D469" s="40">
        <v>0</v>
      </c>
      <c r="E469" s="41" t="str">
        <f t="shared" si="51"/>
        <v/>
      </c>
      <c r="F469" s="41" t="str">
        <f t="shared" si="52"/>
        <v/>
      </c>
      <c r="G469" s="41" t="str">
        <f t="shared" si="54"/>
        <v xml:space="preserve"> </v>
      </c>
      <c r="H469" s="41" t="str">
        <f t="shared" si="53"/>
        <v/>
      </c>
    </row>
    <row r="470" spans="1:8" s="42" customFormat="1" x14ac:dyDescent="0.2">
      <c r="A470" s="38"/>
      <c r="B470" s="39" t="s">
        <v>449</v>
      </c>
      <c r="C470" s="40">
        <v>0</v>
      </c>
      <c r="D470" s="40">
        <v>0</v>
      </c>
      <c r="E470" s="41" t="str">
        <f t="shared" si="51"/>
        <v/>
      </c>
      <c r="F470" s="41" t="str">
        <f t="shared" si="52"/>
        <v/>
      </c>
      <c r="G470" s="41" t="str">
        <f t="shared" si="54"/>
        <v xml:space="preserve"> </v>
      </c>
      <c r="H470" s="41" t="str">
        <f t="shared" si="53"/>
        <v/>
      </c>
    </row>
    <row r="471" spans="1:8" s="42" customFormat="1" x14ac:dyDescent="0.2">
      <c r="A471" s="38"/>
      <c r="B471" s="39" t="s">
        <v>450</v>
      </c>
      <c r="C471" s="40">
        <v>16</v>
      </c>
      <c r="D471" s="40">
        <v>7</v>
      </c>
      <c r="E471" s="41">
        <f t="shared" si="51"/>
        <v>3.5634743875278395E-2</v>
      </c>
      <c r="F471" s="41">
        <f t="shared" si="52"/>
        <v>1.5021459227467811E-2</v>
      </c>
      <c r="G471" s="41">
        <f t="shared" si="54"/>
        <v>-0.5625</v>
      </c>
      <c r="H471" s="41">
        <f t="shared" si="53"/>
        <v>-2.0044543429844096E-2</v>
      </c>
    </row>
    <row r="472" spans="1:8" s="42" customFormat="1" x14ac:dyDescent="0.2">
      <c r="A472" s="38"/>
      <c r="B472" s="39" t="s">
        <v>451</v>
      </c>
      <c r="C472" s="40">
        <v>0</v>
      </c>
      <c r="D472" s="40">
        <v>0</v>
      </c>
      <c r="E472" s="41" t="str">
        <f t="shared" si="51"/>
        <v/>
      </c>
      <c r="F472" s="41" t="str">
        <f t="shared" si="52"/>
        <v/>
      </c>
      <c r="G472" s="41" t="str">
        <f t="shared" si="54"/>
        <v xml:space="preserve"> </v>
      </c>
      <c r="H472" s="41" t="str">
        <f t="shared" si="53"/>
        <v/>
      </c>
    </row>
    <row r="473" spans="1:8" s="42" customFormat="1" x14ac:dyDescent="0.2">
      <c r="A473" s="38"/>
      <c r="B473" s="39" t="s">
        <v>452</v>
      </c>
      <c r="C473" s="40">
        <v>0</v>
      </c>
      <c r="D473" s="40">
        <v>0</v>
      </c>
      <c r="E473" s="41" t="str">
        <f t="shared" si="51"/>
        <v/>
      </c>
      <c r="F473" s="41" t="str">
        <f t="shared" si="52"/>
        <v/>
      </c>
      <c r="G473" s="41" t="str">
        <f t="shared" si="54"/>
        <v xml:space="preserve"> </v>
      </c>
      <c r="H473" s="41" t="str">
        <f t="shared" si="53"/>
        <v/>
      </c>
    </row>
    <row r="474" spans="1:8" s="42" customFormat="1" x14ac:dyDescent="0.2">
      <c r="A474" s="38"/>
      <c r="B474" s="39" t="s">
        <v>453</v>
      </c>
      <c r="C474" s="40">
        <v>0</v>
      </c>
      <c r="D474" s="40">
        <v>0</v>
      </c>
      <c r="E474" s="41" t="str">
        <f t="shared" si="51"/>
        <v/>
      </c>
      <c r="F474" s="41" t="str">
        <f t="shared" si="52"/>
        <v/>
      </c>
      <c r="G474" s="41" t="str">
        <f t="shared" si="54"/>
        <v xml:space="preserve"> </v>
      </c>
      <c r="H474" s="41" t="str">
        <f t="shared" si="53"/>
        <v/>
      </c>
    </row>
    <row r="475" spans="1:8" s="42" customFormat="1" x14ac:dyDescent="0.2">
      <c r="A475" s="38"/>
      <c r="B475" s="39" t="s">
        <v>454</v>
      </c>
      <c r="C475" s="40">
        <v>0</v>
      </c>
      <c r="D475" s="40">
        <v>0</v>
      </c>
      <c r="E475" s="41" t="str">
        <f t="shared" si="51"/>
        <v/>
      </c>
      <c r="F475" s="41" t="str">
        <f t="shared" si="52"/>
        <v/>
      </c>
      <c r="G475" s="41" t="str">
        <f t="shared" si="54"/>
        <v xml:space="preserve"> </v>
      </c>
      <c r="H475" s="41" t="str">
        <f t="shared" si="53"/>
        <v/>
      </c>
    </row>
    <row r="476" spans="1:8" s="42" customFormat="1" x14ac:dyDescent="0.2">
      <c r="A476" s="38"/>
      <c r="B476" s="39" t="s">
        <v>455</v>
      </c>
      <c r="C476" s="40">
        <v>0</v>
      </c>
      <c r="D476" s="40">
        <v>0</v>
      </c>
      <c r="E476" s="41" t="str">
        <f t="shared" si="51"/>
        <v/>
      </c>
      <c r="F476" s="41" t="str">
        <f t="shared" si="52"/>
        <v/>
      </c>
      <c r="G476" s="41" t="str">
        <f t="shared" si="54"/>
        <v xml:space="preserve"> </v>
      </c>
      <c r="H476" s="41" t="str">
        <f t="shared" si="53"/>
        <v/>
      </c>
    </row>
    <row r="477" spans="1:8" s="42" customFormat="1" x14ac:dyDescent="0.2">
      <c r="A477" s="38"/>
      <c r="B477" s="39" t="s">
        <v>456</v>
      </c>
      <c r="C477" s="40">
        <v>0</v>
      </c>
      <c r="D477" s="40">
        <v>0</v>
      </c>
      <c r="E477" s="41" t="str">
        <f t="shared" ref="E477:E540" si="55">+IF(C477=0,"",C477/C$349)</f>
        <v/>
      </c>
      <c r="F477" s="41" t="str">
        <f t="shared" ref="F477:F540" si="56">+IF(D477=0,"",D477/D$349)</f>
        <v/>
      </c>
      <c r="G477" s="41" t="str">
        <f t="shared" si="54"/>
        <v xml:space="preserve"> </v>
      </c>
      <c r="H477" s="41" t="str">
        <f t="shared" ref="H477:H540" si="57">+IF(OR(AND(E477=""),(G477="")),"",E477*G477)</f>
        <v/>
      </c>
    </row>
    <row r="478" spans="1:8" s="42" customFormat="1" x14ac:dyDescent="0.2">
      <c r="A478" s="38"/>
      <c r="B478" s="39" t="s">
        <v>457</v>
      </c>
      <c r="C478" s="40">
        <v>0</v>
      </c>
      <c r="D478" s="40">
        <v>0</v>
      </c>
      <c r="E478" s="41" t="str">
        <f t="shared" si="55"/>
        <v/>
      </c>
      <c r="F478" s="41" t="str">
        <f t="shared" si="56"/>
        <v/>
      </c>
      <c r="G478" s="41" t="str">
        <f t="shared" ref="G478:G541" si="58">+IF(AND(C478=0,D478=0)," ",IF(C478=0,1,IF(D478=0,-1,(D478-C478)/C478)))</f>
        <v xml:space="preserve"> </v>
      </c>
      <c r="H478" s="41" t="str">
        <f t="shared" si="57"/>
        <v/>
      </c>
    </row>
    <row r="479" spans="1:8" s="42" customFormat="1" x14ac:dyDescent="0.2">
      <c r="A479" s="38"/>
      <c r="B479" s="39" t="s">
        <v>458</v>
      </c>
      <c r="C479" s="40">
        <v>2</v>
      </c>
      <c r="D479" s="40">
        <v>1</v>
      </c>
      <c r="E479" s="41">
        <f t="shared" si="55"/>
        <v>4.4543429844097994E-3</v>
      </c>
      <c r="F479" s="41">
        <f t="shared" si="56"/>
        <v>2.1459227467811159E-3</v>
      </c>
      <c r="G479" s="41">
        <f t="shared" si="58"/>
        <v>-0.5</v>
      </c>
      <c r="H479" s="41">
        <f t="shared" si="57"/>
        <v>-2.2271714922048997E-3</v>
      </c>
    </row>
    <row r="480" spans="1:8" s="42" customFormat="1" ht="25.5" x14ac:dyDescent="0.2">
      <c r="A480" s="38"/>
      <c r="B480" s="39" t="s">
        <v>459</v>
      </c>
      <c r="C480" s="40">
        <v>0</v>
      </c>
      <c r="D480" s="40">
        <v>0</v>
      </c>
      <c r="E480" s="41" t="str">
        <f t="shared" si="55"/>
        <v/>
      </c>
      <c r="F480" s="41" t="str">
        <f t="shared" si="56"/>
        <v/>
      </c>
      <c r="G480" s="41" t="str">
        <f t="shared" si="58"/>
        <v xml:space="preserve"> </v>
      </c>
      <c r="H480" s="41" t="str">
        <f t="shared" si="57"/>
        <v/>
      </c>
    </row>
    <row r="481" spans="1:8" s="42" customFormat="1" x14ac:dyDescent="0.2">
      <c r="A481" s="38"/>
      <c r="B481" s="39" t="s">
        <v>460</v>
      </c>
      <c r="C481" s="40">
        <v>0</v>
      </c>
      <c r="D481" s="40">
        <v>0</v>
      </c>
      <c r="E481" s="41" t="str">
        <f t="shared" si="55"/>
        <v/>
      </c>
      <c r="F481" s="41" t="str">
        <f t="shared" si="56"/>
        <v/>
      </c>
      <c r="G481" s="41" t="str">
        <f t="shared" si="58"/>
        <v xml:space="preserve"> </v>
      </c>
      <c r="H481" s="41" t="str">
        <f t="shared" si="57"/>
        <v/>
      </c>
    </row>
    <row r="482" spans="1:8" s="42" customFormat="1" x14ac:dyDescent="0.2">
      <c r="A482" s="38"/>
      <c r="B482" s="39" t="s">
        <v>461</v>
      </c>
      <c r="C482" s="40">
        <v>0</v>
      </c>
      <c r="D482" s="40">
        <v>0</v>
      </c>
      <c r="E482" s="41" t="str">
        <f t="shared" si="55"/>
        <v/>
      </c>
      <c r="F482" s="41" t="str">
        <f t="shared" si="56"/>
        <v/>
      </c>
      <c r="G482" s="41" t="str">
        <f t="shared" si="58"/>
        <v xml:space="preserve"> </v>
      </c>
      <c r="H482" s="41" t="str">
        <f t="shared" si="57"/>
        <v/>
      </c>
    </row>
    <row r="483" spans="1:8" s="42" customFormat="1" x14ac:dyDescent="0.2">
      <c r="A483" s="38"/>
      <c r="B483" s="39" t="s">
        <v>462</v>
      </c>
      <c r="C483" s="40">
        <v>0</v>
      </c>
      <c r="D483" s="40">
        <v>0</v>
      </c>
      <c r="E483" s="41" t="str">
        <f t="shared" si="55"/>
        <v/>
      </c>
      <c r="F483" s="41" t="str">
        <f t="shared" si="56"/>
        <v/>
      </c>
      <c r="G483" s="41" t="str">
        <f t="shared" si="58"/>
        <v xml:space="preserve"> </v>
      </c>
      <c r="H483" s="41" t="str">
        <f t="shared" si="57"/>
        <v/>
      </c>
    </row>
    <row r="484" spans="1:8" s="42" customFormat="1" x14ac:dyDescent="0.2">
      <c r="A484" s="38"/>
      <c r="B484" s="39" t="s">
        <v>463</v>
      </c>
      <c r="C484" s="40">
        <v>0</v>
      </c>
      <c r="D484" s="40">
        <v>0</v>
      </c>
      <c r="E484" s="41" t="str">
        <f t="shared" si="55"/>
        <v/>
      </c>
      <c r="F484" s="41" t="str">
        <f t="shared" si="56"/>
        <v/>
      </c>
      <c r="G484" s="41" t="str">
        <f t="shared" si="58"/>
        <v xml:space="preserve"> </v>
      </c>
      <c r="H484" s="41" t="str">
        <f t="shared" si="57"/>
        <v/>
      </c>
    </row>
    <row r="485" spans="1:8" s="42" customFormat="1" x14ac:dyDescent="0.2">
      <c r="A485" s="38"/>
      <c r="B485" s="39" t="s">
        <v>464</v>
      </c>
      <c r="C485" s="40">
        <v>0</v>
      </c>
      <c r="D485" s="40">
        <v>0</v>
      </c>
      <c r="E485" s="41" t="str">
        <f t="shared" si="55"/>
        <v/>
      </c>
      <c r="F485" s="41" t="str">
        <f t="shared" si="56"/>
        <v/>
      </c>
      <c r="G485" s="41" t="str">
        <f t="shared" si="58"/>
        <v xml:space="preserve"> </v>
      </c>
      <c r="H485" s="41" t="str">
        <f t="shared" si="57"/>
        <v/>
      </c>
    </row>
    <row r="486" spans="1:8" s="42" customFormat="1" x14ac:dyDescent="0.2">
      <c r="A486" s="38"/>
      <c r="B486" s="39" t="s">
        <v>465</v>
      </c>
      <c r="C486" s="40">
        <v>0</v>
      </c>
      <c r="D486" s="40">
        <v>2</v>
      </c>
      <c r="E486" s="41" t="str">
        <f t="shared" si="55"/>
        <v/>
      </c>
      <c r="F486" s="41">
        <f t="shared" si="56"/>
        <v>4.2918454935622317E-3</v>
      </c>
      <c r="G486" s="41">
        <f t="shared" si="58"/>
        <v>1</v>
      </c>
      <c r="H486" s="41" t="str">
        <f t="shared" si="57"/>
        <v/>
      </c>
    </row>
    <row r="487" spans="1:8" s="42" customFormat="1" x14ac:dyDescent="0.2">
      <c r="A487" s="38"/>
      <c r="B487" s="39" t="s">
        <v>466</v>
      </c>
      <c r="C487" s="40">
        <v>0</v>
      </c>
      <c r="D487" s="40">
        <v>0</v>
      </c>
      <c r="E487" s="41" t="str">
        <f t="shared" si="55"/>
        <v/>
      </c>
      <c r="F487" s="41" t="str">
        <f t="shared" si="56"/>
        <v/>
      </c>
      <c r="G487" s="41" t="str">
        <f t="shared" si="58"/>
        <v xml:space="preserve"> </v>
      </c>
      <c r="H487" s="41" t="str">
        <f t="shared" si="57"/>
        <v/>
      </c>
    </row>
    <row r="488" spans="1:8" s="42" customFormat="1" x14ac:dyDescent="0.2">
      <c r="A488" s="38"/>
      <c r="B488" s="39" t="s">
        <v>467</v>
      </c>
      <c r="C488" s="40">
        <v>0</v>
      </c>
      <c r="D488" s="40">
        <v>0</v>
      </c>
      <c r="E488" s="41" t="str">
        <f t="shared" si="55"/>
        <v/>
      </c>
      <c r="F488" s="41" t="str">
        <f t="shared" si="56"/>
        <v/>
      </c>
      <c r="G488" s="41" t="str">
        <f t="shared" si="58"/>
        <v xml:space="preserve"> </v>
      </c>
      <c r="H488" s="41" t="str">
        <f t="shared" si="57"/>
        <v/>
      </c>
    </row>
    <row r="489" spans="1:8" s="42" customFormat="1" x14ac:dyDescent="0.2">
      <c r="A489" s="38"/>
      <c r="B489" s="39" t="s">
        <v>468</v>
      </c>
      <c r="C489" s="40">
        <v>1</v>
      </c>
      <c r="D489" s="40">
        <v>0</v>
      </c>
      <c r="E489" s="41">
        <f t="shared" si="55"/>
        <v>2.2271714922048997E-3</v>
      </c>
      <c r="F489" s="41" t="str">
        <f t="shared" si="56"/>
        <v/>
      </c>
      <c r="G489" s="41">
        <f t="shared" si="58"/>
        <v>-1</v>
      </c>
      <c r="H489" s="41">
        <f t="shared" si="57"/>
        <v>-2.2271714922048997E-3</v>
      </c>
    </row>
    <row r="490" spans="1:8" s="42" customFormat="1" x14ac:dyDescent="0.2">
      <c r="A490" s="38"/>
      <c r="B490" s="39" t="s">
        <v>469</v>
      </c>
      <c r="C490" s="40">
        <v>0</v>
      </c>
      <c r="D490" s="40">
        <v>0</v>
      </c>
      <c r="E490" s="41" t="str">
        <f t="shared" si="55"/>
        <v/>
      </c>
      <c r="F490" s="41" t="str">
        <f t="shared" si="56"/>
        <v/>
      </c>
      <c r="G490" s="41" t="str">
        <f t="shared" si="58"/>
        <v xml:space="preserve"> </v>
      </c>
      <c r="H490" s="41" t="str">
        <f t="shared" si="57"/>
        <v/>
      </c>
    </row>
    <row r="491" spans="1:8" s="42" customFormat="1" x14ac:dyDescent="0.2">
      <c r="A491" s="38"/>
      <c r="B491" s="39" t="s">
        <v>470</v>
      </c>
      <c r="C491" s="40">
        <v>0</v>
      </c>
      <c r="D491" s="40">
        <v>0</v>
      </c>
      <c r="E491" s="41" t="str">
        <f t="shared" si="55"/>
        <v/>
      </c>
      <c r="F491" s="41" t="str">
        <f t="shared" si="56"/>
        <v/>
      </c>
      <c r="G491" s="41" t="str">
        <f t="shared" si="58"/>
        <v xml:space="preserve"> </v>
      </c>
      <c r="H491" s="41" t="str">
        <f t="shared" si="57"/>
        <v/>
      </c>
    </row>
    <row r="492" spans="1:8" s="42" customFormat="1" ht="25.5" x14ac:dyDescent="0.2">
      <c r="A492" s="38"/>
      <c r="B492" s="39" t="s">
        <v>471</v>
      </c>
      <c r="C492" s="40">
        <v>0</v>
      </c>
      <c r="D492" s="40">
        <v>0</v>
      </c>
      <c r="E492" s="41" t="str">
        <f t="shared" si="55"/>
        <v/>
      </c>
      <c r="F492" s="41" t="str">
        <f t="shared" si="56"/>
        <v/>
      </c>
      <c r="G492" s="41" t="str">
        <f t="shared" si="58"/>
        <v xml:space="preserve"> </v>
      </c>
      <c r="H492" s="41" t="str">
        <f t="shared" si="57"/>
        <v/>
      </c>
    </row>
    <row r="493" spans="1:8" s="42" customFormat="1" x14ac:dyDescent="0.2">
      <c r="A493" s="38"/>
      <c r="B493" s="39" t="s">
        <v>472</v>
      </c>
      <c r="C493" s="40">
        <v>0</v>
      </c>
      <c r="D493" s="40">
        <v>0</v>
      </c>
      <c r="E493" s="41" t="str">
        <f t="shared" si="55"/>
        <v/>
      </c>
      <c r="F493" s="41" t="str">
        <f t="shared" si="56"/>
        <v/>
      </c>
      <c r="G493" s="41" t="str">
        <f t="shared" si="58"/>
        <v xml:space="preserve"> </v>
      </c>
      <c r="H493" s="41" t="str">
        <f t="shared" si="57"/>
        <v/>
      </c>
    </row>
    <row r="494" spans="1:8" s="42" customFormat="1" ht="25.5" x14ac:dyDescent="0.2">
      <c r="A494" s="38"/>
      <c r="B494" s="39" t="s">
        <v>473</v>
      </c>
      <c r="C494" s="40">
        <v>0</v>
      </c>
      <c r="D494" s="40">
        <v>0</v>
      </c>
      <c r="E494" s="41" t="str">
        <f t="shared" si="55"/>
        <v/>
      </c>
      <c r="F494" s="41" t="str">
        <f t="shared" si="56"/>
        <v/>
      </c>
      <c r="G494" s="41" t="str">
        <f t="shared" si="58"/>
        <v xml:space="preserve"> </v>
      </c>
      <c r="H494" s="41" t="str">
        <f t="shared" si="57"/>
        <v/>
      </c>
    </row>
    <row r="495" spans="1:8" s="42" customFormat="1" x14ac:dyDescent="0.2">
      <c r="A495" s="38"/>
      <c r="B495" s="39" t="s">
        <v>474</v>
      </c>
      <c r="C495" s="40">
        <v>0</v>
      </c>
      <c r="D495" s="40">
        <v>0</v>
      </c>
      <c r="E495" s="41" t="str">
        <f t="shared" si="55"/>
        <v/>
      </c>
      <c r="F495" s="41" t="str">
        <f t="shared" si="56"/>
        <v/>
      </c>
      <c r="G495" s="41" t="str">
        <f t="shared" si="58"/>
        <v xml:space="preserve"> </v>
      </c>
      <c r="H495" s="41" t="str">
        <f t="shared" si="57"/>
        <v/>
      </c>
    </row>
    <row r="496" spans="1:8" s="42" customFormat="1" ht="25.5" x14ac:dyDescent="0.2">
      <c r="A496" s="38"/>
      <c r="B496" s="39" t="s">
        <v>475</v>
      </c>
      <c r="C496" s="40">
        <v>0</v>
      </c>
      <c r="D496" s="40">
        <v>0</v>
      </c>
      <c r="E496" s="41" t="str">
        <f t="shared" si="55"/>
        <v/>
      </c>
      <c r="F496" s="41" t="str">
        <f t="shared" si="56"/>
        <v/>
      </c>
      <c r="G496" s="41" t="str">
        <f t="shared" si="58"/>
        <v xml:space="preserve"> </v>
      </c>
      <c r="H496" s="41" t="str">
        <f t="shared" si="57"/>
        <v/>
      </c>
    </row>
    <row r="497" spans="1:8" s="42" customFormat="1" x14ac:dyDescent="0.2">
      <c r="A497" s="38"/>
      <c r="B497" s="39" t="s">
        <v>476</v>
      </c>
      <c r="C497" s="40">
        <v>0</v>
      </c>
      <c r="D497" s="40">
        <v>0</v>
      </c>
      <c r="E497" s="41" t="str">
        <f t="shared" si="55"/>
        <v/>
      </c>
      <c r="F497" s="41" t="str">
        <f t="shared" si="56"/>
        <v/>
      </c>
      <c r="G497" s="41" t="str">
        <f t="shared" si="58"/>
        <v xml:space="preserve"> </v>
      </c>
      <c r="H497" s="41" t="str">
        <f t="shared" si="57"/>
        <v/>
      </c>
    </row>
    <row r="498" spans="1:8" s="42" customFormat="1" ht="25.5" x14ac:dyDescent="0.2">
      <c r="A498" s="38"/>
      <c r="B498" s="39" t="s">
        <v>477</v>
      </c>
      <c r="C498" s="40">
        <v>0</v>
      </c>
      <c r="D498" s="40">
        <v>0</v>
      </c>
      <c r="E498" s="41" t="str">
        <f t="shared" si="55"/>
        <v/>
      </c>
      <c r="F498" s="41" t="str">
        <f t="shared" si="56"/>
        <v/>
      </c>
      <c r="G498" s="41" t="str">
        <f t="shared" si="58"/>
        <v xml:space="preserve"> </v>
      </c>
      <c r="H498" s="41" t="str">
        <f t="shared" si="57"/>
        <v/>
      </c>
    </row>
    <row r="499" spans="1:8" s="42" customFormat="1" ht="25.5" x14ac:dyDescent="0.2">
      <c r="A499" s="38"/>
      <c r="B499" s="39" t="s">
        <v>478</v>
      </c>
      <c r="C499" s="40">
        <v>0</v>
      </c>
      <c r="D499" s="40">
        <v>0</v>
      </c>
      <c r="E499" s="41" t="str">
        <f t="shared" si="55"/>
        <v/>
      </c>
      <c r="F499" s="41" t="str">
        <f t="shared" si="56"/>
        <v/>
      </c>
      <c r="G499" s="41" t="str">
        <f t="shared" si="58"/>
        <v xml:space="preserve"> </v>
      </c>
      <c r="H499" s="41" t="str">
        <f t="shared" si="57"/>
        <v/>
      </c>
    </row>
    <row r="500" spans="1:8" s="42" customFormat="1" ht="25.5" x14ac:dyDescent="0.2">
      <c r="A500" s="38"/>
      <c r="B500" s="39" t="s">
        <v>479</v>
      </c>
      <c r="C500" s="40">
        <v>0</v>
      </c>
      <c r="D500" s="40">
        <v>0</v>
      </c>
      <c r="E500" s="41" t="str">
        <f t="shared" si="55"/>
        <v/>
      </c>
      <c r="F500" s="41" t="str">
        <f t="shared" si="56"/>
        <v/>
      </c>
      <c r="G500" s="41" t="str">
        <f t="shared" si="58"/>
        <v xml:space="preserve"> </v>
      </c>
      <c r="H500" s="41" t="str">
        <f t="shared" si="57"/>
        <v/>
      </c>
    </row>
    <row r="501" spans="1:8" s="42" customFormat="1" ht="25.5" x14ac:dyDescent="0.2">
      <c r="A501" s="38"/>
      <c r="B501" s="39" t="s">
        <v>480</v>
      </c>
      <c r="C501" s="40">
        <v>0</v>
      </c>
      <c r="D501" s="40">
        <v>0</v>
      </c>
      <c r="E501" s="41" t="str">
        <f t="shared" si="55"/>
        <v/>
      </c>
      <c r="F501" s="41" t="str">
        <f t="shared" si="56"/>
        <v/>
      </c>
      <c r="G501" s="41" t="str">
        <f t="shared" si="58"/>
        <v xml:space="preserve"> </v>
      </c>
      <c r="H501" s="41" t="str">
        <f t="shared" si="57"/>
        <v/>
      </c>
    </row>
    <row r="502" spans="1:8" s="42" customFormat="1" ht="25.5" x14ac:dyDescent="0.2">
      <c r="A502" s="38"/>
      <c r="B502" s="39" t="s">
        <v>481</v>
      </c>
      <c r="C502" s="40">
        <v>0</v>
      </c>
      <c r="D502" s="40">
        <v>0</v>
      </c>
      <c r="E502" s="41" t="str">
        <f t="shared" si="55"/>
        <v/>
      </c>
      <c r="F502" s="41" t="str">
        <f t="shared" si="56"/>
        <v/>
      </c>
      <c r="G502" s="41" t="str">
        <f t="shared" si="58"/>
        <v xml:space="preserve"> </v>
      </c>
      <c r="H502" s="41" t="str">
        <f t="shared" si="57"/>
        <v/>
      </c>
    </row>
    <row r="503" spans="1:8" s="42" customFormat="1" ht="25.5" x14ac:dyDescent="0.2">
      <c r="A503" s="38"/>
      <c r="B503" s="39" t="s">
        <v>482</v>
      </c>
      <c r="C503" s="40">
        <v>0</v>
      </c>
      <c r="D503" s="40">
        <v>0</v>
      </c>
      <c r="E503" s="41" t="str">
        <f t="shared" si="55"/>
        <v/>
      </c>
      <c r="F503" s="41" t="str">
        <f t="shared" si="56"/>
        <v/>
      </c>
      <c r="G503" s="41" t="str">
        <f t="shared" si="58"/>
        <v xml:space="preserve"> </v>
      </c>
      <c r="H503" s="41" t="str">
        <f t="shared" si="57"/>
        <v/>
      </c>
    </row>
    <row r="504" spans="1:8" s="42" customFormat="1" ht="25.5" x14ac:dyDescent="0.2">
      <c r="A504" s="38"/>
      <c r="B504" s="39" t="s">
        <v>483</v>
      </c>
      <c r="C504" s="40">
        <v>0</v>
      </c>
      <c r="D504" s="40">
        <v>0</v>
      </c>
      <c r="E504" s="41" t="str">
        <f t="shared" si="55"/>
        <v/>
      </c>
      <c r="F504" s="41" t="str">
        <f t="shared" si="56"/>
        <v/>
      </c>
      <c r="G504" s="41" t="str">
        <f t="shared" si="58"/>
        <v xml:space="preserve"> </v>
      </c>
      <c r="H504" s="41" t="str">
        <f t="shared" si="57"/>
        <v/>
      </c>
    </row>
    <row r="505" spans="1:8" s="42" customFormat="1" ht="25.5" x14ac:dyDescent="0.2">
      <c r="A505" s="38"/>
      <c r="B505" s="39" t="s">
        <v>484</v>
      </c>
      <c r="C505" s="40">
        <v>0</v>
      </c>
      <c r="D505" s="40">
        <v>0</v>
      </c>
      <c r="E505" s="41" t="str">
        <f t="shared" si="55"/>
        <v/>
      </c>
      <c r="F505" s="41" t="str">
        <f t="shared" si="56"/>
        <v/>
      </c>
      <c r="G505" s="41" t="str">
        <f t="shared" si="58"/>
        <v xml:space="preserve"> </v>
      </c>
      <c r="H505" s="41" t="str">
        <f t="shared" si="57"/>
        <v/>
      </c>
    </row>
    <row r="506" spans="1:8" s="42" customFormat="1" ht="25.5" x14ac:dyDescent="0.2">
      <c r="A506" s="38"/>
      <c r="B506" s="39" t="s">
        <v>485</v>
      </c>
      <c r="C506" s="40">
        <v>0</v>
      </c>
      <c r="D506" s="40">
        <v>0</v>
      </c>
      <c r="E506" s="41" t="str">
        <f t="shared" si="55"/>
        <v/>
      </c>
      <c r="F506" s="41" t="str">
        <f t="shared" si="56"/>
        <v/>
      </c>
      <c r="G506" s="41" t="str">
        <f t="shared" si="58"/>
        <v xml:space="preserve"> </v>
      </c>
      <c r="H506" s="41" t="str">
        <f t="shared" si="57"/>
        <v/>
      </c>
    </row>
    <row r="507" spans="1:8" s="42" customFormat="1" x14ac:dyDescent="0.2">
      <c r="A507" s="38"/>
      <c r="B507" s="39" t="s">
        <v>486</v>
      </c>
      <c r="C507" s="40">
        <v>0</v>
      </c>
      <c r="D507" s="40">
        <v>0</v>
      </c>
      <c r="E507" s="41" t="str">
        <f t="shared" si="55"/>
        <v/>
      </c>
      <c r="F507" s="41" t="str">
        <f t="shared" si="56"/>
        <v/>
      </c>
      <c r="G507" s="41" t="str">
        <f t="shared" si="58"/>
        <v xml:space="preserve"> </v>
      </c>
      <c r="H507" s="41" t="str">
        <f t="shared" si="57"/>
        <v/>
      </c>
    </row>
    <row r="508" spans="1:8" s="42" customFormat="1" ht="25.5" x14ac:dyDescent="0.2">
      <c r="A508" s="38"/>
      <c r="B508" s="39" t="s">
        <v>487</v>
      </c>
      <c r="C508" s="40">
        <v>0</v>
      </c>
      <c r="D508" s="40">
        <v>0</v>
      </c>
      <c r="E508" s="41" t="str">
        <f t="shared" si="55"/>
        <v/>
      </c>
      <c r="F508" s="41" t="str">
        <f t="shared" si="56"/>
        <v/>
      </c>
      <c r="G508" s="41" t="str">
        <f t="shared" si="58"/>
        <v xml:space="preserve"> </v>
      </c>
      <c r="H508" s="41" t="str">
        <f t="shared" si="57"/>
        <v/>
      </c>
    </row>
    <row r="509" spans="1:8" s="42" customFormat="1" x14ac:dyDescent="0.2">
      <c r="A509" s="38"/>
      <c r="B509" s="39" t="s">
        <v>488</v>
      </c>
      <c r="C509" s="40">
        <v>0</v>
      </c>
      <c r="D509" s="40">
        <v>0</v>
      </c>
      <c r="E509" s="41" t="str">
        <f t="shared" si="55"/>
        <v/>
      </c>
      <c r="F509" s="41" t="str">
        <f t="shared" si="56"/>
        <v/>
      </c>
      <c r="G509" s="41" t="str">
        <f t="shared" si="58"/>
        <v xml:space="preserve"> </v>
      </c>
      <c r="H509" s="41" t="str">
        <f t="shared" si="57"/>
        <v/>
      </c>
    </row>
    <row r="510" spans="1:8" s="42" customFormat="1" x14ac:dyDescent="0.2">
      <c r="A510" s="38"/>
      <c r="B510" s="39" t="s">
        <v>489</v>
      </c>
      <c r="C510" s="40">
        <v>0</v>
      </c>
      <c r="D510" s="40">
        <v>0</v>
      </c>
      <c r="E510" s="41" t="str">
        <f t="shared" si="55"/>
        <v/>
      </c>
      <c r="F510" s="41" t="str">
        <f t="shared" si="56"/>
        <v/>
      </c>
      <c r="G510" s="41" t="str">
        <f t="shared" si="58"/>
        <v xml:space="preserve"> </v>
      </c>
      <c r="H510" s="41" t="str">
        <f t="shared" si="57"/>
        <v/>
      </c>
    </row>
    <row r="511" spans="1:8" s="42" customFormat="1" x14ac:dyDescent="0.2">
      <c r="A511" s="38"/>
      <c r="B511" s="39" t="s">
        <v>490</v>
      </c>
      <c r="C511" s="40">
        <v>1</v>
      </c>
      <c r="D511" s="40">
        <v>22</v>
      </c>
      <c r="E511" s="41">
        <f t="shared" si="55"/>
        <v>2.2271714922048997E-3</v>
      </c>
      <c r="F511" s="41">
        <f t="shared" si="56"/>
        <v>4.7210300429184553E-2</v>
      </c>
      <c r="G511" s="41">
        <f t="shared" si="58"/>
        <v>21</v>
      </c>
      <c r="H511" s="41">
        <f t="shared" si="57"/>
        <v>4.677060133630289E-2</v>
      </c>
    </row>
    <row r="512" spans="1:8" s="42" customFormat="1" ht="38.25" x14ac:dyDescent="0.2">
      <c r="A512" s="38"/>
      <c r="B512" s="39" t="s">
        <v>491</v>
      </c>
      <c r="C512" s="40">
        <v>0</v>
      </c>
      <c r="D512" s="40">
        <v>1</v>
      </c>
      <c r="E512" s="41" t="str">
        <f t="shared" si="55"/>
        <v/>
      </c>
      <c r="F512" s="41">
        <f t="shared" si="56"/>
        <v>2.1459227467811159E-3</v>
      </c>
      <c r="G512" s="41">
        <f t="shared" si="58"/>
        <v>1</v>
      </c>
      <c r="H512" s="41" t="str">
        <f t="shared" si="57"/>
        <v/>
      </c>
    </row>
    <row r="513" spans="1:8" s="42" customFormat="1" x14ac:dyDescent="0.2">
      <c r="A513" s="38"/>
      <c r="B513" s="39" t="s">
        <v>492</v>
      </c>
      <c r="C513" s="40">
        <v>0</v>
      </c>
      <c r="D513" s="40">
        <v>0</v>
      </c>
      <c r="E513" s="41" t="str">
        <f t="shared" si="55"/>
        <v/>
      </c>
      <c r="F513" s="41" t="str">
        <f t="shared" si="56"/>
        <v/>
      </c>
      <c r="G513" s="41" t="str">
        <f t="shared" si="58"/>
        <v xml:space="preserve"> </v>
      </c>
      <c r="H513" s="41" t="str">
        <f t="shared" si="57"/>
        <v/>
      </c>
    </row>
    <row r="514" spans="1:8" s="42" customFormat="1" ht="25.5" x14ac:dyDescent="0.2">
      <c r="A514" s="38"/>
      <c r="B514" s="39" t="s">
        <v>493</v>
      </c>
      <c r="C514" s="40">
        <v>0</v>
      </c>
      <c r="D514" s="40">
        <v>2</v>
      </c>
      <c r="E514" s="41" t="str">
        <f t="shared" si="55"/>
        <v/>
      </c>
      <c r="F514" s="41">
        <f t="shared" si="56"/>
        <v>4.2918454935622317E-3</v>
      </c>
      <c r="G514" s="41">
        <f t="shared" si="58"/>
        <v>1</v>
      </c>
      <c r="H514" s="41" t="str">
        <f t="shared" si="57"/>
        <v/>
      </c>
    </row>
    <row r="515" spans="1:8" s="42" customFormat="1" ht="25.5" x14ac:dyDescent="0.2">
      <c r="A515" s="38"/>
      <c r="B515" s="39" t="s">
        <v>494</v>
      </c>
      <c r="C515" s="40">
        <v>0</v>
      </c>
      <c r="D515" s="40">
        <v>1</v>
      </c>
      <c r="E515" s="41" t="str">
        <f t="shared" si="55"/>
        <v/>
      </c>
      <c r="F515" s="41">
        <f t="shared" si="56"/>
        <v>2.1459227467811159E-3</v>
      </c>
      <c r="G515" s="41">
        <f t="shared" si="58"/>
        <v>1</v>
      </c>
      <c r="H515" s="41" t="str">
        <f t="shared" si="57"/>
        <v/>
      </c>
    </row>
    <row r="516" spans="1:8" s="42" customFormat="1" x14ac:dyDescent="0.2">
      <c r="A516" s="38"/>
      <c r="B516" s="39" t="s">
        <v>495</v>
      </c>
      <c r="C516" s="40">
        <v>0</v>
      </c>
      <c r="D516" s="40">
        <v>0</v>
      </c>
      <c r="E516" s="41" t="str">
        <f t="shared" si="55"/>
        <v/>
      </c>
      <c r="F516" s="41" t="str">
        <f t="shared" si="56"/>
        <v/>
      </c>
      <c r="G516" s="41" t="str">
        <f t="shared" si="58"/>
        <v xml:space="preserve"> </v>
      </c>
      <c r="H516" s="41" t="str">
        <f t="shared" si="57"/>
        <v/>
      </c>
    </row>
    <row r="517" spans="1:8" s="42" customFormat="1" ht="25.5" x14ac:dyDescent="0.2">
      <c r="A517" s="38"/>
      <c r="B517" s="39" t="s">
        <v>496</v>
      </c>
      <c r="C517" s="40">
        <v>0</v>
      </c>
      <c r="D517" s="40">
        <v>0</v>
      </c>
      <c r="E517" s="41" t="str">
        <f t="shared" si="55"/>
        <v/>
      </c>
      <c r="F517" s="41" t="str">
        <f t="shared" si="56"/>
        <v/>
      </c>
      <c r="G517" s="41" t="str">
        <f t="shared" si="58"/>
        <v xml:space="preserve"> </v>
      </c>
      <c r="H517" s="41" t="str">
        <f t="shared" si="57"/>
        <v/>
      </c>
    </row>
    <row r="518" spans="1:8" s="42" customFormat="1" ht="25.5" x14ac:dyDescent="0.2">
      <c r="A518" s="38"/>
      <c r="B518" s="39" t="s">
        <v>497</v>
      </c>
      <c r="C518" s="40">
        <v>0</v>
      </c>
      <c r="D518" s="40">
        <v>0</v>
      </c>
      <c r="E518" s="41" t="str">
        <f t="shared" si="55"/>
        <v/>
      </c>
      <c r="F518" s="41" t="str">
        <f t="shared" si="56"/>
        <v/>
      </c>
      <c r="G518" s="41" t="str">
        <f t="shared" si="58"/>
        <v xml:space="preserve"> </v>
      </c>
      <c r="H518" s="41" t="str">
        <f t="shared" si="57"/>
        <v/>
      </c>
    </row>
    <row r="519" spans="1:8" s="42" customFormat="1" x14ac:dyDescent="0.2">
      <c r="A519" s="38"/>
      <c r="B519" s="39" t="s">
        <v>498</v>
      </c>
      <c r="C519" s="40">
        <v>0</v>
      </c>
      <c r="D519" s="40">
        <v>0</v>
      </c>
      <c r="E519" s="41" t="str">
        <f t="shared" si="55"/>
        <v/>
      </c>
      <c r="F519" s="41" t="str">
        <f t="shared" si="56"/>
        <v/>
      </c>
      <c r="G519" s="41" t="str">
        <f t="shared" si="58"/>
        <v xml:space="preserve"> </v>
      </c>
      <c r="H519" s="41" t="str">
        <f t="shared" si="57"/>
        <v/>
      </c>
    </row>
    <row r="520" spans="1:8" s="42" customFormat="1" ht="25.5" x14ac:dyDescent="0.2">
      <c r="A520" s="38"/>
      <c r="B520" s="39" t="s">
        <v>499</v>
      </c>
      <c r="C520" s="40">
        <v>0</v>
      </c>
      <c r="D520" s="40">
        <v>0</v>
      </c>
      <c r="E520" s="41" t="str">
        <f t="shared" si="55"/>
        <v/>
      </c>
      <c r="F520" s="41" t="str">
        <f t="shared" si="56"/>
        <v/>
      </c>
      <c r="G520" s="41" t="str">
        <f t="shared" si="58"/>
        <v xml:space="preserve"> </v>
      </c>
      <c r="H520" s="41" t="str">
        <f t="shared" si="57"/>
        <v/>
      </c>
    </row>
    <row r="521" spans="1:8" s="42" customFormat="1" x14ac:dyDescent="0.2">
      <c r="A521" s="38"/>
      <c r="B521" s="39" t="s">
        <v>500</v>
      </c>
      <c r="C521" s="40">
        <v>0</v>
      </c>
      <c r="D521" s="40">
        <v>0</v>
      </c>
      <c r="E521" s="41" t="str">
        <f t="shared" si="55"/>
        <v/>
      </c>
      <c r="F521" s="41" t="str">
        <f t="shared" si="56"/>
        <v/>
      </c>
      <c r="G521" s="41" t="str">
        <f t="shared" si="58"/>
        <v xml:space="preserve"> </v>
      </c>
      <c r="H521" s="41" t="str">
        <f t="shared" si="57"/>
        <v/>
      </c>
    </row>
    <row r="522" spans="1:8" s="42" customFormat="1" ht="25.5" x14ac:dyDescent="0.2">
      <c r="A522" s="38"/>
      <c r="B522" s="39" t="s">
        <v>501</v>
      </c>
      <c r="C522" s="40">
        <v>1</v>
      </c>
      <c r="D522" s="40">
        <v>0</v>
      </c>
      <c r="E522" s="41">
        <f t="shared" si="55"/>
        <v>2.2271714922048997E-3</v>
      </c>
      <c r="F522" s="41" t="str">
        <f t="shared" si="56"/>
        <v/>
      </c>
      <c r="G522" s="41">
        <f t="shared" si="58"/>
        <v>-1</v>
      </c>
      <c r="H522" s="41">
        <f t="shared" si="57"/>
        <v>-2.2271714922048997E-3</v>
      </c>
    </row>
    <row r="523" spans="1:8" s="42" customFormat="1" ht="25.5" x14ac:dyDescent="0.2">
      <c r="A523" s="38"/>
      <c r="B523" s="39" t="s">
        <v>502</v>
      </c>
      <c r="C523" s="40">
        <v>0</v>
      </c>
      <c r="D523" s="40">
        <v>0</v>
      </c>
      <c r="E523" s="41" t="str">
        <f t="shared" si="55"/>
        <v/>
      </c>
      <c r="F523" s="41" t="str">
        <f t="shared" si="56"/>
        <v/>
      </c>
      <c r="G523" s="41" t="str">
        <f t="shared" si="58"/>
        <v xml:space="preserve"> </v>
      </c>
      <c r="H523" s="41" t="str">
        <f t="shared" si="57"/>
        <v/>
      </c>
    </row>
    <row r="524" spans="1:8" s="42" customFormat="1" ht="25.5" x14ac:dyDescent="0.2">
      <c r="A524" s="38"/>
      <c r="B524" s="39" t="s">
        <v>503</v>
      </c>
      <c r="C524" s="40">
        <v>0</v>
      </c>
      <c r="D524" s="40">
        <v>1</v>
      </c>
      <c r="E524" s="41" t="str">
        <f t="shared" si="55"/>
        <v/>
      </c>
      <c r="F524" s="41">
        <f t="shared" si="56"/>
        <v>2.1459227467811159E-3</v>
      </c>
      <c r="G524" s="41">
        <f t="shared" si="58"/>
        <v>1</v>
      </c>
      <c r="H524" s="41" t="str">
        <f t="shared" si="57"/>
        <v/>
      </c>
    </row>
    <row r="525" spans="1:8" s="42" customFormat="1" ht="25.5" x14ac:dyDescent="0.2">
      <c r="A525" s="38"/>
      <c r="B525" s="39" t="s">
        <v>504</v>
      </c>
      <c r="C525" s="40">
        <v>0</v>
      </c>
      <c r="D525" s="40">
        <v>0</v>
      </c>
      <c r="E525" s="41" t="str">
        <f t="shared" si="55"/>
        <v/>
      </c>
      <c r="F525" s="41" t="str">
        <f t="shared" si="56"/>
        <v/>
      </c>
      <c r="G525" s="41" t="str">
        <f t="shared" si="58"/>
        <v xml:space="preserve"> </v>
      </c>
      <c r="H525" s="41" t="str">
        <f t="shared" si="57"/>
        <v/>
      </c>
    </row>
    <row r="526" spans="1:8" s="42" customFormat="1" ht="25.5" x14ac:dyDescent="0.2">
      <c r="A526" s="38"/>
      <c r="B526" s="39" t="s">
        <v>505</v>
      </c>
      <c r="C526" s="40">
        <v>0</v>
      </c>
      <c r="D526" s="40">
        <v>0</v>
      </c>
      <c r="E526" s="41" t="str">
        <f t="shared" si="55"/>
        <v/>
      </c>
      <c r="F526" s="41" t="str">
        <f t="shared" si="56"/>
        <v/>
      </c>
      <c r="G526" s="41" t="str">
        <f t="shared" si="58"/>
        <v xml:space="preserve"> </v>
      </c>
      <c r="H526" s="41" t="str">
        <f t="shared" si="57"/>
        <v/>
      </c>
    </row>
    <row r="527" spans="1:8" s="42" customFormat="1" x14ac:dyDescent="0.2">
      <c r="A527" s="38"/>
      <c r="B527" s="39" t="s">
        <v>506</v>
      </c>
      <c r="C527" s="40">
        <v>0</v>
      </c>
      <c r="D527" s="40">
        <v>0</v>
      </c>
      <c r="E527" s="41" t="str">
        <f t="shared" si="55"/>
        <v/>
      </c>
      <c r="F527" s="41" t="str">
        <f t="shared" si="56"/>
        <v/>
      </c>
      <c r="G527" s="41" t="str">
        <f t="shared" si="58"/>
        <v xml:space="preserve"> </v>
      </c>
      <c r="H527" s="41" t="str">
        <f t="shared" si="57"/>
        <v/>
      </c>
    </row>
    <row r="528" spans="1:8" s="42" customFormat="1" ht="25.5" x14ac:dyDescent="0.2">
      <c r="A528" s="38"/>
      <c r="B528" s="39" t="s">
        <v>507</v>
      </c>
      <c r="C528" s="40">
        <v>0</v>
      </c>
      <c r="D528" s="40">
        <v>0</v>
      </c>
      <c r="E528" s="41" t="str">
        <f t="shared" si="55"/>
        <v/>
      </c>
      <c r="F528" s="41" t="str">
        <f t="shared" si="56"/>
        <v/>
      </c>
      <c r="G528" s="41" t="str">
        <f t="shared" si="58"/>
        <v xml:space="preserve"> </v>
      </c>
      <c r="H528" s="41" t="str">
        <f t="shared" si="57"/>
        <v/>
      </c>
    </row>
    <row r="529" spans="1:8" s="42" customFormat="1" x14ac:dyDescent="0.2">
      <c r="A529" s="38"/>
      <c r="B529" s="39" t="s">
        <v>508</v>
      </c>
      <c r="C529" s="40">
        <v>0</v>
      </c>
      <c r="D529" s="40">
        <v>0</v>
      </c>
      <c r="E529" s="41" t="str">
        <f t="shared" si="55"/>
        <v/>
      </c>
      <c r="F529" s="41" t="str">
        <f t="shared" si="56"/>
        <v/>
      </c>
      <c r="G529" s="41" t="str">
        <f t="shared" si="58"/>
        <v xml:space="preserve"> </v>
      </c>
      <c r="H529" s="41" t="str">
        <f t="shared" si="57"/>
        <v/>
      </c>
    </row>
    <row r="530" spans="1:8" s="42" customFormat="1" ht="25.5" x14ac:dyDescent="0.2">
      <c r="A530" s="38"/>
      <c r="B530" s="39" t="s">
        <v>509</v>
      </c>
      <c r="C530" s="40">
        <v>1</v>
      </c>
      <c r="D530" s="40">
        <v>0</v>
      </c>
      <c r="E530" s="41">
        <f t="shared" si="55"/>
        <v>2.2271714922048997E-3</v>
      </c>
      <c r="F530" s="41" t="str">
        <f t="shared" si="56"/>
        <v/>
      </c>
      <c r="G530" s="41">
        <f t="shared" si="58"/>
        <v>-1</v>
      </c>
      <c r="H530" s="41">
        <f t="shared" si="57"/>
        <v>-2.2271714922048997E-3</v>
      </c>
    </row>
    <row r="531" spans="1:8" s="42" customFormat="1" x14ac:dyDescent="0.2">
      <c r="A531" s="38"/>
      <c r="B531" s="39" t="s">
        <v>510</v>
      </c>
      <c r="C531" s="40">
        <v>0</v>
      </c>
      <c r="D531" s="40">
        <v>0</v>
      </c>
      <c r="E531" s="41" t="str">
        <f t="shared" si="55"/>
        <v/>
      </c>
      <c r="F531" s="41" t="str">
        <f t="shared" si="56"/>
        <v/>
      </c>
      <c r="G531" s="41" t="str">
        <f t="shared" si="58"/>
        <v xml:space="preserve"> </v>
      </c>
      <c r="H531" s="41" t="str">
        <f t="shared" si="57"/>
        <v/>
      </c>
    </row>
    <row r="532" spans="1:8" s="42" customFormat="1" x14ac:dyDescent="0.2">
      <c r="A532" s="38"/>
      <c r="B532" s="39" t="s">
        <v>511</v>
      </c>
      <c r="C532" s="40">
        <v>0</v>
      </c>
      <c r="D532" s="40">
        <v>0</v>
      </c>
      <c r="E532" s="41" t="str">
        <f t="shared" si="55"/>
        <v/>
      </c>
      <c r="F532" s="41" t="str">
        <f t="shared" si="56"/>
        <v/>
      </c>
      <c r="G532" s="41" t="str">
        <f t="shared" si="58"/>
        <v xml:space="preserve"> </v>
      </c>
      <c r="H532" s="41" t="str">
        <f t="shared" si="57"/>
        <v/>
      </c>
    </row>
    <row r="533" spans="1:8" s="42" customFormat="1" x14ac:dyDescent="0.2">
      <c r="A533" s="38"/>
      <c r="B533" s="39" t="s">
        <v>512</v>
      </c>
      <c r="C533" s="40">
        <v>0</v>
      </c>
      <c r="D533" s="40">
        <v>0</v>
      </c>
      <c r="E533" s="41" t="str">
        <f t="shared" si="55"/>
        <v/>
      </c>
      <c r="F533" s="41" t="str">
        <f t="shared" si="56"/>
        <v/>
      </c>
      <c r="G533" s="41" t="str">
        <f t="shared" si="58"/>
        <v xml:space="preserve"> </v>
      </c>
      <c r="H533" s="41" t="str">
        <f t="shared" si="57"/>
        <v/>
      </c>
    </row>
    <row r="534" spans="1:8" s="42" customFormat="1" x14ac:dyDescent="0.2">
      <c r="A534" s="38"/>
      <c r="B534" s="39" t="s">
        <v>513</v>
      </c>
      <c r="C534" s="40">
        <v>1</v>
      </c>
      <c r="D534" s="40">
        <v>0</v>
      </c>
      <c r="E534" s="41">
        <f t="shared" si="55"/>
        <v>2.2271714922048997E-3</v>
      </c>
      <c r="F534" s="41" t="str">
        <f t="shared" si="56"/>
        <v/>
      </c>
      <c r="G534" s="41">
        <f t="shared" si="58"/>
        <v>-1</v>
      </c>
      <c r="H534" s="41">
        <f t="shared" si="57"/>
        <v>-2.2271714922048997E-3</v>
      </c>
    </row>
    <row r="535" spans="1:8" s="42" customFormat="1" x14ac:dyDescent="0.2">
      <c r="A535" s="38"/>
      <c r="B535" s="39" t="s">
        <v>514</v>
      </c>
      <c r="C535" s="40">
        <v>5</v>
      </c>
      <c r="D535" s="40">
        <v>2</v>
      </c>
      <c r="E535" s="41">
        <f t="shared" si="55"/>
        <v>1.1135857461024499E-2</v>
      </c>
      <c r="F535" s="41">
        <f t="shared" si="56"/>
        <v>4.2918454935622317E-3</v>
      </c>
      <c r="G535" s="41">
        <f t="shared" si="58"/>
        <v>-0.6</v>
      </c>
      <c r="H535" s="41">
        <f t="shared" si="57"/>
        <v>-6.6815144766146995E-3</v>
      </c>
    </row>
    <row r="536" spans="1:8" s="42" customFormat="1" ht="25.5" x14ac:dyDescent="0.2">
      <c r="A536" s="38"/>
      <c r="B536" s="39" t="s">
        <v>515</v>
      </c>
      <c r="C536" s="40">
        <v>1</v>
      </c>
      <c r="D536" s="40">
        <v>0</v>
      </c>
      <c r="E536" s="41">
        <f t="shared" si="55"/>
        <v>2.2271714922048997E-3</v>
      </c>
      <c r="F536" s="41" t="str">
        <f t="shared" si="56"/>
        <v/>
      </c>
      <c r="G536" s="41">
        <f t="shared" si="58"/>
        <v>-1</v>
      </c>
      <c r="H536" s="41">
        <f t="shared" si="57"/>
        <v>-2.2271714922048997E-3</v>
      </c>
    </row>
    <row r="537" spans="1:8" s="42" customFormat="1" x14ac:dyDescent="0.2">
      <c r="A537" s="38"/>
      <c r="B537" s="39" t="s">
        <v>516</v>
      </c>
      <c r="C537" s="40">
        <v>0</v>
      </c>
      <c r="D537" s="40">
        <v>0</v>
      </c>
      <c r="E537" s="41" t="str">
        <f t="shared" si="55"/>
        <v/>
      </c>
      <c r="F537" s="41" t="str">
        <f t="shared" si="56"/>
        <v/>
      </c>
      <c r="G537" s="41" t="str">
        <f t="shared" si="58"/>
        <v xml:space="preserve"> </v>
      </c>
      <c r="H537" s="41" t="str">
        <f t="shared" si="57"/>
        <v/>
      </c>
    </row>
    <row r="538" spans="1:8" s="42" customFormat="1" x14ac:dyDescent="0.2">
      <c r="A538" s="38"/>
      <c r="B538" s="39" t="s">
        <v>517</v>
      </c>
      <c r="C538" s="40">
        <v>6</v>
      </c>
      <c r="D538" s="40">
        <v>3</v>
      </c>
      <c r="E538" s="41">
        <f t="shared" si="55"/>
        <v>1.3363028953229399E-2</v>
      </c>
      <c r="F538" s="41">
        <f t="shared" si="56"/>
        <v>6.4377682403433476E-3</v>
      </c>
      <c r="G538" s="41">
        <f t="shared" si="58"/>
        <v>-0.5</v>
      </c>
      <c r="H538" s="41">
        <f t="shared" si="57"/>
        <v>-6.6815144766146995E-3</v>
      </c>
    </row>
    <row r="539" spans="1:8" s="42" customFormat="1" x14ac:dyDescent="0.2">
      <c r="A539" s="38"/>
      <c r="B539" s="39" t="s">
        <v>518</v>
      </c>
      <c r="C539" s="40">
        <v>2</v>
      </c>
      <c r="D539" s="40">
        <v>1</v>
      </c>
      <c r="E539" s="41">
        <f t="shared" si="55"/>
        <v>4.4543429844097994E-3</v>
      </c>
      <c r="F539" s="41">
        <f t="shared" si="56"/>
        <v>2.1459227467811159E-3</v>
      </c>
      <c r="G539" s="41">
        <f t="shared" si="58"/>
        <v>-0.5</v>
      </c>
      <c r="H539" s="41">
        <f t="shared" si="57"/>
        <v>-2.2271714922048997E-3</v>
      </c>
    </row>
    <row r="540" spans="1:8" s="42" customFormat="1" x14ac:dyDescent="0.2">
      <c r="A540" s="38"/>
      <c r="B540" s="39" t="s">
        <v>519</v>
      </c>
      <c r="C540" s="40">
        <v>0</v>
      </c>
      <c r="D540" s="40">
        <v>0</v>
      </c>
      <c r="E540" s="41" t="str">
        <f t="shared" si="55"/>
        <v/>
      </c>
      <c r="F540" s="41" t="str">
        <f t="shared" si="56"/>
        <v/>
      </c>
      <c r="G540" s="41" t="str">
        <f t="shared" si="58"/>
        <v xml:space="preserve"> </v>
      </c>
      <c r="H540" s="41" t="str">
        <f t="shared" si="57"/>
        <v/>
      </c>
    </row>
    <row r="541" spans="1:8" s="42" customFormat="1" x14ac:dyDescent="0.2">
      <c r="A541" s="38"/>
      <c r="B541" s="39" t="s">
        <v>520</v>
      </c>
      <c r="C541" s="40">
        <v>0</v>
      </c>
      <c r="D541" s="40">
        <v>0</v>
      </c>
      <c r="E541" s="41" t="str">
        <f t="shared" ref="E541:E576" si="59">+IF(C541=0,"",C541/C$349)</f>
        <v/>
      </c>
      <c r="F541" s="41" t="str">
        <f t="shared" ref="F541:F576" si="60">+IF(D541=0,"",D541/D$349)</f>
        <v/>
      </c>
      <c r="G541" s="41" t="str">
        <f t="shared" si="58"/>
        <v xml:space="preserve"> </v>
      </c>
      <c r="H541" s="41" t="str">
        <f t="shared" ref="H541:H576" si="61">+IF(OR(AND(E541=""),(G541="")),"",E541*G541)</f>
        <v/>
      </c>
    </row>
    <row r="542" spans="1:8" s="42" customFormat="1" x14ac:dyDescent="0.2">
      <c r="A542" s="38"/>
      <c r="B542" s="39" t="s">
        <v>521</v>
      </c>
      <c r="C542" s="40">
        <v>5</v>
      </c>
      <c r="D542" s="40">
        <v>2</v>
      </c>
      <c r="E542" s="41">
        <f t="shared" si="59"/>
        <v>1.1135857461024499E-2</v>
      </c>
      <c r="F542" s="41">
        <f t="shared" si="60"/>
        <v>4.2918454935622317E-3</v>
      </c>
      <c r="G542" s="41">
        <f t="shared" ref="G542:G576" si="62">+IF(AND(C542=0,D542=0)," ",IF(C542=0,1,IF(D542=0,-1,(D542-C542)/C542)))</f>
        <v>-0.6</v>
      </c>
      <c r="H542" s="41">
        <f t="shared" si="61"/>
        <v>-6.6815144766146995E-3</v>
      </c>
    </row>
    <row r="543" spans="1:8" s="42" customFormat="1" x14ac:dyDescent="0.2">
      <c r="A543" s="38"/>
      <c r="B543" s="39" t="s">
        <v>522</v>
      </c>
      <c r="C543" s="40">
        <v>0</v>
      </c>
      <c r="D543" s="40">
        <v>0</v>
      </c>
      <c r="E543" s="41" t="str">
        <f t="shared" si="59"/>
        <v/>
      </c>
      <c r="F543" s="41" t="str">
        <f t="shared" si="60"/>
        <v/>
      </c>
      <c r="G543" s="41" t="str">
        <f t="shared" si="62"/>
        <v xml:space="preserve"> </v>
      </c>
      <c r="H543" s="41" t="str">
        <f t="shared" si="61"/>
        <v/>
      </c>
    </row>
    <row r="544" spans="1:8" s="42" customFormat="1" x14ac:dyDescent="0.2">
      <c r="A544" s="38"/>
      <c r="B544" s="39" t="s">
        <v>523</v>
      </c>
      <c r="C544" s="40">
        <v>0</v>
      </c>
      <c r="D544" s="40">
        <v>0</v>
      </c>
      <c r="E544" s="41" t="str">
        <f t="shared" si="59"/>
        <v/>
      </c>
      <c r="F544" s="41" t="str">
        <f t="shared" si="60"/>
        <v/>
      </c>
      <c r="G544" s="41" t="str">
        <f t="shared" si="62"/>
        <v xml:space="preserve"> </v>
      </c>
      <c r="H544" s="41" t="str">
        <f t="shared" si="61"/>
        <v/>
      </c>
    </row>
    <row r="545" spans="1:8" s="42" customFormat="1" x14ac:dyDescent="0.2">
      <c r="A545" s="38"/>
      <c r="B545" s="39" t="s">
        <v>524</v>
      </c>
      <c r="C545" s="40">
        <v>0</v>
      </c>
      <c r="D545" s="40">
        <v>0</v>
      </c>
      <c r="E545" s="41" t="str">
        <f t="shared" si="59"/>
        <v/>
      </c>
      <c r="F545" s="41" t="str">
        <f t="shared" si="60"/>
        <v/>
      </c>
      <c r="G545" s="41" t="str">
        <f t="shared" si="62"/>
        <v xml:space="preserve"> </v>
      </c>
      <c r="H545" s="41" t="str">
        <f t="shared" si="61"/>
        <v/>
      </c>
    </row>
    <row r="546" spans="1:8" s="42" customFormat="1" x14ac:dyDescent="0.2">
      <c r="A546" s="38"/>
      <c r="B546" s="39" t="s">
        <v>525</v>
      </c>
      <c r="C546" s="40">
        <v>0</v>
      </c>
      <c r="D546" s="40">
        <v>0</v>
      </c>
      <c r="E546" s="41" t="str">
        <f t="shared" si="59"/>
        <v/>
      </c>
      <c r="F546" s="41" t="str">
        <f t="shared" si="60"/>
        <v/>
      </c>
      <c r="G546" s="41" t="str">
        <f t="shared" si="62"/>
        <v xml:space="preserve"> </v>
      </c>
      <c r="H546" s="41" t="str">
        <f t="shared" si="61"/>
        <v/>
      </c>
    </row>
    <row r="547" spans="1:8" s="42" customFormat="1" x14ac:dyDescent="0.2">
      <c r="A547" s="38"/>
      <c r="B547" s="39" t="s">
        <v>526</v>
      </c>
      <c r="C547" s="40">
        <v>0</v>
      </c>
      <c r="D547" s="40">
        <v>0</v>
      </c>
      <c r="E547" s="41" t="str">
        <f t="shared" si="59"/>
        <v/>
      </c>
      <c r="F547" s="41" t="str">
        <f t="shared" si="60"/>
        <v/>
      </c>
      <c r="G547" s="41" t="str">
        <f t="shared" si="62"/>
        <v xml:space="preserve"> </v>
      </c>
      <c r="H547" s="41" t="str">
        <f t="shared" si="61"/>
        <v/>
      </c>
    </row>
    <row r="548" spans="1:8" s="42" customFormat="1" ht="25.5" x14ac:dyDescent="0.2">
      <c r="A548" s="38"/>
      <c r="B548" s="39" t="s">
        <v>527</v>
      </c>
      <c r="C548" s="40">
        <v>1</v>
      </c>
      <c r="D548" s="40">
        <v>0</v>
      </c>
      <c r="E548" s="41">
        <f t="shared" si="59"/>
        <v>2.2271714922048997E-3</v>
      </c>
      <c r="F548" s="41" t="str">
        <f t="shared" si="60"/>
        <v/>
      </c>
      <c r="G548" s="41">
        <f t="shared" si="62"/>
        <v>-1</v>
      </c>
      <c r="H548" s="41">
        <f t="shared" si="61"/>
        <v>-2.2271714922048997E-3</v>
      </c>
    </row>
    <row r="549" spans="1:8" s="42" customFormat="1" ht="25.5" x14ac:dyDescent="0.2">
      <c r="A549" s="38"/>
      <c r="B549" s="39" t="s">
        <v>528</v>
      </c>
      <c r="C549" s="40">
        <v>0</v>
      </c>
      <c r="D549" s="40">
        <v>0</v>
      </c>
      <c r="E549" s="41" t="str">
        <f t="shared" si="59"/>
        <v/>
      </c>
      <c r="F549" s="41" t="str">
        <f t="shared" si="60"/>
        <v/>
      </c>
      <c r="G549" s="41" t="str">
        <f t="shared" si="62"/>
        <v xml:space="preserve"> </v>
      </c>
      <c r="H549" s="41" t="str">
        <f t="shared" si="61"/>
        <v/>
      </c>
    </row>
    <row r="550" spans="1:8" s="42" customFormat="1" x14ac:dyDescent="0.2">
      <c r="A550" s="38" t="s">
        <v>95</v>
      </c>
      <c r="B550" s="39" t="s">
        <v>529</v>
      </c>
      <c r="C550" s="40">
        <v>0</v>
      </c>
      <c r="D550" s="40">
        <v>0</v>
      </c>
      <c r="E550" s="41" t="str">
        <f t="shared" si="59"/>
        <v/>
      </c>
      <c r="F550" s="41" t="str">
        <f t="shared" si="60"/>
        <v/>
      </c>
      <c r="G550" s="41" t="str">
        <f t="shared" si="62"/>
        <v xml:space="preserve"> </v>
      </c>
      <c r="H550" s="41" t="str">
        <f t="shared" si="61"/>
        <v/>
      </c>
    </row>
    <row r="551" spans="1:8" s="42" customFormat="1" x14ac:dyDescent="0.2">
      <c r="A551" s="38"/>
      <c r="B551" s="39" t="s">
        <v>530</v>
      </c>
      <c r="C551" s="40">
        <v>1</v>
      </c>
      <c r="D551" s="40">
        <v>0</v>
      </c>
      <c r="E551" s="41">
        <f t="shared" si="59"/>
        <v>2.2271714922048997E-3</v>
      </c>
      <c r="F551" s="41" t="str">
        <f t="shared" si="60"/>
        <v/>
      </c>
      <c r="G551" s="41">
        <f t="shared" si="62"/>
        <v>-1</v>
      </c>
      <c r="H551" s="41">
        <f t="shared" si="61"/>
        <v>-2.2271714922048997E-3</v>
      </c>
    </row>
    <row r="552" spans="1:8" s="42" customFormat="1" ht="25.5" x14ac:dyDescent="0.2">
      <c r="A552" s="38"/>
      <c r="B552" s="39" t="s">
        <v>531</v>
      </c>
      <c r="C552" s="40">
        <v>0</v>
      </c>
      <c r="D552" s="40">
        <v>0</v>
      </c>
      <c r="E552" s="41" t="str">
        <f t="shared" si="59"/>
        <v/>
      </c>
      <c r="F552" s="41" t="str">
        <f t="shared" si="60"/>
        <v/>
      </c>
      <c r="G552" s="41" t="str">
        <f t="shared" si="62"/>
        <v xml:space="preserve"> </v>
      </c>
      <c r="H552" s="41" t="str">
        <f t="shared" si="61"/>
        <v/>
      </c>
    </row>
    <row r="553" spans="1:8" s="42" customFormat="1" x14ac:dyDescent="0.2">
      <c r="A553" s="38"/>
      <c r="B553" s="39" t="s">
        <v>532</v>
      </c>
      <c r="C553" s="40">
        <v>0</v>
      </c>
      <c r="D553" s="40">
        <v>0</v>
      </c>
      <c r="E553" s="41" t="str">
        <f t="shared" si="59"/>
        <v/>
      </c>
      <c r="F553" s="41" t="str">
        <f t="shared" si="60"/>
        <v/>
      </c>
      <c r="G553" s="41" t="str">
        <f t="shared" si="62"/>
        <v xml:space="preserve"> </v>
      </c>
      <c r="H553" s="41" t="str">
        <f t="shared" si="61"/>
        <v/>
      </c>
    </row>
    <row r="554" spans="1:8" s="42" customFormat="1" x14ac:dyDescent="0.2">
      <c r="A554" s="38"/>
      <c r="B554" s="39" t="s">
        <v>533</v>
      </c>
      <c r="C554" s="40">
        <v>2</v>
      </c>
      <c r="D554" s="40">
        <v>0</v>
      </c>
      <c r="E554" s="41">
        <f t="shared" si="59"/>
        <v>4.4543429844097994E-3</v>
      </c>
      <c r="F554" s="41" t="str">
        <f t="shared" si="60"/>
        <v/>
      </c>
      <c r="G554" s="41">
        <f t="shared" si="62"/>
        <v>-1</v>
      </c>
      <c r="H554" s="41">
        <f t="shared" si="61"/>
        <v>-4.4543429844097994E-3</v>
      </c>
    </row>
    <row r="555" spans="1:8" s="42" customFormat="1" ht="25.5" x14ac:dyDescent="0.2">
      <c r="A555" s="38"/>
      <c r="B555" s="39" t="s">
        <v>534</v>
      </c>
      <c r="C555" s="40">
        <v>0</v>
      </c>
      <c r="D555" s="40">
        <v>0</v>
      </c>
      <c r="E555" s="41" t="str">
        <f t="shared" si="59"/>
        <v/>
      </c>
      <c r="F555" s="41" t="str">
        <f t="shared" si="60"/>
        <v/>
      </c>
      <c r="G555" s="41" t="str">
        <f t="shared" si="62"/>
        <v xml:space="preserve"> </v>
      </c>
      <c r="H555" s="41" t="str">
        <f t="shared" si="61"/>
        <v/>
      </c>
    </row>
    <row r="556" spans="1:8" s="42" customFormat="1" x14ac:dyDescent="0.2">
      <c r="A556" s="38"/>
      <c r="B556" s="39" t="s">
        <v>535</v>
      </c>
      <c r="C556" s="40">
        <v>0</v>
      </c>
      <c r="D556" s="40">
        <v>0</v>
      </c>
      <c r="E556" s="41" t="str">
        <f t="shared" si="59"/>
        <v/>
      </c>
      <c r="F556" s="41" t="str">
        <f t="shared" si="60"/>
        <v/>
      </c>
      <c r="G556" s="41" t="str">
        <f t="shared" si="62"/>
        <v xml:space="preserve"> </v>
      </c>
      <c r="H556" s="41" t="str">
        <f t="shared" si="61"/>
        <v/>
      </c>
    </row>
    <row r="557" spans="1:8" s="42" customFormat="1" x14ac:dyDescent="0.2">
      <c r="A557" s="38"/>
      <c r="B557" s="39" t="s">
        <v>536</v>
      </c>
      <c r="C557" s="40">
        <v>0</v>
      </c>
      <c r="D557" s="40">
        <v>0</v>
      </c>
      <c r="E557" s="41" t="str">
        <f t="shared" si="59"/>
        <v/>
      </c>
      <c r="F557" s="41" t="str">
        <f t="shared" si="60"/>
        <v/>
      </c>
      <c r="G557" s="41" t="str">
        <f t="shared" si="62"/>
        <v xml:space="preserve"> </v>
      </c>
      <c r="H557" s="41" t="str">
        <f t="shared" si="61"/>
        <v/>
      </c>
    </row>
    <row r="558" spans="1:8" s="42" customFormat="1" x14ac:dyDescent="0.2">
      <c r="A558" s="38"/>
      <c r="B558" s="39" t="s">
        <v>537</v>
      </c>
      <c r="C558" s="40">
        <v>0</v>
      </c>
      <c r="D558" s="40">
        <v>0</v>
      </c>
      <c r="E558" s="41" t="str">
        <f t="shared" si="59"/>
        <v/>
      </c>
      <c r="F558" s="41" t="str">
        <f t="shared" si="60"/>
        <v/>
      </c>
      <c r="G558" s="41" t="str">
        <f t="shared" si="62"/>
        <v xml:space="preserve"> </v>
      </c>
      <c r="H558" s="41" t="str">
        <f t="shared" si="61"/>
        <v/>
      </c>
    </row>
    <row r="559" spans="1:8" s="42" customFormat="1" x14ac:dyDescent="0.2">
      <c r="A559" s="38"/>
      <c r="B559" s="39" t="s">
        <v>538</v>
      </c>
      <c r="C559" s="40">
        <v>12</v>
      </c>
      <c r="D559" s="40">
        <v>2</v>
      </c>
      <c r="E559" s="41">
        <f t="shared" si="59"/>
        <v>2.6726057906458798E-2</v>
      </c>
      <c r="F559" s="41">
        <f t="shared" si="60"/>
        <v>4.2918454935622317E-3</v>
      </c>
      <c r="G559" s="41">
        <f t="shared" si="62"/>
        <v>-0.83333333333333337</v>
      </c>
      <c r="H559" s="41">
        <f t="shared" si="61"/>
        <v>-2.2271714922048998E-2</v>
      </c>
    </row>
    <row r="560" spans="1:8" s="42" customFormat="1" ht="25.5" x14ac:dyDescent="0.2">
      <c r="A560" s="38"/>
      <c r="B560" s="39" t="s">
        <v>539</v>
      </c>
      <c r="C560" s="40">
        <v>3</v>
      </c>
      <c r="D560" s="40">
        <v>2</v>
      </c>
      <c r="E560" s="41">
        <f t="shared" si="59"/>
        <v>6.6815144766146995E-3</v>
      </c>
      <c r="F560" s="41">
        <f t="shared" si="60"/>
        <v>4.2918454935622317E-3</v>
      </c>
      <c r="G560" s="41">
        <f t="shared" si="62"/>
        <v>-0.33333333333333331</v>
      </c>
      <c r="H560" s="41">
        <f t="shared" si="61"/>
        <v>-2.2271714922048997E-3</v>
      </c>
    </row>
    <row r="561" spans="1:8" s="42" customFormat="1" x14ac:dyDescent="0.2">
      <c r="A561" s="38"/>
      <c r="B561" s="39" t="s">
        <v>540</v>
      </c>
      <c r="C561" s="40">
        <v>15</v>
      </c>
      <c r="D561" s="40">
        <v>12</v>
      </c>
      <c r="E561" s="41">
        <f t="shared" si="59"/>
        <v>3.34075723830735E-2</v>
      </c>
      <c r="F561" s="41">
        <f t="shared" si="60"/>
        <v>2.575107296137339E-2</v>
      </c>
      <c r="G561" s="41">
        <f t="shared" si="62"/>
        <v>-0.2</v>
      </c>
      <c r="H561" s="41">
        <f t="shared" si="61"/>
        <v>-6.6815144766147003E-3</v>
      </c>
    </row>
    <row r="562" spans="1:8" s="42" customFormat="1" x14ac:dyDescent="0.2">
      <c r="A562" s="38"/>
      <c r="B562" s="39" t="s">
        <v>541</v>
      </c>
      <c r="C562" s="40">
        <v>0</v>
      </c>
      <c r="D562" s="40">
        <v>0</v>
      </c>
      <c r="E562" s="41" t="str">
        <f t="shared" si="59"/>
        <v/>
      </c>
      <c r="F562" s="41" t="str">
        <f t="shared" si="60"/>
        <v/>
      </c>
      <c r="G562" s="41" t="str">
        <f t="shared" si="62"/>
        <v xml:space="preserve"> </v>
      </c>
      <c r="H562" s="41" t="str">
        <f t="shared" si="61"/>
        <v/>
      </c>
    </row>
    <row r="563" spans="1:8" s="42" customFormat="1" x14ac:dyDescent="0.2">
      <c r="A563" s="38"/>
      <c r="B563" s="39" t="s">
        <v>542</v>
      </c>
      <c r="C563" s="40">
        <v>0</v>
      </c>
      <c r="D563" s="40">
        <v>0</v>
      </c>
      <c r="E563" s="41" t="str">
        <f t="shared" si="59"/>
        <v/>
      </c>
      <c r="F563" s="41" t="str">
        <f t="shared" si="60"/>
        <v/>
      </c>
      <c r="G563" s="41" t="str">
        <f t="shared" si="62"/>
        <v xml:space="preserve"> </v>
      </c>
      <c r="H563" s="41" t="str">
        <f t="shared" si="61"/>
        <v/>
      </c>
    </row>
    <row r="564" spans="1:8" s="42" customFormat="1" x14ac:dyDescent="0.2">
      <c r="A564" s="38"/>
      <c r="B564" s="39" t="s">
        <v>543</v>
      </c>
      <c r="C564" s="40">
        <v>0</v>
      </c>
      <c r="D564" s="40">
        <v>0</v>
      </c>
      <c r="E564" s="41" t="str">
        <f t="shared" si="59"/>
        <v/>
      </c>
      <c r="F564" s="41" t="str">
        <f t="shared" si="60"/>
        <v/>
      </c>
      <c r="G564" s="41" t="str">
        <f t="shared" si="62"/>
        <v xml:space="preserve"> </v>
      </c>
      <c r="H564" s="41" t="str">
        <f t="shared" si="61"/>
        <v/>
      </c>
    </row>
    <row r="565" spans="1:8" s="42" customFormat="1" x14ac:dyDescent="0.2">
      <c r="A565" s="38"/>
      <c r="B565" s="39" t="s">
        <v>544</v>
      </c>
      <c r="C565" s="40">
        <v>0</v>
      </c>
      <c r="D565" s="40">
        <v>0</v>
      </c>
      <c r="E565" s="41" t="str">
        <f t="shared" si="59"/>
        <v/>
      </c>
      <c r="F565" s="41" t="str">
        <f t="shared" si="60"/>
        <v/>
      </c>
      <c r="G565" s="41" t="str">
        <f t="shared" si="62"/>
        <v xml:space="preserve"> </v>
      </c>
      <c r="H565" s="41" t="str">
        <f t="shared" si="61"/>
        <v/>
      </c>
    </row>
    <row r="566" spans="1:8" s="42" customFormat="1" x14ac:dyDescent="0.2">
      <c r="A566" s="38"/>
      <c r="B566" s="39" t="s">
        <v>545</v>
      </c>
      <c r="C566" s="40">
        <v>0</v>
      </c>
      <c r="D566" s="40">
        <v>0</v>
      </c>
      <c r="E566" s="41" t="str">
        <f t="shared" si="59"/>
        <v/>
      </c>
      <c r="F566" s="41" t="str">
        <f t="shared" si="60"/>
        <v/>
      </c>
      <c r="G566" s="41" t="str">
        <f t="shared" si="62"/>
        <v xml:space="preserve"> </v>
      </c>
      <c r="H566" s="41" t="str">
        <f t="shared" si="61"/>
        <v/>
      </c>
    </row>
    <row r="567" spans="1:8" s="42" customFormat="1" x14ac:dyDescent="0.2">
      <c r="A567" s="38"/>
      <c r="B567" s="39" t="s">
        <v>546</v>
      </c>
      <c r="C567" s="40">
        <v>0</v>
      </c>
      <c r="D567" s="40">
        <v>0</v>
      </c>
      <c r="E567" s="41" t="str">
        <f t="shared" si="59"/>
        <v/>
      </c>
      <c r="F567" s="41" t="str">
        <f t="shared" si="60"/>
        <v/>
      </c>
      <c r="G567" s="41" t="str">
        <f t="shared" si="62"/>
        <v xml:space="preserve"> </v>
      </c>
      <c r="H567" s="41" t="str">
        <f t="shared" si="61"/>
        <v/>
      </c>
    </row>
    <row r="568" spans="1:8" s="42" customFormat="1" x14ac:dyDescent="0.2">
      <c r="A568" s="38"/>
      <c r="B568" s="39" t="s">
        <v>547</v>
      </c>
      <c r="C568" s="40">
        <v>2</v>
      </c>
      <c r="D568" s="40">
        <v>1</v>
      </c>
      <c r="E568" s="41">
        <f t="shared" si="59"/>
        <v>4.4543429844097994E-3</v>
      </c>
      <c r="F568" s="41">
        <f t="shared" si="60"/>
        <v>2.1459227467811159E-3</v>
      </c>
      <c r="G568" s="41">
        <f t="shared" si="62"/>
        <v>-0.5</v>
      </c>
      <c r="H568" s="41">
        <f t="shared" si="61"/>
        <v>-2.2271714922048997E-3</v>
      </c>
    </row>
    <row r="569" spans="1:8" s="42" customFormat="1" x14ac:dyDescent="0.2">
      <c r="A569" s="38"/>
      <c r="B569" s="39" t="s">
        <v>548</v>
      </c>
      <c r="C569" s="40">
        <v>1</v>
      </c>
      <c r="D569" s="40">
        <v>1</v>
      </c>
      <c r="E569" s="41">
        <f t="shared" si="59"/>
        <v>2.2271714922048997E-3</v>
      </c>
      <c r="F569" s="41">
        <f t="shared" si="60"/>
        <v>2.1459227467811159E-3</v>
      </c>
      <c r="G569" s="41">
        <f t="shared" si="62"/>
        <v>0</v>
      </c>
      <c r="H569" s="41">
        <f t="shared" si="61"/>
        <v>0</v>
      </c>
    </row>
    <row r="570" spans="1:8" s="42" customFormat="1" x14ac:dyDescent="0.2">
      <c r="A570" s="38"/>
      <c r="B570" s="39" t="s">
        <v>549</v>
      </c>
      <c r="C570" s="40">
        <v>0</v>
      </c>
      <c r="D570" s="40">
        <v>0</v>
      </c>
      <c r="E570" s="41" t="str">
        <f t="shared" si="59"/>
        <v/>
      </c>
      <c r="F570" s="41" t="str">
        <f t="shared" si="60"/>
        <v/>
      </c>
      <c r="G570" s="41" t="str">
        <f t="shared" si="62"/>
        <v xml:space="preserve"> </v>
      </c>
      <c r="H570" s="41" t="str">
        <f t="shared" si="61"/>
        <v/>
      </c>
    </row>
    <row r="571" spans="1:8" s="42" customFormat="1" ht="25.5" x14ac:dyDescent="0.2">
      <c r="A571" s="38"/>
      <c r="B571" s="39" t="s">
        <v>550</v>
      </c>
      <c r="C571" s="40">
        <v>0</v>
      </c>
      <c r="D571" s="40">
        <v>0</v>
      </c>
      <c r="E571" s="41" t="str">
        <f t="shared" si="59"/>
        <v/>
      </c>
      <c r="F571" s="41" t="str">
        <f t="shared" si="60"/>
        <v/>
      </c>
      <c r="G571" s="41" t="str">
        <f t="shared" si="62"/>
        <v xml:space="preserve"> </v>
      </c>
      <c r="H571" s="41" t="str">
        <f t="shared" si="61"/>
        <v/>
      </c>
    </row>
    <row r="572" spans="1:8" s="42" customFormat="1" x14ac:dyDescent="0.2">
      <c r="A572" s="38"/>
      <c r="B572" s="39" t="s">
        <v>551</v>
      </c>
      <c r="C572" s="40">
        <v>0</v>
      </c>
      <c r="D572" s="40">
        <v>0</v>
      </c>
      <c r="E572" s="41" t="str">
        <f t="shared" si="59"/>
        <v/>
      </c>
      <c r="F572" s="41" t="str">
        <f t="shared" si="60"/>
        <v/>
      </c>
      <c r="G572" s="41" t="str">
        <f t="shared" si="62"/>
        <v xml:space="preserve"> </v>
      </c>
      <c r="H572" s="41" t="str">
        <f t="shared" si="61"/>
        <v/>
      </c>
    </row>
    <row r="573" spans="1:8" s="42" customFormat="1" x14ac:dyDescent="0.2">
      <c r="A573" s="38"/>
      <c r="B573" s="39" t="s">
        <v>552</v>
      </c>
      <c r="C573" s="40">
        <v>0</v>
      </c>
      <c r="D573" s="40">
        <v>0</v>
      </c>
      <c r="E573" s="41" t="str">
        <f t="shared" si="59"/>
        <v/>
      </c>
      <c r="F573" s="41" t="str">
        <f t="shared" si="60"/>
        <v/>
      </c>
      <c r="G573" s="41" t="str">
        <f t="shared" si="62"/>
        <v xml:space="preserve"> </v>
      </c>
      <c r="H573" s="41" t="str">
        <f t="shared" si="61"/>
        <v/>
      </c>
    </row>
    <row r="574" spans="1:8" s="42" customFormat="1" x14ac:dyDescent="0.2">
      <c r="A574" s="38"/>
      <c r="B574" s="39" t="s">
        <v>553</v>
      </c>
      <c r="C574" s="40">
        <v>0</v>
      </c>
      <c r="D574" s="40">
        <v>0</v>
      </c>
      <c r="E574" s="41" t="str">
        <f t="shared" si="59"/>
        <v/>
      </c>
      <c r="F574" s="41" t="str">
        <f t="shared" si="60"/>
        <v/>
      </c>
      <c r="G574" s="41" t="str">
        <f t="shared" si="62"/>
        <v xml:space="preserve"> </v>
      </c>
      <c r="H574" s="41" t="str">
        <f t="shared" si="61"/>
        <v/>
      </c>
    </row>
    <row r="575" spans="1:8" s="42" customFormat="1" ht="25.5" x14ac:dyDescent="0.2">
      <c r="A575" s="38"/>
      <c r="B575" s="39" t="s">
        <v>554</v>
      </c>
      <c r="C575" s="40">
        <v>0</v>
      </c>
      <c r="D575" s="40">
        <v>0</v>
      </c>
      <c r="E575" s="41" t="str">
        <f t="shared" si="59"/>
        <v/>
      </c>
      <c r="F575" s="41" t="str">
        <f t="shared" si="60"/>
        <v/>
      </c>
      <c r="G575" s="41" t="str">
        <f t="shared" si="62"/>
        <v xml:space="preserve"> </v>
      </c>
      <c r="H575" s="41" t="str">
        <f t="shared" si="61"/>
        <v/>
      </c>
    </row>
    <row r="576" spans="1:8" s="42" customFormat="1" ht="25.5" x14ac:dyDescent="0.2">
      <c r="A576" s="38"/>
      <c r="B576" s="39" t="s">
        <v>555</v>
      </c>
      <c r="C576" s="40">
        <v>0</v>
      </c>
      <c r="D576" s="40">
        <v>0</v>
      </c>
      <c r="E576" s="41" t="str">
        <f t="shared" si="59"/>
        <v/>
      </c>
      <c r="F576" s="41" t="str">
        <f t="shared" si="60"/>
        <v/>
      </c>
      <c r="G576" s="41" t="str">
        <f t="shared" si="62"/>
        <v xml:space="preserve"> </v>
      </c>
      <c r="H576" s="41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2" t="s">
        <v>3</v>
      </c>
      <c r="C580" s="22" t="s">
        <v>14</v>
      </c>
      <c r="D580" s="24"/>
      <c r="E580" s="22" t="s">
        <v>5</v>
      </c>
      <c r="F580" s="24"/>
      <c r="G580" s="22" t="s">
        <v>15</v>
      </c>
      <c r="H580" s="22" t="s">
        <v>7</v>
      </c>
    </row>
    <row r="581" spans="1:8" x14ac:dyDescent="0.2">
      <c r="A581" s="14"/>
      <c r="B581" s="23"/>
      <c r="C581" s="18">
        <v>2019</v>
      </c>
      <c r="D581" s="18">
        <v>2020</v>
      </c>
      <c r="E581" s="18">
        <v>2019</v>
      </c>
      <c r="F581" s="18">
        <v>2020</v>
      </c>
      <c r="G581" s="23"/>
      <c r="H581" s="23"/>
    </row>
    <row r="582" spans="1:8" x14ac:dyDescent="0.2">
      <c r="A582" s="14"/>
      <c r="B582" s="19" t="s">
        <v>12</v>
      </c>
      <c r="C582" s="20">
        <f>SUM(C583:C609)</f>
        <v>359</v>
      </c>
      <c r="D582" s="20">
        <f>SUM(D583:D609)</f>
        <v>203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-0.43454038997214484</v>
      </c>
      <c r="H582" s="21">
        <f t="shared" ref="H582:H609" si="65">+IF(OR(AND(E582=""),(G582="")),"",E582*G582)</f>
        <v>-0.43454038997214484</v>
      </c>
    </row>
    <row r="583" spans="1:8" s="42" customFormat="1" x14ac:dyDescent="0.2">
      <c r="A583" s="38"/>
      <c r="B583" s="39" t="s">
        <v>556</v>
      </c>
      <c r="C583" s="40">
        <v>0</v>
      </c>
      <c r="D583" s="40">
        <v>0</v>
      </c>
      <c r="E583" s="41" t="str">
        <f t="shared" si="63"/>
        <v/>
      </c>
      <c r="F583" s="41" t="str">
        <f t="shared" si="64"/>
        <v/>
      </c>
      <c r="G583" s="41" t="str">
        <f t="shared" ref="G583:G609" si="66">+IF(AND(C583=0,D583=0)," ",IF(C583=0,1,IF(D583=0,-1,(D583-C583)/C583)))</f>
        <v xml:space="preserve"> </v>
      </c>
      <c r="H583" s="41" t="str">
        <f t="shared" si="65"/>
        <v/>
      </c>
    </row>
    <row r="584" spans="1:8" s="42" customFormat="1" x14ac:dyDescent="0.2">
      <c r="A584" s="38"/>
      <c r="B584" s="39" t="s">
        <v>557</v>
      </c>
      <c r="C584" s="40">
        <v>0</v>
      </c>
      <c r="D584" s="40">
        <v>0</v>
      </c>
      <c r="E584" s="41" t="str">
        <f t="shared" si="63"/>
        <v/>
      </c>
      <c r="F584" s="41" t="str">
        <f t="shared" si="64"/>
        <v/>
      </c>
      <c r="G584" s="41" t="str">
        <f t="shared" si="66"/>
        <v xml:space="preserve"> </v>
      </c>
      <c r="H584" s="41" t="str">
        <f t="shared" si="65"/>
        <v/>
      </c>
    </row>
    <row r="585" spans="1:8" s="42" customFormat="1" ht="25.5" x14ac:dyDescent="0.2">
      <c r="A585" s="38"/>
      <c r="B585" s="39" t="s">
        <v>558</v>
      </c>
      <c r="C585" s="40">
        <v>18</v>
      </c>
      <c r="D585" s="40">
        <v>31</v>
      </c>
      <c r="E585" s="41">
        <f t="shared" si="63"/>
        <v>5.0139275766016712E-2</v>
      </c>
      <c r="F585" s="41">
        <f t="shared" si="64"/>
        <v>0.15270935960591134</v>
      </c>
      <c r="G585" s="41">
        <f t="shared" si="66"/>
        <v>0.72222222222222221</v>
      </c>
      <c r="H585" s="41">
        <f t="shared" si="65"/>
        <v>3.6211699164345405E-2</v>
      </c>
    </row>
    <row r="586" spans="1:8" s="42" customFormat="1" x14ac:dyDescent="0.2">
      <c r="A586" s="38"/>
      <c r="B586" s="39" t="s">
        <v>559</v>
      </c>
      <c r="C586" s="40">
        <v>76</v>
      </c>
      <c r="D586" s="40">
        <v>44</v>
      </c>
      <c r="E586" s="41">
        <f t="shared" si="63"/>
        <v>0.2116991643454039</v>
      </c>
      <c r="F586" s="41">
        <f t="shared" si="64"/>
        <v>0.21674876847290642</v>
      </c>
      <c r="G586" s="41">
        <f t="shared" si="66"/>
        <v>-0.42105263157894735</v>
      </c>
      <c r="H586" s="41">
        <f t="shared" si="65"/>
        <v>-8.9136490250696365E-2</v>
      </c>
    </row>
    <row r="587" spans="1:8" s="42" customFormat="1" x14ac:dyDescent="0.2">
      <c r="A587" s="38"/>
      <c r="B587" s="39" t="s">
        <v>560</v>
      </c>
      <c r="C587" s="40">
        <v>1</v>
      </c>
      <c r="D587" s="40">
        <v>0</v>
      </c>
      <c r="E587" s="41">
        <f t="shared" si="63"/>
        <v>2.7855153203342618E-3</v>
      </c>
      <c r="F587" s="41" t="str">
        <f t="shared" si="64"/>
        <v/>
      </c>
      <c r="G587" s="41">
        <f t="shared" si="66"/>
        <v>-1</v>
      </c>
      <c r="H587" s="41">
        <f t="shared" si="65"/>
        <v>-2.7855153203342618E-3</v>
      </c>
    </row>
    <row r="588" spans="1:8" s="42" customFormat="1" x14ac:dyDescent="0.2">
      <c r="A588" s="38"/>
      <c r="B588" s="39" t="s">
        <v>561</v>
      </c>
      <c r="C588" s="40">
        <v>0</v>
      </c>
      <c r="D588" s="40">
        <v>0</v>
      </c>
      <c r="E588" s="41" t="str">
        <f t="shared" si="63"/>
        <v/>
      </c>
      <c r="F588" s="41" t="str">
        <f t="shared" si="64"/>
        <v/>
      </c>
      <c r="G588" s="41" t="str">
        <f t="shared" si="66"/>
        <v xml:space="preserve"> </v>
      </c>
      <c r="H588" s="41" t="str">
        <f t="shared" si="65"/>
        <v/>
      </c>
    </row>
    <row r="589" spans="1:8" s="42" customFormat="1" x14ac:dyDescent="0.2">
      <c r="A589" s="38"/>
      <c r="B589" s="39" t="s">
        <v>562</v>
      </c>
      <c r="C589" s="40">
        <v>1</v>
      </c>
      <c r="D589" s="40">
        <v>0</v>
      </c>
      <c r="E589" s="41">
        <f t="shared" si="63"/>
        <v>2.7855153203342618E-3</v>
      </c>
      <c r="F589" s="41" t="str">
        <f t="shared" si="64"/>
        <v/>
      </c>
      <c r="G589" s="41">
        <f t="shared" si="66"/>
        <v>-1</v>
      </c>
      <c r="H589" s="41">
        <f t="shared" si="65"/>
        <v>-2.7855153203342618E-3</v>
      </c>
    </row>
    <row r="590" spans="1:8" s="42" customFormat="1" x14ac:dyDescent="0.2">
      <c r="A590" s="38"/>
      <c r="B590" s="39" t="s">
        <v>563</v>
      </c>
      <c r="C590" s="40">
        <v>0</v>
      </c>
      <c r="D590" s="40">
        <v>0</v>
      </c>
      <c r="E590" s="41" t="str">
        <f t="shared" si="63"/>
        <v/>
      </c>
      <c r="F590" s="41" t="str">
        <f t="shared" si="64"/>
        <v/>
      </c>
      <c r="G590" s="41" t="str">
        <f t="shared" si="66"/>
        <v xml:space="preserve"> </v>
      </c>
      <c r="H590" s="41" t="str">
        <f t="shared" si="65"/>
        <v/>
      </c>
    </row>
    <row r="591" spans="1:8" s="42" customFormat="1" x14ac:dyDescent="0.2">
      <c r="A591" s="38"/>
      <c r="B591" s="39" t="s">
        <v>564</v>
      </c>
      <c r="C591" s="40">
        <v>0</v>
      </c>
      <c r="D591" s="40">
        <v>1</v>
      </c>
      <c r="E591" s="41" t="str">
        <f t="shared" si="63"/>
        <v/>
      </c>
      <c r="F591" s="41">
        <f t="shared" si="64"/>
        <v>4.9261083743842365E-3</v>
      </c>
      <c r="G591" s="41">
        <f t="shared" si="66"/>
        <v>1</v>
      </c>
      <c r="H591" s="41" t="str">
        <f t="shared" si="65"/>
        <v/>
      </c>
    </row>
    <row r="592" spans="1:8" s="42" customFormat="1" ht="25.5" x14ac:dyDescent="0.2">
      <c r="A592" s="38"/>
      <c r="B592" s="39" t="s">
        <v>565</v>
      </c>
      <c r="C592" s="40">
        <v>0</v>
      </c>
      <c r="D592" s="40">
        <v>0</v>
      </c>
      <c r="E592" s="41" t="str">
        <f t="shared" si="63"/>
        <v/>
      </c>
      <c r="F592" s="41" t="str">
        <f t="shared" si="64"/>
        <v/>
      </c>
      <c r="G592" s="41" t="str">
        <f t="shared" si="66"/>
        <v xml:space="preserve"> </v>
      </c>
      <c r="H592" s="41" t="str">
        <f t="shared" si="65"/>
        <v/>
      </c>
    </row>
    <row r="593" spans="1:8" s="42" customFormat="1" x14ac:dyDescent="0.2">
      <c r="A593" s="38"/>
      <c r="B593" s="39" t="s">
        <v>566</v>
      </c>
      <c r="C593" s="40">
        <v>0</v>
      </c>
      <c r="D593" s="40">
        <v>0</v>
      </c>
      <c r="E593" s="41" t="str">
        <f t="shared" si="63"/>
        <v/>
      </c>
      <c r="F593" s="41" t="str">
        <f t="shared" si="64"/>
        <v/>
      </c>
      <c r="G593" s="41" t="str">
        <f t="shared" si="66"/>
        <v xml:space="preserve"> </v>
      </c>
      <c r="H593" s="41" t="str">
        <f t="shared" si="65"/>
        <v/>
      </c>
    </row>
    <row r="594" spans="1:8" s="42" customFormat="1" x14ac:dyDescent="0.2">
      <c r="A594" s="38"/>
      <c r="B594" s="39" t="s">
        <v>567</v>
      </c>
      <c r="C594" s="40">
        <v>0</v>
      </c>
      <c r="D594" s="40">
        <v>0</v>
      </c>
      <c r="E594" s="41" t="str">
        <f t="shared" si="63"/>
        <v/>
      </c>
      <c r="F594" s="41" t="str">
        <f t="shared" si="64"/>
        <v/>
      </c>
      <c r="G594" s="41" t="str">
        <f t="shared" si="66"/>
        <v xml:space="preserve"> </v>
      </c>
      <c r="H594" s="41" t="str">
        <f t="shared" si="65"/>
        <v/>
      </c>
    </row>
    <row r="595" spans="1:8" s="42" customFormat="1" x14ac:dyDescent="0.2">
      <c r="A595" s="38" t="s">
        <v>95</v>
      </c>
      <c r="B595" s="39" t="s">
        <v>568</v>
      </c>
      <c r="C595" s="40">
        <v>0</v>
      </c>
      <c r="D595" s="40">
        <v>0</v>
      </c>
      <c r="E595" s="41" t="str">
        <f t="shared" si="63"/>
        <v/>
      </c>
      <c r="F595" s="41" t="str">
        <f t="shared" si="64"/>
        <v/>
      </c>
      <c r="G595" s="41" t="str">
        <f t="shared" si="66"/>
        <v xml:space="preserve"> </v>
      </c>
      <c r="H595" s="41" t="str">
        <f t="shared" si="65"/>
        <v/>
      </c>
    </row>
    <row r="596" spans="1:8" s="42" customFormat="1" x14ac:dyDescent="0.2">
      <c r="A596" s="38"/>
      <c r="B596" s="39" t="s">
        <v>569</v>
      </c>
      <c r="C596" s="40">
        <v>1</v>
      </c>
      <c r="D596" s="40">
        <v>0</v>
      </c>
      <c r="E596" s="41">
        <f t="shared" si="63"/>
        <v>2.7855153203342618E-3</v>
      </c>
      <c r="F596" s="41" t="str">
        <f t="shared" si="64"/>
        <v/>
      </c>
      <c r="G596" s="41">
        <f t="shared" si="66"/>
        <v>-1</v>
      </c>
      <c r="H596" s="41">
        <f t="shared" si="65"/>
        <v>-2.7855153203342618E-3</v>
      </c>
    </row>
    <row r="597" spans="1:8" s="42" customFormat="1" ht="25.5" x14ac:dyDescent="0.2">
      <c r="A597" s="38"/>
      <c r="B597" s="39" t="s">
        <v>570</v>
      </c>
      <c r="C597" s="40">
        <v>29</v>
      </c>
      <c r="D597" s="40">
        <v>13</v>
      </c>
      <c r="E597" s="41">
        <f t="shared" si="63"/>
        <v>8.0779944289693595E-2</v>
      </c>
      <c r="F597" s="41">
        <f t="shared" si="64"/>
        <v>6.4039408866995079E-2</v>
      </c>
      <c r="G597" s="41">
        <f t="shared" si="66"/>
        <v>-0.55172413793103448</v>
      </c>
      <c r="H597" s="41">
        <f t="shared" si="65"/>
        <v>-4.456824512534819E-2</v>
      </c>
    </row>
    <row r="598" spans="1:8" s="42" customFormat="1" x14ac:dyDescent="0.2">
      <c r="A598" s="38"/>
      <c r="B598" s="39" t="s">
        <v>571</v>
      </c>
      <c r="C598" s="40">
        <v>59</v>
      </c>
      <c r="D598" s="40">
        <v>18</v>
      </c>
      <c r="E598" s="41">
        <f t="shared" si="63"/>
        <v>0.16434540389972144</v>
      </c>
      <c r="F598" s="41">
        <f t="shared" si="64"/>
        <v>8.8669950738916259E-2</v>
      </c>
      <c r="G598" s="41">
        <f t="shared" si="66"/>
        <v>-0.69491525423728817</v>
      </c>
      <c r="H598" s="41">
        <f t="shared" si="65"/>
        <v>-0.11420612813370473</v>
      </c>
    </row>
    <row r="599" spans="1:8" s="42" customFormat="1" x14ac:dyDescent="0.2">
      <c r="A599" s="38"/>
      <c r="B599" s="39" t="s">
        <v>572</v>
      </c>
      <c r="C599" s="40">
        <v>0</v>
      </c>
      <c r="D599" s="40">
        <v>0</v>
      </c>
      <c r="E599" s="41" t="str">
        <f t="shared" si="63"/>
        <v/>
      </c>
      <c r="F599" s="41" t="str">
        <f t="shared" si="64"/>
        <v/>
      </c>
      <c r="G599" s="41" t="str">
        <f t="shared" si="66"/>
        <v xml:space="preserve"> </v>
      </c>
      <c r="H599" s="41" t="str">
        <f t="shared" si="65"/>
        <v/>
      </c>
    </row>
    <row r="600" spans="1:8" s="42" customFormat="1" x14ac:dyDescent="0.2">
      <c r="A600" s="38"/>
      <c r="B600" s="39" t="s">
        <v>573</v>
      </c>
      <c r="C600" s="40">
        <v>134</v>
      </c>
      <c r="D600" s="40">
        <v>70</v>
      </c>
      <c r="E600" s="41">
        <f t="shared" si="63"/>
        <v>0.37325905292479111</v>
      </c>
      <c r="F600" s="41">
        <f t="shared" si="64"/>
        <v>0.34482758620689657</v>
      </c>
      <c r="G600" s="41">
        <f t="shared" si="66"/>
        <v>-0.47761194029850745</v>
      </c>
      <c r="H600" s="41">
        <f t="shared" si="65"/>
        <v>-0.17827298050139276</v>
      </c>
    </row>
    <row r="601" spans="1:8" s="42" customFormat="1" x14ac:dyDescent="0.2">
      <c r="A601" s="38"/>
      <c r="B601" s="39" t="s">
        <v>574</v>
      </c>
      <c r="C601" s="40">
        <v>5</v>
      </c>
      <c r="D601" s="40">
        <v>2</v>
      </c>
      <c r="E601" s="41">
        <f t="shared" si="63"/>
        <v>1.3927576601671309E-2</v>
      </c>
      <c r="F601" s="41">
        <f t="shared" si="64"/>
        <v>9.852216748768473E-3</v>
      </c>
      <c r="G601" s="41">
        <f t="shared" si="66"/>
        <v>-0.6</v>
      </c>
      <c r="H601" s="41">
        <f t="shared" si="65"/>
        <v>-8.3565459610027842E-3</v>
      </c>
    </row>
    <row r="602" spans="1:8" s="42" customFormat="1" x14ac:dyDescent="0.2">
      <c r="A602" s="38"/>
      <c r="B602" s="39" t="s">
        <v>575</v>
      </c>
      <c r="C602" s="40">
        <v>0</v>
      </c>
      <c r="D602" s="40">
        <v>0</v>
      </c>
      <c r="E602" s="41" t="str">
        <f t="shared" si="63"/>
        <v/>
      </c>
      <c r="F602" s="41" t="str">
        <f t="shared" si="64"/>
        <v/>
      </c>
      <c r="G602" s="41" t="str">
        <f t="shared" si="66"/>
        <v xml:space="preserve"> </v>
      </c>
      <c r="H602" s="41" t="str">
        <f t="shared" si="65"/>
        <v/>
      </c>
    </row>
    <row r="603" spans="1:8" s="42" customFormat="1" x14ac:dyDescent="0.2">
      <c r="A603" s="38"/>
      <c r="B603" s="39" t="s">
        <v>576</v>
      </c>
      <c r="C603" s="40">
        <v>1</v>
      </c>
      <c r="D603" s="40">
        <v>0</v>
      </c>
      <c r="E603" s="41">
        <f t="shared" si="63"/>
        <v>2.7855153203342618E-3</v>
      </c>
      <c r="F603" s="41" t="str">
        <f t="shared" si="64"/>
        <v/>
      </c>
      <c r="G603" s="41">
        <f t="shared" si="66"/>
        <v>-1</v>
      </c>
      <c r="H603" s="41">
        <f t="shared" si="65"/>
        <v>-2.7855153203342618E-3</v>
      </c>
    </row>
    <row r="604" spans="1:8" s="42" customFormat="1" ht="25.5" x14ac:dyDescent="0.2">
      <c r="A604" s="38"/>
      <c r="B604" s="39" t="s">
        <v>577</v>
      </c>
      <c r="C604" s="40">
        <v>0</v>
      </c>
      <c r="D604" s="40">
        <v>0</v>
      </c>
      <c r="E604" s="41" t="str">
        <f t="shared" si="63"/>
        <v/>
      </c>
      <c r="F604" s="41" t="str">
        <f t="shared" si="64"/>
        <v/>
      </c>
      <c r="G604" s="41" t="str">
        <f t="shared" si="66"/>
        <v xml:space="preserve"> </v>
      </c>
      <c r="H604" s="41" t="str">
        <f t="shared" si="65"/>
        <v/>
      </c>
    </row>
    <row r="605" spans="1:8" s="42" customFormat="1" x14ac:dyDescent="0.2">
      <c r="A605" s="38"/>
      <c r="B605" s="39" t="s">
        <v>578</v>
      </c>
      <c r="C605" s="40">
        <v>10</v>
      </c>
      <c r="D605" s="40">
        <v>2</v>
      </c>
      <c r="E605" s="41">
        <f t="shared" si="63"/>
        <v>2.7855153203342618E-2</v>
      </c>
      <c r="F605" s="41">
        <f t="shared" si="64"/>
        <v>9.852216748768473E-3</v>
      </c>
      <c r="G605" s="41">
        <f t="shared" si="66"/>
        <v>-0.8</v>
      </c>
      <c r="H605" s="41">
        <f t="shared" si="65"/>
        <v>-2.2284122562674095E-2</v>
      </c>
    </row>
    <row r="606" spans="1:8" s="42" customFormat="1" x14ac:dyDescent="0.2">
      <c r="A606" s="38"/>
      <c r="B606" s="39" t="s">
        <v>579</v>
      </c>
      <c r="C606" s="40">
        <v>0</v>
      </c>
      <c r="D606" s="40">
        <v>0</v>
      </c>
      <c r="E606" s="41" t="str">
        <f t="shared" si="63"/>
        <v/>
      </c>
      <c r="F606" s="41" t="str">
        <f t="shared" si="64"/>
        <v/>
      </c>
      <c r="G606" s="41" t="str">
        <f t="shared" si="66"/>
        <v xml:space="preserve"> </v>
      </c>
      <c r="H606" s="41" t="str">
        <f t="shared" si="65"/>
        <v/>
      </c>
    </row>
    <row r="607" spans="1:8" s="42" customFormat="1" ht="25.5" x14ac:dyDescent="0.2">
      <c r="A607" s="38"/>
      <c r="B607" s="39" t="s">
        <v>580</v>
      </c>
      <c r="C607" s="40">
        <v>1</v>
      </c>
      <c r="D607" s="40">
        <v>6</v>
      </c>
      <c r="E607" s="41">
        <f t="shared" si="63"/>
        <v>2.7855153203342618E-3</v>
      </c>
      <c r="F607" s="41">
        <f t="shared" si="64"/>
        <v>2.9556650246305417E-2</v>
      </c>
      <c r="G607" s="41">
        <f t="shared" si="66"/>
        <v>5</v>
      </c>
      <c r="H607" s="41">
        <f t="shared" si="65"/>
        <v>1.3927576601671309E-2</v>
      </c>
    </row>
    <row r="608" spans="1:8" s="42" customFormat="1" ht="25.5" x14ac:dyDescent="0.2">
      <c r="A608" s="38"/>
      <c r="B608" s="39" t="s">
        <v>581</v>
      </c>
      <c r="C608" s="40">
        <v>23</v>
      </c>
      <c r="D608" s="40">
        <v>16</v>
      </c>
      <c r="E608" s="41">
        <f t="shared" si="63"/>
        <v>6.4066852367688026E-2</v>
      </c>
      <c r="F608" s="41">
        <f t="shared" si="64"/>
        <v>7.8817733990147784E-2</v>
      </c>
      <c r="G608" s="41">
        <f t="shared" si="66"/>
        <v>-0.30434782608695654</v>
      </c>
      <c r="H608" s="41">
        <f t="shared" si="65"/>
        <v>-1.9498607242339837E-2</v>
      </c>
    </row>
    <row r="609" spans="1:8" ht="25.5" x14ac:dyDescent="0.2">
      <c r="A609" s="14"/>
      <c r="B609" s="15" t="s">
        <v>582</v>
      </c>
      <c r="C609" s="16">
        <v>0</v>
      </c>
      <c r="D609" s="16">
        <v>0</v>
      </c>
      <c r="E609" s="17" t="str">
        <f t="shared" si="63"/>
        <v/>
      </c>
      <c r="F609" s="17" t="str">
        <f t="shared" si="64"/>
        <v/>
      </c>
      <c r="G609" s="17" t="str">
        <f t="shared" si="66"/>
        <v xml:space="preserve"> </v>
      </c>
      <c r="H609" s="17" t="str">
        <f t="shared" si="65"/>
        <v/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610"/>
  <sheetViews>
    <sheetView showGridLines="0" workbookViewId="0">
      <selection activeCell="A583" sqref="A583:XFD60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589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3</v>
      </c>
      <c r="C6" s="27" t="s">
        <v>4</v>
      </c>
      <c r="D6" s="28"/>
      <c r="E6" s="27" t="s">
        <v>5</v>
      </c>
      <c r="F6" s="28"/>
      <c r="G6" s="34" t="s">
        <v>6</v>
      </c>
      <c r="H6" s="36" t="s">
        <v>7</v>
      </c>
    </row>
    <row r="7" spans="1:8" ht="20.100000000000001" customHeight="1" thickBot="1" x14ac:dyDescent="0.25">
      <c r="B7" s="26"/>
      <c r="C7" s="7">
        <v>2019</v>
      </c>
      <c r="D7" s="7">
        <v>2020</v>
      </c>
      <c r="E7" s="7">
        <v>2019</v>
      </c>
      <c r="F7" s="7">
        <v>2020</v>
      </c>
      <c r="G7" s="35"/>
      <c r="H7" s="37"/>
    </row>
    <row r="8" spans="1:8" ht="20.100000000000001" customHeight="1" thickBot="1" x14ac:dyDescent="0.25">
      <c r="A8" s="11"/>
      <c r="B8" s="8" t="s">
        <v>590</v>
      </c>
      <c r="C8" s="12">
        <f>+C19+C75+C173+C349+C582</f>
        <v>10750</v>
      </c>
      <c r="D8" s="13">
        <f>+D19+D75+D173+D349+D582</f>
        <v>7015</v>
      </c>
      <c r="E8" s="9">
        <f>SUM(E9:E13)</f>
        <v>0.99999999999999989</v>
      </c>
      <c r="F8" s="9">
        <f>SUM(F9:F13)</f>
        <v>1</v>
      </c>
      <c r="G8" s="9">
        <f t="shared" ref="G8:G13" si="0">+IF(AND(C8=0,D8=0),"",IF(C8=0,1,IF(D8=0,-1,(D8-C8)/C8)))</f>
        <v>-0.34744186046511627</v>
      </c>
      <c r="H8" s="10">
        <f t="shared" ref="H8:H13" si="1">+IF(OR(AND(E8=""),(G8="")),"",E8*G8)</f>
        <v>-0.34744186046511621</v>
      </c>
    </row>
    <row r="9" spans="1:8" s="42" customFormat="1" x14ac:dyDescent="0.2">
      <c r="A9" s="38"/>
      <c r="B9" s="39" t="s">
        <v>8</v>
      </c>
      <c r="C9" s="40">
        <f>+C19</f>
        <v>125</v>
      </c>
      <c r="D9" s="40">
        <f>+D19</f>
        <v>74</v>
      </c>
      <c r="E9" s="41">
        <f t="shared" ref="E9:F13" si="2">+C9/C$8</f>
        <v>1.1627906976744186E-2</v>
      </c>
      <c r="F9" s="41">
        <f t="shared" si="2"/>
        <v>1.0548823948681396E-2</v>
      </c>
      <c r="G9" s="41">
        <f t="shared" si="0"/>
        <v>-0.40799999999999997</v>
      </c>
      <c r="H9" s="41">
        <f t="shared" si="1"/>
        <v>-4.7441860465116279E-3</v>
      </c>
    </row>
    <row r="10" spans="1:8" s="42" customFormat="1" x14ac:dyDescent="0.2">
      <c r="A10" s="38"/>
      <c r="B10" s="39" t="s">
        <v>9</v>
      </c>
      <c r="C10" s="40">
        <f>+C75</f>
        <v>1073</v>
      </c>
      <c r="D10" s="40">
        <f>+D75</f>
        <v>1009</v>
      </c>
      <c r="E10" s="41">
        <f t="shared" si="2"/>
        <v>9.981395348837209E-2</v>
      </c>
      <c r="F10" s="41">
        <f t="shared" si="2"/>
        <v>0.14383464005702068</v>
      </c>
      <c r="G10" s="41">
        <f t="shared" si="0"/>
        <v>-5.9645852749301023E-2</v>
      </c>
      <c r="H10" s="41">
        <f t="shared" si="1"/>
        <v>-5.9534883720930229E-3</v>
      </c>
    </row>
    <row r="11" spans="1:8" s="42" customFormat="1" ht="25.5" x14ac:dyDescent="0.2">
      <c r="A11" s="38"/>
      <c r="B11" s="39" t="s">
        <v>10</v>
      </c>
      <c r="C11" s="40">
        <f>+C173</f>
        <v>996</v>
      </c>
      <c r="D11" s="40">
        <f>+D173</f>
        <v>1554</v>
      </c>
      <c r="E11" s="41">
        <f t="shared" si="2"/>
        <v>9.2651162790697669E-2</v>
      </c>
      <c r="F11" s="41">
        <f t="shared" si="2"/>
        <v>0.22152530292230935</v>
      </c>
      <c r="G11" s="41">
        <f t="shared" si="0"/>
        <v>0.56024096385542166</v>
      </c>
      <c r="H11" s="41">
        <f t="shared" si="1"/>
        <v>5.190697674418604E-2</v>
      </c>
    </row>
    <row r="12" spans="1:8" s="42" customFormat="1" x14ac:dyDescent="0.2">
      <c r="A12" s="38"/>
      <c r="B12" s="39" t="s">
        <v>11</v>
      </c>
      <c r="C12" s="40">
        <f>+C349</f>
        <v>7211</v>
      </c>
      <c r="D12" s="40">
        <f>+D349</f>
        <v>3790</v>
      </c>
      <c r="E12" s="41">
        <f t="shared" si="2"/>
        <v>0.67079069767441857</v>
      </c>
      <c r="F12" s="41">
        <f t="shared" si="2"/>
        <v>0.54027084818246618</v>
      </c>
      <c r="G12" s="41">
        <f t="shared" si="0"/>
        <v>-0.47441408958535569</v>
      </c>
      <c r="H12" s="41">
        <f t="shared" si="1"/>
        <v>-0.31823255813953488</v>
      </c>
    </row>
    <row r="13" spans="1:8" s="42" customFormat="1" x14ac:dyDescent="0.2">
      <c r="A13" s="38"/>
      <c r="B13" s="39" t="s">
        <v>12</v>
      </c>
      <c r="C13" s="40">
        <f>+C582</f>
        <v>1345</v>
      </c>
      <c r="D13" s="40">
        <f>+D582</f>
        <v>588</v>
      </c>
      <c r="E13" s="41">
        <f t="shared" si="2"/>
        <v>0.12511627906976744</v>
      </c>
      <c r="F13" s="41">
        <f t="shared" si="2"/>
        <v>8.3820384889522453E-2</v>
      </c>
      <c r="G13" s="41">
        <f t="shared" si="0"/>
        <v>-0.56282527881040889</v>
      </c>
      <c r="H13" s="41">
        <f t="shared" si="1"/>
        <v>-7.0418604651162786E-2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3</v>
      </c>
      <c r="C17" s="22" t="s">
        <v>14</v>
      </c>
      <c r="D17" s="24"/>
      <c r="E17" s="22" t="s">
        <v>5</v>
      </c>
      <c r="F17" s="24"/>
      <c r="G17" s="22" t="s">
        <v>15</v>
      </c>
      <c r="H17" s="22" t="s">
        <v>7</v>
      </c>
    </row>
    <row r="18" spans="1:8" x14ac:dyDescent="0.2">
      <c r="A18" s="14"/>
      <c r="B18" s="23"/>
      <c r="C18" s="18">
        <v>2019</v>
      </c>
      <c r="D18" s="18">
        <v>2020</v>
      </c>
      <c r="E18" s="18">
        <v>2019</v>
      </c>
      <c r="F18" s="18">
        <v>2020</v>
      </c>
      <c r="G18" s="23"/>
      <c r="H18" s="23"/>
    </row>
    <row r="19" spans="1:8" x14ac:dyDescent="0.2">
      <c r="A19" s="14"/>
      <c r="B19" s="19" t="s">
        <v>8</v>
      </c>
      <c r="C19" s="20">
        <f>SUM(C20:C69)</f>
        <v>125</v>
      </c>
      <c r="D19" s="20">
        <f>SUM(D20:D69)</f>
        <v>74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-0.40799999999999997</v>
      </c>
      <c r="H19" s="21">
        <f t="shared" ref="H19:H50" si="5">+IF(OR(AND(E19=""),(G19="")),"",E19*G19)</f>
        <v>-0.40799999999999997</v>
      </c>
    </row>
    <row r="20" spans="1:8" s="42" customFormat="1" x14ac:dyDescent="0.2">
      <c r="A20" s="38"/>
      <c r="B20" s="39" t="s">
        <v>16</v>
      </c>
      <c r="C20" s="40">
        <v>0</v>
      </c>
      <c r="D20" s="40">
        <v>0</v>
      </c>
      <c r="E20" s="41" t="str">
        <f t="shared" si="3"/>
        <v/>
      </c>
      <c r="F20" s="41" t="str">
        <f t="shared" si="4"/>
        <v/>
      </c>
      <c r="G20" s="41" t="str">
        <f t="shared" ref="G20:G51" si="6">+IF(AND(C20=0,D20=0)," ",IF(C20=0,1,IF(D20=0,-1,(D20-C20)/C20)))</f>
        <v xml:space="preserve"> </v>
      </c>
      <c r="H20" s="41" t="str">
        <f t="shared" si="5"/>
        <v/>
      </c>
    </row>
    <row r="21" spans="1:8" s="42" customFormat="1" x14ac:dyDescent="0.2">
      <c r="A21" s="38"/>
      <c r="B21" s="39" t="s">
        <v>17</v>
      </c>
      <c r="C21" s="40">
        <v>1</v>
      </c>
      <c r="D21" s="40">
        <v>3</v>
      </c>
      <c r="E21" s="41">
        <f t="shared" si="3"/>
        <v>8.0000000000000002E-3</v>
      </c>
      <c r="F21" s="41">
        <f t="shared" si="4"/>
        <v>4.0540540540540543E-2</v>
      </c>
      <c r="G21" s="41">
        <f t="shared" si="6"/>
        <v>2</v>
      </c>
      <c r="H21" s="41">
        <f t="shared" si="5"/>
        <v>1.6E-2</v>
      </c>
    </row>
    <row r="22" spans="1:8" s="42" customFormat="1" ht="38.25" x14ac:dyDescent="0.2">
      <c r="A22" s="38"/>
      <c r="B22" s="39" t="s">
        <v>18</v>
      </c>
      <c r="C22" s="40">
        <v>1</v>
      </c>
      <c r="D22" s="40">
        <v>0</v>
      </c>
      <c r="E22" s="41">
        <f t="shared" si="3"/>
        <v>8.0000000000000002E-3</v>
      </c>
      <c r="F22" s="41" t="str">
        <f t="shared" si="4"/>
        <v/>
      </c>
      <c r="G22" s="41">
        <f t="shared" si="6"/>
        <v>-1</v>
      </c>
      <c r="H22" s="41">
        <f t="shared" si="5"/>
        <v>-8.0000000000000002E-3</v>
      </c>
    </row>
    <row r="23" spans="1:8" s="42" customFormat="1" ht="38.25" x14ac:dyDescent="0.2">
      <c r="A23" s="38"/>
      <c r="B23" s="39" t="s">
        <v>19</v>
      </c>
      <c r="C23" s="40">
        <v>0</v>
      </c>
      <c r="D23" s="40">
        <v>0</v>
      </c>
      <c r="E23" s="41" t="str">
        <f t="shared" si="3"/>
        <v/>
      </c>
      <c r="F23" s="41" t="str">
        <f t="shared" si="4"/>
        <v/>
      </c>
      <c r="G23" s="41" t="str">
        <f t="shared" si="6"/>
        <v xml:space="preserve"> </v>
      </c>
      <c r="H23" s="41" t="str">
        <f t="shared" si="5"/>
        <v/>
      </c>
    </row>
    <row r="24" spans="1:8" s="42" customFormat="1" ht="25.5" x14ac:dyDescent="0.2">
      <c r="A24" s="38"/>
      <c r="B24" s="39" t="s">
        <v>20</v>
      </c>
      <c r="C24" s="40">
        <v>0</v>
      </c>
      <c r="D24" s="40">
        <v>0</v>
      </c>
      <c r="E24" s="41" t="str">
        <f t="shared" si="3"/>
        <v/>
      </c>
      <c r="F24" s="41" t="str">
        <f t="shared" si="4"/>
        <v/>
      </c>
      <c r="G24" s="41" t="str">
        <f t="shared" si="6"/>
        <v xml:space="preserve"> </v>
      </c>
      <c r="H24" s="41" t="str">
        <f t="shared" si="5"/>
        <v/>
      </c>
    </row>
    <row r="25" spans="1:8" s="42" customFormat="1" ht="38.25" x14ac:dyDescent="0.2">
      <c r="A25" s="38"/>
      <c r="B25" s="39" t="s">
        <v>21</v>
      </c>
      <c r="C25" s="40">
        <v>0</v>
      </c>
      <c r="D25" s="40">
        <v>1</v>
      </c>
      <c r="E25" s="41" t="str">
        <f t="shared" si="3"/>
        <v/>
      </c>
      <c r="F25" s="41">
        <f t="shared" si="4"/>
        <v>1.3513513513513514E-2</v>
      </c>
      <c r="G25" s="41">
        <f t="shared" si="6"/>
        <v>1</v>
      </c>
      <c r="H25" s="41" t="str">
        <f t="shared" si="5"/>
        <v/>
      </c>
    </row>
    <row r="26" spans="1:8" s="42" customFormat="1" ht="25.5" x14ac:dyDescent="0.2">
      <c r="A26" s="38"/>
      <c r="B26" s="39" t="s">
        <v>22</v>
      </c>
      <c r="C26" s="40">
        <v>4</v>
      </c>
      <c r="D26" s="40">
        <v>0</v>
      </c>
      <c r="E26" s="41">
        <f t="shared" si="3"/>
        <v>3.2000000000000001E-2</v>
      </c>
      <c r="F26" s="41" t="str">
        <f t="shared" si="4"/>
        <v/>
      </c>
      <c r="G26" s="41">
        <f t="shared" si="6"/>
        <v>-1</v>
      </c>
      <c r="H26" s="41">
        <f t="shared" si="5"/>
        <v>-3.2000000000000001E-2</v>
      </c>
    </row>
    <row r="27" spans="1:8" s="42" customFormat="1" x14ac:dyDescent="0.2">
      <c r="A27" s="38"/>
      <c r="B27" s="39" t="s">
        <v>23</v>
      </c>
      <c r="C27" s="40">
        <v>2</v>
      </c>
      <c r="D27" s="40">
        <v>0</v>
      </c>
      <c r="E27" s="41">
        <f t="shared" si="3"/>
        <v>1.6E-2</v>
      </c>
      <c r="F27" s="41" t="str">
        <f t="shared" si="4"/>
        <v/>
      </c>
      <c r="G27" s="41">
        <f t="shared" si="6"/>
        <v>-1</v>
      </c>
      <c r="H27" s="41">
        <f t="shared" si="5"/>
        <v>-1.6E-2</v>
      </c>
    </row>
    <row r="28" spans="1:8" s="42" customFormat="1" x14ac:dyDescent="0.2">
      <c r="A28" s="38"/>
      <c r="B28" s="39" t="s">
        <v>24</v>
      </c>
      <c r="C28" s="40">
        <v>0</v>
      </c>
      <c r="D28" s="40">
        <v>1</v>
      </c>
      <c r="E28" s="41" t="str">
        <f t="shared" si="3"/>
        <v/>
      </c>
      <c r="F28" s="41">
        <f t="shared" si="4"/>
        <v>1.3513513513513514E-2</v>
      </c>
      <c r="G28" s="41">
        <f t="shared" si="6"/>
        <v>1</v>
      </c>
      <c r="H28" s="41" t="str">
        <f t="shared" si="5"/>
        <v/>
      </c>
    </row>
    <row r="29" spans="1:8" s="42" customFormat="1" x14ac:dyDescent="0.2">
      <c r="A29" s="38"/>
      <c r="B29" s="39" t="s">
        <v>25</v>
      </c>
      <c r="C29" s="40">
        <v>2</v>
      </c>
      <c r="D29" s="40">
        <v>4</v>
      </c>
      <c r="E29" s="41">
        <f t="shared" si="3"/>
        <v>1.6E-2</v>
      </c>
      <c r="F29" s="41">
        <f t="shared" si="4"/>
        <v>5.4054054054054057E-2</v>
      </c>
      <c r="G29" s="41">
        <f t="shared" si="6"/>
        <v>1</v>
      </c>
      <c r="H29" s="41">
        <f t="shared" si="5"/>
        <v>1.6E-2</v>
      </c>
    </row>
    <row r="30" spans="1:8" s="42" customFormat="1" x14ac:dyDescent="0.2">
      <c r="A30" s="38"/>
      <c r="B30" s="39" t="s">
        <v>26</v>
      </c>
      <c r="C30" s="40">
        <v>8</v>
      </c>
      <c r="D30" s="40">
        <v>14</v>
      </c>
      <c r="E30" s="41">
        <f t="shared" si="3"/>
        <v>6.4000000000000001E-2</v>
      </c>
      <c r="F30" s="41">
        <f t="shared" si="4"/>
        <v>0.1891891891891892</v>
      </c>
      <c r="G30" s="41">
        <f t="shared" si="6"/>
        <v>0.75</v>
      </c>
      <c r="H30" s="41">
        <f t="shared" si="5"/>
        <v>4.8000000000000001E-2</v>
      </c>
    </row>
    <row r="31" spans="1:8" s="42" customFormat="1" ht="25.5" x14ac:dyDescent="0.2">
      <c r="A31" s="38"/>
      <c r="B31" s="39" t="s">
        <v>27</v>
      </c>
      <c r="C31" s="40">
        <v>0</v>
      </c>
      <c r="D31" s="40">
        <v>0</v>
      </c>
      <c r="E31" s="41" t="str">
        <f t="shared" si="3"/>
        <v/>
      </c>
      <c r="F31" s="41" t="str">
        <f t="shared" si="4"/>
        <v/>
      </c>
      <c r="G31" s="41" t="str">
        <f t="shared" si="6"/>
        <v xml:space="preserve"> </v>
      </c>
      <c r="H31" s="41" t="str">
        <f t="shared" si="5"/>
        <v/>
      </c>
    </row>
    <row r="32" spans="1:8" s="42" customFormat="1" x14ac:dyDescent="0.2">
      <c r="A32" s="38"/>
      <c r="B32" s="39" t="s">
        <v>28</v>
      </c>
      <c r="C32" s="40">
        <v>1</v>
      </c>
      <c r="D32" s="40">
        <v>1</v>
      </c>
      <c r="E32" s="41">
        <f t="shared" si="3"/>
        <v>8.0000000000000002E-3</v>
      </c>
      <c r="F32" s="41">
        <f t="shared" si="4"/>
        <v>1.3513513513513514E-2</v>
      </c>
      <c r="G32" s="41">
        <f t="shared" si="6"/>
        <v>0</v>
      </c>
      <c r="H32" s="41">
        <f t="shared" si="5"/>
        <v>0</v>
      </c>
    </row>
    <row r="33" spans="1:8" s="42" customFormat="1" x14ac:dyDescent="0.2">
      <c r="A33" s="38"/>
      <c r="B33" s="39" t="s">
        <v>29</v>
      </c>
      <c r="C33" s="40">
        <v>1</v>
      </c>
      <c r="D33" s="40">
        <v>1</v>
      </c>
      <c r="E33" s="41">
        <f t="shared" si="3"/>
        <v>8.0000000000000002E-3</v>
      </c>
      <c r="F33" s="41">
        <f t="shared" si="4"/>
        <v>1.3513513513513514E-2</v>
      </c>
      <c r="G33" s="41">
        <f t="shared" si="6"/>
        <v>0</v>
      </c>
      <c r="H33" s="41">
        <f t="shared" si="5"/>
        <v>0</v>
      </c>
    </row>
    <row r="34" spans="1:8" s="42" customFormat="1" x14ac:dyDescent="0.2">
      <c r="A34" s="38"/>
      <c r="B34" s="39" t="s">
        <v>30</v>
      </c>
      <c r="C34" s="40">
        <v>1</v>
      </c>
      <c r="D34" s="40">
        <v>0</v>
      </c>
      <c r="E34" s="41">
        <f t="shared" si="3"/>
        <v>8.0000000000000002E-3</v>
      </c>
      <c r="F34" s="41" t="str">
        <f t="shared" si="4"/>
        <v/>
      </c>
      <c r="G34" s="41">
        <f t="shared" si="6"/>
        <v>-1</v>
      </c>
      <c r="H34" s="41">
        <f t="shared" si="5"/>
        <v>-8.0000000000000002E-3</v>
      </c>
    </row>
    <row r="35" spans="1:8" s="42" customFormat="1" x14ac:dyDescent="0.2">
      <c r="A35" s="38"/>
      <c r="B35" s="39" t="s">
        <v>31</v>
      </c>
      <c r="C35" s="40">
        <v>0</v>
      </c>
      <c r="D35" s="40">
        <v>0</v>
      </c>
      <c r="E35" s="41" t="str">
        <f t="shared" si="3"/>
        <v/>
      </c>
      <c r="F35" s="41" t="str">
        <f t="shared" si="4"/>
        <v/>
      </c>
      <c r="G35" s="41" t="str">
        <f t="shared" si="6"/>
        <v xml:space="preserve"> </v>
      </c>
      <c r="H35" s="41" t="str">
        <f t="shared" si="5"/>
        <v/>
      </c>
    </row>
    <row r="36" spans="1:8" s="42" customFormat="1" x14ac:dyDescent="0.2">
      <c r="A36" s="38"/>
      <c r="B36" s="39" t="s">
        <v>32</v>
      </c>
      <c r="C36" s="40">
        <v>5</v>
      </c>
      <c r="D36" s="40">
        <v>3</v>
      </c>
      <c r="E36" s="41">
        <f t="shared" si="3"/>
        <v>0.04</v>
      </c>
      <c r="F36" s="41">
        <f t="shared" si="4"/>
        <v>4.0540540540540543E-2</v>
      </c>
      <c r="G36" s="41">
        <f t="shared" si="6"/>
        <v>-0.4</v>
      </c>
      <c r="H36" s="41">
        <f t="shared" si="5"/>
        <v>-1.6E-2</v>
      </c>
    </row>
    <row r="37" spans="1:8" s="42" customFormat="1" ht="25.5" x14ac:dyDescent="0.2">
      <c r="A37" s="38"/>
      <c r="B37" s="39" t="s">
        <v>33</v>
      </c>
      <c r="C37" s="40">
        <v>0</v>
      </c>
      <c r="D37" s="40">
        <v>0</v>
      </c>
      <c r="E37" s="41" t="str">
        <f t="shared" si="3"/>
        <v/>
      </c>
      <c r="F37" s="41" t="str">
        <f t="shared" si="4"/>
        <v/>
      </c>
      <c r="G37" s="41" t="str">
        <f t="shared" si="6"/>
        <v xml:space="preserve"> </v>
      </c>
      <c r="H37" s="41" t="str">
        <f t="shared" si="5"/>
        <v/>
      </c>
    </row>
    <row r="38" spans="1:8" s="42" customFormat="1" ht="25.5" x14ac:dyDescent="0.2">
      <c r="A38" s="38"/>
      <c r="B38" s="39" t="s">
        <v>34</v>
      </c>
      <c r="C38" s="40">
        <v>4</v>
      </c>
      <c r="D38" s="40">
        <v>0</v>
      </c>
      <c r="E38" s="41">
        <f t="shared" si="3"/>
        <v>3.2000000000000001E-2</v>
      </c>
      <c r="F38" s="41" t="str">
        <f t="shared" si="4"/>
        <v/>
      </c>
      <c r="G38" s="41">
        <f t="shared" si="6"/>
        <v>-1</v>
      </c>
      <c r="H38" s="41">
        <f t="shared" si="5"/>
        <v>-3.2000000000000001E-2</v>
      </c>
    </row>
    <row r="39" spans="1:8" s="42" customFormat="1" x14ac:dyDescent="0.2">
      <c r="A39" s="38"/>
      <c r="B39" s="39" t="s">
        <v>35</v>
      </c>
      <c r="C39" s="40">
        <v>6</v>
      </c>
      <c r="D39" s="40">
        <v>2</v>
      </c>
      <c r="E39" s="41">
        <f t="shared" si="3"/>
        <v>4.8000000000000001E-2</v>
      </c>
      <c r="F39" s="41">
        <f t="shared" si="4"/>
        <v>2.7027027027027029E-2</v>
      </c>
      <c r="G39" s="41">
        <f t="shared" si="6"/>
        <v>-0.66666666666666663</v>
      </c>
      <c r="H39" s="41">
        <f t="shared" si="5"/>
        <v>-3.2000000000000001E-2</v>
      </c>
    </row>
    <row r="40" spans="1:8" s="42" customFormat="1" ht="25.5" x14ac:dyDescent="0.2">
      <c r="A40" s="38"/>
      <c r="B40" s="39" t="s">
        <v>36</v>
      </c>
      <c r="C40" s="40">
        <v>0</v>
      </c>
      <c r="D40" s="40">
        <v>0</v>
      </c>
      <c r="E40" s="41" t="str">
        <f t="shared" si="3"/>
        <v/>
      </c>
      <c r="F40" s="41" t="str">
        <f t="shared" si="4"/>
        <v/>
      </c>
      <c r="G40" s="41" t="str">
        <f t="shared" si="6"/>
        <v xml:space="preserve"> </v>
      </c>
      <c r="H40" s="41" t="str">
        <f t="shared" si="5"/>
        <v/>
      </c>
    </row>
    <row r="41" spans="1:8" s="42" customFormat="1" ht="25.5" x14ac:dyDescent="0.2">
      <c r="A41" s="38"/>
      <c r="B41" s="39" t="s">
        <v>37</v>
      </c>
      <c r="C41" s="40">
        <v>0</v>
      </c>
      <c r="D41" s="40">
        <v>0</v>
      </c>
      <c r="E41" s="41" t="str">
        <f t="shared" si="3"/>
        <v/>
      </c>
      <c r="F41" s="41" t="str">
        <f t="shared" si="4"/>
        <v/>
      </c>
      <c r="G41" s="41" t="str">
        <f t="shared" si="6"/>
        <v xml:space="preserve"> </v>
      </c>
      <c r="H41" s="41" t="str">
        <f t="shared" si="5"/>
        <v/>
      </c>
    </row>
    <row r="42" spans="1:8" s="42" customFormat="1" x14ac:dyDescent="0.2">
      <c r="A42" s="38"/>
      <c r="B42" s="39" t="s">
        <v>38</v>
      </c>
      <c r="C42" s="40">
        <v>0</v>
      </c>
      <c r="D42" s="40">
        <v>0</v>
      </c>
      <c r="E42" s="41" t="str">
        <f t="shared" si="3"/>
        <v/>
      </c>
      <c r="F42" s="41" t="str">
        <f t="shared" si="4"/>
        <v/>
      </c>
      <c r="G42" s="41" t="str">
        <f t="shared" si="6"/>
        <v xml:space="preserve"> </v>
      </c>
      <c r="H42" s="41" t="str">
        <f t="shared" si="5"/>
        <v/>
      </c>
    </row>
    <row r="43" spans="1:8" s="42" customFormat="1" x14ac:dyDescent="0.2">
      <c r="A43" s="38"/>
      <c r="B43" s="39" t="s">
        <v>39</v>
      </c>
      <c r="C43" s="40">
        <v>0</v>
      </c>
      <c r="D43" s="40">
        <v>0</v>
      </c>
      <c r="E43" s="41" t="str">
        <f t="shared" si="3"/>
        <v/>
      </c>
      <c r="F43" s="41" t="str">
        <f t="shared" si="4"/>
        <v/>
      </c>
      <c r="G43" s="41" t="str">
        <f t="shared" si="6"/>
        <v xml:space="preserve"> </v>
      </c>
      <c r="H43" s="41" t="str">
        <f t="shared" si="5"/>
        <v/>
      </c>
    </row>
    <row r="44" spans="1:8" s="42" customFormat="1" ht="25.5" x14ac:dyDescent="0.2">
      <c r="A44" s="38"/>
      <c r="B44" s="39" t="s">
        <v>40</v>
      </c>
      <c r="C44" s="40">
        <v>3</v>
      </c>
      <c r="D44" s="40">
        <v>0</v>
      </c>
      <c r="E44" s="41">
        <f t="shared" si="3"/>
        <v>2.4E-2</v>
      </c>
      <c r="F44" s="41" t="str">
        <f t="shared" si="4"/>
        <v/>
      </c>
      <c r="G44" s="41">
        <f t="shared" si="6"/>
        <v>-1</v>
      </c>
      <c r="H44" s="41">
        <f t="shared" si="5"/>
        <v>-2.4E-2</v>
      </c>
    </row>
    <row r="45" spans="1:8" s="42" customFormat="1" ht="25.5" x14ac:dyDescent="0.2">
      <c r="A45" s="38"/>
      <c r="B45" s="39" t="s">
        <v>41</v>
      </c>
      <c r="C45" s="40">
        <v>15</v>
      </c>
      <c r="D45" s="40">
        <v>0</v>
      </c>
      <c r="E45" s="41">
        <f t="shared" si="3"/>
        <v>0.12</v>
      </c>
      <c r="F45" s="41" t="str">
        <f t="shared" si="4"/>
        <v/>
      </c>
      <c r="G45" s="41">
        <f t="shared" si="6"/>
        <v>-1</v>
      </c>
      <c r="H45" s="41">
        <f t="shared" si="5"/>
        <v>-0.12</v>
      </c>
    </row>
    <row r="46" spans="1:8" s="42" customFormat="1" ht="25.5" x14ac:dyDescent="0.2">
      <c r="A46" s="38"/>
      <c r="B46" s="39" t="s">
        <v>42</v>
      </c>
      <c r="C46" s="40">
        <v>0</v>
      </c>
      <c r="D46" s="40">
        <v>0</v>
      </c>
      <c r="E46" s="41" t="str">
        <f t="shared" si="3"/>
        <v/>
      </c>
      <c r="F46" s="41" t="str">
        <f t="shared" si="4"/>
        <v/>
      </c>
      <c r="G46" s="41" t="str">
        <f t="shared" si="6"/>
        <v xml:space="preserve"> </v>
      </c>
      <c r="H46" s="41" t="str">
        <f t="shared" si="5"/>
        <v/>
      </c>
    </row>
    <row r="47" spans="1:8" s="42" customFormat="1" x14ac:dyDescent="0.2">
      <c r="A47" s="38"/>
      <c r="B47" s="39" t="s">
        <v>43</v>
      </c>
      <c r="C47" s="40">
        <v>2</v>
      </c>
      <c r="D47" s="40">
        <v>0</v>
      </c>
      <c r="E47" s="41">
        <f t="shared" si="3"/>
        <v>1.6E-2</v>
      </c>
      <c r="F47" s="41" t="str">
        <f t="shared" si="4"/>
        <v/>
      </c>
      <c r="G47" s="41">
        <f t="shared" si="6"/>
        <v>-1</v>
      </c>
      <c r="H47" s="41">
        <f t="shared" si="5"/>
        <v>-1.6E-2</v>
      </c>
    </row>
    <row r="48" spans="1:8" s="42" customFormat="1" ht="25.5" x14ac:dyDescent="0.2">
      <c r="A48" s="38"/>
      <c r="B48" s="39" t="s">
        <v>44</v>
      </c>
      <c r="C48" s="40">
        <v>1</v>
      </c>
      <c r="D48" s="40">
        <v>0</v>
      </c>
      <c r="E48" s="41">
        <f t="shared" si="3"/>
        <v>8.0000000000000002E-3</v>
      </c>
      <c r="F48" s="41" t="str">
        <f t="shared" si="4"/>
        <v/>
      </c>
      <c r="G48" s="41">
        <f t="shared" si="6"/>
        <v>-1</v>
      </c>
      <c r="H48" s="41">
        <f t="shared" si="5"/>
        <v>-8.0000000000000002E-3</v>
      </c>
    </row>
    <row r="49" spans="1:8" s="42" customFormat="1" ht="25.5" x14ac:dyDescent="0.2">
      <c r="A49" s="38"/>
      <c r="B49" s="39" t="s">
        <v>45</v>
      </c>
      <c r="C49" s="40">
        <v>1</v>
      </c>
      <c r="D49" s="40">
        <v>0</v>
      </c>
      <c r="E49" s="41">
        <f t="shared" si="3"/>
        <v>8.0000000000000002E-3</v>
      </c>
      <c r="F49" s="41" t="str">
        <f t="shared" si="4"/>
        <v/>
      </c>
      <c r="G49" s="41">
        <f t="shared" si="6"/>
        <v>-1</v>
      </c>
      <c r="H49" s="41">
        <f t="shared" si="5"/>
        <v>-8.0000000000000002E-3</v>
      </c>
    </row>
    <row r="50" spans="1:8" s="42" customFormat="1" x14ac:dyDescent="0.2">
      <c r="A50" s="38"/>
      <c r="B50" s="39" t="s">
        <v>46</v>
      </c>
      <c r="C50" s="40">
        <v>9</v>
      </c>
      <c r="D50" s="40">
        <v>11</v>
      </c>
      <c r="E50" s="41">
        <f t="shared" si="3"/>
        <v>7.1999999999999995E-2</v>
      </c>
      <c r="F50" s="41">
        <f t="shared" si="4"/>
        <v>0.14864864864864866</v>
      </c>
      <c r="G50" s="41">
        <f t="shared" si="6"/>
        <v>0.22222222222222221</v>
      </c>
      <c r="H50" s="41">
        <f t="shared" si="5"/>
        <v>1.5999999999999997E-2</v>
      </c>
    </row>
    <row r="51" spans="1:8" s="42" customFormat="1" x14ac:dyDescent="0.2">
      <c r="A51" s="38"/>
      <c r="B51" s="39" t="s">
        <v>47</v>
      </c>
      <c r="C51" s="40">
        <v>1</v>
      </c>
      <c r="D51" s="40">
        <v>1</v>
      </c>
      <c r="E51" s="41">
        <f t="shared" ref="E51:E69" si="7">+IF(C51=0,"",C51/C$19)</f>
        <v>8.0000000000000002E-3</v>
      </c>
      <c r="F51" s="41">
        <f t="shared" ref="F51:F69" si="8">+IF(D51=0,"",D51/D$19)</f>
        <v>1.3513513513513514E-2</v>
      </c>
      <c r="G51" s="41">
        <f t="shared" si="6"/>
        <v>0</v>
      </c>
      <c r="H51" s="41">
        <f t="shared" ref="H51:H69" si="9">+IF(OR(AND(E51=""),(G51="")),"",E51*G51)</f>
        <v>0</v>
      </c>
    </row>
    <row r="52" spans="1:8" s="42" customFormat="1" x14ac:dyDescent="0.2">
      <c r="A52" s="38"/>
      <c r="B52" s="39" t="s">
        <v>48</v>
      </c>
      <c r="C52" s="40">
        <v>0</v>
      </c>
      <c r="D52" s="40">
        <v>2</v>
      </c>
      <c r="E52" s="41" t="str">
        <f t="shared" si="7"/>
        <v/>
      </c>
      <c r="F52" s="41">
        <f t="shared" si="8"/>
        <v>2.7027027027027029E-2</v>
      </c>
      <c r="G52" s="41">
        <f t="shared" ref="G52:G69" si="10">+IF(AND(C52=0,D52=0)," ",IF(C52=0,1,IF(D52=0,-1,(D52-C52)/C52)))</f>
        <v>1</v>
      </c>
      <c r="H52" s="41" t="str">
        <f t="shared" si="9"/>
        <v/>
      </c>
    </row>
    <row r="53" spans="1:8" s="42" customFormat="1" x14ac:dyDescent="0.2">
      <c r="A53" s="38"/>
      <c r="B53" s="39" t="s">
        <v>49</v>
      </c>
      <c r="C53" s="40">
        <v>0</v>
      </c>
      <c r="D53" s="40">
        <v>0</v>
      </c>
      <c r="E53" s="41" t="str">
        <f t="shared" si="7"/>
        <v/>
      </c>
      <c r="F53" s="41" t="str">
        <f t="shared" si="8"/>
        <v/>
      </c>
      <c r="G53" s="41" t="str">
        <f t="shared" si="10"/>
        <v xml:space="preserve"> </v>
      </c>
      <c r="H53" s="41" t="str">
        <f t="shared" si="9"/>
        <v/>
      </c>
    </row>
    <row r="54" spans="1:8" s="42" customFormat="1" x14ac:dyDescent="0.2">
      <c r="A54" s="38"/>
      <c r="B54" s="39" t="s">
        <v>50</v>
      </c>
      <c r="C54" s="40">
        <v>6</v>
      </c>
      <c r="D54" s="40">
        <v>1</v>
      </c>
      <c r="E54" s="41">
        <f t="shared" si="7"/>
        <v>4.8000000000000001E-2</v>
      </c>
      <c r="F54" s="41">
        <f t="shared" si="8"/>
        <v>1.3513513513513514E-2</v>
      </c>
      <c r="G54" s="41">
        <f t="shared" si="10"/>
        <v>-0.83333333333333337</v>
      </c>
      <c r="H54" s="41">
        <f t="shared" si="9"/>
        <v>-0.04</v>
      </c>
    </row>
    <row r="55" spans="1:8" s="42" customFormat="1" x14ac:dyDescent="0.2">
      <c r="A55" s="38"/>
      <c r="B55" s="39" t="s">
        <v>51</v>
      </c>
      <c r="C55" s="40">
        <v>2</v>
      </c>
      <c r="D55" s="40">
        <v>0</v>
      </c>
      <c r="E55" s="41">
        <f t="shared" si="7"/>
        <v>1.6E-2</v>
      </c>
      <c r="F55" s="41" t="str">
        <f t="shared" si="8"/>
        <v/>
      </c>
      <c r="G55" s="41">
        <f t="shared" si="10"/>
        <v>-1</v>
      </c>
      <c r="H55" s="41">
        <f t="shared" si="9"/>
        <v>-1.6E-2</v>
      </c>
    </row>
    <row r="56" spans="1:8" s="42" customFormat="1" x14ac:dyDescent="0.2">
      <c r="A56" s="38"/>
      <c r="B56" s="39" t="s">
        <v>52</v>
      </c>
      <c r="C56" s="40">
        <v>2</v>
      </c>
      <c r="D56" s="40">
        <v>0</v>
      </c>
      <c r="E56" s="41">
        <f t="shared" si="7"/>
        <v>1.6E-2</v>
      </c>
      <c r="F56" s="41" t="str">
        <f t="shared" si="8"/>
        <v/>
      </c>
      <c r="G56" s="41">
        <f t="shared" si="10"/>
        <v>-1</v>
      </c>
      <c r="H56" s="41">
        <f t="shared" si="9"/>
        <v>-1.6E-2</v>
      </c>
    </row>
    <row r="57" spans="1:8" s="42" customFormat="1" x14ac:dyDescent="0.2">
      <c r="A57" s="38"/>
      <c r="B57" s="39" t="s">
        <v>53</v>
      </c>
      <c r="C57" s="40">
        <v>0</v>
      </c>
      <c r="D57" s="40">
        <v>0</v>
      </c>
      <c r="E57" s="41" t="str">
        <f t="shared" si="7"/>
        <v/>
      </c>
      <c r="F57" s="41" t="str">
        <f t="shared" si="8"/>
        <v/>
      </c>
      <c r="G57" s="41" t="str">
        <f t="shared" si="10"/>
        <v xml:space="preserve"> </v>
      </c>
      <c r="H57" s="41" t="str">
        <f t="shared" si="9"/>
        <v/>
      </c>
    </row>
    <row r="58" spans="1:8" s="42" customFormat="1" x14ac:dyDescent="0.2">
      <c r="A58" s="38"/>
      <c r="B58" s="39" t="s">
        <v>54</v>
      </c>
      <c r="C58" s="40">
        <v>0</v>
      </c>
      <c r="D58" s="40">
        <v>1</v>
      </c>
      <c r="E58" s="41" t="str">
        <f t="shared" si="7"/>
        <v/>
      </c>
      <c r="F58" s="41">
        <f t="shared" si="8"/>
        <v>1.3513513513513514E-2</v>
      </c>
      <c r="G58" s="41">
        <f t="shared" si="10"/>
        <v>1</v>
      </c>
      <c r="H58" s="41" t="str">
        <f t="shared" si="9"/>
        <v/>
      </c>
    </row>
    <row r="59" spans="1:8" s="42" customFormat="1" x14ac:dyDescent="0.2">
      <c r="A59" s="38"/>
      <c r="B59" s="39" t="s">
        <v>55</v>
      </c>
      <c r="C59" s="40">
        <v>3</v>
      </c>
      <c r="D59" s="40">
        <v>3</v>
      </c>
      <c r="E59" s="41">
        <f t="shared" si="7"/>
        <v>2.4E-2</v>
      </c>
      <c r="F59" s="41">
        <f t="shared" si="8"/>
        <v>4.0540540540540543E-2</v>
      </c>
      <c r="G59" s="41">
        <f t="shared" si="10"/>
        <v>0</v>
      </c>
      <c r="H59" s="41">
        <f t="shared" si="9"/>
        <v>0</v>
      </c>
    </row>
    <row r="60" spans="1:8" s="42" customFormat="1" ht="25.5" x14ac:dyDescent="0.2">
      <c r="A60" s="38"/>
      <c r="B60" s="39" t="s">
        <v>56</v>
      </c>
      <c r="C60" s="40">
        <v>0</v>
      </c>
      <c r="D60" s="40">
        <v>0</v>
      </c>
      <c r="E60" s="41" t="str">
        <f t="shared" si="7"/>
        <v/>
      </c>
      <c r="F60" s="41" t="str">
        <f t="shared" si="8"/>
        <v/>
      </c>
      <c r="G60" s="41" t="str">
        <f t="shared" si="10"/>
        <v xml:space="preserve"> </v>
      </c>
      <c r="H60" s="41" t="str">
        <f t="shared" si="9"/>
        <v/>
      </c>
    </row>
    <row r="61" spans="1:8" s="42" customFormat="1" ht="25.5" x14ac:dyDescent="0.2">
      <c r="A61" s="38"/>
      <c r="B61" s="39" t="s">
        <v>57</v>
      </c>
      <c r="C61" s="40">
        <v>2</v>
      </c>
      <c r="D61" s="40">
        <v>2</v>
      </c>
      <c r="E61" s="41">
        <f t="shared" si="7"/>
        <v>1.6E-2</v>
      </c>
      <c r="F61" s="41">
        <f t="shared" si="8"/>
        <v>2.7027027027027029E-2</v>
      </c>
      <c r="G61" s="41">
        <f t="shared" si="10"/>
        <v>0</v>
      </c>
      <c r="H61" s="41">
        <f t="shared" si="9"/>
        <v>0</v>
      </c>
    </row>
    <row r="62" spans="1:8" s="42" customFormat="1" x14ac:dyDescent="0.2">
      <c r="A62" s="38"/>
      <c r="B62" s="39" t="s">
        <v>58</v>
      </c>
      <c r="C62" s="40">
        <v>1</v>
      </c>
      <c r="D62" s="40">
        <v>9</v>
      </c>
      <c r="E62" s="41">
        <f t="shared" si="7"/>
        <v>8.0000000000000002E-3</v>
      </c>
      <c r="F62" s="41">
        <f t="shared" si="8"/>
        <v>0.12162162162162163</v>
      </c>
      <c r="G62" s="41">
        <f t="shared" si="10"/>
        <v>8</v>
      </c>
      <c r="H62" s="41">
        <f t="shared" si="9"/>
        <v>6.4000000000000001E-2</v>
      </c>
    </row>
    <row r="63" spans="1:8" s="42" customFormat="1" x14ac:dyDescent="0.2">
      <c r="A63" s="38"/>
      <c r="B63" s="39" t="s">
        <v>59</v>
      </c>
      <c r="C63" s="40">
        <v>0</v>
      </c>
      <c r="D63" s="40">
        <v>1</v>
      </c>
      <c r="E63" s="41" t="str">
        <f t="shared" si="7"/>
        <v/>
      </c>
      <c r="F63" s="41">
        <f t="shared" si="8"/>
        <v>1.3513513513513514E-2</v>
      </c>
      <c r="G63" s="41">
        <f t="shared" si="10"/>
        <v>1</v>
      </c>
      <c r="H63" s="41" t="str">
        <f t="shared" si="9"/>
        <v/>
      </c>
    </row>
    <row r="64" spans="1:8" s="42" customFormat="1" x14ac:dyDescent="0.2">
      <c r="A64" s="38"/>
      <c r="B64" s="39" t="s">
        <v>60</v>
      </c>
      <c r="C64" s="40">
        <v>30</v>
      </c>
      <c r="D64" s="40">
        <v>5</v>
      </c>
      <c r="E64" s="41">
        <f t="shared" si="7"/>
        <v>0.24</v>
      </c>
      <c r="F64" s="41">
        <f t="shared" si="8"/>
        <v>6.7567567567567571E-2</v>
      </c>
      <c r="G64" s="41">
        <f t="shared" si="10"/>
        <v>-0.83333333333333337</v>
      </c>
      <c r="H64" s="41">
        <f t="shared" si="9"/>
        <v>-0.2</v>
      </c>
    </row>
    <row r="65" spans="1:8" s="42" customFormat="1" x14ac:dyDescent="0.2">
      <c r="A65" s="38"/>
      <c r="B65" s="39" t="s">
        <v>61</v>
      </c>
      <c r="C65" s="40">
        <v>2</v>
      </c>
      <c r="D65" s="40">
        <v>1</v>
      </c>
      <c r="E65" s="41">
        <f t="shared" si="7"/>
        <v>1.6E-2</v>
      </c>
      <c r="F65" s="41">
        <f t="shared" si="8"/>
        <v>1.3513513513513514E-2</v>
      </c>
      <c r="G65" s="41">
        <f t="shared" si="10"/>
        <v>-0.5</v>
      </c>
      <c r="H65" s="41">
        <f t="shared" si="9"/>
        <v>-8.0000000000000002E-3</v>
      </c>
    </row>
    <row r="66" spans="1:8" s="42" customFormat="1" x14ac:dyDescent="0.2">
      <c r="A66" s="38"/>
      <c r="B66" s="39" t="s">
        <v>62</v>
      </c>
      <c r="C66" s="40">
        <v>5</v>
      </c>
      <c r="D66" s="40">
        <v>1</v>
      </c>
      <c r="E66" s="41">
        <f t="shared" si="7"/>
        <v>0.04</v>
      </c>
      <c r="F66" s="41">
        <f t="shared" si="8"/>
        <v>1.3513513513513514E-2</v>
      </c>
      <c r="G66" s="41">
        <f t="shared" si="10"/>
        <v>-0.8</v>
      </c>
      <c r="H66" s="41">
        <f t="shared" si="9"/>
        <v>-3.2000000000000001E-2</v>
      </c>
    </row>
    <row r="67" spans="1:8" s="42" customFormat="1" x14ac:dyDescent="0.2">
      <c r="A67" s="38"/>
      <c r="B67" s="39" t="s">
        <v>63</v>
      </c>
      <c r="C67" s="40">
        <v>1</v>
      </c>
      <c r="D67" s="40">
        <v>4</v>
      </c>
      <c r="E67" s="41">
        <f t="shared" si="7"/>
        <v>8.0000000000000002E-3</v>
      </c>
      <c r="F67" s="41">
        <f t="shared" si="8"/>
        <v>5.4054054054054057E-2</v>
      </c>
      <c r="G67" s="41">
        <f t="shared" si="10"/>
        <v>3</v>
      </c>
      <c r="H67" s="41">
        <f t="shared" si="9"/>
        <v>2.4E-2</v>
      </c>
    </row>
    <row r="68" spans="1:8" s="42" customFormat="1" x14ac:dyDescent="0.2">
      <c r="A68" s="38"/>
      <c r="B68" s="39" t="s">
        <v>64</v>
      </c>
      <c r="C68" s="40">
        <v>3</v>
      </c>
      <c r="D68" s="40">
        <v>2</v>
      </c>
      <c r="E68" s="41">
        <f t="shared" si="7"/>
        <v>2.4E-2</v>
      </c>
      <c r="F68" s="41">
        <f t="shared" si="8"/>
        <v>2.7027027027027029E-2</v>
      </c>
      <c r="G68" s="41">
        <f t="shared" si="10"/>
        <v>-0.33333333333333331</v>
      </c>
      <c r="H68" s="41">
        <f t="shared" si="9"/>
        <v>-8.0000000000000002E-3</v>
      </c>
    </row>
    <row r="69" spans="1:8" s="42" customFormat="1" x14ac:dyDescent="0.2">
      <c r="A69" s="38"/>
      <c r="B69" s="39" t="s">
        <v>65</v>
      </c>
      <c r="C69" s="40">
        <v>0</v>
      </c>
      <c r="D69" s="40">
        <v>0</v>
      </c>
      <c r="E69" s="41" t="str">
        <f t="shared" si="7"/>
        <v/>
      </c>
      <c r="F69" s="41" t="str">
        <f t="shared" si="8"/>
        <v/>
      </c>
      <c r="G69" s="41" t="str">
        <f t="shared" si="10"/>
        <v xml:space="preserve"> </v>
      </c>
      <c r="H69" s="41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2" t="s">
        <v>3</v>
      </c>
      <c r="C73" s="22" t="s">
        <v>14</v>
      </c>
      <c r="D73" s="24"/>
      <c r="E73" s="22" t="s">
        <v>5</v>
      </c>
      <c r="F73" s="24"/>
      <c r="G73" s="22" t="s">
        <v>15</v>
      </c>
      <c r="H73" s="22" t="s">
        <v>7</v>
      </c>
    </row>
    <row r="74" spans="1:8" x14ac:dyDescent="0.2">
      <c r="A74" s="14"/>
      <c r="B74" s="23"/>
      <c r="C74" s="18">
        <v>2019</v>
      </c>
      <c r="D74" s="18">
        <v>2020</v>
      </c>
      <c r="E74" s="18">
        <v>2019</v>
      </c>
      <c r="F74" s="18">
        <v>2020</v>
      </c>
      <c r="G74" s="23"/>
      <c r="H74" s="23"/>
    </row>
    <row r="75" spans="1:8" x14ac:dyDescent="0.2">
      <c r="A75" s="14"/>
      <c r="B75" s="19" t="s">
        <v>9</v>
      </c>
      <c r="C75" s="20">
        <f>SUM(C76:C167)</f>
        <v>1073</v>
      </c>
      <c r="D75" s="20">
        <f>SUM(D76:D167)</f>
        <v>1009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-5.9645852749301023E-2</v>
      </c>
      <c r="H75" s="21">
        <f t="shared" ref="H75:H106" si="13">+IF(OR(AND(E75=""),(G75="")),"",E75*G75)</f>
        <v>-5.9645852749301023E-2</v>
      </c>
    </row>
    <row r="76" spans="1:8" s="42" customFormat="1" x14ac:dyDescent="0.2">
      <c r="A76" s="38"/>
      <c r="B76" s="39" t="s">
        <v>66</v>
      </c>
      <c r="C76" s="40">
        <v>24</v>
      </c>
      <c r="D76" s="40">
        <v>10</v>
      </c>
      <c r="E76" s="41">
        <f t="shared" si="11"/>
        <v>2.2367194780987885E-2</v>
      </c>
      <c r="F76" s="41">
        <f t="shared" si="12"/>
        <v>9.9108027750247768E-3</v>
      </c>
      <c r="G76" s="41">
        <f t="shared" ref="G76:G107" si="14">+IF(AND(C76=0,D76=0)," ",IF(C76=0,1,IF(D76=0,-1,(D76-C76)/C76)))</f>
        <v>-0.58333333333333337</v>
      </c>
      <c r="H76" s="41">
        <f t="shared" si="13"/>
        <v>-1.3047530288909601E-2</v>
      </c>
    </row>
    <row r="77" spans="1:8" s="42" customFormat="1" ht="25.5" x14ac:dyDescent="0.2">
      <c r="A77" s="38"/>
      <c r="B77" s="39" t="s">
        <v>67</v>
      </c>
      <c r="C77" s="40">
        <v>40</v>
      </c>
      <c r="D77" s="40">
        <v>7</v>
      </c>
      <c r="E77" s="41">
        <f t="shared" si="11"/>
        <v>3.7278657968313138E-2</v>
      </c>
      <c r="F77" s="41">
        <f t="shared" si="12"/>
        <v>6.9375619425173438E-3</v>
      </c>
      <c r="G77" s="41">
        <f t="shared" si="14"/>
        <v>-0.82499999999999996</v>
      </c>
      <c r="H77" s="41">
        <f t="shared" si="13"/>
        <v>-3.0754892823858338E-2</v>
      </c>
    </row>
    <row r="78" spans="1:8" s="42" customFormat="1" x14ac:dyDescent="0.2">
      <c r="A78" s="38"/>
      <c r="B78" s="39" t="s">
        <v>68</v>
      </c>
      <c r="C78" s="40">
        <v>16</v>
      </c>
      <c r="D78" s="40">
        <v>50</v>
      </c>
      <c r="E78" s="41">
        <f t="shared" si="11"/>
        <v>1.4911463187325256E-2</v>
      </c>
      <c r="F78" s="41">
        <f t="shared" si="12"/>
        <v>4.9554013875123884E-2</v>
      </c>
      <c r="G78" s="41">
        <f t="shared" si="14"/>
        <v>2.125</v>
      </c>
      <c r="H78" s="41">
        <f t="shared" si="13"/>
        <v>3.1686859273066172E-2</v>
      </c>
    </row>
    <row r="79" spans="1:8" s="42" customFormat="1" x14ac:dyDescent="0.2">
      <c r="A79" s="38"/>
      <c r="B79" s="39" t="s">
        <v>69</v>
      </c>
      <c r="C79" s="40">
        <v>61</v>
      </c>
      <c r="D79" s="40">
        <v>130</v>
      </c>
      <c r="E79" s="41">
        <f t="shared" si="11"/>
        <v>5.684995340167754E-2</v>
      </c>
      <c r="F79" s="41">
        <f t="shared" si="12"/>
        <v>0.12884043607532211</v>
      </c>
      <c r="G79" s="41">
        <f t="shared" si="14"/>
        <v>1.1311475409836065</v>
      </c>
      <c r="H79" s="41">
        <f t="shared" si="13"/>
        <v>6.4305684995340159E-2</v>
      </c>
    </row>
    <row r="80" spans="1:8" s="42" customFormat="1" ht="25.5" x14ac:dyDescent="0.2">
      <c r="A80" s="38"/>
      <c r="B80" s="39" t="s">
        <v>70</v>
      </c>
      <c r="C80" s="40">
        <v>37</v>
      </c>
      <c r="D80" s="40">
        <v>72</v>
      </c>
      <c r="E80" s="41">
        <f t="shared" si="11"/>
        <v>3.4482758620689655E-2</v>
      </c>
      <c r="F80" s="41">
        <f t="shared" si="12"/>
        <v>7.1357779980178393E-2</v>
      </c>
      <c r="G80" s="41">
        <f t="shared" si="14"/>
        <v>0.94594594594594594</v>
      </c>
      <c r="H80" s="41">
        <f t="shared" si="13"/>
        <v>3.2618825722273995E-2</v>
      </c>
    </row>
    <row r="81" spans="1:8" s="42" customFormat="1" x14ac:dyDescent="0.2">
      <c r="A81" s="38"/>
      <c r="B81" s="39" t="s">
        <v>71</v>
      </c>
      <c r="C81" s="40">
        <v>0</v>
      </c>
      <c r="D81" s="40">
        <v>0</v>
      </c>
      <c r="E81" s="41" t="str">
        <f t="shared" si="11"/>
        <v/>
      </c>
      <c r="F81" s="41" t="str">
        <f t="shared" si="12"/>
        <v/>
      </c>
      <c r="G81" s="41" t="str">
        <f t="shared" si="14"/>
        <v xml:space="preserve"> </v>
      </c>
      <c r="H81" s="41" t="str">
        <f t="shared" si="13"/>
        <v/>
      </c>
    </row>
    <row r="82" spans="1:8" s="42" customFormat="1" x14ac:dyDescent="0.2">
      <c r="A82" s="38"/>
      <c r="B82" s="39" t="s">
        <v>72</v>
      </c>
      <c r="C82" s="40">
        <v>3</v>
      </c>
      <c r="D82" s="40">
        <v>2</v>
      </c>
      <c r="E82" s="41">
        <f t="shared" si="11"/>
        <v>2.7958993476234857E-3</v>
      </c>
      <c r="F82" s="41">
        <f t="shared" si="12"/>
        <v>1.9821605550049554E-3</v>
      </c>
      <c r="G82" s="41">
        <f t="shared" si="14"/>
        <v>-0.33333333333333331</v>
      </c>
      <c r="H82" s="41">
        <f t="shared" si="13"/>
        <v>-9.3196644920782849E-4</v>
      </c>
    </row>
    <row r="83" spans="1:8" s="42" customFormat="1" x14ac:dyDescent="0.2">
      <c r="A83" s="38"/>
      <c r="B83" s="39" t="s">
        <v>73</v>
      </c>
      <c r="C83" s="40">
        <v>0</v>
      </c>
      <c r="D83" s="40">
        <v>0</v>
      </c>
      <c r="E83" s="41" t="str">
        <f t="shared" si="11"/>
        <v/>
      </c>
      <c r="F83" s="41" t="str">
        <f t="shared" si="12"/>
        <v/>
      </c>
      <c r="G83" s="41" t="str">
        <f t="shared" si="14"/>
        <v xml:space="preserve"> </v>
      </c>
      <c r="H83" s="41" t="str">
        <f t="shared" si="13"/>
        <v/>
      </c>
    </row>
    <row r="84" spans="1:8" s="42" customFormat="1" x14ac:dyDescent="0.2">
      <c r="A84" s="38"/>
      <c r="B84" s="39" t="s">
        <v>74</v>
      </c>
      <c r="C84" s="40">
        <v>3</v>
      </c>
      <c r="D84" s="40">
        <v>1</v>
      </c>
      <c r="E84" s="41">
        <f t="shared" si="11"/>
        <v>2.7958993476234857E-3</v>
      </c>
      <c r="F84" s="41">
        <f t="shared" si="12"/>
        <v>9.9108027750247768E-4</v>
      </c>
      <c r="G84" s="41">
        <f t="shared" si="14"/>
        <v>-0.66666666666666663</v>
      </c>
      <c r="H84" s="41">
        <f t="shared" si="13"/>
        <v>-1.863932898415657E-3</v>
      </c>
    </row>
    <row r="85" spans="1:8" s="42" customFormat="1" x14ac:dyDescent="0.2">
      <c r="A85" s="38"/>
      <c r="B85" s="39" t="s">
        <v>75</v>
      </c>
      <c r="C85" s="40">
        <v>0</v>
      </c>
      <c r="D85" s="40">
        <v>0</v>
      </c>
      <c r="E85" s="41" t="str">
        <f t="shared" si="11"/>
        <v/>
      </c>
      <c r="F85" s="41" t="str">
        <f t="shared" si="12"/>
        <v/>
      </c>
      <c r="G85" s="41" t="str">
        <f t="shared" si="14"/>
        <v xml:space="preserve"> </v>
      </c>
      <c r="H85" s="41" t="str">
        <f t="shared" si="13"/>
        <v/>
      </c>
    </row>
    <row r="86" spans="1:8" s="42" customFormat="1" x14ac:dyDescent="0.2">
      <c r="A86" s="38"/>
      <c r="B86" s="39" t="s">
        <v>76</v>
      </c>
      <c r="C86" s="40">
        <v>0</v>
      </c>
      <c r="D86" s="40">
        <v>0</v>
      </c>
      <c r="E86" s="41" t="str">
        <f t="shared" si="11"/>
        <v/>
      </c>
      <c r="F86" s="41" t="str">
        <f t="shared" si="12"/>
        <v/>
      </c>
      <c r="G86" s="41" t="str">
        <f t="shared" si="14"/>
        <v xml:space="preserve"> </v>
      </c>
      <c r="H86" s="41" t="str">
        <f t="shared" si="13"/>
        <v/>
      </c>
    </row>
    <row r="87" spans="1:8" s="42" customFormat="1" x14ac:dyDescent="0.2">
      <c r="A87" s="38"/>
      <c r="B87" s="39" t="s">
        <v>77</v>
      </c>
      <c r="C87" s="40">
        <v>7</v>
      </c>
      <c r="D87" s="40">
        <v>4</v>
      </c>
      <c r="E87" s="41">
        <f t="shared" si="11"/>
        <v>6.5237651444547996E-3</v>
      </c>
      <c r="F87" s="41">
        <f t="shared" si="12"/>
        <v>3.9643211100099107E-3</v>
      </c>
      <c r="G87" s="41">
        <f t="shared" si="14"/>
        <v>-0.42857142857142855</v>
      </c>
      <c r="H87" s="41">
        <f t="shared" si="13"/>
        <v>-2.7958993476234852E-3</v>
      </c>
    </row>
    <row r="88" spans="1:8" s="42" customFormat="1" x14ac:dyDescent="0.2">
      <c r="A88" s="38"/>
      <c r="B88" s="39" t="s">
        <v>78</v>
      </c>
      <c r="C88" s="40">
        <v>0</v>
      </c>
      <c r="D88" s="40">
        <v>1</v>
      </c>
      <c r="E88" s="41" t="str">
        <f t="shared" si="11"/>
        <v/>
      </c>
      <c r="F88" s="41">
        <f t="shared" si="12"/>
        <v>9.9108027750247768E-4</v>
      </c>
      <c r="G88" s="41">
        <f t="shared" si="14"/>
        <v>1</v>
      </c>
      <c r="H88" s="41" t="str">
        <f t="shared" si="13"/>
        <v/>
      </c>
    </row>
    <row r="89" spans="1:8" s="42" customFormat="1" x14ac:dyDescent="0.2">
      <c r="A89" s="38"/>
      <c r="B89" s="39" t="s">
        <v>79</v>
      </c>
      <c r="C89" s="40">
        <v>0</v>
      </c>
      <c r="D89" s="40">
        <v>0</v>
      </c>
      <c r="E89" s="41" t="str">
        <f t="shared" si="11"/>
        <v/>
      </c>
      <c r="F89" s="41" t="str">
        <f t="shared" si="12"/>
        <v/>
      </c>
      <c r="G89" s="41" t="str">
        <f t="shared" si="14"/>
        <v xml:space="preserve"> </v>
      </c>
      <c r="H89" s="41" t="str">
        <f t="shared" si="13"/>
        <v/>
      </c>
    </row>
    <row r="90" spans="1:8" s="42" customFormat="1" x14ac:dyDescent="0.2">
      <c r="A90" s="38"/>
      <c r="B90" s="39" t="s">
        <v>80</v>
      </c>
      <c r="C90" s="40">
        <v>19</v>
      </c>
      <c r="D90" s="40">
        <v>22</v>
      </c>
      <c r="E90" s="41">
        <f t="shared" si="11"/>
        <v>1.7707362534948742E-2</v>
      </c>
      <c r="F90" s="41">
        <f t="shared" si="12"/>
        <v>2.1803766105054509E-2</v>
      </c>
      <c r="G90" s="41">
        <f t="shared" si="14"/>
        <v>0.15789473684210525</v>
      </c>
      <c r="H90" s="41">
        <f t="shared" si="13"/>
        <v>2.7958993476234857E-3</v>
      </c>
    </row>
    <row r="91" spans="1:8" s="42" customFormat="1" x14ac:dyDescent="0.2">
      <c r="A91" s="38"/>
      <c r="B91" s="39" t="s">
        <v>81</v>
      </c>
      <c r="C91" s="40">
        <v>23</v>
      </c>
      <c r="D91" s="40">
        <v>17</v>
      </c>
      <c r="E91" s="41">
        <f t="shared" si="11"/>
        <v>2.1435228331780055E-2</v>
      </c>
      <c r="F91" s="41">
        <f t="shared" si="12"/>
        <v>1.6848364717542121E-2</v>
      </c>
      <c r="G91" s="41">
        <f t="shared" si="14"/>
        <v>-0.2608695652173913</v>
      </c>
      <c r="H91" s="41">
        <f t="shared" si="13"/>
        <v>-5.5917986952469705E-3</v>
      </c>
    </row>
    <row r="92" spans="1:8" s="42" customFormat="1" x14ac:dyDescent="0.2">
      <c r="A92" s="38"/>
      <c r="B92" s="39" t="s">
        <v>82</v>
      </c>
      <c r="C92" s="40">
        <v>16</v>
      </c>
      <c r="D92" s="40">
        <v>15</v>
      </c>
      <c r="E92" s="41">
        <f t="shared" si="11"/>
        <v>1.4911463187325256E-2</v>
      </c>
      <c r="F92" s="41">
        <f t="shared" si="12"/>
        <v>1.4866204162537165E-2</v>
      </c>
      <c r="G92" s="41">
        <f t="shared" si="14"/>
        <v>-6.25E-2</v>
      </c>
      <c r="H92" s="41">
        <f t="shared" si="13"/>
        <v>-9.3196644920782849E-4</v>
      </c>
    </row>
    <row r="93" spans="1:8" s="42" customFormat="1" x14ac:dyDescent="0.2">
      <c r="A93" s="38"/>
      <c r="B93" s="39" t="s">
        <v>83</v>
      </c>
      <c r="C93" s="40">
        <v>10</v>
      </c>
      <c r="D93" s="40">
        <v>203</v>
      </c>
      <c r="E93" s="41">
        <f t="shared" si="11"/>
        <v>9.3196644920782844E-3</v>
      </c>
      <c r="F93" s="41">
        <f t="shared" si="12"/>
        <v>0.20118929633300298</v>
      </c>
      <c r="G93" s="41">
        <f t="shared" si="14"/>
        <v>19.3</v>
      </c>
      <c r="H93" s="41">
        <f t="shared" si="13"/>
        <v>0.1798695246971109</v>
      </c>
    </row>
    <row r="94" spans="1:8" s="42" customFormat="1" x14ac:dyDescent="0.2">
      <c r="A94" s="38"/>
      <c r="B94" s="39" t="s">
        <v>84</v>
      </c>
      <c r="C94" s="40">
        <v>4</v>
      </c>
      <c r="D94" s="40">
        <v>7</v>
      </c>
      <c r="E94" s="41">
        <f t="shared" si="11"/>
        <v>3.727865796831314E-3</v>
      </c>
      <c r="F94" s="41">
        <f t="shared" si="12"/>
        <v>6.9375619425173438E-3</v>
      </c>
      <c r="G94" s="41">
        <f t="shared" si="14"/>
        <v>0.75</v>
      </c>
      <c r="H94" s="41">
        <f t="shared" si="13"/>
        <v>2.7958993476234857E-3</v>
      </c>
    </row>
    <row r="95" spans="1:8" s="42" customFormat="1" x14ac:dyDescent="0.2">
      <c r="A95" s="38"/>
      <c r="B95" s="39" t="s">
        <v>85</v>
      </c>
      <c r="C95" s="40">
        <v>3</v>
      </c>
      <c r="D95" s="40">
        <v>4</v>
      </c>
      <c r="E95" s="41">
        <f t="shared" si="11"/>
        <v>2.7958993476234857E-3</v>
      </c>
      <c r="F95" s="41">
        <f t="shared" si="12"/>
        <v>3.9643211100099107E-3</v>
      </c>
      <c r="G95" s="41">
        <f t="shared" si="14"/>
        <v>0.33333333333333331</v>
      </c>
      <c r="H95" s="41">
        <f t="shared" si="13"/>
        <v>9.3196644920782849E-4</v>
      </c>
    </row>
    <row r="96" spans="1:8" s="42" customFormat="1" x14ac:dyDescent="0.2">
      <c r="A96" s="38"/>
      <c r="B96" s="39" t="s">
        <v>86</v>
      </c>
      <c r="C96" s="40">
        <v>11</v>
      </c>
      <c r="D96" s="40">
        <v>6</v>
      </c>
      <c r="E96" s="41">
        <f t="shared" si="11"/>
        <v>1.0251630941286114E-2</v>
      </c>
      <c r="F96" s="41">
        <f t="shared" si="12"/>
        <v>5.9464816650148661E-3</v>
      </c>
      <c r="G96" s="41">
        <f t="shared" si="14"/>
        <v>-0.45454545454545453</v>
      </c>
      <c r="H96" s="41">
        <f t="shared" si="13"/>
        <v>-4.6598322460391431E-3</v>
      </c>
    </row>
    <row r="97" spans="1:8" s="42" customFormat="1" x14ac:dyDescent="0.2">
      <c r="A97" s="38"/>
      <c r="B97" s="39" t="s">
        <v>87</v>
      </c>
      <c r="C97" s="40">
        <v>0</v>
      </c>
      <c r="D97" s="40">
        <v>2</v>
      </c>
      <c r="E97" s="41" t="str">
        <f t="shared" si="11"/>
        <v/>
      </c>
      <c r="F97" s="41">
        <f t="shared" si="12"/>
        <v>1.9821605550049554E-3</v>
      </c>
      <c r="G97" s="41">
        <f t="shared" si="14"/>
        <v>1</v>
      </c>
      <c r="H97" s="41" t="str">
        <f t="shared" si="13"/>
        <v/>
      </c>
    </row>
    <row r="98" spans="1:8" s="42" customFormat="1" x14ac:dyDescent="0.2">
      <c r="A98" s="38"/>
      <c r="B98" s="39" t="s">
        <v>88</v>
      </c>
      <c r="C98" s="40">
        <v>1</v>
      </c>
      <c r="D98" s="40">
        <v>0</v>
      </c>
      <c r="E98" s="41">
        <f t="shared" si="11"/>
        <v>9.3196644920782849E-4</v>
      </c>
      <c r="F98" s="41" t="str">
        <f t="shared" si="12"/>
        <v/>
      </c>
      <c r="G98" s="41">
        <f t="shared" si="14"/>
        <v>-1</v>
      </c>
      <c r="H98" s="41">
        <f t="shared" si="13"/>
        <v>-9.3196644920782849E-4</v>
      </c>
    </row>
    <row r="99" spans="1:8" s="42" customFormat="1" x14ac:dyDescent="0.2">
      <c r="A99" s="38"/>
      <c r="B99" s="39" t="s">
        <v>89</v>
      </c>
      <c r="C99" s="40">
        <v>26</v>
      </c>
      <c r="D99" s="40">
        <v>45</v>
      </c>
      <c r="E99" s="41">
        <f t="shared" si="11"/>
        <v>2.4231127679403542E-2</v>
      </c>
      <c r="F99" s="41">
        <f t="shared" si="12"/>
        <v>4.4598612487611496E-2</v>
      </c>
      <c r="G99" s="41">
        <f t="shared" si="14"/>
        <v>0.73076923076923073</v>
      </c>
      <c r="H99" s="41">
        <f t="shared" si="13"/>
        <v>1.7707362534948742E-2</v>
      </c>
    </row>
    <row r="100" spans="1:8" s="42" customFormat="1" x14ac:dyDescent="0.2">
      <c r="A100" s="38"/>
      <c r="B100" s="39" t="s">
        <v>90</v>
      </c>
      <c r="C100" s="40">
        <v>0</v>
      </c>
      <c r="D100" s="40">
        <v>0</v>
      </c>
      <c r="E100" s="41" t="str">
        <f t="shared" si="11"/>
        <v/>
      </c>
      <c r="F100" s="41" t="str">
        <f t="shared" si="12"/>
        <v/>
      </c>
      <c r="G100" s="41" t="str">
        <f t="shared" si="14"/>
        <v xml:space="preserve"> </v>
      </c>
      <c r="H100" s="41" t="str">
        <f t="shared" si="13"/>
        <v/>
      </c>
    </row>
    <row r="101" spans="1:8" s="42" customFormat="1" x14ac:dyDescent="0.2">
      <c r="A101" s="38"/>
      <c r="B101" s="39" t="s">
        <v>91</v>
      </c>
      <c r="C101" s="40">
        <v>0</v>
      </c>
      <c r="D101" s="40">
        <v>0</v>
      </c>
      <c r="E101" s="41" t="str">
        <f t="shared" si="11"/>
        <v/>
      </c>
      <c r="F101" s="41" t="str">
        <f t="shared" si="12"/>
        <v/>
      </c>
      <c r="G101" s="41" t="str">
        <f t="shared" si="14"/>
        <v xml:space="preserve"> </v>
      </c>
      <c r="H101" s="41" t="str">
        <f t="shared" si="13"/>
        <v/>
      </c>
    </row>
    <row r="102" spans="1:8" s="42" customFormat="1" x14ac:dyDescent="0.2">
      <c r="A102" s="38"/>
      <c r="B102" s="39" t="s">
        <v>92</v>
      </c>
      <c r="C102" s="40">
        <v>1</v>
      </c>
      <c r="D102" s="40">
        <v>2</v>
      </c>
      <c r="E102" s="41">
        <f t="shared" si="11"/>
        <v>9.3196644920782849E-4</v>
      </c>
      <c r="F102" s="41">
        <f t="shared" si="12"/>
        <v>1.9821605550049554E-3</v>
      </c>
      <c r="G102" s="41">
        <f t="shared" si="14"/>
        <v>1</v>
      </c>
      <c r="H102" s="41">
        <f t="shared" si="13"/>
        <v>9.3196644920782849E-4</v>
      </c>
    </row>
    <row r="103" spans="1:8" s="42" customFormat="1" x14ac:dyDescent="0.2">
      <c r="A103" s="38"/>
      <c r="B103" s="39" t="s">
        <v>93</v>
      </c>
      <c r="C103" s="40">
        <v>21</v>
      </c>
      <c r="D103" s="40">
        <v>9</v>
      </c>
      <c r="E103" s="41">
        <f t="shared" si="11"/>
        <v>1.9571295433364399E-2</v>
      </c>
      <c r="F103" s="41">
        <f t="shared" si="12"/>
        <v>8.9197224975222991E-3</v>
      </c>
      <c r="G103" s="41">
        <f t="shared" si="14"/>
        <v>-0.5714285714285714</v>
      </c>
      <c r="H103" s="41">
        <f t="shared" si="13"/>
        <v>-1.1183597390493941E-2</v>
      </c>
    </row>
    <row r="104" spans="1:8" s="42" customFormat="1" x14ac:dyDescent="0.2">
      <c r="A104" s="38"/>
      <c r="B104" s="39" t="s">
        <v>94</v>
      </c>
      <c r="C104" s="40">
        <v>6</v>
      </c>
      <c r="D104" s="40">
        <v>2</v>
      </c>
      <c r="E104" s="41">
        <f t="shared" si="11"/>
        <v>5.5917986952469714E-3</v>
      </c>
      <c r="F104" s="41">
        <f t="shared" si="12"/>
        <v>1.9821605550049554E-3</v>
      </c>
      <c r="G104" s="41">
        <f t="shared" si="14"/>
        <v>-0.66666666666666663</v>
      </c>
      <c r="H104" s="41">
        <f t="shared" si="13"/>
        <v>-3.727865796831314E-3</v>
      </c>
    </row>
    <row r="105" spans="1:8" s="42" customFormat="1" x14ac:dyDescent="0.2">
      <c r="A105" s="38" t="s">
        <v>95</v>
      </c>
      <c r="B105" s="39" t="s">
        <v>96</v>
      </c>
      <c r="C105" s="40">
        <v>0</v>
      </c>
      <c r="D105" s="40">
        <v>3</v>
      </c>
      <c r="E105" s="41" t="str">
        <f t="shared" si="11"/>
        <v/>
      </c>
      <c r="F105" s="41">
        <f t="shared" si="12"/>
        <v>2.973240832507433E-3</v>
      </c>
      <c r="G105" s="41">
        <f t="shared" si="14"/>
        <v>1</v>
      </c>
      <c r="H105" s="41" t="str">
        <f t="shared" si="13"/>
        <v/>
      </c>
    </row>
    <row r="106" spans="1:8" s="42" customFormat="1" x14ac:dyDescent="0.2">
      <c r="A106" s="38"/>
      <c r="B106" s="39" t="s">
        <v>97</v>
      </c>
      <c r="C106" s="40">
        <v>13</v>
      </c>
      <c r="D106" s="40">
        <v>9</v>
      </c>
      <c r="E106" s="41">
        <f t="shared" si="11"/>
        <v>1.2115563839701771E-2</v>
      </c>
      <c r="F106" s="41">
        <f t="shared" si="12"/>
        <v>8.9197224975222991E-3</v>
      </c>
      <c r="G106" s="41">
        <f t="shared" si="14"/>
        <v>-0.30769230769230771</v>
      </c>
      <c r="H106" s="41">
        <f t="shared" si="13"/>
        <v>-3.7278657968313144E-3</v>
      </c>
    </row>
    <row r="107" spans="1:8" s="42" customFormat="1" x14ac:dyDescent="0.2">
      <c r="A107" s="38"/>
      <c r="B107" s="39" t="s">
        <v>98</v>
      </c>
      <c r="C107" s="40">
        <v>0</v>
      </c>
      <c r="D107" s="40">
        <v>0</v>
      </c>
      <c r="E107" s="41" t="str">
        <f t="shared" ref="E107:E138" si="15">+IF(C107=0,"",C107/C$75)</f>
        <v/>
      </c>
      <c r="F107" s="41" t="str">
        <f t="shared" ref="F107:F138" si="16">+IF(D107=0,"",D107/D$75)</f>
        <v/>
      </c>
      <c r="G107" s="41" t="str">
        <f t="shared" si="14"/>
        <v xml:space="preserve"> </v>
      </c>
      <c r="H107" s="41" t="str">
        <f t="shared" ref="H107:H138" si="17">+IF(OR(AND(E107=""),(G107="")),"",E107*G107)</f>
        <v/>
      </c>
    </row>
    <row r="108" spans="1:8" s="42" customFormat="1" x14ac:dyDescent="0.2">
      <c r="A108" s="38"/>
      <c r="B108" s="39" t="s">
        <v>99</v>
      </c>
      <c r="C108" s="40">
        <v>0</v>
      </c>
      <c r="D108" s="40">
        <v>0</v>
      </c>
      <c r="E108" s="41" t="str">
        <f t="shared" si="15"/>
        <v/>
      </c>
      <c r="F108" s="41" t="str">
        <f t="shared" si="16"/>
        <v/>
      </c>
      <c r="G108" s="41" t="str">
        <f t="shared" ref="G108:G139" si="18">+IF(AND(C108=0,D108=0)," ",IF(C108=0,1,IF(D108=0,-1,(D108-C108)/C108)))</f>
        <v xml:space="preserve"> </v>
      </c>
      <c r="H108" s="41" t="str">
        <f t="shared" si="17"/>
        <v/>
      </c>
    </row>
    <row r="109" spans="1:8" s="42" customFormat="1" x14ac:dyDescent="0.2">
      <c r="A109" s="38"/>
      <c r="B109" s="39" t="s">
        <v>100</v>
      </c>
      <c r="C109" s="40">
        <v>1</v>
      </c>
      <c r="D109" s="40">
        <v>2</v>
      </c>
      <c r="E109" s="41">
        <f t="shared" si="15"/>
        <v>9.3196644920782849E-4</v>
      </c>
      <c r="F109" s="41">
        <f t="shared" si="16"/>
        <v>1.9821605550049554E-3</v>
      </c>
      <c r="G109" s="41">
        <f t="shared" si="18"/>
        <v>1</v>
      </c>
      <c r="H109" s="41">
        <f t="shared" si="17"/>
        <v>9.3196644920782849E-4</v>
      </c>
    </row>
    <row r="110" spans="1:8" s="42" customFormat="1" x14ac:dyDescent="0.2">
      <c r="A110" s="38"/>
      <c r="B110" s="39" t="s">
        <v>101</v>
      </c>
      <c r="C110" s="40">
        <v>1</v>
      </c>
      <c r="D110" s="40">
        <v>0</v>
      </c>
      <c r="E110" s="41">
        <f t="shared" si="15"/>
        <v>9.3196644920782849E-4</v>
      </c>
      <c r="F110" s="41" t="str">
        <f t="shared" si="16"/>
        <v/>
      </c>
      <c r="G110" s="41">
        <f t="shared" si="18"/>
        <v>-1</v>
      </c>
      <c r="H110" s="41">
        <f t="shared" si="17"/>
        <v>-9.3196644920782849E-4</v>
      </c>
    </row>
    <row r="111" spans="1:8" s="42" customFormat="1" x14ac:dyDescent="0.2">
      <c r="A111" s="38"/>
      <c r="B111" s="39" t="s">
        <v>102</v>
      </c>
      <c r="C111" s="40">
        <v>42</v>
      </c>
      <c r="D111" s="40">
        <v>16</v>
      </c>
      <c r="E111" s="41">
        <f t="shared" si="15"/>
        <v>3.9142590866728798E-2</v>
      </c>
      <c r="F111" s="41">
        <f t="shared" si="16"/>
        <v>1.5857284440039643E-2</v>
      </c>
      <c r="G111" s="41">
        <f t="shared" si="18"/>
        <v>-0.61904761904761907</v>
      </c>
      <c r="H111" s="41">
        <f t="shared" si="17"/>
        <v>-2.4231127679403542E-2</v>
      </c>
    </row>
    <row r="112" spans="1:8" s="42" customFormat="1" ht="25.5" x14ac:dyDescent="0.2">
      <c r="A112" s="38"/>
      <c r="B112" s="39" t="s">
        <v>103</v>
      </c>
      <c r="C112" s="40">
        <v>21</v>
      </c>
      <c r="D112" s="40">
        <v>26</v>
      </c>
      <c r="E112" s="41">
        <f t="shared" si="15"/>
        <v>1.9571295433364399E-2</v>
      </c>
      <c r="F112" s="41">
        <f t="shared" si="16"/>
        <v>2.576808721506442E-2</v>
      </c>
      <c r="G112" s="41">
        <f t="shared" si="18"/>
        <v>0.23809523809523808</v>
      </c>
      <c r="H112" s="41">
        <f t="shared" si="17"/>
        <v>4.6598322460391422E-3</v>
      </c>
    </row>
    <row r="113" spans="1:8" s="42" customFormat="1" ht="25.5" x14ac:dyDescent="0.2">
      <c r="A113" s="38"/>
      <c r="B113" s="39" t="s">
        <v>104</v>
      </c>
      <c r="C113" s="40">
        <v>19</v>
      </c>
      <c r="D113" s="40">
        <v>25</v>
      </c>
      <c r="E113" s="41">
        <f t="shared" si="15"/>
        <v>1.7707362534948742E-2</v>
      </c>
      <c r="F113" s="41">
        <f t="shared" si="16"/>
        <v>2.4777006937561942E-2</v>
      </c>
      <c r="G113" s="41">
        <f t="shared" si="18"/>
        <v>0.31578947368421051</v>
      </c>
      <c r="H113" s="41">
        <f t="shared" si="17"/>
        <v>5.5917986952469714E-3</v>
      </c>
    </row>
    <row r="114" spans="1:8" s="42" customFormat="1" x14ac:dyDescent="0.2">
      <c r="A114" s="38"/>
      <c r="B114" s="39" t="s">
        <v>105</v>
      </c>
      <c r="C114" s="40">
        <v>2</v>
      </c>
      <c r="D114" s="40">
        <v>3</v>
      </c>
      <c r="E114" s="41">
        <f t="shared" si="15"/>
        <v>1.863932898415657E-3</v>
      </c>
      <c r="F114" s="41">
        <f t="shared" si="16"/>
        <v>2.973240832507433E-3</v>
      </c>
      <c r="G114" s="41">
        <f t="shared" si="18"/>
        <v>0.5</v>
      </c>
      <c r="H114" s="41">
        <f t="shared" si="17"/>
        <v>9.3196644920782849E-4</v>
      </c>
    </row>
    <row r="115" spans="1:8" s="42" customFormat="1" x14ac:dyDescent="0.2">
      <c r="A115" s="38"/>
      <c r="B115" s="39" t="s">
        <v>106</v>
      </c>
      <c r="C115" s="40">
        <v>11</v>
      </c>
      <c r="D115" s="40">
        <v>94</v>
      </c>
      <c r="E115" s="41">
        <f t="shared" si="15"/>
        <v>1.0251630941286114E-2</v>
      </c>
      <c r="F115" s="41">
        <f t="shared" si="16"/>
        <v>9.3161546085232902E-2</v>
      </c>
      <c r="G115" s="41">
        <f t="shared" si="18"/>
        <v>7.5454545454545459</v>
      </c>
      <c r="H115" s="41">
        <f t="shared" si="17"/>
        <v>7.7353215284249779E-2</v>
      </c>
    </row>
    <row r="116" spans="1:8" s="42" customFormat="1" x14ac:dyDescent="0.2">
      <c r="A116" s="38"/>
      <c r="B116" s="39" t="s">
        <v>107</v>
      </c>
      <c r="C116" s="40">
        <v>4</v>
      </c>
      <c r="D116" s="40">
        <v>2</v>
      </c>
      <c r="E116" s="41">
        <f t="shared" si="15"/>
        <v>3.727865796831314E-3</v>
      </c>
      <c r="F116" s="41">
        <f t="shared" si="16"/>
        <v>1.9821605550049554E-3</v>
      </c>
      <c r="G116" s="41">
        <f t="shared" si="18"/>
        <v>-0.5</v>
      </c>
      <c r="H116" s="41">
        <f t="shared" si="17"/>
        <v>-1.863932898415657E-3</v>
      </c>
    </row>
    <row r="117" spans="1:8" s="42" customFormat="1" x14ac:dyDescent="0.2">
      <c r="A117" s="38"/>
      <c r="B117" s="39" t="s">
        <v>108</v>
      </c>
      <c r="C117" s="40">
        <v>3</v>
      </c>
      <c r="D117" s="40">
        <v>0</v>
      </c>
      <c r="E117" s="41">
        <f t="shared" si="15"/>
        <v>2.7958993476234857E-3</v>
      </c>
      <c r="F117" s="41" t="str">
        <f t="shared" si="16"/>
        <v/>
      </c>
      <c r="G117" s="41">
        <f t="shared" si="18"/>
        <v>-1</v>
      </c>
      <c r="H117" s="41">
        <f t="shared" si="17"/>
        <v>-2.7958993476234857E-3</v>
      </c>
    </row>
    <row r="118" spans="1:8" s="42" customFormat="1" x14ac:dyDescent="0.2">
      <c r="A118" s="38"/>
      <c r="B118" s="39" t="s">
        <v>109</v>
      </c>
      <c r="C118" s="40">
        <v>0</v>
      </c>
      <c r="D118" s="40">
        <v>0</v>
      </c>
      <c r="E118" s="41" t="str">
        <f t="shared" si="15"/>
        <v/>
      </c>
      <c r="F118" s="41" t="str">
        <f t="shared" si="16"/>
        <v/>
      </c>
      <c r="G118" s="41" t="str">
        <f t="shared" si="18"/>
        <v xml:space="preserve"> </v>
      </c>
      <c r="H118" s="41" t="str">
        <f t="shared" si="17"/>
        <v/>
      </c>
    </row>
    <row r="119" spans="1:8" s="42" customFormat="1" ht="25.5" x14ac:dyDescent="0.2">
      <c r="A119" s="38"/>
      <c r="B119" s="39" t="s">
        <v>110</v>
      </c>
      <c r="C119" s="40">
        <v>0</v>
      </c>
      <c r="D119" s="40">
        <v>0</v>
      </c>
      <c r="E119" s="41" t="str">
        <f t="shared" si="15"/>
        <v/>
      </c>
      <c r="F119" s="41" t="str">
        <f t="shared" si="16"/>
        <v/>
      </c>
      <c r="G119" s="41" t="str">
        <f t="shared" si="18"/>
        <v xml:space="preserve"> </v>
      </c>
      <c r="H119" s="41" t="str">
        <f t="shared" si="17"/>
        <v/>
      </c>
    </row>
    <row r="120" spans="1:8" s="42" customFormat="1" x14ac:dyDescent="0.2">
      <c r="A120" s="38"/>
      <c r="B120" s="39" t="s">
        <v>111</v>
      </c>
      <c r="C120" s="40">
        <v>9</v>
      </c>
      <c r="D120" s="40">
        <v>5</v>
      </c>
      <c r="E120" s="41">
        <f t="shared" si="15"/>
        <v>8.3876980428704562E-3</v>
      </c>
      <c r="F120" s="41">
        <f t="shared" si="16"/>
        <v>4.9554013875123884E-3</v>
      </c>
      <c r="G120" s="41">
        <f t="shared" si="18"/>
        <v>-0.44444444444444442</v>
      </c>
      <c r="H120" s="41">
        <f t="shared" si="17"/>
        <v>-3.7278657968313135E-3</v>
      </c>
    </row>
    <row r="121" spans="1:8" s="42" customFormat="1" x14ac:dyDescent="0.2">
      <c r="A121" s="38"/>
      <c r="B121" s="39" t="s">
        <v>112</v>
      </c>
      <c r="C121" s="40">
        <v>26</v>
      </c>
      <c r="D121" s="40">
        <v>3</v>
      </c>
      <c r="E121" s="41">
        <f t="shared" si="15"/>
        <v>2.4231127679403542E-2</v>
      </c>
      <c r="F121" s="41">
        <f t="shared" si="16"/>
        <v>2.973240832507433E-3</v>
      </c>
      <c r="G121" s="41">
        <f t="shared" si="18"/>
        <v>-0.88461538461538458</v>
      </c>
      <c r="H121" s="41">
        <f t="shared" si="17"/>
        <v>-2.1435228331780055E-2</v>
      </c>
    </row>
    <row r="122" spans="1:8" s="42" customFormat="1" x14ac:dyDescent="0.2">
      <c r="A122" s="38"/>
      <c r="B122" s="39" t="s">
        <v>113</v>
      </c>
      <c r="C122" s="40">
        <v>2</v>
      </c>
      <c r="D122" s="40">
        <v>0</v>
      </c>
      <c r="E122" s="41">
        <f t="shared" si="15"/>
        <v>1.863932898415657E-3</v>
      </c>
      <c r="F122" s="41" t="str">
        <f t="shared" si="16"/>
        <v/>
      </c>
      <c r="G122" s="41">
        <f t="shared" si="18"/>
        <v>-1</v>
      </c>
      <c r="H122" s="41">
        <f t="shared" si="17"/>
        <v>-1.863932898415657E-3</v>
      </c>
    </row>
    <row r="123" spans="1:8" s="42" customFormat="1" x14ac:dyDescent="0.2">
      <c r="A123" s="38"/>
      <c r="B123" s="39" t="s">
        <v>114</v>
      </c>
      <c r="C123" s="40">
        <v>13</v>
      </c>
      <c r="D123" s="40">
        <v>21</v>
      </c>
      <c r="E123" s="41">
        <f t="shared" si="15"/>
        <v>1.2115563839701771E-2</v>
      </c>
      <c r="F123" s="41">
        <f t="shared" si="16"/>
        <v>2.0812685827552031E-2</v>
      </c>
      <c r="G123" s="41">
        <f t="shared" si="18"/>
        <v>0.61538461538461542</v>
      </c>
      <c r="H123" s="41">
        <f t="shared" si="17"/>
        <v>7.4557315936626288E-3</v>
      </c>
    </row>
    <row r="124" spans="1:8" s="42" customFormat="1" x14ac:dyDescent="0.2">
      <c r="A124" s="38"/>
      <c r="B124" s="39" t="s">
        <v>115</v>
      </c>
      <c r="C124" s="40">
        <v>1</v>
      </c>
      <c r="D124" s="40">
        <v>0</v>
      </c>
      <c r="E124" s="41">
        <f t="shared" si="15"/>
        <v>9.3196644920782849E-4</v>
      </c>
      <c r="F124" s="41" t="str">
        <f t="shared" si="16"/>
        <v/>
      </c>
      <c r="G124" s="41">
        <f t="shared" si="18"/>
        <v>-1</v>
      </c>
      <c r="H124" s="41">
        <f t="shared" si="17"/>
        <v>-9.3196644920782849E-4</v>
      </c>
    </row>
    <row r="125" spans="1:8" s="42" customFormat="1" x14ac:dyDescent="0.2">
      <c r="A125" s="38"/>
      <c r="B125" s="39" t="s">
        <v>116</v>
      </c>
      <c r="C125" s="40">
        <v>21</v>
      </c>
      <c r="D125" s="40">
        <v>68</v>
      </c>
      <c r="E125" s="41">
        <f t="shared" si="15"/>
        <v>1.9571295433364399E-2</v>
      </c>
      <c r="F125" s="41">
        <f t="shared" si="16"/>
        <v>6.7393458870168482E-2</v>
      </c>
      <c r="G125" s="41">
        <f t="shared" si="18"/>
        <v>2.2380952380952381</v>
      </c>
      <c r="H125" s="41">
        <f t="shared" si="17"/>
        <v>4.3802423112767941E-2</v>
      </c>
    </row>
    <row r="126" spans="1:8" s="42" customFormat="1" x14ac:dyDescent="0.2">
      <c r="A126" s="38"/>
      <c r="B126" s="39" t="s">
        <v>117</v>
      </c>
      <c r="C126" s="40">
        <v>37</v>
      </c>
      <c r="D126" s="40">
        <v>14</v>
      </c>
      <c r="E126" s="41">
        <f t="shared" si="15"/>
        <v>3.4482758620689655E-2</v>
      </c>
      <c r="F126" s="41">
        <f t="shared" si="16"/>
        <v>1.3875123885034688E-2</v>
      </c>
      <c r="G126" s="41">
        <f t="shared" si="18"/>
        <v>-0.6216216216216216</v>
      </c>
      <c r="H126" s="41">
        <f t="shared" si="17"/>
        <v>-2.1435228331780055E-2</v>
      </c>
    </row>
    <row r="127" spans="1:8" s="42" customFormat="1" x14ac:dyDescent="0.2">
      <c r="A127" s="38"/>
      <c r="B127" s="39" t="s">
        <v>118</v>
      </c>
      <c r="C127" s="40">
        <v>0</v>
      </c>
      <c r="D127" s="40">
        <v>0</v>
      </c>
      <c r="E127" s="41" t="str">
        <f t="shared" si="15"/>
        <v/>
      </c>
      <c r="F127" s="41" t="str">
        <f t="shared" si="16"/>
        <v/>
      </c>
      <c r="G127" s="41" t="str">
        <f t="shared" si="18"/>
        <v xml:space="preserve"> </v>
      </c>
      <c r="H127" s="41" t="str">
        <f t="shared" si="17"/>
        <v/>
      </c>
    </row>
    <row r="128" spans="1:8" s="42" customFormat="1" x14ac:dyDescent="0.2">
      <c r="A128" s="38"/>
      <c r="B128" s="39" t="s">
        <v>119</v>
      </c>
      <c r="C128" s="40">
        <v>24</v>
      </c>
      <c r="D128" s="40">
        <v>20</v>
      </c>
      <c r="E128" s="41">
        <f t="shared" si="15"/>
        <v>2.2367194780987885E-2</v>
      </c>
      <c r="F128" s="41">
        <f t="shared" si="16"/>
        <v>1.9821605550049554E-2</v>
      </c>
      <c r="G128" s="41">
        <f t="shared" si="18"/>
        <v>-0.16666666666666666</v>
      </c>
      <c r="H128" s="41">
        <f t="shared" si="17"/>
        <v>-3.727865796831314E-3</v>
      </c>
    </row>
    <row r="129" spans="1:8" s="42" customFormat="1" x14ac:dyDescent="0.2">
      <c r="A129" s="38"/>
      <c r="B129" s="39" t="s">
        <v>120</v>
      </c>
      <c r="C129" s="40">
        <v>33</v>
      </c>
      <c r="D129" s="40">
        <v>14</v>
      </c>
      <c r="E129" s="41">
        <f t="shared" si="15"/>
        <v>3.0754892823858342E-2</v>
      </c>
      <c r="F129" s="41">
        <f t="shared" si="16"/>
        <v>1.3875123885034688E-2</v>
      </c>
      <c r="G129" s="41">
        <f t="shared" si="18"/>
        <v>-0.5757575757575758</v>
      </c>
      <c r="H129" s="41">
        <f t="shared" si="17"/>
        <v>-1.7707362534948742E-2</v>
      </c>
    </row>
    <row r="130" spans="1:8" s="42" customFormat="1" x14ac:dyDescent="0.2">
      <c r="A130" s="38"/>
      <c r="B130" s="39" t="s">
        <v>121</v>
      </c>
      <c r="C130" s="40">
        <v>3</v>
      </c>
      <c r="D130" s="40">
        <v>1</v>
      </c>
      <c r="E130" s="41">
        <f t="shared" si="15"/>
        <v>2.7958993476234857E-3</v>
      </c>
      <c r="F130" s="41">
        <f t="shared" si="16"/>
        <v>9.9108027750247768E-4</v>
      </c>
      <c r="G130" s="41">
        <f t="shared" si="18"/>
        <v>-0.66666666666666663</v>
      </c>
      <c r="H130" s="41">
        <f t="shared" si="17"/>
        <v>-1.863932898415657E-3</v>
      </c>
    </row>
    <row r="131" spans="1:8" s="42" customFormat="1" ht="25.5" x14ac:dyDescent="0.2">
      <c r="A131" s="38"/>
      <c r="B131" s="39" t="s">
        <v>122</v>
      </c>
      <c r="C131" s="40">
        <v>33</v>
      </c>
      <c r="D131" s="40">
        <v>16</v>
      </c>
      <c r="E131" s="41">
        <f t="shared" si="15"/>
        <v>3.0754892823858342E-2</v>
      </c>
      <c r="F131" s="41">
        <f t="shared" si="16"/>
        <v>1.5857284440039643E-2</v>
      </c>
      <c r="G131" s="41">
        <f t="shared" si="18"/>
        <v>-0.51515151515151514</v>
      </c>
      <c r="H131" s="41">
        <f t="shared" si="17"/>
        <v>-1.5843429636533086E-2</v>
      </c>
    </row>
    <row r="132" spans="1:8" s="42" customFormat="1" ht="25.5" x14ac:dyDescent="0.2">
      <c r="A132" s="38"/>
      <c r="B132" s="39" t="s">
        <v>123</v>
      </c>
      <c r="C132" s="40">
        <v>37</v>
      </c>
      <c r="D132" s="40">
        <v>3</v>
      </c>
      <c r="E132" s="41">
        <f t="shared" si="15"/>
        <v>3.4482758620689655E-2</v>
      </c>
      <c r="F132" s="41">
        <f t="shared" si="16"/>
        <v>2.973240832507433E-3</v>
      </c>
      <c r="G132" s="41">
        <f t="shared" si="18"/>
        <v>-0.91891891891891897</v>
      </c>
      <c r="H132" s="41">
        <f t="shared" si="17"/>
        <v>-3.1686859273066172E-2</v>
      </c>
    </row>
    <row r="133" spans="1:8" s="42" customFormat="1" x14ac:dyDescent="0.2">
      <c r="A133" s="38"/>
      <c r="B133" s="39" t="s">
        <v>124</v>
      </c>
      <c r="C133" s="40">
        <v>21</v>
      </c>
      <c r="D133" s="40">
        <v>5</v>
      </c>
      <c r="E133" s="41">
        <f t="shared" si="15"/>
        <v>1.9571295433364399E-2</v>
      </c>
      <c r="F133" s="41">
        <f t="shared" si="16"/>
        <v>4.9554013875123884E-3</v>
      </c>
      <c r="G133" s="41">
        <f t="shared" si="18"/>
        <v>-0.76190476190476186</v>
      </c>
      <c r="H133" s="41">
        <f t="shared" si="17"/>
        <v>-1.4911463187325256E-2</v>
      </c>
    </row>
    <row r="134" spans="1:8" s="42" customFormat="1" x14ac:dyDescent="0.2">
      <c r="A134" s="38"/>
      <c r="B134" s="39" t="s">
        <v>125</v>
      </c>
      <c r="C134" s="40">
        <v>221</v>
      </c>
      <c r="D134" s="40">
        <v>5</v>
      </c>
      <c r="E134" s="41">
        <f t="shared" si="15"/>
        <v>0.20596458527493011</v>
      </c>
      <c r="F134" s="41">
        <f t="shared" si="16"/>
        <v>4.9554013875123884E-3</v>
      </c>
      <c r="G134" s="41">
        <f t="shared" si="18"/>
        <v>-0.9773755656108597</v>
      </c>
      <c r="H134" s="41">
        <f t="shared" si="17"/>
        <v>-0.20130475302889098</v>
      </c>
    </row>
    <row r="135" spans="1:8" s="42" customFormat="1" x14ac:dyDescent="0.2">
      <c r="A135" s="38"/>
      <c r="B135" s="39" t="s">
        <v>126</v>
      </c>
      <c r="C135" s="40">
        <v>2</v>
      </c>
      <c r="D135" s="40">
        <v>1</v>
      </c>
      <c r="E135" s="41">
        <f t="shared" si="15"/>
        <v>1.863932898415657E-3</v>
      </c>
      <c r="F135" s="41">
        <f t="shared" si="16"/>
        <v>9.9108027750247768E-4</v>
      </c>
      <c r="G135" s="41">
        <f t="shared" si="18"/>
        <v>-0.5</v>
      </c>
      <c r="H135" s="41">
        <f t="shared" si="17"/>
        <v>-9.3196644920782849E-4</v>
      </c>
    </row>
    <row r="136" spans="1:8" s="42" customFormat="1" x14ac:dyDescent="0.2">
      <c r="A136" s="38"/>
      <c r="B136" s="39" t="s">
        <v>127</v>
      </c>
      <c r="C136" s="40">
        <v>4</v>
      </c>
      <c r="D136" s="40">
        <v>7</v>
      </c>
      <c r="E136" s="41">
        <f t="shared" si="15"/>
        <v>3.727865796831314E-3</v>
      </c>
      <c r="F136" s="41">
        <f t="shared" si="16"/>
        <v>6.9375619425173438E-3</v>
      </c>
      <c r="G136" s="41">
        <f t="shared" si="18"/>
        <v>0.75</v>
      </c>
      <c r="H136" s="41">
        <f t="shared" si="17"/>
        <v>2.7958993476234857E-3</v>
      </c>
    </row>
    <row r="137" spans="1:8" s="42" customFormat="1" x14ac:dyDescent="0.2">
      <c r="A137" s="38"/>
      <c r="B137" s="39" t="s">
        <v>128</v>
      </c>
      <c r="C137" s="40">
        <v>2</v>
      </c>
      <c r="D137" s="40">
        <v>3</v>
      </c>
      <c r="E137" s="41">
        <f t="shared" si="15"/>
        <v>1.863932898415657E-3</v>
      </c>
      <c r="F137" s="41">
        <f t="shared" si="16"/>
        <v>2.973240832507433E-3</v>
      </c>
      <c r="G137" s="41">
        <f t="shared" si="18"/>
        <v>0.5</v>
      </c>
      <c r="H137" s="41">
        <f t="shared" si="17"/>
        <v>9.3196644920782849E-4</v>
      </c>
    </row>
    <row r="138" spans="1:8" s="42" customFormat="1" x14ac:dyDescent="0.2">
      <c r="A138" s="38"/>
      <c r="B138" s="39" t="s">
        <v>129</v>
      </c>
      <c r="C138" s="40">
        <v>0</v>
      </c>
      <c r="D138" s="40">
        <v>0</v>
      </c>
      <c r="E138" s="41" t="str">
        <f t="shared" si="15"/>
        <v/>
      </c>
      <c r="F138" s="41" t="str">
        <f t="shared" si="16"/>
        <v/>
      </c>
      <c r="G138" s="41" t="str">
        <f t="shared" si="18"/>
        <v xml:space="preserve"> </v>
      </c>
      <c r="H138" s="41" t="str">
        <f t="shared" si="17"/>
        <v/>
      </c>
    </row>
    <row r="139" spans="1:8" s="42" customFormat="1" x14ac:dyDescent="0.2">
      <c r="A139" s="38"/>
      <c r="B139" s="39" t="s">
        <v>130</v>
      </c>
      <c r="C139" s="40">
        <v>2</v>
      </c>
      <c r="D139" s="40">
        <v>1</v>
      </c>
      <c r="E139" s="41">
        <f t="shared" ref="E139:E167" si="19">+IF(C139=0,"",C139/C$75)</f>
        <v>1.863932898415657E-3</v>
      </c>
      <c r="F139" s="41">
        <f t="shared" ref="F139:F167" si="20">+IF(D139=0,"",D139/D$75)</f>
        <v>9.9108027750247768E-4</v>
      </c>
      <c r="G139" s="41">
        <f t="shared" si="18"/>
        <v>-0.5</v>
      </c>
      <c r="H139" s="41">
        <f t="shared" ref="H139:H167" si="21">+IF(OR(AND(E139=""),(G139="")),"",E139*G139)</f>
        <v>-9.3196644920782849E-4</v>
      </c>
    </row>
    <row r="140" spans="1:8" s="42" customFormat="1" x14ac:dyDescent="0.2">
      <c r="A140" s="38"/>
      <c r="B140" s="39" t="s">
        <v>131</v>
      </c>
      <c r="C140" s="40">
        <v>1</v>
      </c>
      <c r="D140" s="40">
        <v>0</v>
      </c>
      <c r="E140" s="41">
        <f t="shared" si="19"/>
        <v>9.3196644920782849E-4</v>
      </c>
      <c r="F140" s="41" t="str">
        <f t="shared" si="20"/>
        <v/>
      </c>
      <c r="G140" s="41">
        <f t="shared" ref="G140:G167" si="22">+IF(AND(C140=0,D140=0)," ",IF(C140=0,1,IF(D140=0,-1,(D140-C140)/C140)))</f>
        <v>-1</v>
      </c>
      <c r="H140" s="41">
        <f t="shared" si="21"/>
        <v>-9.3196644920782849E-4</v>
      </c>
    </row>
    <row r="141" spans="1:8" s="42" customFormat="1" ht="25.5" x14ac:dyDescent="0.2">
      <c r="A141" s="38"/>
      <c r="B141" s="39" t="s">
        <v>132</v>
      </c>
      <c r="C141" s="40">
        <v>4</v>
      </c>
      <c r="D141" s="40">
        <v>2</v>
      </c>
      <c r="E141" s="41">
        <f t="shared" si="19"/>
        <v>3.727865796831314E-3</v>
      </c>
      <c r="F141" s="41">
        <f t="shared" si="20"/>
        <v>1.9821605550049554E-3</v>
      </c>
      <c r="G141" s="41">
        <f t="shared" si="22"/>
        <v>-0.5</v>
      </c>
      <c r="H141" s="41">
        <f t="shared" si="21"/>
        <v>-1.863932898415657E-3</v>
      </c>
    </row>
    <row r="142" spans="1:8" s="42" customFormat="1" ht="25.5" x14ac:dyDescent="0.2">
      <c r="A142" s="38"/>
      <c r="B142" s="39" t="s">
        <v>133</v>
      </c>
      <c r="C142" s="40">
        <v>14</v>
      </c>
      <c r="D142" s="40">
        <v>2</v>
      </c>
      <c r="E142" s="41">
        <f t="shared" si="19"/>
        <v>1.3047530288909599E-2</v>
      </c>
      <c r="F142" s="41">
        <f t="shared" si="20"/>
        <v>1.9821605550049554E-3</v>
      </c>
      <c r="G142" s="41">
        <f t="shared" si="22"/>
        <v>-0.8571428571428571</v>
      </c>
      <c r="H142" s="41">
        <f t="shared" si="21"/>
        <v>-1.1183597390493941E-2</v>
      </c>
    </row>
    <row r="143" spans="1:8" s="42" customFormat="1" ht="25.5" x14ac:dyDescent="0.2">
      <c r="A143" s="38"/>
      <c r="B143" s="39" t="s">
        <v>134</v>
      </c>
      <c r="C143" s="40">
        <v>0</v>
      </c>
      <c r="D143" s="40">
        <v>1</v>
      </c>
      <c r="E143" s="41" t="str">
        <f t="shared" si="19"/>
        <v/>
      </c>
      <c r="F143" s="41">
        <f t="shared" si="20"/>
        <v>9.9108027750247768E-4</v>
      </c>
      <c r="G143" s="41">
        <f t="shared" si="22"/>
        <v>1</v>
      </c>
      <c r="H143" s="41" t="str">
        <f t="shared" si="21"/>
        <v/>
      </c>
    </row>
    <row r="144" spans="1:8" s="42" customFormat="1" ht="25.5" x14ac:dyDescent="0.2">
      <c r="A144" s="38"/>
      <c r="B144" s="39" t="s">
        <v>135</v>
      </c>
      <c r="C144" s="40">
        <v>1</v>
      </c>
      <c r="D144" s="40">
        <v>0</v>
      </c>
      <c r="E144" s="41">
        <f t="shared" si="19"/>
        <v>9.3196644920782849E-4</v>
      </c>
      <c r="F144" s="41" t="str">
        <f t="shared" si="20"/>
        <v/>
      </c>
      <c r="G144" s="41">
        <f t="shared" si="22"/>
        <v>-1</v>
      </c>
      <c r="H144" s="41">
        <f t="shared" si="21"/>
        <v>-9.3196644920782849E-4</v>
      </c>
    </row>
    <row r="145" spans="1:8" s="42" customFormat="1" ht="25.5" x14ac:dyDescent="0.2">
      <c r="A145" s="38"/>
      <c r="B145" s="39" t="s">
        <v>136</v>
      </c>
      <c r="C145" s="40">
        <v>1</v>
      </c>
      <c r="D145" s="40">
        <v>0</v>
      </c>
      <c r="E145" s="41">
        <f t="shared" si="19"/>
        <v>9.3196644920782849E-4</v>
      </c>
      <c r="F145" s="41" t="str">
        <f t="shared" si="20"/>
        <v/>
      </c>
      <c r="G145" s="41">
        <f t="shared" si="22"/>
        <v>-1</v>
      </c>
      <c r="H145" s="41">
        <f t="shared" si="21"/>
        <v>-9.3196644920782849E-4</v>
      </c>
    </row>
    <row r="146" spans="1:8" s="42" customFormat="1" x14ac:dyDescent="0.2">
      <c r="A146" s="38" t="s">
        <v>95</v>
      </c>
      <c r="B146" s="39" t="s">
        <v>137</v>
      </c>
      <c r="C146" s="40">
        <v>0</v>
      </c>
      <c r="D146" s="40">
        <v>0</v>
      </c>
      <c r="E146" s="41" t="str">
        <f t="shared" si="19"/>
        <v/>
      </c>
      <c r="F146" s="41" t="str">
        <f t="shared" si="20"/>
        <v/>
      </c>
      <c r="G146" s="41" t="str">
        <f t="shared" si="22"/>
        <v xml:space="preserve"> </v>
      </c>
      <c r="H146" s="41" t="str">
        <f t="shared" si="21"/>
        <v/>
      </c>
    </row>
    <row r="147" spans="1:8" s="42" customFormat="1" x14ac:dyDescent="0.2">
      <c r="A147" s="38"/>
      <c r="B147" s="39" t="s">
        <v>138</v>
      </c>
      <c r="C147" s="40">
        <v>0</v>
      </c>
      <c r="D147" s="40">
        <v>0</v>
      </c>
      <c r="E147" s="41" t="str">
        <f t="shared" si="19"/>
        <v/>
      </c>
      <c r="F147" s="41" t="str">
        <f t="shared" si="20"/>
        <v/>
      </c>
      <c r="G147" s="41" t="str">
        <f t="shared" si="22"/>
        <v xml:space="preserve"> </v>
      </c>
      <c r="H147" s="41" t="str">
        <f t="shared" si="21"/>
        <v/>
      </c>
    </row>
    <row r="148" spans="1:8" s="42" customFormat="1" x14ac:dyDescent="0.2">
      <c r="A148" s="38"/>
      <c r="B148" s="39" t="s">
        <v>139</v>
      </c>
      <c r="C148" s="40">
        <v>0</v>
      </c>
      <c r="D148" s="40">
        <v>0</v>
      </c>
      <c r="E148" s="41" t="str">
        <f t="shared" si="19"/>
        <v/>
      </c>
      <c r="F148" s="41" t="str">
        <f t="shared" si="20"/>
        <v/>
      </c>
      <c r="G148" s="41" t="str">
        <f t="shared" si="22"/>
        <v xml:space="preserve"> </v>
      </c>
      <c r="H148" s="41" t="str">
        <f t="shared" si="21"/>
        <v/>
      </c>
    </row>
    <row r="149" spans="1:8" s="42" customFormat="1" x14ac:dyDescent="0.2">
      <c r="A149" s="38"/>
      <c r="B149" s="39" t="s">
        <v>140</v>
      </c>
      <c r="C149" s="40">
        <v>0</v>
      </c>
      <c r="D149" s="40">
        <v>0</v>
      </c>
      <c r="E149" s="41" t="str">
        <f t="shared" si="19"/>
        <v/>
      </c>
      <c r="F149" s="41" t="str">
        <f t="shared" si="20"/>
        <v/>
      </c>
      <c r="G149" s="41" t="str">
        <f t="shared" si="22"/>
        <v xml:space="preserve"> </v>
      </c>
      <c r="H149" s="41" t="str">
        <f t="shared" si="21"/>
        <v/>
      </c>
    </row>
    <row r="150" spans="1:8" s="42" customFormat="1" x14ac:dyDescent="0.2">
      <c r="A150" s="38"/>
      <c r="B150" s="39" t="s">
        <v>141</v>
      </c>
      <c r="C150" s="40">
        <v>0</v>
      </c>
      <c r="D150" s="40">
        <v>0</v>
      </c>
      <c r="E150" s="41" t="str">
        <f t="shared" si="19"/>
        <v/>
      </c>
      <c r="F150" s="41" t="str">
        <f t="shared" si="20"/>
        <v/>
      </c>
      <c r="G150" s="41" t="str">
        <f t="shared" si="22"/>
        <v xml:space="preserve"> </v>
      </c>
      <c r="H150" s="41" t="str">
        <f t="shared" si="21"/>
        <v/>
      </c>
    </row>
    <row r="151" spans="1:8" s="42" customFormat="1" x14ac:dyDescent="0.2">
      <c r="A151" s="38"/>
      <c r="B151" s="39" t="s">
        <v>142</v>
      </c>
      <c r="C151" s="40">
        <v>0</v>
      </c>
      <c r="D151" s="40">
        <v>0</v>
      </c>
      <c r="E151" s="41" t="str">
        <f t="shared" si="19"/>
        <v/>
      </c>
      <c r="F151" s="41" t="str">
        <f t="shared" si="20"/>
        <v/>
      </c>
      <c r="G151" s="41" t="str">
        <f t="shared" si="22"/>
        <v xml:space="preserve"> </v>
      </c>
      <c r="H151" s="41" t="str">
        <f t="shared" si="21"/>
        <v/>
      </c>
    </row>
    <row r="152" spans="1:8" s="42" customFormat="1" x14ac:dyDescent="0.2">
      <c r="A152" s="38"/>
      <c r="B152" s="39" t="s">
        <v>143</v>
      </c>
      <c r="C152" s="40">
        <v>0</v>
      </c>
      <c r="D152" s="40">
        <v>0</v>
      </c>
      <c r="E152" s="41" t="str">
        <f t="shared" si="19"/>
        <v/>
      </c>
      <c r="F152" s="41" t="str">
        <f t="shared" si="20"/>
        <v/>
      </c>
      <c r="G152" s="41" t="str">
        <f t="shared" si="22"/>
        <v xml:space="preserve"> </v>
      </c>
      <c r="H152" s="41" t="str">
        <f t="shared" si="21"/>
        <v/>
      </c>
    </row>
    <row r="153" spans="1:8" s="42" customFormat="1" x14ac:dyDescent="0.2">
      <c r="A153" s="38"/>
      <c r="B153" s="39" t="s">
        <v>144</v>
      </c>
      <c r="C153" s="40">
        <v>8</v>
      </c>
      <c r="D153" s="40">
        <v>4</v>
      </c>
      <c r="E153" s="41">
        <f t="shared" si="19"/>
        <v>7.4557315936626279E-3</v>
      </c>
      <c r="F153" s="41">
        <f t="shared" si="20"/>
        <v>3.9643211100099107E-3</v>
      </c>
      <c r="G153" s="41">
        <f t="shared" si="22"/>
        <v>-0.5</v>
      </c>
      <c r="H153" s="41">
        <f t="shared" si="21"/>
        <v>-3.727865796831314E-3</v>
      </c>
    </row>
    <row r="154" spans="1:8" s="42" customFormat="1" x14ac:dyDescent="0.2">
      <c r="A154" s="38"/>
      <c r="B154" s="39" t="s">
        <v>145</v>
      </c>
      <c r="C154" s="40">
        <v>1</v>
      </c>
      <c r="D154" s="40">
        <v>0</v>
      </c>
      <c r="E154" s="41">
        <f t="shared" si="19"/>
        <v>9.3196644920782849E-4</v>
      </c>
      <c r="F154" s="41" t="str">
        <f t="shared" si="20"/>
        <v/>
      </c>
      <c r="G154" s="41">
        <f t="shared" si="22"/>
        <v>-1</v>
      </c>
      <c r="H154" s="41">
        <f t="shared" si="21"/>
        <v>-9.3196644920782849E-4</v>
      </c>
    </row>
    <row r="155" spans="1:8" s="42" customFormat="1" ht="25.5" x14ac:dyDescent="0.2">
      <c r="A155" s="38"/>
      <c r="B155" s="39" t="s">
        <v>146</v>
      </c>
      <c r="C155" s="40">
        <v>6</v>
      </c>
      <c r="D155" s="40">
        <v>0</v>
      </c>
      <c r="E155" s="41">
        <f t="shared" si="19"/>
        <v>5.5917986952469714E-3</v>
      </c>
      <c r="F155" s="41" t="str">
        <f t="shared" si="20"/>
        <v/>
      </c>
      <c r="G155" s="41">
        <f t="shared" si="22"/>
        <v>-1</v>
      </c>
      <c r="H155" s="41">
        <f t="shared" si="21"/>
        <v>-5.5917986952469714E-3</v>
      </c>
    </row>
    <row r="156" spans="1:8" s="42" customFormat="1" x14ac:dyDescent="0.2">
      <c r="A156" s="38" t="s">
        <v>95</v>
      </c>
      <c r="B156" s="39" t="s">
        <v>147</v>
      </c>
      <c r="C156" s="40">
        <v>0</v>
      </c>
      <c r="D156" s="40">
        <v>3</v>
      </c>
      <c r="E156" s="41" t="str">
        <f t="shared" si="19"/>
        <v/>
      </c>
      <c r="F156" s="41">
        <f t="shared" si="20"/>
        <v>2.973240832507433E-3</v>
      </c>
      <c r="G156" s="41">
        <f t="shared" si="22"/>
        <v>1</v>
      </c>
      <c r="H156" s="41" t="str">
        <f t="shared" si="21"/>
        <v/>
      </c>
    </row>
    <row r="157" spans="1:8" s="42" customFormat="1" ht="25.5" x14ac:dyDescent="0.2">
      <c r="A157" s="38"/>
      <c r="B157" s="39" t="s">
        <v>148</v>
      </c>
      <c r="C157" s="40">
        <v>1</v>
      </c>
      <c r="D157" s="40">
        <v>1</v>
      </c>
      <c r="E157" s="41">
        <f t="shared" si="19"/>
        <v>9.3196644920782849E-4</v>
      </c>
      <c r="F157" s="41">
        <f t="shared" si="20"/>
        <v>9.9108027750247768E-4</v>
      </c>
      <c r="G157" s="41">
        <f t="shared" si="22"/>
        <v>0</v>
      </c>
      <c r="H157" s="41">
        <f t="shared" si="21"/>
        <v>0</v>
      </c>
    </row>
    <row r="158" spans="1:8" s="42" customFormat="1" x14ac:dyDescent="0.2">
      <c r="A158" s="38"/>
      <c r="B158" s="39" t="s">
        <v>149</v>
      </c>
      <c r="C158" s="40">
        <v>66</v>
      </c>
      <c r="D158" s="40">
        <v>3</v>
      </c>
      <c r="E158" s="41">
        <f t="shared" si="19"/>
        <v>6.1509785647716683E-2</v>
      </c>
      <c r="F158" s="41">
        <f t="shared" si="20"/>
        <v>2.973240832507433E-3</v>
      </c>
      <c r="G158" s="41">
        <f t="shared" si="22"/>
        <v>-0.95454545454545459</v>
      </c>
      <c r="H158" s="41">
        <f t="shared" si="21"/>
        <v>-5.87138863000932E-2</v>
      </c>
    </row>
    <row r="159" spans="1:8" s="42" customFormat="1" x14ac:dyDescent="0.2">
      <c r="A159" s="38"/>
      <c r="B159" s="39" t="s">
        <v>150</v>
      </c>
      <c r="C159" s="40">
        <v>0</v>
      </c>
      <c r="D159" s="40">
        <v>0</v>
      </c>
      <c r="E159" s="41" t="str">
        <f t="shared" si="19"/>
        <v/>
      </c>
      <c r="F159" s="41" t="str">
        <f t="shared" si="20"/>
        <v/>
      </c>
      <c r="G159" s="41" t="str">
        <f t="shared" si="22"/>
        <v xml:space="preserve"> </v>
      </c>
      <c r="H159" s="41" t="str">
        <f t="shared" si="21"/>
        <v/>
      </c>
    </row>
    <row r="160" spans="1:8" s="42" customFormat="1" x14ac:dyDescent="0.2">
      <c r="A160" s="38"/>
      <c r="B160" s="39" t="s">
        <v>151</v>
      </c>
      <c r="C160" s="40">
        <v>1</v>
      </c>
      <c r="D160" s="40">
        <v>0</v>
      </c>
      <c r="E160" s="41">
        <f t="shared" si="19"/>
        <v>9.3196644920782849E-4</v>
      </c>
      <c r="F160" s="41" t="str">
        <f t="shared" si="20"/>
        <v/>
      </c>
      <c r="G160" s="41">
        <f t="shared" si="22"/>
        <v>-1</v>
      </c>
      <c r="H160" s="41">
        <f t="shared" si="21"/>
        <v>-9.3196644920782849E-4</v>
      </c>
    </row>
    <row r="161" spans="1:8" s="42" customFormat="1" x14ac:dyDescent="0.2">
      <c r="A161" s="38"/>
      <c r="B161" s="39" t="s">
        <v>152</v>
      </c>
      <c r="C161" s="40">
        <v>0</v>
      </c>
      <c r="D161" s="40">
        <v>0</v>
      </c>
      <c r="E161" s="41" t="str">
        <f t="shared" si="19"/>
        <v/>
      </c>
      <c r="F161" s="41" t="str">
        <f t="shared" si="20"/>
        <v/>
      </c>
      <c r="G161" s="41" t="str">
        <f t="shared" si="22"/>
        <v xml:space="preserve"> </v>
      </c>
      <c r="H161" s="41" t="str">
        <f t="shared" si="21"/>
        <v/>
      </c>
    </row>
    <row r="162" spans="1:8" s="42" customFormat="1" x14ac:dyDescent="0.2">
      <c r="A162" s="38" t="s">
        <v>95</v>
      </c>
      <c r="B162" s="39" t="s">
        <v>153</v>
      </c>
      <c r="C162" s="40">
        <v>0</v>
      </c>
      <c r="D162" s="40">
        <v>2</v>
      </c>
      <c r="E162" s="41" t="str">
        <f t="shared" si="19"/>
        <v/>
      </c>
      <c r="F162" s="41">
        <f t="shared" si="20"/>
        <v>1.9821605550049554E-3</v>
      </c>
      <c r="G162" s="41">
        <f t="shared" si="22"/>
        <v>1</v>
      </c>
      <c r="H162" s="41" t="str">
        <f t="shared" si="21"/>
        <v/>
      </c>
    </row>
    <row r="163" spans="1:8" s="42" customFormat="1" x14ac:dyDescent="0.2">
      <c r="A163" s="38" t="s">
        <v>95</v>
      </c>
      <c r="B163" s="39" t="s">
        <v>154</v>
      </c>
      <c r="C163" s="40">
        <v>0</v>
      </c>
      <c r="D163" s="40">
        <v>1</v>
      </c>
      <c r="E163" s="41" t="str">
        <f t="shared" si="19"/>
        <v/>
      </c>
      <c r="F163" s="41">
        <f t="shared" si="20"/>
        <v>9.9108027750247768E-4</v>
      </c>
      <c r="G163" s="41">
        <f t="shared" si="22"/>
        <v>1</v>
      </c>
      <c r="H163" s="41" t="str">
        <f t="shared" si="21"/>
        <v/>
      </c>
    </row>
    <row r="164" spans="1:8" s="42" customFormat="1" x14ac:dyDescent="0.2">
      <c r="A164" s="38"/>
      <c r="B164" s="39" t="s">
        <v>155</v>
      </c>
      <c r="C164" s="40">
        <v>24</v>
      </c>
      <c r="D164" s="40">
        <v>12</v>
      </c>
      <c r="E164" s="41">
        <f t="shared" si="19"/>
        <v>2.2367194780987885E-2</v>
      </c>
      <c r="F164" s="41">
        <f t="shared" si="20"/>
        <v>1.1892963330029732E-2</v>
      </c>
      <c r="G164" s="41">
        <f t="shared" si="22"/>
        <v>-0.5</v>
      </c>
      <c r="H164" s="41">
        <f t="shared" si="21"/>
        <v>-1.1183597390493943E-2</v>
      </c>
    </row>
    <row r="165" spans="1:8" s="42" customFormat="1" ht="25.5" x14ac:dyDescent="0.2">
      <c r="A165" s="38"/>
      <c r="B165" s="39" t="s">
        <v>156</v>
      </c>
      <c r="C165" s="40">
        <v>4</v>
      </c>
      <c r="D165" s="40">
        <v>0</v>
      </c>
      <c r="E165" s="41">
        <f t="shared" si="19"/>
        <v>3.727865796831314E-3</v>
      </c>
      <c r="F165" s="41" t="str">
        <f t="shared" si="20"/>
        <v/>
      </c>
      <c r="G165" s="41">
        <f t="shared" si="22"/>
        <v>-1</v>
      </c>
      <c r="H165" s="41">
        <f t="shared" si="21"/>
        <v>-3.727865796831314E-3</v>
      </c>
    </row>
    <row r="166" spans="1:8" s="42" customFormat="1" ht="25.5" x14ac:dyDescent="0.2">
      <c r="A166" s="38"/>
      <c r="B166" s="39" t="s">
        <v>157</v>
      </c>
      <c r="C166" s="40">
        <v>1</v>
      </c>
      <c r="D166" s="40">
        <v>0</v>
      </c>
      <c r="E166" s="41">
        <f t="shared" si="19"/>
        <v>9.3196644920782849E-4</v>
      </c>
      <c r="F166" s="41" t="str">
        <f t="shared" si="20"/>
        <v/>
      </c>
      <c r="G166" s="41">
        <f t="shared" si="22"/>
        <v>-1</v>
      </c>
      <c r="H166" s="41">
        <f t="shared" si="21"/>
        <v>-9.3196644920782849E-4</v>
      </c>
    </row>
    <row r="167" spans="1:8" s="42" customFormat="1" x14ac:dyDescent="0.2">
      <c r="A167" s="38"/>
      <c r="B167" s="39" t="s">
        <v>158</v>
      </c>
      <c r="C167" s="40">
        <v>0</v>
      </c>
      <c r="D167" s="40">
        <v>0</v>
      </c>
      <c r="E167" s="41" t="str">
        <f t="shared" si="19"/>
        <v/>
      </c>
      <c r="F167" s="41" t="str">
        <f t="shared" si="20"/>
        <v/>
      </c>
      <c r="G167" s="41" t="str">
        <f t="shared" si="22"/>
        <v xml:space="preserve"> </v>
      </c>
      <c r="H167" s="41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2" t="s">
        <v>3</v>
      </c>
      <c r="C171" s="22" t="s">
        <v>14</v>
      </c>
      <c r="D171" s="24"/>
      <c r="E171" s="22" t="s">
        <v>5</v>
      </c>
      <c r="F171" s="24"/>
      <c r="G171" s="22" t="s">
        <v>15</v>
      </c>
      <c r="H171" s="22" t="s">
        <v>7</v>
      </c>
    </row>
    <row r="172" spans="1:8" x14ac:dyDescent="0.2">
      <c r="A172" s="14"/>
      <c r="B172" s="23"/>
      <c r="C172" s="18">
        <v>2019</v>
      </c>
      <c r="D172" s="18">
        <v>2020</v>
      </c>
      <c r="E172" s="18">
        <v>2019</v>
      </c>
      <c r="F172" s="18">
        <v>2020</v>
      </c>
      <c r="G172" s="23"/>
      <c r="H172" s="23"/>
    </row>
    <row r="173" spans="1:8" ht="25.5" x14ac:dyDescent="0.2">
      <c r="A173" s="14"/>
      <c r="B173" s="19" t="s">
        <v>10</v>
      </c>
      <c r="C173" s="20">
        <f>SUM(C174:C343)</f>
        <v>996</v>
      </c>
      <c r="D173" s="20">
        <f>SUM(D174:D343)</f>
        <v>1554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0.56024096385542166</v>
      </c>
      <c r="H173" s="21">
        <f t="shared" ref="H173:H204" si="25">+IF(OR(AND(E173=""),(G173="")),"",E173*G173)</f>
        <v>0.56024096385542166</v>
      </c>
    </row>
    <row r="174" spans="1:8" s="42" customFormat="1" x14ac:dyDescent="0.2">
      <c r="A174" s="38"/>
      <c r="B174" s="39" t="s">
        <v>159</v>
      </c>
      <c r="C174" s="40">
        <v>10</v>
      </c>
      <c r="D174" s="40">
        <v>14</v>
      </c>
      <c r="E174" s="41">
        <f t="shared" si="23"/>
        <v>1.0040160642570281E-2</v>
      </c>
      <c r="F174" s="41">
        <f t="shared" si="24"/>
        <v>9.0090090090090089E-3</v>
      </c>
      <c r="G174" s="41">
        <f t="shared" ref="G174:G205" si="26">+IF(AND(C174=0,D174=0)," ",IF(C174=0,1,IF(D174=0,-1,(D174-C174)/C174)))</f>
        <v>0.4</v>
      </c>
      <c r="H174" s="41">
        <f t="shared" si="25"/>
        <v>4.0160642570281129E-3</v>
      </c>
    </row>
    <row r="175" spans="1:8" s="42" customFormat="1" x14ac:dyDescent="0.2">
      <c r="A175" s="38"/>
      <c r="B175" s="39" t="s">
        <v>160</v>
      </c>
      <c r="C175" s="40">
        <v>2</v>
      </c>
      <c r="D175" s="40">
        <v>0</v>
      </c>
      <c r="E175" s="41">
        <f t="shared" si="23"/>
        <v>2.008032128514056E-3</v>
      </c>
      <c r="F175" s="41" t="str">
        <f t="shared" si="24"/>
        <v/>
      </c>
      <c r="G175" s="41">
        <f t="shared" si="26"/>
        <v>-1</v>
      </c>
      <c r="H175" s="41">
        <f t="shared" si="25"/>
        <v>-2.008032128514056E-3</v>
      </c>
    </row>
    <row r="176" spans="1:8" s="42" customFormat="1" ht="38.25" x14ac:dyDescent="0.2">
      <c r="A176" s="38"/>
      <c r="B176" s="39" t="s">
        <v>161</v>
      </c>
      <c r="C176" s="40">
        <v>7</v>
      </c>
      <c r="D176" s="40">
        <v>3</v>
      </c>
      <c r="E176" s="41">
        <f t="shared" si="23"/>
        <v>7.0281124497991966E-3</v>
      </c>
      <c r="F176" s="41">
        <f t="shared" si="24"/>
        <v>1.9305019305019305E-3</v>
      </c>
      <c r="G176" s="41">
        <f t="shared" si="26"/>
        <v>-0.5714285714285714</v>
      </c>
      <c r="H176" s="41">
        <f t="shared" si="25"/>
        <v>-4.0160642570281121E-3</v>
      </c>
    </row>
    <row r="177" spans="1:8" s="42" customFormat="1" x14ac:dyDescent="0.2">
      <c r="A177" s="38"/>
      <c r="B177" s="39" t="s">
        <v>162</v>
      </c>
      <c r="C177" s="40">
        <v>0</v>
      </c>
      <c r="D177" s="40">
        <v>0</v>
      </c>
      <c r="E177" s="41" t="str">
        <f t="shared" si="23"/>
        <v/>
      </c>
      <c r="F177" s="41" t="str">
        <f t="shared" si="24"/>
        <v/>
      </c>
      <c r="G177" s="41" t="str">
        <f t="shared" si="26"/>
        <v xml:space="preserve"> </v>
      </c>
      <c r="H177" s="41" t="str">
        <f t="shared" si="25"/>
        <v/>
      </c>
    </row>
    <row r="178" spans="1:8" s="42" customFormat="1" ht="25.5" x14ac:dyDescent="0.2">
      <c r="A178" s="38"/>
      <c r="B178" s="39" t="s">
        <v>163</v>
      </c>
      <c r="C178" s="40">
        <v>16</v>
      </c>
      <c r="D178" s="40">
        <v>16</v>
      </c>
      <c r="E178" s="41">
        <f t="shared" si="23"/>
        <v>1.6064257028112448E-2</v>
      </c>
      <c r="F178" s="41">
        <f t="shared" si="24"/>
        <v>1.0296010296010296E-2</v>
      </c>
      <c r="G178" s="41">
        <f t="shared" si="26"/>
        <v>0</v>
      </c>
      <c r="H178" s="41">
        <f t="shared" si="25"/>
        <v>0</v>
      </c>
    </row>
    <row r="179" spans="1:8" s="42" customFormat="1" x14ac:dyDescent="0.2">
      <c r="A179" s="38"/>
      <c r="B179" s="39" t="s">
        <v>164</v>
      </c>
      <c r="C179" s="40">
        <v>239</v>
      </c>
      <c r="D179" s="40">
        <v>543</v>
      </c>
      <c r="E179" s="41">
        <f t="shared" si="23"/>
        <v>0.23995983935742971</v>
      </c>
      <c r="F179" s="41">
        <f t="shared" si="24"/>
        <v>0.34942084942084944</v>
      </c>
      <c r="G179" s="41">
        <f t="shared" si="26"/>
        <v>1.2719665271966527</v>
      </c>
      <c r="H179" s="41">
        <f t="shared" si="25"/>
        <v>0.30522088353413651</v>
      </c>
    </row>
    <row r="180" spans="1:8" s="42" customFormat="1" x14ac:dyDescent="0.2">
      <c r="A180" s="38"/>
      <c r="B180" s="39" t="s">
        <v>165</v>
      </c>
      <c r="C180" s="40">
        <v>2</v>
      </c>
      <c r="D180" s="40">
        <v>0</v>
      </c>
      <c r="E180" s="41">
        <f t="shared" si="23"/>
        <v>2.008032128514056E-3</v>
      </c>
      <c r="F180" s="41" t="str">
        <f t="shared" si="24"/>
        <v/>
      </c>
      <c r="G180" s="41">
        <f t="shared" si="26"/>
        <v>-1</v>
      </c>
      <c r="H180" s="41">
        <f t="shared" si="25"/>
        <v>-2.008032128514056E-3</v>
      </c>
    </row>
    <row r="181" spans="1:8" s="42" customFormat="1" x14ac:dyDescent="0.2">
      <c r="A181" s="38"/>
      <c r="B181" s="39" t="s">
        <v>166</v>
      </c>
      <c r="C181" s="40">
        <v>12</v>
      </c>
      <c r="D181" s="40">
        <v>6</v>
      </c>
      <c r="E181" s="41">
        <f t="shared" si="23"/>
        <v>1.2048192771084338E-2</v>
      </c>
      <c r="F181" s="41">
        <f t="shared" si="24"/>
        <v>3.8610038610038611E-3</v>
      </c>
      <c r="G181" s="41">
        <f t="shared" si="26"/>
        <v>-0.5</v>
      </c>
      <c r="H181" s="41">
        <f t="shared" si="25"/>
        <v>-6.024096385542169E-3</v>
      </c>
    </row>
    <row r="182" spans="1:8" s="42" customFormat="1" x14ac:dyDescent="0.2">
      <c r="A182" s="38"/>
      <c r="B182" s="39" t="s">
        <v>167</v>
      </c>
      <c r="C182" s="40">
        <v>8</v>
      </c>
      <c r="D182" s="40">
        <v>6</v>
      </c>
      <c r="E182" s="41">
        <f t="shared" si="23"/>
        <v>8.0321285140562242E-3</v>
      </c>
      <c r="F182" s="41">
        <f t="shared" si="24"/>
        <v>3.8610038610038611E-3</v>
      </c>
      <c r="G182" s="41">
        <f t="shared" si="26"/>
        <v>-0.25</v>
      </c>
      <c r="H182" s="41">
        <f t="shared" si="25"/>
        <v>-2.008032128514056E-3</v>
      </c>
    </row>
    <row r="183" spans="1:8" s="42" customFormat="1" x14ac:dyDescent="0.2">
      <c r="A183" s="38"/>
      <c r="B183" s="39" t="s">
        <v>168</v>
      </c>
      <c r="C183" s="40">
        <v>1</v>
      </c>
      <c r="D183" s="40">
        <v>1</v>
      </c>
      <c r="E183" s="41">
        <f t="shared" si="23"/>
        <v>1.004016064257028E-3</v>
      </c>
      <c r="F183" s="41">
        <f t="shared" si="24"/>
        <v>6.4350064350064348E-4</v>
      </c>
      <c r="G183" s="41">
        <f t="shared" si="26"/>
        <v>0</v>
      </c>
      <c r="H183" s="41">
        <f t="shared" si="25"/>
        <v>0</v>
      </c>
    </row>
    <row r="184" spans="1:8" s="42" customFormat="1" ht="25.5" x14ac:dyDescent="0.2">
      <c r="A184" s="38"/>
      <c r="B184" s="39" t="s">
        <v>169</v>
      </c>
      <c r="C184" s="40">
        <v>1</v>
      </c>
      <c r="D184" s="40">
        <v>0</v>
      </c>
      <c r="E184" s="41">
        <f t="shared" si="23"/>
        <v>1.004016064257028E-3</v>
      </c>
      <c r="F184" s="41" t="str">
        <f t="shared" si="24"/>
        <v/>
      </c>
      <c r="G184" s="41">
        <f t="shared" si="26"/>
        <v>-1</v>
      </c>
      <c r="H184" s="41">
        <f t="shared" si="25"/>
        <v>-1.004016064257028E-3</v>
      </c>
    </row>
    <row r="185" spans="1:8" s="42" customFormat="1" x14ac:dyDescent="0.2">
      <c r="A185" s="38"/>
      <c r="B185" s="39" t="s">
        <v>170</v>
      </c>
      <c r="C185" s="40">
        <v>9</v>
      </c>
      <c r="D185" s="40">
        <v>4</v>
      </c>
      <c r="E185" s="41">
        <f t="shared" si="23"/>
        <v>9.0361445783132526E-3</v>
      </c>
      <c r="F185" s="41">
        <f t="shared" si="24"/>
        <v>2.5740025740025739E-3</v>
      </c>
      <c r="G185" s="41">
        <f t="shared" si="26"/>
        <v>-0.55555555555555558</v>
      </c>
      <c r="H185" s="41">
        <f t="shared" si="25"/>
        <v>-5.0200803212851405E-3</v>
      </c>
    </row>
    <row r="186" spans="1:8" s="42" customFormat="1" x14ac:dyDescent="0.2">
      <c r="A186" s="38"/>
      <c r="B186" s="39" t="s">
        <v>171</v>
      </c>
      <c r="C186" s="40">
        <v>23</v>
      </c>
      <c r="D186" s="40">
        <v>1</v>
      </c>
      <c r="E186" s="41">
        <f t="shared" si="23"/>
        <v>2.3092369477911646E-2</v>
      </c>
      <c r="F186" s="41">
        <f t="shared" si="24"/>
        <v>6.4350064350064348E-4</v>
      </c>
      <c r="G186" s="41">
        <f t="shared" si="26"/>
        <v>-0.95652173913043481</v>
      </c>
      <c r="H186" s="41">
        <f t="shared" si="25"/>
        <v>-2.2088353413654619E-2</v>
      </c>
    </row>
    <row r="187" spans="1:8" s="42" customFormat="1" x14ac:dyDescent="0.2">
      <c r="A187" s="38"/>
      <c r="B187" s="39" t="s">
        <v>172</v>
      </c>
      <c r="C187" s="40">
        <v>41</v>
      </c>
      <c r="D187" s="40">
        <v>46</v>
      </c>
      <c r="E187" s="41">
        <f t="shared" si="23"/>
        <v>4.1164658634538151E-2</v>
      </c>
      <c r="F187" s="41">
        <f t="shared" si="24"/>
        <v>2.9601029601029602E-2</v>
      </c>
      <c r="G187" s="41">
        <f t="shared" si="26"/>
        <v>0.12195121951219512</v>
      </c>
      <c r="H187" s="41">
        <f t="shared" si="25"/>
        <v>5.0200803212851405E-3</v>
      </c>
    </row>
    <row r="188" spans="1:8" s="42" customFormat="1" ht="25.5" x14ac:dyDescent="0.2">
      <c r="A188" s="38"/>
      <c r="B188" s="39" t="s">
        <v>173</v>
      </c>
      <c r="C188" s="40">
        <v>7</v>
      </c>
      <c r="D188" s="40">
        <v>26</v>
      </c>
      <c r="E188" s="41">
        <f t="shared" si="23"/>
        <v>7.0281124497991966E-3</v>
      </c>
      <c r="F188" s="41">
        <f t="shared" si="24"/>
        <v>1.6731016731016731E-2</v>
      </c>
      <c r="G188" s="41">
        <f t="shared" si="26"/>
        <v>2.7142857142857144</v>
      </c>
      <c r="H188" s="41">
        <f t="shared" si="25"/>
        <v>1.9076305220883535E-2</v>
      </c>
    </row>
    <row r="189" spans="1:8" s="42" customFormat="1" ht="25.5" x14ac:dyDescent="0.2">
      <c r="A189" s="38"/>
      <c r="B189" s="39" t="s">
        <v>174</v>
      </c>
      <c r="C189" s="40">
        <v>1</v>
      </c>
      <c r="D189" s="40">
        <v>0</v>
      </c>
      <c r="E189" s="41">
        <f t="shared" si="23"/>
        <v>1.004016064257028E-3</v>
      </c>
      <c r="F189" s="41" t="str">
        <f t="shared" si="24"/>
        <v/>
      </c>
      <c r="G189" s="41">
        <f t="shared" si="26"/>
        <v>-1</v>
      </c>
      <c r="H189" s="41">
        <f t="shared" si="25"/>
        <v>-1.004016064257028E-3</v>
      </c>
    </row>
    <row r="190" spans="1:8" s="42" customFormat="1" x14ac:dyDescent="0.2">
      <c r="A190" s="38"/>
      <c r="B190" s="39" t="s">
        <v>175</v>
      </c>
      <c r="C190" s="40">
        <v>5</v>
      </c>
      <c r="D190" s="40">
        <v>0</v>
      </c>
      <c r="E190" s="41">
        <f t="shared" si="23"/>
        <v>5.0200803212851405E-3</v>
      </c>
      <c r="F190" s="41" t="str">
        <f t="shared" si="24"/>
        <v/>
      </c>
      <c r="G190" s="41">
        <f t="shared" si="26"/>
        <v>-1</v>
      </c>
      <c r="H190" s="41">
        <f t="shared" si="25"/>
        <v>-5.0200803212851405E-3</v>
      </c>
    </row>
    <row r="191" spans="1:8" s="42" customFormat="1" x14ac:dyDescent="0.2">
      <c r="A191" s="38"/>
      <c r="B191" s="39" t="s">
        <v>176</v>
      </c>
      <c r="C191" s="40">
        <v>3</v>
      </c>
      <c r="D191" s="40">
        <v>0</v>
      </c>
      <c r="E191" s="41">
        <f t="shared" si="23"/>
        <v>3.0120481927710845E-3</v>
      </c>
      <c r="F191" s="41" t="str">
        <f t="shared" si="24"/>
        <v/>
      </c>
      <c r="G191" s="41">
        <f t="shared" si="26"/>
        <v>-1</v>
      </c>
      <c r="H191" s="41">
        <f t="shared" si="25"/>
        <v>-3.0120481927710845E-3</v>
      </c>
    </row>
    <row r="192" spans="1:8" s="42" customFormat="1" x14ac:dyDescent="0.2">
      <c r="A192" s="38"/>
      <c r="B192" s="39" t="s">
        <v>177</v>
      </c>
      <c r="C192" s="40">
        <v>0</v>
      </c>
      <c r="D192" s="40">
        <v>2</v>
      </c>
      <c r="E192" s="41" t="str">
        <f t="shared" si="23"/>
        <v/>
      </c>
      <c r="F192" s="41">
        <f t="shared" si="24"/>
        <v>1.287001287001287E-3</v>
      </c>
      <c r="G192" s="41">
        <f t="shared" si="26"/>
        <v>1</v>
      </c>
      <c r="H192" s="41" t="str">
        <f t="shared" si="25"/>
        <v/>
      </c>
    </row>
    <row r="193" spans="1:8" s="42" customFormat="1" ht="25.5" x14ac:dyDescent="0.2">
      <c r="A193" s="38" t="s">
        <v>95</v>
      </c>
      <c r="B193" s="39" t="s">
        <v>178</v>
      </c>
      <c r="C193" s="40">
        <v>0</v>
      </c>
      <c r="D193" s="40">
        <v>52</v>
      </c>
      <c r="E193" s="41" t="str">
        <f t="shared" si="23"/>
        <v/>
      </c>
      <c r="F193" s="41">
        <f t="shared" si="24"/>
        <v>3.3462033462033462E-2</v>
      </c>
      <c r="G193" s="41">
        <f t="shared" si="26"/>
        <v>1</v>
      </c>
      <c r="H193" s="41" t="str">
        <f t="shared" si="25"/>
        <v/>
      </c>
    </row>
    <row r="194" spans="1:8" s="42" customFormat="1" x14ac:dyDescent="0.2">
      <c r="A194" s="38"/>
      <c r="B194" s="39" t="s">
        <v>179</v>
      </c>
      <c r="C194" s="40">
        <v>6</v>
      </c>
      <c r="D194" s="40">
        <v>5</v>
      </c>
      <c r="E194" s="41">
        <f t="shared" si="23"/>
        <v>6.024096385542169E-3</v>
      </c>
      <c r="F194" s="41">
        <f t="shared" si="24"/>
        <v>3.2175032175032173E-3</v>
      </c>
      <c r="G194" s="41">
        <f t="shared" si="26"/>
        <v>-0.16666666666666666</v>
      </c>
      <c r="H194" s="41">
        <f t="shared" si="25"/>
        <v>-1.004016064257028E-3</v>
      </c>
    </row>
    <row r="195" spans="1:8" s="42" customFormat="1" x14ac:dyDescent="0.2">
      <c r="A195" s="38"/>
      <c r="B195" s="39" t="s">
        <v>180</v>
      </c>
      <c r="C195" s="40">
        <v>0</v>
      </c>
      <c r="D195" s="40">
        <v>0</v>
      </c>
      <c r="E195" s="41" t="str">
        <f t="shared" si="23"/>
        <v/>
      </c>
      <c r="F195" s="41" t="str">
        <f t="shared" si="24"/>
        <v/>
      </c>
      <c r="G195" s="41" t="str">
        <f t="shared" si="26"/>
        <v xml:space="preserve"> </v>
      </c>
      <c r="H195" s="41" t="str">
        <f t="shared" si="25"/>
        <v/>
      </c>
    </row>
    <row r="196" spans="1:8" s="42" customFormat="1" x14ac:dyDescent="0.2">
      <c r="A196" s="38"/>
      <c r="B196" s="39" t="s">
        <v>181</v>
      </c>
      <c r="C196" s="40">
        <v>0</v>
      </c>
      <c r="D196" s="40">
        <v>0</v>
      </c>
      <c r="E196" s="41" t="str">
        <f t="shared" si="23"/>
        <v/>
      </c>
      <c r="F196" s="41" t="str">
        <f t="shared" si="24"/>
        <v/>
      </c>
      <c r="G196" s="41" t="str">
        <f t="shared" si="26"/>
        <v xml:space="preserve"> </v>
      </c>
      <c r="H196" s="41" t="str">
        <f t="shared" si="25"/>
        <v/>
      </c>
    </row>
    <row r="197" spans="1:8" s="42" customFormat="1" x14ac:dyDescent="0.2">
      <c r="A197" s="38"/>
      <c r="B197" s="39" t="s">
        <v>182</v>
      </c>
      <c r="C197" s="40">
        <v>1</v>
      </c>
      <c r="D197" s="40">
        <v>2</v>
      </c>
      <c r="E197" s="41">
        <f t="shared" si="23"/>
        <v>1.004016064257028E-3</v>
      </c>
      <c r="F197" s="41">
        <f t="shared" si="24"/>
        <v>1.287001287001287E-3</v>
      </c>
      <c r="G197" s="41">
        <f t="shared" si="26"/>
        <v>1</v>
      </c>
      <c r="H197" s="41">
        <f t="shared" si="25"/>
        <v>1.004016064257028E-3</v>
      </c>
    </row>
    <row r="198" spans="1:8" s="42" customFormat="1" x14ac:dyDescent="0.2">
      <c r="A198" s="38"/>
      <c r="B198" s="39" t="s">
        <v>183</v>
      </c>
      <c r="C198" s="40">
        <v>1</v>
      </c>
      <c r="D198" s="40">
        <v>0</v>
      </c>
      <c r="E198" s="41">
        <f t="shared" si="23"/>
        <v>1.004016064257028E-3</v>
      </c>
      <c r="F198" s="41" t="str">
        <f t="shared" si="24"/>
        <v/>
      </c>
      <c r="G198" s="41">
        <f t="shared" si="26"/>
        <v>-1</v>
      </c>
      <c r="H198" s="41">
        <f t="shared" si="25"/>
        <v>-1.004016064257028E-3</v>
      </c>
    </row>
    <row r="199" spans="1:8" s="42" customFormat="1" x14ac:dyDescent="0.2">
      <c r="A199" s="38"/>
      <c r="B199" s="39" t="s">
        <v>184</v>
      </c>
      <c r="C199" s="40">
        <v>4</v>
      </c>
      <c r="D199" s="40">
        <v>88</v>
      </c>
      <c r="E199" s="41">
        <f t="shared" si="23"/>
        <v>4.0160642570281121E-3</v>
      </c>
      <c r="F199" s="41">
        <f t="shared" si="24"/>
        <v>5.6628056628056631E-2</v>
      </c>
      <c r="G199" s="41">
        <f t="shared" si="26"/>
        <v>21</v>
      </c>
      <c r="H199" s="41">
        <f t="shared" si="25"/>
        <v>8.4337349397590355E-2</v>
      </c>
    </row>
    <row r="200" spans="1:8" s="42" customFormat="1" ht="25.5" x14ac:dyDescent="0.2">
      <c r="A200" s="38"/>
      <c r="B200" s="39" t="s">
        <v>185</v>
      </c>
      <c r="C200" s="40">
        <v>5</v>
      </c>
      <c r="D200" s="40">
        <v>3</v>
      </c>
      <c r="E200" s="41">
        <f t="shared" si="23"/>
        <v>5.0200803212851405E-3</v>
      </c>
      <c r="F200" s="41">
        <f t="shared" si="24"/>
        <v>1.9305019305019305E-3</v>
      </c>
      <c r="G200" s="41">
        <f t="shared" si="26"/>
        <v>-0.4</v>
      </c>
      <c r="H200" s="41">
        <f t="shared" si="25"/>
        <v>-2.0080321285140565E-3</v>
      </c>
    </row>
    <row r="201" spans="1:8" s="42" customFormat="1" x14ac:dyDescent="0.2">
      <c r="A201" s="38"/>
      <c r="B201" s="39" t="s">
        <v>186</v>
      </c>
      <c r="C201" s="40">
        <v>39</v>
      </c>
      <c r="D201" s="40">
        <v>46</v>
      </c>
      <c r="E201" s="41">
        <f t="shared" si="23"/>
        <v>3.9156626506024098E-2</v>
      </c>
      <c r="F201" s="41">
        <f t="shared" si="24"/>
        <v>2.9601029601029602E-2</v>
      </c>
      <c r="G201" s="41">
        <f t="shared" si="26"/>
        <v>0.17948717948717949</v>
      </c>
      <c r="H201" s="41">
        <f t="shared" si="25"/>
        <v>7.0281124497991974E-3</v>
      </c>
    </row>
    <row r="202" spans="1:8" s="42" customFormat="1" x14ac:dyDescent="0.2">
      <c r="A202" s="38"/>
      <c r="B202" s="39" t="s">
        <v>187</v>
      </c>
      <c r="C202" s="40">
        <v>17</v>
      </c>
      <c r="D202" s="40">
        <v>6</v>
      </c>
      <c r="E202" s="41">
        <f t="shared" si="23"/>
        <v>1.7068273092369479E-2</v>
      </c>
      <c r="F202" s="41">
        <f t="shared" si="24"/>
        <v>3.8610038610038611E-3</v>
      </c>
      <c r="G202" s="41">
        <f t="shared" si="26"/>
        <v>-0.6470588235294118</v>
      </c>
      <c r="H202" s="41">
        <f t="shared" si="25"/>
        <v>-1.104417670682731E-2</v>
      </c>
    </row>
    <row r="203" spans="1:8" s="42" customFormat="1" x14ac:dyDescent="0.2">
      <c r="A203" s="38"/>
      <c r="B203" s="39" t="s">
        <v>188</v>
      </c>
      <c r="C203" s="40">
        <v>85</v>
      </c>
      <c r="D203" s="40">
        <v>52</v>
      </c>
      <c r="E203" s="41">
        <f t="shared" si="23"/>
        <v>8.5341365461847396E-2</v>
      </c>
      <c r="F203" s="41">
        <f t="shared" si="24"/>
        <v>3.3462033462033462E-2</v>
      </c>
      <c r="G203" s="41">
        <f t="shared" si="26"/>
        <v>-0.38823529411764707</v>
      </c>
      <c r="H203" s="41">
        <f t="shared" si="25"/>
        <v>-3.313253012048193E-2</v>
      </c>
    </row>
    <row r="204" spans="1:8" s="42" customFormat="1" x14ac:dyDescent="0.2">
      <c r="A204" s="38"/>
      <c r="B204" s="39" t="s">
        <v>189</v>
      </c>
      <c r="C204" s="40">
        <v>17</v>
      </c>
      <c r="D204" s="40">
        <v>285</v>
      </c>
      <c r="E204" s="41">
        <f t="shared" si="23"/>
        <v>1.7068273092369479E-2</v>
      </c>
      <c r="F204" s="41">
        <f t="shared" si="24"/>
        <v>0.18339768339768339</v>
      </c>
      <c r="G204" s="41">
        <f t="shared" si="26"/>
        <v>15.764705882352942</v>
      </c>
      <c r="H204" s="41">
        <f t="shared" si="25"/>
        <v>0.26907630522088355</v>
      </c>
    </row>
    <row r="205" spans="1:8" s="42" customFormat="1" x14ac:dyDescent="0.2">
      <c r="A205" s="38"/>
      <c r="B205" s="39" t="s">
        <v>190</v>
      </c>
      <c r="C205" s="40">
        <v>6</v>
      </c>
      <c r="D205" s="40">
        <v>12</v>
      </c>
      <c r="E205" s="41">
        <f t="shared" ref="E205:E236" si="27">+IF(C205=0,"",C205/C$173)</f>
        <v>6.024096385542169E-3</v>
      </c>
      <c r="F205" s="41">
        <f t="shared" ref="F205:F236" si="28">+IF(D205=0,"",D205/D$173)</f>
        <v>7.7220077220077222E-3</v>
      </c>
      <c r="G205" s="41">
        <f t="shared" si="26"/>
        <v>1</v>
      </c>
      <c r="H205" s="41">
        <f t="shared" ref="H205:H236" si="29">+IF(OR(AND(E205=""),(G205="")),"",E205*G205)</f>
        <v>6.024096385542169E-3</v>
      </c>
    </row>
    <row r="206" spans="1:8" s="42" customFormat="1" x14ac:dyDescent="0.2">
      <c r="A206" s="38"/>
      <c r="B206" s="39" t="s">
        <v>191</v>
      </c>
      <c r="C206" s="40">
        <v>3</v>
      </c>
      <c r="D206" s="40">
        <v>2</v>
      </c>
      <c r="E206" s="41">
        <f t="shared" si="27"/>
        <v>3.0120481927710845E-3</v>
      </c>
      <c r="F206" s="41">
        <f t="shared" si="28"/>
        <v>1.287001287001287E-3</v>
      </c>
      <c r="G206" s="41">
        <f t="shared" ref="G206:G237" si="30">+IF(AND(C206=0,D206=0)," ",IF(C206=0,1,IF(D206=0,-1,(D206-C206)/C206)))</f>
        <v>-0.33333333333333331</v>
      </c>
      <c r="H206" s="41">
        <f t="shared" si="29"/>
        <v>-1.004016064257028E-3</v>
      </c>
    </row>
    <row r="207" spans="1:8" s="42" customFormat="1" x14ac:dyDescent="0.2">
      <c r="A207" s="38"/>
      <c r="B207" s="39" t="s">
        <v>192</v>
      </c>
      <c r="C207" s="40">
        <v>2</v>
      </c>
      <c r="D207" s="40">
        <v>1</v>
      </c>
      <c r="E207" s="41">
        <f t="shared" si="27"/>
        <v>2.008032128514056E-3</v>
      </c>
      <c r="F207" s="41">
        <f t="shared" si="28"/>
        <v>6.4350064350064348E-4</v>
      </c>
      <c r="G207" s="41">
        <f t="shared" si="30"/>
        <v>-0.5</v>
      </c>
      <c r="H207" s="41">
        <f t="shared" si="29"/>
        <v>-1.004016064257028E-3</v>
      </c>
    </row>
    <row r="208" spans="1:8" s="42" customFormat="1" x14ac:dyDescent="0.2">
      <c r="A208" s="38"/>
      <c r="B208" s="39" t="s">
        <v>193</v>
      </c>
      <c r="C208" s="40">
        <v>6</v>
      </c>
      <c r="D208" s="40">
        <v>2</v>
      </c>
      <c r="E208" s="41">
        <f t="shared" si="27"/>
        <v>6.024096385542169E-3</v>
      </c>
      <c r="F208" s="41">
        <f t="shared" si="28"/>
        <v>1.287001287001287E-3</v>
      </c>
      <c r="G208" s="41">
        <f t="shared" si="30"/>
        <v>-0.66666666666666663</v>
      </c>
      <c r="H208" s="41">
        <f t="shared" si="29"/>
        <v>-4.0160642570281121E-3</v>
      </c>
    </row>
    <row r="209" spans="1:8" s="42" customFormat="1" x14ac:dyDescent="0.2">
      <c r="A209" s="38"/>
      <c r="B209" s="39" t="s">
        <v>194</v>
      </c>
      <c r="C209" s="40">
        <v>18</v>
      </c>
      <c r="D209" s="40">
        <v>5</v>
      </c>
      <c r="E209" s="41">
        <f t="shared" si="27"/>
        <v>1.8072289156626505E-2</v>
      </c>
      <c r="F209" s="41">
        <f t="shared" si="28"/>
        <v>3.2175032175032173E-3</v>
      </c>
      <c r="G209" s="41">
        <f t="shared" si="30"/>
        <v>-0.72222222222222221</v>
      </c>
      <c r="H209" s="41">
        <f t="shared" si="29"/>
        <v>-1.3052208835341365E-2</v>
      </c>
    </row>
    <row r="210" spans="1:8" s="42" customFormat="1" x14ac:dyDescent="0.2">
      <c r="A210" s="38"/>
      <c r="B210" s="39" t="s">
        <v>195</v>
      </c>
      <c r="C210" s="40">
        <v>3</v>
      </c>
      <c r="D210" s="40">
        <v>0</v>
      </c>
      <c r="E210" s="41">
        <f t="shared" si="27"/>
        <v>3.0120481927710845E-3</v>
      </c>
      <c r="F210" s="41" t="str">
        <f t="shared" si="28"/>
        <v/>
      </c>
      <c r="G210" s="41">
        <f t="shared" si="30"/>
        <v>-1</v>
      </c>
      <c r="H210" s="41">
        <f t="shared" si="29"/>
        <v>-3.0120481927710845E-3</v>
      </c>
    </row>
    <row r="211" spans="1:8" s="42" customFormat="1" x14ac:dyDescent="0.2">
      <c r="A211" s="38"/>
      <c r="B211" s="39" t="s">
        <v>196</v>
      </c>
      <c r="C211" s="40">
        <v>0</v>
      </c>
      <c r="D211" s="40">
        <v>0</v>
      </c>
      <c r="E211" s="41" t="str">
        <f t="shared" si="27"/>
        <v/>
      </c>
      <c r="F211" s="41" t="str">
        <f t="shared" si="28"/>
        <v/>
      </c>
      <c r="G211" s="41" t="str">
        <f t="shared" si="30"/>
        <v xml:space="preserve"> </v>
      </c>
      <c r="H211" s="41" t="str">
        <f t="shared" si="29"/>
        <v/>
      </c>
    </row>
    <row r="212" spans="1:8" s="42" customFormat="1" x14ac:dyDescent="0.2">
      <c r="A212" s="38"/>
      <c r="B212" s="39" t="s">
        <v>197</v>
      </c>
      <c r="C212" s="40">
        <v>1</v>
      </c>
      <c r="D212" s="40">
        <v>1</v>
      </c>
      <c r="E212" s="41">
        <f t="shared" si="27"/>
        <v>1.004016064257028E-3</v>
      </c>
      <c r="F212" s="41">
        <f t="shared" si="28"/>
        <v>6.4350064350064348E-4</v>
      </c>
      <c r="G212" s="41">
        <f t="shared" si="30"/>
        <v>0</v>
      </c>
      <c r="H212" s="41">
        <f t="shared" si="29"/>
        <v>0</v>
      </c>
    </row>
    <row r="213" spans="1:8" s="42" customFormat="1" ht="25.5" x14ac:dyDescent="0.2">
      <c r="A213" s="38"/>
      <c r="B213" s="39" t="s">
        <v>198</v>
      </c>
      <c r="C213" s="40">
        <v>53</v>
      </c>
      <c r="D213" s="40">
        <v>17</v>
      </c>
      <c r="E213" s="41">
        <f t="shared" si="27"/>
        <v>5.3212851405622492E-2</v>
      </c>
      <c r="F213" s="41">
        <f t="shared" si="28"/>
        <v>1.0939510939510939E-2</v>
      </c>
      <c r="G213" s="41">
        <f t="shared" si="30"/>
        <v>-0.67924528301886788</v>
      </c>
      <c r="H213" s="41">
        <f t="shared" si="29"/>
        <v>-3.614457831325301E-2</v>
      </c>
    </row>
    <row r="214" spans="1:8" s="42" customFormat="1" x14ac:dyDescent="0.2">
      <c r="A214" s="38"/>
      <c r="B214" s="39" t="s">
        <v>199</v>
      </c>
      <c r="C214" s="40">
        <v>3</v>
      </c>
      <c r="D214" s="40">
        <v>0</v>
      </c>
      <c r="E214" s="41">
        <f t="shared" si="27"/>
        <v>3.0120481927710845E-3</v>
      </c>
      <c r="F214" s="41" t="str">
        <f t="shared" si="28"/>
        <v/>
      </c>
      <c r="G214" s="41">
        <f t="shared" si="30"/>
        <v>-1</v>
      </c>
      <c r="H214" s="41">
        <f t="shared" si="29"/>
        <v>-3.0120481927710845E-3</v>
      </c>
    </row>
    <row r="215" spans="1:8" s="42" customFormat="1" ht="25.5" x14ac:dyDescent="0.2">
      <c r="A215" s="38"/>
      <c r="B215" s="39" t="s">
        <v>200</v>
      </c>
      <c r="C215" s="40">
        <v>0</v>
      </c>
      <c r="D215" s="40">
        <v>0</v>
      </c>
      <c r="E215" s="41" t="str">
        <f t="shared" si="27"/>
        <v/>
      </c>
      <c r="F215" s="41" t="str">
        <f t="shared" si="28"/>
        <v/>
      </c>
      <c r="G215" s="41" t="str">
        <f t="shared" si="30"/>
        <v xml:space="preserve"> </v>
      </c>
      <c r="H215" s="41" t="str">
        <f t="shared" si="29"/>
        <v/>
      </c>
    </row>
    <row r="216" spans="1:8" s="42" customFormat="1" ht="25.5" x14ac:dyDescent="0.2">
      <c r="A216" s="38"/>
      <c r="B216" s="39" t="s">
        <v>201</v>
      </c>
      <c r="C216" s="40">
        <v>0</v>
      </c>
      <c r="D216" s="40">
        <v>0</v>
      </c>
      <c r="E216" s="41" t="str">
        <f t="shared" si="27"/>
        <v/>
      </c>
      <c r="F216" s="41" t="str">
        <f t="shared" si="28"/>
        <v/>
      </c>
      <c r="G216" s="41" t="str">
        <f t="shared" si="30"/>
        <v xml:space="preserve"> </v>
      </c>
      <c r="H216" s="41" t="str">
        <f t="shared" si="29"/>
        <v/>
      </c>
    </row>
    <row r="217" spans="1:8" s="42" customFormat="1" x14ac:dyDescent="0.2">
      <c r="A217" s="38"/>
      <c r="B217" s="39" t="s">
        <v>202</v>
      </c>
      <c r="C217" s="40">
        <v>0</v>
      </c>
      <c r="D217" s="40">
        <v>0</v>
      </c>
      <c r="E217" s="41" t="str">
        <f t="shared" si="27"/>
        <v/>
      </c>
      <c r="F217" s="41" t="str">
        <f t="shared" si="28"/>
        <v/>
      </c>
      <c r="G217" s="41" t="str">
        <f t="shared" si="30"/>
        <v xml:space="preserve"> </v>
      </c>
      <c r="H217" s="41" t="str">
        <f t="shared" si="29"/>
        <v/>
      </c>
    </row>
    <row r="218" spans="1:8" s="42" customFormat="1" x14ac:dyDescent="0.2">
      <c r="A218" s="38" t="s">
        <v>95</v>
      </c>
      <c r="B218" s="39" t="s">
        <v>203</v>
      </c>
      <c r="C218" s="40">
        <v>0</v>
      </c>
      <c r="D218" s="40">
        <v>8</v>
      </c>
      <c r="E218" s="41" t="str">
        <f t="shared" si="27"/>
        <v/>
      </c>
      <c r="F218" s="41">
        <f t="shared" si="28"/>
        <v>5.1480051480051478E-3</v>
      </c>
      <c r="G218" s="41">
        <f t="shared" si="30"/>
        <v>1</v>
      </c>
      <c r="H218" s="41" t="str">
        <f t="shared" si="29"/>
        <v/>
      </c>
    </row>
    <row r="219" spans="1:8" s="42" customFormat="1" x14ac:dyDescent="0.2">
      <c r="A219" s="38"/>
      <c r="B219" s="39" t="s">
        <v>204</v>
      </c>
      <c r="C219" s="40">
        <v>0</v>
      </c>
      <c r="D219" s="40">
        <v>0</v>
      </c>
      <c r="E219" s="41" t="str">
        <f t="shared" si="27"/>
        <v/>
      </c>
      <c r="F219" s="41" t="str">
        <f t="shared" si="28"/>
        <v/>
      </c>
      <c r="G219" s="41" t="str">
        <f t="shared" si="30"/>
        <v xml:space="preserve"> </v>
      </c>
      <c r="H219" s="41" t="str">
        <f t="shared" si="29"/>
        <v/>
      </c>
    </row>
    <row r="220" spans="1:8" s="42" customFormat="1" x14ac:dyDescent="0.2">
      <c r="A220" s="38"/>
      <c r="B220" s="39" t="s">
        <v>205</v>
      </c>
      <c r="C220" s="40">
        <v>0</v>
      </c>
      <c r="D220" s="40">
        <v>0</v>
      </c>
      <c r="E220" s="41" t="str">
        <f t="shared" si="27"/>
        <v/>
      </c>
      <c r="F220" s="41" t="str">
        <f t="shared" si="28"/>
        <v/>
      </c>
      <c r="G220" s="41" t="str">
        <f t="shared" si="30"/>
        <v xml:space="preserve"> </v>
      </c>
      <c r="H220" s="41" t="str">
        <f t="shared" si="29"/>
        <v/>
      </c>
    </row>
    <row r="221" spans="1:8" s="42" customFormat="1" x14ac:dyDescent="0.2">
      <c r="A221" s="38"/>
      <c r="B221" s="39" t="s">
        <v>206</v>
      </c>
      <c r="C221" s="40">
        <v>0</v>
      </c>
      <c r="D221" s="40">
        <v>0</v>
      </c>
      <c r="E221" s="41" t="str">
        <f t="shared" si="27"/>
        <v/>
      </c>
      <c r="F221" s="41" t="str">
        <f t="shared" si="28"/>
        <v/>
      </c>
      <c r="G221" s="41" t="str">
        <f t="shared" si="30"/>
        <v xml:space="preserve"> </v>
      </c>
      <c r="H221" s="41" t="str">
        <f t="shared" si="29"/>
        <v/>
      </c>
    </row>
    <row r="222" spans="1:8" s="42" customFormat="1" x14ac:dyDescent="0.2">
      <c r="A222" s="38"/>
      <c r="B222" s="39" t="s">
        <v>207</v>
      </c>
      <c r="C222" s="40">
        <v>0</v>
      </c>
      <c r="D222" s="40">
        <v>0</v>
      </c>
      <c r="E222" s="41" t="str">
        <f t="shared" si="27"/>
        <v/>
      </c>
      <c r="F222" s="41" t="str">
        <f t="shared" si="28"/>
        <v/>
      </c>
      <c r="G222" s="41" t="str">
        <f t="shared" si="30"/>
        <v xml:space="preserve"> </v>
      </c>
      <c r="H222" s="41" t="str">
        <f t="shared" si="29"/>
        <v/>
      </c>
    </row>
    <row r="223" spans="1:8" s="42" customFormat="1" x14ac:dyDescent="0.2">
      <c r="A223" s="38"/>
      <c r="B223" s="39" t="s">
        <v>208</v>
      </c>
      <c r="C223" s="40">
        <v>0</v>
      </c>
      <c r="D223" s="40">
        <v>0</v>
      </c>
      <c r="E223" s="41" t="str">
        <f t="shared" si="27"/>
        <v/>
      </c>
      <c r="F223" s="41" t="str">
        <f t="shared" si="28"/>
        <v/>
      </c>
      <c r="G223" s="41" t="str">
        <f t="shared" si="30"/>
        <v xml:space="preserve"> </v>
      </c>
      <c r="H223" s="41" t="str">
        <f t="shared" si="29"/>
        <v/>
      </c>
    </row>
    <row r="224" spans="1:8" s="42" customFormat="1" x14ac:dyDescent="0.2">
      <c r="A224" s="38"/>
      <c r="B224" s="39" t="s">
        <v>209</v>
      </c>
      <c r="C224" s="40">
        <v>0</v>
      </c>
      <c r="D224" s="40">
        <v>0</v>
      </c>
      <c r="E224" s="41" t="str">
        <f t="shared" si="27"/>
        <v/>
      </c>
      <c r="F224" s="41" t="str">
        <f t="shared" si="28"/>
        <v/>
      </c>
      <c r="G224" s="41" t="str">
        <f t="shared" si="30"/>
        <v xml:space="preserve"> </v>
      </c>
      <c r="H224" s="41" t="str">
        <f t="shared" si="29"/>
        <v/>
      </c>
    </row>
    <row r="225" spans="1:8" s="42" customFormat="1" x14ac:dyDescent="0.2">
      <c r="A225" s="38"/>
      <c r="B225" s="39" t="s">
        <v>210</v>
      </c>
      <c r="C225" s="40">
        <v>49</v>
      </c>
      <c r="D225" s="40">
        <v>37</v>
      </c>
      <c r="E225" s="41">
        <f t="shared" si="27"/>
        <v>4.9196787148594379E-2</v>
      </c>
      <c r="F225" s="41">
        <f t="shared" si="28"/>
        <v>2.3809523809523808E-2</v>
      </c>
      <c r="G225" s="41">
        <f t="shared" si="30"/>
        <v>-0.24489795918367346</v>
      </c>
      <c r="H225" s="41">
        <f t="shared" si="29"/>
        <v>-1.2048192771084338E-2</v>
      </c>
    </row>
    <row r="226" spans="1:8" s="42" customFormat="1" x14ac:dyDescent="0.2">
      <c r="A226" s="38"/>
      <c r="B226" s="39" t="s">
        <v>211</v>
      </c>
      <c r="C226" s="40">
        <v>1</v>
      </c>
      <c r="D226" s="40">
        <v>0</v>
      </c>
      <c r="E226" s="41">
        <f t="shared" si="27"/>
        <v>1.004016064257028E-3</v>
      </c>
      <c r="F226" s="41" t="str">
        <f t="shared" si="28"/>
        <v/>
      </c>
      <c r="G226" s="41">
        <f t="shared" si="30"/>
        <v>-1</v>
      </c>
      <c r="H226" s="41">
        <f t="shared" si="29"/>
        <v>-1.004016064257028E-3</v>
      </c>
    </row>
    <row r="227" spans="1:8" s="42" customFormat="1" x14ac:dyDescent="0.2">
      <c r="A227" s="38"/>
      <c r="B227" s="39" t="s">
        <v>212</v>
      </c>
      <c r="C227" s="40">
        <v>0</v>
      </c>
      <c r="D227" s="40">
        <v>0</v>
      </c>
      <c r="E227" s="41" t="str">
        <f t="shared" si="27"/>
        <v/>
      </c>
      <c r="F227" s="41" t="str">
        <f t="shared" si="28"/>
        <v/>
      </c>
      <c r="G227" s="41" t="str">
        <f t="shared" si="30"/>
        <v xml:space="preserve"> </v>
      </c>
      <c r="H227" s="41" t="str">
        <f t="shared" si="29"/>
        <v/>
      </c>
    </row>
    <row r="228" spans="1:8" s="42" customFormat="1" x14ac:dyDescent="0.2">
      <c r="A228" s="38"/>
      <c r="B228" s="39" t="s">
        <v>213</v>
      </c>
      <c r="C228" s="40">
        <v>1</v>
      </c>
      <c r="D228" s="40">
        <v>7</v>
      </c>
      <c r="E228" s="41">
        <f t="shared" si="27"/>
        <v>1.004016064257028E-3</v>
      </c>
      <c r="F228" s="41">
        <f t="shared" si="28"/>
        <v>4.5045045045045045E-3</v>
      </c>
      <c r="G228" s="41">
        <f t="shared" si="30"/>
        <v>6</v>
      </c>
      <c r="H228" s="41">
        <f t="shared" si="29"/>
        <v>6.0240963855421681E-3</v>
      </c>
    </row>
    <row r="229" spans="1:8" s="42" customFormat="1" x14ac:dyDescent="0.2">
      <c r="A229" s="38"/>
      <c r="B229" s="39" t="s">
        <v>214</v>
      </c>
      <c r="C229" s="40">
        <v>0</v>
      </c>
      <c r="D229" s="40">
        <v>0</v>
      </c>
      <c r="E229" s="41" t="str">
        <f t="shared" si="27"/>
        <v/>
      </c>
      <c r="F229" s="41" t="str">
        <f t="shared" si="28"/>
        <v/>
      </c>
      <c r="G229" s="41" t="str">
        <f t="shared" si="30"/>
        <v xml:space="preserve"> </v>
      </c>
      <c r="H229" s="41" t="str">
        <f t="shared" si="29"/>
        <v/>
      </c>
    </row>
    <row r="230" spans="1:8" s="42" customFormat="1" x14ac:dyDescent="0.2">
      <c r="A230" s="38"/>
      <c r="B230" s="39" t="s">
        <v>215</v>
      </c>
      <c r="C230" s="40">
        <v>1</v>
      </c>
      <c r="D230" s="40">
        <v>7</v>
      </c>
      <c r="E230" s="41">
        <f t="shared" si="27"/>
        <v>1.004016064257028E-3</v>
      </c>
      <c r="F230" s="41">
        <f t="shared" si="28"/>
        <v>4.5045045045045045E-3</v>
      </c>
      <c r="G230" s="41">
        <f t="shared" si="30"/>
        <v>6</v>
      </c>
      <c r="H230" s="41">
        <f t="shared" si="29"/>
        <v>6.0240963855421681E-3</v>
      </c>
    </row>
    <row r="231" spans="1:8" s="42" customFormat="1" x14ac:dyDescent="0.2">
      <c r="A231" s="38"/>
      <c r="B231" s="39" t="s">
        <v>216</v>
      </c>
      <c r="C231" s="40">
        <v>0</v>
      </c>
      <c r="D231" s="40">
        <v>0</v>
      </c>
      <c r="E231" s="41" t="str">
        <f t="shared" si="27"/>
        <v/>
      </c>
      <c r="F231" s="41" t="str">
        <f t="shared" si="28"/>
        <v/>
      </c>
      <c r="G231" s="41" t="str">
        <f t="shared" si="30"/>
        <v xml:space="preserve"> </v>
      </c>
      <c r="H231" s="41" t="str">
        <f t="shared" si="29"/>
        <v/>
      </c>
    </row>
    <row r="232" spans="1:8" s="42" customFormat="1" x14ac:dyDescent="0.2">
      <c r="A232" s="38" t="s">
        <v>95</v>
      </c>
      <c r="B232" s="39" t="s">
        <v>217</v>
      </c>
      <c r="C232" s="40">
        <v>0</v>
      </c>
      <c r="D232" s="40">
        <v>3</v>
      </c>
      <c r="E232" s="41" t="str">
        <f t="shared" si="27"/>
        <v/>
      </c>
      <c r="F232" s="41">
        <f t="shared" si="28"/>
        <v>1.9305019305019305E-3</v>
      </c>
      <c r="G232" s="41">
        <f t="shared" si="30"/>
        <v>1</v>
      </c>
      <c r="H232" s="41" t="str">
        <f t="shared" si="29"/>
        <v/>
      </c>
    </row>
    <row r="233" spans="1:8" s="42" customFormat="1" x14ac:dyDescent="0.2">
      <c r="A233" s="38"/>
      <c r="B233" s="39" t="s">
        <v>218</v>
      </c>
      <c r="C233" s="40">
        <v>0</v>
      </c>
      <c r="D233" s="40">
        <v>0</v>
      </c>
      <c r="E233" s="41" t="str">
        <f t="shared" si="27"/>
        <v/>
      </c>
      <c r="F233" s="41" t="str">
        <f t="shared" si="28"/>
        <v/>
      </c>
      <c r="G233" s="41" t="str">
        <f t="shared" si="30"/>
        <v xml:space="preserve"> </v>
      </c>
      <c r="H233" s="41" t="str">
        <f t="shared" si="29"/>
        <v/>
      </c>
    </row>
    <row r="234" spans="1:8" s="42" customFormat="1" x14ac:dyDescent="0.2">
      <c r="A234" s="38"/>
      <c r="B234" s="39" t="s">
        <v>219</v>
      </c>
      <c r="C234" s="40">
        <v>0</v>
      </c>
      <c r="D234" s="40">
        <v>0</v>
      </c>
      <c r="E234" s="41" t="str">
        <f t="shared" si="27"/>
        <v/>
      </c>
      <c r="F234" s="41" t="str">
        <f t="shared" si="28"/>
        <v/>
      </c>
      <c r="G234" s="41" t="str">
        <f t="shared" si="30"/>
        <v xml:space="preserve"> </v>
      </c>
      <c r="H234" s="41" t="str">
        <f t="shared" si="29"/>
        <v/>
      </c>
    </row>
    <row r="235" spans="1:8" s="42" customFormat="1" x14ac:dyDescent="0.2">
      <c r="A235" s="38"/>
      <c r="B235" s="39" t="s">
        <v>220</v>
      </c>
      <c r="C235" s="40">
        <v>0</v>
      </c>
      <c r="D235" s="40">
        <v>0</v>
      </c>
      <c r="E235" s="41" t="str">
        <f t="shared" si="27"/>
        <v/>
      </c>
      <c r="F235" s="41" t="str">
        <f t="shared" si="28"/>
        <v/>
      </c>
      <c r="G235" s="41" t="str">
        <f t="shared" si="30"/>
        <v xml:space="preserve"> </v>
      </c>
      <c r="H235" s="41" t="str">
        <f t="shared" si="29"/>
        <v/>
      </c>
    </row>
    <row r="236" spans="1:8" s="42" customFormat="1" ht="25.5" x14ac:dyDescent="0.2">
      <c r="A236" s="38"/>
      <c r="B236" s="39" t="s">
        <v>221</v>
      </c>
      <c r="C236" s="40">
        <v>3</v>
      </c>
      <c r="D236" s="40">
        <v>2</v>
      </c>
      <c r="E236" s="41">
        <f t="shared" si="27"/>
        <v>3.0120481927710845E-3</v>
      </c>
      <c r="F236" s="41">
        <f t="shared" si="28"/>
        <v>1.287001287001287E-3</v>
      </c>
      <c r="G236" s="41">
        <f t="shared" si="30"/>
        <v>-0.33333333333333331</v>
      </c>
      <c r="H236" s="41">
        <f t="shared" si="29"/>
        <v>-1.004016064257028E-3</v>
      </c>
    </row>
    <row r="237" spans="1:8" s="42" customFormat="1" ht="25.5" x14ac:dyDescent="0.2">
      <c r="A237" s="38"/>
      <c r="B237" s="39" t="s">
        <v>222</v>
      </c>
      <c r="C237" s="40">
        <v>0</v>
      </c>
      <c r="D237" s="40">
        <v>0</v>
      </c>
      <c r="E237" s="41" t="str">
        <f t="shared" ref="E237:E268" si="31">+IF(C237=0,"",C237/C$173)</f>
        <v/>
      </c>
      <c r="F237" s="41" t="str">
        <f t="shared" ref="F237:F268" si="32">+IF(D237=0,"",D237/D$173)</f>
        <v/>
      </c>
      <c r="G237" s="41" t="str">
        <f t="shared" si="30"/>
        <v xml:space="preserve"> </v>
      </c>
      <c r="H237" s="41" t="str">
        <f t="shared" ref="H237:H268" si="33">+IF(OR(AND(E237=""),(G237="")),"",E237*G237)</f>
        <v/>
      </c>
    </row>
    <row r="238" spans="1:8" s="42" customFormat="1" x14ac:dyDescent="0.2">
      <c r="A238" s="38"/>
      <c r="B238" s="39" t="s">
        <v>223</v>
      </c>
      <c r="C238" s="40">
        <v>8</v>
      </c>
      <c r="D238" s="40">
        <v>4</v>
      </c>
      <c r="E238" s="41">
        <f t="shared" si="31"/>
        <v>8.0321285140562242E-3</v>
      </c>
      <c r="F238" s="41">
        <f t="shared" si="32"/>
        <v>2.5740025740025739E-3</v>
      </c>
      <c r="G238" s="41">
        <f t="shared" ref="G238:G269" si="34">+IF(AND(C238=0,D238=0)," ",IF(C238=0,1,IF(D238=0,-1,(D238-C238)/C238)))</f>
        <v>-0.5</v>
      </c>
      <c r="H238" s="41">
        <f t="shared" si="33"/>
        <v>-4.0160642570281121E-3</v>
      </c>
    </row>
    <row r="239" spans="1:8" s="42" customFormat="1" x14ac:dyDescent="0.2">
      <c r="A239" s="38"/>
      <c r="B239" s="39" t="s">
        <v>224</v>
      </c>
      <c r="C239" s="40">
        <v>0</v>
      </c>
      <c r="D239" s="40">
        <v>1</v>
      </c>
      <c r="E239" s="41" t="str">
        <f t="shared" si="31"/>
        <v/>
      </c>
      <c r="F239" s="41">
        <f t="shared" si="32"/>
        <v>6.4350064350064348E-4</v>
      </c>
      <c r="G239" s="41">
        <f t="shared" si="34"/>
        <v>1</v>
      </c>
      <c r="H239" s="41" t="str">
        <f t="shared" si="33"/>
        <v/>
      </c>
    </row>
    <row r="240" spans="1:8" s="42" customFormat="1" ht="25.5" x14ac:dyDescent="0.2">
      <c r="A240" s="38"/>
      <c r="B240" s="39" t="s">
        <v>225</v>
      </c>
      <c r="C240" s="40">
        <v>1</v>
      </c>
      <c r="D240" s="40">
        <v>0</v>
      </c>
      <c r="E240" s="41">
        <f t="shared" si="31"/>
        <v>1.004016064257028E-3</v>
      </c>
      <c r="F240" s="41" t="str">
        <f t="shared" si="32"/>
        <v/>
      </c>
      <c r="G240" s="41">
        <f t="shared" si="34"/>
        <v>-1</v>
      </c>
      <c r="H240" s="41">
        <f t="shared" si="33"/>
        <v>-1.004016064257028E-3</v>
      </c>
    </row>
    <row r="241" spans="1:8" s="42" customFormat="1" x14ac:dyDescent="0.2">
      <c r="A241" s="38"/>
      <c r="B241" s="39" t="s">
        <v>226</v>
      </c>
      <c r="C241" s="40">
        <v>8</v>
      </c>
      <c r="D241" s="40">
        <v>5</v>
      </c>
      <c r="E241" s="41">
        <f t="shared" si="31"/>
        <v>8.0321285140562242E-3</v>
      </c>
      <c r="F241" s="41">
        <f t="shared" si="32"/>
        <v>3.2175032175032173E-3</v>
      </c>
      <c r="G241" s="41">
        <f t="shared" si="34"/>
        <v>-0.375</v>
      </c>
      <c r="H241" s="41">
        <f t="shared" si="33"/>
        <v>-3.0120481927710841E-3</v>
      </c>
    </row>
    <row r="242" spans="1:8" s="42" customFormat="1" x14ac:dyDescent="0.2">
      <c r="A242" s="38"/>
      <c r="B242" s="39" t="s">
        <v>227</v>
      </c>
      <c r="C242" s="40">
        <v>0</v>
      </c>
      <c r="D242" s="40">
        <v>0</v>
      </c>
      <c r="E242" s="41" t="str">
        <f t="shared" si="31"/>
        <v/>
      </c>
      <c r="F242" s="41" t="str">
        <f t="shared" si="32"/>
        <v/>
      </c>
      <c r="G242" s="41" t="str">
        <f t="shared" si="34"/>
        <v xml:space="preserve"> </v>
      </c>
      <c r="H242" s="41" t="str">
        <f t="shared" si="33"/>
        <v/>
      </c>
    </row>
    <row r="243" spans="1:8" s="42" customFormat="1" x14ac:dyDescent="0.2">
      <c r="A243" s="38"/>
      <c r="B243" s="39" t="s">
        <v>228</v>
      </c>
      <c r="C243" s="40">
        <v>0</v>
      </c>
      <c r="D243" s="40">
        <v>2</v>
      </c>
      <c r="E243" s="41" t="str">
        <f t="shared" si="31"/>
        <v/>
      </c>
      <c r="F243" s="41">
        <f t="shared" si="32"/>
        <v>1.287001287001287E-3</v>
      </c>
      <c r="G243" s="41">
        <f t="shared" si="34"/>
        <v>1</v>
      </c>
      <c r="H243" s="41" t="str">
        <f t="shared" si="33"/>
        <v/>
      </c>
    </row>
    <row r="244" spans="1:8" s="42" customFormat="1" x14ac:dyDescent="0.2">
      <c r="A244" s="38"/>
      <c r="B244" s="39" t="s">
        <v>229</v>
      </c>
      <c r="C244" s="40">
        <v>8</v>
      </c>
      <c r="D244" s="40">
        <v>7</v>
      </c>
      <c r="E244" s="41">
        <f t="shared" si="31"/>
        <v>8.0321285140562242E-3</v>
      </c>
      <c r="F244" s="41">
        <f t="shared" si="32"/>
        <v>4.5045045045045045E-3</v>
      </c>
      <c r="G244" s="41">
        <f t="shared" si="34"/>
        <v>-0.125</v>
      </c>
      <c r="H244" s="41">
        <f t="shared" si="33"/>
        <v>-1.004016064257028E-3</v>
      </c>
    </row>
    <row r="245" spans="1:8" s="42" customFormat="1" ht="25.5" x14ac:dyDescent="0.2">
      <c r="A245" s="38"/>
      <c r="B245" s="39" t="s">
        <v>230</v>
      </c>
      <c r="C245" s="40">
        <v>1</v>
      </c>
      <c r="D245" s="40">
        <v>0</v>
      </c>
      <c r="E245" s="41">
        <f t="shared" si="31"/>
        <v>1.004016064257028E-3</v>
      </c>
      <c r="F245" s="41" t="str">
        <f t="shared" si="32"/>
        <v/>
      </c>
      <c r="G245" s="41">
        <f t="shared" si="34"/>
        <v>-1</v>
      </c>
      <c r="H245" s="41">
        <f t="shared" si="33"/>
        <v>-1.004016064257028E-3</v>
      </c>
    </row>
    <row r="246" spans="1:8" s="42" customFormat="1" x14ac:dyDescent="0.2">
      <c r="A246" s="38"/>
      <c r="B246" s="39" t="s">
        <v>231</v>
      </c>
      <c r="C246" s="40">
        <v>1</v>
      </c>
      <c r="D246" s="40">
        <v>0</v>
      </c>
      <c r="E246" s="41">
        <f t="shared" si="31"/>
        <v>1.004016064257028E-3</v>
      </c>
      <c r="F246" s="41" t="str">
        <f t="shared" si="32"/>
        <v/>
      </c>
      <c r="G246" s="41">
        <f t="shared" si="34"/>
        <v>-1</v>
      </c>
      <c r="H246" s="41">
        <f t="shared" si="33"/>
        <v>-1.004016064257028E-3</v>
      </c>
    </row>
    <row r="247" spans="1:8" s="42" customFormat="1" ht="25.5" x14ac:dyDescent="0.2">
      <c r="A247" s="38"/>
      <c r="B247" s="39" t="s">
        <v>232</v>
      </c>
      <c r="C247" s="40">
        <v>0</v>
      </c>
      <c r="D247" s="40">
        <v>0</v>
      </c>
      <c r="E247" s="41" t="str">
        <f t="shared" si="31"/>
        <v/>
      </c>
      <c r="F247" s="41" t="str">
        <f t="shared" si="32"/>
        <v/>
      </c>
      <c r="G247" s="41" t="str">
        <f t="shared" si="34"/>
        <v xml:space="preserve"> </v>
      </c>
      <c r="H247" s="41" t="str">
        <f t="shared" si="33"/>
        <v/>
      </c>
    </row>
    <row r="248" spans="1:8" s="42" customFormat="1" x14ac:dyDescent="0.2">
      <c r="A248" s="38"/>
      <c r="B248" s="39" t="s">
        <v>233</v>
      </c>
      <c r="C248" s="40">
        <v>1</v>
      </c>
      <c r="D248" s="40">
        <v>2</v>
      </c>
      <c r="E248" s="41">
        <f t="shared" si="31"/>
        <v>1.004016064257028E-3</v>
      </c>
      <c r="F248" s="41">
        <f t="shared" si="32"/>
        <v>1.287001287001287E-3</v>
      </c>
      <c r="G248" s="41">
        <f t="shared" si="34"/>
        <v>1</v>
      </c>
      <c r="H248" s="41">
        <f t="shared" si="33"/>
        <v>1.004016064257028E-3</v>
      </c>
    </row>
    <row r="249" spans="1:8" s="42" customFormat="1" x14ac:dyDescent="0.2">
      <c r="A249" s="38"/>
      <c r="B249" s="39" t="s">
        <v>234</v>
      </c>
      <c r="C249" s="40">
        <v>2</v>
      </c>
      <c r="D249" s="40">
        <v>1</v>
      </c>
      <c r="E249" s="41">
        <f t="shared" si="31"/>
        <v>2.008032128514056E-3</v>
      </c>
      <c r="F249" s="41">
        <f t="shared" si="32"/>
        <v>6.4350064350064348E-4</v>
      </c>
      <c r="G249" s="41">
        <f t="shared" si="34"/>
        <v>-0.5</v>
      </c>
      <c r="H249" s="41">
        <f t="shared" si="33"/>
        <v>-1.004016064257028E-3</v>
      </c>
    </row>
    <row r="250" spans="1:8" s="42" customFormat="1" x14ac:dyDescent="0.2">
      <c r="A250" s="38"/>
      <c r="B250" s="39" t="s">
        <v>235</v>
      </c>
      <c r="C250" s="40">
        <v>2</v>
      </c>
      <c r="D250" s="40">
        <v>0</v>
      </c>
      <c r="E250" s="41">
        <f t="shared" si="31"/>
        <v>2.008032128514056E-3</v>
      </c>
      <c r="F250" s="41" t="str">
        <f t="shared" si="32"/>
        <v/>
      </c>
      <c r="G250" s="41">
        <f t="shared" si="34"/>
        <v>-1</v>
      </c>
      <c r="H250" s="41">
        <f t="shared" si="33"/>
        <v>-2.008032128514056E-3</v>
      </c>
    </row>
    <row r="251" spans="1:8" s="42" customFormat="1" x14ac:dyDescent="0.2">
      <c r="A251" s="38"/>
      <c r="B251" s="39" t="s">
        <v>236</v>
      </c>
      <c r="C251" s="40">
        <v>0</v>
      </c>
      <c r="D251" s="40">
        <v>0</v>
      </c>
      <c r="E251" s="41" t="str">
        <f t="shared" si="31"/>
        <v/>
      </c>
      <c r="F251" s="41" t="str">
        <f t="shared" si="32"/>
        <v/>
      </c>
      <c r="G251" s="41" t="str">
        <f t="shared" si="34"/>
        <v xml:space="preserve"> </v>
      </c>
      <c r="H251" s="41" t="str">
        <f t="shared" si="33"/>
        <v/>
      </c>
    </row>
    <row r="252" spans="1:8" s="42" customFormat="1" ht="25.5" x14ac:dyDescent="0.2">
      <c r="A252" s="38"/>
      <c r="B252" s="39" t="s">
        <v>237</v>
      </c>
      <c r="C252" s="40">
        <v>0</v>
      </c>
      <c r="D252" s="40">
        <v>0</v>
      </c>
      <c r="E252" s="41" t="str">
        <f t="shared" si="31"/>
        <v/>
      </c>
      <c r="F252" s="41" t="str">
        <f t="shared" si="32"/>
        <v/>
      </c>
      <c r="G252" s="41" t="str">
        <f t="shared" si="34"/>
        <v xml:space="preserve"> </v>
      </c>
      <c r="H252" s="41" t="str">
        <f t="shared" si="33"/>
        <v/>
      </c>
    </row>
    <row r="253" spans="1:8" s="42" customFormat="1" ht="25.5" x14ac:dyDescent="0.2">
      <c r="A253" s="38"/>
      <c r="B253" s="39" t="s">
        <v>238</v>
      </c>
      <c r="C253" s="40">
        <v>0</v>
      </c>
      <c r="D253" s="40">
        <v>1</v>
      </c>
      <c r="E253" s="41" t="str">
        <f t="shared" si="31"/>
        <v/>
      </c>
      <c r="F253" s="41">
        <f t="shared" si="32"/>
        <v>6.4350064350064348E-4</v>
      </c>
      <c r="G253" s="41">
        <f t="shared" si="34"/>
        <v>1</v>
      </c>
      <c r="H253" s="41" t="str">
        <f t="shared" si="33"/>
        <v/>
      </c>
    </row>
    <row r="254" spans="1:8" s="42" customFormat="1" x14ac:dyDescent="0.2">
      <c r="A254" s="38"/>
      <c r="B254" s="39" t="s">
        <v>239</v>
      </c>
      <c r="C254" s="40">
        <v>2</v>
      </c>
      <c r="D254" s="40">
        <v>0</v>
      </c>
      <c r="E254" s="41">
        <f t="shared" si="31"/>
        <v>2.008032128514056E-3</v>
      </c>
      <c r="F254" s="41" t="str">
        <f t="shared" si="32"/>
        <v/>
      </c>
      <c r="G254" s="41">
        <f t="shared" si="34"/>
        <v>-1</v>
      </c>
      <c r="H254" s="41">
        <f t="shared" si="33"/>
        <v>-2.008032128514056E-3</v>
      </c>
    </row>
    <row r="255" spans="1:8" s="42" customFormat="1" ht="25.5" x14ac:dyDescent="0.2">
      <c r="A255" s="38"/>
      <c r="B255" s="39" t="s">
        <v>240</v>
      </c>
      <c r="C255" s="40">
        <v>0</v>
      </c>
      <c r="D255" s="40">
        <v>1</v>
      </c>
      <c r="E255" s="41" t="str">
        <f t="shared" si="31"/>
        <v/>
      </c>
      <c r="F255" s="41">
        <f t="shared" si="32"/>
        <v>6.4350064350064348E-4</v>
      </c>
      <c r="G255" s="41">
        <f t="shared" si="34"/>
        <v>1</v>
      </c>
      <c r="H255" s="41" t="str">
        <f t="shared" si="33"/>
        <v/>
      </c>
    </row>
    <row r="256" spans="1:8" s="42" customFormat="1" x14ac:dyDescent="0.2">
      <c r="A256" s="38"/>
      <c r="B256" s="39" t="s">
        <v>241</v>
      </c>
      <c r="C256" s="40">
        <v>0</v>
      </c>
      <c r="D256" s="40">
        <v>0</v>
      </c>
      <c r="E256" s="41" t="str">
        <f t="shared" si="31"/>
        <v/>
      </c>
      <c r="F256" s="41" t="str">
        <f t="shared" si="32"/>
        <v/>
      </c>
      <c r="G256" s="41" t="str">
        <f t="shared" si="34"/>
        <v xml:space="preserve"> </v>
      </c>
      <c r="H256" s="41" t="str">
        <f t="shared" si="33"/>
        <v/>
      </c>
    </row>
    <row r="257" spans="1:8" s="42" customFormat="1" x14ac:dyDescent="0.2">
      <c r="A257" s="38"/>
      <c r="B257" s="39" t="s">
        <v>242</v>
      </c>
      <c r="C257" s="40">
        <v>0</v>
      </c>
      <c r="D257" s="40">
        <v>0</v>
      </c>
      <c r="E257" s="41" t="str">
        <f t="shared" si="31"/>
        <v/>
      </c>
      <c r="F257" s="41" t="str">
        <f t="shared" si="32"/>
        <v/>
      </c>
      <c r="G257" s="41" t="str">
        <f t="shared" si="34"/>
        <v xml:space="preserve"> </v>
      </c>
      <c r="H257" s="41" t="str">
        <f t="shared" si="33"/>
        <v/>
      </c>
    </row>
    <row r="258" spans="1:8" s="42" customFormat="1" x14ac:dyDescent="0.2">
      <c r="A258" s="38"/>
      <c r="B258" s="39" t="s">
        <v>243</v>
      </c>
      <c r="C258" s="40">
        <v>0</v>
      </c>
      <c r="D258" s="40">
        <v>18</v>
      </c>
      <c r="E258" s="41" t="str">
        <f t="shared" si="31"/>
        <v/>
      </c>
      <c r="F258" s="41">
        <f t="shared" si="32"/>
        <v>1.1583011583011582E-2</v>
      </c>
      <c r="G258" s="41">
        <f t="shared" si="34"/>
        <v>1</v>
      </c>
      <c r="H258" s="41" t="str">
        <f t="shared" si="33"/>
        <v/>
      </c>
    </row>
    <row r="259" spans="1:8" s="42" customFormat="1" ht="25.5" x14ac:dyDescent="0.2">
      <c r="A259" s="38"/>
      <c r="B259" s="39" t="s">
        <v>244</v>
      </c>
      <c r="C259" s="40">
        <v>12</v>
      </c>
      <c r="D259" s="40">
        <v>7</v>
      </c>
      <c r="E259" s="41">
        <f t="shared" si="31"/>
        <v>1.2048192771084338E-2</v>
      </c>
      <c r="F259" s="41">
        <f t="shared" si="32"/>
        <v>4.5045045045045045E-3</v>
      </c>
      <c r="G259" s="41">
        <f t="shared" si="34"/>
        <v>-0.41666666666666669</v>
      </c>
      <c r="H259" s="41">
        <f t="shared" si="33"/>
        <v>-5.0200803212851414E-3</v>
      </c>
    </row>
    <row r="260" spans="1:8" s="42" customFormat="1" x14ac:dyDescent="0.2">
      <c r="A260" s="38"/>
      <c r="B260" s="39" t="s">
        <v>245</v>
      </c>
      <c r="C260" s="40">
        <v>6</v>
      </c>
      <c r="D260" s="40">
        <v>1</v>
      </c>
      <c r="E260" s="41">
        <f t="shared" si="31"/>
        <v>6.024096385542169E-3</v>
      </c>
      <c r="F260" s="41">
        <f t="shared" si="32"/>
        <v>6.4350064350064348E-4</v>
      </c>
      <c r="G260" s="41">
        <f t="shared" si="34"/>
        <v>-0.83333333333333337</v>
      </c>
      <c r="H260" s="41">
        <f t="shared" si="33"/>
        <v>-5.0200803212851414E-3</v>
      </c>
    </row>
    <row r="261" spans="1:8" s="42" customFormat="1" x14ac:dyDescent="0.2">
      <c r="A261" s="38"/>
      <c r="B261" s="39" t="s">
        <v>246</v>
      </c>
      <c r="C261" s="40">
        <v>0</v>
      </c>
      <c r="D261" s="40">
        <v>0</v>
      </c>
      <c r="E261" s="41" t="str">
        <f t="shared" si="31"/>
        <v/>
      </c>
      <c r="F261" s="41" t="str">
        <f t="shared" si="32"/>
        <v/>
      </c>
      <c r="G261" s="41" t="str">
        <f t="shared" si="34"/>
        <v xml:space="preserve"> </v>
      </c>
      <c r="H261" s="41" t="str">
        <f t="shared" si="33"/>
        <v/>
      </c>
    </row>
    <row r="262" spans="1:8" s="42" customFormat="1" x14ac:dyDescent="0.2">
      <c r="A262" s="38"/>
      <c r="B262" s="39" t="s">
        <v>247</v>
      </c>
      <c r="C262" s="40">
        <v>4</v>
      </c>
      <c r="D262" s="40">
        <v>0</v>
      </c>
      <c r="E262" s="41">
        <f t="shared" si="31"/>
        <v>4.0160642570281121E-3</v>
      </c>
      <c r="F262" s="41" t="str">
        <f t="shared" si="32"/>
        <v/>
      </c>
      <c r="G262" s="41">
        <f t="shared" si="34"/>
        <v>-1</v>
      </c>
      <c r="H262" s="41">
        <f t="shared" si="33"/>
        <v>-4.0160642570281121E-3</v>
      </c>
    </row>
    <row r="263" spans="1:8" s="42" customFormat="1" x14ac:dyDescent="0.2">
      <c r="A263" s="38"/>
      <c r="B263" s="39" t="s">
        <v>248</v>
      </c>
      <c r="C263" s="40">
        <v>0</v>
      </c>
      <c r="D263" s="40">
        <v>0</v>
      </c>
      <c r="E263" s="41" t="str">
        <f t="shared" si="31"/>
        <v/>
      </c>
      <c r="F263" s="41" t="str">
        <f t="shared" si="32"/>
        <v/>
      </c>
      <c r="G263" s="41" t="str">
        <f t="shared" si="34"/>
        <v xml:space="preserve"> </v>
      </c>
      <c r="H263" s="41" t="str">
        <f t="shared" si="33"/>
        <v/>
      </c>
    </row>
    <row r="264" spans="1:8" s="42" customFormat="1" x14ac:dyDescent="0.2">
      <c r="A264" s="38"/>
      <c r="B264" s="39" t="s">
        <v>249</v>
      </c>
      <c r="C264" s="40">
        <v>6</v>
      </c>
      <c r="D264" s="40">
        <v>13</v>
      </c>
      <c r="E264" s="41">
        <f t="shared" si="31"/>
        <v>6.024096385542169E-3</v>
      </c>
      <c r="F264" s="41">
        <f t="shared" si="32"/>
        <v>8.3655083655083656E-3</v>
      </c>
      <c r="G264" s="41">
        <f t="shared" si="34"/>
        <v>1.1666666666666667</v>
      </c>
      <c r="H264" s="41">
        <f t="shared" si="33"/>
        <v>7.0281124497991974E-3</v>
      </c>
    </row>
    <row r="265" spans="1:8" s="42" customFormat="1" x14ac:dyDescent="0.2">
      <c r="A265" s="38"/>
      <c r="B265" s="39" t="s">
        <v>250</v>
      </c>
      <c r="C265" s="40">
        <v>0</v>
      </c>
      <c r="D265" s="40">
        <v>0</v>
      </c>
      <c r="E265" s="41" t="str">
        <f t="shared" si="31"/>
        <v/>
      </c>
      <c r="F265" s="41" t="str">
        <f t="shared" si="32"/>
        <v/>
      </c>
      <c r="G265" s="41" t="str">
        <f t="shared" si="34"/>
        <v xml:space="preserve"> </v>
      </c>
      <c r="H265" s="41" t="str">
        <f t="shared" si="33"/>
        <v/>
      </c>
    </row>
    <row r="266" spans="1:8" s="42" customFormat="1" x14ac:dyDescent="0.2">
      <c r="A266" s="38"/>
      <c r="B266" s="39" t="s">
        <v>251</v>
      </c>
      <c r="C266" s="40">
        <v>0</v>
      </c>
      <c r="D266" s="40">
        <v>0</v>
      </c>
      <c r="E266" s="41" t="str">
        <f t="shared" si="31"/>
        <v/>
      </c>
      <c r="F266" s="41" t="str">
        <f t="shared" si="32"/>
        <v/>
      </c>
      <c r="G266" s="41" t="str">
        <f t="shared" si="34"/>
        <v xml:space="preserve"> </v>
      </c>
      <c r="H266" s="41" t="str">
        <f t="shared" si="33"/>
        <v/>
      </c>
    </row>
    <row r="267" spans="1:8" s="42" customFormat="1" x14ac:dyDescent="0.2">
      <c r="A267" s="38"/>
      <c r="B267" s="39" t="s">
        <v>252</v>
      </c>
      <c r="C267" s="40">
        <v>0</v>
      </c>
      <c r="D267" s="40">
        <v>0</v>
      </c>
      <c r="E267" s="41" t="str">
        <f t="shared" si="31"/>
        <v/>
      </c>
      <c r="F267" s="41" t="str">
        <f t="shared" si="32"/>
        <v/>
      </c>
      <c r="G267" s="41" t="str">
        <f t="shared" si="34"/>
        <v xml:space="preserve"> </v>
      </c>
      <c r="H267" s="41" t="str">
        <f t="shared" si="33"/>
        <v/>
      </c>
    </row>
    <row r="268" spans="1:8" s="42" customFormat="1" x14ac:dyDescent="0.2">
      <c r="A268" s="38"/>
      <c r="B268" s="39" t="s">
        <v>253</v>
      </c>
      <c r="C268" s="40">
        <v>0</v>
      </c>
      <c r="D268" s="40">
        <v>0</v>
      </c>
      <c r="E268" s="41" t="str">
        <f t="shared" si="31"/>
        <v/>
      </c>
      <c r="F268" s="41" t="str">
        <f t="shared" si="32"/>
        <v/>
      </c>
      <c r="G268" s="41" t="str">
        <f t="shared" si="34"/>
        <v xml:space="preserve"> </v>
      </c>
      <c r="H268" s="41" t="str">
        <f t="shared" si="33"/>
        <v/>
      </c>
    </row>
    <row r="269" spans="1:8" s="42" customFormat="1" x14ac:dyDescent="0.2">
      <c r="A269" s="38"/>
      <c r="B269" s="39" t="s">
        <v>254</v>
      </c>
      <c r="C269" s="40">
        <v>1</v>
      </c>
      <c r="D269" s="40">
        <v>0</v>
      </c>
      <c r="E269" s="41">
        <f t="shared" ref="E269:E300" si="35">+IF(C269=0,"",C269/C$173)</f>
        <v>1.004016064257028E-3</v>
      </c>
      <c r="F269" s="41" t="str">
        <f t="shared" ref="F269:F300" si="36">+IF(D269=0,"",D269/D$173)</f>
        <v/>
      </c>
      <c r="G269" s="41">
        <f t="shared" si="34"/>
        <v>-1</v>
      </c>
      <c r="H269" s="41">
        <f t="shared" ref="H269:H300" si="37">+IF(OR(AND(E269=""),(G269="")),"",E269*G269)</f>
        <v>-1.004016064257028E-3</v>
      </c>
    </row>
    <row r="270" spans="1:8" s="42" customFormat="1" x14ac:dyDescent="0.2">
      <c r="A270" s="38"/>
      <c r="B270" s="39" t="s">
        <v>255</v>
      </c>
      <c r="C270" s="40">
        <v>1</v>
      </c>
      <c r="D270" s="40">
        <v>1</v>
      </c>
      <c r="E270" s="41">
        <f t="shared" si="35"/>
        <v>1.004016064257028E-3</v>
      </c>
      <c r="F270" s="41">
        <f t="shared" si="36"/>
        <v>6.4350064350064348E-4</v>
      </c>
      <c r="G270" s="41">
        <f t="shared" ref="G270:G301" si="38">+IF(AND(C270=0,D270=0)," ",IF(C270=0,1,IF(D270=0,-1,(D270-C270)/C270)))</f>
        <v>0</v>
      </c>
      <c r="H270" s="41">
        <f t="shared" si="37"/>
        <v>0</v>
      </c>
    </row>
    <row r="271" spans="1:8" s="42" customFormat="1" x14ac:dyDescent="0.2">
      <c r="A271" s="38"/>
      <c r="B271" s="39" t="s">
        <v>256</v>
      </c>
      <c r="C271" s="40">
        <v>14</v>
      </c>
      <c r="D271" s="40">
        <v>14</v>
      </c>
      <c r="E271" s="41">
        <f t="shared" si="35"/>
        <v>1.4056224899598393E-2</v>
      </c>
      <c r="F271" s="41">
        <f t="shared" si="36"/>
        <v>9.0090090090090089E-3</v>
      </c>
      <c r="G271" s="41">
        <f t="shared" si="38"/>
        <v>0</v>
      </c>
      <c r="H271" s="41">
        <f t="shared" si="37"/>
        <v>0</v>
      </c>
    </row>
    <row r="272" spans="1:8" s="42" customFormat="1" x14ac:dyDescent="0.2">
      <c r="A272" s="38"/>
      <c r="B272" s="39" t="s">
        <v>257</v>
      </c>
      <c r="C272" s="40">
        <v>0</v>
      </c>
      <c r="D272" s="40">
        <v>0</v>
      </c>
      <c r="E272" s="41" t="str">
        <f t="shared" si="35"/>
        <v/>
      </c>
      <c r="F272" s="41" t="str">
        <f t="shared" si="36"/>
        <v/>
      </c>
      <c r="G272" s="41" t="str">
        <f t="shared" si="38"/>
        <v xml:space="preserve"> </v>
      </c>
      <c r="H272" s="41" t="str">
        <f t="shared" si="37"/>
        <v/>
      </c>
    </row>
    <row r="273" spans="1:8" s="42" customFormat="1" x14ac:dyDescent="0.2">
      <c r="A273" s="38"/>
      <c r="B273" s="39" t="s">
        <v>258</v>
      </c>
      <c r="C273" s="40">
        <v>0</v>
      </c>
      <c r="D273" s="40">
        <v>0</v>
      </c>
      <c r="E273" s="41" t="str">
        <f t="shared" si="35"/>
        <v/>
      </c>
      <c r="F273" s="41" t="str">
        <f t="shared" si="36"/>
        <v/>
      </c>
      <c r="G273" s="41" t="str">
        <f t="shared" si="38"/>
        <v xml:space="preserve"> </v>
      </c>
      <c r="H273" s="41" t="str">
        <f t="shared" si="37"/>
        <v/>
      </c>
    </row>
    <row r="274" spans="1:8" s="42" customFormat="1" x14ac:dyDescent="0.2">
      <c r="A274" s="38"/>
      <c r="B274" s="39" t="s">
        <v>259</v>
      </c>
      <c r="C274" s="40">
        <v>0</v>
      </c>
      <c r="D274" s="40">
        <v>3</v>
      </c>
      <c r="E274" s="41" t="str">
        <f t="shared" si="35"/>
        <v/>
      </c>
      <c r="F274" s="41">
        <f t="shared" si="36"/>
        <v>1.9305019305019305E-3</v>
      </c>
      <c r="G274" s="41">
        <f t="shared" si="38"/>
        <v>1</v>
      </c>
      <c r="H274" s="41" t="str">
        <f t="shared" si="37"/>
        <v/>
      </c>
    </row>
    <row r="275" spans="1:8" s="42" customFormat="1" x14ac:dyDescent="0.2">
      <c r="A275" s="38"/>
      <c r="B275" s="39" t="s">
        <v>260</v>
      </c>
      <c r="C275" s="40">
        <v>8</v>
      </c>
      <c r="D275" s="40">
        <v>2</v>
      </c>
      <c r="E275" s="41">
        <f t="shared" si="35"/>
        <v>8.0321285140562242E-3</v>
      </c>
      <c r="F275" s="41">
        <f t="shared" si="36"/>
        <v>1.287001287001287E-3</v>
      </c>
      <c r="G275" s="41">
        <f t="shared" si="38"/>
        <v>-0.75</v>
      </c>
      <c r="H275" s="41">
        <f t="shared" si="37"/>
        <v>-6.0240963855421681E-3</v>
      </c>
    </row>
    <row r="276" spans="1:8" s="42" customFormat="1" ht="25.5" x14ac:dyDescent="0.2">
      <c r="A276" s="38"/>
      <c r="B276" s="39" t="s">
        <v>261</v>
      </c>
      <c r="C276" s="40">
        <v>30</v>
      </c>
      <c r="D276" s="40">
        <v>23</v>
      </c>
      <c r="E276" s="41">
        <f t="shared" si="35"/>
        <v>3.0120481927710843E-2</v>
      </c>
      <c r="F276" s="41">
        <f t="shared" si="36"/>
        <v>1.4800514800514801E-2</v>
      </c>
      <c r="G276" s="41">
        <f t="shared" si="38"/>
        <v>-0.23333333333333334</v>
      </c>
      <c r="H276" s="41">
        <f t="shared" si="37"/>
        <v>-7.0281124497991966E-3</v>
      </c>
    </row>
    <row r="277" spans="1:8" s="42" customFormat="1" x14ac:dyDescent="0.2">
      <c r="A277" s="38"/>
      <c r="B277" s="39" t="s">
        <v>262</v>
      </c>
      <c r="C277" s="40">
        <v>3</v>
      </c>
      <c r="D277" s="40">
        <v>6</v>
      </c>
      <c r="E277" s="41">
        <f t="shared" si="35"/>
        <v>3.0120481927710845E-3</v>
      </c>
      <c r="F277" s="41">
        <f t="shared" si="36"/>
        <v>3.8610038610038611E-3</v>
      </c>
      <c r="G277" s="41">
        <f t="shared" si="38"/>
        <v>1</v>
      </c>
      <c r="H277" s="41">
        <f t="shared" si="37"/>
        <v>3.0120481927710845E-3</v>
      </c>
    </row>
    <row r="278" spans="1:8" s="42" customFormat="1" x14ac:dyDescent="0.2">
      <c r="A278" s="38"/>
      <c r="B278" s="39" t="s">
        <v>263</v>
      </c>
      <c r="C278" s="40">
        <v>0</v>
      </c>
      <c r="D278" s="40">
        <v>0</v>
      </c>
      <c r="E278" s="41" t="str">
        <f t="shared" si="35"/>
        <v/>
      </c>
      <c r="F278" s="41" t="str">
        <f t="shared" si="36"/>
        <v/>
      </c>
      <c r="G278" s="41" t="str">
        <f t="shared" si="38"/>
        <v xml:space="preserve"> </v>
      </c>
      <c r="H278" s="41" t="str">
        <f t="shared" si="37"/>
        <v/>
      </c>
    </row>
    <row r="279" spans="1:8" s="42" customFormat="1" x14ac:dyDescent="0.2">
      <c r="A279" s="38"/>
      <c r="B279" s="39" t="s">
        <v>264</v>
      </c>
      <c r="C279" s="40">
        <v>0</v>
      </c>
      <c r="D279" s="40">
        <v>0</v>
      </c>
      <c r="E279" s="41" t="str">
        <f t="shared" si="35"/>
        <v/>
      </c>
      <c r="F279" s="41" t="str">
        <f t="shared" si="36"/>
        <v/>
      </c>
      <c r="G279" s="41" t="str">
        <f t="shared" si="38"/>
        <v xml:space="preserve"> </v>
      </c>
      <c r="H279" s="41" t="str">
        <f t="shared" si="37"/>
        <v/>
      </c>
    </row>
    <row r="280" spans="1:8" s="42" customFormat="1" ht="25.5" x14ac:dyDescent="0.2">
      <c r="A280" s="38"/>
      <c r="B280" s="39" t="s">
        <v>265</v>
      </c>
      <c r="C280" s="40">
        <v>0</v>
      </c>
      <c r="D280" s="40">
        <v>0</v>
      </c>
      <c r="E280" s="41" t="str">
        <f t="shared" si="35"/>
        <v/>
      </c>
      <c r="F280" s="41" t="str">
        <f t="shared" si="36"/>
        <v/>
      </c>
      <c r="G280" s="41" t="str">
        <f t="shared" si="38"/>
        <v xml:space="preserve"> </v>
      </c>
      <c r="H280" s="41" t="str">
        <f t="shared" si="37"/>
        <v/>
      </c>
    </row>
    <row r="281" spans="1:8" s="42" customFormat="1" x14ac:dyDescent="0.2">
      <c r="A281" s="38"/>
      <c r="B281" s="39" t="s">
        <v>266</v>
      </c>
      <c r="C281" s="40">
        <v>1</v>
      </c>
      <c r="D281" s="40">
        <v>0</v>
      </c>
      <c r="E281" s="41">
        <f t="shared" si="35"/>
        <v>1.004016064257028E-3</v>
      </c>
      <c r="F281" s="41" t="str">
        <f t="shared" si="36"/>
        <v/>
      </c>
      <c r="G281" s="41">
        <f t="shared" si="38"/>
        <v>-1</v>
      </c>
      <c r="H281" s="41">
        <f t="shared" si="37"/>
        <v>-1.004016064257028E-3</v>
      </c>
    </row>
    <row r="282" spans="1:8" s="42" customFormat="1" x14ac:dyDescent="0.2">
      <c r="A282" s="38"/>
      <c r="B282" s="39" t="s">
        <v>267</v>
      </c>
      <c r="C282" s="40">
        <v>0</v>
      </c>
      <c r="D282" s="40">
        <v>1</v>
      </c>
      <c r="E282" s="41" t="str">
        <f t="shared" si="35"/>
        <v/>
      </c>
      <c r="F282" s="41">
        <f t="shared" si="36"/>
        <v>6.4350064350064348E-4</v>
      </c>
      <c r="G282" s="41">
        <f t="shared" si="38"/>
        <v>1</v>
      </c>
      <c r="H282" s="41" t="str">
        <f t="shared" si="37"/>
        <v/>
      </c>
    </row>
    <row r="283" spans="1:8" s="42" customFormat="1" x14ac:dyDescent="0.2">
      <c r="A283" s="38"/>
      <c r="B283" s="39" t="s">
        <v>268</v>
      </c>
      <c r="C283" s="40">
        <v>0</v>
      </c>
      <c r="D283" s="40">
        <v>3</v>
      </c>
      <c r="E283" s="41" t="str">
        <f t="shared" si="35"/>
        <v/>
      </c>
      <c r="F283" s="41">
        <f t="shared" si="36"/>
        <v>1.9305019305019305E-3</v>
      </c>
      <c r="G283" s="41">
        <f t="shared" si="38"/>
        <v>1</v>
      </c>
      <c r="H283" s="41" t="str">
        <f t="shared" si="37"/>
        <v/>
      </c>
    </row>
    <row r="284" spans="1:8" s="42" customFormat="1" x14ac:dyDescent="0.2">
      <c r="A284" s="38"/>
      <c r="B284" s="39" t="s">
        <v>269</v>
      </c>
      <c r="C284" s="40">
        <v>0</v>
      </c>
      <c r="D284" s="40">
        <v>0</v>
      </c>
      <c r="E284" s="41" t="str">
        <f t="shared" si="35"/>
        <v/>
      </c>
      <c r="F284" s="41" t="str">
        <f t="shared" si="36"/>
        <v/>
      </c>
      <c r="G284" s="41" t="str">
        <f t="shared" si="38"/>
        <v xml:space="preserve"> </v>
      </c>
      <c r="H284" s="41" t="str">
        <f t="shared" si="37"/>
        <v/>
      </c>
    </row>
    <row r="285" spans="1:8" s="42" customFormat="1" x14ac:dyDescent="0.2">
      <c r="A285" s="38"/>
      <c r="B285" s="39" t="s">
        <v>270</v>
      </c>
      <c r="C285" s="40">
        <v>0</v>
      </c>
      <c r="D285" s="40">
        <v>0</v>
      </c>
      <c r="E285" s="41" t="str">
        <f t="shared" si="35"/>
        <v/>
      </c>
      <c r="F285" s="41" t="str">
        <f t="shared" si="36"/>
        <v/>
      </c>
      <c r="G285" s="41" t="str">
        <f t="shared" si="38"/>
        <v xml:space="preserve"> </v>
      </c>
      <c r="H285" s="41" t="str">
        <f t="shared" si="37"/>
        <v/>
      </c>
    </row>
    <row r="286" spans="1:8" s="42" customFormat="1" x14ac:dyDescent="0.2">
      <c r="A286" s="38"/>
      <c r="B286" s="39" t="s">
        <v>271</v>
      </c>
      <c r="C286" s="40">
        <v>4</v>
      </c>
      <c r="D286" s="40">
        <v>3</v>
      </c>
      <c r="E286" s="41">
        <f t="shared" si="35"/>
        <v>4.0160642570281121E-3</v>
      </c>
      <c r="F286" s="41">
        <f t="shared" si="36"/>
        <v>1.9305019305019305E-3</v>
      </c>
      <c r="G286" s="41">
        <f t="shared" si="38"/>
        <v>-0.25</v>
      </c>
      <c r="H286" s="41">
        <f t="shared" si="37"/>
        <v>-1.004016064257028E-3</v>
      </c>
    </row>
    <row r="287" spans="1:8" s="42" customFormat="1" x14ac:dyDescent="0.2">
      <c r="A287" s="38"/>
      <c r="B287" s="39" t="s">
        <v>272</v>
      </c>
      <c r="C287" s="40">
        <v>0</v>
      </c>
      <c r="D287" s="40">
        <v>0</v>
      </c>
      <c r="E287" s="41" t="str">
        <f t="shared" si="35"/>
        <v/>
      </c>
      <c r="F287" s="41" t="str">
        <f t="shared" si="36"/>
        <v/>
      </c>
      <c r="G287" s="41" t="str">
        <f t="shared" si="38"/>
        <v xml:space="preserve"> </v>
      </c>
      <c r="H287" s="41" t="str">
        <f t="shared" si="37"/>
        <v/>
      </c>
    </row>
    <row r="288" spans="1:8" s="42" customFormat="1" x14ac:dyDescent="0.2">
      <c r="A288" s="38"/>
      <c r="B288" s="39" t="s">
        <v>273</v>
      </c>
      <c r="C288" s="40">
        <v>9</v>
      </c>
      <c r="D288" s="40">
        <v>7</v>
      </c>
      <c r="E288" s="41">
        <f t="shared" si="35"/>
        <v>9.0361445783132526E-3</v>
      </c>
      <c r="F288" s="41">
        <f t="shared" si="36"/>
        <v>4.5045045045045045E-3</v>
      </c>
      <c r="G288" s="41">
        <f t="shared" si="38"/>
        <v>-0.22222222222222221</v>
      </c>
      <c r="H288" s="41">
        <f t="shared" si="37"/>
        <v>-2.008032128514056E-3</v>
      </c>
    </row>
    <row r="289" spans="1:8" s="42" customFormat="1" x14ac:dyDescent="0.2">
      <c r="A289" s="38"/>
      <c r="B289" s="39" t="s">
        <v>274</v>
      </c>
      <c r="C289" s="40">
        <v>38</v>
      </c>
      <c r="D289" s="40">
        <v>9</v>
      </c>
      <c r="E289" s="41">
        <f t="shared" si="35"/>
        <v>3.8152610441767071E-2</v>
      </c>
      <c r="F289" s="41">
        <f t="shared" si="36"/>
        <v>5.7915057915057912E-3</v>
      </c>
      <c r="G289" s="41">
        <f t="shared" si="38"/>
        <v>-0.76315789473684215</v>
      </c>
      <c r="H289" s="41">
        <f t="shared" si="37"/>
        <v>-2.911646586345382E-2</v>
      </c>
    </row>
    <row r="290" spans="1:8" s="42" customFormat="1" x14ac:dyDescent="0.2">
      <c r="A290" s="38"/>
      <c r="B290" s="39" t="s">
        <v>275</v>
      </c>
      <c r="C290" s="40">
        <v>4</v>
      </c>
      <c r="D290" s="40">
        <v>49</v>
      </c>
      <c r="E290" s="41">
        <f t="shared" si="35"/>
        <v>4.0160642570281121E-3</v>
      </c>
      <c r="F290" s="41">
        <f t="shared" si="36"/>
        <v>3.1531531531531529E-2</v>
      </c>
      <c r="G290" s="41">
        <f t="shared" si="38"/>
        <v>11.25</v>
      </c>
      <c r="H290" s="41">
        <f t="shared" si="37"/>
        <v>4.5180722891566258E-2</v>
      </c>
    </row>
    <row r="291" spans="1:8" s="42" customFormat="1" x14ac:dyDescent="0.2">
      <c r="A291" s="38"/>
      <c r="B291" s="39" t="s">
        <v>276</v>
      </c>
      <c r="C291" s="40">
        <v>4</v>
      </c>
      <c r="D291" s="40">
        <v>4</v>
      </c>
      <c r="E291" s="41">
        <f t="shared" si="35"/>
        <v>4.0160642570281121E-3</v>
      </c>
      <c r="F291" s="41">
        <f t="shared" si="36"/>
        <v>2.5740025740025739E-3</v>
      </c>
      <c r="G291" s="41">
        <f t="shared" si="38"/>
        <v>0</v>
      </c>
      <c r="H291" s="41">
        <f t="shared" si="37"/>
        <v>0</v>
      </c>
    </row>
    <row r="292" spans="1:8" s="42" customFormat="1" x14ac:dyDescent="0.2">
      <c r="A292" s="38" t="s">
        <v>95</v>
      </c>
      <c r="B292" s="39" t="s">
        <v>277</v>
      </c>
      <c r="C292" s="40">
        <v>0</v>
      </c>
      <c r="D292" s="40">
        <v>0</v>
      </c>
      <c r="E292" s="41" t="str">
        <f t="shared" si="35"/>
        <v/>
      </c>
      <c r="F292" s="41" t="str">
        <f t="shared" si="36"/>
        <v/>
      </c>
      <c r="G292" s="41" t="str">
        <f t="shared" si="38"/>
        <v xml:space="preserve"> </v>
      </c>
      <c r="H292" s="41" t="str">
        <f t="shared" si="37"/>
        <v/>
      </c>
    </row>
    <row r="293" spans="1:8" s="42" customFormat="1" ht="25.5" x14ac:dyDescent="0.2">
      <c r="A293" s="38" t="s">
        <v>95</v>
      </c>
      <c r="B293" s="39" t="s">
        <v>278</v>
      </c>
      <c r="C293" s="40">
        <v>15</v>
      </c>
      <c r="D293" s="40">
        <v>5</v>
      </c>
      <c r="E293" s="41">
        <f t="shared" si="35"/>
        <v>1.5060240963855422E-2</v>
      </c>
      <c r="F293" s="41">
        <f t="shared" si="36"/>
        <v>3.2175032175032173E-3</v>
      </c>
      <c r="G293" s="41">
        <f t="shared" si="38"/>
        <v>-0.66666666666666663</v>
      </c>
      <c r="H293" s="41">
        <f t="shared" si="37"/>
        <v>-1.0040160642570281E-2</v>
      </c>
    </row>
    <row r="294" spans="1:8" s="42" customFormat="1" x14ac:dyDescent="0.2">
      <c r="A294" s="38"/>
      <c r="B294" s="39" t="s">
        <v>279</v>
      </c>
      <c r="C294" s="40">
        <v>8</v>
      </c>
      <c r="D294" s="40">
        <v>3</v>
      </c>
      <c r="E294" s="41">
        <f t="shared" si="35"/>
        <v>8.0321285140562242E-3</v>
      </c>
      <c r="F294" s="41">
        <f t="shared" si="36"/>
        <v>1.9305019305019305E-3</v>
      </c>
      <c r="G294" s="41">
        <f t="shared" si="38"/>
        <v>-0.625</v>
      </c>
      <c r="H294" s="41">
        <f t="shared" si="37"/>
        <v>-5.0200803212851405E-3</v>
      </c>
    </row>
    <row r="295" spans="1:8" s="42" customFormat="1" x14ac:dyDescent="0.2">
      <c r="A295" s="38"/>
      <c r="B295" s="39" t="s">
        <v>280</v>
      </c>
      <c r="C295" s="40">
        <v>1</v>
      </c>
      <c r="D295" s="40">
        <v>0</v>
      </c>
      <c r="E295" s="41">
        <f t="shared" si="35"/>
        <v>1.004016064257028E-3</v>
      </c>
      <c r="F295" s="41" t="str">
        <f t="shared" si="36"/>
        <v/>
      </c>
      <c r="G295" s="41">
        <f t="shared" si="38"/>
        <v>-1</v>
      </c>
      <c r="H295" s="41">
        <f t="shared" si="37"/>
        <v>-1.004016064257028E-3</v>
      </c>
    </row>
    <row r="296" spans="1:8" s="42" customFormat="1" x14ac:dyDescent="0.2">
      <c r="A296" s="38"/>
      <c r="B296" s="39" t="s">
        <v>281</v>
      </c>
      <c r="C296" s="40">
        <v>0</v>
      </c>
      <c r="D296" s="40">
        <v>0</v>
      </c>
      <c r="E296" s="41" t="str">
        <f t="shared" si="35"/>
        <v/>
      </c>
      <c r="F296" s="41" t="str">
        <f t="shared" si="36"/>
        <v/>
      </c>
      <c r="G296" s="41" t="str">
        <f t="shared" si="38"/>
        <v xml:space="preserve"> </v>
      </c>
      <c r="H296" s="41" t="str">
        <f t="shared" si="37"/>
        <v/>
      </c>
    </row>
    <row r="297" spans="1:8" s="42" customFormat="1" x14ac:dyDescent="0.2">
      <c r="A297" s="38"/>
      <c r="B297" s="39" t="s">
        <v>282</v>
      </c>
      <c r="C297" s="40">
        <v>0</v>
      </c>
      <c r="D297" s="40">
        <v>0</v>
      </c>
      <c r="E297" s="41" t="str">
        <f t="shared" si="35"/>
        <v/>
      </c>
      <c r="F297" s="41" t="str">
        <f t="shared" si="36"/>
        <v/>
      </c>
      <c r="G297" s="41" t="str">
        <f t="shared" si="38"/>
        <v xml:space="preserve"> </v>
      </c>
      <c r="H297" s="41" t="str">
        <f t="shared" si="37"/>
        <v/>
      </c>
    </row>
    <row r="298" spans="1:8" s="42" customFormat="1" ht="25.5" x14ac:dyDescent="0.2">
      <c r="A298" s="38"/>
      <c r="B298" s="39" t="s">
        <v>283</v>
      </c>
      <c r="C298" s="40">
        <v>1</v>
      </c>
      <c r="D298" s="40">
        <v>0</v>
      </c>
      <c r="E298" s="41">
        <f t="shared" si="35"/>
        <v>1.004016064257028E-3</v>
      </c>
      <c r="F298" s="41" t="str">
        <f t="shared" si="36"/>
        <v/>
      </c>
      <c r="G298" s="41">
        <f t="shared" si="38"/>
        <v>-1</v>
      </c>
      <c r="H298" s="41">
        <f t="shared" si="37"/>
        <v>-1.004016064257028E-3</v>
      </c>
    </row>
    <row r="299" spans="1:8" s="42" customFormat="1" x14ac:dyDescent="0.2">
      <c r="A299" s="38"/>
      <c r="B299" s="39" t="s">
        <v>284</v>
      </c>
      <c r="C299" s="40">
        <v>0</v>
      </c>
      <c r="D299" s="40">
        <v>0</v>
      </c>
      <c r="E299" s="41" t="str">
        <f t="shared" si="35"/>
        <v/>
      </c>
      <c r="F299" s="41" t="str">
        <f t="shared" si="36"/>
        <v/>
      </c>
      <c r="G299" s="41" t="str">
        <f t="shared" si="38"/>
        <v xml:space="preserve"> </v>
      </c>
      <c r="H299" s="41" t="str">
        <f t="shared" si="37"/>
        <v/>
      </c>
    </row>
    <row r="300" spans="1:8" s="42" customFormat="1" x14ac:dyDescent="0.2">
      <c r="A300" s="38"/>
      <c r="B300" s="39" t="s">
        <v>285</v>
      </c>
      <c r="C300" s="40">
        <v>1</v>
      </c>
      <c r="D300" s="40">
        <v>0</v>
      </c>
      <c r="E300" s="41">
        <f t="shared" si="35"/>
        <v>1.004016064257028E-3</v>
      </c>
      <c r="F300" s="41" t="str">
        <f t="shared" si="36"/>
        <v/>
      </c>
      <c r="G300" s="41">
        <f t="shared" si="38"/>
        <v>-1</v>
      </c>
      <c r="H300" s="41">
        <f t="shared" si="37"/>
        <v>-1.004016064257028E-3</v>
      </c>
    </row>
    <row r="301" spans="1:8" s="42" customFormat="1" x14ac:dyDescent="0.2">
      <c r="A301" s="38"/>
      <c r="B301" s="39" t="s">
        <v>286</v>
      </c>
      <c r="C301" s="40">
        <v>0</v>
      </c>
      <c r="D301" s="40">
        <v>0</v>
      </c>
      <c r="E301" s="41" t="str">
        <f t="shared" ref="E301:E332" si="39">+IF(C301=0,"",C301/C$173)</f>
        <v/>
      </c>
      <c r="F301" s="41" t="str">
        <f t="shared" ref="F301:F332" si="40">+IF(D301=0,"",D301/D$173)</f>
        <v/>
      </c>
      <c r="G301" s="41" t="str">
        <f t="shared" si="38"/>
        <v xml:space="preserve"> </v>
      </c>
      <c r="H301" s="41" t="str">
        <f t="shared" ref="H301:H332" si="41">+IF(OR(AND(E301=""),(G301="")),"",E301*G301)</f>
        <v/>
      </c>
    </row>
    <row r="302" spans="1:8" s="42" customFormat="1" ht="25.5" x14ac:dyDescent="0.2">
      <c r="A302" s="38"/>
      <c r="B302" s="39" t="s">
        <v>287</v>
      </c>
      <c r="C302" s="40">
        <v>2</v>
      </c>
      <c r="D302" s="40">
        <v>0</v>
      </c>
      <c r="E302" s="41">
        <f t="shared" si="39"/>
        <v>2.008032128514056E-3</v>
      </c>
      <c r="F302" s="41" t="str">
        <f t="shared" si="40"/>
        <v/>
      </c>
      <c r="G302" s="41">
        <f t="shared" ref="G302:G333" si="42">+IF(AND(C302=0,D302=0)," ",IF(C302=0,1,IF(D302=0,-1,(D302-C302)/C302)))</f>
        <v>-1</v>
      </c>
      <c r="H302" s="41">
        <f t="shared" si="41"/>
        <v>-2.008032128514056E-3</v>
      </c>
    </row>
    <row r="303" spans="1:8" s="42" customFormat="1" x14ac:dyDescent="0.2">
      <c r="A303" s="38"/>
      <c r="B303" s="39" t="s">
        <v>288</v>
      </c>
      <c r="C303" s="40">
        <v>0</v>
      </c>
      <c r="D303" s="40">
        <v>0</v>
      </c>
      <c r="E303" s="41" t="str">
        <f t="shared" si="39"/>
        <v/>
      </c>
      <c r="F303" s="41" t="str">
        <f t="shared" si="40"/>
        <v/>
      </c>
      <c r="G303" s="41" t="str">
        <f t="shared" si="42"/>
        <v xml:space="preserve"> </v>
      </c>
      <c r="H303" s="41" t="str">
        <f t="shared" si="41"/>
        <v/>
      </c>
    </row>
    <row r="304" spans="1:8" s="42" customFormat="1" ht="25.5" x14ac:dyDescent="0.2">
      <c r="A304" s="38" t="s">
        <v>95</v>
      </c>
      <c r="B304" s="39" t="s">
        <v>289</v>
      </c>
      <c r="C304" s="40">
        <v>0</v>
      </c>
      <c r="D304" s="40">
        <v>2</v>
      </c>
      <c r="E304" s="41" t="str">
        <f t="shared" si="39"/>
        <v/>
      </c>
      <c r="F304" s="41">
        <f t="shared" si="40"/>
        <v>1.287001287001287E-3</v>
      </c>
      <c r="G304" s="41">
        <f t="shared" si="42"/>
        <v>1</v>
      </c>
      <c r="H304" s="41" t="str">
        <f t="shared" si="41"/>
        <v/>
      </c>
    </row>
    <row r="305" spans="1:8" s="42" customFormat="1" x14ac:dyDescent="0.2">
      <c r="A305" s="38"/>
      <c r="B305" s="39" t="s">
        <v>290</v>
      </c>
      <c r="C305" s="40">
        <v>0</v>
      </c>
      <c r="D305" s="40">
        <v>0</v>
      </c>
      <c r="E305" s="41" t="str">
        <f t="shared" si="39"/>
        <v/>
      </c>
      <c r="F305" s="41" t="str">
        <f t="shared" si="40"/>
        <v/>
      </c>
      <c r="G305" s="41" t="str">
        <f t="shared" si="42"/>
        <v xml:space="preserve"> </v>
      </c>
      <c r="H305" s="41" t="str">
        <f t="shared" si="41"/>
        <v/>
      </c>
    </row>
    <row r="306" spans="1:8" s="42" customFormat="1" x14ac:dyDescent="0.2">
      <c r="A306" s="38"/>
      <c r="B306" s="39" t="s">
        <v>291</v>
      </c>
      <c r="C306" s="40">
        <v>1</v>
      </c>
      <c r="D306" s="40">
        <v>0</v>
      </c>
      <c r="E306" s="41">
        <f t="shared" si="39"/>
        <v>1.004016064257028E-3</v>
      </c>
      <c r="F306" s="41" t="str">
        <f t="shared" si="40"/>
        <v/>
      </c>
      <c r="G306" s="41">
        <f t="shared" si="42"/>
        <v>-1</v>
      </c>
      <c r="H306" s="41">
        <f t="shared" si="41"/>
        <v>-1.004016064257028E-3</v>
      </c>
    </row>
    <row r="307" spans="1:8" s="42" customFormat="1" x14ac:dyDescent="0.2">
      <c r="A307" s="38"/>
      <c r="B307" s="39" t="s">
        <v>292</v>
      </c>
      <c r="C307" s="40">
        <v>0</v>
      </c>
      <c r="D307" s="40">
        <v>0</v>
      </c>
      <c r="E307" s="41" t="str">
        <f t="shared" si="39"/>
        <v/>
      </c>
      <c r="F307" s="41" t="str">
        <f t="shared" si="40"/>
        <v/>
      </c>
      <c r="G307" s="41" t="str">
        <f t="shared" si="42"/>
        <v xml:space="preserve"> </v>
      </c>
      <c r="H307" s="41" t="str">
        <f t="shared" si="41"/>
        <v/>
      </c>
    </row>
    <row r="308" spans="1:8" s="42" customFormat="1" x14ac:dyDescent="0.2">
      <c r="A308" s="38"/>
      <c r="B308" s="39" t="s">
        <v>293</v>
      </c>
      <c r="C308" s="40">
        <v>4</v>
      </c>
      <c r="D308" s="40">
        <v>10</v>
      </c>
      <c r="E308" s="41">
        <f t="shared" si="39"/>
        <v>4.0160642570281121E-3</v>
      </c>
      <c r="F308" s="41">
        <f t="shared" si="40"/>
        <v>6.4350064350064346E-3</v>
      </c>
      <c r="G308" s="41">
        <f t="shared" si="42"/>
        <v>1.5</v>
      </c>
      <c r="H308" s="41">
        <f t="shared" si="41"/>
        <v>6.0240963855421681E-3</v>
      </c>
    </row>
    <row r="309" spans="1:8" s="42" customFormat="1" x14ac:dyDescent="0.2">
      <c r="A309" s="38"/>
      <c r="B309" s="39" t="s">
        <v>294</v>
      </c>
      <c r="C309" s="40">
        <v>0</v>
      </c>
      <c r="D309" s="40">
        <v>0</v>
      </c>
      <c r="E309" s="41" t="str">
        <f t="shared" si="39"/>
        <v/>
      </c>
      <c r="F309" s="41" t="str">
        <f t="shared" si="40"/>
        <v/>
      </c>
      <c r="G309" s="41" t="str">
        <f t="shared" si="42"/>
        <v xml:space="preserve"> </v>
      </c>
      <c r="H309" s="41" t="str">
        <f t="shared" si="41"/>
        <v/>
      </c>
    </row>
    <row r="310" spans="1:8" s="42" customFormat="1" ht="25.5" x14ac:dyDescent="0.2">
      <c r="A310" s="38"/>
      <c r="B310" s="39" t="s">
        <v>295</v>
      </c>
      <c r="C310" s="40">
        <v>1</v>
      </c>
      <c r="D310" s="40">
        <v>0</v>
      </c>
      <c r="E310" s="41">
        <f t="shared" si="39"/>
        <v>1.004016064257028E-3</v>
      </c>
      <c r="F310" s="41" t="str">
        <f t="shared" si="40"/>
        <v/>
      </c>
      <c r="G310" s="41">
        <f t="shared" si="42"/>
        <v>-1</v>
      </c>
      <c r="H310" s="41">
        <f t="shared" si="41"/>
        <v>-1.004016064257028E-3</v>
      </c>
    </row>
    <row r="311" spans="1:8" s="42" customFormat="1" x14ac:dyDescent="0.2">
      <c r="A311" s="38"/>
      <c r="B311" s="39" t="s">
        <v>296</v>
      </c>
      <c r="C311" s="40">
        <v>0</v>
      </c>
      <c r="D311" s="40">
        <v>0</v>
      </c>
      <c r="E311" s="41" t="str">
        <f t="shared" si="39"/>
        <v/>
      </c>
      <c r="F311" s="41" t="str">
        <f t="shared" si="40"/>
        <v/>
      </c>
      <c r="G311" s="41" t="str">
        <f t="shared" si="42"/>
        <v xml:space="preserve"> </v>
      </c>
      <c r="H311" s="41" t="str">
        <f t="shared" si="41"/>
        <v/>
      </c>
    </row>
    <row r="312" spans="1:8" s="42" customFormat="1" ht="38.25" x14ac:dyDescent="0.2">
      <c r="A312" s="38"/>
      <c r="B312" s="39" t="s">
        <v>297</v>
      </c>
      <c r="C312" s="40">
        <v>1</v>
      </c>
      <c r="D312" s="40">
        <v>0</v>
      </c>
      <c r="E312" s="41">
        <f t="shared" si="39"/>
        <v>1.004016064257028E-3</v>
      </c>
      <c r="F312" s="41" t="str">
        <f t="shared" si="40"/>
        <v/>
      </c>
      <c r="G312" s="41">
        <f t="shared" si="42"/>
        <v>-1</v>
      </c>
      <c r="H312" s="41">
        <f t="shared" si="41"/>
        <v>-1.004016064257028E-3</v>
      </c>
    </row>
    <row r="313" spans="1:8" s="42" customFormat="1" ht="25.5" x14ac:dyDescent="0.2">
      <c r="A313" s="38"/>
      <c r="B313" s="39" t="s">
        <v>298</v>
      </c>
      <c r="C313" s="40">
        <v>0</v>
      </c>
      <c r="D313" s="40">
        <v>1</v>
      </c>
      <c r="E313" s="41" t="str">
        <f t="shared" si="39"/>
        <v/>
      </c>
      <c r="F313" s="41">
        <f t="shared" si="40"/>
        <v>6.4350064350064348E-4</v>
      </c>
      <c r="G313" s="41">
        <f t="shared" si="42"/>
        <v>1</v>
      </c>
      <c r="H313" s="41" t="str">
        <f t="shared" si="41"/>
        <v/>
      </c>
    </row>
    <row r="314" spans="1:8" s="42" customFormat="1" ht="25.5" x14ac:dyDescent="0.2">
      <c r="A314" s="38"/>
      <c r="B314" s="39" t="s">
        <v>299</v>
      </c>
      <c r="C314" s="40">
        <v>1</v>
      </c>
      <c r="D314" s="40">
        <v>0</v>
      </c>
      <c r="E314" s="41">
        <f t="shared" si="39"/>
        <v>1.004016064257028E-3</v>
      </c>
      <c r="F314" s="41" t="str">
        <f t="shared" si="40"/>
        <v/>
      </c>
      <c r="G314" s="41">
        <f t="shared" si="42"/>
        <v>-1</v>
      </c>
      <c r="H314" s="41">
        <f t="shared" si="41"/>
        <v>-1.004016064257028E-3</v>
      </c>
    </row>
    <row r="315" spans="1:8" s="42" customFormat="1" ht="25.5" x14ac:dyDescent="0.2">
      <c r="A315" s="38"/>
      <c r="B315" s="39" t="s">
        <v>300</v>
      </c>
      <c r="C315" s="40">
        <v>0</v>
      </c>
      <c r="D315" s="40">
        <v>0</v>
      </c>
      <c r="E315" s="41" t="str">
        <f t="shared" si="39"/>
        <v/>
      </c>
      <c r="F315" s="41" t="str">
        <f t="shared" si="40"/>
        <v/>
      </c>
      <c r="G315" s="41" t="str">
        <f t="shared" si="42"/>
        <v xml:space="preserve"> </v>
      </c>
      <c r="H315" s="41" t="str">
        <f t="shared" si="41"/>
        <v/>
      </c>
    </row>
    <row r="316" spans="1:8" s="42" customFormat="1" x14ac:dyDescent="0.2">
      <c r="A316" s="38"/>
      <c r="B316" s="39" t="s">
        <v>301</v>
      </c>
      <c r="C316" s="40">
        <v>0</v>
      </c>
      <c r="D316" s="40">
        <v>0</v>
      </c>
      <c r="E316" s="41" t="str">
        <f t="shared" si="39"/>
        <v/>
      </c>
      <c r="F316" s="41" t="str">
        <f t="shared" si="40"/>
        <v/>
      </c>
      <c r="G316" s="41" t="str">
        <f t="shared" si="42"/>
        <v xml:space="preserve"> </v>
      </c>
      <c r="H316" s="41" t="str">
        <f t="shared" si="41"/>
        <v/>
      </c>
    </row>
    <row r="317" spans="1:8" s="42" customFormat="1" x14ac:dyDescent="0.2">
      <c r="A317" s="38"/>
      <c r="B317" s="39" t="s">
        <v>302</v>
      </c>
      <c r="C317" s="40">
        <v>5</v>
      </c>
      <c r="D317" s="40">
        <v>7</v>
      </c>
      <c r="E317" s="41">
        <f t="shared" si="39"/>
        <v>5.0200803212851405E-3</v>
      </c>
      <c r="F317" s="41">
        <f t="shared" si="40"/>
        <v>4.5045045045045045E-3</v>
      </c>
      <c r="G317" s="41">
        <f t="shared" si="42"/>
        <v>0.4</v>
      </c>
      <c r="H317" s="41">
        <f t="shared" si="41"/>
        <v>2.0080321285140565E-3</v>
      </c>
    </row>
    <row r="318" spans="1:8" s="42" customFormat="1" ht="25.5" x14ac:dyDescent="0.2">
      <c r="A318" s="38"/>
      <c r="B318" s="39" t="s">
        <v>303</v>
      </c>
      <c r="C318" s="40">
        <v>2</v>
      </c>
      <c r="D318" s="40">
        <v>0</v>
      </c>
      <c r="E318" s="41">
        <f t="shared" si="39"/>
        <v>2.008032128514056E-3</v>
      </c>
      <c r="F318" s="41" t="str">
        <f t="shared" si="40"/>
        <v/>
      </c>
      <c r="G318" s="41">
        <f t="shared" si="42"/>
        <v>-1</v>
      </c>
      <c r="H318" s="41">
        <f t="shared" si="41"/>
        <v>-2.008032128514056E-3</v>
      </c>
    </row>
    <row r="319" spans="1:8" s="42" customFormat="1" ht="25.5" x14ac:dyDescent="0.2">
      <c r="A319" s="38"/>
      <c r="B319" s="39" t="s">
        <v>304</v>
      </c>
      <c r="C319" s="40">
        <v>14</v>
      </c>
      <c r="D319" s="40">
        <v>8</v>
      </c>
      <c r="E319" s="41">
        <f t="shared" si="39"/>
        <v>1.4056224899598393E-2</v>
      </c>
      <c r="F319" s="41">
        <f t="shared" si="40"/>
        <v>5.1480051480051478E-3</v>
      </c>
      <c r="G319" s="41">
        <f t="shared" si="42"/>
        <v>-0.42857142857142855</v>
      </c>
      <c r="H319" s="41">
        <f t="shared" si="41"/>
        <v>-6.0240963855421681E-3</v>
      </c>
    </row>
    <row r="320" spans="1:8" s="42" customFormat="1" x14ac:dyDescent="0.2">
      <c r="A320" s="38"/>
      <c r="B320" s="39" t="s">
        <v>305</v>
      </c>
      <c r="C320" s="40">
        <v>0</v>
      </c>
      <c r="D320" s="40">
        <v>0</v>
      </c>
      <c r="E320" s="41" t="str">
        <f t="shared" si="39"/>
        <v/>
      </c>
      <c r="F320" s="41" t="str">
        <f t="shared" si="40"/>
        <v/>
      </c>
      <c r="G320" s="41" t="str">
        <f t="shared" si="42"/>
        <v xml:space="preserve"> </v>
      </c>
      <c r="H320" s="41" t="str">
        <f t="shared" si="41"/>
        <v/>
      </c>
    </row>
    <row r="321" spans="1:8" s="42" customFormat="1" ht="25.5" x14ac:dyDescent="0.2">
      <c r="A321" s="38"/>
      <c r="B321" s="39" t="s">
        <v>306</v>
      </c>
      <c r="C321" s="40">
        <v>2</v>
      </c>
      <c r="D321" s="40">
        <v>3</v>
      </c>
      <c r="E321" s="41">
        <f t="shared" si="39"/>
        <v>2.008032128514056E-3</v>
      </c>
      <c r="F321" s="41">
        <f t="shared" si="40"/>
        <v>1.9305019305019305E-3</v>
      </c>
      <c r="G321" s="41">
        <f t="shared" si="42"/>
        <v>0.5</v>
      </c>
      <c r="H321" s="41">
        <f t="shared" si="41"/>
        <v>1.004016064257028E-3</v>
      </c>
    </row>
    <row r="322" spans="1:8" s="42" customFormat="1" x14ac:dyDescent="0.2">
      <c r="A322" s="38"/>
      <c r="B322" s="39" t="s">
        <v>307</v>
      </c>
      <c r="C322" s="40">
        <v>1</v>
      </c>
      <c r="D322" s="40">
        <v>0</v>
      </c>
      <c r="E322" s="41">
        <f t="shared" si="39"/>
        <v>1.004016064257028E-3</v>
      </c>
      <c r="F322" s="41" t="str">
        <f t="shared" si="40"/>
        <v/>
      </c>
      <c r="G322" s="41">
        <f t="shared" si="42"/>
        <v>-1</v>
      </c>
      <c r="H322" s="41">
        <f t="shared" si="41"/>
        <v>-1.004016064257028E-3</v>
      </c>
    </row>
    <row r="323" spans="1:8" s="42" customFormat="1" ht="38.25" x14ac:dyDescent="0.2">
      <c r="A323" s="38"/>
      <c r="B323" s="39" t="s">
        <v>308</v>
      </c>
      <c r="C323" s="40">
        <v>0</v>
      </c>
      <c r="D323" s="40">
        <v>1</v>
      </c>
      <c r="E323" s="41" t="str">
        <f t="shared" si="39"/>
        <v/>
      </c>
      <c r="F323" s="41">
        <f t="shared" si="40"/>
        <v>6.4350064350064348E-4</v>
      </c>
      <c r="G323" s="41">
        <f t="shared" si="42"/>
        <v>1</v>
      </c>
      <c r="H323" s="41" t="str">
        <f t="shared" si="41"/>
        <v/>
      </c>
    </row>
    <row r="324" spans="1:8" s="42" customFormat="1" ht="25.5" x14ac:dyDescent="0.2">
      <c r="A324" s="38"/>
      <c r="B324" s="39" t="s">
        <v>309</v>
      </c>
      <c r="C324" s="40">
        <v>0</v>
      </c>
      <c r="D324" s="40">
        <v>2</v>
      </c>
      <c r="E324" s="41" t="str">
        <f t="shared" si="39"/>
        <v/>
      </c>
      <c r="F324" s="41">
        <f t="shared" si="40"/>
        <v>1.287001287001287E-3</v>
      </c>
      <c r="G324" s="41">
        <f t="shared" si="42"/>
        <v>1</v>
      </c>
      <c r="H324" s="41" t="str">
        <f t="shared" si="41"/>
        <v/>
      </c>
    </row>
    <row r="325" spans="1:8" s="42" customFormat="1" ht="25.5" x14ac:dyDescent="0.2">
      <c r="A325" s="38"/>
      <c r="B325" s="39" t="s">
        <v>310</v>
      </c>
      <c r="C325" s="40">
        <v>0</v>
      </c>
      <c r="D325" s="40">
        <v>1</v>
      </c>
      <c r="E325" s="41" t="str">
        <f t="shared" si="39"/>
        <v/>
      </c>
      <c r="F325" s="41">
        <f t="shared" si="40"/>
        <v>6.4350064350064348E-4</v>
      </c>
      <c r="G325" s="41">
        <f t="shared" si="42"/>
        <v>1</v>
      </c>
      <c r="H325" s="41" t="str">
        <f t="shared" si="41"/>
        <v/>
      </c>
    </row>
    <row r="326" spans="1:8" s="42" customFormat="1" ht="25.5" x14ac:dyDescent="0.2">
      <c r="A326" s="38"/>
      <c r="B326" s="39" t="s">
        <v>311</v>
      </c>
      <c r="C326" s="40">
        <v>0</v>
      </c>
      <c r="D326" s="40">
        <v>0</v>
      </c>
      <c r="E326" s="41" t="str">
        <f t="shared" si="39"/>
        <v/>
      </c>
      <c r="F326" s="41" t="str">
        <f t="shared" si="40"/>
        <v/>
      </c>
      <c r="G326" s="41" t="str">
        <f t="shared" si="42"/>
        <v xml:space="preserve"> </v>
      </c>
      <c r="H326" s="41" t="str">
        <f t="shared" si="41"/>
        <v/>
      </c>
    </row>
    <row r="327" spans="1:8" s="42" customFormat="1" x14ac:dyDescent="0.2">
      <c r="A327" s="38"/>
      <c r="B327" s="39" t="s">
        <v>312</v>
      </c>
      <c r="C327" s="40">
        <v>0</v>
      </c>
      <c r="D327" s="40">
        <v>0</v>
      </c>
      <c r="E327" s="41" t="str">
        <f t="shared" si="39"/>
        <v/>
      </c>
      <c r="F327" s="41" t="str">
        <f t="shared" si="40"/>
        <v/>
      </c>
      <c r="G327" s="41" t="str">
        <f t="shared" si="42"/>
        <v xml:space="preserve"> </v>
      </c>
      <c r="H327" s="41" t="str">
        <f t="shared" si="41"/>
        <v/>
      </c>
    </row>
    <row r="328" spans="1:8" s="42" customFormat="1" ht="25.5" x14ac:dyDescent="0.2">
      <c r="A328" s="38"/>
      <c r="B328" s="39" t="s">
        <v>313</v>
      </c>
      <c r="C328" s="40">
        <v>1</v>
      </c>
      <c r="D328" s="40">
        <v>3</v>
      </c>
      <c r="E328" s="41">
        <f t="shared" si="39"/>
        <v>1.004016064257028E-3</v>
      </c>
      <c r="F328" s="41">
        <f t="shared" si="40"/>
        <v>1.9305019305019305E-3</v>
      </c>
      <c r="G328" s="41">
        <f t="shared" si="42"/>
        <v>2</v>
      </c>
      <c r="H328" s="41">
        <f t="shared" si="41"/>
        <v>2.008032128514056E-3</v>
      </c>
    </row>
    <row r="329" spans="1:8" s="42" customFormat="1" x14ac:dyDescent="0.2">
      <c r="A329" s="38"/>
      <c r="B329" s="39" t="s">
        <v>314</v>
      </c>
      <c r="C329" s="40">
        <v>0</v>
      </c>
      <c r="D329" s="40">
        <v>4</v>
      </c>
      <c r="E329" s="41" t="str">
        <f t="shared" si="39"/>
        <v/>
      </c>
      <c r="F329" s="41">
        <f t="shared" si="40"/>
        <v>2.5740025740025739E-3</v>
      </c>
      <c r="G329" s="41">
        <f t="shared" si="42"/>
        <v>1</v>
      </c>
      <c r="H329" s="41" t="str">
        <f t="shared" si="41"/>
        <v/>
      </c>
    </row>
    <row r="330" spans="1:8" s="42" customFormat="1" ht="25.5" x14ac:dyDescent="0.2">
      <c r="A330" s="38"/>
      <c r="B330" s="39" t="s">
        <v>315</v>
      </c>
      <c r="C330" s="40">
        <v>0</v>
      </c>
      <c r="D330" s="40">
        <v>0</v>
      </c>
      <c r="E330" s="41" t="str">
        <f t="shared" si="39"/>
        <v/>
      </c>
      <c r="F330" s="41" t="str">
        <f t="shared" si="40"/>
        <v/>
      </c>
      <c r="G330" s="41" t="str">
        <f t="shared" si="42"/>
        <v xml:space="preserve"> </v>
      </c>
      <c r="H330" s="41" t="str">
        <f t="shared" si="41"/>
        <v/>
      </c>
    </row>
    <row r="331" spans="1:8" s="42" customFormat="1" x14ac:dyDescent="0.2">
      <c r="A331" s="38"/>
      <c r="B331" s="39" t="s">
        <v>316</v>
      </c>
      <c r="C331" s="40">
        <v>0</v>
      </c>
      <c r="D331" s="40">
        <v>0</v>
      </c>
      <c r="E331" s="41" t="str">
        <f t="shared" si="39"/>
        <v/>
      </c>
      <c r="F331" s="41" t="str">
        <f t="shared" si="40"/>
        <v/>
      </c>
      <c r="G331" s="41" t="str">
        <f t="shared" si="42"/>
        <v xml:space="preserve"> </v>
      </c>
      <c r="H331" s="41" t="str">
        <f t="shared" si="41"/>
        <v/>
      </c>
    </row>
    <row r="332" spans="1:8" s="42" customFormat="1" ht="25.5" x14ac:dyDescent="0.2">
      <c r="A332" s="38"/>
      <c r="B332" s="39" t="s">
        <v>317</v>
      </c>
      <c r="C332" s="40">
        <v>1</v>
      </c>
      <c r="D332" s="40">
        <v>0</v>
      </c>
      <c r="E332" s="41">
        <f t="shared" si="39"/>
        <v>1.004016064257028E-3</v>
      </c>
      <c r="F332" s="41" t="str">
        <f t="shared" si="40"/>
        <v/>
      </c>
      <c r="G332" s="41">
        <f t="shared" si="42"/>
        <v>-1</v>
      </c>
      <c r="H332" s="41">
        <f t="shared" si="41"/>
        <v>-1.004016064257028E-3</v>
      </c>
    </row>
    <row r="333" spans="1:8" s="42" customFormat="1" ht="25.5" x14ac:dyDescent="0.2">
      <c r="A333" s="38"/>
      <c r="B333" s="39" t="s">
        <v>318</v>
      </c>
      <c r="C333" s="40">
        <v>1</v>
      </c>
      <c r="D333" s="40">
        <v>0</v>
      </c>
      <c r="E333" s="41">
        <f t="shared" ref="E333:E343" si="43">+IF(C333=0,"",C333/C$173)</f>
        <v>1.004016064257028E-3</v>
      </c>
      <c r="F333" s="41" t="str">
        <f t="shared" ref="F333:F343" si="44">+IF(D333=0,"",D333/D$173)</f>
        <v/>
      </c>
      <c r="G333" s="41">
        <f t="shared" si="42"/>
        <v>-1</v>
      </c>
      <c r="H333" s="41">
        <f t="shared" ref="H333:H343" si="45">+IF(OR(AND(E333=""),(G333="")),"",E333*G333)</f>
        <v>-1.004016064257028E-3</v>
      </c>
    </row>
    <row r="334" spans="1:8" s="42" customFormat="1" ht="25.5" x14ac:dyDescent="0.2">
      <c r="A334" s="38"/>
      <c r="B334" s="39" t="s">
        <v>319</v>
      </c>
      <c r="C334" s="40">
        <v>0</v>
      </c>
      <c r="D334" s="40">
        <v>1</v>
      </c>
      <c r="E334" s="41" t="str">
        <f t="shared" si="43"/>
        <v/>
      </c>
      <c r="F334" s="41">
        <f t="shared" si="44"/>
        <v>6.4350064350064348E-4</v>
      </c>
      <c r="G334" s="41">
        <f t="shared" ref="G334:G343" si="46">+IF(AND(C334=0,D334=0)," ",IF(C334=0,1,IF(D334=0,-1,(D334-C334)/C334)))</f>
        <v>1</v>
      </c>
      <c r="H334" s="41" t="str">
        <f t="shared" si="45"/>
        <v/>
      </c>
    </row>
    <row r="335" spans="1:8" s="42" customFormat="1" ht="25.5" x14ac:dyDescent="0.2">
      <c r="A335" s="38"/>
      <c r="B335" s="39" t="s">
        <v>320</v>
      </c>
      <c r="C335" s="40">
        <v>5</v>
      </c>
      <c r="D335" s="40">
        <v>0</v>
      </c>
      <c r="E335" s="41">
        <f t="shared" si="43"/>
        <v>5.0200803212851405E-3</v>
      </c>
      <c r="F335" s="41" t="str">
        <f t="shared" si="44"/>
        <v/>
      </c>
      <c r="G335" s="41">
        <f t="shared" si="46"/>
        <v>-1</v>
      </c>
      <c r="H335" s="41">
        <f t="shared" si="45"/>
        <v>-5.0200803212851405E-3</v>
      </c>
    </row>
    <row r="336" spans="1:8" s="42" customFormat="1" ht="25.5" x14ac:dyDescent="0.2">
      <c r="A336" s="38"/>
      <c r="B336" s="39" t="s">
        <v>321</v>
      </c>
      <c r="C336" s="40">
        <v>0</v>
      </c>
      <c r="D336" s="40">
        <v>0</v>
      </c>
      <c r="E336" s="41" t="str">
        <f t="shared" si="43"/>
        <v/>
      </c>
      <c r="F336" s="41" t="str">
        <f t="shared" si="44"/>
        <v/>
      </c>
      <c r="G336" s="41" t="str">
        <f t="shared" si="46"/>
        <v xml:space="preserve"> </v>
      </c>
      <c r="H336" s="41" t="str">
        <f t="shared" si="45"/>
        <v/>
      </c>
    </row>
    <row r="337" spans="1:8" s="42" customFormat="1" ht="25.5" x14ac:dyDescent="0.2">
      <c r="A337" s="38"/>
      <c r="B337" s="39" t="s">
        <v>322</v>
      </c>
      <c r="C337" s="40">
        <v>0</v>
      </c>
      <c r="D337" s="40">
        <v>0</v>
      </c>
      <c r="E337" s="41" t="str">
        <f t="shared" si="43"/>
        <v/>
      </c>
      <c r="F337" s="41" t="str">
        <f t="shared" si="44"/>
        <v/>
      </c>
      <c r="G337" s="41" t="str">
        <f t="shared" si="46"/>
        <v xml:space="preserve"> </v>
      </c>
      <c r="H337" s="41" t="str">
        <f t="shared" si="45"/>
        <v/>
      </c>
    </row>
    <row r="338" spans="1:8" s="42" customFormat="1" x14ac:dyDescent="0.2">
      <c r="A338" s="38"/>
      <c r="B338" s="39" t="s">
        <v>323</v>
      </c>
      <c r="C338" s="40">
        <v>29</v>
      </c>
      <c r="D338" s="40">
        <v>1</v>
      </c>
      <c r="E338" s="41">
        <f t="shared" si="43"/>
        <v>2.9116465863453816E-2</v>
      </c>
      <c r="F338" s="41">
        <f t="shared" si="44"/>
        <v>6.4350064350064348E-4</v>
      </c>
      <c r="G338" s="41">
        <f t="shared" si="46"/>
        <v>-0.96551724137931039</v>
      </c>
      <c r="H338" s="41">
        <f t="shared" si="45"/>
        <v>-2.811244979919679E-2</v>
      </c>
    </row>
    <row r="339" spans="1:8" s="42" customFormat="1" ht="25.5" x14ac:dyDescent="0.2">
      <c r="A339" s="38"/>
      <c r="B339" s="39" t="s">
        <v>324</v>
      </c>
      <c r="C339" s="40">
        <v>1</v>
      </c>
      <c r="D339" s="40">
        <v>0</v>
      </c>
      <c r="E339" s="41">
        <f t="shared" si="43"/>
        <v>1.004016064257028E-3</v>
      </c>
      <c r="F339" s="41" t="str">
        <f t="shared" si="44"/>
        <v/>
      </c>
      <c r="G339" s="41">
        <f t="shared" si="46"/>
        <v>-1</v>
      </c>
      <c r="H339" s="41">
        <f t="shared" si="45"/>
        <v>-1.004016064257028E-3</v>
      </c>
    </row>
    <row r="340" spans="1:8" s="42" customFormat="1" ht="25.5" x14ac:dyDescent="0.2">
      <c r="A340" s="38"/>
      <c r="B340" s="39" t="s">
        <v>325</v>
      </c>
      <c r="C340" s="40">
        <v>0</v>
      </c>
      <c r="D340" s="40">
        <v>0</v>
      </c>
      <c r="E340" s="41" t="str">
        <f t="shared" si="43"/>
        <v/>
      </c>
      <c r="F340" s="41" t="str">
        <f t="shared" si="44"/>
        <v/>
      </c>
      <c r="G340" s="41" t="str">
        <f t="shared" si="46"/>
        <v xml:space="preserve"> </v>
      </c>
      <c r="H340" s="41" t="str">
        <f t="shared" si="45"/>
        <v/>
      </c>
    </row>
    <row r="341" spans="1:8" s="42" customFormat="1" x14ac:dyDescent="0.2">
      <c r="A341" s="38"/>
      <c r="B341" s="39" t="s">
        <v>326</v>
      </c>
      <c r="C341" s="40">
        <v>5</v>
      </c>
      <c r="D341" s="40">
        <v>3</v>
      </c>
      <c r="E341" s="41">
        <f t="shared" si="43"/>
        <v>5.0200803212851405E-3</v>
      </c>
      <c r="F341" s="41">
        <f t="shared" si="44"/>
        <v>1.9305019305019305E-3</v>
      </c>
      <c r="G341" s="41">
        <f t="shared" si="46"/>
        <v>-0.4</v>
      </c>
      <c r="H341" s="41">
        <f t="shared" si="45"/>
        <v>-2.0080321285140565E-3</v>
      </c>
    </row>
    <row r="342" spans="1:8" s="42" customFormat="1" x14ac:dyDescent="0.2">
      <c r="A342" s="38"/>
      <c r="B342" s="39" t="s">
        <v>327</v>
      </c>
      <c r="C342" s="40">
        <v>2</v>
      </c>
      <c r="D342" s="40">
        <v>0</v>
      </c>
      <c r="E342" s="41">
        <f t="shared" si="43"/>
        <v>2.008032128514056E-3</v>
      </c>
      <c r="F342" s="41" t="str">
        <f t="shared" si="44"/>
        <v/>
      </c>
      <c r="G342" s="41">
        <f t="shared" si="46"/>
        <v>-1</v>
      </c>
      <c r="H342" s="41">
        <f t="shared" si="45"/>
        <v>-2.008032128514056E-3</v>
      </c>
    </row>
    <row r="343" spans="1:8" s="42" customFormat="1" ht="25.5" x14ac:dyDescent="0.2">
      <c r="A343" s="38"/>
      <c r="B343" s="39" t="s">
        <v>328</v>
      </c>
      <c r="C343" s="40">
        <v>0</v>
      </c>
      <c r="D343" s="40">
        <v>0</v>
      </c>
      <c r="E343" s="41" t="str">
        <f t="shared" si="43"/>
        <v/>
      </c>
      <c r="F343" s="41" t="str">
        <f t="shared" si="44"/>
        <v/>
      </c>
      <c r="G343" s="41" t="str">
        <f t="shared" si="46"/>
        <v xml:space="preserve"> </v>
      </c>
      <c r="H343" s="41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2" t="s">
        <v>3</v>
      </c>
      <c r="C347" s="22" t="s">
        <v>14</v>
      </c>
      <c r="D347" s="24"/>
      <c r="E347" s="22" t="s">
        <v>5</v>
      </c>
      <c r="F347" s="24"/>
      <c r="G347" s="22" t="s">
        <v>15</v>
      </c>
      <c r="H347" s="22" t="s">
        <v>7</v>
      </c>
    </row>
    <row r="348" spans="1:8" x14ac:dyDescent="0.2">
      <c r="A348" s="14"/>
      <c r="B348" s="23"/>
      <c r="C348" s="18">
        <v>2019</v>
      </c>
      <c r="D348" s="18">
        <v>2020</v>
      </c>
      <c r="E348" s="18">
        <v>2019</v>
      </c>
      <c r="F348" s="18">
        <v>2020</v>
      </c>
      <c r="G348" s="23"/>
      <c r="H348" s="23"/>
    </row>
    <row r="349" spans="1:8" x14ac:dyDescent="0.2">
      <c r="A349" s="14"/>
      <c r="B349" s="19" t="s">
        <v>11</v>
      </c>
      <c r="C349" s="20">
        <f>SUM(C350:C576)</f>
        <v>7211</v>
      </c>
      <c r="D349" s="20">
        <f>SUM(D350:D576)</f>
        <v>3790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-0.47441408958535569</v>
      </c>
      <c r="H349" s="21">
        <f t="shared" ref="H349:H412" si="49">+IF(OR(AND(E349=""),(G349="")),"",E349*G349)</f>
        <v>-0.47441408958535569</v>
      </c>
    </row>
    <row r="350" spans="1:8" s="42" customFormat="1" x14ac:dyDescent="0.2">
      <c r="A350" s="38"/>
      <c r="B350" s="39" t="s">
        <v>329</v>
      </c>
      <c r="C350" s="40">
        <v>37</v>
      </c>
      <c r="D350" s="40">
        <v>10</v>
      </c>
      <c r="E350" s="41">
        <f t="shared" si="47"/>
        <v>5.1310497850506169E-3</v>
      </c>
      <c r="F350" s="41">
        <f t="shared" si="48"/>
        <v>2.6385224274406332E-3</v>
      </c>
      <c r="G350" s="41">
        <f t="shared" ref="G350:G413" si="50">+IF(AND(C350=0,D350=0)," ",IF(C350=0,1,IF(D350=0,-1,(D350-C350)/C350)))</f>
        <v>-0.72972972972972971</v>
      </c>
      <c r="H350" s="41">
        <f t="shared" si="49"/>
        <v>-3.7442795728747746E-3</v>
      </c>
    </row>
    <row r="351" spans="1:8" s="42" customFormat="1" x14ac:dyDescent="0.2">
      <c r="A351" s="38"/>
      <c r="B351" s="39" t="s">
        <v>330</v>
      </c>
      <c r="C351" s="40">
        <v>33</v>
      </c>
      <c r="D351" s="40">
        <v>14</v>
      </c>
      <c r="E351" s="41">
        <f t="shared" si="47"/>
        <v>4.5763417001802803E-3</v>
      </c>
      <c r="F351" s="41">
        <f t="shared" si="48"/>
        <v>3.6939313984168864E-3</v>
      </c>
      <c r="G351" s="41">
        <f t="shared" si="50"/>
        <v>-0.5757575757575758</v>
      </c>
      <c r="H351" s="41">
        <f t="shared" si="49"/>
        <v>-2.6348634031341011E-3</v>
      </c>
    </row>
    <row r="352" spans="1:8" s="42" customFormat="1" x14ac:dyDescent="0.2">
      <c r="A352" s="38"/>
      <c r="B352" s="39" t="s">
        <v>331</v>
      </c>
      <c r="C352" s="40">
        <v>26</v>
      </c>
      <c r="D352" s="40">
        <v>7</v>
      </c>
      <c r="E352" s="41">
        <f t="shared" si="47"/>
        <v>3.6056025516571903E-3</v>
      </c>
      <c r="F352" s="41">
        <f t="shared" si="48"/>
        <v>1.8469656992084432E-3</v>
      </c>
      <c r="G352" s="41">
        <f t="shared" si="50"/>
        <v>-0.73076923076923073</v>
      </c>
      <c r="H352" s="41">
        <f t="shared" si="49"/>
        <v>-2.6348634031341006E-3</v>
      </c>
    </row>
    <row r="353" spans="1:8" s="42" customFormat="1" x14ac:dyDescent="0.2">
      <c r="A353" s="38"/>
      <c r="B353" s="39" t="s">
        <v>332</v>
      </c>
      <c r="C353" s="40">
        <v>1</v>
      </c>
      <c r="D353" s="40">
        <v>0</v>
      </c>
      <c r="E353" s="41">
        <f t="shared" si="47"/>
        <v>1.3867702121758425E-4</v>
      </c>
      <c r="F353" s="41" t="str">
        <f t="shared" si="48"/>
        <v/>
      </c>
      <c r="G353" s="41">
        <f t="shared" si="50"/>
        <v>-1</v>
      </c>
      <c r="H353" s="41">
        <f t="shared" si="49"/>
        <v>-1.3867702121758425E-4</v>
      </c>
    </row>
    <row r="354" spans="1:8" s="42" customFormat="1" x14ac:dyDescent="0.2">
      <c r="A354" s="38"/>
      <c r="B354" s="39" t="s">
        <v>333</v>
      </c>
      <c r="C354" s="40">
        <v>1</v>
      </c>
      <c r="D354" s="40">
        <v>0</v>
      </c>
      <c r="E354" s="41">
        <f t="shared" si="47"/>
        <v>1.3867702121758425E-4</v>
      </c>
      <c r="F354" s="41" t="str">
        <f t="shared" si="48"/>
        <v/>
      </c>
      <c r="G354" s="41">
        <f t="shared" si="50"/>
        <v>-1</v>
      </c>
      <c r="H354" s="41">
        <f t="shared" si="49"/>
        <v>-1.3867702121758425E-4</v>
      </c>
    </row>
    <row r="355" spans="1:8" s="42" customFormat="1" x14ac:dyDescent="0.2">
      <c r="A355" s="38"/>
      <c r="B355" s="39" t="s">
        <v>334</v>
      </c>
      <c r="C355" s="40">
        <v>274</v>
      </c>
      <c r="D355" s="40">
        <v>76</v>
      </c>
      <c r="E355" s="41">
        <f t="shared" si="47"/>
        <v>3.7997503813618085E-2</v>
      </c>
      <c r="F355" s="41">
        <f t="shared" si="48"/>
        <v>2.0052770448548814E-2</v>
      </c>
      <c r="G355" s="41">
        <f t="shared" si="50"/>
        <v>-0.72262773722627738</v>
      </c>
      <c r="H355" s="41">
        <f t="shared" si="49"/>
        <v>-2.745805020108168E-2</v>
      </c>
    </row>
    <row r="356" spans="1:8" s="42" customFormat="1" x14ac:dyDescent="0.2">
      <c r="A356" s="38"/>
      <c r="B356" s="39" t="s">
        <v>335</v>
      </c>
      <c r="C356" s="40">
        <v>44</v>
      </c>
      <c r="D356" s="40">
        <v>10</v>
      </c>
      <c r="E356" s="41">
        <f t="shared" si="47"/>
        <v>6.1017889335737065E-3</v>
      </c>
      <c r="F356" s="41">
        <f t="shared" si="48"/>
        <v>2.6385224274406332E-3</v>
      </c>
      <c r="G356" s="41">
        <f t="shared" si="50"/>
        <v>-0.77272727272727271</v>
      </c>
      <c r="H356" s="41">
        <f t="shared" si="49"/>
        <v>-4.7150187213978638E-3</v>
      </c>
    </row>
    <row r="357" spans="1:8" s="42" customFormat="1" x14ac:dyDescent="0.2">
      <c r="A357" s="38"/>
      <c r="B357" s="39" t="s">
        <v>336</v>
      </c>
      <c r="C357" s="40">
        <v>44</v>
      </c>
      <c r="D357" s="40">
        <v>5</v>
      </c>
      <c r="E357" s="41">
        <f t="shared" si="47"/>
        <v>6.1017889335737065E-3</v>
      </c>
      <c r="F357" s="41">
        <f t="shared" si="48"/>
        <v>1.3192612137203166E-3</v>
      </c>
      <c r="G357" s="41">
        <f t="shared" si="50"/>
        <v>-0.88636363636363635</v>
      </c>
      <c r="H357" s="41">
        <f t="shared" si="49"/>
        <v>-5.4084038274857856E-3</v>
      </c>
    </row>
    <row r="358" spans="1:8" s="42" customFormat="1" x14ac:dyDescent="0.2">
      <c r="A358" s="38"/>
      <c r="B358" s="39" t="s">
        <v>337</v>
      </c>
      <c r="C358" s="40">
        <v>12</v>
      </c>
      <c r="D358" s="40">
        <v>7</v>
      </c>
      <c r="E358" s="41">
        <f t="shared" si="47"/>
        <v>1.664124254611011E-3</v>
      </c>
      <c r="F358" s="41">
        <f t="shared" si="48"/>
        <v>1.8469656992084432E-3</v>
      </c>
      <c r="G358" s="41">
        <f t="shared" si="50"/>
        <v>-0.41666666666666669</v>
      </c>
      <c r="H358" s="41">
        <f t="shared" si="49"/>
        <v>-6.9338510608792125E-4</v>
      </c>
    </row>
    <row r="359" spans="1:8" s="42" customFormat="1" x14ac:dyDescent="0.2">
      <c r="A359" s="38"/>
      <c r="B359" s="39" t="s">
        <v>338</v>
      </c>
      <c r="C359" s="40">
        <v>5</v>
      </c>
      <c r="D359" s="40">
        <v>3</v>
      </c>
      <c r="E359" s="41">
        <f t="shared" si="47"/>
        <v>6.9338510608792125E-4</v>
      </c>
      <c r="F359" s="41">
        <f t="shared" si="48"/>
        <v>7.9155672823218995E-4</v>
      </c>
      <c r="G359" s="41">
        <f t="shared" si="50"/>
        <v>-0.4</v>
      </c>
      <c r="H359" s="41">
        <f t="shared" si="49"/>
        <v>-2.773540424351685E-4</v>
      </c>
    </row>
    <row r="360" spans="1:8" s="42" customFormat="1" x14ac:dyDescent="0.2">
      <c r="A360" s="38"/>
      <c r="B360" s="39" t="s">
        <v>339</v>
      </c>
      <c r="C360" s="40">
        <v>0</v>
      </c>
      <c r="D360" s="40">
        <v>0</v>
      </c>
      <c r="E360" s="41" t="str">
        <f t="shared" si="47"/>
        <v/>
      </c>
      <c r="F360" s="41" t="str">
        <f t="shared" si="48"/>
        <v/>
      </c>
      <c r="G360" s="41" t="str">
        <f t="shared" si="50"/>
        <v xml:space="preserve"> </v>
      </c>
      <c r="H360" s="41" t="str">
        <f t="shared" si="49"/>
        <v/>
      </c>
    </row>
    <row r="361" spans="1:8" s="42" customFormat="1" x14ac:dyDescent="0.2">
      <c r="A361" s="38"/>
      <c r="B361" s="39" t="s">
        <v>340</v>
      </c>
      <c r="C361" s="40">
        <v>183</v>
      </c>
      <c r="D361" s="40">
        <v>67</v>
      </c>
      <c r="E361" s="41">
        <f t="shared" si="47"/>
        <v>2.5377894882817918E-2</v>
      </c>
      <c r="F361" s="41">
        <f t="shared" si="48"/>
        <v>1.7678100263852244E-2</v>
      </c>
      <c r="G361" s="41">
        <f t="shared" si="50"/>
        <v>-0.63387978142076506</v>
      </c>
      <c r="H361" s="41">
        <f t="shared" si="49"/>
        <v>-1.6086534461239775E-2</v>
      </c>
    </row>
    <row r="362" spans="1:8" s="42" customFormat="1" x14ac:dyDescent="0.2">
      <c r="A362" s="38"/>
      <c r="B362" s="39" t="s">
        <v>341</v>
      </c>
      <c r="C362" s="40">
        <v>113</v>
      </c>
      <c r="D362" s="40">
        <v>19</v>
      </c>
      <c r="E362" s="41">
        <f t="shared" si="47"/>
        <v>1.5670503397587021E-2</v>
      </c>
      <c r="F362" s="41">
        <f t="shared" si="48"/>
        <v>5.0131926121372034E-3</v>
      </c>
      <c r="G362" s="41">
        <f t="shared" si="50"/>
        <v>-0.83185840707964598</v>
      </c>
      <c r="H362" s="41">
        <f t="shared" si="49"/>
        <v>-1.3035639994452919E-2</v>
      </c>
    </row>
    <row r="363" spans="1:8" s="42" customFormat="1" x14ac:dyDescent="0.2">
      <c r="A363" s="38"/>
      <c r="B363" s="39" t="s">
        <v>342</v>
      </c>
      <c r="C363" s="40">
        <v>0</v>
      </c>
      <c r="D363" s="40">
        <v>0</v>
      </c>
      <c r="E363" s="41" t="str">
        <f t="shared" si="47"/>
        <v/>
      </c>
      <c r="F363" s="41" t="str">
        <f t="shared" si="48"/>
        <v/>
      </c>
      <c r="G363" s="41" t="str">
        <f t="shared" si="50"/>
        <v xml:space="preserve"> </v>
      </c>
      <c r="H363" s="41" t="str">
        <f t="shared" si="49"/>
        <v/>
      </c>
    </row>
    <row r="364" spans="1:8" s="42" customFormat="1" x14ac:dyDescent="0.2">
      <c r="A364" s="38"/>
      <c r="B364" s="39" t="s">
        <v>343</v>
      </c>
      <c r="C364" s="40">
        <v>66</v>
      </c>
      <c r="D364" s="40">
        <v>15</v>
      </c>
      <c r="E364" s="41">
        <f t="shared" si="47"/>
        <v>9.1526834003605607E-3</v>
      </c>
      <c r="F364" s="41">
        <f t="shared" si="48"/>
        <v>3.9577836411609502E-3</v>
      </c>
      <c r="G364" s="41">
        <f t="shared" si="50"/>
        <v>-0.77272727272727271</v>
      </c>
      <c r="H364" s="41">
        <f t="shared" si="49"/>
        <v>-7.072528082096797E-3</v>
      </c>
    </row>
    <row r="365" spans="1:8" s="42" customFormat="1" x14ac:dyDescent="0.2">
      <c r="A365" s="38"/>
      <c r="B365" s="39" t="s">
        <v>344</v>
      </c>
      <c r="C365" s="40">
        <v>35</v>
      </c>
      <c r="D365" s="40">
        <v>7</v>
      </c>
      <c r="E365" s="41">
        <f t="shared" si="47"/>
        <v>4.8536957426154491E-3</v>
      </c>
      <c r="F365" s="41">
        <f t="shared" si="48"/>
        <v>1.8469656992084432E-3</v>
      </c>
      <c r="G365" s="41">
        <f t="shared" si="50"/>
        <v>-0.8</v>
      </c>
      <c r="H365" s="41">
        <f t="shared" si="49"/>
        <v>-3.8829565940923594E-3</v>
      </c>
    </row>
    <row r="366" spans="1:8" s="42" customFormat="1" x14ac:dyDescent="0.2">
      <c r="A366" s="38"/>
      <c r="B366" s="39" t="s">
        <v>345</v>
      </c>
      <c r="C366" s="40">
        <v>10</v>
      </c>
      <c r="D366" s="40">
        <v>3</v>
      </c>
      <c r="E366" s="41">
        <f t="shared" si="47"/>
        <v>1.3867702121758425E-3</v>
      </c>
      <c r="F366" s="41">
        <f t="shared" si="48"/>
        <v>7.9155672823218995E-4</v>
      </c>
      <c r="G366" s="41">
        <f t="shared" si="50"/>
        <v>-0.7</v>
      </c>
      <c r="H366" s="41">
        <f t="shared" si="49"/>
        <v>-9.7073914852308964E-4</v>
      </c>
    </row>
    <row r="367" spans="1:8" s="42" customFormat="1" x14ac:dyDescent="0.2">
      <c r="A367" s="38"/>
      <c r="B367" s="39" t="s">
        <v>346</v>
      </c>
      <c r="C367" s="40">
        <v>0</v>
      </c>
      <c r="D367" s="40">
        <v>0</v>
      </c>
      <c r="E367" s="41" t="str">
        <f t="shared" si="47"/>
        <v/>
      </c>
      <c r="F367" s="41" t="str">
        <f t="shared" si="48"/>
        <v/>
      </c>
      <c r="G367" s="41" t="str">
        <f t="shared" si="50"/>
        <v xml:space="preserve"> </v>
      </c>
      <c r="H367" s="41" t="str">
        <f t="shared" si="49"/>
        <v/>
      </c>
    </row>
    <row r="368" spans="1:8" s="42" customFormat="1" x14ac:dyDescent="0.2">
      <c r="A368" s="38"/>
      <c r="B368" s="39" t="s">
        <v>347</v>
      </c>
      <c r="C368" s="40">
        <v>0</v>
      </c>
      <c r="D368" s="40">
        <v>0</v>
      </c>
      <c r="E368" s="41" t="str">
        <f t="shared" si="47"/>
        <v/>
      </c>
      <c r="F368" s="41" t="str">
        <f t="shared" si="48"/>
        <v/>
      </c>
      <c r="G368" s="41" t="str">
        <f t="shared" si="50"/>
        <v xml:space="preserve"> </v>
      </c>
      <c r="H368" s="41" t="str">
        <f t="shared" si="49"/>
        <v/>
      </c>
    </row>
    <row r="369" spans="1:8" s="42" customFormat="1" x14ac:dyDescent="0.2">
      <c r="A369" s="38"/>
      <c r="B369" s="39" t="s">
        <v>348</v>
      </c>
      <c r="C369" s="40">
        <v>2054</v>
      </c>
      <c r="D369" s="40">
        <v>1569</v>
      </c>
      <c r="E369" s="41">
        <f t="shared" si="47"/>
        <v>0.28484260158091806</v>
      </c>
      <c r="F369" s="41">
        <f t="shared" si="48"/>
        <v>0.41398416886543538</v>
      </c>
      <c r="G369" s="41">
        <f t="shared" si="50"/>
        <v>-0.23612463485881208</v>
      </c>
      <c r="H369" s="41">
        <f t="shared" si="49"/>
        <v>-6.7258355290528371E-2</v>
      </c>
    </row>
    <row r="370" spans="1:8" s="42" customFormat="1" x14ac:dyDescent="0.2">
      <c r="A370" s="38"/>
      <c r="B370" s="39" t="s">
        <v>349</v>
      </c>
      <c r="C370" s="40">
        <v>30</v>
      </c>
      <c r="D370" s="40">
        <v>1</v>
      </c>
      <c r="E370" s="41">
        <f t="shared" si="47"/>
        <v>4.1603106365275273E-3</v>
      </c>
      <c r="F370" s="41">
        <f t="shared" si="48"/>
        <v>2.6385224274406332E-4</v>
      </c>
      <c r="G370" s="41">
        <f t="shared" si="50"/>
        <v>-0.96666666666666667</v>
      </c>
      <c r="H370" s="41">
        <f t="shared" si="49"/>
        <v>-4.0216336153099429E-3</v>
      </c>
    </row>
    <row r="371" spans="1:8" s="42" customFormat="1" x14ac:dyDescent="0.2">
      <c r="A371" s="38"/>
      <c r="B371" s="39" t="s">
        <v>350</v>
      </c>
      <c r="C371" s="40">
        <v>0</v>
      </c>
      <c r="D371" s="40">
        <v>0</v>
      </c>
      <c r="E371" s="41" t="str">
        <f t="shared" si="47"/>
        <v/>
      </c>
      <c r="F371" s="41" t="str">
        <f t="shared" si="48"/>
        <v/>
      </c>
      <c r="G371" s="41" t="str">
        <f t="shared" si="50"/>
        <v xml:space="preserve"> </v>
      </c>
      <c r="H371" s="41" t="str">
        <f t="shared" si="49"/>
        <v/>
      </c>
    </row>
    <row r="372" spans="1:8" s="42" customFormat="1" x14ac:dyDescent="0.2">
      <c r="A372" s="38"/>
      <c r="B372" s="39" t="s">
        <v>351</v>
      </c>
      <c r="C372" s="40">
        <v>36</v>
      </c>
      <c r="D372" s="40">
        <v>9</v>
      </c>
      <c r="E372" s="41">
        <f t="shared" si="47"/>
        <v>4.9923727638330325E-3</v>
      </c>
      <c r="F372" s="41">
        <f t="shared" si="48"/>
        <v>2.3746701846965698E-3</v>
      </c>
      <c r="G372" s="41">
        <f t="shared" si="50"/>
        <v>-0.75</v>
      </c>
      <c r="H372" s="41">
        <f t="shared" si="49"/>
        <v>-3.7442795728747742E-3</v>
      </c>
    </row>
    <row r="373" spans="1:8" s="42" customFormat="1" x14ac:dyDescent="0.2">
      <c r="A373" s="38"/>
      <c r="B373" s="39" t="s">
        <v>352</v>
      </c>
      <c r="C373" s="40">
        <v>458</v>
      </c>
      <c r="D373" s="40">
        <v>95</v>
      </c>
      <c r="E373" s="41">
        <f t="shared" si="47"/>
        <v>6.3514075717653579E-2</v>
      </c>
      <c r="F373" s="41">
        <f t="shared" si="48"/>
        <v>2.5065963060686015E-2</v>
      </c>
      <c r="G373" s="41">
        <f t="shared" si="50"/>
        <v>-0.79257641921397382</v>
      </c>
      <c r="H373" s="41">
        <f t="shared" si="49"/>
        <v>-5.0339758701983074E-2</v>
      </c>
    </row>
    <row r="374" spans="1:8" s="42" customFormat="1" x14ac:dyDescent="0.2">
      <c r="A374" s="38"/>
      <c r="B374" s="39" t="s">
        <v>353</v>
      </c>
      <c r="C374" s="40">
        <v>11</v>
      </c>
      <c r="D374" s="40">
        <v>8</v>
      </c>
      <c r="E374" s="41">
        <f t="shared" si="47"/>
        <v>1.5254472333934266E-3</v>
      </c>
      <c r="F374" s="41">
        <f t="shared" si="48"/>
        <v>2.1108179419525065E-3</v>
      </c>
      <c r="G374" s="41">
        <f t="shared" si="50"/>
        <v>-0.27272727272727271</v>
      </c>
      <c r="H374" s="41">
        <f t="shared" si="49"/>
        <v>-4.1603106365275269E-4</v>
      </c>
    </row>
    <row r="375" spans="1:8" s="42" customFormat="1" x14ac:dyDescent="0.2">
      <c r="A375" s="38"/>
      <c r="B375" s="39" t="s">
        <v>354</v>
      </c>
      <c r="C375" s="40">
        <v>0</v>
      </c>
      <c r="D375" s="40">
        <v>0</v>
      </c>
      <c r="E375" s="41" t="str">
        <f t="shared" si="47"/>
        <v/>
      </c>
      <c r="F375" s="41" t="str">
        <f t="shared" si="48"/>
        <v/>
      </c>
      <c r="G375" s="41" t="str">
        <f t="shared" si="50"/>
        <v xml:space="preserve"> </v>
      </c>
      <c r="H375" s="41" t="str">
        <f t="shared" si="49"/>
        <v/>
      </c>
    </row>
    <row r="376" spans="1:8" s="42" customFormat="1" x14ac:dyDescent="0.2">
      <c r="A376" s="38"/>
      <c r="B376" s="39" t="s">
        <v>355</v>
      </c>
      <c r="C376" s="40">
        <v>0</v>
      </c>
      <c r="D376" s="40">
        <v>1</v>
      </c>
      <c r="E376" s="41" t="str">
        <f t="shared" si="47"/>
        <v/>
      </c>
      <c r="F376" s="41">
        <f t="shared" si="48"/>
        <v>2.6385224274406332E-4</v>
      </c>
      <c r="G376" s="41">
        <f t="shared" si="50"/>
        <v>1</v>
      </c>
      <c r="H376" s="41" t="str">
        <f t="shared" si="49"/>
        <v/>
      </c>
    </row>
    <row r="377" spans="1:8" s="42" customFormat="1" x14ac:dyDescent="0.2">
      <c r="A377" s="38"/>
      <c r="B377" s="39" t="s">
        <v>356</v>
      </c>
      <c r="C377" s="40">
        <v>0</v>
      </c>
      <c r="D377" s="40">
        <v>0</v>
      </c>
      <c r="E377" s="41" t="str">
        <f t="shared" si="47"/>
        <v/>
      </c>
      <c r="F377" s="41" t="str">
        <f t="shared" si="48"/>
        <v/>
      </c>
      <c r="G377" s="41" t="str">
        <f t="shared" si="50"/>
        <v xml:space="preserve"> </v>
      </c>
      <c r="H377" s="41" t="str">
        <f t="shared" si="49"/>
        <v/>
      </c>
    </row>
    <row r="378" spans="1:8" s="42" customFormat="1" x14ac:dyDescent="0.2">
      <c r="A378" s="38"/>
      <c r="B378" s="39" t="s">
        <v>357</v>
      </c>
      <c r="C378" s="40">
        <v>1</v>
      </c>
      <c r="D378" s="40">
        <v>0</v>
      </c>
      <c r="E378" s="41">
        <f t="shared" si="47"/>
        <v>1.3867702121758425E-4</v>
      </c>
      <c r="F378" s="41" t="str">
        <f t="shared" si="48"/>
        <v/>
      </c>
      <c r="G378" s="41">
        <f t="shared" si="50"/>
        <v>-1</v>
      </c>
      <c r="H378" s="41">
        <f t="shared" si="49"/>
        <v>-1.3867702121758425E-4</v>
      </c>
    </row>
    <row r="379" spans="1:8" s="42" customFormat="1" x14ac:dyDescent="0.2">
      <c r="A379" s="38"/>
      <c r="B379" s="39" t="s">
        <v>358</v>
      </c>
      <c r="C379" s="40">
        <v>6</v>
      </c>
      <c r="D379" s="40">
        <v>3</v>
      </c>
      <c r="E379" s="41">
        <f t="shared" si="47"/>
        <v>8.320621273055055E-4</v>
      </c>
      <c r="F379" s="41">
        <f t="shared" si="48"/>
        <v>7.9155672823218995E-4</v>
      </c>
      <c r="G379" s="41">
        <f t="shared" si="50"/>
        <v>-0.5</v>
      </c>
      <c r="H379" s="41">
        <f t="shared" si="49"/>
        <v>-4.1603106365275275E-4</v>
      </c>
    </row>
    <row r="380" spans="1:8" s="42" customFormat="1" x14ac:dyDescent="0.2">
      <c r="A380" s="38" t="s">
        <v>95</v>
      </c>
      <c r="B380" s="39" t="s">
        <v>359</v>
      </c>
      <c r="C380" s="40">
        <v>0</v>
      </c>
      <c r="D380" s="40">
        <v>15</v>
      </c>
      <c r="E380" s="41" t="str">
        <f t="shared" si="47"/>
        <v/>
      </c>
      <c r="F380" s="41">
        <f t="shared" si="48"/>
        <v>3.9577836411609502E-3</v>
      </c>
      <c r="G380" s="41">
        <f t="shared" si="50"/>
        <v>1</v>
      </c>
      <c r="H380" s="41" t="str">
        <f t="shared" si="49"/>
        <v/>
      </c>
    </row>
    <row r="381" spans="1:8" s="42" customFormat="1" x14ac:dyDescent="0.2">
      <c r="A381" s="38" t="s">
        <v>95</v>
      </c>
      <c r="B381" s="39" t="s">
        <v>360</v>
      </c>
      <c r="C381" s="40">
        <v>0</v>
      </c>
      <c r="D381" s="40">
        <v>0</v>
      </c>
      <c r="E381" s="41" t="str">
        <f t="shared" si="47"/>
        <v/>
      </c>
      <c r="F381" s="41" t="str">
        <f t="shared" si="48"/>
        <v/>
      </c>
      <c r="G381" s="41" t="str">
        <f t="shared" si="50"/>
        <v xml:space="preserve"> </v>
      </c>
      <c r="H381" s="41" t="str">
        <f t="shared" si="49"/>
        <v/>
      </c>
    </row>
    <row r="382" spans="1:8" s="42" customFormat="1" ht="25.5" x14ac:dyDescent="0.2">
      <c r="A382" s="38"/>
      <c r="B382" s="39" t="s">
        <v>361</v>
      </c>
      <c r="C382" s="40">
        <v>7</v>
      </c>
      <c r="D382" s="40">
        <v>36</v>
      </c>
      <c r="E382" s="41">
        <f t="shared" si="47"/>
        <v>9.7073914852308975E-4</v>
      </c>
      <c r="F382" s="41">
        <f t="shared" si="48"/>
        <v>9.4986807387862793E-3</v>
      </c>
      <c r="G382" s="41">
        <f t="shared" si="50"/>
        <v>4.1428571428571432</v>
      </c>
      <c r="H382" s="41">
        <f t="shared" si="49"/>
        <v>4.0216336153099438E-3</v>
      </c>
    </row>
    <row r="383" spans="1:8" s="42" customFormat="1" ht="25.5" x14ac:dyDescent="0.2">
      <c r="A383" s="38"/>
      <c r="B383" s="39" t="s">
        <v>362</v>
      </c>
      <c r="C383" s="40">
        <v>27</v>
      </c>
      <c r="D383" s="40">
        <v>115</v>
      </c>
      <c r="E383" s="41">
        <f t="shared" si="47"/>
        <v>3.7442795728747746E-3</v>
      </c>
      <c r="F383" s="41">
        <f t="shared" si="48"/>
        <v>3.0343007915567283E-2</v>
      </c>
      <c r="G383" s="41">
        <f t="shared" si="50"/>
        <v>3.2592592592592591</v>
      </c>
      <c r="H383" s="41">
        <f t="shared" si="49"/>
        <v>1.2203577867147413E-2</v>
      </c>
    </row>
    <row r="384" spans="1:8" s="42" customFormat="1" x14ac:dyDescent="0.2">
      <c r="A384" s="38"/>
      <c r="B384" s="39" t="s">
        <v>363</v>
      </c>
      <c r="C384" s="40">
        <v>90</v>
      </c>
      <c r="D384" s="40">
        <v>177</v>
      </c>
      <c r="E384" s="41">
        <f t="shared" si="47"/>
        <v>1.2480931909582582E-2</v>
      </c>
      <c r="F384" s="41">
        <f t="shared" si="48"/>
        <v>4.6701846965699206E-2</v>
      </c>
      <c r="G384" s="41">
        <f t="shared" si="50"/>
        <v>0.96666666666666667</v>
      </c>
      <c r="H384" s="41">
        <f t="shared" si="49"/>
        <v>1.206490084592983E-2</v>
      </c>
    </row>
    <row r="385" spans="1:8" s="42" customFormat="1" x14ac:dyDescent="0.2">
      <c r="A385" s="38"/>
      <c r="B385" s="39" t="s">
        <v>364</v>
      </c>
      <c r="C385" s="40">
        <v>5</v>
      </c>
      <c r="D385" s="40">
        <v>4</v>
      </c>
      <c r="E385" s="41">
        <f t="shared" si="47"/>
        <v>6.9338510608792125E-4</v>
      </c>
      <c r="F385" s="41">
        <f t="shared" si="48"/>
        <v>1.0554089709762533E-3</v>
      </c>
      <c r="G385" s="41">
        <f t="shared" si="50"/>
        <v>-0.2</v>
      </c>
      <c r="H385" s="41">
        <f t="shared" si="49"/>
        <v>-1.3867702121758425E-4</v>
      </c>
    </row>
    <row r="386" spans="1:8" s="42" customFormat="1" x14ac:dyDescent="0.2">
      <c r="A386" s="38"/>
      <c r="B386" s="39" t="s">
        <v>365</v>
      </c>
      <c r="C386" s="40">
        <v>6</v>
      </c>
      <c r="D386" s="40">
        <v>24</v>
      </c>
      <c r="E386" s="41">
        <f t="shared" si="47"/>
        <v>8.320621273055055E-4</v>
      </c>
      <c r="F386" s="41">
        <f t="shared" si="48"/>
        <v>6.3324538258575196E-3</v>
      </c>
      <c r="G386" s="41">
        <f t="shared" si="50"/>
        <v>3</v>
      </c>
      <c r="H386" s="41">
        <f t="shared" si="49"/>
        <v>2.4961863819165167E-3</v>
      </c>
    </row>
    <row r="387" spans="1:8" s="42" customFormat="1" x14ac:dyDescent="0.2">
      <c r="A387" s="38"/>
      <c r="B387" s="39" t="s">
        <v>366</v>
      </c>
      <c r="C387" s="40">
        <v>8</v>
      </c>
      <c r="D387" s="40">
        <v>12</v>
      </c>
      <c r="E387" s="41">
        <f t="shared" si="47"/>
        <v>1.109416169740674E-3</v>
      </c>
      <c r="F387" s="41">
        <f t="shared" si="48"/>
        <v>3.1662269129287598E-3</v>
      </c>
      <c r="G387" s="41">
        <f t="shared" si="50"/>
        <v>0.5</v>
      </c>
      <c r="H387" s="41">
        <f t="shared" si="49"/>
        <v>5.54708084870337E-4</v>
      </c>
    </row>
    <row r="388" spans="1:8" s="42" customFormat="1" x14ac:dyDescent="0.2">
      <c r="A388" s="38"/>
      <c r="B388" s="39" t="s">
        <v>367</v>
      </c>
      <c r="C388" s="40">
        <v>32</v>
      </c>
      <c r="D388" s="40">
        <v>20</v>
      </c>
      <c r="E388" s="41">
        <f t="shared" si="47"/>
        <v>4.437664678962696E-3</v>
      </c>
      <c r="F388" s="41">
        <f t="shared" si="48"/>
        <v>5.2770448548812663E-3</v>
      </c>
      <c r="G388" s="41">
        <f t="shared" si="50"/>
        <v>-0.375</v>
      </c>
      <c r="H388" s="41">
        <f t="shared" si="49"/>
        <v>-1.664124254611011E-3</v>
      </c>
    </row>
    <row r="389" spans="1:8" s="42" customFormat="1" x14ac:dyDescent="0.2">
      <c r="A389" s="38"/>
      <c r="B389" s="39" t="s">
        <v>368</v>
      </c>
      <c r="C389" s="40">
        <v>1</v>
      </c>
      <c r="D389" s="40">
        <v>1</v>
      </c>
      <c r="E389" s="41">
        <f t="shared" si="47"/>
        <v>1.3867702121758425E-4</v>
      </c>
      <c r="F389" s="41">
        <f t="shared" si="48"/>
        <v>2.6385224274406332E-4</v>
      </c>
      <c r="G389" s="41">
        <f t="shared" si="50"/>
        <v>0</v>
      </c>
      <c r="H389" s="41">
        <f t="shared" si="49"/>
        <v>0</v>
      </c>
    </row>
    <row r="390" spans="1:8" s="42" customFormat="1" x14ac:dyDescent="0.2">
      <c r="A390" s="38" t="s">
        <v>95</v>
      </c>
      <c r="B390" s="39" t="s">
        <v>369</v>
      </c>
      <c r="C390" s="40">
        <v>1</v>
      </c>
      <c r="D390" s="40">
        <v>0</v>
      </c>
      <c r="E390" s="41">
        <f t="shared" si="47"/>
        <v>1.3867702121758425E-4</v>
      </c>
      <c r="F390" s="41" t="str">
        <f t="shared" si="48"/>
        <v/>
      </c>
      <c r="G390" s="41">
        <f t="shared" si="50"/>
        <v>-1</v>
      </c>
      <c r="H390" s="41">
        <f t="shared" si="49"/>
        <v>-1.3867702121758425E-4</v>
      </c>
    </row>
    <row r="391" spans="1:8" s="42" customFormat="1" x14ac:dyDescent="0.2">
      <c r="A391" s="38"/>
      <c r="B391" s="39" t="s">
        <v>370</v>
      </c>
      <c r="C391" s="40">
        <v>61</v>
      </c>
      <c r="D391" s="40">
        <v>48</v>
      </c>
      <c r="E391" s="41">
        <f t="shared" si="47"/>
        <v>8.4592982942726398E-3</v>
      </c>
      <c r="F391" s="41">
        <f t="shared" si="48"/>
        <v>1.2664907651715039E-2</v>
      </c>
      <c r="G391" s="41">
        <f t="shared" si="50"/>
        <v>-0.21311475409836064</v>
      </c>
      <c r="H391" s="41">
        <f t="shared" si="49"/>
        <v>-1.8028012758285954E-3</v>
      </c>
    </row>
    <row r="392" spans="1:8" s="42" customFormat="1" x14ac:dyDescent="0.2">
      <c r="A392" s="38" t="s">
        <v>95</v>
      </c>
      <c r="B392" s="39" t="s">
        <v>371</v>
      </c>
      <c r="C392" s="40">
        <v>1</v>
      </c>
      <c r="D392" s="40">
        <v>3</v>
      </c>
      <c r="E392" s="41">
        <f t="shared" si="47"/>
        <v>1.3867702121758425E-4</v>
      </c>
      <c r="F392" s="41">
        <f t="shared" si="48"/>
        <v>7.9155672823218995E-4</v>
      </c>
      <c r="G392" s="41">
        <f t="shared" si="50"/>
        <v>2</v>
      </c>
      <c r="H392" s="41">
        <f t="shared" si="49"/>
        <v>2.773540424351685E-4</v>
      </c>
    </row>
    <row r="393" spans="1:8" s="42" customFormat="1" x14ac:dyDescent="0.2">
      <c r="A393" s="38" t="s">
        <v>95</v>
      </c>
      <c r="B393" s="39" t="s">
        <v>372</v>
      </c>
      <c r="C393" s="40">
        <v>0</v>
      </c>
      <c r="D393" s="40">
        <v>0</v>
      </c>
      <c r="E393" s="41" t="str">
        <f t="shared" si="47"/>
        <v/>
      </c>
      <c r="F393" s="41" t="str">
        <f t="shared" si="48"/>
        <v/>
      </c>
      <c r="G393" s="41" t="str">
        <f t="shared" si="50"/>
        <v xml:space="preserve"> </v>
      </c>
      <c r="H393" s="41" t="str">
        <f t="shared" si="49"/>
        <v/>
      </c>
    </row>
    <row r="394" spans="1:8" s="42" customFormat="1" x14ac:dyDescent="0.2">
      <c r="A394" s="38" t="s">
        <v>95</v>
      </c>
      <c r="B394" s="39" t="s">
        <v>373</v>
      </c>
      <c r="C394" s="40">
        <v>0</v>
      </c>
      <c r="D394" s="40">
        <v>0</v>
      </c>
      <c r="E394" s="41" t="str">
        <f t="shared" si="47"/>
        <v/>
      </c>
      <c r="F394" s="41" t="str">
        <f t="shared" si="48"/>
        <v/>
      </c>
      <c r="G394" s="41" t="str">
        <f t="shared" si="50"/>
        <v xml:space="preserve"> </v>
      </c>
      <c r="H394" s="41" t="str">
        <f t="shared" si="49"/>
        <v/>
      </c>
    </row>
    <row r="395" spans="1:8" s="42" customFormat="1" x14ac:dyDescent="0.2">
      <c r="A395" s="38"/>
      <c r="B395" s="39" t="s">
        <v>374</v>
      </c>
      <c r="C395" s="40">
        <v>1164</v>
      </c>
      <c r="D395" s="40">
        <v>199</v>
      </c>
      <c r="E395" s="41">
        <f t="shared" si="47"/>
        <v>0.16142005269726806</v>
      </c>
      <c r="F395" s="41">
        <f t="shared" si="48"/>
        <v>5.2506596306068604E-2</v>
      </c>
      <c r="G395" s="41">
        <f t="shared" si="50"/>
        <v>-0.82903780068728528</v>
      </c>
      <c r="H395" s="41">
        <f t="shared" si="49"/>
        <v>-0.13382332547496881</v>
      </c>
    </row>
    <row r="396" spans="1:8" s="42" customFormat="1" x14ac:dyDescent="0.2">
      <c r="A396" s="38" t="s">
        <v>95</v>
      </c>
      <c r="B396" s="39" t="s">
        <v>375</v>
      </c>
      <c r="C396" s="40">
        <v>0</v>
      </c>
      <c r="D396" s="40">
        <v>0</v>
      </c>
      <c r="E396" s="41" t="str">
        <f t="shared" si="47"/>
        <v/>
      </c>
      <c r="F396" s="41" t="str">
        <f t="shared" si="48"/>
        <v/>
      </c>
      <c r="G396" s="41" t="str">
        <f t="shared" si="50"/>
        <v xml:space="preserve"> </v>
      </c>
      <c r="H396" s="41" t="str">
        <f t="shared" si="49"/>
        <v/>
      </c>
    </row>
    <row r="397" spans="1:8" s="42" customFormat="1" x14ac:dyDescent="0.2">
      <c r="A397" s="38"/>
      <c r="B397" s="39" t="s">
        <v>376</v>
      </c>
      <c r="C397" s="40">
        <v>253</v>
      </c>
      <c r="D397" s="40">
        <v>21</v>
      </c>
      <c r="E397" s="41">
        <f t="shared" si="47"/>
        <v>3.5085286368048814E-2</v>
      </c>
      <c r="F397" s="41">
        <f t="shared" si="48"/>
        <v>5.5408970976253301E-3</v>
      </c>
      <c r="G397" s="41">
        <f t="shared" si="50"/>
        <v>-0.91699604743083007</v>
      </c>
      <c r="H397" s="41">
        <f t="shared" si="49"/>
        <v>-3.2173068922479543E-2</v>
      </c>
    </row>
    <row r="398" spans="1:8" s="42" customFormat="1" x14ac:dyDescent="0.2">
      <c r="A398" s="38"/>
      <c r="B398" s="39" t="s">
        <v>377</v>
      </c>
      <c r="C398" s="40">
        <v>342</v>
      </c>
      <c r="D398" s="40">
        <v>149</v>
      </c>
      <c r="E398" s="41">
        <f t="shared" si="47"/>
        <v>4.742754125641381E-2</v>
      </c>
      <c r="F398" s="41">
        <f t="shared" si="48"/>
        <v>3.9313984168865439E-2</v>
      </c>
      <c r="G398" s="41">
        <f t="shared" si="50"/>
        <v>-0.56432748538011701</v>
      </c>
      <c r="H398" s="41">
        <f t="shared" si="49"/>
        <v>-2.6764665094993759E-2</v>
      </c>
    </row>
    <row r="399" spans="1:8" s="42" customFormat="1" x14ac:dyDescent="0.2">
      <c r="A399" s="38"/>
      <c r="B399" s="39" t="s">
        <v>378</v>
      </c>
      <c r="C399" s="40">
        <v>93</v>
      </c>
      <c r="D399" s="40">
        <v>19</v>
      </c>
      <c r="E399" s="41">
        <f t="shared" si="47"/>
        <v>1.2896962973235336E-2</v>
      </c>
      <c r="F399" s="41">
        <f t="shared" si="48"/>
        <v>5.0131926121372034E-3</v>
      </c>
      <c r="G399" s="41">
        <f t="shared" si="50"/>
        <v>-0.79569892473118276</v>
      </c>
      <c r="H399" s="41">
        <f t="shared" si="49"/>
        <v>-1.0262099570101234E-2</v>
      </c>
    </row>
    <row r="400" spans="1:8" s="42" customFormat="1" x14ac:dyDescent="0.2">
      <c r="A400" s="38"/>
      <c r="B400" s="39" t="s">
        <v>379</v>
      </c>
      <c r="C400" s="40">
        <v>1</v>
      </c>
      <c r="D400" s="40">
        <v>0</v>
      </c>
      <c r="E400" s="41">
        <f t="shared" si="47"/>
        <v>1.3867702121758425E-4</v>
      </c>
      <c r="F400" s="41" t="str">
        <f t="shared" si="48"/>
        <v/>
      </c>
      <c r="G400" s="41">
        <f t="shared" si="50"/>
        <v>-1</v>
      </c>
      <c r="H400" s="41">
        <f t="shared" si="49"/>
        <v>-1.3867702121758425E-4</v>
      </c>
    </row>
    <row r="401" spans="1:8" s="42" customFormat="1" x14ac:dyDescent="0.2">
      <c r="A401" s="38"/>
      <c r="B401" s="39" t="s">
        <v>380</v>
      </c>
      <c r="C401" s="40">
        <v>1</v>
      </c>
      <c r="D401" s="40">
        <v>0</v>
      </c>
      <c r="E401" s="41">
        <f t="shared" si="47"/>
        <v>1.3867702121758425E-4</v>
      </c>
      <c r="F401" s="41" t="str">
        <f t="shared" si="48"/>
        <v/>
      </c>
      <c r="G401" s="41">
        <f t="shared" si="50"/>
        <v>-1</v>
      </c>
      <c r="H401" s="41">
        <f t="shared" si="49"/>
        <v>-1.3867702121758425E-4</v>
      </c>
    </row>
    <row r="402" spans="1:8" s="42" customFormat="1" ht="25.5" x14ac:dyDescent="0.2">
      <c r="A402" s="38"/>
      <c r="B402" s="39" t="s">
        <v>381</v>
      </c>
      <c r="C402" s="40">
        <v>3</v>
      </c>
      <c r="D402" s="40">
        <v>18</v>
      </c>
      <c r="E402" s="41">
        <f t="shared" si="47"/>
        <v>4.1603106365275275E-4</v>
      </c>
      <c r="F402" s="41">
        <f t="shared" si="48"/>
        <v>4.7493403693931397E-3</v>
      </c>
      <c r="G402" s="41">
        <f t="shared" si="50"/>
        <v>5</v>
      </c>
      <c r="H402" s="41">
        <f t="shared" si="49"/>
        <v>2.0801553182637636E-3</v>
      </c>
    </row>
    <row r="403" spans="1:8" s="42" customFormat="1" x14ac:dyDescent="0.2">
      <c r="A403" s="38"/>
      <c r="B403" s="39" t="s">
        <v>382</v>
      </c>
      <c r="C403" s="40">
        <v>3</v>
      </c>
      <c r="D403" s="40">
        <v>2</v>
      </c>
      <c r="E403" s="41">
        <f t="shared" si="47"/>
        <v>4.1603106365275275E-4</v>
      </c>
      <c r="F403" s="41">
        <f t="shared" si="48"/>
        <v>5.2770448548812663E-4</v>
      </c>
      <c r="G403" s="41">
        <f t="shared" si="50"/>
        <v>-0.33333333333333331</v>
      </c>
      <c r="H403" s="41">
        <f t="shared" si="49"/>
        <v>-1.3867702121758425E-4</v>
      </c>
    </row>
    <row r="404" spans="1:8" s="42" customFormat="1" x14ac:dyDescent="0.2">
      <c r="A404" s="38"/>
      <c r="B404" s="39" t="s">
        <v>383</v>
      </c>
      <c r="C404" s="40">
        <v>0</v>
      </c>
      <c r="D404" s="40">
        <v>0</v>
      </c>
      <c r="E404" s="41" t="str">
        <f t="shared" si="47"/>
        <v/>
      </c>
      <c r="F404" s="41" t="str">
        <f t="shared" si="48"/>
        <v/>
      </c>
      <c r="G404" s="41" t="str">
        <f t="shared" si="50"/>
        <v xml:space="preserve"> </v>
      </c>
      <c r="H404" s="41" t="str">
        <f t="shared" si="49"/>
        <v/>
      </c>
    </row>
    <row r="405" spans="1:8" s="42" customFormat="1" x14ac:dyDescent="0.2">
      <c r="A405" s="38"/>
      <c r="B405" s="39" t="s">
        <v>384</v>
      </c>
      <c r="C405" s="40">
        <v>1</v>
      </c>
      <c r="D405" s="40">
        <v>0</v>
      </c>
      <c r="E405" s="41">
        <f t="shared" si="47"/>
        <v>1.3867702121758425E-4</v>
      </c>
      <c r="F405" s="41" t="str">
        <f t="shared" si="48"/>
        <v/>
      </c>
      <c r="G405" s="41">
        <f t="shared" si="50"/>
        <v>-1</v>
      </c>
      <c r="H405" s="41">
        <f t="shared" si="49"/>
        <v>-1.3867702121758425E-4</v>
      </c>
    </row>
    <row r="406" spans="1:8" s="42" customFormat="1" x14ac:dyDescent="0.2">
      <c r="A406" s="38"/>
      <c r="B406" s="39" t="s">
        <v>385</v>
      </c>
      <c r="C406" s="40">
        <v>1</v>
      </c>
      <c r="D406" s="40">
        <v>0</v>
      </c>
      <c r="E406" s="41">
        <f t="shared" si="47"/>
        <v>1.3867702121758425E-4</v>
      </c>
      <c r="F406" s="41" t="str">
        <f t="shared" si="48"/>
        <v/>
      </c>
      <c r="G406" s="41">
        <f t="shared" si="50"/>
        <v>-1</v>
      </c>
      <c r="H406" s="41">
        <f t="shared" si="49"/>
        <v>-1.3867702121758425E-4</v>
      </c>
    </row>
    <row r="407" spans="1:8" s="42" customFormat="1" x14ac:dyDescent="0.2">
      <c r="A407" s="38" t="s">
        <v>95</v>
      </c>
      <c r="B407" s="39" t="s">
        <v>386</v>
      </c>
      <c r="C407" s="40">
        <v>0</v>
      </c>
      <c r="D407" s="40">
        <v>2</v>
      </c>
      <c r="E407" s="41" t="str">
        <f t="shared" si="47"/>
        <v/>
      </c>
      <c r="F407" s="41">
        <f t="shared" si="48"/>
        <v>5.2770448548812663E-4</v>
      </c>
      <c r="G407" s="41">
        <f t="shared" si="50"/>
        <v>1</v>
      </c>
      <c r="H407" s="41" t="str">
        <f t="shared" si="49"/>
        <v/>
      </c>
    </row>
    <row r="408" spans="1:8" s="42" customFormat="1" ht="25.5" x14ac:dyDescent="0.2">
      <c r="A408" s="38"/>
      <c r="B408" s="39" t="s">
        <v>387</v>
      </c>
      <c r="C408" s="40">
        <v>13</v>
      </c>
      <c r="D408" s="40">
        <v>1</v>
      </c>
      <c r="E408" s="41">
        <f t="shared" si="47"/>
        <v>1.8028012758285951E-3</v>
      </c>
      <c r="F408" s="41">
        <f t="shared" si="48"/>
        <v>2.6385224274406332E-4</v>
      </c>
      <c r="G408" s="41">
        <f t="shared" si="50"/>
        <v>-0.92307692307692313</v>
      </c>
      <c r="H408" s="41">
        <f t="shared" si="49"/>
        <v>-1.664124254611011E-3</v>
      </c>
    </row>
    <row r="409" spans="1:8" s="42" customFormat="1" x14ac:dyDescent="0.2">
      <c r="A409" s="38"/>
      <c r="B409" s="39" t="s">
        <v>388</v>
      </c>
      <c r="C409" s="40">
        <v>9</v>
      </c>
      <c r="D409" s="40">
        <v>5</v>
      </c>
      <c r="E409" s="41">
        <f t="shared" si="47"/>
        <v>1.2480931909582581E-3</v>
      </c>
      <c r="F409" s="41">
        <f t="shared" si="48"/>
        <v>1.3192612137203166E-3</v>
      </c>
      <c r="G409" s="41">
        <f t="shared" si="50"/>
        <v>-0.44444444444444442</v>
      </c>
      <c r="H409" s="41">
        <f t="shared" si="49"/>
        <v>-5.5470808487033689E-4</v>
      </c>
    </row>
    <row r="410" spans="1:8" s="42" customFormat="1" x14ac:dyDescent="0.2">
      <c r="A410" s="38"/>
      <c r="B410" s="39" t="s">
        <v>389</v>
      </c>
      <c r="C410" s="40">
        <v>30</v>
      </c>
      <c r="D410" s="40">
        <v>8</v>
      </c>
      <c r="E410" s="41">
        <f t="shared" si="47"/>
        <v>4.1603106365275273E-3</v>
      </c>
      <c r="F410" s="41">
        <f t="shared" si="48"/>
        <v>2.1108179419525065E-3</v>
      </c>
      <c r="G410" s="41">
        <f t="shared" si="50"/>
        <v>-0.73333333333333328</v>
      </c>
      <c r="H410" s="41">
        <f t="shared" si="49"/>
        <v>-3.0508944667868533E-3</v>
      </c>
    </row>
    <row r="411" spans="1:8" s="42" customFormat="1" x14ac:dyDescent="0.2">
      <c r="A411" s="38"/>
      <c r="B411" s="39" t="s">
        <v>390</v>
      </c>
      <c r="C411" s="40">
        <v>2</v>
      </c>
      <c r="D411" s="40">
        <v>1</v>
      </c>
      <c r="E411" s="41">
        <f t="shared" si="47"/>
        <v>2.773540424351685E-4</v>
      </c>
      <c r="F411" s="41">
        <f t="shared" si="48"/>
        <v>2.6385224274406332E-4</v>
      </c>
      <c r="G411" s="41">
        <f t="shared" si="50"/>
        <v>-0.5</v>
      </c>
      <c r="H411" s="41">
        <f t="shared" si="49"/>
        <v>-1.3867702121758425E-4</v>
      </c>
    </row>
    <row r="412" spans="1:8" s="42" customFormat="1" x14ac:dyDescent="0.2">
      <c r="A412" s="38"/>
      <c r="B412" s="39" t="s">
        <v>391</v>
      </c>
      <c r="C412" s="40">
        <v>10</v>
      </c>
      <c r="D412" s="40">
        <v>55</v>
      </c>
      <c r="E412" s="41">
        <f t="shared" si="47"/>
        <v>1.3867702121758425E-3</v>
      </c>
      <c r="F412" s="41">
        <f t="shared" si="48"/>
        <v>1.4511873350923483E-2</v>
      </c>
      <c r="G412" s="41">
        <f t="shared" si="50"/>
        <v>4.5</v>
      </c>
      <c r="H412" s="41">
        <f t="shared" si="49"/>
        <v>6.2404659547912909E-3</v>
      </c>
    </row>
    <row r="413" spans="1:8" s="42" customFormat="1" x14ac:dyDescent="0.2">
      <c r="A413" s="38"/>
      <c r="B413" s="39" t="s">
        <v>392</v>
      </c>
      <c r="C413" s="40">
        <v>1</v>
      </c>
      <c r="D413" s="40">
        <v>1</v>
      </c>
      <c r="E413" s="41">
        <f t="shared" ref="E413:E476" si="51">+IF(C413=0,"",C413/C$349)</f>
        <v>1.3867702121758425E-4</v>
      </c>
      <c r="F413" s="41">
        <f t="shared" ref="F413:F476" si="52">+IF(D413=0,"",D413/D$349)</f>
        <v>2.6385224274406332E-4</v>
      </c>
      <c r="G413" s="41">
        <f t="shared" si="50"/>
        <v>0</v>
      </c>
      <c r="H413" s="41">
        <f t="shared" ref="H413:H476" si="53">+IF(OR(AND(E413=""),(G413="")),"",E413*G413)</f>
        <v>0</v>
      </c>
    </row>
    <row r="414" spans="1:8" s="42" customFormat="1" x14ac:dyDescent="0.2">
      <c r="A414" s="38"/>
      <c r="B414" s="39" t="s">
        <v>393</v>
      </c>
      <c r="C414" s="40">
        <v>2</v>
      </c>
      <c r="D414" s="40">
        <v>0</v>
      </c>
      <c r="E414" s="41">
        <f t="shared" si="51"/>
        <v>2.773540424351685E-4</v>
      </c>
      <c r="F414" s="41" t="str">
        <f t="shared" si="52"/>
        <v/>
      </c>
      <c r="G414" s="41">
        <f t="shared" ref="G414:G477" si="54">+IF(AND(C414=0,D414=0)," ",IF(C414=0,1,IF(D414=0,-1,(D414-C414)/C414)))</f>
        <v>-1</v>
      </c>
      <c r="H414" s="41">
        <f t="shared" si="53"/>
        <v>-2.773540424351685E-4</v>
      </c>
    </row>
    <row r="415" spans="1:8" s="42" customFormat="1" x14ac:dyDescent="0.2">
      <c r="A415" s="38"/>
      <c r="B415" s="39" t="s">
        <v>394</v>
      </c>
      <c r="C415" s="40">
        <v>1</v>
      </c>
      <c r="D415" s="40">
        <v>0</v>
      </c>
      <c r="E415" s="41">
        <f t="shared" si="51"/>
        <v>1.3867702121758425E-4</v>
      </c>
      <c r="F415" s="41" t="str">
        <f t="shared" si="52"/>
        <v/>
      </c>
      <c r="G415" s="41">
        <f t="shared" si="54"/>
        <v>-1</v>
      </c>
      <c r="H415" s="41">
        <f t="shared" si="53"/>
        <v>-1.3867702121758425E-4</v>
      </c>
    </row>
    <row r="416" spans="1:8" s="42" customFormat="1" x14ac:dyDescent="0.2">
      <c r="A416" s="38"/>
      <c r="B416" s="39" t="s">
        <v>395</v>
      </c>
      <c r="C416" s="40">
        <v>4</v>
      </c>
      <c r="D416" s="40">
        <v>1</v>
      </c>
      <c r="E416" s="41">
        <f t="shared" si="51"/>
        <v>5.54708084870337E-4</v>
      </c>
      <c r="F416" s="41">
        <f t="shared" si="52"/>
        <v>2.6385224274406332E-4</v>
      </c>
      <c r="G416" s="41">
        <f t="shared" si="54"/>
        <v>-0.75</v>
      </c>
      <c r="H416" s="41">
        <f t="shared" si="53"/>
        <v>-4.1603106365275275E-4</v>
      </c>
    </row>
    <row r="417" spans="1:8" s="42" customFormat="1" x14ac:dyDescent="0.2">
      <c r="A417" s="38"/>
      <c r="B417" s="39" t="s">
        <v>396</v>
      </c>
      <c r="C417" s="40">
        <v>0</v>
      </c>
      <c r="D417" s="40">
        <v>1</v>
      </c>
      <c r="E417" s="41" t="str">
        <f t="shared" si="51"/>
        <v/>
      </c>
      <c r="F417" s="41">
        <f t="shared" si="52"/>
        <v>2.6385224274406332E-4</v>
      </c>
      <c r="G417" s="41">
        <f t="shared" si="54"/>
        <v>1</v>
      </c>
      <c r="H417" s="41" t="str">
        <f t="shared" si="53"/>
        <v/>
      </c>
    </row>
    <row r="418" spans="1:8" s="42" customFormat="1" x14ac:dyDescent="0.2">
      <c r="A418" s="38"/>
      <c r="B418" s="39" t="s">
        <v>397</v>
      </c>
      <c r="C418" s="40">
        <v>0</v>
      </c>
      <c r="D418" s="40">
        <v>0</v>
      </c>
      <c r="E418" s="41" t="str">
        <f t="shared" si="51"/>
        <v/>
      </c>
      <c r="F418" s="41" t="str">
        <f t="shared" si="52"/>
        <v/>
      </c>
      <c r="G418" s="41" t="str">
        <f t="shared" si="54"/>
        <v xml:space="preserve"> </v>
      </c>
      <c r="H418" s="41" t="str">
        <f t="shared" si="53"/>
        <v/>
      </c>
    </row>
    <row r="419" spans="1:8" s="42" customFormat="1" x14ac:dyDescent="0.2">
      <c r="A419" s="38"/>
      <c r="B419" s="39" t="s">
        <v>398</v>
      </c>
      <c r="C419" s="40">
        <v>0</v>
      </c>
      <c r="D419" s="40">
        <v>3</v>
      </c>
      <c r="E419" s="41" t="str">
        <f t="shared" si="51"/>
        <v/>
      </c>
      <c r="F419" s="41">
        <f t="shared" si="52"/>
        <v>7.9155672823218995E-4</v>
      </c>
      <c r="G419" s="41">
        <f t="shared" si="54"/>
        <v>1</v>
      </c>
      <c r="H419" s="41" t="str">
        <f t="shared" si="53"/>
        <v/>
      </c>
    </row>
    <row r="420" spans="1:8" s="42" customFormat="1" x14ac:dyDescent="0.2">
      <c r="A420" s="38"/>
      <c r="B420" s="39" t="s">
        <v>399</v>
      </c>
      <c r="C420" s="40">
        <v>117</v>
      </c>
      <c r="D420" s="40">
        <v>71</v>
      </c>
      <c r="E420" s="41">
        <f t="shared" si="51"/>
        <v>1.6225211482457355E-2</v>
      </c>
      <c r="F420" s="41">
        <f t="shared" si="52"/>
        <v>1.8733509234828496E-2</v>
      </c>
      <c r="G420" s="41">
        <f t="shared" si="54"/>
        <v>-0.39316239316239315</v>
      </c>
      <c r="H420" s="41">
        <f t="shared" si="53"/>
        <v>-6.3791429760088744E-3</v>
      </c>
    </row>
    <row r="421" spans="1:8" s="42" customFormat="1" x14ac:dyDescent="0.2">
      <c r="A421" s="38"/>
      <c r="B421" s="39" t="s">
        <v>400</v>
      </c>
      <c r="C421" s="40">
        <v>0</v>
      </c>
      <c r="D421" s="40">
        <v>0</v>
      </c>
      <c r="E421" s="41" t="str">
        <f t="shared" si="51"/>
        <v/>
      </c>
      <c r="F421" s="41" t="str">
        <f t="shared" si="52"/>
        <v/>
      </c>
      <c r="G421" s="41" t="str">
        <f t="shared" si="54"/>
        <v xml:space="preserve"> </v>
      </c>
      <c r="H421" s="41" t="str">
        <f t="shared" si="53"/>
        <v/>
      </c>
    </row>
    <row r="422" spans="1:8" s="42" customFormat="1" x14ac:dyDescent="0.2">
      <c r="A422" s="38"/>
      <c r="B422" s="39" t="s">
        <v>401</v>
      </c>
      <c r="C422" s="40">
        <v>0</v>
      </c>
      <c r="D422" s="40">
        <v>1</v>
      </c>
      <c r="E422" s="41" t="str">
        <f t="shared" si="51"/>
        <v/>
      </c>
      <c r="F422" s="41">
        <f t="shared" si="52"/>
        <v>2.6385224274406332E-4</v>
      </c>
      <c r="G422" s="41">
        <f t="shared" si="54"/>
        <v>1</v>
      </c>
      <c r="H422" s="41" t="str">
        <f t="shared" si="53"/>
        <v/>
      </c>
    </row>
    <row r="423" spans="1:8" s="42" customFormat="1" x14ac:dyDescent="0.2">
      <c r="A423" s="38"/>
      <c r="B423" s="39" t="s">
        <v>402</v>
      </c>
      <c r="C423" s="40">
        <v>2</v>
      </c>
      <c r="D423" s="40">
        <v>2</v>
      </c>
      <c r="E423" s="41">
        <f t="shared" si="51"/>
        <v>2.773540424351685E-4</v>
      </c>
      <c r="F423" s="41">
        <f t="shared" si="52"/>
        <v>5.2770448548812663E-4</v>
      </c>
      <c r="G423" s="41">
        <f t="shared" si="54"/>
        <v>0</v>
      </c>
      <c r="H423" s="41">
        <f t="shared" si="53"/>
        <v>0</v>
      </c>
    </row>
    <row r="424" spans="1:8" s="42" customFormat="1" x14ac:dyDescent="0.2">
      <c r="A424" s="38"/>
      <c r="B424" s="39" t="s">
        <v>403</v>
      </c>
      <c r="C424" s="40">
        <v>5</v>
      </c>
      <c r="D424" s="40">
        <v>4</v>
      </c>
      <c r="E424" s="41">
        <f t="shared" si="51"/>
        <v>6.9338510608792125E-4</v>
      </c>
      <c r="F424" s="41">
        <f t="shared" si="52"/>
        <v>1.0554089709762533E-3</v>
      </c>
      <c r="G424" s="41">
        <f t="shared" si="54"/>
        <v>-0.2</v>
      </c>
      <c r="H424" s="41">
        <f t="shared" si="53"/>
        <v>-1.3867702121758425E-4</v>
      </c>
    </row>
    <row r="425" spans="1:8" s="42" customFormat="1" x14ac:dyDescent="0.2">
      <c r="A425" s="38"/>
      <c r="B425" s="39" t="s">
        <v>404</v>
      </c>
      <c r="C425" s="40">
        <v>0</v>
      </c>
      <c r="D425" s="40">
        <v>0</v>
      </c>
      <c r="E425" s="41" t="str">
        <f t="shared" si="51"/>
        <v/>
      </c>
      <c r="F425" s="41" t="str">
        <f t="shared" si="52"/>
        <v/>
      </c>
      <c r="G425" s="41" t="str">
        <f t="shared" si="54"/>
        <v xml:space="preserve"> </v>
      </c>
      <c r="H425" s="41" t="str">
        <f t="shared" si="53"/>
        <v/>
      </c>
    </row>
    <row r="426" spans="1:8" s="42" customFormat="1" x14ac:dyDescent="0.2">
      <c r="A426" s="38"/>
      <c r="B426" s="39" t="s">
        <v>405</v>
      </c>
      <c r="C426" s="40">
        <v>0</v>
      </c>
      <c r="D426" s="40">
        <v>0</v>
      </c>
      <c r="E426" s="41" t="str">
        <f t="shared" si="51"/>
        <v/>
      </c>
      <c r="F426" s="41" t="str">
        <f t="shared" si="52"/>
        <v/>
      </c>
      <c r="G426" s="41" t="str">
        <f t="shared" si="54"/>
        <v xml:space="preserve"> </v>
      </c>
      <c r="H426" s="41" t="str">
        <f t="shared" si="53"/>
        <v/>
      </c>
    </row>
    <row r="427" spans="1:8" s="42" customFormat="1" x14ac:dyDescent="0.2">
      <c r="A427" s="38"/>
      <c r="B427" s="39" t="s">
        <v>406</v>
      </c>
      <c r="C427" s="40">
        <v>0</v>
      </c>
      <c r="D427" s="40">
        <v>0</v>
      </c>
      <c r="E427" s="41" t="str">
        <f t="shared" si="51"/>
        <v/>
      </c>
      <c r="F427" s="41" t="str">
        <f t="shared" si="52"/>
        <v/>
      </c>
      <c r="G427" s="41" t="str">
        <f t="shared" si="54"/>
        <v xml:space="preserve"> </v>
      </c>
      <c r="H427" s="41" t="str">
        <f t="shared" si="53"/>
        <v/>
      </c>
    </row>
    <row r="428" spans="1:8" s="42" customFormat="1" x14ac:dyDescent="0.2">
      <c r="A428" s="38"/>
      <c r="B428" s="39" t="s">
        <v>407</v>
      </c>
      <c r="C428" s="40">
        <v>1</v>
      </c>
      <c r="D428" s="40">
        <v>6</v>
      </c>
      <c r="E428" s="41">
        <f t="shared" si="51"/>
        <v>1.3867702121758425E-4</v>
      </c>
      <c r="F428" s="41">
        <f t="shared" si="52"/>
        <v>1.5831134564643799E-3</v>
      </c>
      <c r="G428" s="41">
        <f t="shared" si="54"/>
        <v>5</v>
      </c>
      <c r="H428" s="41">
        <f t="shared" si="53"/>
        <v>6.9338510608792125E-4</v>
      </c>
    </row>
    <row r="429" spans="1:8" s="42" customFormat="1" x14ac:dyDescent="0.2">
      <c r="A429" s="38"/>
      <c r="B429" s="39" t="s">
        <v>408</v>
      </c>
      <c r="C429" s="40">
        <v>38</v>
      </c>
      <c r="D429" s="40">
        <v>0</v>
      </c>
      <c r="E429" s="41">
        <f t="shared" si="51"/>
        <v>5.2697268062682013E-3</v>
      </c>
      <c r="F429" s="41" t="str">
        <f t="shared" si="52"/>
        <v/>
      </c>
      <c r="G429" s="41">
        <f t="shared" si="54"/>
        <v>-1</v>
      </c>
      <c r="H429" s="41">
        <f t="shared" si="53"/>
        <v>-5.2697268062682013E-3</v>
      </c>
    </row>
    <row r="430" spans="1:8" s="42" customFormat="1" x14ac:dyDescent="0.2">
      <c r="A430" s="38"/>
      <c r="B430" s="39" t="s">
        <v>409</v>
      </c>
      <c r="C430" s="40">
        <v>0</v>
      </c>
      <c r="D430" s="40">
        <v>0</v>
      </c>
      <c r="E430" s="41" t="str">
        <f t="shared" si="51"/>
        <v/>
      </c>
      <c r="F430" s="41" t="str">
        <f t="shared" si="52"/>
        <v/>
      </c>
      <c r="G430" s="41" t="str">
        <f t="shared" si="54"/>
        <v xml:space="preserve"> </v>
      </c>
      <c r="H430" s="41" t="str">
        <f t="shared" si="53"/>
        <v/>
      </c>
    </row>
    <row r="431" spans="1:8" s="42" customFormat="1" ht="25.5" x14ac:dyDescent="0.2">
      <c r="A431" s="38"/>
      <c r="B431" s="39" t="s">
        <v>410</v>
      </c>
      <c r="C431" s="40">
        <v>0</v>
      </c>
      <c r="D431" s="40">
        <v>0</v>
      </c>
      <c r="E431" s="41" t="str">
        <f t="shared" si="51"/>
        <v/>
      </c>
      <c r="F431" s="41" t="str">
        <f t="shared" si="52"/>
        <v/>
      </c>
      <c r="G431" s="41" t="str">
        <f t="shared" si="54"/>
        <v xml:space="preserve"> </v>
      </c>
      <c r="H431" s="41" t="str">
        <f t="shared" si="53"/>
        <v/>
      </c>
    </row>
    <row r="432" spans="1:8" s="42" customFormat="1" ht="25.5" x14ac:dyDescent="0.2">
      <c r="A432" s="38"/>
      <c r="B432" s="39" t="s">
        <v>411</v>
      </c>
      <c r="C432" s="40">
        <v>16</v>
      </c>
      <c r="D432" s="40">
        <v>5</v>
      </c>
      <c r="E432" s="41">
        <f t="shared" si="51"/>
        <v>2.218832339481348E-3</v>
      </c>
      <c r="F432" s="41">
        <f t="shared" si="52"/>
        <v>1.3192612137203166E-3</v>
      </c>
      <c r="G432" s="41">
        <f t="shared" si="54"/>
        <v>-0.6875</v>
      </c>
      <c r="H432" s="41">
        <f t="shared" si="53"/>
        <v>-1.5254472333934266E-3</v>
      </c>
    </row>
    <row r="433" spans="1:8" s="42" customFormat="1" x14ac:dyDescent="0.2">
      <c r="A433" s="38"/>
      <c r="B433" s="39" t="s">
        <v>412</v>
      </c>
      <c r="C433" s="40">
        <v>0</v>
      </c>
      <c r="D433" s="40">
        <v>0</v>
      </c>
      <c r="E433" s="41" t="str">
        <f t="shared" si="51"/>
        <v/>
      </c>
      <c r="F433" s="41" t="str">
        <f t="shared" si="52"/>
        <v/>
      </c>
      <c r="G433" s="41" t="str">
        <f t="shared" si="54"/>
        <v xml:space="preserve"> </v>
      </c>
      <c r="H433" s="41" t="str">
        <f t="shared" si="53"/>
        <v/>
      </c>
    </row>
    <row r="434" spans="1:8" s="42" customFormat="1" ht="25.5" x14ac:dyDescent="0.2">
      <c r="A434" s="38"/>
      <c r="B434" s="39" t="s">
        <v>413</v>
      </c>
      <c r="C434" s="40">
        <v>15</v>
      </c>
      <c r="D434" s="40">
        <v>0</v>
      </c>
      <c r="E434" s="41">
        <f t="shared" si="51"/>
        <v>2.0801553182637636E-3</v>
      </c>
      <c r="F434" s="41" t="str">
        <f t="shared" si="52"/>
        <v/>
      </c>
      <c r="G434" s="41">
        <f t="shared" si="54"/>
        <v>-1</v>
      </c>
      <c r="H434" s="41">
        <f t="shared" si="53"/>
        <v>-2.0801553182637636E-3</v>
      </c>
    </row>
    <row r="435" spans="1:8" s="42" customFormat="1" ht="25.5" x14ac:dyDescent="0.2">
      <c r="A435" s="38"/>
      <c r="B435" s="39" t="s">
        <v>414</v>
      </c>
      <c r="C435" s="40">
        <v>0</v>
      </c>
      <c r="D435" s="40">
        <v>0</v>
      </c>
      <c r="E435" s="41" t="str">
        <f t="shared" si="51"/>
        <v/>
      </c>
      <c r="F435" s="41" t="str">
        <f t="shared" si="52"/>
        <v/>
      </c>
      <c r="G435" s="41" t="str">
        <f t="shared" si="54"/>
        <v xml:space="preserve"> </v>
      </c>
      <c r="H435" s="41" t="str">
        <f t="shared" si="53"/>
        <v/>
      </c>
    </row>
    <row r="436" spans="1:8" s="42" customFormat="1" x14ac:dyDescent="0.2">
      <c r="A436" s="38"/>
      <c r="B436" s="39" t="s">
        <v>415</v>
      </c>
      <c r="C436" s="40">
        <v>2</v>
      </c>
      <c r="D436" s="40">
        <v>1</v>
      </c>
      <c r="E436" s="41">
        <f t="shared" si="51"/>
        <v>2.773540424351685E-4</v>
      </c>
      <c r="F436" s="41">
        <f t="shared" si="52"/>
        <v>2.6385224274406332E-4</v>
      </c>
      <c r="G436" s="41">
        <f t="shared" si="54"/>
        <v>-0.5</v>
      </c>
      <c r="H436" s="41">
        <f t="shared" si="53"/>
        <v>-1.3867702121758425E-4</v>
      </c>
    </row>
    <row r="437" spans="1:8" s="42" customFormat="1" x14ac:dyDescent="0.2">
      <c r="A437" s="38" t="s">
        <v>95</v>
      </c>
      <c r="B437" s="39" t="s">
        <v>416</v>
      </c>
      <c r="C437" s="40">
        <v>0</v>
      </c>
      <c r="D437" s="40">
        <v>0</v>
      </c>
      <c r="E437" s="41" t="str">
        <f t="shared" si="51"/>
        <v/>
      </c>
      <c r="F437" s="41" t="str">
        <f t="shared" si="52"/>
        <v/>
      </c>
      <c r="G437" s="41" t="str">
        <f t="shared" si="54"/>
        <v xml:space="preserve"> </v>
      </c>
      <c r="H437" s="41" t="str">
        <f t="shared" si="53"/>
        <v/>
      </c>
    </row>
    <row r="438" spans="1:8" s="42" customFormat="1" x14ac:dyDescent="0.2">
      <c r="A438" s="38" t="s">
        <v>95</v>
      </c>
      <c r="B438" s="39" t="s">
        <v>417</v>
      </c>
      <c r="C438" s="40">
        <v>0</v>
      </c>
      <c r="D438" s="40">
        <v>0</v>
      </c>
      <c r="E438" s="41" t="str">
        <f t="shared" si="51"/>
        <v/>
      </c>
      <c r="F438" s="41" t="str">
        <f t="shared" si="52"/>
        <v/>
      </c>
      <c r="G438" s="41" t="str">
        <f t="shared" si="54"/>
        <v xml:space="preserve"> </v>
      </c>
      <c r="H438" s="41" t="str">
        <f t="shared" si="53"/>
        <v/>
      </c>
    </row>
    <row r="439" spans="1:8" s="42" customFormat="1" x14ac:dyDescent="0.2">
      <c r="A439" s="38" t="s">
        <v>95</v>
      </c>
      <c r="B439" s="39" t="s">
        <v>418</v>
      </c>
      <c r="C439" s="40">
        <v>0</v>
      </c>
      <c r="D439" s="40">
        <v>1</v>
      </c>
      <c r="E439" s="41" t="str">
        <f t="shared" si="51"/>
        <v/>
      </c>
      <c r="F439" s="41">
        <f t="shared" si="52"/>
        <v>2.6385224274406332E-4</v>
      </c>
      <c r="G439" s="41">
        <f t="shared" si="54"/>
        <v>1</v>
      </c>
      <c r="H439" s="41" t="str">
        <f t="shared" si="53"/>
        <v/>
      </c>
    </row>
    <row r="440" spans="1:8" s="42" customFormat="1" x14ac:dyDescent="0.2">
      <c r="A440" s="38"/>
      <c r="B440" s="39" t="s">
        <v>419</v>
      </c>
      <c r="C440" s="40">
        <v>0</v>
      </c>
      <c r="D440" s="40">
        <v>0</v>
      </c>
      <c r="E440" s="41" t="str">
        <f t="shared" si="51"/>
        <v/>
      </c>
      <c r="F440" s="41" t="str">
        <f t="shared" si="52"/>
        <v/>
      </c>
      <c r="G440" s="41" t="str">
        <f t="shared" si="54"/>
        <v xml:space="preserve"> </v>
      </c>
      <c r="H440" s="41" t="str">
        <f t="shared" si="53"/>
        <v/>
      </c>
    </row>
    <row r="441" spans="1:8" s="42" customFormat="1" x14ac:dyDescent="0.2">
      <c r="A441" s="38"/>
      <c r="B441" s="39" t="s">
        <v>420</v>
      </c>
      <c r="C441" s="40">
        <v>0</v>
      </c>
      <c r="D441" s="40">
        <v>0</v>
      </c>
      <c r="E441" s="41" t="str">
        <f t="shared" si="51"/>
        <v/>
      </c>
      <c r="F441" s="41" t="str">
        <f t="shared" si="52"/>
        <v/>
      </c>
      <c r="G441" s="41" t="str">
        <f t="shared" si="54"/>
        <v xml:space="preserve"> </v>
      </c>
      <c r="H441" s="41" t="str">
        <f t="shared" si="53"/>
        <v/>
      </c>
    </row>
    <row r="442" spans="1:8" s="42" customFormat="1" x14ac:dyDescent="0.2">
      <c r="A442" s="38"/>
      <c r="B442" s="39" t="s">
        <v>421</v>
      </c>
      <c r="C442" s="40">
        <v>1</v>
      </c>
      <c r="D442" s="40">
        <v>90</v>
      </c>
      <c r="E442" s="41">
        <f t="shared" si="51"/>
        <v>1.3867702121758425E-4</v>
      </c>
      <c r="F442" s="41">
        <f t="shared" si="52"/>
        <v>2.3746701846965697E-2</v>
      </c>
      <c r="G442" s="41">
        <f t="shared" si="54"/>
        <v>89</v>
      </c>
      <c r="H442" s="41">
        <f t="shared" si="53"/>
        <v>1.2342254888364998E-2</v>
      </c>
    </row>
    <row r="443" spans="1:8" s="42" customFormat="1" x14ac:dyDescent="0.2">
      <c r="A443" s="38"/>
      <c r="B443" s="39" t="s">
        <v>422</v>
      </c>
      <c r="C443" s="40">
        <v>0</v>
      </c>
      <c r="D443" s="40">
        <v>10</v>
      </c>
      <c r="E443" s="41" t="str">
        <f t="shared" si="51"/>
        <v/>
      </c>
      <c r="F443" s="41">
        <f t="shared" si="52"/>
        <v>2.6385224274406332E-3</v>
      </c>
      <c r="G443" s="41">
        <f t="shared" si="54"/>
        <v>1</v>
      </c>
      <c r="H443" s="41" t="str">
        <f t="shared" si="53"/>
        <v/>
      </c>
    </row>
    <row r="444" spans="1:8" s="42" customFormat="1" x14ac:dyDescent="0.2">
      <c r="A444" s="38"/>
      <c r="B444" s="39" t="s">
        <v>423</v>
      </c>
      <c r="C444" s="40">
        <v>29</v>
      </c>
      <c r="D444" s="40">
        <v>0</v>
      </c>
      <c r="E444" s="41">
        <f t="shared" si="51"/>
        <v>4.0216336153099429E-3</v>
      </c>
      <c r="F444" s="41" t="str">
        <f t="shared" si="52"/>
        <v/>
      </c>
      <c r="G444" s="41">
        <f t="shared" si="54"/>
        <v>-1</v>
      </c>
      <c r="H444" s="41">
        <f t="shared" si="53"/>
        <v>-4.0216336153099429E-3</v>
      </c>
    </row>
    <row r="445" spans="1:8" s="42" customFormat="1" x14ac:dyDescent="0.2">
      <c r="A445" s="38"/>
      <c r="B445" s="39" t="s">
        <v>424</v>
      </c>
      <c r="C445" s="40">
        <v>2</v>
      </c>
      <c r="D445" s="40">
        <v>0</v>
      </c>
      <c r="E445" s="41">
        <f t="shared" si="51"/>
        <v>2.773540424351685E-4</v>
      </c>
      <c r="F445" s="41" t="str">
        <f t="shared" si="52"/>
        <v/>
      </c>
      <c r="G445" s="41">
        <f t="shared" si="54"/>
        <v>-1</v>
      </c>
      <c r="H445" s="41">
        <f t="shared" si="53"/>
        <v>-2.773540424351685E-4</v>
      </c>
    </row>
    <row r="446" spans="1:8" s="42" customFormat="1" x14ac:dyDescent="0.2">
      <c r="A446" s="38"/>
      <c r="B446" s="39" t="s">
        <v>425</v>
      </c>
      <c r="C446" s="40">
        <v>0</v>
      </c>
      <c r="D446" s="40">
        <v>0</v>
      </c>
      <c r="E446" s="41" t="str">
        <f t="shared" si="51"/>
        <v/>
      </c>
      <c r="F446" s="41" t="str">
        <f t="shared" si="52"/>
        <v/>
      </c>
      <c r="G446" s="41" t="str">
        <f t="shared" si="54"/>
        <v xml:space="preserve"> </v>
      </c>
      <c r="H446" s="41" t="str">
        <f t="shared" si="53"/>
        <v/>
      </c>
    </row>
    <row r="447" spans="1:8" s="42" customFormat="1" x14ac:dyDescent="0.2">
      <c r="A447" s="38"/>
      <c r="B447" s="39" t="s">
        <v>426</v>
      </c>
      <c r="C447" s="40">
        <v>0</v>
      </c>
      <c r="D447" s="40">
        <v>0</v>
      </c>
      <c r="E447" s="41" t="str">
        <f t="shared" si="51"/>
        <v/>
      </c>
      <c r="F447" s="41" t="str">
        <f t="shared" si="52"/>
        <v/>
      </c>
      <c r="G447" s="41" t="str">
        <f t="shared" si="54"/>
        <v xml:space="preserve"> </v>
      </c>
      <c r="H447" s="41" t="str">
        <f t="shared" si="53"/>
        <v/>
      </c>
    </row>
    <row r="448" spans="1:8" s="42" customFormat="1" x14ac:dyDescent="0.2">
      <c r="A448" s="38"/>
      <c r="B448" s="39" t="s">
        <v>427</v>
      </c>
      <c r="C448" s="40">
        <v>0</v>
      </c>
      <c r="D448" s="40">
        <v>1</v>
      </c>
      <c r="E448" s="41" t="str">
        <f t="shared" si="51"/>
        <v/>
      </c>
      <c r="F448" s="41">
        <f t="shared" si="52"/>
        <v>2.6385224274406332E-4</v>
      </c>
      <c r="G448" s="41">
        <f t="shared" si="54"/>
        <v>1</v>
      </c>
      <c r="H448" s="41" t="str">
        <f t="shared" si="53"/>
        <v/>
      </c>
    </row>
    <row r="449" spans="1:8" s="42" customFormat="1" x14ac:dyDescent="0.2">
      <c r="A449" s="38"/>
      <c r="B449" s="39" t="s">
        <v>428</v>
      </c>
      <c r="C449" s="40">
        <v>0</v>
      </c>
      <c r="D449" s="40">
        <v>0</v>
      </c>
      <c r="E449" s="41" t="str">
        <f t="shared" si="51"/>
        <v/>
      </c>
      <c r="F449" s="41" t="str">
        <f t="shared" si="52"/>
        <v/>
      </c>
      <c r="G449" s="41" t="str">
        <f t="shared" si="54"/>
        <v xml:space="preserve"> </v>
      </c>
      <c r="H449" s="41" t="str">
        <f t="shared" si="53"/>
        <v/>
      </c>
    </row>
    <row r="450" spans="1:8" s="42" customFormat="1" x14ac:dyDescent="0.2">
      <c r="A450" s="38"/>
      <c r="B450" s="39" t="s">
        <v>429</v>
      </c>
      <c r="C450" s="40">
        <v>0</v>
      </c>
      <c r="D450" s="40">
        <v>1</v>
      </c>
      <c r="E450" s="41" t="str">
        <f t="shared" si="51"/>
        <v/>
      </c>
      <c r="F450" s="41">
        <f t="shared" si="52"/>
        <v>2.6385224274406332E-4</v>
      </c>
      <c r="G450" s="41">
        <f t="shared" si="54"/>
        <v>1</v>
      </c>
      <c r="H450" s="41" t="str">
        <f t="shared" si="53"/>
        <v/>
      </c>
    </row>
    <row r="451" spans="1:8" s="42" customFormat="1" x14ac:dyDescent="0.2">
      <c r="A451" s="38"/>
      <c r="B451" s="39" t="s">
        <v>430</v>
      </c>
      <c r="C451" s="40">
        <v>0</v>
      </c>
      <c r="D451" s="40">
        <v>0</v>
      </c>
      <c r="E451" s="41" t="str">
        <f t="shared" si="51"/>
        <v/>
      </c>
      <c r="F451" s="41" t="str">
        <f t="shared" si="52"/>
        <v/>
      </c>
      <c r="G451" s="41" t="str">
        <f t="shared" si="54"/>
        <v xml:space="preserve"> </v>
      </c>
      <c r="H451" s="41" t="str">
        <f t="shared" si="53"/>
        <v/>
      </c>
    </row>
    <row r="452" spans="1:8" s="42" customFormat="1" x14ac:dyDescent="0.2">
      <c r="A452" s="38"/>
      <c r="B452" s="39" t="s">
        <v>431</v>
      </c>
      <c r="C452" s="40">
        <v>0</v>
      </c>
      <c r="D452" s="40">
        <v>0</v>
      </c>
      <c r="E452" s="41" t="str">
        <f t="shared" si="51"/>
        <v/>
      </c>
      <c r="F452" s="41" t="str">
        <f t="shared" si="52"/>
        <v/>
      </c>
      <c r="G452" s="41" t="str">
        <f t="shared" si="54"/>
        <v xml:space="preserve"> </v>
      </c>
      <c r="H452" s="41" t="str">
        <f t="shared" si="53"/>
        <v/>
      </c>
    </row>
    <row r="453" spans="1:8" s="42" customFormat="1" x14ac:dyDescent="0.2">
      <c r="A453" s="38"/>
      <c r="B453" s="39" t="s">
        <v>432</v>
      </c>
      <c r="C453" s="40">
        <v>6</v>
      </c>
      <c r="D453" s="40">
        <v>1</v>
      </c>
      <c r="E453" s="41">
        <f t="shared" si="51"/>
        <v>8.320621273055055E-4</v>
      </c>
      <c r="F453" s="41">
        <f t="shared" si="52"/>
        <v>2.6385224274406332E-4</v>
      </c>
      <c r="G453" s="41">
        <f t="shared" si="54"/>
        <v>-0.83333333333333337</v>
      </c>
      <c r="H453" s="41">
        <f t="shared" si="53"/>
        <v>-6.9338510608792125E-4</v>
      </c>
    </row>
    <row r="454" spans="1:8" s="42" customFormat="1" x14ac:dyDescent="0.2">
      <c r="A454" s="38"/>
      <c r="B454" s="39" t="s">
        <v>433</v>
      </c>
      <c r="C454" s="40">
        <v>1</v>
      </c>
      <c r="D454" s="40">
        <v>0</v>
      </c>
      <c r="E454" s="41">
        <f t="shared" si="51"/>
        <v>1.3867702121758425E-4</v>
      </c>
      <c r="F454" s="41" t="str">
        <f t="shared" si="52"/>
        <v/>
      </c>
      <c r="G454" s="41">
        <f t="shared" si="54"/>
        <v>-1</v>
      </c>
      <c r="H454" s="41">
        <f t="shared" si="53"/>
        <v>-1.3867702121758425E-4</v>
      </c>
    </row>
    <row r="455" spans="1:8" s="42" customFormat="1" x14ac:dyDescent="0.2">
      <c r="A455" s="38"/>
      <c r="B455" s="39" t="s">
        <v>434</v>
      </c>
      <c r="C455" s="40">
        <v>3</v>
      </c>
      <c r="D455" s="40">
        <v>7</v>
      </c>
      <c r="E455" s="41">
        <f t="shared" si="51"/>
        <v>4.1603106365275275E-4</v>
      </c>
      <c r="F455" s="41">
        <f t="shared" si="52"/>
        <v>1.8469656992084432E-3</v>
      </c>
      <c r="G455" s="41">
        <f t="shared" si="54"/>
        <v>1.3333333333333333</v>
      </c>
      <c r="H455" s="41">
        <f t="shared" si="53"/>
        <v>5.54708084870337E-4</v>
      </c>
    </row>
    <row r="456" spans="1:8" s="42" customFormat="1" x14ac:dyDescent="0.2">
      <c r="A456" s="38"/>
      <c r="B456" s="39" t="s">
        <v>435</v>
      </c>
      <c r="C456" s="40">
        <v>19</v>
      </c>
      <c r="D456" s="40">
        <v>214</v>
      </c>
      <c r="E456" s="41">
        <f t="shared" si="51"/>
        <v>2.6348634031341006E-3</v>
      </c>
      <c r="F456" s="41">
        <f t="shared" si="52"/>
        <v>5.6464379947229554E-2</v>
      </c>
      <c r="G456" s="41">
        <f t="shared" si="54"/>
        <v>10.263157894736842</v>
      </c>
      <c r="H456" s="41">
        <f t="shared" si="53"/>
        <v>2.704201913742893E-2</v>
      </c>
    </row>
    <row r="457" spans="1:8" s="42" customFormat="1" x14ac:dyDescent="0.2">
      <c r="A457" s="38"/>
      <c r="B457" s="39" t="s">
        <v>436</v>
      </c>
      <c r="C457" s="40">
        <v>14</v>
      </c>
      <c r="D457" s="40">
        <v>22</v>
      </c>
      <c r="E457" s="41">
        <f t="shared" si="51"/>
        <v>1.9414782970461795E-3</v>
      </c>
      <c r="F457" s="41">
        <f t="shared" si="52"/>
        <v>5.8047493403693929E-3</v>
      </c>
      <c r="G457" s="41">
        <f t="shared" si="54"/>
        <v>0.5714285714285714</v>
      </c>
      <c r="H457" s="41">
        <f t="shared" si="53"/>
        <v>1.109416169740674E-3</v>
      </c>
    </row>
    <row r="458" spans="1:8" s="42" customFormat="1" ht="25.5" x14ac:dyDescent="0.2">
      <c r="A458" s="38"/>
      <c r="B458" s="39" t="s">
        <v>437</v>
      </c>
      <c r="C458" s="40">
        <v>4</v>
      </c>
      <c r="D458" s="40">
        <v>1</v>
      </c>
      <c r="E458" s="41">
        <f t="shared" si="51"/>
        <v>5.54708084870337E-4</v>
      </c>
      <c r="F458" s="41">
        <f t="shared" si="52"/>
        <v>2.6385224274406332E-4</v>
      </c>
      <c r="G458" s="41">
        <f t="shared" si="54"/>
        <v>-0.75</v>
      </c>
      <c r="H458" s="41">
        <f t="shared" si="53"/>
        <v>-4.1603106365275275E-4</v>
      </c>
    </row>
    <row r="459" spans="1:8" s="42" customFormat="1" ht="25.5" x14ac:dyDescent="0.2">
      <c r="A459" s="38"/>
      <c r="B459" s="39" t="s">
        <v>438</v>
      </c>
      <c r="C459" s="40">
        <v>15</v>
      </c>
      <c r="D459" s="40">
        <v>16</v>
      </c>
      <c r="E459" s="41">
        <f t="shared" si="51"/>
        <v>2.0801553182637636E-3</v>
      </c>
      <c r="F459" s="41">
        <f t="shared" si="52"/>
        <v>4.221635883905013E-3</v>
      </c>
      <c r="G459" s="41">
        <f t="shared" si="54"/>
        <v>6.6666666666666666E-2</v>
      </c>
      <c r="H459" s="41">
        <f t="shared" si="53"/>
        <v>1.3867702121758425E-4</v>
      </c>
    </row>
    <row r="460" spans="1:8" s="42" customFormat="1" ht="25.5" x14ac:dyDescent="0.2">
      <c r="A460" s="38"/>
      <c r="B460" s="39" t="s">
        <v>439</v>
      </c>
      <c r="C460" s="40">
        <v>1</v>
      </c>
      <c r="D460" s="40">
        <v>0</v>
      </c>
      <c r="E460" s="41">
        <f t="shared" si="51"/>
        <v>1.3867702121758425E-4</v>
      </c>
      <c r="F460" s="41" t="str">
        <f t="shared" si="52"/>
        <v/>
      </c>
      <c r="G460" s="41">
        <f t="shared" si="54"/>
        <v>-1</v>
      </c>
      <c r="H460" s="41">
        <f t="shared" si="53"/>
        <v>-1.3867702121758425E-4</v>
      </c>
    </row>
    <row r="461" spans="1:8" s="42" customFormat="1" x14ac:dyDescent="0.2">
      <c r="A461" s="38"/>
      <c r="B461" s="39" t="s">
        <v>440</v>
      </c>
      <c r="C461" s="40">
        <v>1</v>
      </c>
      <c r="D461" s="40">
        <v>0</v>
      </c>
      <c r="E461" s="41">
        <f t="shared" si="51"/>
        <v>1.3867702121758425E-4</v>
      </c>
      <c r="F461" s="41" t="str">
        <f t="shared" si="52"/>
        <v/>
      </c>
      <c r="G461" s="41">
        <f t="shared" si="54"/>
        <v>-1</v>
      </c>
      <c r="H461" s="41">
        <f t="shared" si="53"/>
        <v>-1.3867702121758425E-4</v>
      </c>
    </row>
    <row r="462" spans="1:8" s="42" customFormat="1" ht="25.5" x14ac:dyDescent="0.2">
      <c r="A462" s="38"/>
      <c r="B462" s="39" t="s">
        <v>441</v>
      </c>
      <c r="C462" s="40">
        <v>0</v>
      </c>
      <c r="D462" s="40">
        <v>0</v>
      </c>
      <c r="E462" s="41" t="str">
        <f t="shared" si="51"/>
        <v/>
      </c>
      <c r="F462" s="41" t="str">
        <f t="shared" si="52"/>
        <v/>
      </c>
      <c r="G462" s="41" t="str">
        <f t="shared" si="54"/>
        <v xml:space="preserve"> </v>
      </c>
      <c r="H462" s="41" t="str">
        <f t="shared" si="53"/>
        <v/>
      </c>
    </row>
    <row r="463" spans="1:8" s="42" customFormat="1" x14ac:dyDescent="0.2">
      <c r="A463" s="38"/>
      <c r="B463" s="39" t="s">
        <v>442</v>
      </c>
      <c r="C463" s="40">
        <v>12</v>
      </c>
      <c r="D463" s="40">
        <v>0</v>
      </c>
      <c r="E463" s="41">
        <f t="shared" si="51"/>
        <v>1.664124254611011E-3</v>
      </c>
      <c r="F463" s="41" t="str">
        <f t="shared" si="52"/>
        <v/>
      </c>
      <c r="G463" s="41">
        <f t="shared" si="54"/>
        <v>-1</v>
      </c>
      <c r="H463" s="41">
        <f t="shared" si="53"/>
        <v>-1.664124254611011E-3</v>
      </c>
    </row>
    <row r="464" spans="1:8" s="42" customFormat="1" x14ac:dyDescent="0.2">
      <c r="A464" s="38"/>
      <c r="B464" s="39" t="s">
        <v>443</v>
      </c>
      <c r="C464" s="40">
        <v>0</v>
      </c>
      <c r="D464" s="40">
        <v>0</v>
      </c>
      <c r="E464" s="41" t="str">
        <f t="shared" si="51"/>
        <v/>
      </c>
      <c r="F464" s="41" t="str">
        <f t="shared" si="52"/>
        <v/>
      </c>
      <c r="G464" s="41" t="str">
        <f t="shared" si="54"/>
        <v xml:space="preserve"> </v>
      </c>
      <c r="H464" s="41" t="str">
        <f t="shared" si="53"/>
        <v/>
      </c>
    </row>
    <row r="465" spans="1:8" s="42" customFormat="1" x14ac:dyDescent="0.2">
      <c r="A465" s="38"/>
      <c r="B465" s="39" t="s">
        <v>444</v>
      </c>
      <c r="C465" s="40">
        <v>40</v>
      </c>
      <c r="D465" s="40">
        <v>15</v>
      </c>
      <c r="E465" s="41">
        <f t="shared" si="51"/>
        <v>5.54708084870337E-3</v>
      </c>
      <c r="F465" s="41">
        <f t="shared" si="52"/>
        <v>3.9577836411609502E-3</v>
      </c>
      <c r="G465" s="41">
        <f t="shared" si="54"/>
        <v>-0.625</v>
      </c>
      <c r="H465" s="41">
        <f t="shared" si="53"/>
        <v>-3.4669255304396063E-3</v>
      </c>
    </row>
    <row r="466" spans="1:8" s="42" customFormat="1" x14ac:dyDescent="0.2">
      <c r="A466" s="38"/>
      <c r="B466" s="39" t="s">
        <v>445</v>
      </c>
      <c r="C466" s="40">
        <v>5</v>
      </c>
      <c r="D466" s="40">
        <v>3</v>
      </c>
      <c r="E466" s="41">
        <f t="shared" si="51"/>
        <v>6.9338510608792125E-4</v>
      </c>
      <c r="F466" s="41">
        <f t="shared" si="52"/>
        <v>7.9155672823218995E-4</v>
      </c>
      <c r="G466" s="41">
        <f t="shared" si="54"/>
        <v>-0.4</v>
      </c>
      <c r="H466" s="41">
        <f t="shared" si="53"/>
        <v>-2.773540424351685E-4</v>
      </c>
    </row>
    <row r="467" spans="1:8" s="42" customFormat="1" x14ac:dyDescent="0.2">
      <c r="A467" s="38"/>
      <c r="B467" s="39" t="s">
        <v>446</v>
      </c>
      <c r="C467" s="40">
        <v>0</v>
      </c>
      <c r="D467" s="40">
        <v>0</v>
      </c>
      <c r="E467" s="41" t="str">
        <f t="shared" si="51"/>
        <v/>
      </c>
      <c r="F467" s="41" t="str">
        <f t="shared" si="52"/>
        <v/>
      </c>
      <c r="G467" s="41" t="str">
        <f t="shared" si="54"/>
        <v xml:space="preserve"> </v>
      </c>
      <c r="H467" s="41" t="str">
        <f t="shared" si="53"/>
        <v/>
      </c>
    </row>
    <row r="468" spans="1:8" s="42" customFormat="1" x14ac:dyDescent="0.2">
      <c r="A468" s="38"/>
      <c r="B468" s="39" t="s">
        <v>447</v>
      </c>
      <c r="C468" s="40">
        <v>0</v>
      </c>
      <c r="D468" s="40">
        <v>1</v>
      </c>
      <c r="E468" s="41" t="str">
        <f t="shared" si="51"/>
        <v/>
      </c>
      <c r="F468" s="41">
        <f t="shared" si="52"/>
        <v>2.6385224274406332E-4</v>
      </c>
      <c r="G468" s="41">
        <f t="shared" si="54"/>
        <v>1</v>
      </c>
      <c r="H468" s="41" t="str">
        <f t="shared" si="53"/>
        <v/>
      </c>
    </row>
    <row r="469" spans="1:8" s="42" customFormat="1" x14ac:dyDescent="0.2">
      <c r="A469" s="38"/>
      <c r="B469" s="39" t="s">
        <v>448</v>
      </c>
      <c r="C469" s="40">
        <v>3</v>
      </c>
      <c r="D469" s="40">
        <v>23</v>
      </c>
      <c r="E469" s="41">
        <f t="shared" si="51"/>
        <v>4.1603106365275275E-4</v>
      </c>
      <c r="F469" s="41">
        <f t="shared" si="52"/>
        <v>6.0686015831134567E-3</v>
      </c>
      <c r="G469" s="41">
        <f t="shared" si="54"/>
        <v>6.666666666666667</v>
      </c>
      <c r="H469" s="41">
        <f t="shared" si="53"/>
        <v>2.773540424351685E-3</v>
      </c>
    </row>
    <row r="470" spans="1:8" s="42" customFormat="1" x14ac:dyDescent="0.2">
      <c r="A470" s="38"/>
      <c r="B470" s="39" t="s">
        <v>449</v>
      </c>
      <c r="C470" s="40">
        <v>3</v>
      </c>
      <c r="D470" s="40">
        <v>0</v>
      </c>
      <c r="E470" s="41">
        <f t="shared" si="51"/>
        <v>4.1603106365275275E-4</v>
      </c>
      <c r="F470" s="41" t="str">
        <f t="shared" si="52"/>
        <v/>
      </c>
      <c r="G470" s="41">
        <f t="shared" si="54"/>
        <v>-1</v>
      </c>
      <c r="H470" s="41">
        <f t="shared" si="53"/>
        <v>-4.1603106365275275E-4</v>
      </c>
    </row>
    <row r="471" spans="1:8" s="42" customFormat="1" x14ac:dyDescent="0.2">
      <c r="A471" s="38"/>
      <c r="B471" s="39" t="s">
        <v>450</v>
      </c>
      <c r="C471" s="40">
        <v>52</v>
      </c>
      <c r="D471" s="40">
        <v>14</v>
      </c>
      <c r="E471" s="41">
        <f t="shared" si="51"/>
        <v>7.2112051033143805E-3</v>
      </c>
      <c r="F471" s="41">
        <f t="shared" si="52"/>
        <v>3.6939313984168864E-3</v>
      </c>
      <c r="G471" s="41">
        <f t="shared" si="54"/>
        <v>-0.73076923076923073</v>
      </c>
      <c r="H471" s="41">
        <f t="shared" si="53"/>
        <v>-5.2697268062682013E-3</v>
      </c>
    </row>
    <row r="472" spans="1:8" s="42" customFormat="1" x14ac:dyDescent="0.2">
      <c r="A472" s="38"/>
      <c r="B472" s="39" t="s">
        <v>451</v>
      </c>
      <c r="C472" s="40">
        <v>2</v>
      </c>
      <c r="D472" s="40">
        <v>0</v>
      </c>
      <c r="E472" s="41">
        <f t="shared" si="51"/>
        <v>2.773540424351685E-4</v>
      </c>
      <c r="F472" s="41" t="str">
        <f t="shared" si="52"/>
        <v/>
      </c>
      <c r="G472" s="41">
        <f t="shared" si="54"/>
        <v>-1</v>
      </c>
      <c r="H472" s="41">
        <f t="shared" si="53"/>
        <v>-2.773540424351685E-4</v>
      </c>
    </row>
    <row r="473" spans="1:8" s="42" customFormat="1" x14ac:dyDescent="0.2">
      <c r="A473" s="38"/>
      <c r="B473" s="39" t="s">
        <v>452</v>
      </c>
      <c r="C473" s="40">
        <v>1</v>
      </c>
      <c r="D473" s="40">
        <v>0</v>
      </c>
      <c r="E473" s="41">
        <f t="shared" si="51"/>
        <v>1.3867702121758425E-4</v>
      </c>
      <c r="F473" s="41" t="str">
        <f t="shared" si="52"/>
        <v/>
      </c>
      <c r="G473" s="41">
        <f t="shared" si="54"/>
        <v>-1</v>
      </c>
      <c r="H473" s="41">
        <f t="shared" si="53"/>
        <v>-1.3867702121758425E-4</v>
      </c>
    </row>
    <row r="474" spans="1:8" s="42" customFormat="1" x14ac:dyDescent="0.2">
      <c r="A474" s="38"/>
      <c r="B474" s="39" t="s">
        <v>453</v>
      </c>
      <c r="C474" s="40">
        <v>0</v>
      </c>
      <c r="D474" s="40">
        <v>0</v>
      </c>
      <c r="E474" s="41" t="str">
        <f t="shared" si="51"/>
        <v/>
      </c>
      <c r="F474" s="41" t="str">
        <f t="shared" si="52"/>
        <v/>
      </c>
      <c r="G474" s="41" t="str">
        <f t="shared" si="54"/>
        <v xml:space="preserve"> </v>
      </c>
      <c r="H474" s="41" t="str">
        <f t="shared" si="53"/>
        <v/>
      </c>
    </row>
    <row r="475" spans="1:8" s="42" customFormat="1" x14ac:dyDescent="0.2">
      <c r="A475" s="38"/>
      <c r="B475" s="39" t="s">
        <v>454</v>
      </c>
      <c r="C475" s="40">
        <v>1</v>
      </c>
      <c r="D475" s="40">
        <v>2</v>
      </c>
      <c r="E475" s="41">
        <f t="shared" si="51"/>
        <v>1.3867702121758425E-4</v>
      </c>
      <c r="F475" s="41">
        <f t="shared" si="52"/>
        <v>5.2770448548812663E-4</v>
      </c>
      <c r="G475" s="41">
        <f t="shared" si="54"/>
        <v>1</v>
      </c>
      <c r="H475" s="41">
        <f t="shared" si="53"/>
        <v>1.3867702121758425E-4</v>
      </c>
    </row>
    <row r="476" spans="1:8" s="42" customFormat="1" x14ac:dyDescent="0.2">
      <c r="A476" s="38"/>
      <c r="B476" s="39" t="s">
        <v>455</v>
      </c>
      <c r="C476" s="40">
        <v>0</v>
      </c>
      <c r="D476" s="40">
        <v>0</v>
      </c>
      <c r="E476" s="41" t="str">
        <f t="shared" si="51"/>
        <v/>
      </c>
      <c r="F476" s="41" t="str">
        <f t="shared" si="52"/>
        <v/>
      </c>
      <c r="G476" s="41" t="str">
        <f t="shared" si="54"/>
        <v xml:space="preserve"> </v>
      </c>
      <c r="H476" s="41" t="str">
        <f t="shared" si="53"/>
        <v/>
      </c>
    </row>
    <row r="477" spans="1:8" s="42" customFormat="1" x14ac:dyDescent="0.2">
      <c r="A477" s="38"/>
      <c r="B477" s="39" t="s">
        <v>456</v>
      </c>
      <c r="C477" s="40">
        <v>0</v>
      </c>
      <c r="D477" s="40">
        <v>0</v>
      </c>
      <c r="E477" s="41" t="str">
        <f t="shared" ref="E477:E540" si="55">+IF(C477=0,"",C477/C$349)</f>
        <v/>
      </c>
      <c r="F477" s="41" t="str">
        <f t="shared" ref="F477:F540" si="56">+IF(D477=0,"",D477/D$349)</f>
        <v/>
      </c>
      <c r="G477" s="41" t="str">
        <f t="shared" si="54"/>
        <v xml:space="preserve"> </v>
      </c>
      <c r="H477" s="41" t="str">
        <f t="shared" ref="H477:H540" si="57">+IF(OR(AND(E477=""),(G477="")),"",E477*G477)</f>
        <v/>
      </c>
    </row>
    <row r="478" spans="1:8" s="42" customFormat="1" x14ac:dyDescent="0.2">
      <c r="A478" s="38"/>
      <c r="B478" s="39" t="s">
        <v>457</v>
      </c>
      <c r="C478" s="40">
        <v>0</v>
      </c>
      <c r="D478" s="40">
        <v>0</v>
      </c>
      <c r="E478" s="41" t="str">
        <f t="shared" si="55"/>
        <v/>
      </c>
      <c r="F478" s="41" t="str">
        <f t="shared" si="56"/>
        <v/>
      </c>
      <c r="G478" s="41" t="str">
        <f t="shared" ref="G478:G541" si="58">+IF(AND(C478=0,D478=0)," ",IF(C478=0,1,IF(D478=0,-1,(D478-C478)/C478)))</f>
        <v xml:space="preserve"> </v>
      </c>
      <c r="H478" s="41" t="str">
        <f t="shared" si="57"/>
        <v/>
      </c>
    </row>
    <row r="479" spans="1:8" s="42" customFormat="1" x14ac:dyDescent="0.2">
      <c r="A479" s="38"/>
      <c r="B479" s="39" t="s">
        <v>458</v>
      </c>
      <c r="C479" s="40">
        <v>27</v>
      </c>
      <c r="D479" s="40">
        <v>41</v>
      </c>
      <c r="E479" s="41">
        <f t="shared" si="55"/>
        <v>3.7442795728747746E-3</v>
      </c>
      <c r="F479" s="41">
        <f t="shared" si="56"/>
        <v>1.0817941952506595E-2</v>
      </c>
      <c r="G479" s="41">
        <f t="shared" si="58"/>
        <v>0.51851851851851849</v>
      </c>
      <c r="H479" s="41">
        <f t="shared" si="57"/>
        <v>1.9414782970461793E-3</v>
      </c>
    </row>
    <row r="480" spans="1:8" s="42" customFormat="1" ht="25.5" x14ac:dyDescent="0.2">
      <c r="A480" s="38"/>
      <c r="B480" s="39" t="s">
        <v>459</v>
      </c>
      <c r="C480" s="40">
        <v>7</v>
      </c>
      <c r="D480" s="40">
        <v>2</v>
      </c>
      <c r="E480" s="41">
        <f t="shared" si="55"/>
        <v>9.7073914852308975E-4</v>
      </c>
      <c r="F480" s="41">
        <f t="shared" si="56"/>
        <v>5.2770448548812663E-4</v>
      </c>
      <c r="G480" s="41">
        <f t="shared" si="58"/>
        <v>-0.7142857142857143</v>
      </c>
      <c r="H480" s="41">
        <f t="shared" si="57"/>
        <v>-6.9338510608792125E-4</v>
      </c>
    </row>
    <row r="481" spans="1:8" s="42" customFormat="1" x14ac:dyDescent="0.2">
      <c r="A481" s="38"/>
      <c r="B481" s="39" t="s">
        <v>460</v>
      </c>
      <c r="C481" s="40">
        <v>2</v>
      </c>
      <c r="D481" s="40">
        <v>3</v>
      </c>
      <c r="E481" s="41">
        <f t="shared" si="55"/>
        <v>2.773540424351685E-4</v>
      </c>
      <c r="F481" s="41">
        <f t="shared" si="56"/>
        <v>7.9155672823218995E-4</v>
      </c>
      <c r="G481" s="41">
        <f t="shared" si="58"/>
        <v>0.5</v>
      </c>
      <c r="H481" s="41">
        <f t="shared" si="57"/>
        <v>1.3867702121758425E-4</v>
      </c>
    </row>
    <row r="482" spans="1:8" s="42" customFormat="1" x14ac:dyDescent="0.2">
      <c r="A482" s="38"/>
      <c r="B482" s="39" t="s">
        <v>461</v>
      </c>
      <c r="C482" s="40">
        <v>15</v>
      </c>
      <c r="D482" s="40">
        <v>2</v>
      </c>
      <c r="E482" s="41">
        <f t="shared" si="55"/>
        <v>2.0801553182637636E-3</v>
      </c>
      <c r="F482" s="41">
        <f t="shared" si="56"/>
        <v>5.2770448548812663E-4</v>
      </c>
      <c r="G482" s="41">
        <f t="shared" si="58"/>
        <v>-0.8666666666666667</v>
      </c>
      <c r="H482" s="41">
        <f t="shared" si="57"/>
        <v>-1.8028012758285951E-3</v>
      </c>
    </row>
    <row r="483" spans="1:8" s="42" customFormat="1" x14ac:dyDescent="0.2">
      <c r="A483" s="38"/>
      <c r="B483" s="39" t="s">
        <v>462</v>
      </c>
      <c r="C483" s="40">
        <v>2</v>
      </c>
      <c r="D483" s="40">
        <v>2</v>
      </c>
      <c r="E483" s="41">
        <f t="shared" si="55"/>
        <v>2.773540424351685E-4</v>
      </c>
      <c r="F483" s="41">
        <f t="shared" si="56"/>
        <v>5.2770448548812663E-4</v>
      </c>
      <c r="G483" s="41">
        <f t="shared" si="58"/>
        <v>0</v>
      </c>
      <c r="H483" s="41">
        <f t="shared" si="57"/>
        <v>0</v>
      </c>
    </row>
    <row r="484" spans="1:8" s="42" customFormat="1" x14ac:dyDescent="0.2">
      <c r="A484" s="38"/>
      <c r="B484" s="39" t="s">
        <v>463</v>
      </c>
      <c r="C484" s="40">
        <v>71</v>
      </c>
      <c r="D484" s="40">
        <v>34</v>
      </c>
      <c r="E484" s="41">
        <f t="shared" si="55"/>
        <v>9.8460685064484816E-3</v>
      </c>
      <c r="F484" s="41">
        <f t="shared" si="56"/>
        <v>8.9709762532981536E-3</v>
      </c>
      <c r="G484" s="41">
        <f t="shared" si="58"/>
        <v>-0.52112676056338025</v>
      </c>
      <c r="H484" s="41">
        <f t="shared" si="57"/>
        <v>-5.1310497850506169E-3</v>
      </c>
    </row>
    <row r="485" spans="1:8" s="42" customFormat="1" x14ac:dyDescent="0.2">
      <c r="A485" s="38"/>
      <c r="B485" s="39" t="s">
        <v>464</v>
      </c>
      <c r="C485" s="40">
        <v>12</v>
      </c>
      <c r="D485" s="40">
        <v>0</v>
      </c>
      <c r="E485" s="41">
        <f t="shared" si="55"/>
        <v>1.664124254611011E-3</v>
      </c>
      <c r="F485" s="41" t="str">
        <f t="shared" si="56"/>
        <v/>
      </c>
      <c r="G485" s="41">
        <f t="shared" si="58"/>
        <v>-1</v>
      </c>
      <c r="H485" s="41">
        <f t="shared" si="57"/>
        <v>-1.664124254611011E-3</v>
      </c>
    </row>
    <row r="486" spans="1:8" s="42" customFormat="1" x14ac:dyDescent="0.2">
      <c r="A486" s="38"/>
      <c r="B486" s="39" t="s">
        <v>465</v>
      </c>
      <c r="C486" s="40">
        <v>21</v>
      </c>
      <c r="D486" s="40">
        <v>0</v>
      </c>
      <c r="E486" s="41">
        <f t="shared" si="55"/>
        <v>2.9122174455692693E-3</v>
      </c>
      <c r="F486" s="41" t="str">
        <f t="shared" si="56"/>
        <v/>
      </c>
      <c r="G486" s="41">
        <f t="shared" si="58"/>
        <v>-1</v>
      </c>
      <c r="H486" s="41">
        <f t="shared" si="57"/>
        <v>-2.9122174455692693E-3</v>
      </c>
    </row>
    <row r="487" spans="1:8" s="42" customFormat="1" x14ac:dyDescent="0.2">
      <c r="A487" s="38"/>
      <c r="B487" s="39" t="s">
        <v>466</v>
      </c>
      <c r="C487" s="40">
        <v>2</v>
      </c>
      <c r="D487" s="40">
        <v>1</v>
      </c>
      <c r="E487" s="41">
        <f t="shared" si="55"/>
        <v>2.773540424351685E-4</v>
      </c>
      <c r="F487" s="41">
        <f t="shared" si="56"/>
        <v>2.6385224274406332E-4</v>
      </c>
      <c r="G487" s="41">
        <f t="shared" si="58"/>
        <v>-0.5</v>
      </c>
      <c r="H487" s="41">
        <f t="shared" si="57"/>
        <v>-1.3867702121758425E-4</v>
      </c>
    </row>
    <row r="488" spans="1:8" s="42" customFormat="1" x14ac:dyDescent="0.2">
      <c r="A488" s="38"/>
      <c r="B488" s="39" t="s">
        <v>467</v>
      </c>
      <c r="C488" s="40">
        <v>1</v>
      </c>
      <c r="D488" s="40">
        <v>0</v>
      </c>
      <c r="E488" s="41">
        <f t="shared" si="55"/>
        <v>1.3867702121758425E-4</v>
      </c>
      <c r="F488" s="41" t="str">
        <f t="shared" si="56"/>
        <v/>
      </c>
      <c r="G488" s="41">
        <f t="shared" si="58"/>
        <v>-1</v>
      </c>
      <c r="H488" s="41">
        <f t="shared" si="57"/>
        <v>-1.3867702121758425E-4</v>
      </c>
    </row>
    <row r="489" spans="1:8" s="42" customFormat="1" x14ac:dyDescent="0.2">
      <c r="A489" s="38"/>
      <c r="B489" s="39" t="s">
        <v>468</v>
      </c>
      <c r="C489" s="40">
        <v>10</v>
      </c>
      <c r="D489" s="40">
        <v>2</v>
      </c>
      <c r="E489" s="41">
        <f t="shared" si="55"/>
        <v>1.3867702121758425E-3</v>
      </c>
      <c r="F489" s="41">
        <f t="shared" si="56"/>
        <v>5.2770448548812663E-4</v>
      </c>
      <c r="G489" s="41">
        <f t="shared" si="58"/>
        <v>-0.8</v>
      </c>
      <c r="H489" s="41">
        <f t="shared" si="57"/>
        <v>-1.109416169740674E-3</v>
      </c>
    </row>
    <row r="490" spans="1:8" s="42" customFormat="1" x14ac:dyDescent="0.2">
      <c r="A490" s="38"/>
      <c r="B490" s="39" t="s">
        <v>469</v>
      </c>
      <c r="C490" s="40">
        <v>32</v>
      </c>
      <c r="D490" s="40">
        <v>7</v>
      </c>
      <c r="E490" s="41">
        <f t="shared" si="55"/>
        <v>4.437664678962696E-3</v>
      </c>
      <c r="F490" s="41">
        <f t="shared" si="56"/>
        <v>1.8469656992084432E-3</v>
      </c>
      <c r="G490" s="41">
        <f t="shared" si="58"/>
        <v>-0.78125</v>
      </c>
      <c r="H490" s="41">
        <f t="shared" si="57"/>
        <v>-3.4669255304396063E-3</v>
      </c>
    </row>
    <row r="491" spans="1:8" s="42" customFormat="1" x14ac:dyDescent="0.2">
      <c r="A491" s="38"/>
      <c r="B491" s="39" t="s">
        <v>470</v>
      </c>
      <c r="C491" s="40">
        <v>1</v>
      </c>
      <c r="D491" s="40">
        <v>0</v>
      </c>
      <c r="E491" s="41">
        <f t="shared" si="55"/>
        <v>1.3867702121758425E-4</v>
      </c>
      <c r="F491" s="41" t="str">
        <f t="shared" si="56"/>
        <v/>
      </c>
      <c r="G491" s="41">
        <f t="shared" si="58"/>
        <v>-1</v>
      </c>
      <c r="H491" s="41">
        <f t="shared" si="57"/>
        <v>-1.3867702121758425E-4</v>
      </c>
    </row>
    <row r="492" spans="1:8" s="42" customFormat="1" ht="25.5" x14ac:dyDescent="0.2">
      <c r="A492" s="38"/>
      <c r="B492" s="39" t="s">
        <v>471</v>
      </c>
      <c r="C492" s="40">
        <v>0</v>
      </c>
      <c r="D492" s="40">
        <v>0</v>
      </c>
      <c r="E492" s="41" t="str">
        <f t="shared" si="55"/>
        <v/>
      </c>
      <c r="F492" s="41" t="str">
        <f t="shared" si="56"/>
        <v/>
      </c>
      <c r="G492" s="41" t="str">
        <f t="shared" si="58"/>
        <v xml:space="preserve"> </v>
      </c>
      <c r="H492" s="41" t="str">
        <f t="shared" si="57"/>
        <v/>
      </c>
    </row>
    <row r="493" spans="1:8" s="42" customFormat="1" x14ac:dyDescent="0.2">
      <c r="A493" s="38"/>
      <c r="B493" s="39" t="s">
        <v>472</v>
      </c>
      <c r="C493" s="40">
        <v>1</v>
      </c>
      <c r="D493" s="40">
        <v>0</v>
      </c>
      <c r="E493" s="41">
        <f t="shared" si="55"/>
        <v>1.3867702121758425E-4</v>
      </c>
      <c r="F493" s="41" t="str">
        <f t="shared" si="56"/>
        <v/>
      </c>
      <c r="G493" s="41">
        <f t="shared" si="58"/>
        <v>-1</v>
      </c>
      <c r="H493" s="41">
        <f t="shared" si="57"/>
        <v>-1.3867702121758425E-4</v>
      </c>
    </row>
    <row r="494" spans="1:8" s="42" customFormat="1" ht="25.5" x14ac:dyDescent="0.2">
      <c r="A494" s="38"/>
      <c r="B494" s="39" t="s">
        <v>473</v>
      </c>
      <c r="C494" s="40">
        <v>2</v>
      </c>
      <c r="D494" s="40">
        <v>1</v>
      </c>
      <c r="E494" s="41">
        <f t="shared" si="55"/>
        <v>2.773540424351685E-4</v>
      </c>
      <c r="F494" s="41">
        <f t="shared" si="56"/>
        <v>2.6385224274406332E-4</v>
      </c>
      <c r="G494" s="41">
        <f t="shared" si="58"/>
        <v>-0.5</v>
      </c>
      <c r="H494" s="41">
        <f t="shared" si="57"/>
        <v>-1.3867702121758425E-4</v>
      </c>
    </row>
    <row r="495" spans="1:8" s="42" customFormat="1" x14ac:dyDescent="0.2">
      <c r="A495" s="38"/>
      <c r="B495" s="39" t="s">
        <v>474</v>
      </c>
      <c r="C495" s="40">
        <v>0</v>
      </c>
      <c r="D495" s="40">
        <v>0</v>
      </c>
      <c r="E495" s="41" t="str">
        <f t="shared" si="55"/>
        <v/>
      </c>
      <c r="F495" s="41" t="str">
        <f t="shared" si="56"/>
        <v/>
      </c>
      <c r="G495" s="41" t="str">
        <f t="shared" si="58"/>
        <v xml:space="preserve"> </v>
      </c>
      <c r="H495" s="41" t="str">
        <f t="shared" si="57"/>
        <v/>
      </c>
    </row>
    <row r="496" spans="1:8" s="42" customFormat="1" ht="25.5" x14ac:dyDescent="0.2">
      <c r="A496" s="38"/>
      <c r="B496" s="39" t="s">
        <v>475</v>
      </c>
      <c r="C496" s="40">
        <v>0</v>
      </c>
      <c r="D496" s="40">
        <v>0</v>
      </c>
      <c r="E496" s="41" t="str">
        <f t="shared" si="55"/>
        <v/>
      </c>
      <c r="F496" s="41" t="str">
        <f t="shared" si="56"/>
        <v/>
      </c>
      <c r="G496" s="41" t="str">
        <f t="shared" si="58"/>
        <v xml:space="preserve"> </v>
      </c>
      <c r="H496" s="41" t="str">
        <f t="shared" si="57"/>
        <v/>
      </c>
    </row>
    <row r="497" spans="1:8" s="42" customFormat="1" x14ac:dyDescent="0.2">
      <c r="A497" s="38"/>
      <c r="B497" s="39" t="s">
        <v>476</v>
      </c>
      <c r="C497" s="40">
        <v>0</v>
      </c>
      <c r="D497" s="40">
        <v>0</v>
      </c>
      <c r="E497" s="41" t="str">
        <f t="shared" si="55"/>
        <v/>
      </c>
      <c r="F497" s="41" t="str">
        <f t="shared" si="56"/>
        <v/>
      </c>
      <c r="G497" s="41" t="str">
        <f t="shared" si="58"/>
        <v xml:space="preserve"> </v>
      </c>
      <c r="H497" s="41" t="str">
        <f t="shared" si="57"/>
        <v/>
      </c>
    </row>
    <row r="498" spans="1:8" s="42" customFormat="1" ht="25.5" x14ac:dyDescent="0.2">
      <c r="A498" s="38"/>
      <c r="B498" s="39" t="s">
        <v>477</v>
      </c>
      <c r="C498" s="40">
        <v>1</v>
      </c>
      <c r="D498" s="40">
        <v>0</v>
      </c>
      <c r="E498" s="41">
        <f t="shared" si="55"/>
        <v>1.3867702121758425E-4</v>
      </c>
      <c r="F498" s="41" t="str">
        <f t="shared" si="56"/>
        <v/>
      </c>
      <c r="G498" s="41">
        <f t="shared" si="58"/>
        <v>-1</v>
      </c>
      <c r="H498" s="41">
        <f t="shared" si="57"/>
        <v>-1.3867702121758425E-4</v>
      </c>
    </row>
    <row r="499" spans="1:8" s="42" customFormat="1" ht="25.5" x14ac:dyDescent="0.2">
      <c r="A499" s="38"/>
      <c r="B499" s="39" t="s">
        <v>478</v>
      </c>
      <c r="C499" s="40">
        <v>0</v>
      </c>
      <c r="D499" s="40">
        <v>1</v>
      </c>
      <c r="E499" s="41" t="str">
        <f t="shared" si="55"/>
        <v/>
      </c>
      <c r="F499" s="41">
        <f t="shared" si="56"/>
        <v>2.6385224274406332E-4</v>
      </c>
      <c r="G499" s="41">
        <f t="shared" si="58"/>
        <v>1</v>
      </c>
      <c r="H499" s="41" t="str">
        <f t="shared" si="57"/>
        <v/>
      </c>
    </row>
    <row r="500" spans="1:8" s="42" customFormat="1" ht="25.5" x14ac:dyDescent="0.2">
      <c r="A500" s="38"/>
      <c r="B500" s="39" t="s">
        <v>479</v>
      </c>
      <c r="C500" s="40">
        <v>7</v>
      </c>
      <c r="D500" s="40">
        <v>13</v>
      </c>
      <c r="E500" s="41">
        <f t="shared" si="55"/>
        <v>9.7073914852308975E-4</v>
      </c>
      <c r="F500" s="41">
        <f t="shared" si="56"/>
        <v>3.4300791556728231E-3</v>
      </c>
      <c r="G500" s="41">
        <f t="shared" si="58"/>
        <v>0.8571428571428571</v>
      </c>
      <c r="H500" s="41">
        <f t="shared" si="57"/>
        <v>8.320621273055055E-4</v>
      </c>
    </row>
    <row r="501" spans="1:8" s="42" customFormat="1" ht="25.5" x14ac:dyDescent="0.2">
      <c r="A501" s="38"/>
      <c r="B501" s="39" t="s">
        <v>480</v>
      </c>
      <c r="C501" s="40">
        <v>1</v>
      </c>
      <c r="D501" s="40">
        <v>1</v>
      </c>
      <c r="E501" s="41">
        <f t="shared" si="55"/>
        <v>1.3867702121758425E-4</v>
      </c>
      <c r="F501" s="41">
        <f t="shared" si="56"/>
        <v>2.6385224274406332E-4</v>
      </c>
      <c r="G501" s="41">
        <f t="shared" si="58"/>
        <v>0</v>
      </c>
      <c r="H501" s="41">
        <f t="shared" si="57"/>
        <v>0</v>
      </c>
    </row>
    <row r="502" spans="1:8" s="42" customFormat="1" ht="25.5" x14ac:dyDescent="0.2">
      <c r="A502" s="38"/>
      <c r="B502" s="39" t="s">
        <v>481</v>
      </c>
      <c r="C502" s="40">
        <v>0</v>
      </c>
      <c r="D502" s="40">
        <v>0</v>
      </c>
      <c r="E502" s="41" t="str">
        <f t="shared" si="55"/>
        <v/>
      </c>
      <c r="F502" s="41" t="str">
        <f t="shared" si="56"/>
        <v/>
      </c>
      <c r="G502" s="41" t="str">
        <f t="shared" si="58"/>
        <v xml:space="preserve"> </v>
      </c>
      <c r="H502" s="41" t="str">
        <f t="shared" si="57"/>
        <v/>
      </c>
    </row>
    <row r="503" spans="1:8" s="42" customFormat="1" ht="25.5" x14ac:dyDescent="0.2">
      <c r="A503" s="38"/>
      <c r="B503" s="39" t="s">
        <v>482</v>
      </c>
      <c r="C503" s="40">
        <v>0</v>
      </c>
      <c r="D503" s="40">
        <v>0</v>
      </c>
      <c r="E503" s="41" t="str">
        <f t="shared" si="55"/>
        <v/>
      </c>
      <c r="F503" s="41" t="str">
        <f t="shared" si="56"/>
        <v/>
      </c>
      <c r="G503" s="41" t="str">
        <f t="shared" si="58"/>
        <v xml:space="preserve"> </v>
      </c>
      <c r="H503" s="41" t="str">
        <f t="shared" si="57"/>
        <v/>
      </c>
    </row>
    <row r="504" spans="1:8" s="42" customFormat="1" ht="25.5" x14ac:dyDescent="0.2">
      <c r="A504" s="38"/>
      <c r="B504" s="39" t="s">
        <v>483</v>
      </c>
      <c r="C504" s="40">
        <v>0</v>
      </c>
      <c r="D504" s="40">
        <v>0</v>
      </c>
      <c r="E504" s="41" t="str">
        <f t="shared" si="55"/>
        <v/>
      </c>
      <c r="F504" s="41" t="str">
        <f t="shared" si="56"/>
        <v/>
      </c>
      <c r="G504" s="41" t="str">
        <f t="shared" si="58"/>
        <v xml:space="preserve"> </v>
      </c>
      <c r="H504" s="41" t="str">
        <f t="shared" si="57"/>
        <v/>
      </c>
    </row>
    <row r="505" spans="1:8" s="42" customFormat="1" ht="25.5" x14ac:dyDescent="0.2">
      <c r="A505" s="38"/>
      <c r="B505" s="39" t="s">
        <v>484</v>
      </c>
      <c r="C505" s="40">
        <v>0</v>
      </c>
      <c r="D505" s="40">
        <v>0</v>
      </c>
      <c r="E505" s="41" t="str">
        <f t="shared" si="55"/>
        <v/>
      </c>
      <c r="F505" s="41" t="str">
        <f t="shared" si="56"/>
        <v/>
      </c>
      <c r="G505" s="41" t="str">
        <f t="shared" si="58"/>
        <v xml:space="preserve"> </v>
      </c>
      <c r="H505" s="41" t="str">
        <f t="shared" si="57"/>
        <v/>
      </c>
    </row>
    <row r="506" spans="1:8" s="42" customFormat="1" ht="25.5" x14ac:dyDescent="0.2">
      <c r="A506" s="38"/>
      <c r="B506" s="39" t="s">
        <v>485</v>
      </c>
      <c r="C506" s="40">
        <v>0</v>
      </c>
      <c r="D506" s="40">
        <v>0</v>
      </c>
      <c r="E506" s="41" t="str">
        <f t="shared" si="55"/>
        <v/>
      </c>
      <c r="F506" s="41" t="str">
        <f t="shared" si="56"/>
        <v/>
      </c>
      <c r="G506" s="41" t="str">
        <f t="shared" si="58"/>
        <v xml:space="preserve"> </v>
      </c>
      <c r="H506" s="41" t="str">
        <f t="shared" si="57"/>
        <v/>
      </c>
    </row>
    <row r="507" spans="1:8" s="42" customFormat="1" x14ac:dyDescent="0.2">
      <c r="A507" s="38"/>
      <c r="B507" s="39" t="s">
        <v>486</v>
      </c>
      <c r="C507" s="40">
        <v>1</v>
      </c>
      <c r="D507" s="40">
        <v>0</v>
      </c>
      <c r="E507" s="41">
        <f t="shared" si="55"/>
        <v>1.3867702121758425E-4</v>
      </c>
      <c r="F507" s="41" t="str">
        <f t="shared" si="56"/>
        <v/>
      </c>
      <c r="G507" s="41">
        <f t="shared" si="58"/>
        <v>-1</v>
      </c>
      <c r="H507" s="41">
        <f t="shared" si="57"/>
        <v>-1.3867702121758425E-4</v>
      </c>
    </row>
    <row r="508" spans="1:8" s="42" customFormat="1" ht="25.5" x14ac:dyDescent="0.2">
      <c r="A508" s="38"/>
      <c r="B508" s="39" t="s">
        <v>487</v>
      </c>
      <c r="C508" s="40">
        <v>2</v>
      </c>
      <c r="D508" s="40">
        <v>1</v>
      </c>
      <c r="E508" s="41">
        <f t="shared" si="55"/>
        <v>2.773540424351685E-4</v>
      </c>
      <c r="F508" s="41">
        <f t="shared" si="56"/>
        <v>2.6385224274406332E-4</v>
      </c>
      <c r="G508" s="41">
        <f t="shared" si="58"/>
        <v>-0.5</v>
      </c>
      <c r="H508" s="41">
        <f t="shared" si="57"/>
        <v>-1.3867702121758425E-4</v>
      </c>
    </row>
    <row r="509" spans="1:8" s="42" customFormat="1" x14ac:dyDescent="0.2">
      <c r="A509" s="38"/>
      <c r="B509" s="39" t="s">
        <v>488</v>
      </c>
      <c r="C509" s="40">
        <v>3</v>
      </c>
      <c r="D509" s="40">
        <v>0</v>
      </c>
      <c r="E509" s="41">
        <f t="shared" si="55"/>
        <v>4.1603106365275275E-4</v>
      </c>
      <c r="F509" s="41" t="str">
        <f t="shared" si="56"/>
        <v/>
      </c>
      <c r="G509" s="41">
        <f t="shared" si="58"/>
        <v>-1</v>
      </c>
      <c r="H509" s="41">
        <f t="shared" si="57"/>
        <v>-4.1603106365275275E-4</v>
      </c>
    </row>
    <row r="510" spans="1:8" s="42" customFormat="1" x14ac:dyDescent="0.2">
      <c r="A510" s="38"/>
      <c r="B510" s="39" t="s">
        <v>489</v>
      </c>
      <c r="C510" s="40">
        <v>52</v>
      </c>
      <c r="D510" s="40">
        <v>3</v>
      </c>
      <c r="E510" s="41">
        <f t="shared" si="55"/>
        <v>7.2112051033143805E-3</v>
      </c>
      <c r="F510" s="41">
        <f t="shared" si="56"/>
        <v>7.9155672823218995E-4</v>
      </c>
      <c r="G510" s="41">
        <f t="shared" si="58"/>
        <v>-0.94230769230769229</v>
      </c>
      <c r="H510" s="41">
        <f t="shared" si="57"/>
        <v>-6.7951740396616275E-3</v>
      </c>
    </row>
    <row r="511" spans="1:8" s="42" customFormat="1" x14ac:dyDescent="0.2">
      <c r="A511" s="38"/>
      <c r="B511" s="39" t="s">
        <v>490</v>
      </c>
      <c r="C511" s="40">
        <v>21</v>
      </c>
      <c r="D511" s="40">
        <v>2</v>
      </c>
      <c r="E511" s="41">
        <f t="shared" si="55"/>
        <v>2.9122174455692693E-3</v>
      </c>
      <c r="F511" s="41">
        <f t="shared" si="56"/>
        <v>5.2770448548812663E-4</v>
      </c>
      <c r="G511" s="41">
        <f t="shared" si="58"/>
        <v>-0.90476190476190477</v>
      </c>
      <c r="H511" s="41">
        <f t="shared" si="57"/>
        <v>-2.6348634031341011E-3</v>
      </c>
    </row>
    <row r="512" spans="1:8" s="42" customFormat="1" ht="38.25" x14ac:dyDescent="0.2">
      <c r="A512" s="38"/>
      <c r="B512" s="39" t="s">
        <v>491</v>
      </c>
      <c r="C512" s="40">
        <v>2</v>
      </c>
      <c r="D512" s="40">
        <v>1</v>
      </c>
      <c r="E512" s="41">
        <f t="shared" si="55"/>
        <v>2.773540424351685E-4</v>
      </c>
      <c r="F512" s="41">
        <f t="shared" si="56"/>
        <v>2.6385224274406332E-4</v>
      </c>
      <c r="G512" s="41">
        <f t="shared" si="58"/>
        <v>-0.5</v>
      </c>
      <c r="H512" s="41">
        <f t="shared" si="57"/>
        <v>-1.3867702121758425E-4</v>
      </c>
    </row>
    <row r="513" spans="1:8" s="42" customFormat="1" x14ac:dyDescent="0.2">
      <c r="A513" s="38"/>
      <c r="B513" s="39" t="s">
        <v>492</v>
      </c>
      <c r="C513" s="40">
        <v>0</v>
      </c>
      <c r="D513" s="40">
        <v>0</v>
      </c>
      <c r="E513" s="41" t="str">
        <f t="shared" si="55"/>
        <v/>
      </c>
      <c r="F513" s="41" t="str">
        <f t="shared" si="56"/>
        <v/>
      </c>
      <c r="G513" s="41" t="str">
        <f t="shared" si="58"/>
        <v xml:space="preserve"> </v>
      </c>
      <c r="H513" s="41" t="str">
        <f t="shared" si="57"/>
        <v/>
      </c>
    </row>
    <row r="514" spans="1:8" s="42" customFormat="1" ht="25.5" x14ac:dyDescent="0.2">
      <c r="A514" s="38"/>
      <c r="B514" s="39" t="s">
        <v>493</v>
      </c>
      <c r="C514" s="40">
        <v>2</v>
      </c>
      <c r="D514" s="40">
        <v>2</v>
      </c>
      <c r="E514" s="41">
        <f t="shared" si="55"/>
        <v>2.773540424351685E-4</v>
      </c>
      <c r="F514" s="41">
        <f t="shared" si="56"/>
        <v>5.2770448548812663E-4</v>
      </c>
      <c r="G514" s="41">
        <f t="shared" si="58"/>
        <v>0</v>
      </c>
      <c r="H514" s="41">
        <f t="shared" si="57"/>
        <v>0</v>
      </c>
    </row>
    <row r="515" spans="1:8" s="42" customFormat="1" ht="25.5" x14ac:dyDescent="0.2">
      <c r="A515" s="38"/>
      <c r="B515" s="39" t="s">
        <v>494</v>
      </c>
      <c r="C515" s="40">
        <v>6</v>
      </c>
      <c r="D515" s="40">
        <v>3</v>
      </c>
      <c r="E515" s="41">
        <f t="shared" si="55"/>
        <v>8.320621273055055E-4</v>
      </c>
      <c r="F515" s="41">
        <f t="shared" si="56"/>
        <v>7.9155672823218995E-4</v>
      </c>
      <c r="G515" s="41">
        <f t="shared" si="58"/>
        <v>-0.5</v>
      </c>
      <c r="H515" s="41">
        <f t="shared" si="57"/>
        <v>-4.1603106365275275E-4</v>
      </c>
    </row>
    <row r="516" spans="1:8" s="42" customFormat="1" x14ac:dyDescent="0.2">
      <c r="A516" s="38"/>
      <c r="B516" s="39" t="s">
        <v>495</v>
      </c>
      <c r="C516" s="40">
        <v>1</v>
      </c>
      <c r="D516" s="40">
        <v>1</v>
      </c>
      <c r="E516" s="41">
        <f t="shared" si="55"/>
        <v>1.3867702121758425E-4</v>
      </c>
      <c r="F516" s="41">
        <f t="shared" si="56"/>
        <v>2.6385224274406332E-4</v>
      </c>
      <c r="G516" s="41">
        <f t="shared" si="58"/>
        <v>0</v>
      </c>
      <c r="H516" s="41">
        <f t="shared" si="57"/>
        <v>0</v>
      </c>
    </row>
    <row r="517" spans="1:8" s="42" customFormat="1" ht="25.5" x14ac:dyDescent="0.2">
      <c r="A517" s="38"/>
      <c r="B517" s="39" t="s">
        <v>496</v>
      </c>
      <c r="C517" s="40">
        <v>6</v>
      </c>
      <c r="D517" s="40">
        <v>68</v>
      </c>
      <c r="E517" s="41">
        <f t="shared" si="55"/>
        <v>8.320621273055055E-4</v>
      </c>
      <c r="F517" s="41">
        <f t="shared" si="56"/>
        <v>1.7941952506596307E-2</v>
      </c>
      <c r="G517" s="41">
        <f t="shared" si="58"/>
        <v>10.333333333333334</v>
      </c>
      <c r="H517" s="41">
        <f t="shared" si="57"/>
        <v>8.5979753154902232E-3</v>
      </c>
    </row>
    <row r="518" spans="1:8" s="42" customFormat="1" ht="25.5" x14ac:dyDescent="0.2">
      <c r="A518" s="38"/>
      <c r="B518" s="39" t="s">
        <v>497</v>
      </c>
      <c r="C518" s="40">
        <v>0</v>
      </c>
      <c r="D518" s="40">
        <v>0</v>
      </c>
      <c r="E518" s="41" t="str">
        <f t="shared" si="55"/>
        <v/>
      </c>
      <c r="F518" s="41" t="str">
        <f t="shared" si="56"/>
        <v/>
      </c>
      <c r="G518" s="41" t="str">
        <f t="shared" si="58"/>
        <v xml:space="preserve"> </v>
      </c>
      <c r="H518" s="41" t="str">
        <f t="shared" si="57"/>
        <v/>
      </c>
    </row>
    <row r="519" spans="1:8" s="42" customFormat="1" x14ac:dyDescent="0.2">
      <c r="A519" s="38"/>
      <c r="B519" s="39" t="s">
        <v>498</v>
      </c>
      <c r="C519" s="40">
        <v>0</v>
      </c>
      <c r="D519" s="40">
        <v>1</v>
      </c>
      <c r="E519" s="41" t="str">
        <f t="shared" si="55"/>
        <v/>
      </c>
      <c r="F519" s="41">
        <f t="shared" si="56"/>
        <v>2.6385224274406332E-4</v>
      </c>
      <c r="G519" s="41">
        <f t="shared" si="58"/>
        <v>1</v>
      </c>
      <c r="H519" s="41" t="str">
        <f t="shared" si="57"/>
        <v/>
      </c>
    </row>
    <row r="520" spans="1:8" s="42" customFormat="1" ht="25.5" x14ac:dyDescent="0.2">
      <c r="A520" s="38"/>
      <c r="B520" s="39" t="s">
        <v>499</v>
      </c>
      <c r="C520" s="40">
        <v>2</v>
      </c>
      <c r="D520" s="40">
        <v>0</v>
      </c>
      <c r="E520" s="41">
        <f t="shared" si="55"/>
        <v>2.773540424351685E-4</v>
      </c>
      <c r="F520" s="41" t="str">
        <f t="shared" si="56"/>
        <v/>
      </c>
      <c r="G520" s="41">
        <f t="shared" si="58"/>
        <v>-1</v>
      </c>
      <c r="H520" s="41">
        <f t="shared" si="57"/>
        <v>-2.773540424351685E-4</v>
      </c>
    </row>
    <row r="521" spans="1:8" s="42" customFormat="1" x14ac:dyDescent="0.2">
      <c r="A521" s="38"/>
      <c r="B521" s="39" t="s">
        <v>500</v>
      </c>
      <c r="C521" s="40">
        <v>1</v>
      </c>
      <c r="D521" s="40">
        <v>1</v>
      </c>
      <c r="E521" s="41">
        <f t="shared" si="55"/>
        <v>1.3867702121758425E-4</v>
      </c>
      <c r="F521" s="41">
        <f t="shared" si="56"/>
        <v>2.6385224274406332E-4</v>
      </c>
      <c r="G521" s="41">
        <f t="shared" si="58"/>
        <v>0</v>
      </c>
      <c r="H521" s="41">
        <f t="shared" si="57"/>
        <v>0</v>
      </c>
    </row>
    <row r="522" spans="1:8" s="42" customFormat="1" ht="25.5" x14ac:dyDescent="0.2">
      <c r="A522" s="38"/>
      <c r="B522" s="39" t="s">
        <v>501</v>
      </c>
      <c r="C522" s="40">
        <v>1</v>
      </c>
      <c r="D522" s="40">
        <v>0</v>
      </c>
      <c r="E522" s="41">
        <f t="shared" si="55"/>
        <v>1.3867702121758425E-4</v>
      </c>
      <c r="F522" s="41" t="str">
        <f t="shared" si="56"/>
        <v/>
      </c>
      <c r="G522" s="41">
        <f t="shared" si="58"/>
        <v>-1</v>
      </c>
      <c r="H522" s="41">
        <f t="shared" si="57"/>
        <v>-1.3867702121758425E-4</v>
      </c>
    </row>
    <row r="523" spans="1:8" s="42" customFormat="1" ht="25.5" x14ac:dyDescent="0.2">
      <c r="A523" s="38"/>
      <c r="B523" s="39" t="s">
        <v>502</v>
      </c>
      <c r="C523" s="40">
        <v>0</v>
      </c>
      <c r="D523" s="40">
        <v>0</v>
      </c>
      <c r="E523" s="41" t="str">
        <f t="shared" si="55"/>
        <v/>
      </c>
      <c r="F523" s="41" t="str">
        <f t="shared" si="56"/>
        <v/>
      </c>
      <c r="G523" s="41" t="str">
        <f t="shared" si="58"/>
        <v xml:space="preserve"> </v>
      </c>
      <c r="H523" s="41" t="str">
        <f t="shared" si="57"/>
        <v/>
      </c>
    </row>
    <row r="524" spans="1:8" s="42" customFormat="1" ht="25.5" x14ac:dyDescent="0.2">
      <c r="A524" s="38"/>
      <c r="B524" s="39" t="s">
        <v>503</v>
      </c>
      <c r="C524" s="40">
        <v>2</v>
      </c>
      <c r="D524" s="40">
        <v>2</v>
      </c>
      <c r="E524" s="41">
        <f t="shared" si="55"/>
        <v>2.773540424351685E-4</v>
      </c>
      <c r="F524" s="41">
        <f t="shared" si="56"/>
        <v>5.2770448548812663E-4</v>
      </c>
      <c r="G524" s="41">
        <f t="shared" si="58"/>
        <v>0</v>
      </c>
      <c r="H524" s="41">
        <f t="shared" si="57"/>
        <v>0</v>
      </c>
    </row>
    <row r="525" spans="1:8" s="42" customFormat="1" ht="25.5" x14ac:dyDescent="0.2">
      <c r="A525" s="38"/>
      <c r="B525" s="39" t="s">
        <v>504</v>
      </c>
      <c r="C525" s="40">
        <v>1</v>
      </c>
      <c r="D525" s="40">
        <v>0</v>
      </c>
      <c r="E525" s="41">
        <f t="shared" si="55"/>
        <v>1.3867702121758425E-4</v>
      </c>
      <c r="F525" s="41" t="str">
        <f t="shared" si="56"/>
        <v/>
      </c>
      <c r="G525" s="41">
        <f t="shared" si="58"/>
        <v>-1</v>
      </c>
      <c r="H525" s="41">
        <f t="shared" si="57"/>
        <v>-1.3867702121758425E-4</v>
      </c>
    </row>
    <row r="526" spans="1:8" s="42" customFormat="1" ht="25.5" x14ac:dyDescent="0.2">
      <c r="A526" s="38"/>
      <c r="B526" s="39" t="s">
        <v>505</v>
      </c>
      <c r="C526" s="40">
        <v>0</v>
      </c>
      <c r="D526" s="40">
        <v>0</v>
      </c>
      <c r="E526" s="41" t="str">
        <f t="shared" si="55"/>
        <v/>
      </c>
      <c r="F526" s="41" t="str">
        <f t="shared" si="56"/>
        <v/>
      </c>
      <c r="G526" s="41" t="str">
        <f t="shared" si="58"/>
        <v xml:space="preserve"> </v>
      </c>
      <c r="H526" s="41" t="str">
        <f t="shared" si="57"/>
        <v/>
      </c>
    </row>
    <row r="527" spans="1:8" s="42" customFormat="1" x14ac:dyDescent="0.2">
      <c r="A527" s="38"/>
      <c r="B527" s="39" t="s">
        <v>506</v>
      </c>
      <c r="C527" s="40">
        <v>0</v>
      </c>
      <c r="D527" s="40">
        <v>0</v>
      </c>
      <c r="E527" s="41" t="str">
        <f t="shared" si="55"/>
        <v/>
      </c>
      <c r="F527" s="41" t="str">
        <f t="shared" si="56"/>
        <v/>
      </c>
      <c r="G527" s="41" t="str">
        <f t="shared" si="58"/>
        <v xml:space="preserve"> </v>
      </c>
      <c r="H527" s="41" t="str">
        <f t="shared" si="57"/>
        <v/>
      </c>
    </row>
    <row r="528" spans="1:8" s="42" customFormat="1" ht="25.5" x14ac:dyDescent="0.2">
      <c r="A528" s="38"/>
      <c r="B528" s="39" t="s">
        <v>507</v>
      </c>
      <c r="C528" s="40">
        <v>0</v>
      </c>
      <c r="D528" s="40">
        <v>0</v>
      </c>
      <c r="E528" s="41" t="str">
        <f t="shared" si="55"/>
        <v/>
      </c>
      <c r="F528" s="41" t="str">
        <f t="shared" si="56"/>
        <v/>
      </c>
      <c r="G528" s="41" t="str">
        <f t="shared" si="58"/>
        <v xml:space="preserve"> </v>
      </c>
      <c r="H528" s="41" t="str">
        <f t="shared" si="57"/>
        <v/>
      </c>
    </row>
    <row r="529" spans="1:8" s="42" customFormat="1" x14ac:dyDescent="0.2">
      <c r="A529" s="38"/>
      <c r="B529" s="39" t="s">
        <v>508</v>
      </c>
      <c r="C529" s="40">
        <v>3</v>
      </c>
      <c r="D529" s="40">
        <v>0</v>
      </c>
      <c r="E529" s="41">
        <f t="shared" si="55"/>
        <v>4.1603106365275275E-4</v>
      </c>
      <c r="F529" s="41" t="str">
        <f t="shared" si="56"/>
        <v/>
      </c>
      <c r="G529" s="41">
        <f t="shared" si="58"/>
        <v>-1</v>
      </c>
      <c r="H529" s="41">
        <f t="shared" si="57"/>
        <v>-4.1603106365275275E-4</v>
      </c>
    </row>
    <row r="530" spans="1:8" s="42" customFormat="1" ht="25.5" x14ac:dyDescent="0.2">
      <c r="A530" s="38"/>
      <c r="B530" s="39" t="s">
        <v>509</v>
      </c>
      <c r="C530" s="40">
        <v>1</v>
      </c>
      <c r="D530" s="40">
        <v>1</v>
      </c>
      <c r="E530" s="41">
        <f t="shared" si="55"/>
        <v>1.3867702121758425E-4</v>
      </c>
      <c r="F530" s="41">
        <f t="shared" si="56"/>
        <v>2.6385224274406332E-4</v>
      </c>
      <c r="G530" s="41">
        <f t="shared" si="58"/>
        <v>0</v>
      </c>
      <c r="H530" s="41">
        <f t="shared" si="57"/>
        <v>0</v>
      </c>
    </row>
    <row r="531" spans="1:8" s="42" customFormat="1" x14ac:dyDescent="0.2">
      <c r="A531" s="38"/>
      <c r="B531" s="39" t="s">
        <v>510</v>
      </c>
      <c r="C531" s="40">
        <v>0</v>
      </c>
      <c r="D531" s="40">
        <v>0</v>
      </c>
      <c r="E531" s="41" t="str">
        <f t="shared" si="55"/>
        <v/>
      </c>
      <c r="F531" s="41" t="str">
        <f t="shared" si="56"/>
        <v/>
      </c>
      <c r="G531" s="41" t="str">
        <f t="shared" si="58"/>
        <v xml:space="preserve"> </v>
      </c>
      <c r="H531" s="41" t="str">
        <f t="shared" si="57"/>
        <v/>
      </c>
    </row>
    <row r="532" spans="1:8" s="42" customFormat="1" x14ac:dyDescent="0.2">
      <c r="A532" s="38"/>
      <c r="B532" s="39" t="s">
        <v>511</v>
      </c>
      <c r="C532" s="40">
        <v>0</v>
      </c>
      <c r="D532" s="40">
        <v>2</v>
      </c>
      <c r="E532" s="41" t="str">
        <f t="shared" si="55"/>
        <v/>
      </c>
      <c r="F532" s="41">
        <f t="shared" si="56"/>
        <v>5.2770448548812663E-4</v>
      </c>
      <c r="G532" s="41">
        <f t="shared" si="58"/>
        <v>1</v>
      </c>
      <c r="H532" s="41" t="str">
        <f t="shared" si="57"/>
        <v/>
      </c>
    </row>
    <row r="533" spans="1:8" s="42" customFormat="1" x14ac:dyDescent="0.2">
      <c r="A533" s="38"/>
      <c r="B533" s="39" t="s">
        <v>512</v>
      </c>
      <c r="C533" s="40">
        <v>0</v>
      </c>
      <c r="D533" s="40">
        <v>0</v>
      </c>
      <c r="E533" s="41" t="str">
        <f t="shared" si="55"/>
        <v/>
      </c>
      <c r="F533" s="41" t="str">
        <f t="shared" si="56"/>
        <v/>
      </c>
      <c r="G533" s="41" t="str">
        <f t="shared" si="58"/>
        <v xml:space="preserve"> </v>
      </c>
      <c r="H533" s="41" t="str">
        <f t="shared" si="57"/>
        <v/>
      </c>
    </row>
    <row r="534" spans="1:8" s="42" customFormat="1" x14ac:dyDescent="0.2">
      <c r="A534" s="38"/>
      <c r="B534" s="39" t="s">
        <v>513</v>
      </c>
      <c r="C534" s="40">
        <v>31</v>
      </c>
      <c r="D534" s="40">
        <v>10</v>
      </c>
      <c r="E534" s="41">
        <f t="shared" si="55"/>
        <v>4.2989876577451116E-3</v>
      </c>
      <c r="F534" s="41">
        <f t="shared" si="56"/>
        <v>2.6385224274406332E-3</v>
      </c>
      <c r="G534" s="41">
        <f t="shared" si="58"/>
        <v>-0.67741935483870963</v>
      </c>
      <c r="H534" s="41">
        <f t="shared" si="57"/>
        <v>-2.9122174455692689E-3</v>
      </c>
    </row>
    <row r="535" spans="1:8" s="42" customFormat="1" x14ac:dyDescent="0.2">
      <c r="A535" s="38"/>
      <c r="B535" s="39" t="s">
        <v>514</v>
      </c>
      <c r="C535" s="40">
        <v>378</v>
      </c>
      <c r="D535" s="40">
        <v>17</v>
      </c>
      <c r="E535" s="41">
        <f t="shared" si="55"/>
        <v>5.2419914020246844E-2</v>
      </c>
      <c r="F535" s="41">
        <f t="shared" si="56"/>
        <v>4.4854881266490768E-3</v>
      </c>
      <c r="G535" s="41">
        <f t="shared" si="58"/>
        <v>-0.955026455026455</v>
      </c>
      <c r="H535" s="41">
        <f t="shared" si="57"/>
        <v>-5.0062404659547907E-2</v>
      </c>
    </row>
    <row r="536" spans="1:8" s="42" customFormat="1" ht="25.5" x14ac:dyDescent="0.2">
      <c r="A536" s="38"/>
      <c r="B536" s="39" t="s">
        <v>515</v>
      </c>
      <c r="C536" s="40">
        <v>4</v>
      </c>
      <c r="D536" s="40">
        <v>0</v>
      </c>
      <c r="E536" s="41">
        <f t="shared" si="55"/>
        <v>5.54708084870337E-4</v>
      </c>
      <c r="F536" s="41" t="str">
        <f t="shared" si="56"/>
        <v/>
      </c>
      <c r="G536" s="41">
        <f t="shared" si="58"/>
        <v>-1</v>
      </c>
      <c r="H536" s="41">
        <f t="shared" si="57"/>
        <v>-5.54708084870337E-4</v>
      </c>
    </row>
    <row r="537" spans="1:8" s="42" customFormat="1" x14ac:dyDescent="0.2">
      <c r="A537" s="38"/>
      <c r="B537" s="39" t="s">
        <v>516</v>
      </c>
      <c r="C537" s="40">
        <v>0</v>
      </c>
      <c r="D537" s="40">
        <v>0</v>
      </c>
      <c r="E537" s="41" t="str">
        <f t="shared" si="55"/>
        <v/>
      </c>
      <c r="F537" s="41" t="str">
        <f t="shared" si="56"/>
        <v/>
      </c>
      <c r="G537" s="41" t="str">
        <f t="shared" si="58"/>
        <v xml:space="preserve"> </v>
      </c>
      <c r="H537" s="41" t="str">
        <f t="shared" si="57"/>
        <v/>
      </c>
    </row>
    <row r="538" spans="1:8" s="42" customFormat="1" x14ac:dyDescent="0.2">
      <c r="A538" s="38"/>
      <c r="B538" s="39" t="s">
        <v>517</v>
      </c>
      <c r="C538" s="40">
        <v>28</v>
      </c>
      <c r="D538" s="40">
        <v>67</v>
      </c>
      <c r="E538" s="41">
        <f t="shared" si="55"/>
        <v>3.882956594092359E-3</v>
      </c>
      <c r="F538" s="41">
        <f t="shared" si="56"/>
        <v>1.7678100263852244E-2</v>
      </c>
      <c r="G538" s="41">
        <f t="shared" si="58"/>
        <v>1.3928571428571428</v>
      </c>
      <c r="H538" s="41">
        <f t="shared" si="57"/>
        <v>5.4084038274857856E-3</v>
      </c>
    </row>
    <row r="539" spans="1:8" s="42" customFormat="1" x14ac:dyDescent="0.2">
      <c r="A539" s="38"/>
      <c r="B539" s="39" t="s">
        <v>518</v>
      </c>
      <c r="C539" s="40">
        <v>26</v>
      </c>
      <c r="D539" s="40">
        <v>14</v>
      </c>
      <c r="E539" s="41">
        <f t="shared" si="55"/>
        <v>3.6056025516571903E-3</v>
      </c>
      <c r="F539" s="41">
        <f t="shared" si="56"/>
        <v>3.6939313984168864E-3</v>
      </c>
      <c r="G539" s="41">
        <f t="shared" si="58"/>
        <v>-0.46153846153846156</v>
      </c>
      <c r="H539" s="41">
        <f t="shared" si="57"/>
        <v>-1.664124254611011E-3</v>
      </c>
    </row>
    <row r="540" spans="1:8" s="42" customFormat="1" x14ac:dyDescent="0.2">
      <c r="A540" s="38"/>
      <c r="B540" s="39" t="s">
        <v>519</v>
      </c>
      <c r="C540" s="40">
        <v>0</v>
      </c>
      <c r="D540" s="40">
        <v>0</v>
      </c>
      <c r="E540" s="41" t="str">
        <f t="shared" si="55"/>
        <v/>
      </c>
      <c r="F540" s="41" t="str">
        <f t="shared" si="56"/>
        <v/>
      </c>
      <c r="G540" s="41" t="str">
        <f t="shared" si="58"/>
        <v xml:space="preserve"> </v>
      </c>
      <c r="H540" s="41" t="str">
        <f t="shared" si="57"/>
        <v/>
      </c>
    </row>
    <row r="541" spans="1:8" s="42" customFormat="1" x14ac:dyDescent="0.2">
      <c r="A541" s="38"/>
      <c r="B541" s="39" t="s">
        <v>520</v>
      </c>
      <c r="C541" s="40">
        <v>0</v>
      </c>
      <c r="D541" s="40">
        <v>0</v>
      </c>
      <c r="E541" s="41" t="str">
        <f t="shared" ref="E541:E576" si="59">+IF(C541=0,"",C541/C$349)</f>
        <v/>
      </c>
      <c r="F541" s="41" t="str">
        <f t="shared" ref="F541:F576" si="60">+IF(D541=0,"",D541/D$349)</f>
        <v/>
      </c>
      <c r="G541" s="41" t="str">
        <f t="shared" si="58"/>
        <v xml:space="preserve"> </v>
      </c>
      <c r="H541" s="41" t="str">
        <f t="shared" ref="H541:H576" si="61">+IF(OR(AND(E541=""),(G541="")),"",E541*G541)</f>
        <v/>
      </c>
    </row>
    <row r="542" spans="1:8" s="42" customFormat="1" x14ac:dyDescent="0.2">
      <c r="A542" s="38"/>
      <c r="B542" s="39" t="s">
        <v>521</v>
      </c>
      <c r="C542" s="40">
        <v>8</v>
      </c>
      <c r="D542" s="40">
        <v>5</v>
      </c>
      <c r="E542" s="41">
        <f t="shared" si="59"/>
        <v>1.109416169740674E-3</v>
      </c>
      <c r="F542" s="41">
        <f t="shared" si="60"/>
        <v>1.3192612137203166E-3</v>
      </c>
      <c r="G542" s="41">
        <f t="shared" ref="G542:G576" si="62">+IF(AND(C542=0,D542=0)," ",IF(C542=0,1,IF(D542=0,-1,(D542-C542)/C542)))</f>
        <v>-0.375</v>
      </c>
      <c r="H542" s="41">
        <f t="shared" si="61"/>
        <v>-4.1603106365275275E-4</v>
      </c>
    </row>
    <row r="543" spans="1:8" s="42" customFormat="1" x14ac:dyDescent="0.2">
      <c r="A543" s="38"/>
      <c r="B543" s="39" t="s">
        <v>522</v>
      </c>
      <c r="C543" s="40">
        <v>9</v>
      </c>
      <c r="D543" s="40">
        <v>0</v>
      </c>
      <c r="E543" s="41">
        <f t="shared" si="59"/>
        <v>1.2480931909582581E-3</v>
      </c>
      <c r="F543" s="41" t="str">
        <f t="shared" si="60"/>
        <v/>
      </c>
      <c r="G543" s="41">
        <f t="shared" si="62"/>
        <v>-1</v>
      </c>
      <c r="H543" s="41">
        <f t="shared" si="61"/>
        <v>-1.2480931909582581E-3</v>
      </c>
    </row>
    <row r="544" spans="1:8" s="42" customFormat="1" x14ac:dyDescent="0.2">
      <c r="A544" s="38"/>
      <c r="B544" s="39" t="s">
        <v>523</v>
      </c>
      <c r="C544" s="40">
        <v>0</v>
      </c>
      <c r="D544" s="40">
        <v>0</v>
      </c>
      <c r="E544" s="41" t="str">
        <f t="shared" si="59"/>
        <v/>
      </c>
      <c r="F544" s="41" t="str">
        <f t="shared" si="60"/>
        <v/>
      </c>
      <c r="G544" s="41" t="str">
        <f t="shared" si="62"/>
        <v xml:space="preserve"> </v>
      </c>
      <c r="H544" s="41" t="str">
        <f t="shared" si="61"/>
        <v/>
      </c>
    </row>
    <row r="545" spans="1:8" s="42" customFormat="1" x14ac:dyDescent="0.2">
      <c r="A545" s="38"/>
      <c r="B545" s="39" t="s">
        <v>524</v>
      </c>
      <c r="C545" s="40">
        <v>0</v>
      </c>
      <c r="D545" s="40">
        <v>0</v>
      </c>
      <c r="E545" s="41" t="str">
        <f t="shared" si="59"/>
        <v/>
      </c>
      <c r="F545" s="41" t="str">
        <f t="shared" si="60"/>
        <v/>
      </c>
      <c r="G545" s="41" t="str">
        <f t="shared" si="62"/>
        <v xml:space="preserve"> </v>
      </c>
      <c r="H545" s="41" t="str">
        <f t="shared" si="61"/>
        <v/>
      </c>
    </row>
    <row r="546" spans="1:8" s="42" customFormat="1" x14ac:dyDescent="0.2">
      <c r="A546" s="38"/>
      <c r="B546" s="39" t="s">
        <v>525</v>
      </c>
      <c r="C546" s="40">
        <v>0</v>
      </c>
      <c r="D546" s="40">
        <v>0</v>
      </c>
      <c r="E546" s="41" t="str">
        <f t="shared" si="59"/>
        <v/>
      </c>
      <c r="F546" s="41" t="str">
        <f t="shared" si="60"/>
        <v/>
      </c>
      <c r="G546" s="41" t="str">
        <f t="shared" si="62"/>
        <v xml:space="preserve"> </v>
      </c>
      <c r="H546" s="41" t="str">
        <f t="shared" si="61"/>
        <v/>
      </c>
    </row>
    <row r="547" spans="1:8" s="42" customFormat="1" x14ac:dyDescent="0.2">
      <c r="A547" s="38"/>
      <c r="B547" s="39" t="s">
        <v>526</v>
      </c>
      <c r="C547" s="40">
        <v>0</v>
      </c>
      <c r="D547" s="40">
        <v>0</v>
      </c>
      <c r="E547" s="41" t="str">
        <f t="shared" si="59"/>
        <v/>
      </c>
      <c r="F547" s="41" t="str">
        <f t="shared" si="60"/>
        <v/>
      </c>
      <c r="G547" s="41" t="str">
        <f t="shared" si="62"/>
        <v xml:space="preserve"> </v>
      </c>
      <c r="H547" s="41" t="str">
        <f t="shared" si="61"/>
        <v/>
      </c>
    </row>
    <row r="548" spans="1:8" s="42" customFormat="1" ht="25.5" x14ac:dyDescent="0.2">
      <c r="A548" s="38"/>
      <c r="B548" s="39" t="s">
        <v>527</v>
      </c>
      <c r="C548" s="40">
        <v>1</v>
      </c>
      <c r="D548" s="40">
        <v>0</v>
      </c>
      <c r="E548" s="41">
        <f t="shared" si="59"/>
        <v>1.3867702121758425E-4</v>
      </c>
      <c r="F548" s="41" t="str">
        <f t="shared" si="60"/>
        <v/>
      </c>
      <c r="G548" s="41">
        <f t="shared" si="62"/>
        <v>-1</v>
      </c>
      <c r="H548" s="41">
        <f t="shared" si="61"/>
        <v>-1.3867702121758425E-4</v>
      </c>
    </row>
    <row r="549" spans="1:8" s="42" customFormat="1" ht="25.5" x14ac:dyDescent="0.2">
      <c r="A549" s="38"/>
      <c r="B549" s="39" t="s">
        <v>528</v>
      </c>
      <c r="C549" s="40">
        <v>1</v>
      </c>
      <c r="D549" s="40">
        <v>2</v>
      </c>
      <c r="E549" s="41">
        <f t="shared" si="59"/>
        <v>1.3867702121758425E-4</v>
      </c>
      <c r="F549" s="41">
        <f t="shared" si="60"/>
        <v>5.2770448548812663E-4</v>
      </c>
      <c r="G549" s="41">
        <f t="shared" si="62"/>
        <v>1</v>
      </c>
      <c r="H549" s="41">
        <f t="shared" si="61"/>
        <v>1.3867702121758425E-4</v>
      </c>
    </row>
    <row r="550" spans="1:8" s="42" customFormat="1" x14ac:dyDescent="0.2">
      <c r="A550" s="38" t="s">
        <v>95</v>
      </c>
      <c r="B550" s="39" t="s">
        <v>529</v>
      </c>
      <c r="C550" s="40">
        <v>0</v>
      </c>
      <c r="D550" s="40">
        <v>1</v>
      </c>
      <c r="E550" s="41" t="str">
        <f t="shared" si="59"/>
        <v/>
      </c>
      <c r="F550" s="41">
        <f t="shared" si="60"/>
        <v>2.6385224274406332E-4</v>
      </c>
      <c r="G550" s="41">
        <f t="shared" si="62"/>
        <v>1</v>
      </c>
      <c r="H550" s="41" t="str">
        <f t="shared" si="61"/>
        <v/>
      </c>
    </row>
    <row r="551" spans="1:8" s="42" customFormat="1" x14ac:dyDescent="0.2">
      <c r="A551" s="38"/>
      <c r="B551" s="39" t="s">
        <v>530</v>
      </c>
      <c r="C551" s="40">
        <v>29</v>
      </c>
      <c r="D551" s="40">
        <v>1</v>
      </c>
      <c r="E551" s="41">
        <f t="shared" si="59"/>
        <v>4.0216336153099429E-3</v>
      </c>
      <c r="F551" s="41">
        <f t="shared" si="60"/>
        <v>2.6385224274406332E-4</v>
      </c>
      <c r="G551" s="41">
        <f t="shared" si="62"/>
        <v>-0.96551724137931039</v>
      </c>
      <c r="H551" s="41">
        <f t="shared" si="61"/>
        <v>-3.882956594092359E-3</v>
      </c>
    </row>
    <row r="552" spans="1:8" s="42" customFormat="1" ht="25.5" x14ac:dyDescent="0.2">
      <c r="A552" s="38"/>
      <c r="B552" s="39" t="s">
        <v>531</v>
      </c>
      <c r="C552" s="40">
        <v>5</v>
      </c>
      <c r="D552" s="40">
        <v>0</v>
      </c>
      <c r="E552" s="41">
        <f t="shared" si="59"/>
        <v>6.9338510608792125E-4</v>
      </c>
      <c r="F552" s="41" t="str">
        <f t="shared" si="60"/>
        <v/>
      </c>
      <c r="G552" s="41">
        <f t="shared" si="62"/>
        <v>-1</v>
      </c>
      <c r="H552" s="41">
        <f t="shared" si="61"/>
        <v>-6.9338510608792125E-4</v>
      </c>
    </row>
    <row r="553" spans="1:8" s="42" customFormat="1" x14ac:dyDescent="0.2">
      <c r="A553" s="38"/>
      <c r="B553" s="39" t="s">
        <v>532</v>
      </c>
      <c r="C553" s="40">
        <v>0</v>
      </c>
      <c r="D553" s="40">
        <v>0</v>
      </c>
      <c r="E553" s="41" t="str">
        <f t="shared" si="59"/>
        <v/>
      </c>
      <c r="F553" s="41" t="str">
        <f t="shared" si="60"/>
        <v/>
      </c>
      <c r="G553" s="41" t="str">
        <f t="shared" si="62"/>
        <v xml:space="preserve"> </v>
      </c>
      <c r="H553" s="41" t="str">
        <f t="shared" si="61"/>
        <v/>
      </c>
    </row>
    <row r="554" spans="1:8" s="42" customFormat="1" x14ac:dyDescent="0.2">
      <c r="A554" s="38"/>
      <c r="B554" s="39" t="s">
        <v>533</v>
      </c>
      <c r="C554" s="40">
        <v>18</v>
      </c>
      <c r="D554" s="40">
        <v>4</v>
      </c>
      <c r="E554" s="41">
        <f t="shared" si="59"/>
        <v>2.4961863819165163E-3</v>
      </c>
      <c r="F554" s="41">
        <f t="shared" si="60"/>
        <v>1.0554089709762533E-3</v>
      </c>
      <c r="G554" s="41">
        <f t="shared" si="62"/>
        <v>-0.77777777777777779</v>
      </c>
      <c r="H554" s="41">
        <f t="shared" si="61"/>
        <v>-1.9414782970461793E-3</v>
      </c>
    </row>
    <row r="555" spans="1:8" s="42" customFormat="1" ht="25.5" x14ac:dyDescent="0.2">
      <c r="A555" s="38"/>
      <c r="B555" s="39" t="s">
        <v>534</v>
      </c>
      <c r="C555" s="40">
        <v>0</v>
      </c>
      <c r="D555" s="40">
        <v>1</v>
      </c>
      <c r="E555" s="41" t="str">
        <f t="shared" si="59"/>
        <v/>
      </c>
      <c r="F555" s="41">
        <f t="shared" si="60"/>
        <v>2.6385224274406332E-4</v>
      </c>
      <c r="G555" s="41">
        <f t="shared" si="62"/>
        <v>1</v>
      </c>
      <c r="H555" s="41" t="str">
        <f t="shared" si="61"/>
        <v/>
      </c>
    </row>
    <row r="556" spans="1:8" s="42" customFormat="1" x14ac:dyDescent="0.2">
      <c r="A556" s="38"/>
      <c r="B556" s="39" t="s">
        <v>535</v>
      </c>
      <c r="C556" s="40">
        <v>2</v>
      </c>
      <c r="D556" s="40">
        <v>0</v>
      </c>
      <c r="E556" s="41">
        <f t="shared" si="59"/>
        <v>2.773540424351685E-4</v>
      </c>
      <c r="F556" s="41" t="str">
        <f t="shared" si="60"/>
        <v/>
      </c>
      <c r="G556" s="41">
        <f t="shared" si="62"/>
        <v>-1</v>
      </c>
      <c r="H556" s="41">
        <f t="shared" si="61"/>
        <v>-2.773540424351685E-4</v>
      </c>
    </row>
    <row r="557" spans="1:8" s="42" customFormat="1" x14ac:dyDescent="0.2">
      <c r="A557" s="38"/>
      <c r="B557" s="39" t="s">
        <v>536</v>
      </c>
      <c r="C557" s="40">
        <v>0</v>
      </c>
      <c r="D557" s="40">
        <v>0</v>
      </c>
      <c r="E557" s="41" t="str">
        <f t="shared" si="59"/>
        <v/>
      </c>
      <c r="F557" s="41" t="str">
        <f t="shared" si="60"/>
        <v/>
      </c>
      <c r="G557" s="41" t="str">
        <f t="shared" si="62"/>
        <v xml:space="preserve"> </v>
      </c>
      <c r="H557" s="41" t="str">
        <f t="shared" si="61"/>
        <v/>
      </c>
    </row>
    <row r="558" spans="1:8" s="42" customFormat="1" x14ac:dyDescent="0.2">
      <c r="A558" s="38"/>
      <c r="B558" s="39" t="s">
        <v>537</v>
      </c>
      <c r="C558" s="40">
        <v>0</v>
      </c>
      <c r="D558" s="40">
        <v>0</v>
      </c>
      <c r="E558" s="41" t="str">
        <f t="shared" si="59"/>
        <v/>
      </c>
      <c r="F558" s="41" t="str">
        <f t="shared" si="60"/>
        <v/>
      </c>
      <c r="G558" s="41" t="str">
        <f t="shared" si="62"/>
        <v xml:space="preserve"> </v>
      </c>
      <c r="H558" s="41" t="str">
        <f t="shared" si="61"/>
        <v/>
      </c>
    </row>
    <row r="559" spans="1:8" s="42" customFormat="1" x14ac:dyDescent="0.2">
      <c r="A559" s="38"/>
      <c r="B559" s="39" t="s">
        <v>538</v>
      </c>
      <c r="C559" s="40">
        <v>29</v>
      </c>
      <c r="D559" s="40">
        <v>13</v>
      </c>
      <c r="E559" s="41">
        <f t="shared" si="59"/>
        <v>4.0216336153099429E-3</v>
      </c>
      <c r="F559" s="41">
        <f t="shared" si="60"/>
        <v>3.4300791556728231E-3</v>
      </c>
      <c r="G559" s="41">
        <f t="shared" si="62"/>
        <v>-0.55172413793103448</v>
      </c>
      <c r="H559" s="41">
        <f t="shared" si="61"/>
        <v>-2.218832339481348E-3</v>
      </c>
    </row>
    <row r="560" spans="1:8" s="42" customFormat="1" ht="25.5" x14ac:dyDescent="0.2">
      <c r="A560" s="38"/>
      <c r="B560" s="39" t="s">
        <v>539</v>
      </c>
      <c r="C560" s="40">
        <v>8</v>
      </c>
      <c r="D560" s="40">
        <v>23</v>
      </c>
      <c r="E560" s="41">
        <f t="shared" si="59"/>
        <v>1.109416169740674E-3</v>
      </c>
      <c r="F560" s="41">
        <f t="shared" si="60"/>
        <v>6.0686015831134567E-3</v>
      </c>
      <c r="G560" s="41">
        <f t="shared" si="62"/>
        <v>1.875</v>
      </c>
      <c r="H560" s="41">
        <f t="shared" si="61"/>
        <v>2.0801553182637636E-3</v>
      </c>
    </row>
    <row r="561" spans="1:8" s="42" customFormat="1" x14ac:dyDescent="0.2">
      <c r="A561" s="38"/>
      <c r="B561" s="39" t="s">
        <v>540</v>
      </c>
      <c r="C561" s="40">
        <v>24</v>
      </c>
      <c r="D561" s="40">
        <v>26</v>
      </c>
      <c r="E561" s="41">
        <f t="shared" si="59"/>
        <v>3.328248509222022E-3</v>
      </c>
      <c r="F561" s="41">
        <f t="shared" si="60"/>
        <v>6.8601583113456462E-3</v>
      </c>
      <c r="G561" s="41">
        <f t="shared" si="62"/>
        <v>8.3333333333333329E-2</v>
      </c>
      <c r="H561" s="41">
        <f t="shared" si="61"/>
        <v>2.773540424351685E-4</v>
      </c>
    </row>
    <row r="562" spans="1:8" s="42" customFormat="1" x14ac:dyDescent="0.2">
      <c r="A562" s="38"/>
      <c r="B562" s="39" t="s">
        <v>541</v>
      </c>
      <c r="C562" s="40">
        <v>1</v>
      </c>
      <c r="D562" s="40">
        <v>3</v>
      </c>
      <c r="E562" s="41">
        <f t="shared" si="59"/>
        <v>1.3867702121758425E-4</v>
      </c>
      <c r="F562" s="41">
        <f t="shared" si="60"/>
        <v>7.9155672823218995E-4</v>
      </c>
      <c r="G562" s="41">
        <f t="shared" si="62"/>
        <v>2</v>
      </c>
      <c r="H562" s="41">
        <f t="shared" si="61"/>
        <v>2.773540424351685E-4</v>
      </c>
    </row>
    <row r="563" spans="1:8" s="42" customFormat="1" x14ac:dyDescent="0.2">
      <c r="A563" s="38"/>
      <c r="B563" s="39" t="s">
        <v>542</v>
      </c>
      <c r="C563" s="40">
        <v>0</v>
      </c>
      <c r="D563" s="40">
        <v>0</v>
      </c>
      <c r="E563" s="41" t="str">
        <f t="shared" si="59"/>
        <v/>
      </c>
      <c r="F563" s="41" t="str">
        <f t="shared" si="60"/>
        <v/>
      </c>
      <c r="G563" s="41" t="str">
        <f t="shared" si="62"/>
        <v xml:space="preserve"> </v>
      </c>
      <c r="H563" s="41" t="str">
        <f t="shared" si="61"/>
        <v/>
      </c>
    </row>
    <row r="564" spans="1:8" s="42" customFormat="1" x14ac:dyDescent="0.2">
      <c r="A564" s="38"/>
      <c r="B564" s="39" t="s">
        <v>543</v>
      </c>
      <c r="C564" s="40">
        <v>1</v>
      </c>
      <c r="D564" s="40">
        <v>0</v>
      </c>
      <c r="E564" s="41">
        <f t="shared" si="59"/>
        <v>1.3867702121758425E-4</v>
      </c>
      <c r="F564" s="41" t="str">
        <f t="shared" si="60"/>
        <v/>
      </c>
      <c r="G564" s="41">
        <f t="shared" si="62"/>
        <v>-1</v>
      </c>
      <c r="H564" s="41">
        <f t="shared" si="61"/>
        <v>-1.3867702121758425E-4</v>
      </c>
    </row>
    <row r="565" spans="1:8" s="42" customFormat="1" x14ac:dyDescent="0.2">
      <c r="A565" s="38"/>
      <c r="B565" s="39" t="s">
        <v>544</v>
      </c>
      <c r="C565" s="40">
        <v>0</v>
      </c>
      <c r="D565" s="40">
        <v>0</v>
      </c>
      <c r="E565" s="41" t="str">
        <f t="shared" si="59"/>
        <v/>
      </c>
      <c r="F565" s="41" t="str">
        <f t="shared" si="60"/>
        <v/>
      </c>
      <c r="G565" s="41" t="str">
        <f t="shared" si="62"/>
        <v xml:space="preserve"> </v>
      </c>
      <c r="H565" s="41" t="str">
        <f t="shared" si="61"/>
        <v/>
      </c>
    </row>
    <row r="566" spans="1:8" s="42" customFormat="1" x14ac:dyDescent="0.2">
      <c r="A566" s="38"/>
      <c r="B566" s="39" t="s">
        <v>545</v>
      </c>
      <c r="C566" s="40">
        <v>3</v>
      </c>
      <c r="D566" s="40">
        <v>0</v>
      </c>
      <c r="E566" s="41">
        <f t="shared" si="59"/>
        <v>4.1603106365275275E-4</v>
      </c>
      <c r="F566" s="41" t="str">
        <f t="shared" si="60"/>
        <v/>
      </c>
      <c r="G566" s="41">
        <f t="shared" si="62"/>
        <v>-1</v>
      </c>
      <c r="H566" s="41">
        <f t="shared" si="61"/>
        <v>-4.1603106365275275E-4</v>
      </c>
    </row>
    <row r="567" spans="1:8" s="42" customFormat="1" x14ac:dyDescent="0.2">
      <c r="A567" s="38"/>
      <c r="B567" s="39" t="s">
        <v>546</v>
      </c>
      <c r="C567" s="40">
        <v>145</v>
      </c>
      <c r="D567" s="40">
        <v>1</v>
      </c>
      <c r="E567" s="41">
        <f t="shared" si="59"/>
        <v>2.0108168076549717E-2</v>
      </c>
      <c r="F567" s="41">
        <f t="shared" si="60"/>
        <v>2.6385224274406332E-4</v>
      </c>
      <c r="G567" s="41">
        <f t="shared" si="62"/>
        <v>-0.99310344827586206</v>
      </c>
      <c r="H567" s="41">
        <f t="shared" si="61"/>
        <v>-1.9969491055332134E-2</v>
      </c>
    </row>
    <row r="568" spans="1:8" s="42" customFormat="1" x14ac:dyDescent="0.2">
      <c r="A568" s="38"/>
      <c r="B568" s="39" t="s">
        <v>547</v>
      </c>
      <c r="C568" s="40">
        <v>58</v>
      </c>
      <c r="D568" s="40">
        <v>20</v>
      </c>
      <c r="E568" s="41">
        <f t="shared" si="59"/>
        <v>8.0432672306198858E-3</v>
      </c>
      <c r="F568" s="41">
        <f t="shared" si="60"/>
        <v>5.2770448548812663E-3</v>
      </c>
      <c r="G568" s="41">
        <f t="shared" si="62"/>
        <v>-0.65517241379310343</v>
      </c>
      <c r="H568" s="41">
        <f t="shared" si="61"/>
        <v>-5.2697268062682013E-3</v>
      </c>
    </row>
    <row r="569" spans="1:8" s="42" customFormat="1" x14ac:dyDescent="0.2">
      <c r="A569" s="38"/>
      <c r="B569" s="39" t="s">
        <v>548</v>
      </c>
      <c r="C569" s="40">
        <v>2</v>
      </c>
      <c r="D569" s="40">
        <v>0</v>
      </c>
      <c r="E569" s="41">
        <f t="shared" si="59"/>
        <v>2.773540424351685E-4</v>
      </c>
      <c r="F569" s="41" t="str">
        <f t="shared" si="60"/>
        <v/>
      </c>
      <c r="G569" s="41">
        <f t="shared" si="62"/>
        <v>-1</v>
      </c>
      <c r="H569" s="41">
        <f t="shared" si="61"/>
        <v>-2.773540424351685E-4</v>
      </c>
    </row>
    <row r="570" spans="1:8" s="42" customFormat="1" x14ac:dyDescent="0.2">
      <c r="A570" s="38"/>
      <c r="B570" s="39" t="s">
        <v>549</v>
      </c>
      <c r="C570" s="40">
        <v>5</v>
      </c>
      <c r="D570" s="40">
        <v>0</v>
      </c>
      <c r="E570" s="41">
        <f t="shared" si="59"/>
        <v>6.9338510608792125E-4</v>
      </c>
      <c r="F570" s="41" t="str">
        <f t="shared" si="60"/>
        <v/>
      </c>
      <c r="G570" s="41">
        <f t="shared" si="62"/>
        <v>-1</v>
      </c>
      <c r="H570" s="41">
        <f t="shared" si="61"/>
        <v>-6.9338510608792125E-4</v>
      </c>
    </row>
    <row r="571" spans="1:8" s="42" customFormat="1" ht="25.5" x14ac:dyDescent="0.2">
      <c r="A571" s="38"/>
      <c r="B571" s="39" t="s">
        <v>550</v>
      </c>
      <c r="C571" s="40">
        <v>0</v>
      </c>
      <c r="D571" s="40">
        <v>0</v>
      </c>
      <c r="E571" s="41" t="str">
        <f t="shared" si="59"/>
        <v/>
      </c>
      <c r="F571" s="41" t="str">
        <f t="shared" si="60"/>
        <v/>
      </c>
      <c r="G571" s="41" t="str">
        <f t="shared" si="62"/>
        <v xml:space="preserve"> </v>
      </c>
      <c r="H571" s="41" t="str">
        <f t="shared" si="61"/>
        <v/>
      </c>
    </row>
    <row r="572" spans="1:8" s="42" customFormat="1" x14ac:dyDescent="0.2">
      <c r="A572" s="38"/>
      <c r="B572" s="39" t="s">
        <v>551</v>
      </c>
      <c r="C572" s="40">
        <v>4</v>
      </c>
      <c r="D572" s="40">
        <v>0</v>
      </c>
      <c r="E572" s="41">
        <f t="shared" si="59"/>
        <v>5.54708084870337E-4</v>
      </c>
      <c r="F572" s="41" t="str">
        <f t="shared" si="60"/>
        <v/>
      </c>
      <c r="G572" s="41">
        <f t="shared" si="62"/>
        <v>-1</v>
      </c>
      <c r="H572" s="41">
        <f t="shared" si="61"/>
        <v>-5.54708084870337E-4</v>
      </c>
    </row>
    <row r="573" spans="1:8" s="42" customFormat="1" x14ac:dyDescent="0.2">
      <c r="A573" s="38"/>
      <c r="B573" s="39" t="s">
        <v>552</v>
      </c>
      <c r="C573" s="40">
        <v>0</v>
      </c>
      <c r="D573" s="40">
        <v>0</v>
      </c>
      <c r="E573" s="41" t="str">
        <f t="shared" si="59"/>
        <v/>
      </c>
      <c r="F573" s="41" t="str">
        <f t="shared" si="60"/>
        <v/>
      </c>
      <c r="G573" s="41" t="str">
        <f t="shared" si="62"/>
        <v xml:space="preserve"> </v>
      </c>
      <c r="H573" s="41" t="str">
        <f t="shared" si="61"/>
        <v/>
      </c>
    </row>
    <row r="574" spans="1:8" s="42" customFormat="1" x14ac:dyDescent="0.2">
      <c r="A574" s="38"/>
      <c r="B574" s="39" t="s">
        <v>553</v>
      </c>
      <c r="C574" s="40">
        <v>3</v>
      </c>
      <c r="D574" s="40">
        <v>2</v>
      </c>
      <c r="E574" s="41">
        <f t="shared" si="59"/>
        <v>4.1603106365275275E-4</v>
      </c>
      <c r="F574" s="41">
        <f t="shared" si="60"/>
        <v>5.2770448548812663E-4</v>
      </c>
      <c r="G574" s="41">
        <f t="shared" si="62"/>
        <v>-0.33333333333333331</v>
      </c>
      <c r="H574" s="41">
        <f t="shared" si="61"/>
        <v>-1.3867702121758425E-4</v>
      </c>
    </row>
    <row r="575" spans="1:8" s="42" customFormat="1" ht="25.5" x14ac:dyDescent="0.2">
      <c r="A575" s="38"/>
      <c r="B575" s="39" t="s">
        <v>554</v>
      </c>
      <c r="C575" s="40">
        <v>0</v>
      </c>
      <c r="D575" s="40">
        <v>0</v>
      </c>
      <c r="E575" s="41" t="str">
        <f t="shared" si="59"/>
        <v/>
      </c>
      <c r="F575" s="41" t="str">
        <f t="shared" si="60"/>
        <v/>
      </c>
      <c r="G575" s="41" t="str">
        <f t="shared" si="62"/>
        <v xml:space="preserve"> </v>
      </c>
      <c r="H575" s="41" t="str">
        <f t="shared" si="61"/>
        <v/>
      </c>
    </row>
    <row r="576" spans="1:8" s="42" customFormat="1" ht="25.5" x14ac:dyDescent="0.2">
      <c r="A576" s="38"/>
      <c r="B576" s="39" t="s">
        <v>555</v>
      </c>
      <c r="C576" s="40">
        <v>2</v>
      </c>
      <c r="D576" s="40">
        <v>0</v>
      </c>
      <c r="E576" s="41">
        <f t="shared" si="59"/>
        <v>2.773540424351685E-4</v>
      </c>
      <c r="F576" s="41" t="str">
        <f t="shared" si="60"/>
        <v/>
      </c>
      <c r="G576" s="41">
        <f t="shared" si="62"/>
        <v>-1</v>
      </c>
      <c r="H576" s="41">
        <f t="shared" si="61"/>
        <v>-2.773540424351685E-4</v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2" t="s">
        <v>3</v>
      </c>
      <c r="C580" s="22" t="s">
        <v>14</v>
      </c>
      <c r="D580" s="24"/>
      <c r="E580" s="22" t="s">
        <v>5</v>
      </c>
      <c r="F580" s="24"/>
      <c r="G580" s="22" t="s">
        <v>15</v>
      </c>
      <c r="H580" s="22" t="s">
        <v>7</v>
      </c>
    </row>
    <row r="581" spans="1:8" x14ac:dyDescent="0.2">
      <c r="A581" s="14"/>
      <c r="B581" s="23"/>
      <c r="C581" s="18">
        <v>2019</v>
      </c>
      <c r="D581" s="18">
        <v>2020</v>
      </c>
      <c r="E581" s="18">
        <v>2019</v>
      </c>
      <c r="F581" s="18">
        <v>2020</v>
      </c>
      <c r="G581" s="23"/>
      <c r="H581" s="23"/>
    </row>
    <row r="582" spans="1:8" x14ac:dyDescent="0.2">
      <c r="A582" s="14"/>
      <c r="B582" s="19" t="s">
        <v>12</v>
      </c>
      <c r="C582" s="20">
        <f>SUM(C583:C609)</f>
        <v>1345</v>
      </c>
      <c r="D582" s="20">
        <f>SUM(D583:D609)</f>
        <v>588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-0.56282527881040889</v>
      </c>
      <c r="H582" s="21">
        <f t="shared" ref="H582:H609" si="65">+IF(OR(AND(E582=""),(G582="")),"",E582*G582)</f>
        <v>-0.56282527881040889</v>
      </c>
    </row>
    <row r="583" spans="1:8" s="42" customFormat="1" x14ac:dyDescent="0.2">
      <c r="A583" s="38"/>
      <c r="B583" s="39" t="s">
        <v>556</v>
      </c>
      <c r="C583" s="40">
        <v>16</v>
      </c>
      <c r="D583" s="40">
        <v>1</v>
      </c>
      <c r="E583" s="41">
        <f t="shared" si="63"/>
        <v>1.1895910780669145E-2</v>
      </c>
      <c r="F583" s="41">
        <f t="shared" si="64"/>
        <v>1.7006802721088435E-3</v>
      </c>
      <c r="G583" s="41">
        <f t="shared" ref="G583:G609" si="66">+IF(AND(C583=0,D583=0)," ",IF(C583=0,1,IF(D583=0,-1,(D583-C583)/C583)))</f>
        <v>-0.9375</v>
      </c>
      <c r="H583" s="41">
        <f t="shared" si="65"/>
        <v>-1.1152416356877323E-2</v>
      </c>
    </row>
    <row r="584" spans="1:8" s="42" customFormat="1" x14ac:dyDescent="0.2">
      <c r="A584" s="38"/>
      <c r="B584" s="39" t="s">
        <v>557</v>
      </c>
      <c r="C584" s="40">
        <v>46</v>
      </c>
      <c r="D584" s="40">
        <v>4</v>
      </c>
      <c r="E584" s="41">
        <f t="shared" si="63"/>
        <v>3.4200743494423792E-2</v>
      </c>
      <c r="F584" s="41">
        <f t="shared" si="64"/>
        <v>6.8027210884353739E-3</v>
      </c>
      <c r="G584" s="41">
        <f t="shared" si="66"/>
        <v>-0.91304347826086951</v>
      </c>
      <c r="H584" s="41">
        <f t="shared" si="65"/>
        <v>-3.1226765799256505E-2</v>
      </c>
    </row>
    <row r="585" spans="1:8" s="42" customFormat="1" ht="25.5" x14ac:dyDescent="0.2">
      <c r="A585" s="38"/>
      <c r="B585" s="39" t="s">
        <v>558</v>
      </c>
      <c r="C585" s="40">
        <v>179</v>
      </c>
      <c r="D585" s="40">
        <v>132</v>
      </c>
      <c r="E585" s="41">
        <f t="shared" si="63"/>
        <v>0.13308550185873605</v>
      </c>
      <c r="F585" s="41">
        <f t="shared" si="64"/>
        <v>0.22448979591836735</v>
      </c>
      <c r="G585" s="41">
        <f t="shared" si="66"/>
        <v>-0.26256983240223464</v>
      </c>
      <c r="H585" s="41">
        <f t="shared" si="65"/>
        <v>-3.4944237918215611E-2</v>
      </c>
    </row>
    <row r="586" spans="1:8" s="42" customFormat="1" x14ac:dyDescent="0.2">
      <c r="A586" s="38"/>
      <c r="B586" s="39" t="s">
        <v>559</v>
      </c>
      <c r="C586" s="40">
        <v>505</v>
      </c>
      <c r="D586" s="40">
        <v>217</v>
      </c>
      <c r="E586" s="41">
        <f t="shared" si="63"/>
        <v>0.37546468401486988</v>
      </c>
      <c r="F586" s="41">
        <f t="shared" si="64"/>
        <v>0.36904761904761907</v>
      </c>
      <c r="G586" s="41">
        <f t="shared" si="66"/>
        <v>-0.57029702970297025</v>
      </c>
      <c r="H586" s="41">
        <f t="shared" si="65"/>
        <v>-0.21412639405204459</v>
      </c>
    </row>
    <row r="587" spans="1:8" s="42" customFormat="1" x14ac:dyDescent="0.2">
      <c r="A587" s="38"/>
      <c r="B587" s="39" t="s">
        <v>560</v>
      </c>
      <c r="C587" s="40">
        <v>6</v>
      </c>
      <c r="D587" s="40">
        <v>8</v>
      </c>
      <c r="E587" s="41">
        <f t="shared" si="63"/>
        <v>4.4609665427509295E-3</v>
      </c>
      <c r="F587" s="41">
        <f t="shared" si="64"/>
        <v>1.3605442176870748E-2</v>
      </c>
      <c r="G587" s="41">
        <f t="shared" si="66"/>
        <v>0.33333333333333331</v>
      </c>
      <c r="H587" s="41">
        <f t="shared" si="65"/>
        <v>1.4869888475836431E-3</v>
      </c>
    </row>
    <row r="588" spans="1:8" s="42" customFormat="1" x14ac:dyDescent="0.2">
      <c r="A588" s="38"/>
      <c r="B588" s="39" t="s">
        <v>561</v>
      </c>
      <c r="C588" s="40">
        <v>1</v>
      </c>
      <c r="D588" s="40">
        <v>0</v>
      </c>
      <c r="E588" s="41">
        <f t="shared" si="63"/>
        <v>7.4349442379182155E-4</v>
      </c>
      <c r="F588" s="41" t="str">
        <f t="shared" si="64"/>
        <v/>
      </c>
      <c r="G588" s="41">
        <f t="shared" si="66"/>
        <v>-1</v>
      </c>
      <c r="H588" s="41">
        <f t="shared" si="65"/>
        <v>-7.4349442379182155E-4</v>
      </c>
    </row>
    <row r="589" spans="1:8" s="42" customFormat="1" x14ac:dyDescent="0.2">
      <c r="A589" s="38"/>
      <c r="B589" s="39" t="s">
        <v>562</v>
      </c>
      <c r="C589" s="40">
        <v>1</v>
      </c>
      <c r="D589" s="40">
        <v>2</v>
      </c>
      <c r="E589" s="41">
        <f t="shared" si="63"/>
        <v>7.4349442379182155E-4</v>
      </c>
      <c r="F589" s="41">
        <f t="shared" si="64"/>
        <v>3.4013605442176869E-3</v>
      </c>
      <c r="G589" s="41">
        <f t="shared" si="66"/>
        <v>1</v>
      </c>
      <c r="H589" s="41">
        <f t="shared" si="65"/>
        <v>7.4349442379182155E-4</v>
      </c>
    </row>
    <row r="590" spans="1:8" s="42" customFormat="1" x14ac:dyDescent="0.2">
      <c r="A590" s="38"/>
      <c r="B590" s="39" t="s">
        <v>563</v>
      </c>
      <c r="C590" s="40">
        <v>1</v>
      </c>
      <c r="D590" s="40">
        <v>2</v>
      </c>
      <c r="E590" s="41">
        <f t="shared" si="63"/>
        <v>7.4349442379182155E-4</v>
      </c>
      <c r="F590" s="41">
        <f t="shared" si="64"/>
        <v>3.4013605442176869E-3</v>
      </c>
      <c r="G590" s="41">
        <f t="shared" si="66"/>
        <v>1</v>
      </c>
      <c r="H590" s="41">
        <f t="shared" si="65"/>
        <v>7.4349442379182155E-4</v>
      </c>
    </row>
    <row r="591" spans="1:8" s="42" customFormat="1" x14ac:dyDescent="0.2">
      <c r="A591" s="38"/>
      <c r="B591" s="39" t="s">
        <v>564</v>
      </c>
      <c r="C591" s="40">
        <v>0</v>
      </c>
      <c r="D591" s="40">
        <v>0</v>
      </c>
      <c r="E591" s="41" t="str">
        <f t="shared" si="63"/>
        <v/>
      </c>
      <c r="F591" s="41" t="str">
        <f t="shared" si="64"/>
        <v/>
      </c>
      <c r="G591" s="41" t="str">
        <f t="shared" si="66"/>
        <v xml:space="preserve"> </v>
      </c>
      <c r="H591" s="41" t="str">
        <f t="shared" si="65"/>
        <v/>
      </c>
    </row>
    <row r="592" spans="1:8" s="42" customFormat="1" ht="25.5" x14ac:dyDescent="0.2">
      <c r="A592" s="38"/>
      <c r="B592" s="39" t="s">
        <v>565</v>
      </c>
      <c r="C592" s="40">
        <v>3</v>
      </c>
      <c r="D592" s="40">
        <v>1</v>
      </c>
      <c r="E592" s="41">
        <f t="shared" si="63"/>
        <v>2.2304832713754648E-3</v>
      </c>
      <c r="F592" s="41">
        <f t="shared" si="64"/>
        <v>1.7006802721088435E-3</v>
      </c>
      <c r="G592" s="41">
        <f t="shared" si="66"/>
        <v>-0.66666666666666663</v>
      </c>
      <c r="H592" s="41">
        <f t="shared" si="65"/>
        <v>-1.4869888475836431E-3</v>
      </c>
    </row>
    <row r="593" spans="1:8" s="42" customFormat="1" x14ac:dyDescent="0.2">
      <c r="A593" s="38"/>
      <c r="B593" s="39" t="s">
        <v>566</v>
      </c>
      <c r="C593" s="40">
        <v>7</v>
      </c>
      <c r="D593" s="40">
        <v>6</v>
      </c>
      <c r="E593" s="41">
        <f t="shared" si="63"/>
        <v>5.2044609665427505E-3</v>
      </c>
      <c r="F593" s="41">
        <f t="shared" si="64"/>
        <v>1.020408163265306E-2</v>
      </c>
      <c r="G593" s="41">
        <f t="shared" si="66"/>
        <v>-0.14285714285714285</v>
      </c>
      <c r="H593" s="41">
        <f t="shared" si="65"/>
        <v>-7.4349442379182144E-4</v>
      </c>
    </row>
    <row r="594" spans="1:8" s="42" customFormat="1" x14ac:dyDescent="0.2">
      <c r="A594" s="38"/>
      <c r="B594" s="39" t="s">
        <v>567</v>
      </c>
      <c r="C594" s="40">
        <v>0</v>
      </c>
      <c r="D594" s="40">
        <v>0</v>
      </c>
      <c r="E594" s="41" t="str">
        <f t="shared" si="63"/>
        <v/>
      </c>
      <c r="F594" s="41" t="str">
        <f t="shared" si="64"/>
        <v/>
      </c>
      <c r="G594" s="41" t="str">
        <f t="shared" si="66"/>
        <v xml:space="preserve"> </v>
      </c>
      <c r="H594" s="41" t="str">
        <f t="shared" si="65"/>
        <v/>
      </c>
    </row>
    <row r="595" spans="1:8" s="42" customFormat="1" x14ac:dyDescent="0.2">
      <c r="A595" s="38" t="s">
        <v>95</v>
      </c>
      <c r="B595" s="39" t="s">
        <v>568</v>
      </c>
      <c r="C595" s="40">
        <v>0</v>
      </c>
      <c r="D595" s="40">
        <v>1</v>
      </c>
      <c r="E595" s="41" t="str">
        <f t="shared" si="63"/>
        <v/>
      </c>
      <c r="F595" s="41">
        <f t="shared" si="64"/>
        <v>1.7006802721088435E-3</v>
      </c>
      <c r="G595" s="41">
        <f t="shared" si="66"/>
        <v>1</v>
      </c>
      <c r="H595" s="41" t="str">
        <f t="shared" si="65"/>
        <v/>
      </c>
    </row>
    <row r="596" spans="1:8" s="42" customFormat="1" x14ac:dyDescent="0.2">
      <c r="A596" s="38"/>
      <c r="B596" s="39" t="s">
        <v>569</v>
      </c>
      <c r="C596" s="40">
        <v>0</v>
      </c>
      <c r="D596" s="40">
        <v>0</v>
      </c>
      <c r="E596" s="41" t="str">
        <f t="shared" si="63"/>
        <v/>
      </c>
      <c r="F596" s="41" t="str">
        <f t="shared" si="64"/>
        <v/>
      </c>
      <c r="G596" s="41" t="str">
        <f t="shared" si="66"/>
        <v xml:space="preserve"> </v>
      </c>
      <c r="H596" s="41" t="str">
        <f t="shared" si="65"/>
        <v/>
      </c>
    </row>
    <row r="597" spans="1:8" s="42" customFormat="1" ht="25.5" x14ac:dyDescent="0.2">
      <c r="A597" s="38"/>
      <c r="B597" s="39" t="s">
        <v>570</v>
      </c>
      <c r="C597" s="40">
        <v>37</v>
      </c>
      <c r="D597" s="40">
        <v>9</v>
      </c>
      <c r="E597" s="41">
        <f t="shared" si="63"/>
        <v>2.7509293680297399E-2</v>
      </c>
      <c r="F597" s="41">
        <f t="shared" si="64"/>
        <v>1.5306122448979591E-2</v>
      </c>
      <c r="G597" s="41">
        <f t="shared" si="66"/>
        <v>-0.7567567567567568</v>
      </c>
      <c r="H597" s="41">
        <f t="shared" si="65"/>
        <v>-2.0817843866171006E-2</v>
      </c>
    </row>
    <row r="598" spans="1:8" s="42" customFormat="1" x14ac:dyDescent="0.2">
      <c r="A598" s="38"/>
      <c r="B598" s="39" t="s">
        <v>571</v>
      </c>
      <c r="C598" s="40">
        <v>4</v>
      </c>
      <c r="D598" s="40">
        <v>1</v>
      </c>
      <c r="E598" s="41">
        <f t="shared" si="63"/>
        <v>2.9739776951672862E-3</v>
      </c>
      <c r="F598" s="41">
        <f t="shared" si="64"/>
        <v>1.7006802721088435E-3</v>
      </c>
      <c r="G598" s="41">
        <f t="shared" si="66"/>
        <v>-0.75</v>
      </c>
      <c r="H598" s="41">
        <f t="shared" si="65"/>
        <v>-2.2304832713754648E-3</v>
      </c>
    </row>
    <row r="599" spans="1:8" s="42" customFormat="1" x14ac:dyDescent="0.2">
      <c r="A599" s="38"/>
      <c r="B599" s="39" t="s">
        <v>572</v>
      </c>
      <c r="C599" s="40">
        <v>29</v>
      </c>
      <c r="D599" s="40">
        <v>1</v>
      </c>
      <c r="E599" s="41">
        <f t="shared" si="63"/>
        <v>2.1561338289962824E-2</v>
      </c>
      <c r="F599" s="41">
        <f t="shared" si="64"/>
        <v>1.7006802721088435E-3</v>
      </c>
      <c r="G599" s="41">
        <f t="shared" si="66"/>
        <v>-0.96551724137931039</v>
      </c>
      <c r="H599" s="41">
        <f t="shared" si="65"/>
        <v>-2.0817843866171002E-2</v>
      </c>
    </row>
    <row r="600" spans="1:8" s="42" customFormat="1" x14ac:dyDescent="0.2">
      <c r="A600" s="38"/>
      <c r="B600" s="39" t="s">
        <v>573</v>
      </c>
      <c r="C600" s="40">
        <v>168</v>
      </c>
      <c r="D600" s="40">
        <v>126</v>
      </c>
      <c r="E600" s="41">
        <f t="shared" si="63"/>
        <v>0.12490706319702602</v>
      </c>
      <c r="F600" s="41">
        <f t="shared" si="64"/>
        <v>0.21428571428571427</v>
      </c>
      <c r="G600" s="41">
        <f t="shared" si="66"/>
        <v>-0.25</v>
      </c>
      <c r="H600" s="41">
        <f t="shared" si="65"/>
        <v>-3.1226765799256505E-2</v>
      </c>
    </row>
    <row r="601" spans="1:8" s="42" customFormat="1" x14ac:dyDescent="0.2">
      <c r="A601" s="38"/>
      <c r="B601" s="39" t="s">
        <v>574</v>
      </c>
      <c r="C601" s="40">
        <v>135</v>
      </c>
      <c r="D601" s="40">
        <v>32</v>
      </c>
      <c r="E601" s="41">
        <f t="shared" si="63"/>
        <v>0.10037174721189591</v>
      </c>
      <c r="F601" s="41">
        <f t="shared" si="64"/>
        <v>5.4421768707482991E-2</v>
      </c>
      <c r="G601" s="41">
        <f t="shared" si="66"/>
        <v>-0.76296296296296295</v>
      </c>
      <c r="H601" s="41">
        <f t="shared" si="65"/>
        <v>-7.6579925650557629E-2</v>
      </c>
    </row>
    <row r="602" spans="1:8" s="42" customFormat="1" x14ac:dyDescent="0.2">
      <c r="A602" s="38"/>
      <c r="B602" s="39" t="s">
        <v>575</v>
      </c>
      <c r="C602" s="40">
        <v>1</v>
      </c>
      <c r="D602" s="40">
        <v>0</v>
      </c>
      <c r="E602" s="41">
        <f t="shared" si="63"/>
        <v>7.4349442379182155E-4</v>
      </c>
      <c r="F602" s="41" t="str">
        <f t="shared" si="64"/>
        <v/>
      </c>
      <c r="G602" s="41">
        <f t="shared" si="66"/>
        <v>-1</v>
      </c>
      <c r="H602" s="41">
        <f t="shared" si="65"/>
        <v>-7.4349442379182155E-4</v>
      </c>
    </row>
    <row r="603" spans="1:8" s="42" customFormat="1" x14ac:dyDescent="0.2">
      <c r="A603" s="38"/>
      <c r="B603" s="39" t="s">
        <v>576</v>
      </c>
      <c r="C603" s="40">
        <v>8</v>
      </c>
      <c r="D603" s="40">
        <v>1</v>
      </c>
      <c r="E603" s="41">
        <f t="shared" si="63"/>
        <v>5.9479553903345724E-3</v>
      </c>
      <c r="F603" s="41">
        <f t="shared" si="64"/>
        <v>1.7006802721088435E-3</v>
      </c>
      <c r="G603" s="41">
        <f t="shared" si="66"/>
        <v>-0.875</v>
      </c>
      <c r="H603" s="41">
        <f t="shared" si="65"/>
        <v>-5.2044609665427505E-3</v>
      </c>
    </row>
    <row r="604" spans="1:8" s="42" customFormat="1" ht="25.5" x14ac:dyDescent="0.2">
      <c r="A604" s="38"/>
      <c r="B604" s="39" t="s">
        <v>577</v>
      </c>
      <c r="C604" s="40">
        <v>1</v>
      </c>
      <c r="D604" s="40">
        <v>0</v>
      </c>
      <c r="E604" s="41">
        <f t="shared" si="63"/>
        <v>7.4349442379182155E-4</v>
      </c>
      <c r="F604" s="41" t="str">
        <f t="shared" si="64"/>
        <v/>
      </c>
      <c r="G604" s="41">
        <f t="shared" si="66"/>
        <v>-1</v>
      </c>
      <c r="H604" s="41">
        <f t="shared" si="65"/>
        <v>-7.4349442379182155E-4</v>
      </c>
    </row>
    <row r="605" spans="1:8" s="42" customFormat="1" x14ac:dyDescent="0.2">
      <c r="A605" s="38"/>
      <c r="B605" s="39" t="s">
        <v>578</v>
      </c>
      <c r="C605" s="40">
        <v>42</v>
      </c>
      <c r="D605" s="40">
        <v>4</v>
      </c>
      <c r="E605" s="41">
        <f t="shared" si="63"/>
        <v>3.1226765799256505E-2</v>
      </c>
      <c r="F605" s="41">
        <f t="shared" si="64"/>
        <v>6.8027210884353739E-3</v>
      </c>
      <c r="G605" s="41">
        <f t="shared" si="66"/>
        <v>-0.90476190476190477</v>
      </c>
      <c r="H605" s="41">
        <f t="shared" si="65"/>
        <v>-2.8252788104089217E-2</v>
      </c>
    </row>
    <row r="606" spans="1:8" s="42" customFormat="1" x14ac:dyDescent="0.2">
      <c r="A606" s="38"/>
      <c r="B606" s="39" t="s">
        <v>579</v>
      </c>
      <c r="C606" s="40">
        <v>2</v>
      </c>
      <c r="D606" s="40">
        <v>1</v>
      </c>
      <c r="E606" s="41">
        <f t="shared" si="63"/>
        <v>1.4869888475836431E-3</v>
      </c>
      <c r="F606" s="41">
        <f t="shared" si="64"/>
        <v>1.7006802721088435E-3</v>
      </c>
      <c r="G606" s="41">
        <f t="shared" si="66"/>
        <v>-0.5</v>
      </c>
      <c r="H606" s="41">
        <f t="shared" si="65"/>
        <v>-7.4349442379182155E-4</v>
      </c>
    </row>
    <row r="607" spans="1:8" s="42" customFormat="1" ht="25.5" x14ac:dyDescent="0.2">
      <c r="A607" s="38"/>
      <c r="B607" s="39" t="s">
        <v>580</v>
      </c>
      <c r="C607" s="40">
        <v>3</v>
      </c>
      <c r="D607" s="40">
        <v>0</v>
      </c>
      <c r="E607" s="41">
        <f t="shared" si="63"/>
        <v>2.2304832713754648E-3</v>
      </c>
      <c r="F607" s="41" t="str">
        <f t="shared" si="64"/>
        <v/>
      </c>
      <c r="G607" s="41">
        <f t="shared" si="66"/>
        <v>-1</v>
      </c>
      <c r="H607" s="41">
        <f t="shared" si="65"/>
        <v>-2.2304832713754648E-3</v>
      </c>
    </row>
    <row r="608" spans="1:8" s="42" customFormat="1" ht="25.5" x14ac:dyDescent="0.2">
      <c r="A608" s="38"/>
      <c r="B608" s="39" t="s">
        <v>581</v>
      </c>
      <c r="C608" s="40">
        <v>8</v>
      </c>
      <c r="D608" s="40">
        <v>7</v>
      </c>
      <c r="E608" s="41">
        <f t="shared" si="63"/>
        <v>5.9479553903345724E-3</v>
      </c>
      <c r="F608" s="41">
        <f t="shared" si="64"/>
        <v>1.1904761904761904E-2</v>
      </c>
      <c r="G608" s="41">
        <f t="shared" si="66"/>
        <v>-0.125</v>
      </c>
      <c r="H608" s="41">
        <f t="shared" si="65"/>
        <v>-7.4349442379182155E-4</v>
      </c>
    </row>
    <row r="609" spans="1:8" ht="25.5" x14ac:dyDescent="0.2">
      <c r="A609" s="14"/>
      <c r="B609" s="15" t="s">
        <v>582</v>
      </c>
      <c r="C609" s="16">
        <v>142</v>
      </c>
      <c r="D609" s="16">
        <v>32</v>
      </c>
      <c r="E609" s="17">
        <f t="shared" si="63"/>
        <v>0.10557620817843866</v>
      </c>
      <c r="F609" s="17">
        <f t="shared" si="64"/>
        <v>5.4421768707482991E-2</v>
      </c>
      <c r="G609" s="17">
        <f t="shared" si="66"/>
        <v>-0.77464788732394363</v>
      </c>
      <c r="H609" s="17">
        <f t="shared" si="65"/>
        <v>-8.1784386617100371E-2</v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610"/>
  <sheetViews>
    <sheetView showGridLines="0" workbookViewId="0">
      <selection activeCell="A583" sqref="A583:XFD60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591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3</v>
      </c>
      <c r="C6" s="27" t="s">
        <v>4</v>
      </c>
      <c r="D6" s="28"/>
      <c r="E6" s="27" t="s">
        <v>5</v>
      </c>
      <c r="F6" s="28"/>
      <c r="G6" s="34" t="s">
        <v>6</v>
      </c>
      <c r="H6" s="36" t="s">
        <v>7</v>
      </c>
    </row>
    <row r="7" spans="1:8" ht="20.100000000000001" customHeight="1" thickBot="1" x14ac:dyDescent="0.25">
      <c r="B7" s="26"/>
      <c r="C7" s="7">
        <v>2019</v>
      </c>
      <c r="D7" s="7">
        <v>2020</v>
      </c>
      <c r="E7" s="7">
        <v>2019</v>
      </c>
      <c r="F7" s="7">
        <v>2020</v>
      </c>
      <c r="G7" s="35"/>
      <c r="H7" s="37"/>
    </row>
    <row r="8" spans="1:8" ht="20.100000000000001" customHeight="1" thickBot="1" x14ac:dyDescent="0.25">
      <c r="A8" s="11"/>
      <c r="B8" s="8" t="s">
        <v>592</v>
      </c>
      <c r="C8" s="12">
        <f>+C19+C75+C173+C349+C582</f>
        <v>44586</v>
      </c>
      <c r="D8" s="13">
        <f>+D19+D75+D173+D349+D582</f>
        <v>51942</v>
      </c>
      <c r="E8" s="9">
        <f>SUM(E9:E13)</f>
        <v>0.99999999999999989</v>
      </c>
      <c r="F8" s="9">
        <f>SUM(F9:F13)</f>
        <v>0.99999999999999989</v>
      </c>
      <c r="G8" s="9">
        <f t="shared" ref="G8:G13" si="0">+IF(AND(C8=0,D8=0),"",IF(C8=0,1,IF(D8=0,-1,(D8-C8)/C8)))</f>
        <v>0.16498452429013591</v>
      </c>
      <c r="H8" s="10">
        <f t="shared" ref="H8:H13" si="1">+IF(OR(AND(E8=""),(G8="")),"",E8*G8)</f>
        <v>0.16498452429013588</v>
      </c>
    </row>
    <row r="9" spans="1:8" s="42" customFormat="1" x14ac:dyDescent="0.2">
      <c r="A9" s="38"/>
      <c r="B9" s="39" t="s">
        <v>8</v>
      </c>
      <c r="C9" s="40">
        <f>+C19</f>
        <v>1565</v>
      </c>
      <c r="D9" s="40">
        <f>+D19</f>
        <v>668</v>
      </c>
      <c r="E9" s="41">
        <f t="shared" ref="E9:F13" si="2">+C9/C$8</f>
        <v>3.5100704256941638E-2</v>
      </c>
      <c r="F9" s="41">
        <f t="shared" si="2"/>
        <v>1.2860498248045898E-2</v>
      </c>
      <c r="G9" s="41">
        <f t="shared" si="0"/>
        <v>-0.57316293929712459</v>
      </c>
      <c r="H9" s="41">
        <f t="shared" si="1"/>
        <v>-2.0118422823307763E-2</v>
      </c>
    </row>
    <row r="10" spans="1:8" s="42" customFormat="1" x14ac:dyDescent="0.2">
      <c r="A10" s="38"/>
      <c r="B10" s="39" t="s">
        <v>9</v>
      </c>
      <c r="C10" s="40">
        <f>+C75</f>
        <v>5538</v>
      </c>
      <c r="D10" s="40">
        <f>+D75</f>
        <v>4952</v>
      </c>
      <c r="E10" s="41">
        <f t="shared" si="2"/>
        <v>0.12420939308303054</v>
      </c>
      <c r="F10" s="41">
        <f t="shared" si="2"/>
        <v>9.5337106772939051E-2</v>
      </c>
      <c r="G10" s="41">
        <f t="shared" si="0"/>
        <v>-0.10581437342000723</v>
      </c>
      <c r="H10" s="41">
        <f t="shared" si="1"/>
        <v>-1.3143139101960256E-2</v>
      </c>
    </row>
    <row r="11" spans="1:8" s="42" customFormat="1" ht="25.5" x14ac:dyDescent="0.2">
      <c r="A11" s="38"/>
      <c r="B11" s="39" t="s">
        <v>10</v>
      </c>
      <c r="C11" s="40">
        <f>+C173</f>
        <v>7346</v>
      </c>
      <c r="D11" s="40">
        <f>+D173</f>
        <v>5307</v>
      </c>
      <c r="E11" s="41">
        <f t="shared" si="2"/>
        <v>0.16476023863993181</v>
      </c>
      <c r="F11" s="41">
        <f t="shared" si="2"/>
        <v>0.10217165299757422</v>
      </c>
      <c r="G11" s="41">
        <f t="shared" si="0"/>
        <v>-0.27756602232507488</v>
      </c>
      <c r="H11" s="41">
        <f t="shared" si="1"/>
        <v>-4.5731844076615978E-2</v>
      </c>
    </row>
    <row r="12" spans="1:8" s="42" customFormat="1" x14ac:dyDescent="0.2">
      <c r="A12" s="38"/>
      <c r="B12" s="39" t="s">
        <v>11</v>
      </c>
      <c r="C12" s="40">
        <f>+C349</f>
        <v>25419</v>
      </c>
      <c r="D12" s="40">
        <f>+D349</f>
        <v>38417</v>
      </c>
      <c r="E12" s="41">
        <f t="shared" si="2"/>
        <v>0.57011169425380159</v>
      </c>
      <c r="F12" s="41">
        <f t="shared" si="2"/>
        <v>0.73961341496284316</v>
      </c>
      <c r="G12" s="41">
        <f t="shared" si="0"/>
        <v>0.51134977772532353</v>
      </c>
      <c r="H12" s="41">
        <f t="shared" si="1"/>
        <v>0.29152648813528903</v>
      </c>
    </row>
    <row r="13" spans="1:8" s="42" customFormat="1" x14ac:dyDescent="0.2">
      <c r="A13" s="38"/>
      <c r="B13" s="39" t="s">
        <v>12</v>
      </c>
      <c r="C13" s="40">
        <f>+C582</f>
        <v>4718</v>
      </c>
      <c r="D13" s="40">
        <f>+D582</f>
        <v>2598</v>
      </c>
      <c r="E13" s="41">
        <f t="shared" si="2"/>
        <v>0.10581796976629436</v>
      </c>
      <c r="F13" s="41">
        <f t="shared" si="2"/>
        <v>5.0017327018597665E-2</v>
      </c>
      <c r="G13" s="41">
        <f t="shared" si="0"/>
        <v>-0.44934294192454433</v>
      </c>
      <c r="H13" s="41">
        <f t="shared" si="1"/>
        <v>-4.7548557843269196E-2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3</v>
      </c>
      <c r="C17" s="22" t="s">
        <v>14</v>
      </c>
      <c r="D17" s="24"/>
      <c r="E17" s="22" t="s">
        <v>5</v>
      </c>
      <c r="F17" s="24"/>
      <c r="G17" s="22" t="s">
        <v>15</v>
      </c>
      <c r="H17" s="22" t="s">
        <v>7</v>
      </c>
    </row>
    <row r="18" spans="1:8" x14ac:dyDescent="0.2">
      <c r="A18" s="14"/>
      <c r="B18" s="23"/>
      <c r="C18" s="18">
        <v>2019</v>
      </c>
      <c r="D18" s="18">
        <v>2020</v>
      </c>
      <c r="E18" s="18">
        <v>2019</v>
      </c>
      <c r="F18" s="18">
        <v>2020</v>
      </c>
      <c r="G18" s="23"/>
      <c r="H18" s="23"/>
    </row>
    <row r="19" spans="1:8" x14ac:dyDescent="0.2">
      <c r="A19" s="14"/>
      <c r="B19" s="19" t="s">
        <v>8</v>
      </c>
      <c r="C19" s="20">
        <f>SUM(C20:C69)</f>
        <v>1565</v>
      </c>
      <c r="D19" s="20">
        <f>SUM(D20:D69)</f>
        <v>668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-0.57316293929712459</v>
      </c>
      <c r="H19" s="21">
        <f t="shared" ref="H19:H50" si="5">+IF(OR(AND(E19=""),(G19="")),"",E19*G19)</f>
        <v>-0.57316293929712459</v>
      </c>
    </row>
    <row r="20" spans="1:8" s="42" customFormat="1" x14ac:dyDescent="0.2">
      <c r="A20" s="38"/>
      <c r="B20" s="39" t="s">
        <v>16</v>
      </c>
      <c r="C20" s="40">
        <v>15</v>
      </c>
      <c r="D20" s="40">
        <v>0</v>
      </c>
      <c r="E20" s="41">
        <f t="shared" si="3"/>
        <v>9.5846645367412137E-3</v>
      </c>
      <c r="F20" s="41" t="str">
        <f t="shared" si="4"/>
        <v/>
      </c>
      <c r="G20" s="41">
        <f t="shared" ref="G20:G51" si="6">+IF(AND(C20=0,D20=0)," ",IF(C20=0,1,IF(D20=0,-1,(D20-C20)/C20)))</f>
        <v>-1</v>
      </c>
      <c r="H20" s="41">
        <f t="shared" si="5"/>
        <v>-9.5846645367412137E-3</v>
      </c>
    </row>
    <row r="21" spans="1:8" s="42" customFormat="1" x14ac:dyDescent="0.2">
      <c r="A21" s="38"/>
      <c r="B21" s="39" t="s">
        <v>17</v>
      </c>
      <c r="C21" s="40">
        <v>53</v>
      </c>
      <c r="D21" s="40">
        <v>6</v>
      </c>
      <c r="E21" s="41">
        <f t="shared" si="3"/>
        <v>3.386581469648562E-2</v>
      </c>
      <c r="F21" s="41">
        <f t="shared" si="4"/>
        <v>8.9820359281437123E-3</v>
      </c>
      <c r="G21" s="41">
        <f t="shared" si="6"/>
        <v>-0.8867924528301887</v>
      </c>
      <c r="H21" s="41">
        <f t="shared" si="5"/>
        <v>-3.0031948881789134E-2</v>
      </c>
    </row>
    <row r="22" spans="1:8" s="42" customFormat="1" ht="38.25" x14ac:dyDescent="0.2">
      <c r="A22" s="38"/>
      <c r="B22" s="39" t="s">
        <v>18</v>
      </c>
      <c r="C22" s="40">
        <v>56</v>
      </c>
      <c r="D22" s="40">
        <v>1</v>
      </c>
      <c r="E22" s="41">
        <f t="shared" si="3"/>
        <v>3.5782747603833868E-2</v>
      </c>
      <c r="F22" s="41">
        <f t="shared" si="4"/>
        <v>1.4970059880239522E-3</v>
      </c>
      <c r="G22" s="41">
        <f t="shared" si="6"/>
        <v>-0.9821428571428571</v>
      </c>
      <c r="H22" s="41">
        <f t="shared" si="5"/>
        <v>-3.5143769968051117E-2</v>
      </c>
    </row>
    <row r="23" spans="1:8" s="42" customFormat="1" ht="38.25" x14ac:dyDescent="0.2">
      <c r="A23" s="38"/>
      <c r="B23" s="39" t="s">
        <v>19</v>
      </c>
      <c r="C23" s="40">
        <v>45</v>
      </c>
      <c r="D23" s="40">
        <v>4</v>
      </c>
      <c r="E23" s="41">
        <f t="shared" si="3"/>
        <v>2.8753993610223641E-2</v>
      </c>
      <c r="F23" s="41">
        <f t="shared" si="4"/>
        <v>5.9880239520958087E-3</v>
      </c>
      <c r="G23" s="41">
        <f t="shared" si="6"/>
        <v>-0.91111111111111109</v>
      </c>
      <c r="H23" s="41">
        <f t="shared" si="5"/>
        <v>-2.6198083067092651E-2</v>
      </c>
    </row>
    <row r="24" spans="1:8" s="42" customFormat="1" ht="25.5" x14ac:dyDescent="0.2">
      <c r="A24" s="38"/>
      <c r="B24" s="39" t="s">
        <v>20</v>
      </c>
      <c r="C24" s="40">
        <v>59</v>
      </c>
      <c r="D24" s="40">
        <v>6</v>
      </c>
      <c r="E24" s="41">
        <f t="shared" si="3"/>
        <v>3.769968051118211E-2</v>
      </c>
      <c r="F24" s="41">
        <f t="shared" si="4"/>
        <v>8.9820359281437123E-3</v>
      </c>
      <c r="G24" s="41">
        <f t="shared" si="6"/>
        <v>-0.89830508474576276</v>
      </c>
      <c r="H24" s="41">
        <f t="shared" si="5"/>
        <v>-3.3865814696485627E-2</v>
      </c>
    </row>
    <row r="25" spans="1:8" s="42" customFormat="1" ht="38.25" x14ac:dyDescent="0.2">
      <c r="A25" s="38"/>
      <c r="B25" s="39" t="s">
        <v>21</v>
      </c>
      <c r="C25" s="40">
        <v>25</v>
      </c>
      <c r="D25" s="40">
        <v>1</v>
      </c>
      <c r="E25" s="41">
        <f t="shared" si="3"/>
        <v>1.5974440894568689E-2</v>
      </c>
      <c r="F25" s="41">
        <f t="shared" si="4"/>
        <v>1.4970059880239522E-3</v>
      </c>
      <c r="G25" s="41">
        <f t="shared" si="6"/>
        <v>-0.96</v>
      </c>
      <c r="H25" s="41">
        <f t="shared" si="5"/>
        <v>-1.5335463258785941E-2</v>
      </c>
    </row>
    <row r="26" spans="1:8" s="42" customFormat="1" ht="25.5" x14ac:dyDescent="0.2">
      <c r="A26" s="38"/>
      <c r="B26" s="39" t="s">
        <v>22</v>
      </c>
      <c r="C26" s="40">
        <v>17</v>
      </c>
      <c r="D26" s="40">
        <v>5</v>
      </c>
      <c r="E26" s="41">
        <f t="shared" si="3"/>
        <v>1.0862619808306708E-2</v>
      </c>
      <c r="F26" s="41">
        <f t="shared" si="4"/>
        <v>7.4850299401197605E-3</v>
      </c>
      <c r="G26" s="41">
        <f t="shared" si="6"/>
        <v>-0.70588235294117652</v>
      </c>
      <c r="H26" s="41">
        <f t="shared" si="5"/>
        <v>-7.6677316293929714E-3</v>
      </c>
    </row>
    <row r="27" spans="1:8" s="42" customFormat="1" x14ac:dyDescent="0.2">
      <c r="A27" s="38"/>
      <c r="B27" s="39" t="s">
        <v>23</v>
      </c>
      <c r="C27" s="40">
        <v>35</v>
      </c>
      <c r="D27" s="40">
        <v>15</v>
      </c>
      <c r="E27" s="41">
        <f t="shared" si="3"/>
        <v>2.2364217252396165E-2</v>
      </c>
      <c r="F27" s="41">
        <f t="shared" si="4"/>
        <v>2.2455089820359281E-2</v>
      </c>
      <c r="G27" s="41">
        <f t="shared" si="6"/>
        <v>-0.5714285714285714</v>
      </c>
      <c r="H27" s="41">
        <f t="shared" si="5"/>
        <v>-1.2779552715654952E-2</v>
      </c>
    </row>
    <row r="28" spans="1:8" s="42" customFormat="1" x14ac:dyDescent="0.2">
      <c r="A28" s="38"/>
      <c r="B28" s="39" t="s">
        <v>24</v>
      </c>
      <c r="C28" s="40">
        <v>38</v>
      </c>
      <c r="D28" s="40">
        <v>14</v>
      </c>
      <c r="E28" s="41">
        <f t="shared" si="3"/>
        <v>2.428115015974441E-2</v>
      </c>
      <c r="F28" s="41">
        <f t="shared" si="4"/>
        <v>2.0958083832335328E-2</v>
      </c>
      <c r="G28" s="41">
        <f t="shared" si="6"/>
        <v>-0.63157894736842102</v>
      </c>
      <c r="H28" s="41">
        <f t="shared" si="5"/>
        <v>-1.5335463258785943E-2</v>
      </c>
    </row>
    <row r="29" spans="1:8" s="42" customFormat="1" x14ac:dyDescent="0.2">
      <c r="A29" s="38"/>
      <c r="B29" s="39" t="s">
        <v>25</v>
      </c>
      <c r="C29" s="40">
        <v>14</v>
      </c>
      <c r="D29" s="40">
        <v>39</v>
      </c>
      <c r="E29" s="41">
        <f t="shared" si="3"/>
        <v>8.9456869009584671E-3</v>
      </c>
      <c r="F29" s="41">
        <f t="shared" si="4"/>
        <v>5.8383233532934134E-2</v>
      </c>
      <c r="G29" s="41">
        <f t="shared" si="6"/>
        <v>1.7857142857142858</v>
      </c>
      <c r="H29" s="41">
        <f t="shared" si="5"/>
        <v>1.5974440894568693E-2</v>
      </c>
    </row>
    <row r="30" spans="1:8" s="42" customFormat="1" x14ac:dyDescent="0.2">
      <c r="A30" s="38"/>
      <c r="B30" s="39" t="s">
        <v>26</v>
      </c>
      <c r="C30" s="40">
        <v>251</v>
      </c>
      <c r="D30" s="40">
        <v>38</v>
      </c>
      <c r="E30" s="41">
        <f t="shared" si="3"/>
        <v>0.16038338658146964</v>
      </c>
      <c r="F30" s="41">
        <f t="shared" si="4"/>
        <v>5.6886227544910177E-2</v>
      </c>
      <c r="G30" s="41">
        <f t="shared" si="6"/>
        <v>-0.84860557768924305</v>
      </c>
      <c r="H30" s="41">
        <f t="shared" si="5"/>
        <v>-0.13610223642172523</v>
      </c>
    </row>
    <row r="31" spans="1:8" s="42" customFormat="1" ht="25.5" x14ac:dyDescent="0.2">
      <c r="A31" s="38"/>
      <c r="B31" s="39" t="s">
        <v>27</v>
      </c>
      <c r="C31" s="40">
        <v>9</v>
      </c>
      <c r="D31" s="40">
        <v>5</v>
      </c>
      <c r="E31" s="41">
        <f t="shared" si="3"/>
        <v>5.7507987220447284E-3</v>
      </c>
      <c r="F31" s="41">
        <f t="shared" si="4"/>
        <v>7.4850299401197605E-3</v>
      </c>
      <c r="G31" s="41">
        <f t="shared" si="6"/>
        <v>-0.44444444444444442</v>
      </c>
      <c r="H31" s="41">
        <f t="shared" si="5"/>
        <v>-2.55591054313099E-3</v>
      </c>
    </row>
    <row r="32" spans="1:8" s="42" customFormat="1" x14ac:dyDescent="0.2">
      <c r="A32" s="38"/>
      <c r="B32" s="39" t="s">
        <v>28</v>
      </c>
      <c r="C32" s="40">
        <v>31</v>
      </c>
      <c r="D32" s="40">
        <v>6</v>
      </c>
      <c r="E32" s="41">
        <f t="shared" si="3"/>
        <v>1.9808306709265176E-2</v>
      </c>
      <c r="F32" s="41">
        <f t="shared" si="4"/>
        <v>8.9820359281437123E-3</v>
      </c>
      <c r="G32" s="41">
        <f t="shared" si="6"/>
        <v>-0.80645161290322576</v>
      </c>
      <c r="H32" s="41">
        <f t="shared" si="5"/>
        <v>-1.5974440894568689E-2</v>
      </c>
    </row>
    <row r="33" spans="1:8" s="42" customFormat="1" x14ac:dyDescent="0.2">
      <c r="A33" s="38"/>
      <c r="B33" s="39" t="s">
        <v>29</v>
      </c>
      <c r="C33" s="40">
        <v>16</v>
      </c>
      <c r="D33" s="40">
        <v>4</v>
      </c>
      <c r="E33" s="41">
        <f t="shared" si="3"/>
        <v>1.0223642172523962E-2</v>
      </c>
      <c r="F33" s="41">
        <f t="shared" si="4"/>
        <v>5.9880239520958087E-3</v>
      </c>
      <c r="G33" s="41">
        <f t="shared" si="6"/>
        <v>-0.75</v>
      </c>
      <c r="H33" s="41">
        <f t="shared" si="5"/>
        <v>-7.6677316293929714E-3</v>
      </c>
    </row>
    <row r="34" spans="1:8" s="42" customFormat="1" x14ac:dyDescent="0.2">
      <c r="A34" s="38"/>
      <c r="B34" s="39" t="s">
        <v>30</v>
      </c>
      <c r="C34" s="40">
        <v>0</v>
      </c>
      <c r="D34" s="40">
        <v>1</v>
      </c>
      <c r="E34" s="41" t="str">
        <f t="shared" si="3"/>
        <v/>
      </c>
      <c r="F34" s="41">
        <f t="shared" si="4"/>
        <v>1.4970059880239522E-3</v>
      </c>
      <c r="G34" s="41">
        <f t="shared" si="6"/>
        <v>1</v>
      </c>
      <c r="H34" s="41" t="str">
        <f t="shared" si="5"/>
        <v/>
      </c>
    </row>
    <row r="35" spans="1:8" s="42" customFormat="1" x14ac:dyDescent="0.2">
      <c r="A35" s="38"/>
      <c r="B35" s="39" t="s">
        <v>31</v>
      </c>
      <c r="C35" s="40">
        <v>0</v>
      </c>
      <c r="D35" s="40">
        <v>0</v>
      </c>
      <c r="E35" s="41" t="str">
        <f t="shared" si="3"/>
        <v/>
      </c>
      <c r="F35" s="41" t="str">
        <f t="shared" si="4"/>
        <v/>
      </c>
      <c r="G35" s="41" t="str">
        <f t="shared" si="6"/>
        <v xml:space="preserve"> </v>
      </c>
      <c r="H35" s="41" t="str">
        <f t="shared" si="5"/>
        <v/>
      </c>
    </row>
    <row r="36" spans="1:8" s="42" customFormat="1" x14ac:dyDescent="0.2">
      <c r="A36" s="38"/>
      <c r="B36" s="39" t="s">
        <v>32</v>
      </c>
      <c r="C36" s="40">
        <v>41</v>
      </c>
      <c r="D36" s="40">
        <v>15</v>
      </c>
      <c r="E36" s="41">
        <f t="shared" si="3"/>
        <v>2.6198083067092651E-2</v>
      </c>
      <c r="F36" s="41">
        <f t="shared" si="4"/>
        <v>2.2455089820359281E-2</v>
      </c>
      <c r="G36" s="41">
        <f t="shared" si="6"/>
        <v>-0.63414634146341464</v>
      </c>
      <c r="H36" s="41">
        <f t="shared" si="5"/>
        <v>-1.6613418530351438E-2</v>
      </c>
    </row>
    <row r="37" spans="1:8" s="42" customFormat="1" ht="25.5" x14ac:dyDescent="0.2">
      <c r="A37" s="38"/>
      <c r="B37" s="39" t="s">
        <v>33</v>
      </c>
      <c r="C37" s="40">
        <v>5</v>
      </c>
      <c r="D37" s="40">
        <v>2</v>
      </c>
      <c r="E37" s="41">
        <f t="shared" si="3"/>
        <v>3.1948881789137379E-3</v>
      </c>
      <c r="F37" s="41">
        <f t="shared" si="4"/>
        <v>2.9940119760479044E-3</v>
      </c>
      <c r="G37" s="41">
        <f t="shared" si="6"/>
        <v>-0.6</v>
      </c>
      <c r="H37" s="41">
        <f t="shared" si="5"/>
        <v>-1.9169329073482426E-3</v>
      </c>
    </row>
    <row r="38" spans="1:8" s="42" customFormat="1" ht="25.5" x14ac:dyDescent="0.2">
      <c r="A38" s="38"/>
      <c r="B38" s="39" t="s">
        <v>34</v>
      </c>
      <c r="C38" s="40">
        <v>9</v>
      </c>
      <c r="D38" s="40">
        <v>6</v>
      </c>
      <c r="E38" s="41">
        <f t="shared" si="3"/>
        <v>5.7507987220447284E-3</v>
      </c>
      <c r="F38" s="41">
        <f t="shared" si="4"/>
        <v>8.9820359281437123E-3</v>
      </c>
      <c r="G38" s="41">
        <f t="shared" si="6"/>
        <v>-0.33333333333333331</v>
      </c>
      <c r="H38" s="41">
        <f t="shared" si="5"/>
        <v>-1.9169329073482426E-3</v>
      </c>
    </row>
    <row r="39" spans="1:8" s="42" customFormat="1" x14ac:dyDescent="0.2">
      <c r="A39" s="38"/>
      <c r="B39" s="39" t="s">
        <v>35</v>
      </c>
      <c r="C39" s="40">
        <v>29</v>
      </c>
      <c r="D39" s="40">
        <v>5</v>
      </c>
      <c r="E39" s="41">
        <f t="shared" si="3"/>
        <v>1.8530351437699679E-2</v>
      </c>
      <c r="F39" s="41">
        <f t="shared" si="4"/>
        <v>7.4850299401197605E-3</v>
      </c>
      <c r="G39" s="41">
        <f t="shared" si="6"/>
        <v>-0.82758620689655171</v>
      </c>
      <c r="H39" s="41">
        <f t="shared" si="5"/>
        <v>-1.5335463258785941E-2</v>
      </c>
    </row>
    <row r="40" spans="1:8" s="42" customFormat="1" ht="25.5" x14ac:dyDescent="0.2">
      <c r="A40" s="38"/>
      <c r="B40" s="39" t="s">
        <v>36</v>
      </c>
      <c r="C40" s="40">
        <v>0</v>
      </c>
      <c r="D40" s="40">
        <v>0</v>
      </c>
      <c r="E40" s="41" t="str">
        <f t="shared" si="3"/>
        <v/>
      </c>
      <c r="F40" s="41" t="str">
        <f t="shared" si="4"/>
        <v/>
      </c>
      <c r="G40" s="41" t="str">
        <f t="shared" si="6"/>
        <v xml:space="preserve"> </v>
      </c>
      <c r="H40" s="41" t="str">
        <f t="shared" si="5"/>
        <v/>
      </c>
    </row>
    <row r="41" spans="1:8" s="42" customFormat="1" ht="25.5" x14ac:dyDescent="0.2">
      <c r="A41" s="38"/>
      <c r="B41" s="39" t="s">
        <v>37</v>
      </c>
      <c r="C41" s="40">
        <v>12</v>
      </c>
      <c r="D41" s="40">
        <v>1</v>
      </c>
      <c r="E41" s="41">
        <f t="shared" si="3"/>
        <v>7.6677316293929714E-3</v>
      </c>
      <c r="F41" s="41">
        <f t="shared" si="4"/>
        <v>1.4970059880239522E-3</v>
      </c>
      <c r="G41" s="41">
        <f t="shared" si="6"/>
        <v>-0.91666666666666663</v>
      </c>
      <c r="H41" s="41">
        <f t="shared" si="5"/>
        <v>-7.0287539936102232E-3</v>
      </c>
    </row>
    <row r="42" spans="1:8" s="42" customFormat="1" x14ac:dyDescent="0.2">
      <c r="A42" s="38"/>
      <c r="B42" s="39" t="s">
        <v>38</v>
      </c>
      <c r="C42" s="40">
        <v>1</v>
      </c>
      <c r="D42" s="40">
        <v>0</v>
      </c>
      <c r="E42" s="41">
        <f t="shared" si="3"/>
        <v>6.3897763578274762E-4</v>
      </c>
      <c r="F42" s="41" t="str">
        <f t="shared" si="4"/>
        <v/>
      </c>
      <c r="G42" s="41">
        <f t="shared" si="6"/>
        <v>-1</v>
      </c>
      <c r="H42" s="41">
        <f t="shared" si="5"/>
        <v>-6.3897763578274762E-4</v>
      </c>
    </row>
    <row r="43" spans="1:8" s="42" customFormat="1" x14ac:dyDescent="0.2">
      <c r="A43" s="38"/>
      <c r="B43" s="39" t="s">
        <v>39</v>
      </c>
      <c r="C43" s="40">
        <v>3</v>
      </c>
      <c r="D43" s="40">
        <v>2</v>
      </c>
      <c r="E43" s="41">
        <f t="shared" si="3"/>
        <v>1.9169329073482429E-3</v>
      </c>
      <c r="F43" s="41">
        <f t="shared" si="4"/>
        <v>2.9940119760479044E-3</v>
      </c>
      <c r="G43" s="41">
        <f t="shared" si="6"/>
        <v>-0.33333333333333331</v>
      </c>
      <c r="H43" s="41">
        <f t="shared" si="5"/>
        <v>-6.3897763578274762E-4</v>
      </c>
    </row>
    <row r="44" spans="1:8" s="42" customFormat="1" ht="25.5" x14ac:dyDescent="0.2">
      <c r="A44" s="38"/>
      <c r="B44" s="39" t="s">
        <v>40</v>
      </c>
      <c r="C44" s="40">
        <v>111</v>
      </c>
      <c r="D44" s="40">
        <v>4</v>
      </c>
      <c r="E44" s="41">
        <f t="shared" si="3"/>
        <v>7.0926517571884978E-2</v>
      </c>
      <c r="F44" s="41">
        <f t="shared" si="4"/>
        <v>5.9880239520958087E-3</v>
      </c>
      <c r="G44" s="41">
        <f t="shared" si="6"/>
        <v>-0.963963963963964</v>
      </c>
      <c r="H44" s="41">
        <f t="shared" si="5"/>
        <v>-6.8370607028753985E-2</v>
      </c>
    </row>
    <row r="45" spans="1:8" s="42" customFormat="1" ht="25.5" x14ac:dyDescent="0.2">
      <c r="A45" s="38"/>
      <c r="B45" s="39" t="s">
        <v>41</v>
      </c>
      <c r="C45" s="40">
        <v>48</v>
      </c>
      <c r="D45" s="40">
        <v>8</v>
      </c>
      <c r="E45" s="41">
        <f t="shared" si="3"/>
        <v>3.0670926517571886E-2</v>
      </c>
      <c r="F45" s="41">
        <f t="shared" si="4"/>
        <v>1.1976047904191617E-2</v>
      </c>
      <c r="G45" s="41">
        <f t="shared" si="6"/>
        <v>-0.83333333333333337</v>
      </c>
      <c r="H45" s="41">
        <f t="shared" si="5"/>
        <v>-2.5559105431309907E-2</v>
      </c>
    </row>
    <row r="46" spans="1:8" s="42" customFormat="1" ht="25.5" x14ac:dyDescent="0.2">
      <c r="A46" s="38"/>
      <c r="B46" s="39" t="s">
        <v>42</v>
      </c>
      <c r="C46" s="40">
        <v>3</v>
      </c>
      <c r="D46" s="40">
        <v>0</v>
      </c>
      <c r="E46" s="41">
        <f t="shared" si="3"/>
        <v>1.9169329073482429E-3</v>
      </c>
      <c r="F46" s="41" t="str">
        <f t="shared" si="4"/>
        <v/>
      </c>
      <c r="G46" s="41">
        <f t="shared" si="6"/>
        <v>-1</v>
      </c>
      <c r="H46" s="41">
        <f t="shared" si="5"/>
        <v>-1.9169329073482429E-3</v>
      </c>
    </row>
    <row r="47" spans="1:8" s="42" customFormat="1" x14ac:dyDescent="0.2">
      <c r="A47" s="38"/>
      <c r="B47" s="39" t="s">
        <v>43</v>
      </c>
      <c r="C47" s="40">
        <v>6</v>
      </c>
      <c r="D47" s="40">
        <v>0</v>
      </c>
      <c r="E47" s="41">
        <f t="shared" si="3"/>
        <v>3.8338658146964857E-3</v>
      </c>
      <c r="F47" s="41" t="str">
        <f t="shared" si="4"/>
        <v/>
      </c>
      <c r="G47" s="41">
        <f t="shared" si="6"/>
        <v>-1</v>
      </c>
      <c r="H47" s="41">
        <f t="shared" si="5"/>
        <v>-3.8338658146964857E-3</v>
      </c>
    </row>
    <row r="48" spans="1:8" s="42" customFormat="1" ht="25.5" x14ac:dyDescent="0.2">
      <c r="A48" s="38"/>
      <c r="B48" s="39" t="s">
        <v>44</v>
      </c>
      <c r="C48" s="40">
        <v>45</v>
      </c>
      <c r="D48" s="40">
        <v>37</v>
      </c>
      <c r="E48" s="41">
        <f t="shared" si="3"/>
        <v>2.8753993610223641E-2</v>
      </c>
      <c r="F48" s="41">
        <f t="shared" si="4"/>
        <v>5.5389221556886227E-2</v>
      </c>
      <c r="G48" s="41">
        <f t="shared" si="6"/>
        <v>-0.17777777777777778</v>
      </c>
      <c r="H48" s="41">
        <f t="shared" si="5"/>
        <v>-5.111821086261981E-3</v>
      </c>
    </row>
    <row r="49" spans="1:8" s="42" customFormat="1" ht="25.5" x14ac:dyDescent="0.2">
      <c r="A49" s="38"/>
      <c r="B49" s="39" t="s">
        <v>45</v>
      </c>
      <c r="C49" s="40">
        <v>44</v>
      </c>
      <c r="D49" s="40">
        <v>18</v>
      </c>
      <c r="E49" s="41">
        <f t="shared" si="3"/>
        <v>2.8115015974440896E-2</v>
      </c>
      <c r="F49" s="41">
        <f t="shared" si="4"/>
        <v>2.6946107784431138E-2</v>
      </c>
      <c r="G49" s="41">
        <f t="shared" si="6"/>
        <v>-0.59090909090909094</v>
      </c>
      <c r="H49" s="41">
        <f t="shared" si="5"/>
        <v>-1.6613418530351441E-2</v>
      </c>
    </row>
    <row r="50" spans="1:8" s="42" customFormat="1" x14ac:dyDescent="0.2">
      <c r="A50" s="38"/>
      <c r="B50" s="39" t="s">
        <v>46</v>
      </c>
      <c r="C50" s="40">
        <v>147</v>
      </c>
      <c r="D50" s="40">
        <v>46</v>
      </c>
      <c r="E50" s="41">
        <f t="shared" si="3"/>
        <v>9.3929712460063902E-2</v>
      </c>
      <c r="F50" s="41">
        <f t="shared" si="4"/>
        <v>6.8862275449101798E-2</v>
      </c>
      <c r="G50" s="41">
        <f t="shared" si="6"/>
        <v>-0.68707482993197277</v>
      </c>
      <c r="H50" s="41">
        <f t="shared" si="5"/>
        <v>-6.4536741214057516E-2</v>
      </c>
    </row>
    <row r="51" spans="1:8" s="42" customFormat="1" x14ac:dyDescent="0.2">
      <c r="A51" s="38"/>
      <c r="B51" s="39" t="s">
        <v>47</v>
      </c>
      <c r="C51" s="40">
        <v>11</v>
      </c>
      <c r="D51" s="40">
        <v>4</v>
      </c>
      <c r="E51" s="41">
        <f t="shared" ref="E51:E69" si="7">+IF(C51=0,"",C51/C$19)</f>
        <v>7.028753993610224E-3</v>
      </c>
      <c r="F51" s="41">
        <f t="shared" ref="F51:F69" si="8">+IF(D51=0,"",D51/D$19)</f>
        <v>5.9880239520958087E-3</v>
      </c>
      <c r="G51" s="41">
        <f t="shared" si="6"/>
        <v>-0.63636363636363635</v>
      </c>
      <c r="H51" s="41">
        <f t="shared" ref="H51:H69" si="9">+IF(OR(AND(E51=""),(G51="")),"",E51*G51)</f>
        <v>-4.4728434504792336E-3</v>
      </c>
    </row>
    <row r="52" spans="1:8" s="42" customFormat="1" x14ac:dyDescent="0.2">
      <c r="A52" s="38"/>
      <c r="B52" s="39" t="s">
        <v>48</v>
      </c>
      <c r="C52" s="40">
        <v>17</v>
      </c>
      <c r="D52" s="40">
        <v>2</v>
      </c>
      <c r="E52" s="41">
        <f t="shared" si="7"/>
        <v>1.0862619808306708E-2</v>
      </c>
      <c r="F52" s="41">
        <f t="shared" si="8"/>
        <v>2.9940119760479044E-3</v>
      </c>
      <c r="G52" s="41">
        <f t="shared" ref="G52:G69" si="10">+IF(AND(C52=0,D52=0)," ",IF(C52=0,1,IF(D52=0,-1,(D52-C52)/C52)))</f>
        <v>-0.88235294117647056</v>
      </c>
      <c r="H52" s="41">
        <f t="shared" si="9"/>
        <v>-9.5846645367412137E-3</v>
      </c>
    </row>
    <row r="53" spans="1:8" s="42" customFormat="1" x14ac:dyDescent="0.2">
      <c r="A53" s="38"/>
      <c r="B53" s="39" t="s">
        <v>49</v>
      </c>
      <c r="C53" s="40">
        <v>5</v>
      </c>
      <c r="D53" s="40">
        <v>1</v>
      </c>
      <c r="E53" s="41">
        <f t="shared" si="7"/>
        <v>3.1948881789137379E-3</v>
      </c>
      <c r="F53" s="41">
        <f t="shared" si="8"/>
        <v>1.4970059880239522E-3</v>
      </c>
      <c r="G53" s="41">
        <f t="shared" si="10"/>
        <v>-0.8</v>
      </c>
      <c r="H53" s="41">
        <f t="shared" si="9"/>
        <v>-2.5559105431309905E-3</v>
      </c>
    </row>
    <row r="54" spans="1:8" s="42" customFormat="1" x14ac:dyDescent="0.2">
      <c r="A54" s="38"/>
      <c r="B54" s="39" t="s">
        <v>50</v>
      </c>
      <c r="C54" s="40">
        <v>38</v>
      </c>
      <c r="D54" s="40">
        <v>5</v>
      </c>
      <c r="E54" s="41">
        <f t="shared" si="7"/>
        <v>2.428115015974441E-2</v>
      </c>
      <c r="F54" s="41">
        <f t="shared" si="8"/>
        <v>7.4850299401197605E-3</v>
      </c>
      <c r="G54" s="41">
        <f t="shared" si="10"/>
        <v>-0.86842105263157898</v>
      </c>
      <c r="H54" s="41">
        <f t="shared" si="9"/>
        <v>-2.1086261980830672E-2</v>
      </c>
    </row>
    <row r="55" spans="1:8" s="42" customFormat="1" x14ac:dyDescent="0.2">
      <c r="A55" s="38"/>
      <c r="B55" s="39" t="s">
        <v>51</v>
      </c>
      <c r="C55" s="40">
        <v>18</v>
      </c>
      <c r="D55" s="40">
        <v>3</v>
      </c>
      <c r="E55" s="41">
        <f t="shared" si="7"/>
        <v>1.1501597444089457E-2</v>
      </c>
      <c r="F55" s="41">
        <f t="shared" si="8"/>
        <v>4.4910179640718561E-3</v>
      </c>
      <c r="G55" s="41">
        <f t="shared" si="10"/>
        <v>-0.83333333333333337</v>
      </c>
      <c r="H55" s="41">
        <f t="shared" si="9"/>
        <v>-9.5846645367412137E-3</v>
      </c>
    </row>
    <row r="56" spans="1:8" s="42" customFormat="1" x14ac:dyDescent="0.2">
      <c r="A56" s="38"/>
      <c r="B56" s="39" t="s">
        <v>52</v>
      </c>
      <c r="C56" s="40">
        <v>13</v>
      </c>
      <c r="D56" s="40">
        <v>1</v>
      </c>
      <c r="E56" s="41">
        <f t="shared" si="7"/>
        <v>8.3067092651757189E-3</v>
      </c>
      <c r="F56" s="41">
        <f t="shared" si="8"/>
        <v>1.4970059880239522E-3</v>
      </c>
      <c r="G56" s="41">
        <f t="shared" si="10"/>
        <v>-0.92307692307692313</v>
      </c>
      <c r="H56" s="41">
        <f t="shared" si="9"/>
        <v>-7.6677316293929714E-3</v>
      </c>
    </row>
    <row r="57" spans="1:8" s="42" customFormat="1" x14ac:dyDescent="0.2">
      <c r="A57" s="38"/>
      <c r="B57" s="39" t="s">
        <v>53</v>
      </c>
      <c r="C57" s="40">
        <v>2</v>
      </c>
      <c r="D57" s="40">
        <v>0</v>
      </c>
      <c r="E57" s="41">
        <f t="shared" si="7"/>
        <v>1.2779552715654952E-3</v>
      </c>
      <c r="F57" s="41" t="str">
        <f t="shared" si="8"/>
        <v/>
      </c>
      <c r="G57" s="41">
        <f t="shared" si="10"/>
        <v>-1</v>
      </c>
      <c r="H57" s="41">
        <f t="shared" si="9"/>
        <v>-1.2779552715654952E-3</v>
      </c>
    </row>
    <row r="58" spans="1:8" s="42" customFormat="1" x14ac:dyDescent="0.2">
      <c r="A58" s="38"/>
      <c r="B58" s="39" t="s">
        <v>54</v>
      </c>
      <c r="C58" s="40">
        <v>5</v>
      </c>
      <c r="D58" s="40">
        <v>3</v>
      </c>
      <c r="E58" s="41">
        <f t="shared" si="7"/>
        <v>3.1948881789137379E-3</v>
      </c>
      <c r="F58" s="41">
        <f t="shared" si="8"/>
        <v>4.4910179640718561E-3</v>
      </c>
      <c r="G58" s="41">
        <f t="shared" si="10"/>
        <v>-0.4</v>
      </c>
      <c r="H58" s="41">
        <f t="shared" si="9"/>
        <v>-1.2779552715654952E-3</v>
      </c>
    </row>
    <row r="59" spans="1:8" s="42" customFormat="1" x14ac:dyDescent="0.2">
      <c r="A59" s="38"/>
      <c r="B59" s="39" t="s">
        <v>55</v>
      </c>
      <c r="C59" s="40">
        <v>32</v>
      </c>
      <c r="D59" s="40">
        <v>7</v>
      </c>
      <c r="E59" s="41">
        <f t="shared" si="7"/>
        <v>2.0447284345047924E-2</v>
      </c>
      <c r="F59" s="41">
        <f t="shared" si="8"/>
        <v>1.0479041916167664E-2</v>
      </c>
      <c r="G59" s="41">
        <f t="shared" si="10"/>
        <v>-0.78125</v>
      </c>
      <c r="H59" s="41">
        <f t="shared" si="9"/>
        <v>-1.5974440894568689E-2</v>
      </c>
    </row>
    <row r="60" spans="1:8" s="42" customFormat="1" ht="25.5" x14ac:dyDescent="0.2">
      <c r="A60" s="38"/>
      <c r="B60" s="39" t="s">
        <v>56</v>
      </c>
      <c r="C60" s="40">
        <v>0</v>
      </c>
      <c r="D60" s="40">
        <v>1</v>
      </c>
      <c r="E60" s="41" t="str">
        <f t="shared" si="7"/>
        <v/>
      </c>
      <c r="F60" s="41">
        <f t="shared" si="8"/>
        <v>1.4970059880239522E-3</v>
      </c>
      <c r="G60" s="41">
        <f t="shared" si="10"/>
        <v>1</v>
      </c>
      <c r="H60" s="41" t="str">
        <f t="shared" si="9"/>
        <v/>
      </c>
    </row>
    <row r="61" spans="1:8" s="42" customFormat="1" ht="25.5" x14ac:dyDescent="0.2">
      <c r="A61" s="38"/>
      <c r="B61" s="39" t="s">
        <v>57</v>
      </c>
      <c r="C61" s="40">
        <v>97</v>
      </c>
      <c r="D61" s="40">
        <v>1</v>
      </c>
      <c r="E61" s="41">
        <f t="shared" si="7"/>
        <v>6.1980830670926516E-2</v>
      </c>
      <c r="F61" s="41">
        <f t="shared" si="8"/>
        <v>1.4970059880239522E-3</v>
      </c>
      <c r="G61" s="41">
        <f t="shared" si="10"/>
        <v>-0.98969072164948457</v>
      </c>
      <c r="H61" s="41">
        <f t="shared" si="9"/>
        <v>-6.1341853035143772E-2</v>
      </c>
    </row>
    <row r="62" spans="1:8" s="42" customFormat="1" x14ac:dyDescent="0.2">
      <c r="A62" s="38"/>
      <c r="B62" s="39" t="s">
        <v>58</v>
      </c>
      <c r="C62" s="40">
        <v>18</v>
      </c>
      <c r="D62" s="40">
        <v>13</v>
      </c>
      <c r="E62" s="41">
        <f t="shared" si="7"/>
        <v>1.1501597444089457E-2</v>
      </c>
      <c r="F62" s="41">
        <f t="shared" si="8"/>
        <v>1.9461077844311378E-2</v>
      </c>
      <c r="G62" s="41">
        <f t="shared" si="10"/>
        <v>-0.27777777777777779</v>
      </c>
      <c r="H62" s="41">
        <f t="shared" si="9"/>
        <v>-3.1948881789137383E-3</v>
      </c>
    </row>
    <row r="63" spans="1:8" s="42" customFormat="1" x14ac:dyDescent="0.2">
      <c r="A63" s="38"/>
      <c r="B63" s="39" t="s">
        <v>59</v>
      </c>
      <c r="C63" s="40">
        <v>9</v>
      </c>
      <c r="D63" s="40">
        <v>2</v>
      </c>
      <c r="E63" s="41">
        <f t="shared" si="7"/>
        <v>5.7507987220447284E-3</v>
      </c>
      <c r="F63" s="41">
        <f t="shared" si="8"/>
        <v>2.9940119760479044E-3</v>
      </c>
      <c r="G63" s="41">
        <f t="shared" si="10"/>
        <v>-0.77777777777777779</v>
      </c>
      <c r="H63" s="41">
        <f t="shared" si="9"/>
        <v>-4.4728434504792336E-3</v>
      </c>
    </row>
    <row r="64" spans="1:8" s="42" customFormat="1" x14ac:dyDescent="0.2">
      <c r="A64" s="38"/>
      <c r="B64" s="39" t="s">
        <v>60</v>
      </c>
      <c r="C64" s="40">
        <v>47</v>
      </c>
      <c r="D64" s="40">
        <v>304</v>
      </c>
      <c r="E64" s="41">
        <f t="shared" si="7"/>
        <v>3.0031948881789138E-2</v>
      </c>
      <c r="F64" s="41">
        <f t="shared" si="8"/>
        <v>0.45508982035928142</v>
      </c>
      <c r="G64" s="41">
        <f t="shared" si="10"/>
        <v>5.4680851063829783</v>
      </c>
      <c r="H64" s="41">
        <f t="shared" si="9"/>
        <v>0.16421725239616614</v>
      </c>
    </row>
    <row r="65" spans="1:8" s="42" customFormat="1" x14ac:dyDescent="0.2">
      <c r="A65" s="38"/>
      <c r="B65" s="39" t="s">
        <v>61</v>
      </c>
      <c r="C65" s="40">
        <v>15</v>
      </c>
      <c r="D65" s="40">
        <v>12</v>
      </c>
      <c r="E65" s="41">
        <f t="shared" si="7"/>
        <v>9.5846645367412137E-3</v>
      </c>
      <c r="F65" s="41">
        <f t="shared" si="8"/>
        <v>1.7964071856287425E-2</v>
      </c>
      <c r="G65" s="41">
        <f t="shared" si="10"/>
        <v>-0.2</v>
      </c>
      <c r="H65" s="41">
        <f t="shared" si="9"/>
        <v>-1.9169329073482429E-3</v>
      </c>
    </row>
    <row r="66" spans="1:8" s="42" customFormat="1" x14ac:dyDescent="0.2">
      <c r="A66" s="38"/>
      <c r="B66" s="39" t="s">
        <v>62</v>
      </c>
      <c r="C66" s="40">
        <v>29</v>
      </c>
      <c r="D66" s="40">
        <v>8</v>
      </c>
      <c r="E66" s="41">
        <f t="shared" si="7"/>
        <v>1.8530351437699679E-2</v>
      </c>
      <c r="F66" s="41">
        <f t="shared" si="8"/>
        <v>1.1976047904191617E-2</v>
      </c>
      <c r="G66" s="41">
        <f t="shared" si="10"/>
        <v>-0.72413793103448276</v>
      </c>
      <c r="H66" s="41">
        <f t="shared" si="9"/>
        <v>-1.3418530351437698E-2</v>
      </c>
    </row>
    <row r="67" spans="1:8" s="42" customFormat="1" x14ac:dyDescent="0.2">
      <c r="A67" s="38"/>
      <c r="B67" s="39" t="s">
        <v>63</v>
      </c>
      <c r="C67" s="40">
        <v>8</v>
      </c>
      <c r="D67" s="40">
        <v>7</v>
      </c>
      <c r="E67" s="41">
        <f t="shared" si="7"/>
        <v>5.111821086261981E-3</v>
      </c>
      <c r="F67" s="41">
        <f t="shared" si="8"/>
        <v>1.0479041916167664E-2</v>
      </c>
      <c r="G67" s="41">
        <f t="shared" si="10"/>
        <v>-0.125</v>
      </c>
      <c r="H67" s="41">
        <f t="shared" si="9"/>
        <v>-6.3897763578274762E-4</v>
      </c>
    </row>
    <row r="68" spans="1:8" s="42" customFormat="1" x14ac:dyDescent="0.2">
      <c r="A68" s="38"/>
      <c r="B68" s="39" t="s">
        <v>64</v>
      </c>
      <c r="C68" s="40">
        <v>18</v>
      </c>
      <c r="D68" s="40">
        <v>3</v>
      </c>
      <c r="E68" s="41">
        <f t="shared" si="7"/>
        <v>1.1501597444089457E-2</v>
      </c>
      <c r="F68" s="41">
        <f t="shared" si="8"/>
        <v>4.4910179640718561E-3</v>
      </c>
      <c r="G68" s="41">
        <f t="shared" si="10"/>
        <v>-0.83333333333333337</v>
      </c>
      <c r="H68" s="41">
        <f t="shared" si="9"/>
        <v>-9.5846645367412137E-3</v>
      </c>
    </row>
    <row r="69" spans="1:8" s="42" customFormat="1" x14ac:dyDescent="0.2">
      <c r="A69" s="38"/>
      <c r="B69" s="39" t="s">
        <v>65</v>
      </c>
      <c r="C69" s="40">
        <v>15</v>
      </c>
      <c r="D69" s="40">
        <v>2</v>
      </c>
      <c r="E69" s="41">
        <f t="shared" si="7"/>
        <v>9.5846645367412137E-3</v>
      </c>
      <c r="F69" s="41">
        <f t="shared" si="8"/>
        <v>2.9940119760479044E-3</v>
      </c>
      <c r="G69" s="41">
        <f t="shared" si="10"/>
        <v>-0.8666666666666667</v>
      </c>
      <c r="H69" s="41">
        <f t="shared" si="9"/>
        <v>-8.3067092651757189E-3</v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2" t="s">
        <v>3</v>
      </c>
      <c r="C73" s="22" t="s">
        <v>14</v>
      </c>
      <c r="D73" s="24"/>
      <c r="E73" s="22" t="s">
        <v>5</v>
      </c>
      <c r="F73" s="24"/>
      <c r="G73" s="22" t="s">
        <v>15</v>
      </c>
      <c r="H73" s="22" t="s">
        <v>7</v>
      </c>
    </row>
    <row r="74" spans="1:8" x14ac:dyDescent="0.2">
      <c r="A74" s="14"/>
      <c r="B74" s="23"/>
      <c r="C74" s="18">
        <v>2019</v>
      </c>
      <c r="D74" s="18">
        <v>2020</v>
      </c>
      <c r="E74" s="18">
        <v>2019</v>
      </c>
      <c r="F74" s="18">
        <v>2020</v>
      </c>
      <c r="G74" s="23"/>
      <c r="H74" s="23"/>
    </row>
    <row r="75" spans="1:8" x14ac:dyDescent="0.2">
      <c r="A75" s="14"/>
      <c r="B75" s="19" t="s">
        <v>9</v>
      </c>
      <c r="C75" s="20">
        <f>SUM(C76:C167)</f>
        <v>5538</v>
      </c>
      <c r="D75" s="20">
        <f>SUM(D76:D167)</f>
        <v>4952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-0.10581437342000723</v>
      </c>
      <c r="H75" s="21">
        <f t="shared" ref="H75:H106" si="13">+IF(OR(AND(E75=""),(G75="")),"",E75*G75)</f>
        <v>-0.10581437342000723</v>
      </c>
    </row>
    <row r="76" spans="1:8" s="42" customFormat="1" x14ac:dyDescent="0.2">
      <c r="A76" s="38"/>
      <c r="B76" s="39" t="s">
        <v>66</v>
      </c>
      <c r="C76" s="40">
        <v>98</v>
      </c>
      <c r="D76" s="40">
        <v>69</v>
      </c>
      <c r="E76" s="41">
        <f t="shared" si="11"/>
        <v>1.7695919104369809E-2</v>
      </c>
      <c r="F76" s="41">
        <f t="shared" si="12"/>
        <v>1.3933764135702747E-2</v>
      </c>
      <c r="G76" s="41">
        <f t="shared" ref="G76:G107" si="14">+IF(AND(C76=0,D76=0)," ",IF(C76=0,1,IF(D76=0,-1,(D76-C76)/C76)))</f>
        <v>-0.29591836734693877</v>
      </c>
      <c r="H76" s="41">
        <f t="shared" si="13"/>
        <v>-5.236547490068617E-3</v>
      </c>
    </row>
    <row r="77" spans="1:8" s="42" customFormat="1" ht="25.5" x14ac:dyDescent="0.2">
      <c r="A77" s="38"/>
      <c r="B77" s="39" t="s">
        <v>67</v>
      </c>
      <c r="C77" s="40">
        <v>147</v>
      </c>
      <c r="D77" s="40">
        <v>140</v>
      </c>
      <c r="E77" s="41">
        <f t="shared" si="11"/>
        <v>2.6543878656554713E-2</v>
      </c>
      <c r="F77" s="41">
        <f t="shared" si="12"/>
        <v>2.827140549273021E-2</v>
      </c>
      <c r="G77" s="41">
        <f t="shared" si="14"/>
        <v>-4.7619047619047616E-2</v>
      </c>
      <c r="H77" s="41">
        <f t="shared" si="13"/>
        <v>-1.2639942217407005E-3</v>
      </c>
    </row>
    <row r="78" spans="1:8" s="42" customFormat="1" x14ac:dyDescent="0.2">
      <c r="A78" s="38"/>
      <c r="B78" s="39" t="s">
        <v>68</v>
      </c>
      <c r="C78" s="40">
        <v>41</v>
      </c>
      <c r="D78" s="40">
        <v>40</v>
      </c>
      <c r="E78" s="41">
        <f t="shared" si="11"/>
        <v>7.4033947273383889E-3</v>
      </c>
      <c r="F78" s="41">
        <f t="shared" si="12"/>
        <v>8.0775444264943458E-3</v>
      </c>
      <c r="G78" s="41">
        <f t="shared" si="14"/>
        <v>-2.4390243902439025E-2</v>
      </c>
      <c r="H78" s="41">
        <f t="shared" si="13"/>
        <v>-1.8057060310581438E-4</v>
      </c>
    </row>
    <row r="79" spans="1:8" s="42" customFormat="1" x14ac:dyDescent="0.2">
      <c r="A79" s="38"/>
      <c r="B79" s="39" t="s">
        <v>69</v>
      </c>
      <c r="C79" s="40">
        <v>308</v>
      </c>
      <c r="D79" s="40">
        <v>458</v>
      </c>
      <c r="E79" s="41">
        <f t="shared" si="11"/>
        <v>5.5615745756590826E-2</v>
      </c>
      <c r="F79" s="41">
        <f t="shared" si="12"/>
        <v>9.2487883683360264E-2</v>
      </c>
      <c r="G79" s="41">
        <f t="shared" si="14"/>
        <v>0.48701298701298701</v>
      </c>
      <c r="H79" s="41">
        <f t="shared" si="13"/>
        <v>2.7085590465872156E-2</v>
      </c>
    </row>
    <row r="80" spans="1:8" s="42" customFormat="1" ht="25.5" x14ac:dyDescent="0.2">
      <c r="A80" s="38"/>
      <c r="B80" s="39" t="s">
        <v>70</v>
      </c>
      <c r="C80" s="40">
        <v>254</v>
      </c>
      <c r="D80" s="40">
        <v>361</v>
      </c>
      <c r="E80" s="41">
        <f t="shared" si="11"/>
        <v>4.5864933188876848E-2</v>
      </c>
      <c r="F80" s="41">
        <f t="shared" si="12"/>
        <v>7.2899838449111465E-2</v>
      </c>
      <c r="G80" s="41">
        <f t="shared" si="14"/>
        <v>0.42125984251968501</v>
      </c>
      <c r="H80" s="41">
        <f t="shared" si="13"/>
        <v>1.9321054532322135E-2</v>
      </c>
    </row>
    <row r="81" spans="1:8" s="42" customFormat="1" x14ac:dyDescent="0.2">
      <c r="A81" s="38"/>
      <c r="B81" s="39" t="s">
        <v>71</v>
      </c>
      <c r="C81" s="40">
        <v>2</v>
      </c>
      <c r="D81" s="40">
        <v>4</v>
      </c>
      <c r="E81" s="41">
        <f t="shared" si="11"/>
        <v>3.6114120621162876E-4</v>
      </c>
      <c r="F81" s="41">
        <f t="shared" si="12"/>
        <v>8.0775444264943462E-4</v>
      </c>
      <c r="G81" s="41">
        <f t="shared" si="14"/>
        <v>1</v>
      </c>
      <c r="H81" s="41">
        <f t="shared" si="13"/>
        <v>3.6114120621162876E-4</v>
      </c>
    </row>
    <row r="82" spans="1:8" s="42" customFormat="1" x14ac:dyDescent="0.2">
      <c r="A82" s="38"/>
      <c r="B82" s="39" t="s">
        <v>72</v>
      </c>
      <c r="C82" s="40">
        <v>58</v>
      </c>
      <c r="D82" s="40">
        <v>29</v>
      </c>
      <c r="E82" s="41">
        <f t="shared" si="11"/>
        <v>1.0473094980137234E-2</v>
      </c>
      <c r="F82" s="41">
        <f t="shared" si="12"/>
        <v>5.8562197092084005E-3</v>
      </c>
      <c r="G82" s="41">
        <f t="shared" si="14"/>
        <v>-0.5</v>
      </c>
      <c r="H82" s="41">
        <f t="shared" si="13"/>
        <v>-5.236547490068617E-3</v>
      </c>
    </row>
    <row r="83" spans="1:8" s="42" customFormat="1" x14ac:dyDescent="0.2">
      <c r="A83" s="38"/>
      <c r="B83" s="39" t="s">
        <v>73</v>
      </c>
      <c r="C83" s="40">
        <v>11</v>
      </c>
      <c r="D83" s="40">
        <v>2</v>
      </c>
      <c r="E83" s="41">
        <f t="shared" si="11"/>
        <v>1.9862766341639583E-3</v>
      </c>
      <c r="F83" s="41">
        <f t="shared" si="12"/>
        <v>4.0387722132471731E-4</v>
      </c>
      <c r="G83" s="41">
        <f t="shared" si="14"/>
        <v>-0.81818181818181823</v>
      </c>
      <c r="H83" s="41">
        <f t="shared" si="13"/>
        <v>-1.6251354279523296E-3</v>
      </c>
    </row>
    <row r="84" spans="1:8" s="42" customFormat="1" x14ac:dyDescent="0.2">
      <c r="A84" s="38"/>
      <c r="B84" s="39" t="s">
        <v>74</v>
      </c>
      <c r="C84" s="40">
        <v>15</v>
      </c>
      <c r="D84" s="40">
        <v>14</v>
      </c>
      <c r="E84" s="41">
        <f t="shared" si="11"/>
        <v>2.7085590465872156E-3</v>
      </c>
      <c r="F84" s="41">
        <f t="shared" si="12"/>
        <v>2.8271405492730209E-3</v>
      </c>
      <c r="G84" s="41">
        <f t="shared" si="14"/>
        <v>-6.6666666666666666E-2</v>
      </c>
      <c r="H84" s="41">
        <f t="shared" si="13"/>
        <v>-1.8057060310581438E-4</v>
      </c>
    </row>
    <row r="85" spans="1:8" s="42" customFormat="1" x14ac:dyDescent="0.2">
      <c r="A85" s="38"/>
      <c r="B85" s="39" t="s">
        <v>75</v>
      </c>
      <c r="C85" s="40">
        <v>10</v>
      </c>
      <c r="D85" s="40">
        <v>12</v>
      </c>
      <c r="E85" s="41">
        <f t="shared" si="11"/>
        <v>1.8057060310581437E-3</v>
      </c>
      <c r="F85" s="41">
        <f t="shared" si="12"/>
        <v>2.4232633279483036E-3</v>
      </c>
      <c r="G85" s="41">
        <f t="shared" si="14"/>
        <v>0.2</v>
      </c>
      <c r="H85" s="41">
        <f t="shared" si="13"/>
        <v>3.6114120621162876E-4</v>
      </c>
    </row>
    <row r="86" spans="1:8" s="42" customFormat="1" x14ac:dyDescent="0.2">
      <c r="A86" s="38"/>
      <c r="B86" s="39" t="s">
        <v>76</v>
      </c>
      <c r="C86" s="40">
        <v>0</v>
      </c>
      <c r="D86" s="40">
        <v>0</v>
      </c>
      <c r="E86" s="41" t="str">
        <f t="shared" si="11"/>
        <v/>
      </c>
      <c r="F86" s="41" t="str">
        <f t="shared" si="12"/>
        <v/>
      </c>
      <c r="G86" s="41" t="str">
        <f t="shared" si="14"/>
        <v xml:space="preserve"> </v>
      </c>
      <c r="H86" s="41" t="str">
        <f t="shared" si="13"/>
        <v/>
      </c>
    </row>
    <row r="87" spans="1:8" s="42" customFormat="1" x14ac:dyDescent="0.2">
      <c r="A87" s="38"/>
      <c r="B87" s="39" t="s">
        <v>77</v>
      </c>
      <c r="C87" s="40">
        <v>46</v>
      </c>
      <c r="D87" s="40">
        <v>31</v>
      </c>
      <c r="E87" s="41">
        <f t="shared" si="11"/>
        <v>8.3062477428674612E-3</v>
      </c>
      <c r="F87" s="41">
        <f t="shared" si="12"/>
        <v>6.2600969305331182E-3</v>
      </c>
      <c r="G87" s="41">
        <f t="shared" si="14"/>
        <v>-0.32608695652173914</v>
      </c>
      <c r="H87" s="41">
        <f t="shared" si="13"/>
        <v>-2.7085590465872156E-3</v>
      </c>
    </row>
    <row r="88" spans="1:8" s="42" customFormat="1" x14ac:dyDescent="0.2">
      <c r="A88" s="38"/>
      <c r="B88" s="39" t="s">
        <v>78</v>
      </c>
      <c r="C88" s="40">
        <v>7</v>
      </c>
      <c r="D88" s="40">
        <v>2</v>
      </c>
      <c r="E88" s="41">
        <f t="shared" si="11"/>
        <v>1.2639942217407005E-3</v>
      </c>
      <c r="F88" s="41">
        <f t="shared" si="12"/>
        <v>4.0387722132471731E-4</v>
      </c>
      <c r="G88" s="41">
        <f t="shared" si="14"/>
        <v>-0.7142857142857143</v>
      </c>
      <c r="H88" s="41">
        <f t="shared" si="13"/>
        <v>-9.0285301552907185E-4</v>
      </c>
    </row>
    <row r="89" spans="1:8" s="42" customFormat="1" x14ac:dyDescent="0.2">
      <c r="A89" s="38"/>
      <c r="B89" s="39" t="s">
        <v>79</v>
      </c>
      <c r="C89" s="40">
        <v>39</v>
      </c>
      <c r="D89" s="40">
        <v>6</v>
      </c>
      <c r="E89" s="41">
        <f t="shared" si="11"/>
        <v>7.0422535211267607E-3</v>
      </c>
      <c r="F89" s="41">
        <f t="shared" si="12"/>
        <v>1.2116316639741518E-3</v>
      </c>
      <c r="G89" s="41">
        <f t="shared" si="14"/>
        <v>-0.84615384615384615</v>
      </c>
      <c r="H89" s="41">
        <f t="shared" si="13"/>
        <v>-5.9588299024918743E-3</v>
      </c>
    </row>
    <row r="90" spans="1:8" s="42" customFormat="1" x14ac:dyDescent="0.2">
      <c r="A90" s="38"/>
      <c r="B90" s="39" t="s">
        <v>80</v>
      </c>
      <c r="C90" s="40">
        <v>147</v>
      </c>
      <c r="D90" s="40">
        <v>154</v>
      </c>
      <c r="E90" s="41">
        <f t="shared" si="11"/>
        <v>2.6543878656554713E-2</v>
      </c>
      <c r="F90" s="41">
        <f t="shared" si="12"/>
        <v>3.1098546042003232E-2</v>
      </c>
      <c r="G90" s="41">
        <f t="shared" si="14"/>
        <v>4.7619047619047616E-2</v>
      </c>
      <c r="H90" s="41">
        <f t="shared" si="13"/>
        <v>1.2639942217407005E-3</v>
      </c>
    </row>
    <row r="91" spans="1:8" s="42" customFormat="1" x14ac:dyDescent="0.2">
      <c r="A91" s="38"/>
      <c r="B91" s="39" t="s">
        <v>81</v>
      </c>
      <c r="C91" s="40">
        <v>104</v>
      </c>
      <c r="D91" s="40">
        <v>144</v>
      </c>
      <c r="E91" s="41">
        <f t="shared" si="11"/>
        <v>1.8779342723004695E-2</v>
      </c>
      <c r="F91" s="41">
        <f t="shared" si="12"/>
        <v>2.9079159935379646E-2</v>
      </c>
      <c r="G91" s="41">
        <f t="shared" si="14"/>
        <v>0.38461538461538464</v>
      </c>
      <c r="H91" s="41">
        <f t="shared" si="13"/>
        <v>7.2228241242325757E-3</v>
      </c>
    </row>
    <row r="92" spans="1:8" s="42" customFormat="1" x14ac:dyDescent="0.2">
      <c r="A92" s="38"/>
      <c r="B92" s="39" t="s">
        <v>82</v>
      </c>
      <c r="C92" s="40">
        <v>57</v>
      </c>
      <c r="D92" s="40">
        <v>46</v>
      </c>
      <c r="E92" s="41">
        <f t="shared" si="11"/>
        <v>1.0292524377031419E-2</v>
      </c>
      <c r="F92" s="41">
        <f t="shared" si="12"/>
        <v>9.289176090468497E-3</v>
      </c>
      <c r="G92" s="41">
        <f t="shared" si="14"/>
        <v>-0.19298245614035087</v>
      </c>
      <c r="H92" s="41">
        <f t="shared" si="13"/>
        <v>-1.9862766341639578E-3</v>
      </c>
    </row>
    <row r="93" spans="1:8" s="42" customFormat="1" x14ac:dyDescent="0.2">
      <c r="A93" s="38"/>
      <c r="B93" s="39" t="s">
        <v>83</v>
      </c>
      <c r="C93" s="40">
        <v>38</v>
      </c>
      <c r="D93" s="40">
        <v>96</v>
      </c>
      <c r="E93" s="41">
        <f t="shared" si="11"/>
        <v>6.8616829180209466E-3</v>
      </c>
      <c r="F93" s="41">
        <f t="shared" si="12"/>
        <v>1.9386106623586429E-2</v>
      </c>
      <c r="G93" s="41">
        <f t="shared" si="14"/>
        <v>1.5263157894736843</v>
      </c>
      <c r="H93" s="41">
        <f t="shared" si="13"/>
        <v>1.0473094980137234E-2</v>
      </c>
    </row>
    <row r="94" spans="1:8" s="42" customFormat="1" x14ac:dyDescent="0.2">
      <c r="A94" s="38"/>
      <c r="B94" s="39" t="s">
        <v>84</v>
      </c>
      <c r="C94" s="40">
        <v>30</v>
      </c>
      <c r="D94" s="40">
        <v>34</v>
      </c>
      <c r="E94" s="41">
        <f t="shared" si="11"/>
        <v>5.4171180931744311E-3</v>
      </c>
      <c r="F94" s="41">
        <f t="shared" si="12"/>
        <v>6.8659127625201937E-3</v>
      </c>
      <c r="G94" s="41">
        <f t="shared" si="14"/>
        <v>0.13333333333333333</v>
      </c>
      <c r="H94" s="41">
        <f t="shared" si="13"/>
        <v>7.2228241242325753E-4</v>
      </c>
    </row>
    <row r="95" spans="1:8" s="42" customFormat="1" x14ac:dyDescent="0.2">
      <c r="A95" s="38"/>
      <c r="B95" s="39" t="s">
        <v>85</v>
      </c>
      <c r="C95" s="40">
        <v>51</v>
      </c>
      <c r="D95" s="40">
        <v>44</v>
      </c>
      <c r="E95" s="41">
        <f t="shared" si="11"/>
        <v>9.2091007583965327E-3</v>
      </c>
      <c r="F95" s="41">
        <f t="shared" si="12"/>
        <v>8.8852988691437811E-3</v>
      </c>
      <c r="G95" s="41">
        <f t="shared" si="14"/>
        <v>-0.13725490196078433</v>
      </c>
      <c r="H95" s="41">
        <f t="shared" si="13"/>
        <v>-1.2639942217407007E-3</v>
      </c>
    </row>
    <row r="96" spans="1:8" s="42" customFormat="1" x14ac:dyDescent="0.2">
      <c r="A96" s="38"/>
      <c r="B96" s="39" t="s">
        <v>86</v>
      </c>
      <c r="C96" s="40">
        <v>109</v>
      </c>
      <c r="D96" s="40">
        <v>71</v>
      </c>
      <c r="E96" s="41">
        <f t="shared" si="11"/>
        <v>1.9682195738533768E-2</v>
      </c>
      <c r="F96" s="41">
        <f t="shared" si="12"/>
        <v>1.4337641357027463E-2</v>
      </c>
      <c r="G96" s="41">
        <f t="shared" si="14"/>
        <v>-0.34862385321100919</v>
      </c>
      <c r="H96" s="41">
        <f t="shared" si="13"/>
        <v>-6.8616829180209475E-3</v>
      </c>
    </row>
    <row r="97" spans="1:8" s="42" customFormat="1" x14ac:dyDescent="0.2">
      <c r="A97" s="38"/>
      <c r="B97" s="39" t="s">
        <v>87</v>
      </c>
      <c r="C97" s="40">
        <v>27</v>
      </c>
      <c r="D97" s="40">
        <v>26</v>
      </c>
      <c r="E97" s="41">
        <f t="shared" si="11"/>
        <v>4.8754062838569879E-3</v>
      </c>
      <c r="F97" s="41">
        <f t="shared" si="12"/>
        <v>5.2504038772213249E-3</v>
      </c>
      <c r="G97" s="41">
        <f t="shared" si="14"/>
        <v>-3.7037037037037035E-2</v>
      </c>
      <c r="H97" s="41">
        <f t="shared" si="13"/>
        <v>-1.8057060310581435E-4</v>
      </c>
    </row>
    <row r="98" spans="1:8" s="42" customFormat="1" x14ac:dyDescent="0.2">
      <c r="A98" s="38"/>
      <c r="B98" s="39" t="s">
        <v>88</v>
      </c>
      <c r="C98" s="40">
        <v>0</v>
      </c>
      <c r="D98" s="40">
        <v>1</v>
      </c>
      <c r="E98" s="41" t="str">
        <f t="shared" si="11"/>
        <v/>
      </c>
      <c r="F98" s="41">
        <f t="shared" si="12"/>
        <v>2.0193861066235866E-4</v>
      </c>
      <c r="G98" s="41">
        <f t="shared" si="14"/>
        <v>1</v>
      </c>
      <c r="H98" s="41" t="str">
        <f t="shared" si="13"/>
        <v/>
      </c>
    </row>
    <row r="99" spans="1:8" s="42" customFormat="1" x14ac:dyDescent="0.2">
      <c r="A99" s="38"/>
      <c r="B99" s="39" t="s">
        <v>89</v>
      </c>
      <c r="C99" s="40">
        <v>142</v>
      </c>
      <c r="D99" s="40">
        <v>135</v>
      </c>
      <c r="E99" s="41">
        <f t="shared" si="11"/>
        <v>2.564102564102564E-2</v>
      </c>
      <c r="F99" s="41">
        <f t="shared" si="12"/>
        <v>2.7261712439418415E-2</v>
      </c>
      <c r="G99" s="41">
        <f t="shared" si="14"/>
        <v>-4.9295774647887321E-2</v>
      </c>
      <c r="H99" s="41">
        <f t="shared" si="13"/>
        <v>-1.2639942217407005E-3</v>
      </c>
    </row>
    <row r="100" spans="1:8" s="42" customFormat="1" x14ac:dyDescent="0.2">
      <c r="A100" s="38"/>
      <c r="B100" s="39" t="s">
        <v>90</v>
      </c>
      <c r="C100" s="40">
        <v>0</v>
      </c>
      <c r="D100" s="40">
        <v>3</v>
      </c>
      <c r="E100" s="41" t="str">
        <f t="shared" si="11"/>
        <v/>
      </c>
      <c r="F100" s="41">
        <f t="shared" si="12"/>
        <v>6.0581583198707591E-4</v>
      </c>
      <c r="G100" s="41">
        <f t="shared" si="14"/>
        <v>1</v>
      </c>
      <c r="H100" s="41" t="str">
        <f t="shared" si="13"/>
        <v/>
      </c>
    </row>
    <row r="101" spans="1:8" s="42" customFormat="1" x14ac:dyDescent="0.2">
      <c r="A101" s="38"/>
      <c r="B101" s="39" t="s">
        <v>91</v>
      </c>
      <c r="C101" s="40">
        <v>3</v>
      </c>
      <c r="D101" s="40">
        <v>1</v>
      </c>
      <c r="E101" s="41">
        <f t="shared" si="11"/>
        <v>5.4171180931744309E-4</v>
      </c>
      <c r="F101" s="41">
        <f t="shared" si="12"/>
        <v>2.0193861066235866E-4</v>
      </c>
      <c r="G101" s="41">
        <f t="shared" si="14"/>
        <v>-0.66666666666666663</v>
      </c>
      <c r="H101" s="41">
        <f t="shared" si="13"/>
        <v>-3.6114120621162871E-4</v>
      </c>
    </row>
    <row r="102" spans="1:8" s="42" customFormat="1" x14ac:dyDescent="0.2">
      <c r="A102" s="38"/>
      <c r="B102" s="39" t="s">
        <v>92</v>
      </c>
      <c r="C102" s="40">
        <v>21</v>
      </c>
      <c r="D102" s="40">
        <v>49</v>
      </c>
      <c r="E102" s="41">
        <f t="shared" si="11"/>
        <v>3.791982665222102E-3</v>
      </c>
      <c r="F102" s="41">
        <f t="shared" si="12"/>
        <v>9.8949919224555743E-3</v>
      </c>
      <c r="G102" s="41">
        <f t="shared" si="14"/>
        <v>1.3333333333333333</v>
      </c>
      <c r="H102" s="41">
        <f t="shared" si="13"/>
        <v>5.055976886962802E-3</v>
      </c>
    </row>
    <row r="103" spans="1:8" s="42" customFormat="1" x14ac:dyDescent="0.2">
      <c r="A103" s="38"/>
      <c r="B103" s="39" t="s">
        <v>93</v>
      </c>
      <c r="C103" s="40">
        <v>284</v>
      </c>
      <c r="D103" s="40">
        <v>109</v>
      </c>
      <c r="E103" s="41">
        <f t="shared" si="11"/>
        <v>5.128205128205128E-2</v>
      </c>
      <c r="F103" s="41">
        <f t="shared" si="12"/>
        <v>2.2011308562197091E-2</v>
      </c>
      <c r="G103" s="41">
        <f t="shared" si="14"/>
        <v>-0.61619718309859151</v>
      </c>
      <c r="H103" s="41">
        <f t="shared" si="13"/>
        <v>-3.1599855543517512E-2</v>
      </c>
    </row>
    <row r="104" spans="1:8" s="42" customFormat="1" x14ac:dyDescent="0.2">
      <c r="A104" s="38"/>
      <c r="B104" s="39" t="s">
        <v>94</v>
      </c>
      <c r="C104" s="40">
        <v>58</v>
      </c>
      <c r="D104" s="40">
        <v>55</v>
      </c>
      <c r="E104" s="41">
        <f t="shared" si="11"/>
        <v>1.0473094980137234E-2</v>
      </c>
      <c r="F104" s="41">
        <f t="shared" si="12"/>
        <v>1.1106623586429725E-2</v>
      </c>
      <c r="G104" s="41">
        <f t="shared" si="14"/>
        <v>-5.1724137931034482E-2</v>
      </c>
      <c r="H104" s="41">
        <f t="shared" si="13"/>
        <v>-5.4171180931744309E-4</v>
      </c>
    </row>
    <row r="105" spans="1:8" s="42" customFormat="1" x14ac:dyDescent="0.2">
      <c r="A105" s="38" t="s">
        <v>95</v>
      </c>
      <c r="B105" s="39" t="s">
        <v>96</v>
      </c>
      <c r="C105" s="40">
        <v>0</v>
      </c>
      <c r="D105" s="40">
        <v>10</v>
      </c>
      <c r="E105" s="41" t="str">
        <f t="shared" si="11"/>
        <v/>
      </c>
      <c r="F105" s="41">
        <f t="shared" si="12"/>
        <v>2.0193861066235864E-3</v>
      </c>
      <c r="G105" s="41">
        <f t="shared" si="14"/>
        <v>1</v>
      </c>
      <c r="H105" s="41" t="str">
        <f t="shared" si="13"/>
        <v/>
      </c>
    </row>
    <row r="106" spans="1:8" s="42" customFormat="1" x14ac:dyDescent="0.2">
      <c r="A106" s="38"/>
      <c r="B106" s="39" t="s">
        <v>97</v>
      </c>
      <c r="C106" s="40">
        <v>110</v>
      </c>
      <c r="D106" s="40">
        <v>75</v>
      </c>
      <c r="E106" s="41">
        <f t="shared" si="11"/>
        <v>1.9862766341639582E-2</v>
      </c>
      <c r="F106" s="41">
        <f t="shared" si="12"/>
        <v>1.5145395799676898E-2</v>
      </c>
      <c r="G106" s="41">
        <f t="shared" si="14"/>
        <v>-0.31818181818181818</v>
      </c>
      <c r="H106" s="41">
        <f t="shared" si="13"/>
        <v>-6.3199711087035034E-3</v>
      </c>
    </row>
    <row r="107" spans="1:8" s="42" customFormat="1" x14ac:dyDescent="0.2">
      <c r="A107" s="38"/>
      <c r="B107" s="39" t="s">
        <v>98</v>
      </c>
      <c r="C107" s="40">
        <v>3</v>
      </c>
      <c r="D107" s="40">
        <v>1</v>
      </c>
      <c r="E107" s="41">
        <f t="shared" ref="E107:E138" si="15">+IF(C107=0,"",C107/C$75)</f>
        <v>5.4171180931744309E-4</v>
      </c>
      <c r="F107" s="41">
        <f t="shared" ref="F107:F138" si="16">+IF(D107=0,"",D107/D$75)</f>
        <v>2.0193861066235866E-4</v>
      </c>
      <c r="G107" s="41">
        <f t="shared" si="14"/>
        <v>-0.66666666666666663</v>
      </c>
      <c r="H107" s="41">
        <f t="shared" ref="H107:H138" si="17">+IF(OR(AND(E107=""),(G107="")),"",E107*G107)</f>
        <v>-3.6114120621162871E-4</v>
      </c>
    </row>
    <row r="108" spans="1:8" s="42" customFormat="1" x14ac:dyDescent="0.2">
      <c r="A108" s="38"/>
      <c r="B108" s="39" t="s">
        <v>99</v>
      </c>
      <c r="C108" s="40">
        <v>7</v>
      </c>
      <c r="D108" s="40">
        <v>19</v>
      </c>
      <c r="E108" s="41">
        <f t="shared" si="15"/>
        <v>1.2639942217407005E-3</v>
      </c>
      <c r="F108" s="41">
        <f t="shared" si="16"/>
        <v>3.8368336025848141E-3</v>
      </c>
      <c r="G108" s="41">
        <f t="shared" ref="G108:G139" si="18">+IF(AND(C108=0,D108=0)," ",IF(C108=0,1,IF(D108=0,-1,(D108-C108)/C108)))</f>
        <v>1.7142857142857142</v>
      </c>
      <c r="H108" s="41">
        <f t="shared" si="17"/>
        <v>2.1668472372697724E-3</v>
      </c>
    </row>
    <row r="109" spans="1:8" s="42" customFormat="1" x14ac:dyDescent="0.2">
      <c r="A109" s="38"/>
      <c r="B109" s="39" t="s">
        <v>100</v>
      </c>
      <c r="C109" s="40">
        <v>32</v>
      </c>
      <c r="D109" s="40">
        <v>20</v>
      </c>
      <c r="E109" s="41">
        <f t="shared" si="15"/>
        <v>5.7782592993860602E-3</v>
      </c>
      <c r="F109" s="41">
        <f t="shared" si="16"/>
        <v>4.0387722132471729E-3</v>
      </c>
      <c r="G109" s="41">
        <f t="shared" si="18"/>
        <v>-0.375</v>
      </c>
      <c r="H109" s="41">
        <f t="shared" si="17"/>
        <v>-2.1668472372697728E-3</v>
      </c>
    </row>
    <row r="110" spans="1:8" s="42" customFormat="1" x14ac:dyDescent="0.2">
      <c r="A110" s="38"/>
      <c r="B110" s="39" t="s">
        <v>101</v>
      </c>
      <c r="C110" s="40">
        <v>23</v>
      </c>
      <c r="D110" s="40">
        <v>9</v>
      </c>
      <c r="E110" s="41">
        <f t="shared" si="15"/>
        <v>4.1531238714337306E-3</v>
      </c>
      <c r="F110" s="41">
        <f t="shared" si="16"/>
        <v>1.8174474959612278E-3</v>
      </c>
      <c r="G110" s="41">
        <f t="shared" si="18"/>
        <v>-0.60869565217391308</v>
      </c>
      <c r="H110" s="41">
        <f t="shared" si="17"/>
        <v>-2.5279884434814015E-3</v>
      </c>
    </row>
    <row r="111" spans="1:8" s="42" customFormat="1" x14ac:dyDescent="0.2">
      <c r="A111" s="38"/>
      <c r="B111" s="39" t="s">
        <v>102</v>
      </c>
      <c r="C111" s="40">
        <v>280</v>
      </c>
      <c r="D111" s="40">
        <v>263</v>
      </c>
      <c r="E111" s="41">
        <f t="shared" si="15"/>
        <v>5.0559768869628027E-2</v>
      </c>
      <c r="F111" s="41">
        <f t="shared" si="16"/>
        <v>5.310985460420032E-2</v>
      </c>
      <c r="G111" s="41">
        <f t="shared" si="18"/>
        <v>-6.0714285714285714E-2</v>
      </c>
      <c r="H111" s="41">
        <f t="shared" si="17"/>
        <v>-3.0697002527988447E-3</v>
      </c>
    </row>
    <row r="112" spans="1:8" s="42" customFormat="1" ht="25.5" x14ac:dyDescent="0.2">
      <c r="A112" s="38"/>
      <c r="B112" s="39" t="s">
        <v>103</v>
      </c>
      <c r="C112" s="40">
        <v>102</v>
      </c>
      <c r="D112" s="40">
        <v>191</v>
      </c>
      <c r="E112" s="41">
        <f t="shared" si="15"/>
        <v>1.8418201516793065E-2</v>
      </c>
      <c r="F112" s="41">
        <f t="shared" si="16"/>
        <v>3.8570274636510499E-2</v>
      </c>
      <c r="G112" s="41">
        <f t="shared" si="18"/>
        <v>0.87254901960784315</v>
      </c>
      <c r="H112" s="41">
        <f t="shared" si="17"/>
        <v>1.6070783676417479E-2</v>
      </c>
    </row>
    <row r="113" spans="1:8" s="42" customFormat="1" ht="25.5" x14ac:dyDescent="0.2">
      <c r="A113" s="38"/>
      <c r="B113" s="39" t="s">
        <v>104</v>
      </c>
      <c r="C113" s="40">
        <v>243</v>
      </c>
      <c r="D113" s="40">
        <v>506</v>
      </c>
      <c r="E113" s="41">
        <f t="shared" si="15"/>
        <v>4.3878656554712896E-2</v>
      </c>
      <c r="F113" s="41">
        <f t="shared" si="16"/>
        <v>0.10218093699515347</v>
      </c>
      <c r="G113" s="41">
        <f t="shared" si="18"/>
        <v>1.0823045267489713</v>
      </c>
      <c r="H113" s="41">
        <f t="shared" si="17"/>
        <v>4.7490068616829188E-2</v>
      </c>
    </row>
    <row r="114" spans="1:8" s="42" customFormat="1" x14ac:dyDescent="0.2">
      <c r="A114" s="38"/>
      <c r="B114" s="39" t="s">
        <v>105</v>
      </c>
      <c r="C114" s="40">
        <v>64</v>
      </c>
      <c r="D114" s="40">
        <v>10</v>
      </c>
      <c r="E114" s="41">
        <f t="shared" si="15"/>
        <v>1.155651859877212E-2</v>
      </c>
      <c r="F114" s="41">
        <f t="shared" si="16"/>
        <v>2.0193861066235864E-3</v>
      </c>
      <c r="G114" s="41">
        <f t="shared" si="18"/>
        <v>-0.84375</v>
      </c>
      <c r="H114" s="41">
        <f t="shared" si="17"/>
        <v>-9.7508125677139759E-3</v>
      </c>
    </row>
    <row r="115" spans="1:8" s="42" customFormat="1" x14ac:dyDescent="0.2">
      <c r="A115" s="38"/>
      <c r="B115" s="39" t="s">
        <v>106</v>
      </c>
      <c r="C115" s="40">
        <v>155</v>
      </c>
      <c r="D115" s="40">
        <v>33</v>
      </c>
      <c r="E115" s="41">
        <f t="shared" si="15"/>
        <v>2.7988443481401226E-2</v>
      </c>
      <c r="F115" s="41">
        <f t="shared" si="16"/>
        <v>6.6639741518578349E-3</v>
      </c>
      <c r="G115" s="41">
        <f t="shared" si="18"/>
        <v>-0.7870967741935484</v>
      </c>
      <c r="H115" s="41">
        <f t="shared" si="17"/>
        <v>-2.2029613578909351E-2</v>
      </c>
    </row>
    <row r="116" spans="1:8" s="42" customFormat="1" x14ac:dyDescent="0.2">
      <c r="A116" s="38"/>
      <c r="B116" s="39" t="s">
        <v>107</v>
      </c>
      <c r="C116" s="40">
        <v>18</v>
      </c>
      <c r="D116" s="40">
        <v>22</v>
      </c>
      <c r="E116" s="41">
        <f t="shared" si="15"/>
        <v>3.2502708559046588E-3</v>
      </c>
      <c r="F116" s="41">
        <f t="shared" si="16"/>
        <v>4.4426494345718905E-3</v>
      </c>
      <c r="G116" s="41">
        <f t="shared" si="18"/>
        <v>0.22222222222222221</v>
      </c>
      <c r="H116" s="41">
        <f t="shared" si="17"/>
        <v>7.2228241242325742E-4</v>
      </c>
    </row>
    <row r="117" spans="1:8" s="42" customFormat="1" x14ac:dyDescent="0.2">
      <c r="A117" s="38"/>
      <c r="B117" s="39" t="s">
        <v>108</v>
      </c>
      <c r="C117" s="40">
        <v>27</v>
      </c>
      <c r="D117" s="40">
        <v>7</v>
      </c>
      <c r="E117" s="41">
        <f t="shared" si="15"/>
        <v>4.8754062838569879E-3</v>
      </c>
      <c r="F117" s="41">
        <f t="shared" si="16"/>
        <v>1.4135702746365104E-3</v>
      </c>
      <c r="G117" s="41">
        <f t="shared" si="18"/>
        <v>-0.7407407407407407</v>
      </c>
      <c r="H117" s="41">
        <f t="shared" si="17"/>
        <v>-3.611412062116287E-3</v>
      </c>
    </row>
    <row r="118" spans="1:8" s="42" customFormat="1" x14ac:dyDescent="0.2">
      <c r="A118" s="38"/>
      <c r="B118" s="39" t="s">
        <v>109</v>
      </c>
      <c r="C118" s="40">
        <v>3</v>
      </c>
      <c r="D118" s="40">
        <v>1</v>
      </c>
      <c r="E118" s="41">
        <f t="shared" si="15"/>
        <v>5.4171180931744309E-4</v>
      </c>
      <c r="F118" s="41">
        <f t="shared" si="16"/>
        <v>2.0193861066235866E-4</v>
      </c>
      <c r="G118" s="41">
        <f t="shared" si="18"/>
        <v>-0.66666666666666663</v>
      </c>
      <c r="H118" s="41">
        <f t="shared" si="17"/>
        <v>-3.6114120621162871E-4</v>
      </c>
    </row>
    <row r="119" spans="1:8" s="42" customFormat="1" ht="25.5" x14ac:dyDescent="0.2">
      <c r="A119" s="38"/>
      <c r="B119" s="39" t="s">
        <v>110</v>
      </c>
      <c r="C119" s="40">
        <v>0</v>
      </c>
      <c r="D119" s="40">
        <v>0</v>
      </c>
      <c r="E119" s="41" t="str">
        <f t="shared" si="15"/>
        <v/>
      </c>
      <c r="F119" s="41" t="str">
        <f t="shared" si="16"/>
        <v/>
      </c>
      <c r="G119" s="41" t="str">
        <f t="shared" si="18"/>
        <v xml:space="preserve"> </v>
      </c>
      <c r="H119" s="41" t="str">
        <f t="shared" si="17"/>
        <v/>
      </c>
    </row>
    <row r="120" spans="1:8" s="42" customFormat="1" x14ac:dyDescent="0.2">
      <c r="A120" s="38"/>
      <c r="B120" s="39" t="s">
        <v>111</v>
      </c>
      <c r="C120" s="40">
        <v>28</v>
      </c>
      <c r="D120" s="40">
        <v>4</v>
      </c>
      <c r="E120" s="41">
        <f t="shared" si="15"/>
        <v>5.055976886962802E-3</v>
      </c>
      <c r="F120" s="41">
        <f t="shared" si="16"/>
        <v>8.0775444264943462E-4</v>
      </c>
      <c r="G120" s="41">
        <f t="shared" si="18"/>
        <v>-0.8571428571428571</v>
      </c>
      <c r="H120" s="41">
        <f t="shared" si="17"/>
        <v>-4.3336944745395447E-3</v>
      </c>
    </row>
    <row r="121" spans="1:8" s="42" customFormat="1" x14ac:dyDescent="0.2">
      <c r="A121" s="38"/>
      <c r="B121" s="39" t="s">
        <v>112</v>
      </c>
      <c r="C121" s="40">
        <v>25</v>
      </c>
      <c r="D121" s="40">
        <v>21</v>
      </c>
      <c r="E121" s="41">
        <f t="shared" si="15"/>
        <v>4.5142650776453597E-3</v>
      </c>
      <c r="F121" s="41">
        <f t="shared" si="16"/>
        <v>4.2407108239095317E-3</v>
      </c>
      <c r="G121" s="41">
        <f t="shared" si="18"/>
        <v>-0.16</v>
      </c>
      <c r="H121" s="41">
        <f t="shared" si="17"/>
        <v>-7.2228241242325753E-4</v>
      </c>
    </row>
    <row r="122" spans="1:8" s="42" customFormat="1" x14ac:dyDescent="0.2">
      <c r="A122" s="38"/>
      <c r="B122" s="39" t="s">
        <v>113</v>
      </c>
      <c r="C122" s="40">
        <v>2</v>
      </c>
      <c r="D122" s="40">
        <v>10</v>
      </c>
      <c r="E122" s="41">
        <f t="shared" si="15"/>
        <v>3.6114120621162876E-4</v>
      </c>
      <c r="F122" s="41">
        <f t="shared" si="16"/>
        <v>2.0193861066235864E-3</v>
      </c>
      <c r="G122" s="41">
        <f t="shared" si="18"/>
        <v>4</v>
      </c>
      <c r="H122" s="41">
        <f t="shared" si="17"/>
        <v>1.4445648248465151E-3</v>
      </c>
    </row>
    <row r="123" spans="1:8" s="42" customFormat="1" x14ac:dyDescent="0.2">
      <c r="A123" s="38"/>
      <c r="B123" s="39" t="s">
        <v>114</v>
      </c>
      <c r="C123" s="40">
        <v>18</v>
      </c>
      <c r="D123" s="40">
        <v>33</v>
      </c>
      <c r="E123" s="41">
        <f t="shared" si="15"/>
        <v>3.2502708559046588E-3</v>
      </c>
      <c r="F123" s="41">
        <f t="shared" si="16"/>
        <v>6.6639741518578349E-3</v>
      </c>
      <c r="G123" s="41">
        <f t="shared" si="18"/>
        <v>0.83333333333333337</v>
      </c>
      <c r="H123" s="41">
        <f t="shared" si="17"/>
        <v>2.7085590465872156E-3</v>
      </c>
    </row>
    <row r="124" spans="1:8" s="42" customFormat="1" x14ac:dyDescent="0.2">
      <c r="A124" s="38"/>
      <c r="B124" s="39" t="s">
        <v>115</v>
      </c>
      <c r="C124" s="40">
        <v>2</v>
      </c>
      <c r="D124" s="40">
        <v>3</v>
      </c>
      <c r="E124" s="41">
        <f t="shared" si="15"/>
        <v>3.6114120621162876E-4</v>
      </c>
      <c r="F124" s="41">
        <f t="shared" si="16"/>
        <v>6.0581583198707591E-4</v>
      </c>
      <c r="G124" s="41">
        <f t="shared" si="18"/>
        <v>0.5</v>
      </c>
      <c r="H124" s="41">
        <f t="shared" si="17"/>
        <v>1.8057060310581438E-4</v>
      </c>
    </row>
    <row r="125" spans="1:8" s="42" customFormat="1" x14ac:dyDescent="0.2">
      <c r="A125" s="38"/>
      <c r="B125" s="39" t="s">
        <v>116</v>
      </c>
      <c r="C125" s="40">
        <v>195</v>
      </c>
      <c r="D125" s="40">
        <v>71</v>
      </c>
      <c r="E125" s="41">
        <f t="shared" si="15"/>
        <v>3.5211267605633804E-2</v>
      </c>
      <c r="F125" s="41">
        <f t="shared" si="16"/>
        <v>1.4337641357027463E-2</v>
      </c>
      <c r="G125" s="41">
        <f t="shared" si="18"/>
        <v>-0.63589743589743586</v>
      </c>
      <c r="H125" s="41">
        <f t="shared" si="17"/>
        <v>-2.2390754785120981E-2</v>
      </c>
    </row>
    <row r="126" spans="1:8" s="42" customFormat="1" x14ac:dyDescent="0.2">
      <c r="A126" s="38"/>
      <c r="B126" s="39" t="s">
        <v>117</v>
      </c>
      <c r="C126" s="40">
        <v>204</v>
      </c>
      <c r="D126" s="40">
        <v>128</v>
      </c>
      <c r="E126" s="41">
        <f t="shared" si="15"/>
        <v>3.6836403033586131E-2</v>
      </c>
      <c r="F126" s="41">
        <f t="shared" si="16"/>
        <v>2.5848142164781908E-2</v>
      </c>
      <c r="G126" s="41">
        <f t="shared" si="18"/>
        <v>-0.37254901960784315</v>
      </c>
      <c r="H126" s="41">
        <f t="shared" si="17"/>
        <v>-1.3723365836041891E-2</v>
      </c>
    </row>
    <row r="127" spans="1:8" s="42" customFormat="1" x14ac:dyDescent="0.2">
      <c r="A127" s="38"/>
      <c r="B127" s="39" t="s">
        <v>118</v>
      </c>
      <c r="C127" s="40">
        <v>5</v>
      </c>
      <c r="D127" s="40">
        <v>1</v>
      </c>
      <c r="E127" s="41">
        <f t="shared" si="15"/>
        <v>9.0285301552907185E-4</v>
      </c>
      <c r="F127" s="41">
        <f t="shared" si="16"/>
        <v>2.0193861066235866E-4</v>
      </c>
      <c r="G127" s="41">
        <f t="shared" si="18"/>
        <v>-0.8</v>
      </c>
      <c r="H127" s="41">
        <f t="shared" si="17"/>
        <v>-7.2228241242325753E-4</v>
      </c>
    </row>
    <row r="128" spans="1:8" s="42" customFormat="1" x14ac:dyDescent="0.2">
      <c r="A128" s="38"/>
      <c r="B128" s="39" t="s">
        <v>119</v>
      </c>
      <c r="C128" s="40">
        <v>187</v>
      </c>
      <c r="D128" s="40">
        <v>118</v>
      </c>
      <c r="E128" s="41">
        <f t="shared" si="15"/>
        <v>3.3766702780787285E-2</v>
      </c>
      <c r="F128" s="41">
        <f t="shared" si="16"/>
        <v>2.3828756058158321E-2</v>
      </c>
      <c r="G128" s="41">
        <f t="shared" si="18"/>
        <v>-0.36898395721925131</v>
      </c>
      <c r="H128" s="41">
        <f t="shared" si="17"/>
        <v>-1.245937161430119E-2</v>
      </c>
    </row>
    <row r="129" spans="1:8" s="42" customFormat="1" x14ac:dyDescent="0.2">
      <c r="A129" s="38"/>
      <c r="B129" s="39" t="s">
        <v>120</v>
      </c>
      <c r="C129" s="40">
        <v>148</v>
      </c>
      <c r="D129" s="40">
        <v>85</v>
      </c>
      <c r="E129" s="41">
        <f t="shared" si="15"/>
        <v>2.6724449259660527E-2</v>
      </c>
      <c r="F129" s="41">
        <f t="shared" si="16"/>
        <v>1.7164781906300483E-2</v>
      </c>
      <c r="G129" s="41">
        <f t="shared" si="18"/>
        <v>-0.42567567567567566</v>
      </c>
      <c r="H129" s="41">
        <f t="shared" si="17"/>
        <v>-1.1375947995666305E-2</v>
      </c>
    </row>
    <row r="130" spans="1:8" s="42" customFormat="1" x14ac:dyDescent="0.2">
      <c r="A130" s="38"/>
      <c r="B130" s="39" t="s">
        <v>121</v>
      </c>
      <c r="C130" s="40">
        <v>25</v>
      </c>
      <c r="D130" s="40">
        <v>19</v>
      </c>
      <c r="E130" s="41">
        <f t="shared" si="15"/>
        <v>4.5142650776453597E-3</v>
      </c>
      <c r="F130" s="41">
        <f t="shared" si="16"/>
        <v>3.8368336025848141E-3</v>
      </c>
      <c r="G130" s="41">
        <f t="shared" si="18"/>
        <v>-0.24</v>
      </c>
      <c r="H130" s="41">
        <f t="shared" si="17"/>
        <v>-1.0834236186348862E-3</v>
      </c>
    </row>
    <row r="131" spans="1:8" s="42" customFormat="1" ht="25.5" x14ac:dyDescent="0.2">
      <c r="A131" s="38"/>
      <c r="B131" s="39" t="s">
        <v>122</v>
      </c>
      <c r="C131" s="40">
        <v>250</v>
      </c>
      <c r="D131" s="40">
        <v>82</v>
      </c>
      <c r="E131" s="41">
        <f t="shared" si="15"/>
        <v>4.5142650776453595E-2</v>
      </c>
      <c r="F131" s="41">
        <f t="shared" si="16"/>
        <v>1.6558966074313407E-2</v>
      </c>
      <c r="G131" s="41">
        <f t="shared" si="18"/>
        <v>-0.67200000000000004</v>
      </c>
      <c r="H131" s="41">
        <f t="shared" si="17"/>
        <v>-3.0335861321776819E-2</v>
      </c>
    </row>
    <row r="132" spans="1:8" s="42" customFormat="1" ht="25.5" x14ac:dyDescent="0.2">
      <c r="A132" s="38"/>
      <c r="B132" s="39" t="s">
        <v>123</v>
      </c>
      <c r="C132" s="40">
        <v>129</v>
      </c>
      <c r="D132" s="40">
        <v>50</v>
      </c>
      <c r="E132" s="41">
        <f t="shared" si="15"/>
        <v>2.3293607800650054E-2</v>
      </c>
      <c r="F132" s="41">
        <f t="shared" si="16"/>
        <v>1.0096930533117932E-2</v>
      </c>
      <c r="G132" s="41">
        <f t="shared" si="18"/>
        <v>-0.61240310077519378</v>
      </c>
      <c r="H132" s="41">
        <f t="shared" si="17"/>
        <v>-1.4265077645359335E-2</v>
      </c>
    </row>
    <row r="133" spans="1:8" s="42" customFormat="1" x14ac:dyDescent="0.2">
      <c r="A133" s="38"/>
      <c r="B133" s="39" t="s">
        <v>124</v>
      </c>
      <c r="C133" s="40">
        <v>82</v>
      </c>
      <c r="D133" s="40">
        <v>31</v>
      </c>
      <c r="E133" s="41">
        <f t="shared" si="15"/>
        <v>1.4806789454676778E-2</v>
      </c>
      <c r="F133" s="41">
        <f t="shared" si="16"/>
        <v>6.2600969305331182E-3</v>
      </c>
      <c r="G133" s="41">
        <f t="shared" si="18"/>
        <v>-0.62195121951219512</v>
      </c>
      <c r="H133" s="41">
        <f t="shared" si="17"/>
        <v>-9.2091007583965327E-3</v>
      </c>
    </row>
    <row r="134" spans="1:8" s="42" customFormat="1" x14ac:dyDescent="0.2">
      <c r="A134" s="38"/>
      <c r="B134" s="39" t="s">
        <v>125</v>
      </c>
      <c r="C134" s="40">
        <v>61</v>
      </c>
      <c r="D134" s="40">
        <v>21</v>
      </c>
      <c r="E134" s="41">
        <f t="shared" si="15"/>
        <v>1.1014806789454677E-2</v>
      </c>
      <c r="F134" s="41">
        <f t="shared" si="16"/>
        <v>4.2407108239095317E-3</v>
      </c>
      <c r="G134" s="41">
        <f t="shared" si="18"/>
        <v>-0.65573770491803274</v>
      </c>
      <c r="H134" s="41">
        <f t="shared" si="17"/>
        <v>-7.2228241242325748E-3</v>
      </c>
    </row>
    <row r="135" spans="1:8" s="42" customFormat="1" x14ac:dyDescent="0.2">
      <c r="A135" s="38"/>
      <c r="B135" s="39" t="s">
        <v>126</v>
      </c>
      <c r="C135" s="40">
        <v>8</v>
      </c>
      <c r="D135" s="40">
        <v>4</v>
      </c>
      <c r="E135" s="41">
        <f t="shared" si="15"/>
        <v>1.4445648248465151E-3</v>
      </c>
      <c r="F135" s="41">
        <f t="shared" si="16"/>
        <v>8.0775444264943462E-4</v>
      </c>
      <c r="G135" s="41">
        <f t="shared" si="18"/>
        <v>-0.5</v>
      </c>
      <c r="H135" s="41">
        <f t="shared" si="17"/>
        <v>-7.2228241242325753E-4</v>
      </c>
    </row>
    <row r="136" spans="1:8" s="42" customFormat="1" x14ac:dyDescent="0.2">
      <c r="A136" s="38"/>
      <c r="B136" s="39" t="s">
        <v>127</v>
      </c>
      <c r="C136" s="40">
        <v>22</v>
      </c>
      <c r="D136" s="40">
        <v>18</v>
      </c>
      <c r="E136" s="41">
        <f t="shared" si="15"/>
        <v>3.9725532683279165E-3</v>
      </c>
      <c r="F136" s="41">
        <f t="shared" si="16"/>
        <v>3.6348949919224557E-3</v>
      </c>
      <c r="G136" s="41">
        <f t="shared" si="18"/>
        <v>-0.18181818181818182</v>
      </c>
      <c r="H136" s="41">
        <f t="shared" si="17"/>
        <v>-7.2228241242325753E-4</v>
      </c>
    </row>
    <row r="137" spans="1:8" s="42" customFormat="1" x14ac:dyDescent="0.2">
      <c r="A137" s="38"/>
      <c r="B137" s="39" t="s">
        <v>128</v>
      </c>
      <c r="C137" s="40">
        <v>16</v>
      </c>
      <c r="D137" s="40">
        <v>11</v>
      </c>
      <c r="E137" s="41">
        <f t="shared" si="15"/>
        <v>2.8891296496930301E-3</v>
      </c>
      <c r="F137" s="41">
        <f t="shared" si="16"/>
        <v>2.2213247172859453E-3</v>
      </c>
      <c r="G137" s="41">
        <f t="shared" si="18"/>
        <v>-0.3125</v>
      </c>
      <c r="H137" s="41">
        <f t="shared" si="17"/>
        <v>-9.0285301552907185E-4</v>
      </c>
    </row>
    <row r="138" spans="1:8" s="42" customFormat="1" x14ac:dyDescent="0.2">
      <c r="A138" s="38"/>
      <c r="B138" s="39" t="s">
        <v>129</v>
      </c>
      <c r="C138" s="40">
        <v>15</v>
      </c>
      <c r="D138" s="40">
        <v>0</v>
      </c>
      <c r="E138" s="41">
        <f t="shared" si="15"/>
        <v>2.7085590465872156E-3</v>
      </c>
      <c r="F138" s="41" t="str">
        <f t="shared" si="16"/>
        <v/>
      </c>
      <c r="G138" s="41">
        <f t="shared" si="18"/>
        <v>-1</v>
      </c>
      <c r="H138" s="41">
        <f t="shared" si="17"/>
        <v>-2.7085590465872156E-3</v>
      </c>
    </row>
    <row r="139" spans="1:8" s="42" customFormat="1" x14ac:dyDescent="0.2">
      <c r="A139" s="38"/>
      <c r="B139" s="39" t="s">
        <v>130</v>
      </c>
      <c r="C139" s="40">
        <v>12</v>
      </c>
      <c r="D139" s="40">
        <v>10</v>
      </c>
      <c r="E139" s="41">
        <f t="shared" ref="E139:E167" si="19">+IF(C139=0,"",C139/C$75)</f>
        <v>2.1668472372697724E-3</v>
      </c>
      <c r="F139" s="41">
        <f t="shared" ref="F139:F167" si="20">+IF(D139=0,"",D139/D$75)</f>
        <v>2.0193861066235864E-3</v>
      </c>
      <c r="G139" s="41">
        <f t="shared" si="18"/>
        <v>-0.16666666666666666</v>
      </c>
      <c r="H139" s="41">
        <f t="shared" ref="H139:H167" si="21">+IF(OR(AND(E139=""),(G139="")),"",E139*G139)</f>
        <v>-3.6114120621162871E-4</v>
      </c>
    </row>
    <row r="140" spans="1:8" s="42" customFormat="1" x14ac:dyDescent="0.2">
      <c r="A140" s="38"/>
      <c r="B140" s="39" t="s">
        <v>131</v>
      </c>
      <c r="C140" s="40">
        <v>27</v>
      </c>
      <c r="D140" s="40">
        <v>14</v>
      </c>
      <c r="E140" s="41">
        <f t="shared" si="19"/>
        <v>4.8754062838569879E-3</v>
      </c>
      <c r="F140" s="41">
        <f t="shared" si="20"/>
        <v>2.8271405492730209E-3</v>
      </c>
      <c r="G140" s="41">
        <f t="shared" ref="G140:G167" si="22">+IF(AND(C140=0,D140=0)," ",IF(C140=0,1,IF(D140=0,-1,(D140-C140)/C140)))</f>
        <v>-0.48148148148148145</v>
      </c>
      <c r="H140" s="41">
        <f t="shared" si="21"/>
        <v>-2.3474178403755865E-3</v>
      </c>
    </row>
    <row r="141" spans="1:8" s="42" customFormat="1" ht="25.5" x14ac:dyDescent="0.2">
      <c r="A141" s="38"/>
      <c r="B141" s="39" t="s">
        <v>132</v>
      </c>
      <c r="C141" s="40">
        <v>48</v>
      </c>
      <c r="D141" s="40">
        <v>53</v>
      </c>
      <c r="E141" s="41">
        <f t="shared" si="19"/>
        <v>8.6673889490790895E-3</v>
      </c>
      <c r="F141" s="41">
        <f t="shared" si="20"/>
        <v>1.0702746365105008E-2</v>
      </c>
      <c r="G141" s="41">
        <f t="shared" si="22"/>
        <v>0.10416666666666667</v>
      </c>
      <c r="H141" s="41">
        <f t="shared" si="21"/>
        <v>9.0285301552907185E-4</v>
      </c>
    </row>
    <row r="142" spans="1:8" s="42" customFormat="1" ht="25.5" x14ac:dyDescent="0.2">
      <c r="A142" s="38"/>
      <c r="B142" s="39" t="s">
        <v>133</v>
      </c>
      <c r="C142" s="40">
        <v>33</v>
      </c>
      <c r="D142" s="40">
        <v>52</v>
      </c>
      <c r="E142" s="41">
        <f t="shared" si="19"/>
        <v>5.9588299024918743E-3</v>
      </c>
      <c r="F142" s="41">
        <f t="shared" si="20"/>
        <v>1.050080775444265E-2</v>
      </c>
      <c r="G142" s="41">
        <f t="shared" si="22"/>
        <v>0.5757575757575758</v>
      </c>
      <c r="H142" s="41">
        <f t="shared" si="21"/>
        <v>3.4308414590104733E-3</v>
      </c>
    </row>
    <row r="143" spans="1:8" s="42" customFormat="1" ht="25.5" x14ac:dyDescent="0.2">
      <c r="A143" s="38"/>
      <c r="B143" s="39" t="s">
        <v>134</v>
      </c>
      <c r="C143" s="40">
        <v>14</v>
      </c>
      <c r="D143" s="40">
        <v>25</v>
      </c>
      <c r="E143" s="41">
        <f t="shared" si="19"/>
        <v>2.527988443481401E-3</v>
      </c>
      <c r="F143" s="41">
        <f t="shared" si="20"/>
        <v>5.0484652665589661E-3</v>
      </c>
      <c r="G143" s="41">
        <f t="shared" si="22"/>
        <v>0.7857142857142857</v>
      </c>
      <c r="H143" s="41">
        <f t="shared" si="21"/>
        <v>1.9862766341639578E-3</v>
      </c>
    </row>
    <row r="144" spans="1:8" s="42" customFormat="1" ht="25.5" x14ac:dyDescent="0.2">
      <c r="A144" s="38"/>
      <c r="B144" s="39" t="s">
        <v>135</v>
      </c>
      <c r="C144" s="40">
        <v>28</v>
      </c>
      <c r="D144" s="40">
        <v>27</v>
      </c>
      <c r="E144" s="41">
        <f t="shared" si="19"/>
        <v>5.055976886962802E-3</v>
      </c>
      <c r="F144" s="41">
        <f t="shared" si="20"/>
        <v>5.4523424878836838E-3</v>
      </c>
      <c r="G144" s="41">
        <f t="shared" si="22"/>
        <v>-3.5714285714285712E-2</v>
      </c>
      <c r="H144" s="41">
        <f t="shared" si="21"/>
        <v>-1.8057060310581435E-4</v>
      </c>
    </row>
    <row r="145" spans="1:8" s="42" customFormat="1" ht="25.5" x14ac:dyDescent="0.2">
      <c r="A145" s="38"/>
      <c r="B145" s="39" t="s">
        <v>136</v>
      </c>
      <c r="C145" s="40">
        <v>7</v>
      </c>
      <c r="D145" s="40">
        <v>7</v>
      </c>
      <c r="E145" s="41">
        <f t="shared" si="19"/>
        <v>1.2639942217407005E-3</v>
      </c>
      <c r="F145" s="41">
        <f t="shared" si="20"/>
        <v>1.4135702746365104E-3</v>
      </c>
      <c r="G145" s="41">
        <f t="shared" si="22"/>
        <v>0</v>
      </c>
      <c r="H145" s="41">
        <f t="shared" si="21"/>
        <v>0</v>
      </c>
    </row>
    <row r="146" spans="1:8" s="42" customFormat="1" x14ac:dyDescent="0.2">
      <c r="A146" s="38" t="s">
        <v>95</v>
      </c>
      <c r="B146" s="39" t="s">
        <v>137</v>
      </c>
      <c r="C146" s="40">
        <v>0</v>
      </c>
      <c r="D146" s="40">
        <v>2</v>
      </c>
      <c r="E146" s="41" t="str">
        <f t="shared" si="19"/>
        <v/>
      </c>
      <c r="F146" s="41">
        <f t="shared" si="20"/>
        <v>4.0387722132471731E-4</v>
      </c>
      <c r="G146" s="41">
        <f t="shared" si="22"/>
        <v>1</v>
      </c>
      <c r="H146" s="41" t="str">
        <f t="shared" si="21"/>
        <v/>
      </c>
    </row>
    <row r="147" spans="1:8" s="42" customFormat="1" x14ac:dyDescent="0.2">
      <c r="A147" s="38"/>
      <c r="B147" s="39" t="s">
        <v>138</v>
      </c>
      <c r="C147" s="40">
        <v>9</v>
      </c>
      <c r="D147" s="40">
        <v>0</v>
      </c>
      <c r="E147" s="41">
        <f t="shared" si="19"/>
        <v>1.6251354279523294E-3</v>
      </c>
      <c r="F147" s="41" t="str">
        <f t="shared" si="20"/>
        <v/>
      </c>
      <c r="G147" s="41">
        <f t="shared" si="22"/>
        <v>-1</v>
      </c>
      <c r="H147" s="41">
        <f t="shared" si="21"/>
        <v>-1.6251354279523294E-3</v>
      </c>
    </row>
    <row r="148" spans="1:8" s="42" customFormat="1" x14ac:dyDescent="0.2">
      <c r="A148" s="38"/>
      <c r="B148" s="39" t="s">
        <v>139</v>
      </c>
      <c r="C148" s="40">
        <v>11</v>
      </c>
      <c r="D148" s="40">
        <v>14</v>
      </c>
      <c r="E148" s="41">
        <f t="shared" si="19"/>
        <v>1.9862766341639583E-3</v>
      </c>
      <c r="F148" s="41">
        <f t="shared" si="20"/>
        <v>2.8271405492730209E-3</v>
      </c>
      <c r="G148" s="41">
        <f t="shared" si="22"/>
        <v>0.27272727272727271</v>
      </c>
      <c r="H148" s="41">
        <f t="shared" si="21"/>
        <v>5.4171180931744309E-4</v>
      </c>
    </row>
    <row r="149" spans="1:8" s="42" customFormat="1" x14ac:dyDescent="0.2">
      <c r="A149" s="38"/>
      <c r="B149" s="39" t="s">
        <v>140</v>
      </c>
      <c r="C149" s="40">
        <v>0</v>
      </c>
      <c r="D149" s="40">
        <v>0</v>
      </c>
      <c r="E149" s="41" t="str">
        <f t="shared" si="19"/>
        <v/>
      </c>
      <c r="F149" s="41" t="str">
        <f t="shared" si="20"/>
        <v/>
      </c>
      <c r="G149" s="41" t="str">
        <f t="shared" si="22"/>
        <v xml:space="preserve"> </v>
      </c>
      <c r="H149" s="41" t="str">
        <f t="shared" si="21"/>
        <v/>
      </c>
    </row>
    <row r="150" spans="1:8" s="42" customFormat="1" x14ac:dyDescent="0.2">
      <c r="A150" s="38"/>
      <c r="B150" s="39" t="s">
        <v>141</v>
      </c>
      <c r="C150" s="40">
        <v>0</v>
      </c>
      <c r="D150" s="40">
        <v>0</v>
      </c>
      <c r="E150" s="41" t="str">
        <f t="shared" si="19"/>
        <v/>
      </c>
      <c r="F150" s="41" t="str">
        <f t="shared" si="20"/>
        <v/>
      </c>
      <c r="G150" s="41" t="str">
        <f t="shared" si="22"/>
        <v xml:space="preserve"> </v>
      </c>
      <c r="H150" s="41" t="str">
        <f t="shared" si="21"/>
        <v/>
      </c>
    </row>
    <row r="151" spans="1:8" s="42" customFormat="1" x14ac:dyDescent="0.2">
      <c r="A151" s="38"/>
      <c r="B151" s="39" t="s">
        <v>142</v>
      </c>
      <c r="C151" s="40">
        <v>5</v>
      </c>
      <c r="D151" s="40">
        <v>1</v>
      </c>
      <c r="E151" s="41">
        <f t="shared" si="19"/>
        <v>9.0285301552907185E-4</v>
      </c>
      <c r="F151" s="41">
        <f t="shared" si="20"/>
        <v>2.0193861066235866E-4</v>
      </c>
      <c r="G151" s="41">
        <f t="shared" si="22"/>
        <v>-0.8</v>
      </c>
      <c r="H151" s="41">
        <f t="shared" si="21"/>
        <v>-7.2228241242325753E-4</v>
      </c>
    </row>
    <row r="152" spans="1:8" s="42" customFormat="1" x14ac:dyDescent="0.2">
      <c r="A152" s="38"/>
      <c r="B152" s="39" t="s">
        <v>143</v>
      </c>
      <c r="C152" s="40">
        <v>13</v>
      </c>
      <c r="D152" s="40">
        <v>23</v>
      </c>
      <c r="E152" s="41">
        <f t="shared" si="19"/>
        <v>2.3474178403755869E-3</v>
      </c>
      <c r="F152" s="41">
        <f t="shared" si="20"/>
        <v>4.6445880452342485E-3</v>
      </c>
      <c r="G152" s="41">
        <f t="shared" si="22"/>
        <v>0.76923076923076927</v>
      </c>
      <c r="H152" s="41">
        <f t="shared" si="21"/>
        <v>1.8057060310581439E-3</v>
      </c>
    </row>
    <row r="153" spans="1:8" s="42" customFormat="1" x14ac:dyDescent="0.2">
      <c r="A153" s="38"/>
      <c r="B153" s="39" t="s">
        <v>144</v>
      </c>
      <c r="C153" s="40">
        <v>92</v>
      </c>
      <c r="D153" s="40">
        <v>68</v>
      </c>
      <c r="E153" s="41">
        <f t="shared" si="19"/>
        <v>1.6612495485734922E-2</v>
      </c>
      <c r="F153" s="41">
        <f t="shared" si="20"/>
        <v>1.3731825525040387E-2</v>
      </c>
      <c r="G153" s="41">
        <f t="shared" si="22"/>
        <v>-0.2608695652173913</v>
      </c>
      <c r="H153" s="41">
        <f t="shared" si="21"/>
        <v>-4.3336944745395447E-3</v>
      </c>
    </row>
    <row r="154" spans="1:8" s="42" customFormat="1" x14ac:dyDescent="0.2">
      <c r="A154" s="38"/>
      <c r="B154" s="39" t="s">
        <v>145</v>
      </c>
      <c r="C154" s="40">
        <v>12</v>
      </c>
      <c r="D154" s="40">
        <v>2</v>
      </c>
      <c r="E154" s="41">
        <f t="shared" si="19"/>
        <v>2.1668472372697724E-3</v>
      </c>
      <c r="F154" s="41">
        <f t="shared" si="20"/>
        <v>4.0387722132471731E-4</v>
      </c>
      <c r="G154" s="41">
        <f t="shared" si="22"/>
        <v>-0.83333333333333337</v>
      </c>
      <c r="H154" s="41">
        <f t="shared" si="21"/>
        <v>-1.8057060310581437E-3</v>
      </c>
    </row>
    <row r="155" spans="1:8" s="42" customFormat="1" ht="25.5" x14ac:dyDescent="0.2">
      <c r="A155" s="38"/>
      <c r="B155" s="39" t="s">
        <v>146</v>
      </c>
      <c r="C155" s="40">
        <v>30</v>
      </c>
      <c r="D155" s="40">
        <v>39</v>
      </c>
      <c r="E155" s="41">
        <f t="shared" si="19"/>
        <v>5.4171180931744311E-3</v>
      </c>
      <c r="F155" s="41">
        <f t="shared" si="20"/>
        <v>7.8756058158319878E-3</v>
      </c>
      <c r="G155" s="41">
        <f t="shared" si="22"/>
        <v>0.3</v>
      </c>
      <c r="H155" s="41">
        <f t="shared" si="21"/>
        <v>1.6251354279523294E-3</v>
      </c>
    </row>
    <row r="156" spans="1:8" s="42" customFormat="1" x14ac:dyDescent="0.2">
      <c r="A156" s="38" t="s">
        <v>95</v>
      </c>
      <c r="B156" s="39" t="s">
        <v>147</v>
      </c>
      <c r="C156" s="40">
        <v>0</v>
      </c>
      <c r="D156" s="40">
        <v>13</v>
      </c>
      <c r="E156" s="41" t="str">
        <f t="shared" si="19"/>
        <v/>
      </c>
      <c r="F156" s="41">
        <f t="shared" si="20"/>
        <v>2.6252019386106625E-3</v>
      </c>
      <c r="G156" s="41">
        <f t="shared" si="22"/>
        <v>1</v>
      </c>
      <c r="H156" s="41" t="str">
        <f t="shared" si="21"/>
        <v/>
      </c>
    </row>
    <row r="157" spans="1:8" s="42" customFormat="1" ht="25.5" x14ac:dyDescent="0.2">
      <c r="A157" s="38"/>
      <c r="B157" s="39" t="s">
        <v>148</v>
      </c>
      <c r="C157" s="40">
        <v>26</v>
      </c>
      <c r="D157" s="40">
        <v>14</v>
      </c>
      <c r="E157" s="41">
        <f t="shared" si="19"/>
        <v>4.6948356807511738E-3</v>
      </c>
      <c r="F157" s="41">
        <f t="shared" si="20"/>
        <v>2.8271405492730209E-3</v>
      </c>
      <c r="G157" s="41">
        <f t="shared" si="22"/>
        <v>-0.46153846153846156</v>
      </c>
      <c r="H157" s="41">
        <f t="shared" si="21"/>
        <v>-2.1668472372697728E-3</v>
      </c>
    </row>
    <row r="158" spans="1:8" s="42" customFormat="1" x14ac:dyDescent="0.2">
      <c r="A158" s="38"/>
      <c r="B158" s="39" t="s">
        <v>149</v>
      </c>
      <c r="C158" s="40">
        <v>65</v>
      </c>
      <c r="D158" s="40">
        <v>17</v>
      </c>
      <c r="E158" s="41">
        <f t="shared" si="19"/>
        <v>1.1737089201877934E-2</v>
      </c>
      <c r="F158" s="41">
        <f t="shared" si="20"/>
        <v>3.4329563812600969E-3</v>
      </c>
      <c r="G158" s="41">
        <f t="shared" si="22"/>
        <v>-0.7384615384615385</v>
      </c>
      <c r="H158" s="41">
        <f t="shared" si="21"/>
        <v>-8.6673889490790895E-3</v>
      </c>
    </row>
    <row r="159" spans="1:8" s="42" customFormat="1" x14ac:dyDescent="0.2">
      <c r="A159" s="38"/>
      <c r="B159" s="39" t="s">
        <v>150</v>
      </c>
      <c r="C159" s="40">
        <v>14</v>
      </c>
      <c r="D159" s="40">
        <v>8</v>
      </c>
      <c r="E159" s="41">
        <f t="shared" si="19"/>
        <v>2.527988443481401E-3</v>
      </c>
      <c r="F159" s="41">
        <f t="shared" si="20"/>
        <v>1.6155088852988692E-3</v>
      </c>
      <c r="G159" s="41">
        <f t="shared" si="22"/>
        <v>-0.42857142857142855</v>
      </c>
      <c r="H159" s="41">
        <f t="shared" si="21"/>
        <v>-1.0834236186348862E-3</v>
      </c>
    </row>
    <row r="160" spans="1:8" s="42" customFormat="1" x14ac:dyDescent="0.2">
      <c r="A160" s="38"/>
      <c r="B160" s="39" t="s">
        <v>151</v>
      </c>
      <c r="C160" s="40">
        <v>62</v>
      </c>
      <c r="D160" s="40">
        <v>13</v>
      </c>
      <c r="E160" s="41">
        <f t="shared" si="19"/>
        <v>1.119537739256049E-2</v>
      </c>
      <c r="F160" s="41">
        <f t="shared" si="20"/>
        <v>2.6252019386106625E-3</v>
      </c>
      <c r="G160" s="41">
        <f t="shared" si="22"/>
        <v>-0.79032258064516125</v>
      </c>
      <c r="H160" s="41">
        <f t="shared" si="21"/>
        <v>-8.8479595521849027E-3</v>
      </c>
    </row>
    <row r="161" spans="1:8" s="42" customFormat="1" x14ac:dyDescent="0.2">
      <c r="A161" s="38"/>
      <c r="B161" s="39" t="s">
        <v>152</v>
      </c>
      <c r="C161" s="40">
        <v>15</v>
      </c>
      <c r="D161" s="40">
        <v>2</v>
      </c>
      <c r="E161" s="41">
        <f t="shared" si="19"/>
        <v>2.7085590465872156E-3</v>
      </c>
      <c r="F161" s="41">
        <f t="shared" si="20"/>
        <v>4.0387722132471731E-4</v>
      </c>
      <c r="G161" s="41">
        <f t="shared" si="22"/>
        <v>-0.8666666666666667</v>
      </c>
      <c r="H161" s="41">
        <f t="shared" si="21"/>
        <v>-2.3474178403755869E-3</v>
      </c>
    </row>
    <row r="162" spans="1:8" s="42" customFormat="1" x14ac:dyDescent="0.2">
      <c r="A162" s="38" t="s">
        <v>95</v>
      </c>
      <c r="B162" s="39" t="s">
        <v>153</v>
      </c>
      <c r="C162" s="40">
        <v>0</v>
      </c>
      <c r="D162" s="40">
        <v>6</v>
      </c>
      <c r="E162" s="41" t="str">
        <f t="shared" si="19"/>
        <v/>
      </c>
      <c r="F162" s="41">
        <f t="shared" si="20"/>
        <v>1.2116316639741518E-3</v>
      </c>
      <c r="G162" s="41">
        <f t="shared" si="22"/>
        <v>1</v>
      </c>
      <c r="H162" s="41" t="str">
        <f t="shared" si="21"/>
        <v/>
      </c>
    </row>
    <row r="163" spans="1:8" s="42" customFormat="1" x14ac:dyDescent="0.2">
      <c r="A163" s="38" t="s">
        <v>95</v>
      </c>
      <c r="B163" s="39" t="s">
        <v>154</v>
      </c>
      <c r="C163" s="40">
        <v>0</v>
      </c>
      <c r="D163" s="40">
        <v>8</v>
      </c>
      <c r="E163" s="41" t="str">
        <f t="shared" si="19"/>
        <v/>
      </c>
      <c r="F163" s="41">
        <f t="shared" si="20"/>
        <v>1.6155088852988692E-3</v>
      </c>
      <c r="G163" s="41">
        <f t="shared" si="22"/>
        <v>1</v>
      </c>
      <c r="H163" s="41" t="str">
        <f t="shared" si="21"/>
        <v/>
      </c>
    </row>
    <row r="164" spans="1:8" s="42" customFormat="1" x14ac:dyDescent="0.2">
      <c r="A164" s="38"/>
      <c r="B164" s="39" t="s">
        <v>155</v>
      </c>
      <c r="C164" s="40">
        <v>409</v>
      </c>
      <c r="D164" s="40">
        <v>519</v>
      </c>
      <c r="E164" s="41">
        <f t="shared" si="19"/>
        <v>7.3853376670278081E-2</v>
      </c>
      <c r="F164" s="41">
        <f t="shared" si="20"/>
        <v>0.10480613893376414</v>
      </c>
      <c r="G164" s="41">
        <f t="shared" si="22"/>
        <v>0.26894865525672373</v>
      </c>
      <c r="H164" s="41">
        <f t="shared" si="21"/>
        <v>1.9862766341639582E-2</v>
      </c>
    </row>
    <row r="165" spans="1:8" s="42" customFormat="1" ht="25.5" x14ac:dyDescent="0.2">
      <c r="A165" s="38"/>
      <c r="B165" s="39" t="s">
        <v>156</v>
      </c>
      <c r="C165" s="40">
        <v>4</v>
      </c>
      <c r="D165" s="40">
        <v>1</v>
      </c>
      <c r="E165" s="41">
        <f t="shared" si="19"/>
        <v>7.2228241242325753E-4</v>
      </c>
      <c r="F165" s="41">
        <f t="shared" si="20"/>
        <v>2.0193861066235866E-4</v>
      </c>
      <c r="G165" s="41">
        <f t="shared" si="22"/>
        <v>-0.75</v>
      </c>
      <c r="H165" s="41">
        <f t="shared" si="21"/>
        <v>-5.417118093174432E-4</v>
      </c>
    </row>
    <row r="166" spans="1:8" s="42" customFormat="1" ht="25.5" x14ac:dyDescent="0.2">
      <c r="A166" s="38"/>
      <c r="B166" s="39" t="s">
        <v>157</v>
      </c>
      <c r="C166" s="40">
        <v>5</v>
      </c>
      <c r="D166" s="40">
        <v>0</v>
      </c>
      <c r="E166" s="41">
        <f t="shared" si="19"/>
        <v>9.0285301552907185E-4</v>
      </c>
      <c r="F166" s="41" t="str">
        <f t="shared" si="20"/>
        <v/>
      </c>
      <c r="G166" s="41">
        <f t="shared" si="22"/>
        <v>-1</v>
      </c>
      <c r="H166" s="41">
        <f t="shared" si="21"/>
        <v>-9.0285301552907185E-4</v>
      </c>
    </row>
    <row r="167" spans="1:8" s="42" customFormat="1" x14ac:dyDescent="0.2">
      <c r="A167" s="38"/>
      <c r="B167" s="39" t="s">
        <v>158</v>
      </c>
      <c r="C167" s="40">
        <v>1</v>
      </c>
      <c r="D167" s="40">
        <v>1</v>
      </c>
      <c r="E167" s="41">
        <f t="shared" si="19"/>
        <v>1.8057060310581438E-4</v>
      </c>
      <c r="F167" s="41">
        <f t="shared" si="20"/>
        <v>2.0193861066235866E-4</v>
      </c>
      <c r="G167" s="41">
        <f t="shared" si="22"/>
        <v>0</v>
      </c>
      <c r="H167" s="41">
        <f t="shared" si="21"/>
        <v>0</v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2" t="s">
        <v>3</v>
      </c>
      <c r="C171" s="22" t="s">
        <v>14</v>
      </c>
      <c r="D171" s="24"/>
      <c r="E171" s="22" t="s">
        <v>5</v>
      </c>
      <c r="F171" s="24"/>
      <c r="G171" s="22" t="s">
        <v>15</v>
      </c>
      <c r="H171" s="22" t="s">
        <v>7</v>
      </c>
    </row>
    <row r="172" spans="1:8" x14ac:dyDescent="0.2">
      <c r="A172" s="14"/>
      <c r="B172" s="23"/>
      <c r="C172" s="18">
        <v>2019</v>
      </c>
      <c r="D172" s="18">
        <v>2020</v>
      </c>
      <c r="E172" s="18">
        <v>2019</v>
      </c>
      <c r="F172" s="18">
        <v>2020</v>
      </c>
      <c r="G172" s="23"/>
      <c r="H172" s="23"/>
    </row>
    <row r="173" spans="1:8" ht="25.5" x14ac:dyDescent="0.2">
      <c r="A173" s="14"/>
      <c r="B173" s="19" t="s">
        <v>10</v>
      </c>
      <c r="C173" s="20">
        <f>SUM(C174:C343)</f>
        <v>7346</v>
      </c>
      <c r="D173" s="20">
        <f>SUM(D174:D343)</f>
        <v>5307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-0.27756602232507488</v>
      </c>
      <c r="H173" s="21">
        <f t="shared" ref="H173:H204" si="25">+IF(OR(AND(E173=""),(G173="")),"",E173*G173)</f>
        <v>-0.27756602232507488</v>
      </c>
    </row>
    <row r="174" spans="1:8" s="42" customFormat="1" x14ac:dyDescent="0.2">
      <c r="A174" s="38"/>
      <c r="B174" s="39" t="s">
        <v>159</v>
      </c>
      <c r="C174" s="40">
        <v>92</v>
      </c>
      <c r="D174" s="40">
        <v>48</v>
      </c>
      <c r="E174" s="41">
        <f t="shared" si="23"/>
        <v>1.2523822488429077E-2</v>
      </c>
      <c r="F174" s="41">
        <f t="shared" si="24"/>
        <v>9.0446579988694171E-3</v>
      </c>
      <c r="G174" s="41">
        <f t="shared" ref="G174:G205" si="26">+IF(AND(C174=0,D174=0)," ",IF(C174=0,1,IF(D174=0,-1,(D174-C174)/C174)))</f>
        <v>-0.47826086956521741</v>
      </c>
      <c r="H174" s="41">
        <f t="shared" si="25"/>
        <v>-5.989654233596515E-3</v>
      </c>
    </row>
    <row r="175" spans="1:8" s="42" customFormat="1" x14ac:dyDescent="0.2">
      <c r="A175" s="38"/>
      <c r="B175" s="39" t="s">
        <v>160</v>
      </c>
      <c r="C175" s="40">
        <v>18</v>
      </c>
      <c r="D175" s="40">
        <v>9</v>
      </c>
      <c r="E175" s="41">
        <f t="shared" si="23"/>
        <v>2.4503130955622109E-3</v>
      </c>
      <c r="F175" s="41">
        <f t="shared" si="24"/>
        <v>1.6958733747880158E-3</v>
      </c>
      <c r="G175" s="41">
        <f t="shared" si="26"/>
        <v>-0.5</v>
      </c>
      <c r="H175" s="41">
        <f t="shared" si="25"/>
        <v>-1.2251565477811054E-3</v>
      </c>
    </row>
    <row r="176" spans="1:8" s="42" customFormat="1" ht="38.25" x14ac:dyDescent="0.2">
      <c r="A176" s="38"/>
      <c r="B176" s="39" t="s">
        <v>161</v>
      </c>
      <c r="C176" s="40">
        <v>67</v>
      </c>
      <c r="D176" s="40">
        <v>37</v>
      </c>
      <c r="E176" s="41">
        <f t="shared" si="23"/>
        <v>9.1206098557037839E-3</v>
      </c>
      <c r="F176" s="41">
        <f t="shared" si="24"/>
        <v>6.9719238741285097E-3</v>
      </c>
      <c r="G176" s="41">
        <f t="shared" si="26"/>
        <v>-0.44776119402985076</v>
      </c>
      <c r="H176" s="41">
        <f t="shared" si="25"/>
        <v>-4.0838551592703512E-3</v>
      </c>
    </row>
    <row r="177" spans="1:8" s="42" customFormat="1" x14ac:dyDescent="0.2">
      <c r="A177" s="38"/>
      <c r="B177" s="39" t="s">
        <v>162</v>
      </c>
      <c r="C177" s="40">
        <v>2</v>
      </c>
      <c r="D177" s="40">
        <v>1</v>
      </c>
      <c r="E177" s="41">
        <f t="shared" si="23"/>
        <v>2.7225701061802342E-4</v>
      </c>
      <c r="F177" s="41">
        <f t="shared" si="24"/>
        <v>1.884303749764462E-4</v>
      </c>
      <c r="G177" s="41">
        <f t="shared" si="26"/>
        <v>-0.5</v>
      </c>
      <c r="H177" s="41">
        <f t="shared" si="25"/>
        <v>-1.3612850530901171E-4</v>
      </c>
    </row>
    <row r="178" spans="1:8" s="42" customFormat="1" ht="25.5" x14ac:dyDescent="0.2">
      <c r="A178" s="38"/>
      <c r="B178" s="39" t="s">
        <v>163</v>
      </c>
      <c r="C178" s="40">
        <v>107</v>
      </c>
      <c r="D178" s="40">
        <v>130</v>
      </c>
      <c r="E178" s="41">
        <f t="shared" si="23"/>
        <v>1.4565750068064253E-2</v>
      </c>
      <c r="F178" s="41">
        <f t="shared" si="24"/>
        <v>2.4495948746938008E-2</v>
      </c>
      <c r="G178" s="41">
        <f t="shared" si="26"/>
        <v>0.21495327102803738</v>
      </c>
      <c r="H178" s="41">
        <f t="shared" si="25"/>
        <v>3.1309556221072693E-3</v>
      </c>
    </row>
    <row r="179" spans="1:8" s="42" customFormat="1" x14ac:dyDescent="0.2">
      <c r="A179" s="38"/>
      <c r="B179" s="39" t="s">
        <v>164</v>
      </c>
      <c r="C179" s="40">
        <v>1823</v>
      </c>
      <c r="D179" s="40">
        <v>873</v>
      </c>
      <c r="E179" s="41">
        <f t="shared" si="23"/>
        <v>0.24816226517832835</v>
      </c>
      <c r="F179" s="41">
        <f t="shared" si="24"/>
        <v>0.16449971735443752</v>
      </c>
      <c r="G179" s="41">
        <f t="shared" si="26"/>
        <v>-0.52111903455842024</v>
      </c>
      <c r="H179" s="41">
        <f t="shared" si="25"/>
        <v>-0.12932208004356113</v>
      </c>
    </row>
    <row r="180" spans="1:8" s="42" customFormat="1" x14ac:dyDescent="0.2">
      <c r="A180" s="38"/>
      <c r="B180" s="39" t="s">
        <v>165</v>
      </c>
      <c r="C180" s="40">
        <v>34</v>
      </c>
      <c r="D180" s="40">
        <v>23</v>
      </c>
      <c r="E180" s="41">
        <f t="shared" si="23"/>
        <v>4.6283691805063983E-3</v>
      </c>
      <c r="F180" s="41">
        <f t="shared" si="24"/>
        <v>4.333898624458263E-3</v>
      </c>
      <c r="G180" s="41">
        <f t="shared" si="26"/>
        <v>-0.3235294117647059</v>
      </c>
      <c r="H180" s="41">
        <f t="shared" si="25"/>
        <v>-1.497413558399129E-3</v>
      </c>
    </row>
    <row r="181" spans="1:8" s="42" customFormat="1" x14ac:dyDescent="0.2">
      <c r="A181" s="38"/>
      <c r="B181" s="39" t="s">
        <v>166</v>
      </c>
      <c r="C181" s="40">
        <v>160</v>
      </c>
      <c r="D181" s="40">
        <v>151</v>
      </c>
      <c r="E181" s="41">
        <f t="shared" si="23"/>
        <v>2.1780560849441872E-2</v>
      </c>
      <c r="F181" s="41">
        <f t="shared" si="24"/>
        <v>2.8452986621443375E-2</v>
      </c>
      <c r="G181" s="41">
        <f t="shared" si="26"/>
        <v>-5.6250000000000001E-2</v>
      </c>
      <c r="H181" s="41">
        <f t="shared" si="25"/>
        <v>-1.2251565477811052E-3</v>
      </c>
    </row>
    <row r="182" spans="1:8" s="42" customFormat="1" x14ac:dyDescent="0.2">
      <c r="A182" s="38"/>
      <c r="B182" s="39" t="s">
        <v>167</v>
      </c>
      <c r="C182" s="40">
        <v>33</v>
      </c>
      <c r="D182" s="40">
        <v>36</v>
      </c>
      <c r="E182" s="41">
        <f t="shared" si="23"/>
        <v>4.4922406751973865E-3</v>
      </c>
      <c r="F182" s="41">
        <f t="shared" si="24"/>
        <v>6.7834934991520632E-3</v>
      </c>
      <c r="G182" s="41">
        <f t="shared" si="26"/>
        <v>9.0909090909090912E-2</v>
      </c>
      <c r="H182" s="41">
        <f t="shared" si="25"/>
        <v>4.0838551592703513E-4</v>
      </c>
    </row>
    <row r="183" spans="1:8" s="42" customFormat="1" x14ac:dyDescent="0.2">
      <c r="A183" s="38"/>
      <c r="B183" s="39" t="s">
        <v>168</v>
      </c>
      <c r="C183" s="40">
        <v>6</v>
      </c>
      <c r="D183" s="40">
        <v>2</v>
      </c>
      <c r="E183" s="41">
        <f t="shared" si="23"/>
        <v>8.1677103185407026E-4</v>
      </c>
      <c r="F183" s="41">
        <f t="shared" si="24"/>
        <v>3.768607499528924E-4</v>
      </c>
      <c r="G183" s="41">
        <f t="shared" si="26"/>
        <v>-0.66666666666666663</v>
      </c>
      <c r="H183" s="41">
        <f t="shared" si="25"/>
        <v>-5.4451402123604684E-4</v>
      </c>
    </row>
    <row r="184" spans="1:8" s="42" customFormat="1" ht="25.5" x14ac:dyDescent="0.2">
      <c r="A184" s="38"/>
      <c r="B184" s="39" t="s">
        <v>169</v>
      </c>
      <c r="C184" s="40">
        <v>6</v>
      </c>
      <c r="D184" s="40">
        <v>2</v>
      </c>
      <c r="E184" s="41">
        <f t="shared" si="23"/>
        <v>8.1677103185407026E-4</v>
      </c>
      <c r="F184" s="41">
        <f t="shared" si="24"/>
        <v>3.768607499528924E-4</v>
      </c>
      <c r="G184" s="41">
        <f t="shared" si="26"/>
        <v>-0.66666666666666663</v>
      </c>
      <c r="H184" s="41">
        <f t="shared" si="25"/>
        <v>-5.4451402123604684E-4</v>
      </c>
    </row>
    <row r="185" spans="1:8" s="42" customFormat="1" x14ac:dyDescent="0.2">
      <c r="A185" s="38"/>
      <c r="B185" s="39" t="s">
        <v>170</v>
      </c>
      <c r="C185" s="40">
        <v>49</v>
      </c>
      <c r="D185" s="40">
        <v>43</v>
      </c>
      <c r="E185" s="41">
        <f t="shared" si="23"/>
        <v>6.6702967601415739E-3</v>
      </c>
      <c r="F185" s="41">
        <f t="shared" si="24"/>
        <v>8.1025061239871875E-3</v>
      </c>
      <c r="G185" s="41">
        <f t="shared" si="26"/>
        <v>-0.12244897959183673</v>
      </c>
      <c r="H185" s="41">
        <f t="shared" si="25"/>
        <v>-8.1677103185407026E-4</v>
      </c>
    </row>
    <row r="186" spans="1:8" s="42" customFormat="1" x14ac:dyDescent="0.2">
      <c r="A186" s="38"/>
      <c r="B186" s="39" t="s">
        <v>171</v>
      </c>
      <c r="C186" s="40">
        <v>73</v>
      </c>
      <c r="D186" s="40">
        <v>49</v>
      </c>
      <c r="E186" s="41">
        <f t="shared" si="23"/>
        <v>9.9373808875578545E-3</v>
      </c>
      <c r="F186" s="41">
        <f t="shared" si="24"/>
        <v>9.2330883738458644E-3</v>
      </c>
      <c r="G186" s="41">
        <f t="shared" si="26"/>
        <v>-0.32876712328767121</v>
      </c>
      <c r="H186" s="41">
        <f t="shared" si="25"/>
        <v>-3.2670841274162806E-3</v>
      </c>
    </row>
    <row r="187" spans="1:8" s="42" customFormat="1" x14ac:dyDescent="0.2">
      <c r="A187" s="38"/>
      <c r="B187" s="39" t="s">
        <v>172</v>
      </c>
      <c r="C187" s="40">
        <v>134</v>
      </c>
      <c r="D187" s="40">
        <v>178</v>
      </c>
      <c r="E187" s="41">
        <f t="shared" si="23"/>
        <v>1.8241219711407568E-2</v>
      </c>
      <c r="F187" s="41">
        <f t="shared" si="24"/>
        <v>3.3540606745807423E-2</v>
      </c>
      <c r="G187" s="41">
        <f t="shared" si="26"/>
        <v>0.32835820895522388</v>
      </c>
      <c r="H187" s="41">
        <f t="shared" si="25"/>
        <v>5.989654233596515E-3</v>
      </c>
    </row>
    <row r="188" spans="1:8" s="42" customFormat="1" ht="25.5" x14ac:dyDescent="0.2">
      <c r="A188" s="38"/>
      <c r="B188" s="39" t="s">
        <v>173</v>
      </c>
      <c r="C188" s="40">
        <v>156</v>
      </c>
      <c r="D188" s="40">
        <v>210</v>
      </c>
      <c r="E188" s="41">
        <f t="shared" si="23"/>
        <v>2.1236046828205825E-2</v>
      </c>
      <c r="F188" s="41">
        <f t="shared" si="24"/>
        <v>3.9570378745053703E-2</v>
      </c>
      <c r="G188" s="41">
        <f t="shared" si="26"/>
        <v>0.34615384615384615</v>
      </c>
      <c r="H188" s="41">
        <f t="shared" si="25"/>
        <v>7.3509392866866318E-3</v>
      </c>
    </row>
    <row r="189" spans="1:8" s="42" customFormat="1" ht="25.5" x14ac:dyDescent="0.2">
      <c r="A189" s="38"/>
      <c r="B189" s="39" t="s">
        <v>174</v>
      </c>
      <c r="C189" s="40">
        <v>47</v>
      </c>
      <c r="D189" s="40">
        <v>24</v>
      </c>
      <c r="E189" s="41">
        <f t="shared" si="23"/>
        <v>6.3980397495235503E-3</v>
      </c>
      <c r="F189" s="41">
        <f t="shared" si="24"/>
        <v>4.5223289994347085E-3</v>
      </c>
      <c r="G189" s="41">
        <f t="shared" si="26"/>
        <v>-0.48936170212765956</v>
      </c>
      <c r="H189" s="41">
        <f t="shared" si="25"/>
        <v>-3.1309556221072693E-3</v>
      </c>
    </row>
    <row r="190" spans="1:8" s="42" customFormat="1" x14ac:dyDescent="0.2">
      <c r="A190" s="38"/>
      <c r="B190" s="39" t="s">
        <v>175</v>
      </c>
      <c r="C190" s="40">
        <v>24</v>
      </c>
      <c r="D190" s="40">
        <v>8</v>
      </c>
      <c r="E190" s="41">
        <f t="shared" si="23"/>
        <v>3.267084127416281E-3</v>
      </c>
      <c r="F190" s="41">
        <f t="shared" si="24"/>
        <v>1.5074429998115696E-3</v>
      </c>
      <c r="G190" s="41">
        <f t="shared" si="26"/>
        <v>-0.66666666666666663</v>
      </c>
      <c r="H190" s="41">
        <f t="shared" si="25"/>
        <v>-2.1780560849441874E-3</v>
      </c>
    </row>
    <row r="191" spans="1:8" s="42" customFormat="1" x14ac:dyDescent="0.2">
      <c r="A191" s="38"/>
      <c r="B191" s="39" t="s">
        <v>176</v>
      </c>
      <c r="C191" s="40">
        <v>16</v>
      </c>
      <c r="D191" s="40">
        <v>22</v>
      </c>
      <c r="E191" s="41">
        <f t="shared" si="23"/>
        <v>2.1780560849441874E-3</v>
      </c>
      <c r="F191" s="41">
        <f t="shared" si="24"/>
        <v>4.1454682494818165E-3</v>
      </c>
      <c r="G191" s="41">
        <f t="shared" si="26"/>
        <v>0.375</v>
      </c>
      <c r="H191" s="41">
        <f t="shared" si="25"/>
        <v>8.1677103185407026E-4</v>
      </c>
    </row>
    <row r="192" spans="1:8" s="42" customFormat="1" x14ac:dyDescent="0.2">
      <c r="A192" s="38"/>
      <c r="B192" s="39" t="s">
        <v>177</v>
      </c>
      <c r="C192" s="40">
        <v>7</v>
      </c>
      <c r="D192" s="40">
        <v>10</v>
      </c>
      <c r="E192" s="41">
        <f t="shared" si="23"/>
        <v>9.5289953716308192E-4</v>
      </c>
      <c r="F192" s="41">
        <f t="shared" si="24"/>
        <v>1.884303749764462E-3</v>
      </c>
      <c r="G192" s="41">
        <f t="shared" si="26"/>
        <v>0.42857142857142855</v>
      </c>
      <c r="H192" s="41">
        <f t="shared" si="25"/>
        <v>4.0838551592703508E-4</v>
      </c>
    </row>
    <row r="193" spans="1:8" s="42" customFormat="1" ht="25.5" x14ac:dyDescent="0.2">
      <c r="A193" s="38" t="s">
        <v>95</v>
      </c>
      <c r="B193" s="39" t="s">
        <v>178</v>
      </c>
      <c r="C193" s="40">
        <v>0</v>
      </c>
      <c r="D193" s="40">
        <v>109</v>
      </c>
      <c r="E193" s="41" t="str">
        <f t="shared" si="23"/>
        <v/>
      </c>
      <c r="F193" s="41">
        <f t="shared" si="24"/>
        <v>2.0538910872432637E-2</v>
      </c>
      <c r="G193" s="41">
        <f t="shared" si="26"/>
        <v>1</v>
      </c>
      <c r="H193" s="41" t="str">
        <f t="shared" si="25"/>
        <v/>
      </c>
    </row>
    <row r="194" spans="1:8" s="42" customFormat="1" x14ac:dyDescent="0.2">
      <c r="A194" s="38"/>
      <c r="B194" s="39" t="s">
        <v>179</v>
      </c>
      <c r="C194" s="40">
        <v>121</v>
      </c>
      <c r="D194" s="40">
        <v>37</v>
      </c>
      <c r="E194" s="41">
        <f t="shared" si="23"/>
        <v>1.6471549142390417E-2</v>
      </c>
      <c r="F194" s="41">
        <f t="shared" si="24"/>
        <v>6.9719238741285097E-3</v>
      </c>
      <c r="G194" s="41">
        <f t="shared" si="26"/>
        <v>-0.69421487603305787</v>
      </c>
      <c r="H194" s="41">
        <f t="shared" si="25"/>
        <v>-1.1434794445956985E-2</v>
      </c>
    </row>
    <row r="195" spans="1:8" s="42" customFormat="1" x14ac:dyDescent="0.2">
      <c r="A195" s="38"/>
      <c r="B195" s="39" t="s">
        <v>180</v>
      </c>
      <c r="C195" s="40">
        <v>4</v>
      </c>
      <c r="D195" s="40">
        <v>3</v>
      </c>
      <c r="E195" s="41">
        <f t="shared" si="23"/>
        <v>5.4451402123604684E-4</v>
      </c>
      <c r="F195" s="41">
        <f t="shared" si="24"/>
        <v>5.6529112492933857E-4</v>
      </c>
      <c r="G195" s="41">
        <f t="shared" si="26"/>
        <v>-0.25</v>
      </c>
      <c r="H195" s="41">
        <f t="shared" si="25"/>
        <v>-1.3612850530901171E-4</v>
      </c>
    </row>
    <row r="196" spans="1:8" s="42" customFormat="1" x14ac:dyDescent="0.2">
      <c r="A196" s="38"/>
      <c r="B196" s="39" t="s">
        <v>181</v>
      </c>
      <c r="C196" s="40">
        <v>0</v>
      </c>
      <c r="D196" s="40">
        <v>1</v>
      </c>
      <c r="E196" s="41" t="str">
        <f t="shared" si="23"/>
        <v/>
      </c>
      <c r="F196" s="41">
        <f t="shared" si="24"/>
        <v>1.884303749764462E-4</v>
      </c>
      <c r="G196" s="41">
        <f t="shared" si="26"/>
        <v>1</v>
      </c>
      <c r="H196" s="41" t="str">
        <f t="shared" si="25"/>
        <v/>
      </c>
    </row>
    <row r="197" spans="1:8" s="42" customFormat="1" x14ac:dyDescent="0.2">
      <c r="A197" s="38"/>
      <c r="B197" s="39" t="s">
        <v>182</v>
      </c>
      <c r="C197" s="40">
        <v>36</v>
      </c>
      <c r="D197" s="40">
        <v>51</v>
      </c>
      <c r="E197" s="41">
        <f t="shared" si="23"/>
        <v>4.9006261911244218E-3</v>
      </c>
      <c r="F197" s="41">
        <f t="shared" si="24"/>
        <v>9.6099491237987555E-3</v>
      </c>
      <c r="G197" s="41">
        <f t="shared" si="26"/>
        <v>0.41666666666666669</v>
      </c>
      <c r="H197" s="41">
        <f t="shared" si="25"/>
        <v>2.041927579635176E-3</v>
      </c>
    </row>
    <row r="198" spans="1:8" s="42" customFormat="1" x14ac:dyDescent="0.2">
      <c r="A198" s="38"/>
      <c r="B198" s="39" t="s">
        <v>183</v>
      </c>
      <c r="C198" s="40">
        <v>11</v>
      </c>
      <c r="D198" s="40">
        <v>4</v>
      </c>
      <c r="E198" s="41">
        <f t="shared" si="23"/>
        <v>1.4974135583991288E-3</v>
      </c>
      <c r="F198" s="41">
        <f t="shared" si="24"/>
        <v>7.5372149990578479E-4</v>
      </c>
      <c r="G198" s="41">
        <f t="shared" si="26"/>
        <v>-0.63636363636363635</v>
      </c>
      <c r="H198" s="41">
        <f t="shared" si="25"/>
        <v>-9.5289953716308192E-4</v>
      </c>
    </row>
    <row r="199" spans="1:8" s="42" customFormat="1" x14ac:dyDescent="0.2">
      <c r="A199" s="38"/>
      <c r="B199" s="39" t="s">
        <v>184</v>
      </c>
      <c r="C199" s="40">
        <v>13</v>
      </c>
      <c r="D199" s="40">
        <v>9</v>
      </c>
      <c r="E199" s="41">
        <f t="shared" si="23"/>
        <v>1.7696705690171523E-3</v>
      </c>
      <c r="F199" s="41">
        <f t="shared" si="24"/>
        <v>1.6958733747880158E-3</v>
      </c>
      <c r="G199" s="41">
        <f t="shared" si="26"/>
        <v>-0.30769230769230771</v>
      </c>
      <c r="H199" s="41">
        <f t="shared" si="25"/>
        <v>-5.4451402123604684E-4</v>
      </c>
    </row>
    <row r="200" spans="1:8" s="42" customFormat="1" ht="25.5" x14ac:dyDescent="0.2">
      <c r="A200" s="38"/>
      <c r="B200" s="39" t="s">
        <v>185</v>
      </c>
      <c r="C200" s="40">
        <v>51</v>
      </c>
      <c r="D200" s="40">
        <v>26</v>
      </c>
      <c r="E200" s="41">
        <f t="shared" si="23"/>
        <v>6.9425537707595974E-3</v>
      </c>
      <c r="F200" s="41">
        <f t="shared" si="24"/>
        <v>4.8991897493876014E-3</v>
      </c>
      <c r="G200" s="41">
        <f t="shared" si="26"/>
        <v>-0.49019607843137253</v>
      </c>
      <c r="H200" s="41">
        <f t="shared" si="25"/>
        <v>-3.4032126327252928E-3</v>
      </c>
    </row>
    <row r="201" spans="1:8" s="42" customFormat="1" x14ac:dyDescent="0.2">
      <c r="A201" s="38"/>
      <c r="B201" s="39" t="s">
        <v>186</v>
      </c>
      <c r="C201" s="40">
        <v>130</v>
      </c>
      <c r="D201" s="40">
        <v>70</v>
      </c>
      <c r="E201" s="41">
        <f t="shared" si="23"/>
        <v>1.7696705690171521E-2</v>
      </c>
      <c r="F201" s="41">
        <f t="shared" si="24"/>
        <v>1.3190126248351234E-2</v>
      </c>
      <c r="G201" s="41">
        <f t="shared" si="26"/>
        <v>-0.46153846153846156</v>
      </c>
      <c r="H201" s="41">
        <f t="shared" si="25"/>
        <v>-8.1677103185407024E-3</v>
      </c>
    </row>
    <row r="202" spans="1:8" s="42" customFormat="1" x14ac:dyDescent="0.2">
      <c r="A202" s="38"/>
      <c r="B202" s="39" t="s">
        <v>187</v>
      </c>
      <c r="C202" s="40">
        <v>55</v>
      </c>
      <c r="D202" s="40">
        <v>40</v>
      </c>
      <c r="E202" s="41">
        <f t="shared" si="23"/>
        <v>7.4870677919956436E-3</v>
      </c>
      <c r="F202" s="41">
        <f t="shared" si="24"/>
        <v>7.5372149990578481E-3</v>
      </c>
      <c r="G202" s="41">
        <f t="shared" si="26"/>
        <v>-0.27272727272727271</v>
      </c>
      <c r="H202" s="41">
        <f t="shared" si="25"/>
        <v>-2.0419275796351752E-3</v>
      </c>
    </row>
    <row r="203" spans="1:8" s="42" customFormat="1" x14ac:dyDescent="0.2">
      <c r="A203" s="38"/>
      <c r="B203" s="39" t="s">
        <v>188</v>
      </c>
      <c r="C203" s="40">
        <v>118</v>
      </c>
      <c r="D203" s="40">
        <v>154</v>
      </c>
      <c r="E203" s="41">
        <f t="shared" si="23"/>
        <v>1.6063163626463383E-2</v>
      </c>
      <c r="F203" s="41">
        <f t="shared" si="24"/>
        <v>2.9018277746372716E-2</v>
      </c>
      <c r="G203" s="41">
        <f t="shared" si="26"/>
        <v>0.30508474576271188</v>
      </c>
      <c r="H203" s="41">
        <f t="shared" si="25"/>
        <v>4.9006261911244227E-3</v>
      </c>
    </row>
    <row r="204" spans="1:8" s="42" customFormat="1" x14ac:dyDescent="0.2">
      <c r="A204" s="38"/>
      <c r="B204" s="39" t="s">
        <v>189</v>
      </c>
      <c r="C204" s="40">
        <v>27</v>
      </c>
      <c r="D204" s="40">
        <v>13</v>
      </c>
      <c r="E204" s="41">
        <f t="shared" si="23"/>
        <v>3.6754696433433159E-3</v>
      </c>
      <c r="F204" s="41">
        <f t="shared" si="24"/>
        <v>2.4495948746938007E-3</v>
      </c>
      <c r="G204" s="41">
        <f t="shared" si="26"/>
        <v>-0.51851851851851849</v>
      </c>
      <c r="H204" s="41">
        <f t="shared" si="25"/>
        <v>-1.9057990743261636E-3</v>
      </c>
    </row>
    <row r="205" spans="1:8" s="42" customFormat="1" x14ac:dyDescent="0.2">
      <c r="A205" s="38"/>
      <c r="B205" s="39" t="s">
        <v>190</v>
      </c>
      <c r="C205" s="40">
        <v>45</v>
      </c>
      <c r="D205" s="40">
        <v>39</v>
      </c>
      <c r="E205" s="41">
        <f t="shared" ref="E205:E236" si="27">+IF(C205=0,"",C205/C$173)</f>
        <v>6.1257827389055268E-3</v>
      </c>
      <c r="F205" s="41">
        <f t="shared" ref="F205:F236" si="28">+IF(D205=0,"",D205/D$173)</f>
        <v>7.3487846240814017E-3</v>
      </c>
      <c r="G205" s="41">
        <f t="shared" si="26"/>
        <v>-0.13333333333333333</v>
      </c>
      <c r="H205" s="41">
        <f t="shared" ref="H205:H236" si="29">+IF(OR(AND(E205=""),(G205="")),"",E205*G205)</f>
        <v>-8.1677103185407026E-4</v>
      </c>
    </row>
    <row r="206" spans="1:8" s="42" customFormat="1" x14ac:dyDescent="0.2">
      <c r="A206" s="38"/>
      <c r="B206" s="39" t="s">
        <v>191</v>
      </c>
      <c r="C206" s="40">
        <v>6</v>
      </c>
      <c r="D206" s="40">
        <v>6</v>
      </c>
      <c r="E206" s="41">
        <f t="shared" si="27"/>
        <v>8.1677103185407026E-4</v>
      </c>
      <c r="F206" s="41">
        <f t="shared" si="28"/>
        <v>1.1305822498586771E-3</v>
      </c>
      <c r="G206" s="41">
        <f t="shared" ref="G206:G237" si="30">+IF(AND(C206=0,D206=0)," ",IF(C206=0,1,IF(D206=0,-1,(D206-C206)/C206)))</f>
        <v>0</v>
      </c>
      <c r="H206" s="41">
        <f t="shared" si="29"/>
        <v>0</v>
      </c>
    </row>
    <row r="207" spans="1:8" s="42" customFormat="1" x14ac:dyDescent="0.2">
      <c r="A207" s="38"/>
      <c r="B207" s="39" t="s">
        <v>192</v>
      </c>
      <c r="C207" s="40">
        <v>5</v>
      </c>
      <c r="D207" s="40">
        <v>0</v>
      </c>
      <c r="E207" s="41">
        <f t="shared" si="27"/>
        <v>6.806425265450585E-4</v>
      </c>
      <c r="F207" s="41" t="str">
        <f t="shared" si="28"/>
        <v/>
      </c>
      <c r="G207" s="41">
        <f t="shared" si="30"/>
        <v>-1</v>
      </c>
      <c r="H207" s="41">
        <f t="shared" si="29"/>
        <v>-6.806425265450585E-4</v>
      </c>
    </row>
    <row r="208" spans="1:8" s="42" customFormat="1" x14ac:dyDescent="0.2">
      <c r="A208" s="38"/>
      <c r="B208" s="39" t="s">
        <v>193</v>
      </c>
      <c r="C208" s="40">
        <v>35</v>
      </c>
      <c r="D208" s="40">
        <v>19</v>
      </c>
      <c r="E208" s="41">
        <f t="shared" si="27"/>
        <v>4.76449768581541E-3</v>
      </c>
      <c r="F208" s="41">
        <f t="shared" si="28"/>
        <v>3.5801771245524781E-3</v>
      </c>
      <c r="G208" s="41">
        <f t="shared" si="30"/>
        <v>-0.45714285714285713</v>
      </c>
      <c r="H208" s="41">
        <f t="shared" si="29"/>
        <v>-2.1780560849441874E-3</v>
      </c>
    </row>
    <row r="209" spans="1:8" s="42" customFormat="1" x14ac:dyDescent="0.2">
      <c r="A209" s="38"/>
      <c r="B209" s="39" t="s">
        <v>194</v>
      </c>
      <c r="C209" s="40">
        <v>625</v>
      </c>
      <c r="D209" s="40">
        <v>70</v>
      </c>
      <c r="E209" s="41">
        <f t="shared" si="27"/>
        <v>8.5080315818132315E-2</v>
      </c>
      <c r="F209" s="41">
        <f t="shared" si="28"/>
        <v>1.3190126248351234E-2</v>
      </c>
      <c r="G209" s="41">
        <f t="shared" si="30"/>
        <v>-0.88800000000000001</v>
      </c>
      <c r="H209" s="41">
        <f t="shared" si="29"/>
        <v>-7.5551320446501494E-2</v>
      </c>
    </row>
    <row r="210" spans="1:8" s="42" customFormat="1" x14ac:dyDescent="0.2">
      <c r="A210" s="38"/>
      <c r="B210" s="39" t="s">
        <v>195</v>
      </c>
      <c r="C210" s="40">
        <v>6</v>
      </c>
      <c r="D210" s="40">
        <v>11</v>
      </c>
      <c r="E210" s="41">
        <f t="shared" si="27"/>
        <v>8.1677103185407026E-4</v>
      </c>
      <c r="F210" s="41">
        <f t="shared" si="28"/>
        <v>2.0727341247409083E-3</v>
      </c>
      <c r="G210" s="41">
        <f t="shared" si="30"/>
        <v>0.83333333333333337</v>
      </c>
      <c r="H210" s="41">
        <f t="shared" si="29"/>
        <v>6.8064252654505861E-4</v>
      </c>
    </row>
    <row r="211" spans="1:8" s="42" customFormat="1" x14ac:dyDescent="0.2">
      <c r="A211" s="38"/>
      <c r="B211" s="39" t="s">
        <v>196</v>
      </c>
      <c r="C211" s="40">
        <v>9</v>
      </c>
      <c r="D211" s="40">
        <v>6</v>
      </c>
      <c r="E211" s="41">
        <f t="shared" si="27"/>
        <v>1.2251565477811054E-3</v>
      </c>
      <c r="F211" s="41">
        <f t="shared" si="28"/>
        <v>1.1305822498586771E-3</v>
      </c>
      <c r="G211" s="41">
        <f t="shared" si="30"/>
        <v>-0.33333333333333331</v>
      </c>
      <c r="H211" s="41">
        <f t="shared" si="29"/>
        <v>-4.0838551592703513E-4</v>
      </c>
    </row>
    <row r="212" spans="1:8" s="42" customFormat="1" x14ac:dyDescent="0.2">
      <c r="A212" s="38"/>
      <c r="B212" s="39" t="s">
        <v>197</v>
      </c>
      <c r="C212" s="40">
        <v>5</v>
      </c>
      <c r="D212" s="40">
        <v>2</v>
      </c>
      <c r="E212" s="41">
        <f t="shared" si="27"/>
        <v>6.806425265450585E-4</v>
      </c>
      <c r="F212" s="41">
        <f t="shared" si="28"/>
        <v>3.768607499528924E-4</v>
      </c>
      <c r="G212" s="41">
        <f t="shared" si="30"/>
        <v>-0.6</v>
      </c>
      <c r="H212" s="41">
        <f t="shared" si="29"/>
        <v>-4.0838551592703508E-4</v>
      </c>
    </row>
    <row r="213" spans="1:8" s="42" customFormat="1" ht="25.5" x14ac:dyDescent="0.2">
      <c r="A213" s="38"/>
      <c r="B213" s="39" t="s">
        <v>198</v>
      </c>
      <c r="C213" s="40">
        <v>78</v>
      </c>
      <c r="D213" s="40">
        <v>100</v>
      </c>
      <c r="E213" s="41">
        <f t="shared" si="27"/>
        <v>1.0618023414102912E-2</v>
      </c>
      <c r="F213" s="41">
        <f t="shared" si="28"/>
        <v>1.884303749764462E-2</v>
      </c>
      <c r="G213" s="41">
        <f t="shared" si="30"/>
        <v>0.28205128205128205</v>
      </c>
      <c r="H213" s="41">
        <f t="shared" si="29"/>
        <v>2.9948271167982575E-3</v>
      </c>
    </row>
    <row r="214" spans="1:8" s="42" customFormat="1" x14ac:dyDescent="0.2">
      <c r="A214" s="38"/>
      <c r="B214" s="39" t="s">
        <v>199</v>
      </c>
      <c r="C214" s="40">
        <v>6</v>
      </c>
      <c r="D214" s="40">
        <v>6</v>
      </c>
      <c r="E214" s="41">
        <f t="shared" si="27"/>
        <v>8.1677103185407026E-4</v>
      </c>
      <c r="F214" s="41">
        <f t="shared" si="28"/>
        <v>1.1305822498586771E-3</v>
      </c>
      <c r="G214" s="41">
        <f t="shared" si="30"/>
        <v>0</v>
      </c>
      <c r="H214" s="41">
        <f t="shared" si="29"/>
        <v>0</v>
      </c>
    </row>
    <row r="215" spans="1:8" s="42" customFormat="1" ht="25.5" x14ac:dyDescent="0.2">
      <c r="A215" s="38"/>
      <c r="B215" s="39" t="s">
        <v>200</v>
      </c>
      <c r="C215" s="40">
        <v>2</v>
      </c>
      <c r="D215" s="40">
        <v>4</v>
      </c>
      <c r="E215" s="41">
        <f t="shared" si="27"/>
        <v>2.7225701061802342E-4</v>
      </c>
      <c r="F215" s="41">
        <f t="shared" si="28"/>
        <v>7.5372149990578479E-4</v>
      </c>
      <c r="G215" s="41">
        <f t="shared" si="30"/>
        <v>1</v>
      </c>
      <c r="H215" s="41">
        <f t="shared" si="29"/>
        <v>2.7225701061802342E-4</v>
      </c>
    </row>
    <row r="216" spans="1:8" s="42" customFormat="1" ht="25.5" x14ac:dyDescent="0.2">
      <c r="A216" s="38"/>
      <c r="B216" s="39" t="s">
        <v>201</v>
      </c>
      <c r="C216" s="40">
        <v>2</v>
      </c>
      <c r="D216" s="40">
        <v>1</v>
      </c>
      <c r="E216" s="41">
        <f t="shared" si="27"/>
        <v>2.7225701061802342E-4</v>
      </c>
      <c r="F216" s="41">
        <f t="shared" si="28"/>
        <v>1.884303749764462E-4</v>
      </c>
      <c r="G216" s="41">
        <f t="shared" si="30"/>
        <v>-0.5</v>
      </c>
      <c r="H216" s="41">
        <f t="shared" si="29"/>
        <v>-1.3612850530901171E-4</v>
      </c>
    </row>
    <row r="217" spans="1:8" s="42" customFormat="1" x14ac:dyDescent="0.2">
      <c r="A217" s="38"/>
      <c r="B217" s="39" t="s">
        <v>202</v>
      </c>
      <c r="C217" s="40">
        <v>0</v>
      </c>
      <c r="D217" s="40">
        <v>0</v>
      </c>
      <c r="E217" s="41" t="str">
        <f t="shared" si="27"/>
        <v/>
      </c>
      <c r="F217" s="41" t="str">
        <f t="shared" si="28"/>
        <v/>
      </c>
      <c r="G217" s="41" t="str">
        <f t="shared" si="30"/>
        <v xml:space="preserve"> </v>
      </c>
      <c r="H217" s="41" t="str">
        <f t="shared" si="29"/>
        <v/>
      </c>
    </row>
    <row r="218" spans="1:8" s="42" customFormat="1" x14ac:dyDescent="0.2">
      <c r="A218" s="38" t="s">
        <v>95</v>
      </c>
      <c r="B218" s="39" t="s">
        <v>203</v>
      </c>
      <c r="C218" s="40">
        <v>0</v>
      </c>
      <c r="D218" s="40">
        <v>81</v>
      </c>
      <c r="E218" s="41" t="str">
        <f t="shared" si="27"/>
        <v/>
      </c>
      <c r="F218" s="41">
        <f t="shared" si="28"/>
        <v>1.5262860373092142E-2</v>
      </c>
      <c r="G218" s="41">
        <f t="shared" si="30"/>
        <v>1</v>
      </c>
      <c r="H218" s="41" t="str">
        <f t="shared" si="29"/>
        <v/>
      </c>
    </row>
    <row r="219" spans="1:8" s="42" customFormat="1" x14ac:dyDescent="0.2">
      <c r="A219" s="38"/>
      <c r="B219" s="39" t="s">
        <v>204</v>
      </c>
      <c r="C219" s="40">
        <v>15</v>
      </c>
      <c r="D219" s="40">
        <v>2</v>
      </c>
      <c r="E219" s="41">
        <f t="shared" si="27"/>
        <v>2.0419275796351756E-3</v>
      </c>
      <c r="F219" s="41">
        <f t="shared" si="28"/>
        <v>3.768607499528924E-4</v>
      </c>
      <c r="G219" s="41">
        <f t="shared" si="30"/>
        <v>-0.8666666666666667</v>
      </c>
      <c r="H219" s="41">
        <f t="shared" si="29"/>
        <v>-1.7696705690171523E-3</v>
      </c>
    </row>
    <row r="220" spans="1:8" s="42" customFormat="1" x14ac:dyDescent="0.2">
      <c r="A220" s="38"/>
      <c r="B220" s="39" t="s">
        <v>205</v>
      </c>
      <c r="C220" s="40">
        <v>3</v>
      </c>
      <c r="D220" s="40">
        <v>2</v>
      </c>
      <c r="E220" s="41">
        <f t="shared" si="27"/>
        <v>4.0838551592703513E-4</v>
      </c>
      <c r="F220" s="41">
        <f t="shared" si="28"/>
        <v>3.768607499528924E-4</v>
      </c>
      <c r="G220" s="41">
        <f t="shared" si="30"/>
        <v>-0.33333333333333331</v>
      </c>
      <c r="H220" s="41">
        <f t="shared" si="29"/>
        <v>-1.3612850530901171E-4</v>
      </c>
    </row>
    <row r="221" spans="1:8" s="42" customFormat="1" x14ac:dyDescent="0.2">
      <c r="A221" s="38"/>
      <c r="B221" s="39" t="s">
        <v>206</v>
      </c>
      <c r="C221" s="40">
        <v>0</v>
      </c>
      <c r="D221" s="40">
        <v>0</v>
      </c>
      <c r="E221" s="41" t="str">
        <f t="shared" si="27"/>
        <v/>
      </c>
      <c r="F221" s="41" t="str">
        <f t="shared" si="28"/>
        <v/>
      </c>
      <c r="G221" s="41" t="str">
        <f t="shared" si="30"/>
        <v xml:space="preserve"> </v>
      </c>
      <c r="H221" s="41" t="str">
        <f t="shared" si="29"/>
        <v/>
      </c>
    </row>
    <row r="222" spans="1:8" s="42" customFormat="1" x14ac:dyDescent="0.2">
      <c r="A222" s="38"/>
      <c r="B222" s="39" t="s">
        <v>207</v>
      </c>
      <c r="C222" s="40">
        <v>2</v>
      </c>
      <c r="D222" s="40">
        <v>1</v>
      </c>
      <c r="E222" s="41">
        <f t="shared" si="27"/>
        <v>2.7225701061802342E-4</v>
      </c>
      <c r="F222" s="41">
        <f t="shared" si="28"/>
        <v>1.884303749764462E-4</v>
      </c>
      <c r="G222" s="41">
        <f t="shared" si="30"/>
        <v>-0.5</v>
      </c>
      <c r="H222" s="41">
        <f t="shared" si="29"/>
        <v>-1.3612850530901171E-4</v>
      </c>
    </row>
    <row r="223" spans="1:8" s="42" customFormat="1" x14ac:dyDescent="0.2">
      <c r="A223" s="38"/>
      <c r="B223" s="39" t="s">
        <v>208</v>
      </c>
      <c r="C223" s="40">
        <v>1</v>
      </c>
      <c r="D223" s="40">
        <v>0</v>
      </c>
      <c r="E223" s="41">
        <f t="shared" si="27"/>
        <v>1.3612850530901171E-4</v>
      </c>
      <c r="F223" s="41" t="str">
        <f t="shared" si="28"/>
        <v/>
      </c>
      <c r="G223" s="41">
        <f t="shared" si="30"/>
        <v>-1</v>
      </c>
      <c r="H223" s="41">
        <f t="shared" si="29"/>
        <v>-1.3612850530901171E-4</v>
      </c>
    </row>
    <row r="224" spans="1:8" s="42" customFormat="1" x14ac:dyDescent="0.2">
      <c r="A224" s="38"/>
      <c r="B224" s="39" t="s">
        <v>209</v>
      </c>
      <c r="C224" s="40">
        <v>2</v>
      </c>
      <c r="D224" s="40">
        <v>2</v>
      </c>
      <c r="E224" s="41">
        <f t="shared" si="27"/>
        <v>2.7225701061802342E-4</v>
      </c>
      <c r="F224" s="41">
        <f t="shared" si="28"/>
        <v>3.768607499528924E-4</v>
      </c>
      <c r="G224" s="41">
        <f t="shared" si="30"/>
        <v>0</v>
      </c>
      <c r="H224" s="41">
        <f t="shared" si="29"/>
        <v>0</v>
      </c>
    </row>
    <row r="225" spans="1:8" s="42" customFormat="1" x14ac:dyDescent="0.2">
      <c r="A225" s="38"/>
      <c r="B225" s="39" t="s">
        <v>210</v>
      </c>
      <c r="C225" s="40">
        <v>543</v>
      </c>
      <c r="D225" s="40">
        <v>475</v>
      </c>
      <c r="E225" s="41">
        <f t="shared" si="27"/>
        <v>7.3917778382793356E-2</v>
      </c>
      <c r="F225" s="41">
        <f t="shared" si="28"/>
        <v>8.9504428113811943E-2</v>
      </c>
      <c r="G225" s="41">
        <f t="shared" si="30"/>
        <v>-0.12523020257826889</v>
      </c>
      <c r="H225" s="41">
        <f t="shared" si="29"/>
        <v>-9.2567383610127965E-3</v>
      </c>
    </row>
    <row r="226" spans="1:8" s="42" customFormat="1" x14ac:dyDescent="0.2">
      <c r="A226" s="38"/>
      <c r="B226" s="39" t="s">
        <v>211</v>
      </c>
      <c r="C226" s="40">
        <v>65</v>
      </c>
      <c r="D226" s="40">
        <v>2</v>
      </c>
      <c r="E226" s="41">
        <f t="shared" si="27"/>
        <v>8.8483528450857604E-3</v>
      </c>
      <c r="F226" s="41">
        <f t="shared" si="28"/>
        <v>3.768607499528924E-4</v>
      </c>
      <c r="G226" s="41">
        <f t="shared" si="30"/>
        <v>-0.96923076923076923</v>
      </c>
      <c r="H226" s="41">
        <f t="shared" si="29"/>
        <v>-8.5760958344677368E-3</v>
      </c>
    </row>
    <row r="227" spans="1:8" s="42" customFormat="1" x14ac:dyDescent="0.2">
      <c r="A227" s="38"/>
      <c r="B227" s="39" t="s">
        <v>212</v>
      </c>
      <c r="C227" s="40">
        <v>2</v>
      </c>
      <c r="D227" s="40">
        <v>2</v>
      </c>
      <c r="E227" s="41">
        <f t="shared" si="27"/>
        <v>2.7225701061802342E-4</v>
      </c>
      <c r="F227" s="41">
        <f t="shared" si="28"/>
        <v>3.768607499528924E-4</v>
      </c>
      <c r="G227" s="41">
        <f t="shared" si="30"/>
        <v>0</v>
      </c>
      <c r="H227" s="41">
        <f t="shared" si="29"/>
        <v>0</v>
      </c>
    </row>
    <row r="228" spans="1:8" s="42" customFormat="1" x14ac:dyDescent="0.2">
      <c r="A228" s="38"/>
      <c r="B228" s="39" t="s">
        <v>213</v>
      </c>
      <c r="C228" s="40">
        <v>13</v>
      </c>
      <c r="D228" s="40">
        <v>22</v>
      </c>
      <c r="E228" s="41">
        <f t="shared" si="27"/>
        <v>1.7696705690171523E-3</v>
      </c>
      <c r="F228" s="41">
        <f t="shared" si="28"/>
        <v>4.1454682494818165E-3</v>
      </c>
      <c r="G228" s="41">
        <f t="shared" si="30"/>
        <v>0.69230769230769229</v>
      </c>
      <c r="H228" s="41">
        <f t="shared" si="29"/>
        <v>1.2251565477811054E-3</v>
      </c>
    </row>
    <row r="229" spans="1:8" s="42" customFormat="1" x14ac:dyDescent="0.2">
      <c r="A229" s="38"/>
      <c r="B229" s="39" t="s">
        <v>214</v>
      </c>
      <c r="C229" s="40">
        <v>1</v>
      </c>
      <c r="D229" s="40">
        <v>1</v>
      </c>
      <c r="E229" s="41">
        <f t="shared" si="27"/>
        <v>1.3612850530901171E-4</v>
      </c>
      <c r="F229" s="41">
        <f t="shared" si="28"/>
        <v>1.884303749764462E-4</v>
      </c>
      <c r="G229" s="41">
        <f t="shared" si="30"/>
        <v>0</v>
      </c>
      <c r="H229" s="41">
        <f t="shared" si="29"/>
        <v>0</v>
      </c>
    </row>
    <row r="230" spans="1:8" s="42" customFormat="1" x14ac:dyDescent="0.2">
      <c r="A230" s="38"/>
      <c r="B230" s="39" t="s">
        <v>215</v>
      </c>
      <c r="C230" s="40">
        <v>5</v>
      </c>
      <c r="D230" s="40">
        <v>9</v>
      </c>
      <c r="E230" s="41">
        <f t="shared" si="27"/>
        <v>6.806425265450585E-4</v>
      </c>
      <c r="F230" s="41">
        <f t="shared" si="28"/>
        <v>1.6958733747880158E-3</v>
      </c>
      <c r="G230" s="41">
        <f t="shared" si="30"/>
        <v>0.8</v>
      </c>
      <c r="H230" s="41">
        <f t="shared" si="29"/>
        <v>5.4451402123604684E-4</v>
      </c>
    </row>
    <row r="231" spans="1:8" s="42" customFormat="1" x14ac:dyDescent="0.2">
      <c r="A231" s="38"/>
      <c r="B231" s="39" t="s">
        <v>216</v>
      </c>
      <c r="C231" s="40">
        <v>6</v>
      </c>
      <c r="D231" s="40">
        <v>0</v>
      </c>
      <c r="E231" s="41">
        <f t="shared" si="27"/>
        <v>8.1677103185407026E-4</v>
      </c>
      <c r="F231" s="41" t="str">
        <f t="shared" si="28"/>
        <v/>
      </c>
      <c r="G231" s="41">
        <f t="shared" si="30"/>
        <v>-1</v>
      </c>
      <c r="H231" s="41">
        <f t="shared" si="29"/>
        <v>-8.1677103185407026E-4</v>
      </c>
    </row>
    <row r="232" spans="1:8" s="42" customFormat="1" x14ac:dyDescent="0.2">
      <c r="A232" s="38" t="s">
        <v>95</v>
      </c>
      <c r="B232" s="39" t="s">
        <v>217</v>
      </c>
      <c r="C232" s="40">
        <v>0</v>
      </c>
      <c r="D232" s="40">
        <v>6</v>
      </c>
      <c r="E232" s="41" t="str">
        <f t="shared" si="27"/>
        <v/>
      </c>
      <c r="F232" s="41">
        <f t="shared" si="28"/>
        <v>1.1305822498586771E-3</v>
      </c>
      <c r="G232" s="41">
        <f t="shared" si="30"/>
        <v>1</v>
      </c>
      <c r="H232" s="41" t="str">
        <f t="shared" si="29"/>
        <v/>
      </c>
    </row>
    <row r="233" spans="1:8" s="42" customFormat="1" x14ac:dyDescent="0.2">
      <c r="A233" s="38"/>
      <c r="B233" s="39" t="s">
        <v>218</v>
      </c>
      <c r="C233" s="40">
        <v>3</v>
      </c>
      <c r="D233" s="40">
        <v>2</v>
      </c>
      <c r="E233" s="41">
        <f t="shared" si="27"/>
        <v>4.0838551592703513E-4</v>
      </c>
      <c r="F233" s="41">
        <f t="shared" si="28"/>
        <v>3.768607499528924E-4</v>
      </c>
      <c r="G233" s="41">
        <f t="shared" si="30"/>
        <v>-0.33333333333333331</v>
      </c>
      <c r="H233" s="41">
        <f t="shared" si="29"/>
        <v>-1.3612850530901171E-4</v>
      </c>
    </row>
    <row r="234" spans="1:8" s="42" customFormat="1" x14ac:dyDescent="0.2">
      <c r="A234" s="38"/>
      <c r="B234" s="39" t="s">
        <v>219</v>
      </c>
      <c r="C234" s="40">
        <v>0</v>
      </c>
      <c r="D234" s="40">
        <v>1</v>
      </c>
      <c r="E234" s="41" t="str">
        <f t="shared" si="27"/>
        <v/>
      </c>
      <c r="F234" s="41">
        <f t="shared" si="28"/>
        <v>1.884303749764462E-4</v>
      </c>
      <c r="G234" s="41">
        <f t="shared" si="30"/>
        <v>1</v>
      </c>
      <c r="H234" s="41" t="str">
        <f t="shared" si="29"/>
        <v/>
      </c>
    </row>
    <row r="235" spans="1:8" s="42" customFormat="1" x14ac:dyDescent="0.2">
      <c r="A235" s="38"/>
      <c r="B235" s="39" t="s">
        <v>220</v>
      </c>
      <c r="C235" s="40">
        <v>5</v>
      </c>
      <c r="D235" s="40">
        <v>1</v>
      </c>
      <c r="E235" s="41">
        <f t="shared" si="27"/>
        <v>6.806425265450585E-4</v>
      </c>
      <c r="F235" s="41">
        <f t="shared" si="28"/>
        <v>1.884303749764462E-4</v>
      </c>
      <c r="G235" s="41">
        <f t="shared" si="30"/>
        <v>-0.8</v>
      </c>
      <c r="H235" s="41">
        <f t="shared" si="29"/>
        <v>-5.4451402123604684E-4</v>
      </c>
    </row>
    <row r="236" spans="1:8" s="42" customFormat="1" ht="25.5" x14ac:dyDescent="0.2">
      <c r="A236" s="38"/>
      <c r="B236" s="39" t="s">
        <v>221</v>
      </c>
      <c r="C236" s="40">
        <v>4</v>
      </c>
      <c r="D236" s="40">
        <v>3</v>
      </c>
      <c r="E236" s="41">
        <f t="shared" si="27"/>
        <v>5.4451402123604684E-4</v>
      </c>
      <c r="F236" s="41">
        <f t="shared" si="28"/>
        <v>5.6529112492933857E-4</v>
      </c>
      <c r="G236" s="41">
        <f t="shared" si="30"/>
        <v>-0.25</v>
      </c>
      <c r="H236" s="41">
        <f t="shared" si="29"/>
        <v>-1.3612850530901171E-4</v>
      </c>
    </row>
    <row r="237" spans="1:8" s="42" customFormat="1" ht="25.5" x14ac:dyDescent="0.2">
      <c r="A237" s="38"/>
      <c r="B237" s="39" t="s">
        <v>222</v>
      </c>
      <c r="C237" s="40">
        <v>25</v>
      </c>
      <c r="D237" s="40">
        <v>6</v>
      </c>
      <c r="E237" s="41">
        <f t="shared" ref="E237:E268" si="31">+IF(C237=0,"",C237/C$173)</f>
        <v>3.4032126327252928E-3</v>
      </c>
      <c r="F237" s="41">
        <f t="shared" ref="F237:F268" si="32">+IF(D237=0,"",D237/D$173)</f>
        <v>1.1305822498586771E-3</v>
      </c>
      <c r="G237" s="41">
        <f t="shared" si="30"/>
        <v>-0.76</v>
      </c>
      <c r="H237" s="41">
        <f t="shared" ref="H237:H268" si="33">+IF(OR(AND(E237=""),(G237="")),"",E237*G237)</f>
        <v>-2.5864416008712227E-3</v>
      </c>
    </row>
    <row r="238" spans="1:8" s="42" customFormat="1" x14ac:dyDescent="0.2">
      <c r="A238" s="38"/>
      <c r="B238" s="39" t="s">
        <v>223</v>
      </c>
      <c r="C238" s="40">
        <v>63</v>
      </c>
      <c r="D238" s="40">
        <v>50</v>
      </c>
      <c r="E238" s="41">
        <f t="shared" si="31"/>
        <v>8.5760958344677368E-3</v>
      </c>
      <c r="F238" s="41">
        <f t="shared" si="32"/>
        <v>9.42151874882231E-3</v>
      </c>
      <c r="G238" s="41">
        <f t="shared" ref="G238:G269" si="34">+IF(AND(C238=0,D238=0)," ",IF(C238=0,1,IF(D238=0,-1,(D238-C238)/C238)))</f>
        <v>-0.20634920634920634</v>
      </c>
      <c r="H238" s="41">
        <f t="shared" si="33"/>
        <v>-1.7696705690171519E-3</v>
      </c>
    </row>
    <row r="239" spans="1:8" s="42" customFormat="1" x14ac:dyDescent="0.2">
      <c r="A239" s="38"/>
      <c r="B239" s="39" t="s">
        <v>224</v>
      </c>
      <c r="C239" s="40">
        <v>5</v>
      </c>
      <c r="D239" s="40">
        <v>2</v>
      </c>
      <c r="E239" s="41">
        <f t="shared" si="31"/>
        <v>6.806425265450585E-4</v>
      </c>
      <c r="F239" s="41">
        <f t="shared" si="32"/>
        <v>3.768607499528924E-4</v>
      </c>
      <c r="G239" s="41">
        <f t="shared" si="34"/>
        <v>-0.6</v>
      </c>
      <c r="H239" s="41">
        <f t="shared" si="33"/>
        <v>-4.0838551592703508E-4</v>
      </c>
    </row>
    <row r="240" spans="1:8" s="42" customFormat="1" ht="25.5" x14ac:dyDescent="0.2">
      <c r="A240" s="38"/>
      <c r="B240" s="39" t="s">
        <v>225</v>
      </c>
      <c r="C240" s="40">
        <v>4</v>
      </c>
      <c r="D240" s="40">
        <v>0</v>
      </c>
      <c r="E240" s="41">
        <f t="shared" si="31"/>
        <v>5.4451402123604684E-4</v>
      </c>
      <c r="F240" s="41" t="str">
        <f t="shared" si="32"/>
        <v/>
      </c>
      <c r="G240" s="41">
        <f t="shared" si="34"/>
        <v>-1</v>
      </c>
      <c r="H240" s="41">
        <f t="shared" si="33"/>
        <v>-5.4451402123604684E-4</v>
      </c>
    </row>
    <row r="241" spans="1:8" s="42" customFormat="1" x14ac:dyDescent="0.2">
      <c r="A241" s="38"/>
      <c r="B241" s="39" t="s">
        <v>226</v>
      </c>
      <c r="C241" s="40">
        <v>68</v>
      </c>
      <c r="D241" s="40">
        <v>124</v>
      </c>
      <c r="E241" s="41">
        <f t="shared" si="31"/>
        <v>9.2567383610127965E-3</v>
      </c>
      <c r="F241" s="41">
        <f t="shared" si="32"/>
        <v>2.3365366497079328E-2</v>
      </c>
      <c r="G241" s="41">
        <f t="shared" si="34"/>
        <v>0.82352941176470584</v>
      </c>
      <c r="H241" s="41">
        <f t="shared" si="33"/>
        <v>7.6231962973046553E-3</v>
      </c>
    </row>
    <row r="242" spans="1:8" s="42" customFormat="1" x14ac:dyDescent="0.2">
      <c r="A242" s="38"/>
      <c r="B242" s="39" t="s">
        <v>227</v>
      </c>
      <c r="C242" s="40">
        <v>3</v>
      </c>
      <c r="D242" s="40">
        <v>0</v>
      </c>
      <c r="E242" s="41">
        <f t="shared" si="31"/>
        <v>4.0838551592703513E-4</v>
      </c>
      <c r="F242" s="41" t="str">
        <f t="shared" si="32"/>
        <v/>
      </c>
      <c r="G242" s="41">
        <f t="shared" si="34"/>
        <v>-1</v>
      </c>
      <c r="H242" s="41">
        <f t="shared" si="33"/>
        <v>-4.0838551592703513E-4</v>
      </c>
    </row>
    <row r="243" spans="1:8" s="42" customFormat="1" x14ac:dyDescent="0.2">
      <c r="A243" s="38"/>
      <c r="B243" s="39" t="s">
        <v>228</v>
      </c>
      <c r="C243" s="40">
        <v>65</v>
      </c>
      <c r="D243" s="40">
        <v>18</v>
      </c>
      <c r="E243" s="41">
        <f t="shared" si="31"/>
        <v>8.8483528450857604E-3</v>
      </c>
      <c r="F243" s="41">
        <f t="shared" si="32"/>
        <v>3.3917467495760316E-3</v>
      </c>
      <c r="G243" s="41">
        <f t="shared" si="34"/>
        <v>-0.72307692307692306</v>
      </c>
      <c r="H243" s="41">
        <f t="shared" si="33"/>
        <v>-6.3980397495235495E-3</v>
      </c>
    </row>
    <row r="244" spans="1:8" s="42" customFormat="1" x14ac:dyDescent="0.2">
      <c r="A244" s="38"/>
      <c r="B244" s="39" t="s">
        <v>229</v>
      </c>
      <c r="C244" s="40">
        <v>71</v>
      </c>
      <c r="D244" s="40">
        <v>47</v>
      </c>
      <c r="E244" s="41">
        <f t="shared" si="31"/>
        <v>9.6651238769398309E-3</v>
      </c>
      <c r="F244" s="41">
        <f t="shared" si="32"/>
        <v>8.8562276238929715E-3</v>
      </c>
      <c r="G244" s="41">
        <f t="shared" si="34"/>
        <v>-0.3380281690140845</v>
      </c>
      <c r="H244" s="41">
        <f t="shared" si="33"/>
        <v>-3.2670841274162806E-3</v>
      </c>
    </row>
    <row r="245" spans="1:8" s="42" customFormat="1" ht="25.5" x14ac:dyDescent="0.2">
      <c r="A245" s="38"/>
      <c r="B245" s="39" t="s">
        <v>230</v>
      </c>
      <c r="C245" s="40">
        <v>0</v>
      </c>
      <c r="D245" s="40">
        <v>1</v>
      </c>
      <c r="E245" s="41" t="str">
        <f t="shared" si="31"/>
        <v/>
      </c>
      <c r="F245" s="41">
        <f t="shared" si="32"/>
        <v>1.884303749764462E-4</v>
      </c>
      <c r="G245" s="41">
        <f t="shared" si="34"/>
        <v>1</v>
      </c>
      <c r="H245" s="41" t="str">
        <f t="shared" si="33"/>
        <v/>
      </c>
    </row>
    <row r="246" spans="1:8" s="42" customFormat="1" x14ac:dyDescent="0.2">
      <c r="A246" s="38"/>
      <c r="B246" s="39" t="s">
        <v>231</v>
      </c>
      <c r="C246" s="40">
        <v>19</v>
      </c>
      <c r="D246" s="40">
        <v>15</v>
      </c>
      <c r="E246" s="41">
        <f t="shared" si="31"/>
        <v>2.5864416008712222E-3</v>
      </c>
      <c r="F246" s="41">
        <f t="shared" si="32"/>
        <v>2.8264556246466932E-3</v>
      </c>
      <c r="G246" s="41">
        <f t="shared" si="34"/>
        <v>-0.21052631578947367</v>
      </c>
      <c r="H246" s="41">
        <f t="shared" si="33"/>
        <v>-5.4451402123604673E-4</v>
      </c>
    </row>
    <row r="247" spans="1:8" s="42" customFormat="1" ht="25.5" x14ac:dyDescent="0.2">
      <c r="A247" s="38"/>
      <c r="B247" s="39" t="s">
        <v>232</v>
      </c>
      <c r="C247" s="40">
        <v>4</v>
      </c>
      <c r="D247" s="40">
        <v>4</v>
      </c>
      <c r="E247" s="41">
        <f t="shared" si="31"/>
        <v>5.4451402123604684E-4</v>
      </c>
      <c r="F247" s="41">
        <f t="shared" si="32"/>
        <v>7.5372149990578479E-4</v>
      </c>
      <c r="G247" s="41">
        <f t="shared" si="34"/>
        <v>0</v>
      </c>
      <c r="H247" s="41">
        <f t="shared" si="33"/>
        <v>0</v>
      </c>
    </row>
    <row r="248" spans="1:8" s="42" customFormat="1" x14ac:dyDescent="0.2">
      <c r="A248" s="38"/>
      <c r="B248" s="39" t="s">
        <v>233</v>
      </c>
      <c r="C248" s="40">
        <v>45</v>
      </c>
      <c r="D248" s="40">
        <v>19</v>
      </c>
      <c r="E248" s="41">
        <f t="shared" si="31"/>
        <v>6.1257827389055268E-3</v>
      </c>
      <c r="F248" s="41">
        <f t="shared" si="32"/>
        <v>3.5801771245524781E-3</v>
      </c>
      <c r="G248" s="41">
        <f t="shared" si="34"/>
        <v>-0.57777777777777772</v>
      </c>
      <c r="H248" s="41">
        <f t="shared" si="33"/>
        <v>-3.5393411380343041E-3</v>
      </c>
    </row>
    <row r="249" spans="1:8" s="42" customFormat="1" x14ac:dyDescent="0.2">
      <c r="A249" s="38"/>
      <c r="B249" s="39" t="s">
        <v>234</v>
      </c>
      <c r="C249" s="40">
        <v>26</v>
      </c>
      <c r="D249" s="40">
        <v>16</v>
      </c>
      <c r="E249" s="41">
        <f t="shared" si="31"/>
        <v>3.5393411380343046E-3</v>
      </c>
      <c r="F249" s="41">
        <f t="shared" si="32"/>
        <v>3.0148859996231392E-3</v>
      </c>
      <c r="G249" s="41">
        <f t="shared" si="34"/>
        <v>-0.38461538461538464</v>
      </c>
      <c r="H249" s="41">
        <f t="shared" si="33"/>
        <v>-1.3612850530901172E-3</v>
      </c>
    </row>
    <row r="250" spans="1:8" s="42" customFormat="1" x14ac:dyDescent="0.2">
      <c r="A250" s="38"/>
      <c r="B250" s="39" t="s">
        <v>235</v>
      </c>
      <c r="C250" s="40">
        <v>11</v>
      </c>
      <c r="D250" s="40">
        <v>7</v>
      </c>
      <c r="E250" s="41">
        <f t="shared" si="31"/>
        <v>1.4974135583991288E-3</v>
      </c>
      <c r="F250" s="41">
        <f t="shared" si="32"/>
        <v>1.3190126248351234E-3</v>
      </c>
      <c r="G250" s="41">
        <f t="shared" si="34"/>
        <v>-0.36363636363636365</v>
      </c>
      <c r="H250" s="41">
        <f t="shared" si="33"/>
        <v>-5.4451402123604684E-4</v>
      </c>
    </row>
    <row r="251" spans="1:8" s="42" customFormat="1" x14ac:dyDescent="0.2">
      <c r="A251" s="38"/>
      <c r="B251" s="39" t="s">
        <v>236</v>
      </c>
      <c r="C251" s="40">
        <v>3</v>
      </c>
      <c r="D251" s="40">
        <v>0</v>
      </c>
      <c r="E251" s="41">
        <f t="shared" si="31"/>
        <v>4.0838551592703513E-4</v>
      </c>
      <c r="F251" s="41" t="str">
        <f t="shared" si="32"/>
        <v/>
      </c>
      <c r="G251" s="41">
        <f t="shared" si="34"/>
        <v>-1</v>
      </c>
      <c r="H251" s="41">
        <f t="shared" si="33"/>
        <v>-4.0838551592703513E-4</v>
      </c>
    </row>
    <row r="252" spans="1:8" s="42" customFormat="1" ht="25.5" x14ac:dyDescent="0.2">
      <c r="A252" s="38"/>
      <c r="B252" s="39" t="s">
        <v>237</v>
      </c>
      <c r="C252" s="40">
        <v>31</v>
      </c>
      <c r="D252" s="40">
        <v>8</v>
      </c>
      <c r="E252" s="41">
        <f t="shared" si="31"/>
        <v>4.219983664579363E-3</v>
      </c>
      <c r="F252" s="41">
        <f t="shared" si="32"/>
        <v>1.5074429998115696E-3</v>
      </c>
      <c r="G252" s="41">
        <f t="shared" si="34"/>
        <v>-0.74193548387096775</v>
      </c>
      <c r="H252" s="41">
        <f t="shared" si="33"/>
        <v>-3.1309556221072693E-3</v>
      </c>
    </row>
    <row r="253" spans="1:8" s="42" customFormat="1" ht="25.5" x14ac:dyDescent="0.2">
      <c r="A253" s="38"/>
      <c r="B253" s="39" t="s">
        <v>238</v>
      </c>
      <c r="C253" s="40">
        <v>77</v>
      </c>
      <c r="D253" s="40">
        <v>34</v>
      </c>
      <c r="E253" s="41">
        <f t="shared" si="31"/>
        <v>1.0481894908793902E-2</v>
      </c>
      <c r="F253" s="41">
        <f t="shared" si="32"/>
        <v>6.4066327491991712E-3</v>
      </c>
      <c r="G253" s="41">
        <f t="shared" si="34"/>
        <v>-0.55844155844155841</v>
      </c>
      <c r="H253" s="41">
        <f t="shared" si="33"/>
        <v>-5.8535257282875033E-3</v>
      </c>
    </row>
    <row r="254" spans="1:8" s="42" customFormat="1" x14ac:dyDescent="0.2">
      <c r="A254" s="38"/>
      <c r="B254" s="39" t="s">
        <v>239</v>
      </c>
      <c r="C254" s="40">
        <v>18</v>
      </c>
      <c r="D254" s="40">
        <v>6</v>
      </c>
      <c r="E254" s="41">
        <f t="shared" si="31"/>
        <v>2.4503130955622109E-3</v>
      </c>
      <c r="F254" s="41">
        <f t="shared" si="32"/>
        <v>1.1305822498586771E-3</v>
      </c>
      <c r="G254" s="41">
        <f t="shared" si="34"/>
        <v>-0.66666666666666663</v>
      </c>
      <c r="H254" s="41">
        <f t="shared" si="33"/>
        <v>-1.6335420637081405E-3</v>
      </c>
    </row>
    <row r="255" spans="1:8" s="42" customFormat="1" ht="25.5" x14ac:dyDescent="0.2">
      <c r="A255" s="38"/>
      <c r="B255" s="39" t="s">
        <v>240</v>
      </c>
      <c r="C255" s="40">
        <v>6</v>
      </c>
      <c r="D255" s="40">
        <v>7</v>
      </c>
      <c r="E255" s="41">
        <f t="shared" si="31"/>
        <v>8.1677103185407026E-4</v>
      </c>
      <c r="F255" s="41">
        <f t="shared" si="32"/>
        <v>1.3190126248351234E-3</v>
      </c>
      <c r="G255" s="41">
        <f t="shared" si="34"/>
        <v>0.16666666666666666</v>
      </c>
      <c r="H255" s="41">
        <f t="shared" si="33"/>
        <v>1.3612850530901171E-4</v>
      </c>
    </row>
    <row r="256" spans="1:8" s="42" customFormat="1" x14ac:dyDescent="0.2">
      <c r="A256" s="38"/>
      <c r="B256" s="39" t="s">
        <v>241</v>
      </c>
      <c r="C256" s="40">
        <v>2</v>
      </c>
      <c r="D256" s="40">
        <v>9</v>
      </c>
      <c r="E256" s="41">
        <f t="shared" si="31"/>
        <v>2.7225701061802342E-4</v>
      </c>
      <c r="F256" s="41">
        <f t="shared" si="32"/>
        <v>1.6958733747880158E-3</v>
      </c>
      <c r="G256" s="41">
        <f t="shared" si="34"/>
        <v>3.5</v>
      </c>
      <c r="H256" s="41">
        <f t="shared" si="33"/>
        <v>9.5289953716308192E-4</v>
      </c>
    </row>
    <row r="257" spans="1:8" s="42" customFormat="1" x14ac:dyDescent="0.2">
      <c r="A257" s="38"/>
      <c r="B257" s="39" t="s">
        <v>242</v>
      </c>
      <c r="C257" s="40">
        <v>1</v>
      </c>
      <c r="D257" s="40">
        <v>0</v>
      </c>
      <c r="E257" s="41">
        <f t="shared" si="31"/>
        <v>1.3612850530901171E-4</v>
      </c>
      <c r="F257" s="41" t="str">
        <f t="shared" si="32"/>
        <v/>
      </c>
      <c r="G257" s="41">
        <f t="shared" si="34"/>
        <v>-1</v>
      </c>
      <c r="H257" s="41">
        <f t="shared" si="33"/>
        <v>-1.3612850530901171E-4</v>
      </c>
    </row>
    <row r="258" spans="1:8" s="42" customFormat="1" x14ac:dyDescent="0.2">
      <c r="A258" s="38"/>
      <c r="B258" s="39" t="s">
        <v>243</v>
      </c>
      <c r="C258" s="40">
        <v>13</v>
      </c>
      <c r="D258" s="40">
        <v>5</v>
      </c>
      <c r="E258" s="41">
        <f t="shared" si="31"/>
        <v>1.7696705690171523E-3</v>
      </c>
      <c r="F258" s="41">
        <f t="shared" si="32"/>
        <v>9.4215187488223102E-4</v>
      </c>
      <c r="G258" s="41">
        <f t="shared" si="34"/>
        <v>-0.61538461538461542</v>
      </c>
      <c r="H258" s="41">
        <f t="shared" si="33"/>
        <v>-1.0890280424720937E-3</v>
      </c>
    </row>
    <row r="259" spans="1:8" s="42" customFormat="1" ht="25.5" x14ac:dyDescent="0.2">
      <c r="A259" s="38"/>
      <c r="B259" s="39" t="s">
        <v>244</v>
      </c>
      <c r="C259" s="40">
        <v>71</v>
      </c>
      <c r="D259" s="40">
        <v>21</v>
      </c>
      <c r="E259" s="41">
        <f t="shared" si="31"/>
        <v>9.6651238769398309E-3</v>
      </c>
      <c r="F259" s="41">
        <f t="shared" si="32"/>
        <v>3.9570378745053701E-3</v>
      </c>
      <c r="G259" s="41">
        <f t="shared" si="34"/>
        <v>-0.70422535211267601</v>
      </c>
      <c r="H259" s="41">
        <f t="shared" si="33"/>
        <v>-6.8064252654505848E-3</v>
      </c>
    </row>
    <row r="260" spans="1:8" s="42" customFormat="1" x14ac:dyDescent="0.2">
      <c r="A260" s="38"/>
      <c r="B260" s="39" t="s">
        <v>245</v>
      </c>
      <c r="C260" s="40">
        <v>8</v>
      </c>
      <c r="D260" s="40">
        <v>12</v>
      </c>
      <c r="E260" s="41">
        <f t="shared" si="31"/>
        <v>1.0890280424720937E-3</v>
      </c>
      <c r="F260" s="41">
        <f t="shared" si="32"/>
        <v>2.2611644997173543E-3</v>
      </c>
      <c r="G260" s="41">
        <f t="shared" si="34"/>
        <v>0.5</v>
      </c>
      <c r="H260" s="41">
        <f t="shared" si="33"/>
        <v>5.4451402123604684E-4</v>
      </c>
    </row>
    <row r="261" spans="1:8" s="42" customFormat="1" x14ac:dyDescent="0.2">
      <c r="A261" s="38"/>
      <c r="B261" s="39" t="s">
        <v>246</v>
      </c>
      <c r="C261" s="40">
        <v>2</v>
      </c>
      <c r="D261" s="40">
        <v>2</v>
      </c>
      <c r="E261" s="41">
        <f t="shared" si="31"/>
        <v>2.7225701061802342E-4</v>
      </c>
      <c r="F261" s="41">
        <f t="shared" si="32"/>
        <v>3.768607499528924E-4</v>
      </c>
      <c r="G261" s="41">
        <f t="shared" si="34"/>
        <v>0</v>
      </c>
      <c r="H261" s="41">
        <f t="shared" si="33"/>
        <v>0</v>
      </c>
    </row>
    <row r="262" spans="1:8" s="42" customFormat="1" x14ac:dyDescent="0.2">
      <c r="A262" s="38"/>
      <c r="B262" s="39" t="s">
        <v>247</v>
      </c>
      <c r="C262" s="40">
        <v>20</v>
      </c>
      <c r="D262" s="40">
        <v>67</v>
      </c>
      <c r="E262" s="41">
        <f t="shared" si="31"/>
        <v>2.722570106180234E-3</v>
      </c>
      <c r="F262" s="41">
        <f t="shared" si="32"/>
        <v>1.2624835123421895E-2</v>
      </c>
      <c r="G262" s="41">
        <f t="shared" si="34"/>
        <v>2.35</v>
      </c>
      <c r="H262" s="41">
        <f t="shared" si="33"/>
        <v>6.3980397495235503E-3</v>
      </c>
    </row>
    <row r="263" spans="1:8" s="42" customFormat="1" x14ac:dyDescent="0.2">
      <c r="A263" s="38"/>
      <c r="B263" s="39" t="s">
        <v>248</v>
      </c>
      <c r="C263" s="40">
        <v>27</v>
      </c>
      <c r="D263" s="40">
        <v>5</v>
      </c>
      <c r="E263" s="41">
        <f t="shared" si="31"/>
        <v>3.6754696433433159E-3</v>
      </c>
      <c r="F263" s="41">
        <f t="shared" si="32"/>
        <v>9.4215187488223102E-4</v>
      </c>
      <c r="G263" s="41">
        <f t="shared" si="34"/>
        <v>-0.81481481481481477</v>
      </c>
      <c r="H263" s="41">
        <f t="shared" si="33"/>
        <v>-2.9948271167982571E-3</v>
      </c>
    </row>
    <row r="264" spans="1:8" s="42" customFormat="1" x14ac:dyDescent="0.2">
      <c r="A264" s="38"/>
      <c r="B264" s="39" t="s">
        <v>249</v>
      </c>
      <c r="C264" s="40">
        <v>292</v>
      </c>
      <c r="D264" s="40">
        <v>250</v>
      </c>
      <c r="E264" s="41">
        <f t="shared" si="31"/>
        <v>3.9749523550231418E-2</v>
      </c>
      <c r="F264" s="41">
        <f t="shared" si="32"/>
        <v>4.7107593744111553E-2</v>
      </c>
      <c r="G264" s="41">
        <f t="shared" si="34"/>
        <v>-0.14383561643835616</v>
      </c>
      <c r="H264" s="41">
        <f t="shared" si="33"/>
        <v>-5.7173972229784915E-3</v>
      </c>
    </row>
    <row r="265" spans="1:8" s="42" customFormat="1" x14ac:dyDescent="0.2">
      <c r="A265" s="38"/>
      <c r="B265" s="39" t="s">
        <v>250</v>
      </c>
      <c r="C265" s="40">
        <v>4</v>
      </c>
      <c r="D265" s="40">
        <v>1</v>
      </c>
      <c r="E265" s="41">
        <f t="shared" si="31"/>
        <v>5.4451402123604684E-4</v>
      </c>
      <c r="F265" s="41">
        <f t="shared" si="32"/>
        <v>1.884303749764462E-4</v>
      </c>
      <c r="G265" s="41">
        <f t="shared" si="34"/>
        <v>-0.75</v>
      </c>
      <c r="H265" s="41">
        <f t="shared" si="33"/>
        <v>-4.0838551592703513E-4</v>
      </c>
    </row>
    <row r="266" spans="1:8" s="42" customFormat="1" x14ac:dyDescent="0.2">
      <c r="A266" s="38"/>
      <c r="B266" s="39" t="s">
        <v>251</v>
      </c>
      <c r="C266" s="40">
        <v>2</v>
      </c>
      <c r="D266" s="40">
        <v>1</v>
      </c>
      <c r="E266" s="41">
        <f t="shared" si="31"/>
        <v>2.7225701061802342E-4</v>
      </c>
      <c r="F266" s="41">
        <f t="shared" si="32"/>
        <v>1.884303749764462E-4</v>
      </c>
      <c r="G266" s="41">
        <f t="shared" si="34"/>
        <v>-0.5</v>
      </c>
      <c r="H266" s="41">
        <f t="shared" si="33"/>
        <v>-1.3612850530901171E-4</v>
      </c>
    </row>
    <row r="267" spans="1:8" s="42" customFormat="1" x14ac:dyDescent="0.2">
      <c r="A267" s="38"/>
      <c r="B267" s="39" t="s">
        <v>252</v>
      </c>
      <c r="C267" s="40">
        <v>14</v>
      </c>
      <c r="D267" s="40">
        <v>7</v>
      </c>
      <c r="E267" s="41">
        <f t="shared" si="31"/>
        <v>1.9057990743261638E-3</v>
      </c>
      <c r="F267" s="41">
        <f t="shared" si="32"/>
        <v>1.3190126248351234E-3</v>
      </c>
      <c r="G267" s="41">
        <f t="shared" si="34"/>
        <v>-0.5</v>
      </c>
      <c r="H267" s="41">
        <f t="shared" si="33"/>
        <v>-9.5289953716308192E-4</v>
      </c>
    </row>
    <row r="268" spans="1:8" s="42" customFormat="1" x14ac:dyDescent="0.2">
      <c r="A268" s="38"/>
      <c r="B268" s="39" t="s">
        <v>253</v>
      </c>
      <c r="C268" s="40">
        <v>7</v>
      </c>
      <c r="D268" s="40">
        <v>10</v>
      </c>
      <c r="E268" s="41">
        <f t="shared" si="31"/>
        <v>9.5289953716308192E-4</v>
      </c>
      <c r="F268" s="41">
        <f t="shared" si="32"/>
        <v>1.884303749764462E-3</v>
      </c>
      <c r="G268" s="41">
        <f t="shared" si="34"/>
        <v>0.42857142857142855</v>
      </c>
      <c r="H268" s="41">
        <f t="shared" si="33"/>
        <v>4.0838551592703508E-4</v>
      </c>
    </row>
    <row r="269" spans="1:8" s="42" customFormat="1" x14ac:dyDescent="0.2">
      <c r="A269" s="38"/>
      <c r="B269" s="39" t="s">
        <v>254</v>
      </c>
      <c r="C269" s="40">
        <v>2</v>
      </c>
      <c r="D269" s="40">
        <v>34</v>
      </c>
      <c r="E269" s="41">
        <f t="shared" ref="E269:E300" si="35">+IF(C269=0,"",C269/C$173)</f>
        <v>2.7225701061802342E-4</v>
      </c>
      <c r="F269" s="41">
        <f t="shared" ref="F269:F300" si="36">+IF(D269=0,"",D269/D$173)</f>
        <v>6.4066327491991712E-3</v>
      </c>
      <c r="G269" s="41">
        <f t="shared" si="34"/>
        <v>16</v>
      </c>
      <c r="H269" s="41">
        <f t="shared" ref="H269:H300" si="37">+IF(OR(AND(E269=""),(G269="")),"",E269*G269)</f>
        <v>4.3561121698883747E-3</v>
      </c>
    </row>
    <row r="270" spans="1:8" s="42" customFormat="1" x14ac:dyDescent="0.2">
      <c r="A270" s="38"/>
      <c r="B270" s="39" t="s">
        <v>255</v>
      </c>
      <c r="C270" s="40">
        <v>8</v>
      </c>
      <c r="D270" s="40">
        <v>1</v>
      </c>
      <c r="E270" s="41">
        <f t="shared" si="35"/>
        <v>1.0890280424720937E-3</v>
      </c>
      <c r="F270" s="41">
        <f t="shared" si="36"/>
        <v>1.884303749764462E-4</v>
      </c>
      <c r="G270" s="41">
        <f t="shared" ref="G270:G301" si="38">+IF(AND(C270=0,D270=0)," ",IF(C270=0,1,IF(D270=0,-1,(D270-C270)/C270)))</f>
        <v>-0.875</v>
      </c>
      <c r="H270" s="41">
        <f t="shared" si="37"/>
        <v>-9.5289953716308192E-4</v>
      </c>
    </row>
    <row r="271" spans="1:8" s="42" customFormat="1" x14ac:dyDescent="0.2">
      <c r="A271" s="38"/>
      <c r="B271" s="39" t="s">
        <v>256</v>
      </c>
      <c r="C271" s="40">
        <v>35</v>
      </c>
      <c r="D271" s="40">
        <v>11</v>
      </c>
      <c r="E271" s="41">
        <f t="shared" si="35"/>
        <v>4.76449768581541E-3</v>
      </c>
      <c r="F271" s="41">
        <f t="shared" si="36"/>
        <v>2.0727341247409083E-3</v>
      </c>
      <c r="G271" s="41">
        <f t="shared" si="38"/>
        <v>-0.68571428571428572</v>
      </c>
      <c r="H271" s="41">
        <f t="shared" si="37"/>
        <v>-3.267084127416281E-3</v>
      </c>
    </row>
    <row r="272" spans="1:8" s="42" customFormat="1" x14ac:dyDescent="0.2">
      <c r="A272" s="38"/>
      <c r="B272" s="39" t="s">
        <v>257</v>
      </c>
      <c r="C272" s="40">
        <v>1</v>
      </c>
      <c r="D272" s="40">
        <v>0</v>
      </c>
      <c r="E272" s="41">
        <f t="shared" si="35"/>
        <v>1.3612850530901171E-4</v>
      </c>
      <c r="F272" s="41" t="str">
        <f t="shared" si="36"/>
        <v/>
      </c>
      <c r="G272" s="41">
        <f t="shared" si="38"/>
        <v>-1</v>
      </c>
      <c r="H272" s="41">
        <f t="shared" si="37"/>
        <v>-1.3612850530901171E-4</v>
      </c>
    </row>
    <row r="273" spans="1:8" s="42" customFormat="1" x14ac:dyDescent="0.2">
      <c r="A273" s="38"/>
      <c r="B273" s="39" t="s">
        <v>258</v>
      </c>
      <c r="C273" s="40">
        <v>0</v>
      </c>
      <c r="D273" s="40">
        <v>0</v>
      </c>
      <c r="E273" s="41" t="str">
        <f t="shared" si="35"/>
        <v/>
      </c>
      <c r="F273" s="41" t="str">
        <f t="shared" si="36"/>
        <v/>
      </c>
      <c r="G273" s="41" t="str">
        <f t="shared" si="38"/>
        <v xml:space="preserve"> </v>
      </c>
      <c r="H273" s="41" t="str">
        <f t="shared" si="37"/>
        <v/>
      </c>
    </row>
    <row r="274" spans="1:8" s="42" customFormat="1" x14ac:dyDescent="0.2">
      <c r="A274" s="38"/>
      <c r="B274" s="39" t="s">
        <v>259</v>
      </c>
      <c r="C274" s="40">
        <v>2</v>
      </c>
      <c r="D274" s="40">
        <v>0</v>
      </c>
      <c r="E274" s="41">
        <f t="shared" si="35"/>
        <v>2.7225701061802342E-4</v>
      </c>
      <c r="F274" s="41" t="str">
        <f t="shared" si="36"/>
        <v/>
      </c>
      <c r="G274" s="41">
        <f t="shared" si="38"/>
        <v>-1</v>
      </c>
      <c r="H274" s="41">
        <f t="shared" si="37"/>
        <v>-2.7225701061802342E-4</v>
      </c>
    </row>
    <row r="275" spans="1:8" s="42" customFormat="1" x14ac:dyDescent="0.2">
      <c r="A275" s="38"/>
      <c r="B275" s="39" t="s">
        <v>260</v>
      </c>
      <c r="C275" s="40">
        <v>44</v>
      </c>
      <c r="D275" s="40">
        <v>103</v>
      </c>
      <c r="E275" s="41">
        <f t="shared" si="35"/>
        <v>5.989654233596515E-3</v>
      </c>
      <c r="F275" s="41">
        <f t="shared" si="36"/>
        <v>1.940832862257396E-2</v>
      </c>
      <c r="G275" s="41">
        <f t="shared" si="38"/>
        <v>1.3409090909090908</v>
      </c>
      <c r="H275" s="41">
        <f t="shared" si="37"/>
        <v>8.0315818132316898E-3</v>
      </c>
    </row>
    <row r="276" spans="1:8" s="42" customFormat="1" ht="25.5" x14ac:dyDescent="0.2">
      <c r="A276" s="38"/>
      <c r="B276" s="39" t="s">
        <v>261</v>
      </c>
      <c r="C276" s="40">
        <v>230</v>
      </c>
      <c r="D276" s="40">
        <v>207</v>
      </c>
      <c r="E276" s="41">
        <f t="shared" si="35"/>
        <v>3.130955622107269E-2</v>
      </c>
      <c r="F276" s="41">
        <f t="shared" si="36"/>
        <v>3.9005087620124362E-2</v>
      </c>
      <c r="G276" s="41">
        <f t="shared" si="38"/>
        <v>-0.1</v>
      </c>
      <c r="H276" s="41">
        <f t="shared" si="37"/>
        <v>-3.1309556221072693E-3</v>
      </c>
    </row>
    <row r="277" spans="1:8" s="42" customFormat="1" x14ac:dyDescent="0.2">
      <c r="A277" s="38"/>
      <c r="B277" s="39" t="s">
        <v>262</v>
      </c>
      <c r="C277" s="40">
        <v>24</v>
      </c>
      <c r="D277" s="40">
        <v>17</v>
      </c>
      <c r="E277" s="41">
        <f t="shared" si="35"/>
        <v>3.267084127416281E-3</v>
      </c>
      <c r="F277" s="41">
        <f t="shared" si="36"/>
        <v>3.2033163745995856E-3</v>
      </c>
      <c r="G277" s="41">
        <f t="shared" si="38"/>
        <v>-0.29166666666666669</v>
      </c>
      <c r="H277" s="41">
        <f t="shared" si="37"/>
        <v>-9.5289953716308203E-4</v>
      </c>
    </row>
    <row r="278" spans="1:8" s="42" customFormat="1" x14ac:dyDescent="0.2">
      <c r="A278" s="38"/>
      <c r="B278" s="39" t="s">
        <v>263</v>
      </c>
      <c r="C278" s="40">
        <v>7</v>
      </c>
      <c r="D278" s="40">
        <v>3</v>
      </c>
      <c r="E278" s="41">
        <f t="shared" si="35"/>
        <v>9.5289953716308192E-4</v>
      </c>
      <c r="F278" s="41">
        <f t="shared" si="36"/>
        <v>5.6529112492933857E-4</v>
      </c>
      <c r="G278" s="41">
        <f t="shared" si="38"/>
        <v>-0.5714285714285714</v>
      </c>
      <c r="H278" s="41">
        <f t="shared" si="37"/>
        <v>-5.4451402123604673E-4</v>
      </c>
    </row>
    <row r="279" spans="1:8" s="42" customFormat="1" x14ac:dyDescent="0.2">
      <c r="A279" s="38"/>
      <c r="B279" s="39" t="s">
        <v>264</v>
      </c>
      <c r="C279" s="40">
        <v>0</v>
      </c>
      <c r="D279" s="40">
        <v>0</v>
      </c>
      <c r="E279" s="41" t="str">
        <f t="shared" si="35"/>
        <v/>
      </c>
      <c r="F279" s="41" t="str">
        <f t="shared" si="36"/>
        <v/>
      </c>
      <c r="G279" s="41" t="str">
        <f t="shared" si="38"/>
        <v xml:space="preserve"> </v>
      </c>
      <c r="H279" s="41" t="str">
        <f t="shared" si="37"/>
        <v/>
      </c>
    </row>
    <row r="280" spans="1:8" s="42" customFormat="1" ht="25.5" x14ac:dyDescent="0.2">
      <c r="A280" s="38"/>
      <c r="B280" s="39" t="s">
        <v>265</v>
      </c>
      <c r="C280" s="40">
        <v>10</v>
      </c>
      <c r="D280" s="40">
        <v>9</v>
      </c>
      <c r="E280" s="41">
        <f t="shared" si="35"/>
        <v>1.361285053090117E-3</v>
      </c>
      <c r="F280" s="41">
        <f t="shared" si="36"/>
        <v>1.6958733747880158E-3</v>
      </c>
      <c r="G280" s="41">
        <f t="shared" si="38"/>
        <v>-0.1</v>
      </c>
      <c r="H280" s="41">
        <f t="shared" si="37"/>
        <v>-1.3612850530901171E-4</v>
      </c>
    </row>
    <row r="281" spans="1:8" s="42" customFormat="1" x14ac:dyDescent="0.2">
      <c r="A281" s="38"/>
      <c r="B281" s="39" t="s">
        <v>266</v>
      </c>
      <c r="C281" s="40">
        <v>6</v>
      </c>
      <c r="D281" s="40">
        <v>5</v>
      </c>
      <c r="E281" s="41">
        <f t="shared" si="35"/>
        <v>8.1677103185407026E-4</v>
      </c>
      <c r="F281" s="41">
        <f t="shared" si="36"/>
        <v>9.4215187488223102E-4</v>
      </c>
      <c r="G281" s="41">
        <f t="shared" si="38"/>
        <v>-0.16666666666666666</v>
      </c>
      <c r="H281" s="41">
        <f t="shared" si="37"/>
        <v>-1.3612850530901171E-4</v>
      </c>
    </row>
    <row r="282" spans="1:8" s="42" customFormat="1" x14ac:dyDescent="0.2">
      <c r="A282" s="38"/>
      <c r="B282" s="39" t="s">
        <v>267</v>
      </c>
      <c r="C282" s="40">
        <v>11</v>
      </c>
      <c r="D282" s="40">
        <v>2</v>
      </c>
      <c r="E282" s="41">
        <f t="shared" si="35"/>
        <v>1.4974135583991288E-3</v>
      </c>
      <c r="F282" s="41">
        <f t="shared" si="36"/>
        <v>3.768607499528924E-4</v>
      </c>
      <c r="G282" s="41">
        <f t="shared" si="38"/>
        <v>-0.81818181818181823</v>
      </c>
      <c r="H282" s="41">
        <f t="shared" si="37"/>
        <v>-1.2251565477811054E-3</v>
      </c>
    </row>
    <row r="283" spans="1:8" s="42" customFormat="1" x14ac:dyDescent="0.2">
      <c r="A283" s="38"/>
      <c r="B283" s="39" t="s">
        <v>268</v>
      </c>
      <c r="C283" s="40">
        <v>14</v>
      </c>
      <c r="D283" s="40">
        <v>14</v>
      </c>
      <c r="E283" s="41">
        <f t="shared" si="35"/>
        <v>1.9057990743261638E-3</v>
      </c>
      <c r="F283" s="41">
        <f t="shared" si="36"/>
        <v>2.6380252496702467E-3</v>
      </c>
      <c r="G283" s="41">
        <f t="shared" si="38"/>
        <v>0</v>
      </c>
      <c r="H283" s="41">
        <f t="shared" si="37"/>
        <v>0</v>
      </c>
    </row>
    <row r="284" spans="1:8" s="42" customFormat="1" x14ac:dyDescent="0.2">
      <c r="A284" s="38"/>
      <c r="B284" s="39" t="s">
        <v>269</v>
      </c>
      <c r="C284" s="40">
        <v>0</v>
      </c>
      <c r="D284" s="40">
        <v>0</v>
      </c>
      <c r="E284" s="41" t="str">
        <f t="shared" si="35"/>
        <v/>
      </c>
      <c r="F284" s="41" t="str">
        <f t="shared" si="36"/>
        <v/>
      </c>
      <c r="G284" s="41" t="str">
        <f t="shared" si="38"/>
        <v xml:space="preserve"> </v>
      </c>
      <c r="H284" s="41" t="str">
        <f t="shared" si="37"/>
        <v/>
      </c>
    </row>
    <row r="285" spans="1:8" s="42" customFormat="1" x14ac:dyDescent="0.2">
      <c r="A285" s="38"/>
      <c r="B285" s="39" t="s">
        <v>270</v>
      </c>
      <c r="C285" s="40">
        <v>0</v>
      </c>
      <c r="D285" s="40">
        <v>0</v>
      </c>
      <c r="E285" s="41" t="str">
        <f t="shared" si="35"/>
        <v/>
      </c>
      <c r="F285" s="41" t="str">
        <f t="shared" si="36"/>
        <v/>
      </c>
      <c r="G285" s="41" t="str">
        <f t="shared" si="38"/>
        <v xml:space="preserve"> </v>
      </c>
      <c r="H285" s="41" t="str">
        <f t="shared" si="37"/>
        <v/>
      </c>
    </row>
    <row r="286" spans="1:8" s="42" customFormat="1" x14ac:dyDescent="0.2">
      <c r="A286" s="38"/>
      <c r="B286" s="39" t="s">
        <v>271</v>
      </c>
      <c r="C286" s="40">
        <v>30</v>
      </c>
      <c r="D286" s="40">
        <v>49</v>
      </c>
      <c r="E286" s="41">
        <f t="shared" si="35"/>
        <v>4.0838551592703512E-3</v>
      </c>
      <c r="F286" s="41">
        <f t="shared" si="36"/>
        <v>9.2330883738458644E-3</v>
      </c>
      <c r="G286" s="41">
        <f t="shared" si="38"/>
        <v>0.6333333333333333</v>
      </c>
      <c r="H286" s="41">
        <f t="shared" si="37"/>
        <v>2.5864416008712222E-3</v>
      </c>
    </row>
    <row r="287" spans="1:8" s="42" customFormat="1" x14ac:dyDescent="0.2">
      <c r="A287" s="38"/>
      <c r="B287" s="39" t="s">
        <v>272</v>
      </c>
      <c r="C287" s="40">
        <v>24</v>
      </c>
      <c r="D287" s="40">
        <v>4</v>
      </c>
      <c r="E287" s="41">
        <f t="shared" si="35"/>
        <v>3.267084127416281E-3</v>
      </c>
      <c r="F287" s="41">
        <f t="shared" si="36"/>
        <v>7.5372149990578479E-4</v>
      </c>
      <c r="G287" s="41">
        <f t="shared" si="38"/>
        <v>-0.83333333333333337</v>
      </c>
      <c r="H287" s="41">
        <f t="shared" si="37"/>
        <v>-2.7225701061802344E-3</v>
      </c>
    </row>
    <row r="288" spans="1:8" s="42" customFormat="1" x14ac:dyDescent="0.2">
      <c r="A288" s="38"/>
      <c r="B288" s="39" t="s">
        <v>273</v>
      </c>
      <c r="C288" s="40">
        <v>209</v>
      </c>
      <c r="D288" s="40">
        <v>286</v>
      </c>
      <c r="E288" s="41">
        <f t="shared" si="35"/>
        <v>2.8450857609583446E-2</v>
      </c>
      <c r="F288" s="41">
        <f t="shared" si="36"/>
        <v>5.3891087243263615E-2</v>
      </c>
      <c r="G288" s="41">
        <f t="shared" si="38"/>
        <v>0.36842105263157893</v>
      </c>
      <c r="H288" s="41">
        <f t="shared" si="37"/>
        <v>1.04818949087939E-2</v>
      </c>
    </row>
    <row r="289" spans="1:8" s="42" customFormat="1" x14ac:dyDescent="0.2">
      <c r="A289" s="38"/>
      <c r="B289" s="39" t="s">
        <v>274</v>
      </c>
      <c r="C289" s="40">
        <v>119</v>
      </c>
      <c r="D289" s="40">
        <v>102</v>
      </c>
      <c r="E289" s="41">
        <f t="shared" si="35"/>
        <v>1.6199292131772392E-2</v>
      </c>
      <c r="F289" s="41">
        <f t="shared" si="36"/>
        <v>1.9219898247597511E-2</v>
      </c>
      <c r="G289" s="41">
        <f t="shared" si="38"/>
        <v>-0.14285714285714285</v>
      </c>
      <c r="H289" s="41">
        <f t="shared" si="37"/>
        <v>-2.3141845902531987E-3</v>
      </c>
    </row>
    <row r="290" spans="1:8" s="42" customFormat="1" x14ac:dyDescent="0.2">
      <c r="A290" s="38"/>
      <c r="B290" s="39" t="s">
        <v>275</v>
      </c>
      <c r="C290" s="40">
        <v>45</v>
      </c>
      <c r="D290" s="40">
        <v>35</v>
      </c>
      <c r="E290" s="41">
        <f t="shared" si="35"/>
        <v>6.1257827389055268E-3</v>
      </c>
      <c r="F290" s="41">
        <f t="shared" si="36"/>
        <v>6.5950631241756168E-3</v>
      </c>
      <c r="G290" s="41">
        <f t="shared" si="38"/>
        <v>-0.22222222222222221</v>
      </c>
      <c r="H290" s="41">
        <f t="shared" si="37"/>
        <v>-1.361285053090117E-3</v>
      </c>
    </row>
    <row r="291" spans="1:8" s="42" customFormat="1" x14ac:dyDescent="0.2">
      <c r="A291" s="38"/>
      <c r="B291" s="39" t="s">
        <v>276</v>
      </c>
      <c r="C291" s="40">
        <v>21</v>
      </c>
      <c r="D291" s="40">
        <v>47</v>
      </c>
      <c r="E291" s="41">
        <f t="shared" si="35"/>
        <v>2.8586986114892458E-3</v>
      </c>
      <c r="F291" s="41">
        <f t="shared" si="36"/>
        <v>8.8562276238929715E-3</v>
      </c>
      <c r="G291" s="41">
        <f t="shared" si="38"/>
        <v>1.2380952380952381</v>
      </c>
      <c r="H291" s="41">
        <f t="shared" si="37"/>
        <v>3.5393411380343046E-3</v>
      </c>
    </row>
    <row r="292" spans="1:8" s="42" customFormat="1" x14ac:dyDescent="0.2">
      <c r="A292" s="38" t="s">
        <v>95</v>
      </c>
      <c r="B292" s="39" t="s">
        <v>277</v>
      </c>
      <c r="C292" s="40">
        <v>0</v>
      </c>
      <c r="D292" s="40">
        <v>3</v>
      </c>
      <c r="E292" s="41" t="str">
        <f t="shared" si="35"/>
        <v/>
      </c>
      <c r="F292" s="41">
        <f t="shared" si="36"/>
        <v>5.6529112492933857E-4</v>
      </c>
      <c r="G292" s="41">
        <f t="shared" si="38"/>
        <v>1</v>
      </c>
      <c r="H292" s="41" t="str">
        <f t="shared" si="37"/>
        <v/>
      </c>
    </row>
    <row r="293" spans="1:8" s="42" customFormat="1" ht="25.5" x14ac:dyDescent="0.2">
      <c r="A293" s="38" t="s">
        <v>95</v>
      </c>
      <c r="B293" s="39" t="s">
        <v>278</v>
      </c>
      <c r="C293" s="40">
        <v>22</v>
      </c>
      <c r="D293" s="40">
        <v>65</v>
      </c>
      <c r="E293" s="41">
        <f t="shared" si="35"/>
        <v>2.9948271167982575E-3</v>
      </c>
      <c r="F293" s="41">
        <f t="shared" si="36"/>
        <v>1.2247974373469004E-2</v>
      </c>
      <c r="G293" s="41">
        <f t="shared" si="38"/>
        <v>1.9545454545454546</v>
      </c>
      <c r="H293" s="41">
        <f t="shared" si="37"/>
        <v>5.8535257282875033E-3</v>
      </c>
    </row>
    <row r="294" spans="1:8" s="42" customFormat="1" x14ac:dyDescent="0.2">
      <c r="A294" s="38"/>
      <c r="B294" s="39" t="s">
        <v>279</v>
      </c>
      <c r="C294" s="40">
        <v>101</v>
      </c>
      <c r="D294" s="40">
        <v>26</v>
      </c>
      <c r="E294" s="41">
        <f t="shared" si="35"/>
        <v>1.3748979036210182E-2</v>
      </c>
      <c r="F294" s="41">
        <f t="shared" si="36"/>
        <v>4.8991897493876014E-3</v>
      </c>
      <c r="G294" s="41">
        <f t="shared" si="38"/>
        <v>-0.74257425742574257</v>
      </c>
      <c r="H294" s="41">
        <f t="shared" si="37"/>
        <v>-1.0209637898175878E-2</v>
      </c>
    </row>
    <row r="295" spans="1:8" s="42" customFormat="1" x14ac:dyDescent="0.2">
      <c r="A295" s="38"/>
      <c r="B295" s="39" t="s">
        <v>280</v>
      </c>
      <c r="C295" s="40">
        <v>42</v>
      </c>
      <c r="D295" s="40">
        <v>14</v>
      </c>
      <c r="E295" s="41">
        <f t="shared" si="35"/>
        <v>5.7173972229784915E-3</v>
      </c>
      <c r="F295" s="41">
        <f t="shared" si="36"/>
        <v>2.6380252496702467E-3</v>
      </c>
      <c r="G295" s="41">
        <f t="shared" si="38"/>
        <v>-0.66666666666666663</v>
      </c>
      <c r="H295" s="41">
        <f t="shared" si="37"/>
        <v>-3.8115981486523277E-3</v>
      </c>
    </row>
    <row r="296" spans="1:8" s="42" customFormat="1" x14ac:dyDescent="0.2">
      <c r="A296" s="38"/>
      <c r="B296" s="39" t="s">
        <v>281</v>
      </c>
      <c r="C296" s="40">
        <v>1</v>
      </c>
      <c r="D296" s="40">
        <v>0</v>
      </c>
      <c r="E296" s="41">
        <f t="shared" si="35"/>
        <v>1.3612850530901171E-4</v>
      </c>
      <c r="F296" s="41" t="str">
        <f t="shared" si="36"/>
        <v/>
      </c>
      <c r="G296" s="41">
        <f t="shared" si="38"/>
        <v>-1</v>
      </c>
      <c r="H296" s="41">
        <f t="shared" si="37"/>
        <v>-1.3612850530901171E-4</v>
      </c>
    </row>
    <row r="297" spans="1:8" s="42" customFormat="1" x14ac:dyDescent="0.2">
      <c r="A297" s="38"/>
      <c r="B297" s="39" t="s">
        <v>282</v>
      </c>
      <c r="C297" s="40">
        <v>11</v>
      </c>
      <c r="D297" s="40">
        <v>1</v>
      </c>
      <c r="E297" s="41">
        <f t="shared" si="35"/>
        <v>1.4974135583991288E-3</v>
      </c>
      <c r="F297" s="41">
        <f t="shared" si="36"/>
        <v>1.884303749764462E-4</v>
      </c>
      <c r="G297" s="41">
        <f t="shared" si="38"/>
        <v>-0.90909090909090906</v>
      </c>
      <c r="H297" s="41">
        <f t="shared" si="37"/>
        <v>-1.361285053090117E-3</v>
      </c>
    </row>
    <row r="298" spans="1:8" s="42" customFormat="1" ht="25.5" x14ac:dyDescent="0.2">
      <c r="A298" s="38"/>
      <c r="B298" s="39" t="s">
        <v>283</v>
      </c>
      <c r="C298" s="40">
        <v>0</v>
      </c>
      <c r="D298" s="40">
        <v>1</v>
      </c>
      <c r="E298" s="41" t="str">
        <f t="shared" si="35"/>
        <v/>
      </c>
      <c r="F298" s="41">
        <f t="shared" si="36"/>
        <v>1.884303749764462E-4</v>
      </c>
      <c r="G298" s="41">
        <f t="shared" si="38"/>
        <v>1</v>
      </c>
      <c r="H298" s="41" t="str">
        <f t="shared" si="37"/>
        <v/>
      </c>
    </row>
    <row r="299" spans="1:8" s="42" customFormat="1" x14ac:dyDescent="0.2">
      <c r="A299" s="38"/>
      <c r="B299" s="39" t="s">
        <v>284</v>
      </c>
      <c r="C299" s="40">
        <v>3</v>
      </c>
      <c r="D299" s="40">
        <v>0</v>
      </c>
      <c r="E299" s="41">
        <f t="shared" si="35"/>
        <v>4.0838551592703513E-4</v>
      </c>
      <c r="F299" s="41" t="str">
        <f t="shared" si="36"/>
        <v/>
      </c>
      <c r="G299" s="41">
        <f t="shared" si="38"/>
        <v>-1</v>
      </c>
      <c r="H299" s="41">
        <f t="shared" si="37"/>
        <v>-4.0838551592703513E-4</v>
      </c>
    </row>
    <row r="300" spans="1:8" s="42" customFormat="1" x14ac:dyDescent="0.2">
      <c r="A300" s="38"/>
      <c r="B300" s="39" t="s">
        <v>285</v>
      </c>
      <c r="C300" s="40">
        <v>10</v>
      </c>
      <c r="D300" s="40">
        <v>28</v>
      </c>
      <c r="E300" s="41">
        <f t="shared" si="35"/>
        <v>1.361285053090117E-3</v>
      </c>
      <c r="F300" s="41">
        <f t="shared" si="36"/>
        <v>5.2760504993404934E-3</v>
      </c>
      <c r="G300" s="41">
        <f t="shared" si="38"/>
        <v>1.8</v>
      </c>
      <c r="H300" s="41">
        <f t="shared" si="37"/>
        <v>2.4503130955622105E-3</v>
      </c>
    </row>
    <row r="301" spans="1:8" s="42" customFormat="1" x14ac:dyDescent="0.2">
      <c r="A301" s="38"/>
      <c r="B301" s="39" t="s">
        <v>286</v>
      </c>
      <c r="C301" s="40">
        <v>1</v>
      </c>
      <c r="D301" s="40">
        <v>1</v>
      </c>
      <c r="E301" s="41">
        <f t="shared" ref="E301:E332" si="39">+IF(C301=0,"",C301/C$173)</f>
        <v>1.3612850530901171E-4</v>
      </c>
      <c r="F301" s="41">
        <f t="shared" ref="F301:F332" si="40">+IF(D301=0,"",D301/D$173)</f>
        <v>1.884303749764462E-4</v>
      </c>
      <c r="G301" s="41">
        <f t="shared" si="38"/>
        <v>0</v>
      </c>
      <c r="H301" s="41">
        <f t="shared" ref="H301:H332" si="41">+IF(OR(AND(E301=""),(G301="")),"",E301*G301)</f>
        <v>0</v>
      </c>
    </row>
    <row r="302" spans="1:8" s="42" customFormat="1" ht="25.5" x14ac:dyDescent="0.2">
      <c r="A302" s="38"/>
      <c r="B302" s="39" t="s">
        <v>287</v>
      </c>
      <c r="C302" s="40">
        <v>14</v>
      </c>
      <c r="D302" s="40">
        <v>3</v>
      </c>
      <c r="E302" s="41">
        <f t="shared" si="39"/>
        <v>1.9057990743261638E-3</v>
      </c>
      <c r="F302" s="41">
        <f t="shared" si="40"/>
        <v>5.6529112492933857E-4</v>
      </c>
      <c r="G302" s="41">
        <f t="shared" ref="G302:G333" si="42">+IF(AND(C302=0,D302=0)," ",IF(C302=0,1,IF(D302=0,-1,(D302-C302)/C302)))</f>
        <v>-0.7857142857142857</v>
      </c>
      <c r="H302" s="41">
        <f t="shared" si="41"/>
        <v>-1.4974135583991288E-3</v>
      </c>
    </row>
    <row r="303" spans="1:8" s="42" customFormat="1" x14ac:dyDescent="0.2">
      <c r="A303" s="38"/>
      <c r="B303" s="39" t="s">
        <v>288</v>
      </c>
      <c r="C303" s="40">
        <v>10</v>
      </c>
      <c r="D303" s="40">
        <v>4</v>
      </c>
      <c r="E303" s="41">
        <f t="shared" si="39"/>
        <v>1.361285053090117E-3</v>
      </c>
      <c r="F303" s="41">
        <f t="shared" si="40"/>
        <v>7.5372149990578479E-4</v>
      </c>
      <c r="G303" s="41">
        <f t="shared" si="42"/>
        <v>-0.6</v>
      </c>
      <c r="H303" s="41">
        <f t="shared" si="41"/>
        <v>-8.1677103185407015E-4</v>
      </c>
    </row>
    <row r="304" spans="1:8" s="42" customFormat="1" ht="25.5" x14ac:dyDescent="0.2">
      <c r="A304" s="38" t="s">
        <v>95</v>
      </c>
      <c r="B304" s="39" t="s">
        <v>289</v>
      </c>
      <c r="C304" s="40">
        <v>0</v>
      </c>
      <c r="D304" s="40">
        <v>4</v>
      </c>
      <c r="E304" s="41" t="str">
        <f t="shared" si="39"/>
        <v/>
      </c>
      <c r="F304" s="41">
        <f t="shared" si="40"/>
        <v>7.5372149990578479E-4</v>
      </c>
      <c r="G304" s="41">
        <f t="shared" si="42"/>
        <v>1</v>
      </c>
      <c r="H304" s="41" t="str">
        <f t="shared" si="41"/>
        <v/>
      </c>
    </row>
    <row r="305" spans="1:8" s="42" customFormat="1" x14ac:dyDescent="0.2">
      <c r="A305" s="38"/>
      <c r="B305" s="39" t="s">
        <v>290</v>
      </c>
      <c r="C305" s="40">
        <v>4</v>
      </c>
      <c r="D305" s="40">
        <v>5</v>
      </c>
      <c r="E305" s="41">
        <f t="shared" si="39"/>
        <v>5.4451402123604684E-4</v>
      </c>
      <c r="F305" s="41">
        <f t="shared" si="40"/>
        <v>9.4215187488223102E-4</v>
      </c>
      <c r="G305" s="41">
        <f t="shared" si="42"/>
        <v>0.25</v>
      </c>
      <c r="H305" s="41">
        <f t="shared" si="41"/>
        <v>1.3612850530901171E-4</v>
      </c>
    </row>
    <row r="306" spans="1:8" s="42" customFormat="1" x14ac:dyDescent="0.2">
      <c r="A306" s="38"/>
      <c r="B306" s="39" t="s">
        <v>291</v>
      </c>
      <c r="C306" s="40">
        <v>2</v>
      </c>
      <c r="D306" s="40">
        <v>1</v>
      </c>
      <c r="E306" s="41">
        <f t="shared" si="39"/>
        <v>2.7225701061802342E-4</v>
      </c>
      <c r="F306" s="41">
        <f t="shared" si="40"/>
        <v>1.884303749764462E-4</v>
      </c>
      <c r="G306" s="41">
        <f t="shared" si="42"/>
        <v>-0.5</v>
      </c>
      <c r="H306" s="41">
        <f t="shared" si="41"/>
        <v>-1.3612850530901171E-4</v>
      </c>
    </row>
    <row r="307" spans="1:8" s="42" customFormat="1" x14ac:dyDescent="0.2">
      <c r="A307" s="38"/>
      <c r="B307" s="39" t="s">
        <v>292</v>
      </c>
      <c r="C307" s="40">
        <v>1</v>
      </c>
      <c r="D307" s="40">
        <v>0</v>
      </c>
      <c r="E307" s="41">
        <f t="shared" si="39"/>
        <v>1.3612850530901171E-4</v>
      </c>
      <c r="F307" s="41" t="str">
        <f t="shared" si="40"/>
        <v/>
      </c>
      <c r="G307" s="41">
        <f t="shared" si="42"/>
        <v>-1</v>
      </c>
      <c r="H307" s="41">
        <f t="shared" si="41"/>
        <v>-1.3612850530901171E-4</v>
      </c>
    </row>
    <row r="308" spans="1:8" s="42" customFormat="1" x14ac:dyDescent="0.2">
      <c r="A308" s="38"/>
      <c r="B308" s="39" t="s">
        <v>293</v>
      </c>
      <c r="C308" s="40">
        <v>26</v>
      </c>
      <c r="D308" s="40">
        <v>13</v>
      </c>
      <c r="E308" s="41">
        <f t="shared" si="39"/>
        <v>3.5393411380343046E-3</v>
      </c>
      <c r="F308" s="41">
        <f t="shared" si="40"/>
        <v>2.4495948746938007E-3</v>
      </c>
      <c r="G308" s="41">
        <f t="shared" si="42"/>
        <v>-0.5</v>
      </c>
      <c r="H308" s="41">
        <f t="shared" si="41"/>
        <v>-1.7696705690171523E-3</v>
      </c>
    </row>
    <row r="309" spans="1:8" s="42" customFormat="1" x14ac:dyDescent="0.2">
      <c r="A309" s="38"/>
      <c r="B309" s="39" t="s">
        <v>294</v>
      </c>
      <c r="C309" s="40">
        <v>1</v>
      </c>
      <c r="D309" s="40">
        <v>0</v>
      </c>
      <c r="E309" s="41">
        <f t="shared" si="39"/>
        <v>1.3612850530901171E-4</v>
      </c>
      <c r="F309" s="41" t="str">
        <f t="shared" si="40"/>
        <v/>
      </c>
      <c r="G309" s="41">
        <f t="shared" si="42"/>
        <v>-1</v>
      </c>
      <c r="H309" s="41">
        <f t="shared" si="41"/>
        <v>-1.3612850530901171E-4</v>
      </c>
    </row>
    <row r="310" spans="1:8" s="42" customFormat="1" ht="25.5" x14ac:dyDescent="0.2">
      <c r="A310" s="38"/>
      <c r="B310" s="39" t="s">
        <v>295</v>
      </c>
      <c r="C310" s="40">
        <v>4</v>
      </c>
      <c r="D310" s="40">
        <v>3</v>
      </c>
      <c r="E310" s="41">
        <f t="shared" si="39"/>
        <v>5.4451402123604684E-4</v>
      </c>
      <c r="F310" s="41">
        <f t="shared" si="40"/>
        <v>5.6529112492933857E-4</v>
      </c>
      <c r="G310" s="41">
        <f t="shared" si="42"/>
        <v>-0.25</v>
      </c>
      <c r="H310" s="41">
        <f t="shared" si="41"/>
        <v>-1.3612850530901171E-4</v>
      </c>
    </row>
    <row r="311" spans="1:8" s="42" customFormat="1" x14ac:dyDescent="0.2">
      <c r="A311" s="38"/>
      <c r="B311" s="39" t="s">
        <v>296</v>
      </c>
      <c r="C311" s="40">
        <v>1</v>
      </c>
      <c r="D311" s="40">
        <v>0</v>
      </c>
      <c r="E311" s="41">
        <f t="shared" si="39"/>
        <v>1.3612850530901171E-4</v>
      </c>
      <c r="F311" s="41" t="str">
        <f t="shared" si="40"/>
        <v/>
      </c>
      <c r="G311" s="41">
        <f t="shared" si="42"/>
        <v>-1</v>
      </c>
      <c r="H311" s="41">
        <f t="shared" si="41"/>
        <v>-1.3612850530901171E-4</v>
      </c>
    </row>
    <row r="312" spans="1:8" s="42" customFormat="1" ht="38.25" x14ac:dyDescent="0.2">
      <c r="A312" s="38"/>
      <c r="B312" s="39" t="s">
        <v>297</v>
      </c>
      <c r="C312" s="40">
        <v>2</v>
      </c>
      <c r="D312" s="40">
        <v>2</v>
      </c>
      <c r="E312" s="41">
        <f t="shared" si="39"/>
        <v>2.7225701061802342E-4</v>
      </c>
      <c r="F312" s="41">
        <f t="shared" si="40"/>
        <v>3.768607499528924E-4</v>
      </c>
      <c r="G312" s="41">
        <f t="shared" si="42"/>
        <v>0</v>
      </c>
      <c r="H312" s="41">
        <f t="shared" si="41"/>
        <v>0</v>
      </c>
    </row>
    <row r="313" spans="1:8" s="42" customFormat="1" ht="25.5" x14ac:dyDescent="0.2">
      <c r="A313" s="38"/>
      <c r="B313" s="39" t="s">
        <v>298</v>
      </c>
      <c r="C313" s="40">
        <v>12</v>
      </c>
      <c r="D313" s="40">
        <v>8</v>
      </c>
      <c r="E313" s="41">
        <f t="shared" si="39"/>
        <v>1.6335420637081405E-3</v>
      </c>
      <c r="F313" s="41">
        <f t="shared" si="40"/>
        <v>1.5074429998115696E-3</v>
      </c>
      <c r="G313" s="41">
        <f t="shared" si="42"/>
        <v>-0.33333333333333331</v>
      </c>
      <c r="H313" s="41">
        <f t="shared" si="41"/>
        <v>-5.4451402123604684E-4</v>
      </c>
    </row>
    <row r="314" spans="1:8" s="42" customFormat="1" ht="25.5" x14ac:dyDescent="0.2">
      <c r="A314" s="38"/>
      <c r="B314" s="39" t="s">
        <v>299</v>
      </c>
      <c r="C314" s="40">
        <v>0</v>
      </c>
      <c r="D314" s="40">
        <v>1</v>
      </c>
      <c r="E314" s="41" t="str">
        <f t="shared" si="39"/>
        <v/>
      </c>
      <c r="F314" s="41">
        <f t="shared" si="40"/>
        <v>1.884303749764462E-4</v>
      </c>
      <c r="G314" s="41">
        <f t="shared" si="42"/>
        <v>1</v>
      </c>
      <c r="H314" s="41" t="str">
        <f t="shared" si="41"/>
        <v/>
      </c>
    </row>
    <row r="315" spans="1:8" s="42" customFormat="1" ht="25.5" x14ac:dyDescent="0.2">
      <c r="A315" s="38"/>
      <c r="B315" s="39" t="s">
        <v>300</v>
      </c>
      <c r="C315" s="40">
        <v>0</v>
      </c>
      <c r="D315" s="40">
        <v>0</v>
      </c>
      <c r="E315" s="41" t="str">
        <f t="shared" si="39"/>
        <v/>
      </c>
      <c r="F315" s="41" t="str">
        <f t="shared" si="40"/>
        <v/>
      </c>
      <c r="G315" s="41" t="str">
        <f t="shared" si="42"/>
        <v xml:space="preserve"> </v>
      </c>
      <c r="H315" s="41" t="str">
        <f t="shared" si="41"/>
        <v/>
      </c>
    </row>
    <row r="316" spans="1:8" s="42" customFormat="1" x14ac:dyDescent="0.2">
      <c r="A316" s="38"/>
      <c r="B316" s="39" t="s">
        <v>301</v>
      </c>
      <c r="C316" s="40">
        <v>4</v>
      </c>
      <c r="D316" s="40">
        <v>2</v>
      </c>
      <c r="E316" s="41">
        <f t="shared" si="39"/>
        <v>5.4451402123604684E-4</v>
      </c>
      <c r="F316" s="41">
        <f t="shared" si="40"/>
        <v>3.768607499528924E-4</v>
      </c>
      <c r="G316" s="41">
        <f t="shared" si="42"/>
        <v>-0.5</v>
      </c>
      <c r="H316" s="41">
        <f t="shared" si="41"/>
        <v>-2.7225701061802342E-4</v>
      </c>
    </row>
    <row r="317" spans="1:8" s="42" customFormat="1" x14ac:dyDescent="0.2">
      <c r="A317" s="38"/>
      <c r="B317" s="39" t="s">
        <v>302</v>
      </c>
      <c r="C317" s="40">
        <v>19</v>
      </c>
      <c r="D317" s="40">
        <v>10</v>
      </c>
      <c r="E317" s="41">
        <f t="shared" si="39"/>
        <v>2.5864416008712222E-3</v>
      </c>
      <c r="F317" s="41">
        <f t="shared" si="40"/>
        <v>1.884303749764462E-3</v>
      </c>
      <c r="G317" s="41">
        <f t="shared" si="42"/>
        <v>-0.47368421052631576</v>
      </c>
      <c r="H317" s="41">
        <f t="shared" si="41"/>
        <v>-1.2251565477811052E-3</v>
      </c>
    </row>
    <row r="318" spans="1:8" s="42" customFormat="1" ht="25.5" x14ac:dyDescent="0.2">
      <c r="A318" s="38"/>
      <c r="B318" s="39" t="s">
        <v>303</v>
      </c>
      <c r="C318" s="40">
        <v>0</v>
      </c>
      <c r="D318" s="40">
        <v>0</v>
      </c>
      <c r="E318" s="41" t="str">
        <f t="shared" si="39"/>
        <v/>
      </c>
      <c r="F318" s="41" t="str">
        <f t="shared" si="40"/>
        <v/>
      </c>
      <c r="G318" s="41" t="str">
        <f t="shared" si="42"/>
        <v xml:space="preserve"> </v>
      </c>
      <c r="H318" s="41" t="str">
        <f t="shared" si="41"/>
        <v/>
      </c>
    </row>
    <row r="319" spans="1:8" s="42" customFormat="1" ht="25.5" x14ac:dyDescent="0.2">
      <c r="A319" s="38"/>
      <c r="B319" s="39" t="s">
        <v>304</v>
      </c>
      <c r="C319" s="40">
        <v>28</v>
      </c>
      <c r="D319" s="40">
        <v>50</v>
      </c>
      <c r="E319" s="41">
        <f t="shared" si="39"/>
        <v>3.8115981486523277E-3</v>
      </c>
      <c r="F319" s="41">
        <f t="shared" si="40"/>
        <v>9.42151874882231E-3</v>
      </c>
      <c r="G319" s="41">
        <f t="shared" si="42"/>
        <v>0.7857142857142857</v>
      </c>
      <c r="H319" s="41">
        <f t="shared" si="41"/>
        <v>2.9948271167982575E-3</v>
      </c>
    </row>
    <row r="320" spans="1:8" s="42" customFormat="1" x14ac:dyDescent="0.2">
      <c r="A320" s="38"/>
      <c r="B320" s="39" t="s">
        <v>305</v>
      </c>
      <c r="C320" s="40">
        <v>1</v>
      </c>
      <c r="D320" s="40">
        <v>1</v>
      </c>
      <c r="E320" s="41">
        <f t="shared" si="39"/>
        <v>1.3612850530901171E-4</v>
      </c>
      <c r="F320" s="41">
        <f t="shared" si="40"/>
        <v>1.884303749764462E-4</v>
      </c>
      <c r="G320" s="41">
        <f t="shared" si="42"/>
        <v>0</v>
      </c>
      <c r="H320" s="41">
        <f t="shared" si="41"/>
        <v>0</v>
      </c>
    </row>
    <row r="321" spans="1:8" s="42" customFormat="1" ht="25.5" x14ac:dyDescent="0.2">
      <c r="A321" s="38"/>
      <c r="B321" s="39" t="s">
        <v>306</v>
      </c>
      <c r="C321" s="40">
        <v>9</v>
      </c>
      <c r="D321" s="40">
        <v>23</v>
      </c>
      <c r="E321" s="41">
        <f t="shared" si="39"/>
        <v>1.2251565477811054E-3</v>
      </c>
      <c r="F321" s="41">
        <f t="shared" si="40"/>
        <v>4.333898624458263E-3</v>
      </c>
      <c r="G321" s="41">
        <f t="shared" si="42"/>
        <v>1.5555555555555556</v>
      </c>
      <c r="H321" s="41">
        <f t="shared" si="41"/>
        <v>1.9057990743261641E-3</v>
      </c>
    </row>
    <row r="322" spans="1:8" s="42" customFormat="1" x14ac:dyDescent="0.2">
      <c r="A322" s="38"/>
      <c r="B322" s="39" t="s">
        <v>307</v>
      </c>
      <c r="C322" s="40">
        <v>1</v>
      </c>
      <c r="D322" s="40">
        <v>0</v>
      </c>
      <c r="E322" s="41">
        <f t="shared" si="39"/>
        <v>1.3612850530901171E-4</v>
      </c>
      <c r="F322" s="41" t="str">
        <f t="shared" si="40"/>
        <v/>
      </c>
      <c r="G322" s="41">
        <f t="shared" si="42"/>
        <v>-1</v>
      </c>
      <c r="H322" s="41">
        <f t="shared" si="41"/>
        <v>-1.3612850530901171E-4</v>
      </c>
    </row>
    <row r="323" spans="1:8" s="42" customFormat="1" ht="38.25" x14ac:dyDescent="0.2">
      <c r="A323" s="38"/>
      <c r="B323" s="39" t="s">
        <v>308</v>
      </c>
      <c r="C323" s="40">
        <v>4</v>
      </c>
      <c r="D323" s="40">
        <v>0</v>
      </c>
      <c r="E323" s="41">
        <f t="shared" si="39"/>
        <v>5.4451402123604684E-4</v>
      </c>
      <c r="F323" s="41" t="str">
        <f t="shared" si="40"/>
        <v/>
      </c>
      <c r="G323" s="41">
        <f t="shared" si="42"/>
        <v>-1</v>
      </c>
      <c r="H323" s="41">
        <f t="shared" si="41"/>
        <v>-5.4451402123604684E-4</v>
      </c>
    </row>
    <row r="324" spans="1:8" s="42" customFormat="1" ht="25.5" x14ac:dyDescent="0.2">
      <c r="A324" s="38"/>
      <c r="B324" s="39" t="s">
        <v>309</v>
      </c>
      <c r="C324" s="40">
        <v>5</v>
      </c>
      <c r="D324" s="40">
        <v>3</v>
      </c>
      <c r="E324" s="41">
        <f t="shared" si="39"/>
        <v>6.806425265450585E-4</v>
      </c>
      <c r="F324" s="41">
        <f t="shared" si="40"/>
        <v>5.6529112492933857E-4</v>
      </c>
      <c r="G324" s="41">
        <f t="shared" si="42"/>
        <v>-0.4</v>
      </c>
      <c r="H324" s="41">
        <f t="shared" si="41"/>
        <v>-2.7225701061802342E-4</v>
      </c>
    </row>
    <row r="325" spans="1:8" s="42" customFormat="1" ht="25.5" x14ac:dyDescent="0.2">
      <c r="A325" s="38"/>
      <c r="B325" s="39" t="s">
        <v>310</v>
      </c>
      <c r="C325" s="40">
        <v>0</v>
      </c>
      <c r="D325" s="40">
        <v>0</v>
      </c>
      <c r="E325" s="41" t="str">
        <f t="shared" si="39"/>
        <v/>
      </c>
      <c r="F325" s="41" t="str">
        <f t="shared" si="40"/>
        <v/>
      </c>
      <c r="G325" s="41" t="str">
        <f t="shared" si="42"/>
        <v xml:space="preserve"> </v>
      </c>
      <c r="H325" s="41" t="str">
        <f t="shared" si="41"/>
        <v/>
      </c>
    </row>
    <row r="326" spans="1:8" s="42" customFormat="1" ht="25.5" x14ac:dyDescent="0.2">
      <c r="A326" s="38"/>
      <c r="B326" s="39" t="s">
        <v>311</v>
      </c>
      <c r="C326" s="40">
        <v>0</v>
      </c>
      <c r="D326" s="40">
        <v>0</v>
      </c>
      <c r="E326" s="41" t="str">
        <f t="shared" si="39"/>
        <v/>
      </c>
      <c r="F326" s="41" t="str">
        <f t="shared" si="40"/>
        <v/>
      </c>
      <c r="G326" s="41" t="str">
        <f t="shared" si="42"/>
        <v xml:space="preserve"> </v>
      </c>
      <c r="H326" s="41" t="str">
        <f t="shared" si="41"/>
        <v/>
      </c>
    </row>
    <row r="327" spans="1:8" s="42" customFormat="1" x14ac:dyDescent="0.2">
      <c r="A327" s="38"/>
      <c r="B327" s="39" t="s">
        <v>312</v>
      </c>
      <c r="C327" s="40">
        <v>3</v>
      </c>
      <c r="D327" s="40">
        <v>0</v>
      </c>
      <c r="E327" s="41">
        <f t="shared" si="39"/>
        <v>4.0838551592703513E-4</v>
      </c>
      <c r="F327" s="41" t="str">
        <f t="shared" si="40"/>
        <v/>
      </c>
      <c r="G327" s="41">
        <f t="shared" si="42"/>
        <v>-1</v>
      </c>
      <c r="H327" s="41">
        <f t="shared" si="41"/>
        <v>-4.0838551592703513E-4</v>
      </c>
    </row>
    <row r="328" spans="1:8" s="42" customFormat="1" ht="25.5" x14ac:dyDescent="0.2">
      <c r="A328" s="38"/>
      <c r="B328" s="39" t="s">
        <v>313</v>
      </c>
      <c r="C328" s="40">
        <v>18</v>
      </c>
      <c r="D328" s="40">
        <v>23</v>
      </c>
      <c r="E328" s="41">
        <f t="shared" si="39"/>
        <v>2.4503130955622109E-3</v>
      </c>
      <c r="F328" s="41">
        <f t="shared" si="40"/>
        <v>4.333898624458263E-3</v>
      </c>
      <c r="G328" s="41">
        <f t="shared" si="42"/>
        <v>0.27777777777777779</v>
      </c>
      <c r="H328" s="41">
        <f t="shared" si="41"/>
        <v>6.8064252654505861E-4</v>
      </c>
    </row>
    <row r="329" spans="1:8" s="42" customFormat="1" x14ac:dyDescent="0.2">
      <c r="A329" s="38"/>
      <c r="B329" s="39" t="s">
        <v>314</v>
      </c>
      <c r="C329" s="40">
        <v>14</v>
      </c>
      <c r="D329" s="40">
        <v>3</v>
      </c>
      <c r="E329" s="41">
        <f t="shared" si="39"/>
        <v>1.9057990743261638E-3</v>
      </c>
      <c r="F329" s="41">
        <f t="shared" si="40"/>
        <v>5.6529112492933857E-4</v>
      </c>
      <c r="G329" s="41">
        <f t="shared" si="42"/>
        <v>-0.7857142857142857</v>
      </c>
      <c r="H329" s="41">
        <f t="shared" si="41"/>
        <v>-1.4974135583991288E-3</v>
      </c>
    </row>
    <row r="330" spans="1:8" s="42" customFormat="1" ht="25.5" x14ac:dyDescent="0.2">
      <c r="A330" s="38"/>
      <c r="B330" s="39" t="s">
        <v>315</v>
      </c>
      <c r="C330" s="40">
        <v>0</v>
      </c>
      <c r="D330" s="40">
        <v>0</v>
      </c>
      <c r="E330" s="41" t="str">
        <f t="shared" si="39"/>
        <v/>
      </c>
      <c r="F330" s="41" t="str">
        <f t="shared" si="40"/>
        <v/>
      </c>
      <c r="G330" s="41" t="str">
        <f t="shared" si="42"/>
        <v xml:space="preserve"> </v>
      </c>
      <c r="H330" s="41" t="str">
        <f t="shared" si="41"/>
        <v/>
      </c>
    </row>
    <row r="331" spans="1:8" s="42" customFormat="1" x14ac:dyDescent="0.2">
      <c r="A331" s="38"/>
      <c r="B331" s="39" t="s">
        <v>316</v>
      </c>
      <c r="C331" s="40">
        <v>2</v>
      </c>
      <c r="D331" s="40">
        <v>0</v>
      </c>
      <c r="E331" s="41">
        <f t="shared" si="39"/>
        <v>2.7225701061802342E-4</v>
      </c>
      <c r="F331" s="41" t="str">
        <f t="shared" si="40"/>
        <v/>
      </c>
      <c r="G331" s="41">
        <f t="shared" si="42"/>
        <v>-1</v>
      </c>
      <c r="H331" s="41">
        <f t="shared" si="41"/>
        <v>-2.7225701061802342E-4</v>
      </c>
    </row>
    <row r="332" spans="1:8" s="42" customFormat="1" ht="25.5" x14ac:dyDescent="0.2">
      <c r="A332" s="38"/>
      <c r="B332" s="39" t="s">
        <v>317</v>
      </c>
      <c r="C332" s="40">
        <v>1</v>
      </c>
      <c r="D332" s="40">
        <v>1</v>
      </c>
      <c r="E332" s="41">
        <f t="shared" si="39"/>
        <v>1.3612850530901171E-4</v>
      </c>
      <c r="F332" s="41">
        <f t="shared" si="40"/>
        <v>1.884303749764462E-4</v>
      </c>
      <c r="G332" s="41">
        <f t="shared" si="42"/>
        <v>0</v>
      </c>
      <c r="H332" s="41">
        <f t="shared" si="41"/>
        <v>0</v>
      </c>
    </row>
    <row r="333" spans="1:8" s="42" customFormat="1" ht="25.5" x14ac:dyDescent="0.2">
      <c r="A333" s="38"/>
      <c r="B333" s="39" t="s">
        <v>318</v>
      </c>
      <c r="C333" s="40">
        <v>21</v>
      </c>
      <c r="D333" s="40">
        <v>0</v>
      </c>
      <c r="E333" s="41">
        <f t="shared" ref="E333:E343" si="43">+IF(C333=0,"",C333/C$173)</f>
        <v>2.8586986114892458E-3</v>
      </c>
      <c r="F333" s="41" t="str">
        <f t="shared" ref="F333:F343" si="44">+IF(D333=0,"",D333/D$173)</f>
        <v/>
      </c>
      <c r="G333" s="41">
        <f t="shared" si="42"/>
        <v>-1</v>
      </c>
      <c r="H333" s="41">
        <f t="shared" ref="H333:H343" si="45">+IF(OR(AND(E333=""),(G333="")),"",E333*G333)</f>
        <v>-2.8586986114892458E-3</v>
      </c>
    </row>
    <row r="334" spans="1:8" s="42" customFormat="1" ht="25.5" x14ac:dyDescent="0.2">
      <c r="A334" s="38"/>
      <c r="B334" s="39" t="s">
        <v>319</v>
      </c>
      <c r="C334" s="40">
        <v>39</v>
      </c>
      <c r="D334" s="40">
        <v>10</v>
      </c>
      <c r="E334" s="41">
        <f t="shared" si="43"/>
        <v>5.3090117070514562E-3</v>
      </c>
      <c r="F334" s="41">
        <f t="shared" si="44"/>
        <v>1.884303749764462E-3</v>
      </c>
      <c r="G334" s="41">
        <f t="shared" ref="G334:G343" si="46">+IF(AND(C334=0,D334=0)," ",IF(C334=0,1,IF(D334=0,-1,(D334-C334)/C334)))</f>
        <v>-0.74358974358974361</v>
      </c>
      <c r="H334" s="41">
        <f t="shared" si="45"/>
        <v>-3.9477266539613394E-3</v>
      </c>
    </row>
    <row r="335" spans="1:8" s="42" customFormat="1" ht="25.5" x14ac:dyDescent="0.2">
      <c r="A335" s="38"/>
      <c r="B335" s="39" t="s">
        <v>320</v>
      </c>
      <c r="C335" s="40">
        <v>3</v>
      </c>
      <c r="D335" s="40">
        <v>3</v>
      </c>
      <c r="E335" s="41">
        <f t="shared" si="43"/>
        <v>4.0838551592703513E-4</v>
      </c>
      <c r="F335" s="41">
        <f t="shared" si="44"/>
        <v>5.6529112492933857E-4</v>
      </c>
      <c r="G335" s="41">
        <f t="shared" si="46"/>
        <v>0</v>
      </c>
      <c r="H335" s="41">
        <f t="shared" si="45"/>
        <v>0</v>
      </c>
    </row>
    <row r="336" spans="1:8" s="42" customFormat="1" ht="25.5" x14ac:dyDescent="0.2">
      <c r="A336" s="38"/>
      <c r="B336" s="39" t="s">
        <v>321</v>
      </c>
      <c r="C336" s="40">
        <v>2</v>
      </c>
      <c r="D336" s="40">
        <v>0</v>
      </c>
      <c r="E336" s="41">
        <f t="shared" si="43"/>
        <v>2.7225701061802342E-4</v>
      </c>
      <c r="F336" s="41" t="str">
        <f t="shared" si="44"/>
        <v/>
      </c>
      <c r="G336" s="41">
        <f t="shared" si="46"/>
        <v>-1</v>
      </c>
      <c r="H336" s="41">
        <f t="shared" si="45"/>
        <v>-2.7225701061802342E-4</v>
      </c>
    </row>
    <row r="337" spans="1:8" s="42" customFormat="1" ht="25.5" x14ac:dyDescent="0.2">
      <c r="A337" s="38"/>
      <c r="B337" s="39" t="s">
        <v>322</v>
      </c>
      <c r="C337" s="40">
        <v>0</v>
      </c>
      <c r="D337" s="40">
        <v>0</v>
      </c>
      <c r="E337" s="41" t="str">
        <f t="shared" si="43"/>
        <v/>
      </c>
      <c r="F337" s="41" t="str">
        <f t="shared" si="44"/>
        <v/>
      </c>
      <c r="G337" s="41" t="str">
        <f t="shared" si="46"/>
        <v xml:space="preserve"> </v>
      </c>
      <c r="H337" s="41" t="str">
        <f t="shared" si="45"/>
        <v/>
      </c>
    </row>
    <row r="338" spans="1:8" s="42" customFormat="1" x14ac:dyDescent="0.2">
      <c r="A338" s="38"/>
      <c r="B338" s="39" t="s">
        <v>323</v>
      </c>
      <c r="C338" s="40">
        <v>5</v>
      </c>
      <c r="D338" s="40">
        <v>5</v>
      </c>
      <c r="E338" s="41">
        <f t="shared" si="43"/>
        <v>6.806425265450585E-4</v>
      </c>
      <c r="F338" s="41">
        <f t="shared" si="44"/>
        <v>9.4215187488223102E-4</v>
      </c>
      <c r="G338" s="41">
        <f t="shared" si="46"/>
        <v>0</v>
      </c>
      <c r="H338" s="41">
        <f t="shared" si="45"/>
        <v>0</v>
      </c>
    </row>
    <row r="339" spans="1:8" s="42" customFormat="1" ht="25.5" x14ac:dyDescent="0.2">
      <c r="A339" s="38"/>
      <c r="B339" s="39" t="s">
        <v>324</v>
      </c>
      <c r="C339" s="40">
        <v>1</v>
      </c>
      <c r="D339" s="40">
        <v>1</v>
      </c>
      <c r="E339" s="41">
        <f t="shared" si="43"/>
        <v>1.3612850530901171E-4</v>
      </c>
      <c r="F339" s="41">
        <f t="shared" si="44"/>
        <v>1.884303749764462E-4</v>
      </c>
      <c r="G339" s="41">
        <f t="shared" si="46"/>
        <v>0</v>
      </c>
      <c r="H339" s="41">
        <f t="shared" si="45"/>
        <v>0</v>
      </c>
    </row>
    <row r="340" spans="1:8" s="42" customFormat="1" ht="25.5" x14ac:dyDescent="0.2">
      <c r="A340" s="38"/>
      <c r="B340" s="39" t="s">
        <v>325</v>
      </c>
      <c r="C340" s="40">
        <v>1</v>
      </c>
      <c r="D340" s="40">
        <v>0</v>
      </c>
      <c r="E340" s="41">
        <f t="shared" si="43"/>
        <v>1.3612850530901171E-4</v>
      </c>
      <c r="F340" s="41" t="str">
        <f t="shared" si="44"/>
        <v/>
      </c>
      <c r="G340" s="41">
        <f t="shared" si="46"/>
        <v>-1</v>
      </c>
      <c r="H340" s="41">
        <f t="shared" si="45"/>
        <v>-1.3612850530901171E-4</v>
      </c>
    </row>
    <row r="341" spans="1:8" s="42" customFormat="1" x14ac:dyDescent="0.2">
      <c r="A341" s="38"/>
      <c r="B341" s="39" t="s">
        <v>326</v>
      </c>
      <c r="C341" s="40">
        <v>59</v>
      </c>
      <c r="D341" s="40">
        <v>44</v>
      </c>
      <c r="E341" s="41">
        <f t="shared" si="43"/>
        <v>8.0315818132316915E-3</v>
      </c>
      <c r="F341" s="41">
        <f t="shared" si="44"/>
        <v>8.2909364989636331E-3</v>
      </c>
      <c r="G341" s="41">
        <f t="shared" si="46"/>
        <v>-0.25423728813559321</v>
      </c>
      <c r="H341" s="41">
        <f t="shared" si="45"/>
        <v>-2.0419275796351756E-3</v>
      </c>
    </row>
    <row r="342" spans="1:8" s="42" customFormat="1" x14ac:dyDescent="0.2">
      <c r="A342" s="38"/>
      <c r="B342" s="39" t="s">
        <v>327</v>
      </c>
      <c r="C342" s="40">
        <v>57</v>
      </c>
      <c r="D342" s="40">
        <v>5</v>
      </c>
      <c r="E342" s="41">
        <f t="shared" si="43"/>
        <v>7.7593248026136671E-3</v>
      </c>
      <c r="F342" s="41">
        <f t="shared" si="44"/>
        <v>9.4215187488223102E-4</v>
      </c>
      <c r="G342" s="41">
        <f t="shared" si="46"/>
        <v>-0.91228070175438591</v>
      </c>
      <c r="H342" s="41">
        <f t="shared" si="45"/>
        <v>-7.0786822760686083E-3</v>
      </c>
    </row>
    <row r="343" spans="1:8" s="42" customFormat="1" ht="25.5" x14ac:dyDescent="0.2">
      <c r="A343" s="38"/>
      <c r="B343" s="39" t="s">
        <v>328</v>
      </c>
      <c r="C343" s="40">
        <v>18</v>
      </c>
      <c r="D343" s="40">
        <v>8</v>
      </c>
      <c r="E343" s="41">
        <f t="shared" si="43"/>
        <v>2.4503130955622109E-3</v>
      </c>
      <c r="F343" s="41">
        <f t="shared" si="44"/>
        <v>1.5074429998115696E-3</v>
      </c>
      <c r="G343" s="41">
        <f t="shared" si="46"/>
        <v>-0.55555555555555558</v>
      </c>
      <c r="H343" s="41">
        <f t="shared" si="45"/>
        <v>-1.3612850530901172E-3</v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2" t="s">
        <v>3</v>
      </c>
      <c r="C347" s="22" t="s">
        <v>14</v>
      </c>
      <c r="D347" s="24"/>
      <c r="E347" s="22" t="s">
        <v>5</v>
      </c>
      <c r="F347" s="24"/>
      <c r="G347" s="22" t="s">
        <v>15</v>
      </c>
      <c r="H347" s="22" t="s">
        <v>7</v>
      </c>
    </row>
    <row r="348" spans="1:8" x14ac:dyDescent="0.2">
      <c r="A348" s="14"/>
      <c r="B348" s="23"/>
      <c r="C348" s="18">
        <v>2019</v>
      </c>
      <c r="D348" s="18">
        <v>2020</v>
      </c>
      <c r="E348" s="18">
        <v>2019</v>
      </c>
      <c r="F348" s="18">
        <v>2020</v>
      </c>
      <c r="G348" s="23"/>
      <c r="H348" s="23"/>
    </row>
    <row r="349" spans="1:8" x14ac:dyDescent="0.2">
      <c r="A349" s="14"/>
      <c r="B349" s="19" t="s">
        <v>11</v>
      </c>
      <c r="C349" s="20">
        <f>SUM(C350:C576)</f>
        <v>25419</v>
      </c>
      <c r="D349" s="20">
        <f>SUM(D350:D576)</f>
        <v>38417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0.51134977772532353</v>
      </c>
      <c r="H349" s="21">
        <f t="shared" ref="H349:H412" si="49">+IF(OR(AND(E349=""),(G349="")),"",E349*G349)</f>
        <v>0.51134977772532353</v>
      </c>
    </row>
    <row r="350" spans="1:8" s="42" customFormat="1" x14ac:dyDescent="0.2">
      <c r="A350" s="38"/>
      <c r="B350" s="39" t="s">
        <v>329</v>
      </c>
      <c r="C350" s="40">
        <v>109</v>
      </c>
      <c r="D350" s="40">
        <v>47</v>
      </c>
      <c r="E350" s="41">
        <f t="shared" si="47"/>
        <v>4.2881309256855111E-3</v>
      </c>
      <c r="F350" s="41">
        <f t="shared" si="48"/>
        <v>1.2234167165577738E-3</v>
      </c>
      <c r="G350" s="41">
        <f t="shared" ref="G350:G413" si="50">+IF(AND(C350=0,D350=0)," ",IF(C350=0,1,IF(D350=0,-1,(D350-C350)/C350)))</f>
        <v>-0.56880733944954132</v>
      </c>
      <c r="H350" s="41">
        <f t="shared" si="49"/>
        <v>-2.4391203430504742E-3</v>
      </c>
    </row>
    <row r="351" spans="1:8" s="42" customFormat="1" x14ac:dyDescent="0.2">
      <c r="A351" s="38"/>
      <c r="B351" s="39" t="s">
        <v>330</v>
      </c>
      <c r="C351" s="40">
        <v>97</v>
      </c>
      <c r="D351" s="40">
        <v>53</v>
      </c>
      <c r="E351" s="41">
        <f t="shared" si="47"/>
        <v>3.8160431173531609E-3</v>
      </c>
      <c r="F351" s="41">
        <f t="shared" si="48"/>
        <v>1.3795975739906811E-3</v>
      </c>
      <c r="G351" s="41">
        <f t="shared" si="50"/>
        <v>-0.45360824742268041</v>
      </c>
      <c r="H351" s="41">
        <f t="shared" si="49"/>
        <v>-1.7309886305519493E-3</v>
      </c>
    </row>
    <row r="352" spans="1:8" s="42" customFormat="1" x14ac:dyDescent="0.2">
      <c r="A352" s="38"/>
      <c r="B352" s="39" t="s">
        <v>331</v>
      </c>
      <c r="C352" s="40">
        <v>72</v>
      </c>
      <c r="D352" s="40">
        <v>44</v>
      </c>
      <c r="E352" s="41">
        <f t="shared" si="47"/>
        <v>2.8325268499940991E-3</v>
      </c>
      <c r="F352" s="41">
        <f t="shared" si="48"/>
        <v>1.1453262878413203E-3</v>
      </c>
      <c r="G352" s="41">
        <f t="shared" si="50"/>
        <v>-0.3888888888888889</v>
      </c>
      <c r="H352" s="41">
        <f t="shared" si="49"/>
        <v>-1.1015382194421498E-3</v>
      </c>
    </row>
    <row r="353" spans="1:8" s="42" customFormat="1" x14ac:dyDescent="0.2">
      <c r="A353" s="38"/>
      <c r="B353" s="39" t="s">
        <v>332</v>
      </c>
      <c r="C353" s="40">
        <v>0</v>
      </c>
      <c r="D353" s="40">
        <v>0</v>
      </c>
      <c r="E353" s="41" t="str">
        <f t="shared" si="47"/>
        <v/>
      </c>
      <c r="F353" s="41" t="str">
        <f t="shared" si="48"/>
        <v/>
      </c>
      <c r="G353" s="41" t="str">
        <f t="shared" si="50"/>
        <v xml:space="preserve"> </v>
      </c>
      <c r="H353" s="41" t="str">
        <f t="shared" si="49"/>
        <v/>
      </c>
    </row>
    <row r="354" spans="1:8" s="42" customFormat="1" x14ac:dyDescent="0.2">
      <c r="A354" s="38"/>
      <c r="B354" s="39" t="s">
        <v>333</v>
      </c>
      <c r="C354" s="40">
        <v>4</v>
      </c>
      <c r="D354" s="40">
        <v>9</v>
      </c>
      <c r="E354" s="41">
        <f t="shared" si="47"/>
        <v>1.5736260277744994E-4</v>
      </c>
      <c r="F354" s="41">
        <f t="shared" si="48"/>
        <v>2.3427128614936097E-4</v>
      </c>
      <c r="G354" s="41">
        <f t="shared" si="50"/>
        <v>1.25</v>
      </c>
      <c r="H354" s="41">
        <f t="shared" si="49"/>
        <v>1.9670325347181244E-4</v>
      </c>
    </row>
    <row r="355" spans="1:8" s="42" customFormat="1" x14ac:dyDescent="0.2">
      <c r="A355" s="38"/>
      <c r="B355" s="39" t="s">
        <v>334</v>
      </c>
      <c r="C355" s="40">
        <v>866</v>
      </c>
      <c r="D355" s="40">
        <v>548</v>
      </c>
      <c r="E355" s="41">
        <f t="shared" si="47"/>
        <v>3.4069003501317911E-2</v>
      </c>
      <c r="F355" s="41">
        <f t="shared" si="48"/>
        <v>1.4264518312205534E-2</v>
      </c>
      <c r="G355" s="41">
        <f t="shared" si="50"/>
        <v>-0.3672055427251732</v>
      </c>
      <c r="H355" s="41">
        <f t="shared" si="49"/>
        <v>-1.2510326920807269E-2</v>
      </c>
    </row>
    <row r="356" spans="1:8" s="42" customFormat="1" x14ac:dyDescent="0.2">
      <c r="A356" s="38"/>
      <c r="B356" s="39" t="s">
        <v>335</v>
      </c>
      <c r="C356" s="40">
        <v>46</v>
      </c>
      <c r="D356" s="40">
        <v>122</v>
      </c>
      <c r="E356" s="41">
        <f t="shared" si="47"/>
        <v>1.8096699319406742E-3</v>
      </c>
      <c r="F356" s="41">
        <f t="shared" si="48"/>
        <v>3.1756774344691152E-3</v>
      </c>
      <c r="G356" s="41">
        <f t="shared" si="50"/>
        <v>1.6521739130434783</v>
      </c>
      <c r="H356" s="41">
        <f t="shared" si="49"/>
        <v>2.9898894527715489E-3</v>
      </c>
    </row>
    <row r="357" spans="1:8" s="42" customFormat="1" x14ac:dyDescent="0.2">
      <c r="A357" s="38"/>
      <c r="B357" s="39" t="s">
        <v>336</v>
      </c>
      <c r="C357" s="40">
        <v>127</v>
      </c>
      <c r="D357" s="40">
        <v>199</v>
      </c>
      <c r="E357" s="41">
        <f t="shared" si="47"/>
        <v>4.9962626381840356E-3</v>
      </c>
      <c r="F357" s="41">
        <f t="shared" si="48"/>
        <v>5.1799984381914257E-3</v>
      </c>
      <c r="G357" s="41">
        <f t="shared" si="50"/>
        <v>0.56692913385826771</v>
      </c>
      <c r="H357" s="41">
        <f t="shared" si="49"/>
        <v>2.8325268499940987E-3</v>
      </c>
    </row>
    <row r="358" spans="1:8" s="42" customFormat="1" x14ac:dyDescent="0.2">
      <c r="A358" s="38"/>
      <c r="B358" s="39" t="s">
        <v>337</v>
      </c>
      <c r="C358" s="40">
        <v>345</v>
      </c>
      <c r="D358" s="40">
        <v>28</v>
      </c>
      <c r="E358" s="41">
        <f t="shared" si="47"/>
        <v>1.3572524489555057E-2</v>
      </c>
      <c r="F358" s="41">
        <f t="shared" si="48"/>
        <v>7.2884400135356741E-4</v>
      </c>
      <c r="G358" s="41">
        <f t="shared" si="50"/>
        <v>-0.91884057971014488</v>
      </c>
      <c r="H358" s="41">
        <f t="shared" si="49"/>
        <v>-1.2470986270112906E-2</v>
      </c>
    </row>
    <row r="359" spans="1:8" s="42" customFormat="1" x14ac:dyDescent="0.2">
      <c r="A359" s="38"/>
      <c r="B359" s="39" t="s">
        <v>338</v>
      </c>
      <c r="C359" s="40">
        <v>27</v>
      </c>
      <c r="D359" s="40">
        <v>35</v>
      </c>
      <c r="E359" s="41">
        <f t="shared" si="47"/>
        <v>1.0621975687477871E-3</v>
      </c>
      <c r="F359" s="41">
        <f t="shared" si="48"/>
        <v>9.1105500169195931E-4</v>
      </c>
      <c r="G359" s="41">
        <f t="shared" si="50"/>
        <v>0.29629629629629628</v>
      </c>
      <c r="H359" s="41">
        <f t="shared" si="49"/>
        <v>3.1472520555489989E-4</v>
      </c>
    </row>
    <row r="360" spans="1:8" s="42" customFormat="1" x14ac:dyDescent="0.2">
      <c r="A360" s="38"/>
      <c r="B360" s="39" t="s">
        <v>339</v>
      </c>
      <c r="C360" s="40">
        <v>3</v>
      </c>
      <c r="D360" s="40">
        <v>1</v>
      </c>
      <c r="E360" s="41">
        <f t="shared" si="47"/>
        <v>1.1802195208308746E-4</v>
      </c>
      <c r="F360" s="41">
        <f t="shared" si="48"/>
        <v>2.6030142905484551E-5</v>
      </c>
      <c r="G360" s="41">
        <f t="shared" si="50"/>
        <v>-0.66666666666666663</v>
      </c>
      <c r="H360" s="41">
        <f t="shared" si="49"/>
        <v>-7.8681301388724972E-5</v>
      </c>
    </row>
    <row r="361" spans="1:8" s="42" customFormat="1" x14ac:dyDescent="0.2">
      <c r="A361" s="38"/>
      <c r="B361" s="39" t="s">
        <v>340</v>
      </c>
      <c r="C361" s="40">
        <v>1859</v>
      </c>
      <c r="D361" s="40">
        <v>3510</v>
      </c>
      <c r="E361" s="41">
        <f t="shared" si="47"/>
        <v>7.3134269640819857E-2</v>
      </c>
      <c r="F361" s="41">
        <f t="shared" si="48"/>
        <v>9.1365801598250779E-2</v>
      </c>
      <c r="G361" s="41">
        <f t="shared" si="50"/>
        <v>0.88811188811188813</v>
      </c>
      <c r="H361" s="41">
        <f t="shared" si="49"/>
        <v>6.4951414296392465E-2</v>
      </c>
    </row>
    <row r="362" spans="1:8" s="42" customFormat="1" x14ac:dyDescent="0.2">
      <c r="A362" s="38"/>
      <c r="B362" s="39" t="s">
        <v>341</v>
      </c>
      <c r="C362" s="40">
        <v>282</v>
      </c>
      <c r="D362" s="40">
        <v>333</v>
      </c>
      <c r="E362" s="41">
        <f t="shared" si="47"/>
        <v>1.109406349581022E-2</v>
      </c>
      <c r="F362" s="41">
        <f t="shared" si="48"/>
        <v>8.6680375875263557E-3</v>
      </c>
      <c r="G362" s="41">
        <f t="shared" si="50"/>
        <v>0.18085106382978725</v>
      </c>
      <c r="H362" s="41">
        <f t="shared" si="49"/>
        <v>2.0063731854124867E-3</v>
      </c>
    </row>
    <row r="363" spans="1:8" s="42" customFormat="1" x14ac:dyDescent="0.2">
      <c r="A363" s="38"/>
      <c r="B363" s="39" t="s">
        <v>342</v>
      </c>
      <c r="C363" s="40">
        <v>4</v>
      </c>
      <c r="D363" s="40">
        <v>4</v>
      </c>
      <c r="E363" s="41">
        <f t="shared" si="47"/>
        <v>1.5736260277744994E-4</v>
      </c>
      <c r="F363" s="41">
        <f t="shared" si="48"/>
        <v>1.0412057162193821E-4</v>
      </c>
      <c r="G363" s="41">
        <f t="shared" si="50"/>
        <v>0</v>
      </c>
      <c r="H363" s="41">
        <f t="shared" si="49"/>
        <v>0</v>
      </c>
    </row>
    <row r="364" spans="1:8" s="42" customFormat="1" x14ac:dyDescent="0.2">
      <c r="A364" s="38"/>
      <c r="B364" s="39" t="s">
        <v>343</v>
      </c>
      <c r="C364" s="40">
        <v>258</v>
      </c>
      <c r="D364" s="40">
        <v>470</v>
      </c>
      <c r="E364" s="41">
        <f t="shared" si="47"/>
        <v>1.0149887879145522E-2</v>
      </c>
      <c r="F364" s="41">
        <f t="shared" si="48"/>
        <v>1.223416716557774E-2</v>
      </c>
      <c r="G364" s="41">
        <f t="shared" si="50"/>
        <v>0.82170542635658916</v>
      </c>
      <c r="H364" s="41">
        <f t="shared" si="49"/>
        <v>8.340217947204848E-3</v>
      </c>
    </row>
    <row r="365" spans="1:8" s="42" customFormat="1" x14ac:dyDescent="0.2">
      <c r="A365" s="38"/>
      <c r="B365" s="39" t="s">
        <v>344</v>
      </c>
      <c r="C365" s="40">
        <v>127</v>
      </c>
      <c r="D365" s="40">
        <v>140</v>
      </c>
      <c r="E365" s="41">
        <f t="shared" si="47"/>
        <v>4.9962626381840356E-3</v>
      </c>
      <c r="F365" s="41">
        <f t="shared" si="48"/>
        <v>3.6442200067678373E-3</v>
      </c>
      <c r="G365" s="41">
        <f t="shared" si="50"/>
        <v>0.10236220472440945</v>
      </c>
      <c r="H365" s="41">
        <f t="shared" si="49"/>
        <v>5.1142845902671233E-4</v>
      </c>
    </row>
    <row r="366" spans="1:8" s="42" customFormat="1" x14ac:dyDescent="0.2">
      <c r="A366" s="38"/>
      <c r="B366" s="39" t="s">
        <v>345</v>
      </c>
      <c r="C366" s="40">
        <v>51</v>
      </c>
      <c r="D366" s="40">
        <v>32</v>
      </c>
      <c r="E366" s="41">
        <f t="shared" si="47"/>
        <v>2.0063731854124867E-3</v>
      </c>
      <c r="F366" s="41">
        <f t="shared" si="48"/>
        <v>8.3296457297550564E-4</v>
      </c>
      <c r="G366" s="41">
        <f t="shared" si="50"/>
        <v>-0.37254901960784315</v>
      </c>
      <c r="H366" s="41">
        <f t="shared" si="49"/>
        <v>-7.4747236319288723E-4</v>
      </c>
    </row>
    <row r="367" spans="1:8" s="42" customFormat="1" x14ac:dyDescent="0.2">
      <c r="A367" s="38"/>
      <c r="B367" s="39" t="s">
        <v>346</v>
      </c>
      <c r="C367" s="40">
        <v>9</v>
      </c>
      <c r="D367" s="40">
        <v>9</v>
      </c>
      <c r="E367" s="41">
        <f t="shared" si="47"/>
        <v>3.5406585624926239E-4</v>
      </c>
      <c r="F367" s="41">
        <f t="shared" si="48"/>
        <v>2.3427128614936097E-4</v>
      </c>
      <c r="G367" s="41">
        <f t="shared" si="50"/>
        <v>0</v>
      </c>
      <c r="H367" s="41">
        <f t="shared" si="49"/>
        <v>0</v>
      </c>
    </row>
    <row r="368" spans="1:8" s="42" customFormat="1" x14ac:dyDescent="0.2">
      <c r="A368" s="38"/>
      <c r="B368" s="39" t="s">
        <v>347</v>
      </c>
      <c r="C368" s="40">
        <v>8</v>
      </c>
      <c r="D368" s="40">
        <v>2</v>
      </c>
      <c r="E368" s="41">
        <f t="shared" si="47"/>
        <v>3.1472520555489989E-4</v>
      </c>
      <c r="F368" s="41">
        <f t="shared" si="48"/>
        <v>5.2060285810969103E-5</v>
      </c>
      <c r="G368" s="41">
        <f t="shared" si="50"/>
        <v>-0.75</v>
      </c>
      <c r="H368" s="41">
        <f t="shared" si="49"/>
        <v>-2.3604390416617492E-4</v>
      </c>
    </row>
    <row r="369" spans="1:8" s="42" customFormat="1" x14ac:dyDescent="0.2">
      <c r="A369" s="38"/>
      <c r="B369" s="39" t="s">
        <v>348</v>
      </c>
      <c r="C369" s="40">
        <v>7340</v>
      </c>
      <c r="D369" s="40">
        <v>20262</v>
      </c>
      <c r="E369" s="41">
        <f t="shared" si="47"/>
        <v>0.28876037609662064</v>
      </c>
      <c r="F369" s="41">
        <f t="shared" si="48"/>
        <v>0.52742275555092799</v>
      </c>
      <c r="G369" s="41">
        <f t="shared" si="50"/>
        <v>1.7604904632152589</v>
      </c>
      <c r="H369" s="41">
        <f t="shared" si="49"/>
        <v>0.50835988827255207</v>
      </c>
    </row>
    <row r="370" spans="1:8" s="42" customFormat="1" x14ac:dyDescent="0.2">
      <c r="A370" s="38"/>
      <c r="B370" s="39" t="s">
        <v>349</v>
      </c>
      <c r="C370" s="40">
        <v>90</v>
      </c>
      <c r="D370" s="40">
        <v>11</v>
      </c>
      <c r="E370" s="41">
        <f t="shared" si="47"/>
        <v>3.5406585624926236E-3</v>
      </c>
      <c r="F370" s="41">
        <f t="shared" si="48"/>
        <v>2.8633157196033008E-4</v>
      </c>
      <c r="G370" s="41">
        <f t="shared" si="50"/>
        <v>-0.87777777777777777</v>
      </c>
      <c r="H370" s="41">
        <f t="shared" si="49"/>
        <v>-3.107911404854636E-3</v>
      </c>
    </row>
    <row r="371" spans="1:8" s="42" customFormat="1" x14ac:dyDescent="0.2">
      <c r="A371" s="38"/>
      <c r="B371" s="39" t="s">
        <v>350</v>
      </c>
      <c r="C371" s="40">
        <v>7</v>
      </c>
      <c r="D371" s="40">
        <v>2</v>
      </c>
      <c r="E371" s="41">
        <f t="shared" si="47"/>
        <v>2.7538455486053739E-4</v>
      </c>
      <c r="F371" s="41">
        <f t="shared" si="48"/>
        <v>5.2060285810969103E-5</v>
      </c>
      <c r="G371" s="41">
        <f t="shared" si="50"/>
        <v>-0.7142857142857143</v>
      </c>
      <c r="H371" s="41">
        <f t="shared" si="49"/>
        <v>-1.9670325347181242E-4</v>
      </c>
    </row>
    <row r="372" spans="1:8" s="42" customFormat="1" x14ac:dyDescent="0.2">
      <c r="A372" s="38"/>
      <c r="B372" s="39" t="s">
        <v>351</v>
      </c>
      <c r="C372" s="40">
        <v>95</v>
      </c>
      <c r="D372" s="40">
        <v>55</v>
      </c>
      <c r="E372" s="41">
        <f t="shared" si="47"/>
        <v>3.737361815964436E-3</v>
      </c>
      <c r="F372" s="41">
        <f t="shared" si="48"/>
        <v>1.4316578598016503E-3</v>
      </c>
      <c r="G372" s="41">
        <f t="shared" si="50"/>
        <v>-0.42105263157894735</v>
      </c>
      <c r="H372" s="41">
        <f t="shared" si="49"/>
        <v>-1.5736260277744993E-3</v>
      </c>
    </row>
    <row r="373" spans="1:8" s="42" customFormat="1" x14ac:dyDescent="0.2">
      <c r="A373" s="38"/>
      <c r="B373" s="39" t="s">
        <v>352</v>
      </c>
      <c r="C373" s="40">
        <v>989</v>
      </c>
      <c r="D373" s="40">
        <v>1081</v>
      </c>
      <c r="E373" s="41">
        <f t="shared" si="47"/>
        <v>3.8907903536724499E-2</v>
      </c>
      <c r="F373" s="41">
        <f t="shared" si="48"/>
        <v>2.8138584480828798E-2</v>
      </c>
      <c r="G373" s="41">
        <f t="shared" si="50"/>
        <v>9.3023255813953487E-2</v>
      </c>
      <c r="H373" s="41">
        <f t="shared" si="49"/>
        <v>3.6193398638813485E-3</v>
      </c>
    </row>
    <row r="374" spans="1:8" s="42" customFormat="1" x14ac:dyDescent="0.2">
      <c r="A374" s="38"/>
      <c r="B374" s="39" t="s">
        <v>353</v>
      </c>
      <c r="C374" s="40">
        <v>57</v>
      </c>
      <c r="D374" s="40">
        <v>29</v>
      </c>
      <c r="E374" s="41">
        <f t="shared" si="47"/>
        <v>2.2424170895786618E-3</v>
      </c>
      <c r="F374" s="41">
        <f t="shared" si="48"/>
        <v>7.5487414425905197E-4</v>
      </c>
      <c r="G374" s="41">
        <f t="shared" si="50"/>
        <v>-0.49122807017543857</v>
      </c>
      <c r="H374" s="41">
        <f t="shared" si="49"/>
        <v>-1.1015382194421496E-3</v>
      </c>
    </row>
    <row r="375" spans="1:8" s="42" customFormat="1" x14ac:dyDescent="0.2">
      <c r="A375" s="38"/>
      <c r="B375" s="39" t="s">
        <v>354</v>
      </c>
      <c r="C375" s="40">
        <v>3</v>
      </c>
      <c r="D375" s="40">
        <v>2</v>
      </c>
      <c r="E375" s="41">
        <f t="shared" si="47"/>
        <v>1.1802195208308746E-4</v>
      </c>
      <c r="F375" s="41">
        <f t="shared" si="48"/>
        <v>5.2060285810969103E-5</v>
      </c>
      <c r="G375" s="41">
        <f t="shared" si="50"/>
        <v>-0.33333333333333331</v>
      </c>
      <c r="H375" s="41">
        <f t="shared" si="49"/>
        <v>-3.9340650694362486E-5</v>
      </c>
    </row>
    <row r="376" spans="1:8" s="42" customFormat="1" x14ac:dyDescent="0.2">
      <c r="A376" s="38"/>
      <c r="B376" s="39" t="s">
        <v>355</v>
      </c>
      <c r="C376" s="40">
        <v>4</v>
      </c>
      <c r="D376" s="40">
        <v>5</v>
      </c>
      <c r="E376" s="41">
        <f t="shared" si="47"/>
        <v>1.5736260277744994E-4</v>
      </c>
      <c r="F376" s="41">
        <f t="shared" si="48"/>
        <v>1.3015071452742276E-4</v>
      </c>
      <c r="G376" s="41">
        <f t="shared" si="50"/>
        <v>0.25</v>
      </c>
      <c r="H376" s="41">
        <f t="shared" si="49"/>
        <v>3.9340650694362486E-5</v>
      </c>
    </row>
    <row r="377" spans="1:8" s="42" customFormat="1" x14ac:dyDescent="0.2">
      <c r="A377" s="38"/>
      <c r="B377" s="39" t="s">
        <v>356</v>
      </c>
      <c r="C377" s="40">
        <v>1</v>
      </c>
      <c r="D377" s="40">
        <v>0</v>
      </c>
      <c r="E377" s="41">
        <f t="shared" si="47"/>
        <v>3.9340650694362486E-5</v>
      </c>
      <c r="F377" s="41" t="str">
        <f t="shared" si="48"/>
        <v/>
      </c>
      <c r="G377" s="41">
        <f t="shared" si="50"/>
        <v>-1</v>
      </c>
      <c r="H377" s="41">
        <f t="shared" si="49"/>
        <v>-3.9340650694362486E-5</v>
      </c>
    </row>
    <row r="378" spans="1:8" s="42" customFormat="1" x14ac:dyDescent="0.2">
      <c r="A378" s="38"/>
      <c r="B378" s="39" t="s">
        <v>357</v>
      </c>
      <c r="C378" s="40">
        <v>4</v>
      </c>
      <c r="D378" s="40">
        <v>9</v>
      </c>
      <c r="E378" s="41">
        <f t="shared" si="47"/>
        <v>1.5736260277744994E-4</v>
      </c>
      <c r="F378" s="41">
        <f t="shared" si="48"/>
        <v>2.3427128614936097E-4</v>
      </c>
      <c r="G378" s="41">
        <f t="shared" si="50"/>
        <v>1.25</v>
      </c>
      <c r="H378" s="41">
        <f t="shared" si="49"/>
        <v>1.9670325347181244E-4</v>
      </c>
    </row>
    <row r="379" spans="1:8" s="42" customFormat="1" x14ac:dyDescent="0.2">
      <c r="A379" s="38"/>
      <c r="B379" s="39" t="s">
        <v>358</v>
      </c>
      <c r="C379" s="40">
        <v>51</v>
      </c>
      <c r="D379" s="40">
        <v>65</v>
      </c>
      <c r="E379" s="41">
        <f t="shared" si="47"/>
        <v>2.0063731854124867E-3</v>
      </c>
      <c r="F379" s="41">
        <f t="shared" si="48"/>
        <v>1.6919592888564958E-3</v>
      </c>
      <c r="G379" s="41">
        <f t="shared" si="50"/>
        <v>0.27450980392156865</v>
      </c>
      <c r="H379" s="41">
        <f t="shared" si="49"/>
        <v>5.5076910972107478E-4</v>
      </c>
    </row>
    <row r="380" spans="1:8" s="42" customFormat="1" x14ac:dyDescent="0.2">
      <c r="A380" s="38" t="s">
        <v>95</v>
      </c>
      <c r="B380" s="39" t="s">
        <v>359</v>
      </c>
      <c r="C380" s="40">
        <v>0</v>
      </c>
      <c r="D380" s="40">
        <v>72</v>
      </c>
      <c r="E380" s="41" t="str">
        <f t="shared" si="47"/>
        <v/>
      </c>
      <c r="F380" s="41">
        <f t="shared" si="48"/>
        <v>1.8741702891948877E-3</v>
      </c>
      <c r="G380" s="41">
        <f t="shared" si="50"/>
        <v>1</v>
      </c>
      <c r="H380" s="41" t="str">
        <f t="shared" si="49"/>
        <v/>
      </c>
    </row>
    <row r="381" spans="1:8" s="42" customFormat="1" x14ac:dyDescent="0.2">
      <c r="A381" s="38" t="s">
        <v>95</v>
      </c>
      <c r="B381" s="39" t="s">
        <v>360</v>
      </c>
      <c r="C381" s="40">
        <v>0</v>
      </c>
      <c r="D381" s="40">
        <v>1</v>
      </c>
      <c r="E381" s="41" t="str">
        <f t="shared" si="47"/>
        <v/>
      </c>
      <c r="F381" s="41">
        <f t="shared" si="48"/>
        <v>2.6030142905484551E-5</v>
      </c>
      <c r="G381" s="41">
        <f t="shared" si="50"/>
        <v>1</v>
      </c>
      <c r="H381" s="41" t="str">
        <f t="shared" si="49"/>
        <v/>
      </c>
    </row>
    <row r="382" spans="1:8" s="42" customFormat="1" ht="25.5" x14ac:dyDescent="0.2">
      <c r="A382" s="38"/>
      <c r="B382" s="39" t="s">
        <v>361</v>
      </c>
      <c r="C382" s="40">
        <v>35</v>
      </c>
      <c r="D382" s="40">
        <v>45</v>
      </c>
      <c r="E382" s="41">
        <f t="shared" si="47"/>
        <v>1.3769227743026869E-3</v>
      </c>
      <c r="F382" s="41">
        <f t="shared" si="48"/>
        <v>1.1713564307468049E-3</v>
      </c>
      <c r="G382" s="41">
        <f t="shared" si="50"/>
        <v>0.2857142857142857</v>
      </c>
      <c r="H382" s="41">
        <f t="shared" si="49"/>
        <v>3.9340650694362478E-4</v>
      </c>
    </row>
    <row r="383" spans="1:8" s="42" customFormat="1" ht="25.5" x14ac:dyDescent="0.2">
      <c r="A383" s="38"/>
      <c r="B383" s="39" t="s">
        <v>362</v>
      </c>
      <c r="C383" s="40">
        <v>209</v>
      </c>
      <c r="D383" s="40">
        <v>216</v>
      </c>
      <c r="E383" s="41">
        <f t="shared" si="47"/>
        <v>8.2221959951217592E-3</v>
      </c>
      <c r="F383" s="41">
        <f t="shared" si="48"/>
        <v>5.6225108675846628E-3</v>
      </c>
      <c r="G383" s="41">
        <f t="shared" si="50"/>
        <v>3.3492822966507178E-2</v>
      </c>
      <c r="H383" s="41">
        <f t="shared" si="49"/>
        <v>2.7538455486053739E-4</v>
      </c>
    </row>
    <row r="384" spans="1:8" s="42" customFormat="1" x14ac:dyDescent="0.2">
      <c r="A384" s="38"/>
      <c r="B384" s="39" t="s">
        <v>363</v>
      </c>
      <c r="C384" s="40">
        <v>296</v>
      </c>
      <c r="D384" s="40">
        <v>724</v>
      </c>
      <c r="E384" s="41">
        <f t="shared" si="47"/>
        <v>1.1644832605531296E-2</v>
      </c>
      <c r="F384" s="41">
        <f t="shared" si="48"/>
        <v>1.8845823463570815E-2</v>
      </c>
      <c r="G384" s="41">
        <f t="shared" si="50"/>
        <v>1.4459459459459461</v>
      </c>
      <c r="H384" s="41">
        <f t="shared" si="49"/>
        <v>1.6837798497187147E-2</v>
      </c>
    </row>
    <row r="385" spans="1:8" s="42" customFormat="1" x14ac:dyDescent="0.2">
      <c r="A385" s="38"/>
      <c r="B385" s="39" t="s">
        <v>364</v>
      </c>
      <c r="C385" s="40">
        <v>54</v>
      </c>
      <c r="D385" s="40">
        <v>35</v>
      </c>
      <c r="E385" s="41">
        <f t="shared" si="47"/>
        <v>2.1243951374955742E-3</v>
      </c>
      <c r="F385" s="41">
        <f t="shared" si="48"/>
        <v>9.1105500169195931E-4</v>
      </c>
      <c r="G385" s="41">
        <f t="shared" si="50"/>
        <v>-0.35185185185185186</v>
      </c>
      <c r="H385" s="41">
        <f t="shared" si="49"/>
        <v>-7.4747236319288723E-4</v>
      </c>
    </row>
    <row r="386" spans="1:8" s="42" customFormat="1" x14ac:dyDescent="0.2">
      <c r="A386" s="38"/>
      <c r="B386" s="39" t="s">
        <v>365</v>
      </c>
      <c r="C386" s="40">
        <v>24</v>
      </c>
      <c r="D386" s="40">
        <v>13</v>
      </c>
      <c r="E386" s="41">
        <f t="shared" si="47"/>
        <v>9.4417561666469967E-4</v>
      </c>
      <c r="F386" s="41">
        <f t="shared" si="48"/>
        <v>3.3839185777129915E-4</v>
      </c>
      <c r="G386" s="41">
        <f t="shared" si="50"/>
        <v>-0.45833333333333331</v>
      </c>
      <c r="H386" s="41">
        <f t="shared" si="49"/>
        <v>-4.3274715763798734E-4</v>
      </c>
    </row>
    <row r="387" spans="1:8" s="42" customFormat="1" x14ac:dyDescent="0.2">
      <c r="A387" s="38"/>
      <c r="B387" s="39" t="s">
        <v>366</v>
      </c>
      <c r="C387" s="40">
        <v>7</v>
      </c>
      <c r="D387" s="40">
        <v>8</v>
      </c>
      <c r="E387" s="41">
        <f t="shared" si="47"/>
        <v>2.7538455486053739E-4</v>
      </c>
      <c r="F387" s="41">
        <f t="shared" si="48"/>
        <v>2.0824114324387641E-4</v>
      </c>
      <c r="G387" s="41">
        <f t="shared" si="50"/>
        <v>0.14285714285714285</v>
      </c>
      <c r="H387" s="41">
        <f t="shared" si="49"/>
        <v>3.9340650694362479E-5</v>
      </c>
    </row>
    <row r="388" spans="1:8" s="42" customFormat="1" x14ac:dyDescent="0.2">
      <c r="A388" s="38"/>
      <c r="B388" s="39" t="s">
        <v>367</v>
      </c>
      <c r="C388" s="40">
        <v>107</v>
      </c>
      <c r="D388" s="40">
        <v>104</v>
      </c>
      <c r="E388" s="41">
        <f t="shared" si="47"/>
        <v>4.2094496242967858E-3</v>
      </c>
      <c r="F388" s="41">
        <f t="shared" si="48"/>
        <v>2.7071348621703932E-3</v>
      </c>
      <c r="G388" s="41">
        <f t="shared" si="50"/>
        <v>-2.8037383177570093E-2</v>
      </c>
      <c r="H388" s="41">
        <f t="shared" si="49"/>
        <v>-1.1802195208308745E-4</v>
      </c>
    </row>
    <row r="389" spans="1:8" s="42" customFormat="1" x14ac:dyDescent="0.2">
      <c r="A389" s="38"/>
      <c r="B389" s="39" t="s">
        <v>368</v>
      </c>
      <c r="C389" s="40">
        <v>6</v>
      </c>
      <c r="D389" s="40">
        <v>3</v>
      </c>
      <c r="E389" s="41">
        <f t="shared" si="47"/>
        <v>2.3604390416617492E-4</v>
      </c>
      <c r="F389" s="41">
        <f t="shared" si="48"/>
        <v>7.8090428716453647E-5</v>
      </c>
      <c r="G389" s="41">
        <f t="shared" si="50"/>
        <v>-0.5</v>
      </c>
      <c r="H389" s="41">
        <f t="shared" si="49"/>
        <v>-1.1802195208308746E-4</v>
      </c>
    </row>
    <row r="390" spans="1:8" s="42" customFormat="1" x14ac:dyDescent="0.2">
      <c r="A390" s="38" t="s">
        <v>95</v>
      </c>
      <c r="B390" s="39" t="s">
        <v>369</v>
      </c>
      <c r="C390" s="40">
        <v>7</v>
      </c>
      <c r="D390" s="40">
        <v>3</v>
      </c>
      <c r="E390" s="41">
        <f t="shared" si="47"/>
        <v>2.7538455486053739E-4</v>
      </c>
      <c r="F390" s="41">
        <f t="shared" si="48"/>
        <v>7.8090428716453647E-5</v>
      </c>
      <c r="G390" s="41">
        <f t="shared" si="50"/>
        <v>-0.5714285714285714</v>
      </c>
      <c r="H390" s="41">
        <f t="shared" si="49"/>
        <v>-1.5736260277744992E-4</v>
      </c>
    </row>
    <row r="391" spans="1:8" s="42" customFormat="1" x14ac:dyDescent="0.2">
      <c r="A391" s="38"/>
      <c r="B391" s="39" t="s">
        <v>370</v>
      </c>
      <c r="C391" s="40">
        <v>125</v>
      </c>
      <c r="D391" s="40">
        <v>276</v>
      </c>
      <c r="E391" s="41">
        <f t="shared" si="47"/>
        <v>4.9175813367953103E-3</v>
      </c>
      <c r="F391" s="41">
        <f t="shared" si="48"/>
        <v>7.1843194419137363E-3</v>
      </c>
      <c r="G391" s="41">
        <f t="shared" si="50"/>
        <v>1.208</v>
      </c>
      <c r="H391" s="41">
        <f t="shared" si="49"/>
        <v>5.9404382548487343E-3</v>
      </c>
    </row>
    <row r="392" spans="1:8" s="42" customFormat="1" x14ac:dyDescent="0.2">
      <c r="A392" s="38" t="s">
        <v>95</v>
      </c>
      <c r="B392" s="39" t="s">
        <v>371</v>
      </c>
      <c r="C392" s="40">
        <v>37</v>
      </c>
      <c r="D392" s="40">
        <v>9</v>
      </c>
      <c r="E392" s="41">
        <f t="shared" si="47"/>
        <v>1.455604075691412E-3</v>
      </c>
      <c r="F392" s="41">
        <f t="shared" si="48"/>
        <v>2.3427128614936097E-4</v>
      </c>
      <c r="G392" s="41">
        <f t="shared" si="50"/>
        <v>-0.7567567567567568</v>
      </c>
      <c r="H392" s="41">
        <f t="shared" si="49"/>
        <v>-1.1015382194421498E-3</v>
      </c>
    </row>
    <row r="393" spans="1:8" s="42" customFormat="1" x14ac:dyDescent="0.2">
      <c r="A393" s="38" t="s">
        <v>95</v>
      </c>
      <c r="B393" s="39" t="s">
        <v>372</v>
      </c>
      <c r="C393" s="40">
        <v>0</v>
      </c>
      <c r="D393" s="40">
        <v>6</v>
      </c>
      <c r="E393" s="41" t="str">
        <f t="shared" si="47"/>
        <v/>
      </c>
      <c r="F393" s="41">
        <f t="shared" si="48"/>
        <v>1.5618085743290729E-4</v>
      </c>
      <c r="G393" s="41">
        <f t="shared" si="50"/>
        <v>1</v>
      </c>
      <c r="H393" s="41" t="str">
        <f t="shared" si="49"/>
        <v/>
      </c>
    </row>
    <row r="394" spans="1:8" s="42" customFormat="1" x14ac:dyDescent="0.2">
      <c r="A394" s="38" t="s">
        <v>95</v>
      </c>
      <c r="B394" s="39" t="s">
        <v>373</v>
      </c>
      <c r="C394" s="40">
        <v>0</v>
      </c>
      <c r="D394" s="40">
        <v>27</v>
      </c>
      <c r="E394" s="41" t="str">
        <f t="shared" si="47"/>
        <v/>
      </c>
      <c r="F394" s="41">
        <f t="shared" si="48"/>
        <v>7.0281385844808285E-4</v>
      </c>
      <c r="G394" s="41">
        <f t="shared" si="50"/>
        <v>1</v>
      </c>
      <c r="H394" s="41" t="str">
        <f t="shared" si="49"/>
        <v/>
      </c>
    </row>
    <row r="395" spans="1:8" s="42" customFormat="1" x14ac:dyDescent="0.2">
      <c r="A395" s="38"/>
      <c r="B395" s="39" t="s">
        <v>374</v>
      </c>
      <c r="C395" s="40">
        <v>4078</v>
      </c>
      <c r="D395" s="40">
        <v>4285</v>
      </c>
      <c r="E395" s="41">
        <f t="shared" si="47"/>
        <v>0.16043117353161021</v>
      </c>
      <c r="F395" s="41">
        <f t="shared" si="48"/>
        <v>0.1115391623500013</v>
      </c>
      <c r="G395" s="41">
        <f t="shared" si="50"/>
        <v>5.0760176557135848E-2</v>
      </c>
      <c r="H395" s="41">
        <f t="shared" si="49"/>
        <v>8.1435146937330338E-3</v>
      </c>
    </row>
    <row r="396" spans="1:8" s="42" customFormat="1" x14ac:dyDescent="0.2">
      <c r="A396" s="38" t="s">
        <v>95</v>
      </c>
      <c r="B396" s="39" t="s">
        <v>375</v>
      </c>
      <c r="C396" s="40">
        <v>0</v>
      </c>
      <c r="D396" s="40">
        <v>7</v>
      </c>
      <c r="E396" s="41" t="str">
        <f t="shared" si="47"/>
        <v/>
      </c>
      <c r="F396" s="41">
        <f t="shared" si="48"/>
        <v>1.8221100033839185E-4</v>
      </c>
      <c r="G396" s="41">
        <f t="shared" si="50"/>
        <v>1</v>
      </c>
      <c r="H396" s="41" t="str">
        <f t="shared" si="49"/>
        <v/>
      </c>
    </row>
    <row r="397" spans="1:8" s="42" customFormat="1" x14ac:dyDescent="0.2">
      <c r="A397" s="38"/>
      <c r="B397" s="39" t="s">
        <v>376</v>
      </c>
      <c r="C397" s="40">
        <v>225</v>
      </c>
      <c r="D397" s="40">
        <v>286</v>
      </c>
      <c r="E397" s="41">
        <f t="shared" si="47"/>
        <v>8.8516464062315583E-3</v>
      </c>
      <c r="F397" s="41">
        <f t="shared" si="48"/>
        <v>7.4446208709685819E-3</v>
      </c>
      <c r="G397" s="41">
        <f t="shared" si="50"/>
        <v>0.27111111111111114</v>
      </c>
      <c r="H397" s="41">
        <f t="shared" si="49"/>
        <v>2.3997796923561116E-3</v>
      </c>
    </row>
    <row r="398" spans="1:8" s="42" customFormat="1" x14ac:dyDescent="0.2">
      <c r="A398" s="38"/>
      <c r="B398" s="39" t="s">
        <v>377</v>
      </c>
      <c r="C398" s="40">
        <v>1559</v>
      </c>
      <c r="D398" s="40">
        <v>1737</v>
      </c>
      <c r="E398" s="41">
        <f t="shared" si="47"/>
        <v>6.1332074432511111E-2</v>
      </c>
      <c r="F398" s="41">
        <f t="shared" si="48"/>
        <v>4.5214358226826665E-2</v>
      </c>
      <c r="G398" s="41">
        <f t="shared" si="50"/>
        <v>0.1141757536882617</v>
      </c>
      <c r="H398" s="41">
        <f t="shared" si="49"/>
        <v>7.0026358235965218E-3</v>
      </c>
    </row>
    <row r="399" spans="1:8" s="42" customFormat="1" x14ac:dyDescent="0.2">
      <c r="A399" s="38"/>
      <c r="B399" s="39" t="s">
        <v>378</v>
      </c>
      <c r="C399" s="40">
        <v>243</v>
      </c>
      <c r="D399" s="40">
        <v>400</v>
      </c>
      <c r="E399" s="41">
        <f t="shared" si="47"/>
        <v>9.5597781187300845E-3</v>
      </c>
      <c r="F399" s="41">
        <f t="shared" si="48"/>
        <v>1.041205716219382E-2</v>
      </c>
      <c r="G399" s="41">
        <f t="shared" si="50"/>
        <v>0.64609053497942381</v>
      </c>
      <c r="H399" s="41">
        <f t="shared" si="49"/>
        <v>6.1764821590149102E-3</v>
      </c>
    </row>
    <row r="400" spans="1:8" s="42" customFormat="1" x14ac:dyDescent="0.2">
      <c r="A400" s="38"/>
      <c r="B400" s="39" t="s">
        <v>379</v>
      </c>
      <c r="C400" s="40">
        <v>4</v>
      </c>
      <c r="D400" s="40">
        <v>1</v>
      </c>
      <c r="E400" s="41">
        <f t="shared" si="47"/>
        <v>1.5736260277744994E-4</v>
      </c>
      <c r="F400" s="41">
        <f t="shared" si="48"/>
        <v>2.6030142905484551E-5</v>
      </c>
      <c r="G400" s="41">
        <f t="shared" si="50"/>
        <v>-0.75</v>
      </c>
      <c r="H400" s="41">
        <f t="shared" si="49"/>
        <v>-1.1802195208308746E-4</v>
      </c>
    </row>
    <row r="401" spans="1:8" s="42" customFormat="1" x14ac:dyDescent="0.2">
      <c r="A401" s="38"/>
      <c r="B401" s="39" t="s">
        <v>380</v>
      </c>
      <c r="C401" s="40">
        <v>66</v>
      </c>
      <c r="D401" s="40">
        <v>61</v>
      </c>
      <c r="E401" s="41">
        <f t="shared" si="47"/>
        <v>2.596482945827924E-3</v>
      </c>
      <c r="F401" s="41">
        <f t="shared" si="48"/>
        <v>1.5878387172345576E-3</v>
      </c>
      <c r="G401" s="41">
        <f t="shared" si="50"/>
        <v>-7.575757575757576E-2</v>
      </c>
      <c r="H401" s="41">
        <f t="shared" si="49"/>
        <v>-1.9670325347181242E-4</v>
      </c>
    </row>
    <row r="402" spans="1:8" s="42" customFormat="1" ht="25.5" x14ac:dyDescent="0.2">
      <c r="A402" s="38"/>
      <c r="B402" s="39" t="s">
        <v>381</v>
      </c>
      <c r="C402" s="40">
        <v>57</v>
      </c>
      <c r="D402" s="40">
        <v>73</v>
      </c>
      <c r="E402" s="41">
        <f t="shared" si="47"/>
        <v>2.2424170895786618E-3</v>
      </c>
      <c r="F402" s="41">
        <f t="shared" si="48"/>
        <v>1.9002004321003723E-3</v>
      </c>
      <c r="G402" s="41">
        <f t="shared" si="50"/>
        <v>0.2807017543859649</v>
      </c>
      <c r="H402" s="41">
        <f t="shared" si="49"/>
        <v>6.2945041110979978E-4</v>
      </c>
    </row>
    <row r="403" spans="1:8" s="42" customFormat="1" x14ac:dyDescent="0.2">
      <c r="A403" s="38"/>
      <c r="B403" s="39" t="s">
        <v>382</v>
      </c>
      <c r="C403" s="40">
        <v>15</v>
      </c>
      <c r="D403" s="40">
        <v>15</v>
      </c>
      <c r="E403" s="41">
        <f t="shared" si="47"/>
        <v>5.9010976041543723E-4</v>
      </c>
      <c r="F403" s="41">
        <f t="shared" si="48"/>
        <v>3.9045214358226826E-4</v>
      </c>
      <c r="G403" s="41">
        <f t="shared" si="50"/>
        <v>0</v>
      </c>
      <c r="H403" s="41">
        <f t="shared" si="49"/>
        <v>0</v>
      </c>
    </row>
    <row r="404" spans="1:8" s="42" customFormat="1" x14ac:dyDescent="0.2">
      <c r="A404" s="38"/>
      <c r="B404" s="39" t="s">
        <v>383</v>
      </c>
      <c r="C404" s="40">
        <v>14</v>
      </c>
      <c r="D404" s="40">
        <v>28</v>
      </c>
      <c r="E404" s="41">
        <f t="shared" si="47"/>
        <v>5.5076910972107478E-4</v>
      </c>
      <c r="F404" s="41">
        <f t="shared" si="48"/>
        <v>7.2884400135356741E-4</v>
      </c>
      <c r="G404" s="41">
        <f t="shared" si="50"/>
        <v>1</v>
      </c>
      <c r="H404" s="41">
        <f t="shared" si="49"/>
        <v>5.5076910972107478E-4</v>
      </c>
    </row>
    <row r="405" spans="1:8" s="42" customFormat="1" x14ac:dyDescent="0.2">
      <c r="A405" s="38"/>
      <c r="B405" s="39" t="s">
        <v>384</v>
      </c>
      <c r="C405" s="40">
        <v>30</v>
      </c>
      <c r="D405" s="40">
        <v>15</v>
      </c>
      <c r="E405" s="41">
        <f t="shared" si="47"/>
        <v>1.1802195208308745E-3</v>
      </c>
      <c r="F405" s="41">
        <f t="shared" si="48"/>
        <v>3.9045214358226826E-4</v>
      </c>
      <c r="G405" s="41">
        <f t="shared" si="50"/>
        <v>-0.5</v>
      </c>
      <c r="H405" s="41">
        <f t="shared" si="49"/>
        <v>-5.9010976041543723E-4</v>
      </c>
    </row>
    <row r="406" spans="1:8" s="42" customFormat="1" x14ac:dyDescent="0.2">
      <c r="A406" s="38"/>
      <c r="B406" s="39" t="s">
        <v>385</v>
      </c>
      <c r="C406" s="40">
        <v>1</v>
      </c>
      <c r="D406" s="40">
        <v>0</v>
      </c>
      <c r="E406" s="41">
        <f t="shared" si="47"/>
        <v>3.9340650694362486E-5</v>
      </c>
      <c r="F406" s="41" t="str">
        <f t="shared" si="48"/>
        <v/>
      </c>
      <c r="G406" s="41">
        <f t="shared" si="50"/>
        <v>-1</v>
      </c>
      <c r="H406" s="41">
        <f t="shared" si="49"/>
        <v>-3.9340650694362486E-5</v>
      </c>
    </row>
    <row r="407" spans="1:8" s="42" customFormat="1" x14ac:dyDescent="0.2">
      <c r="A407" s="38" t="s">
        <v>95</v>
      </c>
      <c r="B407" s="39" t="s">
        <v>386</v>
      </c>
      <c r="C407" s="40">
        <v>0</v>
      </c>
      <c r="D407" s="40">
        <v>9</v>
      </c>
      <c r="E407" s="41" t="str">
        <f t="shared" si="47"/>
        <v/>
      </c>
      <c r="F407" s="41">
        <f t="shared" si="48"/>
        <v>2.3427128614936097E-4</v>
      </c>
      <c r="G407" s="41">
        <f t="shared" si="50"/>
        <v>1</v>
      </c>
      <c r="H407" s="41" t="str">
        <f t="shared" si="49"/>
        <v/>
      </c>
    </row>
    <row r="408" spans="1:8" s="42" customFormat="1" ht="25.5" x14ac:dyDescent="0.2">
      <c r="A408" s="38"/>
      <c r="B408" s="39" t="s">
        <v>387</v>
      </c>
      <c r="C408" s="40">
        <v>22</v>
      </c>
      <c r="D408" s="40">
        <v>11</v>
      </c>
      <c r="E408" s="41">
        <f t="shared" si="47"/>
        <v>8.6549431527597467E-4</v>
      </c>
      <c r="F408" s="41">
        <f t="shared" si="48"/>
        <v>2.8633157196033008E-4</v>
      </c>
      <c r="G408" s="41">
        <f t="shared" si="50"/>
        <v>-0.5</v>
      </c>
      <c r="H408" s="41">
        <f t="shared" si="49"/>
        <v>-4.3274715763798734E-4</v>
      </c>
    </row>
    <row r="409" spans="1:8" s="42" customFormat="1" x14ac:dyDescent="0.2">
      <c r="A409" s="38"/>
      <c r="B409" s="39" t="s">
        <v>388</v>
      </c>
      <c r="C409" s="40">
        <v>48</v>
      </c>
      <c r="D409" s="40">
        <v>34</v>
      </c>
      <c r="E409" s="41">
        <f t="shared" si="47"/>
        <v>1.8883512333293993E-3</v>
      </c>
      <c r="F409" s="41">
        <f t="shared" si="48"/>
        <v>8.8502485878647476E-4</v>
      </c>
      <c r="G409" s="41">
        <f t="shared" si="50"/>
        <v>-0.29166666666666669</v>
      </c>
      <c r="H409" s="41">
        <f t="shared" si="49"/>
        <v>-5.5076910972107489E-4</v>
      </c>
    </row>
    <row r="410" spans="1:8" s="42" customFormat="1" x14ac:dyDescent="0.2">
      <c r="A410" s="38"/>
      <c r="B410" s="39" t="s">
        <v>389</v>
      </c>
      <c r="C410" s="40">
        <v>564</v>
      </c>
      <c r="D410" s="40">
        <v>288</v>
      </c>
      <c r="E410" s="41">
        <f t="shared" si="47"/>
        <v>2.2188126991620441E-2</v>
      </c>
      <c r="F410" s="41">
        <f t="shared" si="48"/>
        <v>7.496681156779551E-3</v>
      </c>
      <c r="G410" s="41">
        <f t="shared" si="50"/>
        <v>-0.48936170212765956</v>
      </c>
      <c r="H410" s="41">
        <f t="shared" si="49"/>
        <v>-1.0858019591644045E-2</v>
      </c>
    </row>
    <row r="411" spans="1:8" s="42" customFormat="1" x14ac:dyDescent="0.2">
      <c r="A411" s="38"/>
      <c r="B411" s="39" t="s">
        <v>390</v>
      </c>
      <c r="C411" s="40">
        <v>20</v>
      </c>
      <c r="D411" s="40">
        <v>9</v>
      </c>
      <c r="E411" s="41">
        <f t="shared" si="47"/>
        <v>7.8681301388724967E-4</v>
      </c>
      <c r="F411" s="41">
        <f t="shared" si="48"/>
        <v>2.3427128614936097E-4</v>
      </c>
      <c r="G411" s="41">
        <f t="shared" si="50"/>
        <v>-0.55000000000000004</v>
      </c>
      <c r="H411" s="41">
        <f t="shared" si="49"/>
        <v>-4.3274715763798734E-4</v>
      </c>
    </row>
    <row r="412" spans="1:8" s="42" customFormat="1" x14ac:dyDescent="0.2">
      <c r="A412" s="38"/>
      <c r="B412" s="39" t="s">
        <v>391</v>
      </c>
      <c r="C412" s="40">
        <v>90</v>
      </c>
      <c r="D412" s="40">
        <v>39</v>
      </c>
      <c r="E412" s="41">
        <f t="shared" si="47"/>
        <v>3.5406585624926236E-3</v>
      </c>
      <c r="F412" s="41">
        <f t="shared" si="48"/>
        <v>1.0151755733138975E-3</v>
      </c>
      <c r="G412" s="41">
        <f t="shared" si="50"/>
        <v>-0.56666666666666665</v>
      </c>
      <c r="H412" s="41">
        <f t="shared" si="49"/>
        <v>-2.0063731854124867E-3</v>
      </c>
    </row>
    <row r="413" spans="1:8" s="42" customFormat="1" x14ac:dyDescent="0.2">
      <c r="A413" s="38"/>
      <c r="B413" s="39" t="s">
        <v>392</v>
      </c>
      <c r="C413" s="40">
        <v>20</v>
      </c>
      <c r="D413" s="40">
        <v>4</v>
      </c>
      <c r="E413" s="41">
        <f t="shared" ref="E413:E476" si="51">+IF(C413=0,"",C413/C$349)</f>
        <v>7.8681301388724967E-4</v>
      </c>
      <c r="F413" s="41">
        <f t="shared" ref="F413:F476" si="52">+IF(D413=0,"",D413/D$349)</f>
        <v>1.0412057162193821E-4</v>
      </c>
      <c r="G413" s="41">
        <f t="shared" si="50"/>
        <v>-0.8</v>
      </c>
      <c r="H413" s="41">
        <f t="shared" ref="H413:H476" si="53">+IF(OR(AND(E413=""),(G413="")),"",E413*G413)</f>
        <v>-6.2945041110979978E-4</v>
      </c>
    </row>
    <row r="414" spans="1:8" s="42" customFormat="1" x14ac:dyDescent="0.2">
      <c r="A414" s="38"/>
      <c r="B414" s="39" t="s">
        <v>393</v>
      </c>
      <c r="C414" s="40">
        <v>3</v>
      </c>
      <c r="D414" s="40">
        <v>0</v>
      </c>
      <c r="E414" s="41">
        <f t="shared" si="51"/>
        <v>1.1802195208308746E-4</v>
      </c>
      <c r="F414" s="41" t="str">
        <f t="shared" si="52"/>
        <v/>
      </c>
      <c r="G414" s="41">
        <f t="shared" ref="G414:G477" si="54">+IF(AND(C414=0,D414=0)," ",IF(C414=0,1,IF(D414=0,-1,(D414-C414)/C414)))</f>
        <v>-1</v>
      </c>
      <c r="H414" s="41">
        <f t="shared" si="53"/>
        <v>-1.1802195208308746E-4</v>
      </c>
    </row>
    <row r="415" spans="1:8" s="42" customFormat="1" x14ac:dyDescent="0.2">
      <c r="A415" s="38"/>
      <c r="B415" s="39" t="s">
        <v>394</v>
      </c>
      <c r="C415" s="40">
        <v>6</v>
      </c>
      <c r="D415" s="40">
        <v>0</v>
      </c>
      <c r="E415" s="41">
        <f t="shared" si="51"/>
        <v>2.3604390416617492E-4</v>
      </c>
      <c r="F415" s="41" t="str">
        <f t="shared" si="52"/>
        <v/>
      </c>
      <c r="G415" s="41">
        <f t="shared" si="54"/>
        <v>-1</v>
      </c>
      <c r="H415" s="41">
        <f t="shared" si="53"/>
        <v>-2.3604390416617492E-4</v>
      </c>
    </row>
    <row r="416" spans="1:8" s="42" customFormat="1" x14ac:dyDescent="0.2">
      <c r="A416" s="38"/>
      <c r="B416" s="39" t="s">
        <v>395</v>
      </c>
      <c r="C416" s="40">
        <v>19</v>
      </c>
      <c r="D416" s="40">
        <v>4</v>
      </c>
      <c r="E416" s="41">
        <f t="shared" si="51"/>
        <v>7.4747236319288723E-4</v>
      </c>
      <c r="F416" s="41">
        <f t="shared" si="52"/>
        <v>1.0412057162193821E-4</v>
      </c>
      <c r="G416" s="41">
        <f t="shared" si="54"/>
        <v>-0.78947368421052633</v>
      </c>
      <c r="H416" s="41">
        <f t="shared" si="53"/>
        <v>-5.9010976041543733E-4</v>
      </c>
    </row>
    <row r="417" spans="1:8" s="42" customFormat="1" x14ac:dyDescent="0.2">
      <c r="A417" s="38"/>
      <c r="B417" s="39" t="s">
        <v>396</v>
      </c>
      <c r="C417" s="40">
        <v>12</v>
      </c>
      <c r="D417" s="40">
        <v>1</v>
      </c>
      <c r="E417" s="41">
        <f t="shared" si="51"/>
        <v>4.7208780833234983E-4</v>
      </c>
      <c r="F417" s="41">
        <f t="shared" si="52"/>
        <v>2.6030142905484551E-5</v>
      </c>
      <c r="G417" s="41">
        <f t="shared" si="54"/>
        <v>-0.91666666666666663</v>
      </c>
      <c r="H417" s="41">
        <f t="shared" si="53"/>
        <v>-4.3274715763798734E-4</v>
      </c>
    </row>
    <row r="418" spans="1:8" s="42" customFormat="1" x14ac:dyDescent="0.2">
      <c r="A418" s="38"/>
      <c r="B418" s="39" t="s">
        <v>397</v>
      </c>
      <c r="C418" s="40">
        <v>1</v>
      </c>
      <c r="D418" s="40">
        <v>0</v>
      </c>
      <c r="E418" s="41">
        <f t="shared" si="51"/>
        <v>3.9340650694362486E-5</v>
      </c>
      <c r="F418" s="41" t="str">
        <f t="shared" si="52"/>
        <v/>
      </c>
      <c r="G418" s="41">
        <f t="shared" si="54"/>
        <v>-1</v>
      </c>
      <c r="H418" s="41">
        <f t="shared" si="53"/>
        <v>-3.9340650694362486E-5</v>
      </c>
    </row>
    <row r="419" spans="1:8" s="42" customFormat="1" x14ac:dyDescent="0.2">
      <c r="A419" s="38"/>
      <c r="B419" s="39" t="s">
        <v>398</v>
      </c>
      <c r="C419" s="40">
        <v>15</v>
      </c>
      <c r="D419" s="40">
        <v>9</v>
      </c>
      <c r="E419" s="41">
        <f t="shared" si="51"/>
        <v>5.9010976041543723E-4</v>
      </c>
      <c r="F419" s="41">
        <f t="shared" si="52"/>
        <v>2.3427128614936097E-4</v>
      </c>
      <c r="G419" s="41">
        <f t="shared" si="54"/>
        <v>-0.4</v>
      </c>
      <c r="H419" s="41">
        <f t="shared" si="53"/>
        <v>-2.3604390416617489E-4</v>
      </c>
    </row>
    <row r="420" spans="1:8" s="42" customFormat="1" x14ac:dyDescent="0.2">
      <c r="A420" s="38"/>
      <c r="B420" s="39" t="s">
        <v>399</v>
      </c>
      <c r="C420" s="40">
        <v>257</v>
      </c>
      <c r="D420" s="40">
        <v>139</v>
      </c>
      <c r="E420" s="41">
        <f t="shared" si="51"/>
        <v>1.0110547228451158E-2</v>
      </c>
      <c r="F420" s="41">
        <f t="shared" si="52"/>
        <v>3.6181898638623527E-3</v>
      </c>
      <c r="G420" s="41">
        <f t="shared" si="54"/>
        <v>-0.45914396887159531</v>
      </c>
      <c r="H420" s="41">
        <f t="shared" si="53"/>
        <v>-4.6421967819347725E-3</v>
      </c>
    </row>
    <row r="421" spans="1:8" s="42" customFormat="1" x14ac:dyDescent="0.2">
      <c r="A421" s="38"/>
      <c r="B421" s="39" t="s">
        <v>400</v>
      </c>
      <c r="C421" s="40">
        <v>4</v>
      </c>
      <c r="D421" s="40">
        <v>1</v>
      </c>
      <c r="E421" s="41">
        <f t="shared" si="51"/>
        <v>1.5736260277744994E-4</v>
      </c>
      <c r="F421" s="41">
        <f t="shared" si="52"/>
        <v>2.6030142905484551E-5</v>
      </c>
      <c r="G421" s="41">
        <f t="shared" si="54"/>
        <v>-0.75</v>
      </c>
      <c r="H421" s="41">
        <f t="shared" si="53"/>
        <v>-1.1802195208308746E-4</v>
      </c>
    </row>
    <row r="422" spans="1:8" s="42" customFormat="1" x14ac:dyDescent="0.2">
      <c r="A422" s="38"/>
      <c r="B422" s="39" t="s">
        <v>401</v>
      </c>
      <c r="C422" s="40">
        <v>20</v>
      </c>
      <c r="D422" s="40">
        <v>8</v>
      </c>
      <c r="E422" s="41">
        <f t="shared" si="51"/>
        <v>7.8681301388724967E-4</v>
      </c>
      <c r="F422" s="41">
        <f t="shared" si="52"/>
        <v>2.0824114324387641E-4</v>
      </c>
      <c r="G422" s="41">
        <f t="shared" si="54"/>
        <v>-0.6</v>
      </c>
      <c r="H422" s="41">
        <f t="shared" si="53"/>
        <v>-4.7208780833234978E-4</v>
      </c>
    </row>
    <row r="423" spans="1:8" s="42" customFormat="1" x14ac:dyDescent="0.2">
      <c r="A423" s="38"/>
      <c r="B423" s="39" t="s">
        <v>402</v>
      </c>
      <c r="C423" s="40">
        <v>49</v>
      </c>
      <c r="D423" s="40">
        <v>19</v>
      </c>
      <c r="E423" s="41">
        <f t="shared" si="51"/>
        <v>1.9276918840237618E-3</v>
      </c>
      <c r="F423" s="41">
        <f t="shared" si="52"/>
        <v>4.9457271520420649E-4</v>
      </c>
      <c r="G423" s="41">
        <f t="shared" si="54"/>
        <v>-0.61224489795918369</v>
      </c>
      <c r="H423" s="41">
        <f t="shared" si="53"/>
        <v>-1.1802195208308747E-3</v>
      </c>
    </row>
    <row r="424" spans="1:8" s="42" customFormat="1" x14ac:dyDescent="0.2">
      <c r="A424" s="38"/>
      <c r="B424" s="39" t="s">
        <v>403</v>
      </c>
      <c r="C424" s="40">
        <v>73</v>
      </c>
      <c r="D424" s="40">
        <v>17</v>
      </c>
      <c r="E424" s="41">
        <f t="shared" si="51"/>
        <v>2.8718675006884613E-3</v>
      </c>
      <c r="F424" s="41">
        <f t="shared" si="52"/>
        <v>4.4251242939323738E-4</v>
      </c>
      <c r="G424" s="41">
        <f t="shared" si="54"/>
        <v>-0.76712328767123283</v>
      </c>
      <c r="H424" s="41">
        <f t="shared" si="53"/>
        <v>-2.2030764388842991E-3</v>
      </c>
    </row>
    <row r="425" spans="1:8" s="42" customFormat="1" x14ac:dyDescent="0.2">
      <c r="A425" s="38"/>
      <c r="B425" s="39" t="s">
        <v>404</v>
      </c>
      <c r="C425" s="40">
        <v>47</v>
      </c>
      <c r="D425" s="40">
        <v>17</v>
      </c>
      <c r="E425" s="41">
        <f t="shared" si="51"/>
        <v>1.8490105826350367E-3</v>
      </c>
      <c r="F425" s="41">
        <f t="shared" si="52"/>
        <v>4.4251242939323738E-4</v>
      </c>
      <c r="G425" s="41">
        <f t="shared" si="54"/>
        <v>-0.63829787234042556</v>
      </c>
      <c r="H425" s="41">
        <f t="shared" si="53"/>
        <v>-1.1802195208308745E-3</v>
      </c>
    </row>
    <row r="426" spans="1:8" s="42" customFormat="1" x14ac:dyDescent="0.2">
      <c r="A426" s="38"/>
      <c r="B426" s="39" t="s">
        <v>405</v>
      </c>
      <c r="C426" s="40">
        <v>2</v>
      </c>
      <c r="D426" s="40">
        <v>0</v>
      </c>
      <c r="E426" s="41">
        <f t="shared" si="51"/>
        <v>7.8681301388724972E-5</v>
      </c>
      <c r="F426" s="41" t="str">
        <f t="shared" si="52"/>
        <v/>
      </c>
      <c r="G426" s="41">
        <f t="shared" si="54"/>
        <v>-1</v>
      </c>
      <c r="H426" s="41">
        <f t="shared" si="53"/>
        <v>-7.8681301388724972E-5</v>
      </c>
    </row>
    <row r="427" spans="1:8" s="42" customFormat="1" x14ac:dyDescent="0.2">
      <c r="A427" s="38"/>
      <c r="B427" s="39" t="s">
        <v>406</v>
      </c>
      <c r="C427" s="40">
        <v>0</v>
      </c>
      <c r="D427" s="40">
        <v>0</v>
      </c>
      <c r="E427" s="41" t="str">
        <f t="shared" si="51"/>
        <v/>
      </c>
      <c r="F427" s="41" t="str">
        <f t="shared" si="52"/>
        <v/>
      </c>
      <c r="G427" s="41" t="str">
        <f t="shared" si="54"/>
        <v xml:space="preserve"> </v>
      </c>
      <c r="H427" s="41" t="str">
        <f t="shared" si="53"/>
        <v/>
      </c>
    </row>
    <row r="428" spans="1:8" s="42" customFormat="1" x14ac:dyDescent="0.2">
      <c r="A428" s="38"/>
      <c r="B428" s="39" t="s">
        <v>407</v>
      </c>
      <c r="C428" s="40">
        <v>55</v>
      </c>
      <c r="D428" s="40">
        <v>7</v>
      </c>
      <c r="E428" s="41">
        <f t="shared" si="51"/>
        <v>2.1637357881899365E-3</v>
      </c>
      <c r="F428" s="41">
        <f t="shared" si="52"/>
        <v>1.8221100033839185E-4</v>
      </c>
      <c r="G428" s="41">
        <f t="shared" si="54"/>
        <v>-0.87272727272727268</v>
      </c>
      <c r="H428" s="41">
        <f t="shared" si="53"/>
        <v>-1.8883512333293989E-3</v>
      </c>
    </row>
    <row r="429" spans="1:8" s="42" customFormat="1" x14ac:dyDescent="0.2">
      <c r="A429" s="38"/>
      <c r="B429" s="39" t="s">
        <v>408</v>
      </c>
      <c r="C429" s="40">
        <v>47</v>
      </c>
      <c r="D429" s="40">
        <v>57</v>
      </c>
      <c r="E429" s="41">
        <f t="shared" si="51"/>
        <v>1.8490105826350367E-3</v>
      </c>
      <c r="F429" s="41">
        <f t="shared" si="52"/>
        <v>1.4837181456126194E-3</v>
      </c>
      <c r="G429" s="41">
        <f t="shared" si="54"/>
        <v>0.21276595744680851</v>
      </c>
      <c r="H429" s="41">
        <f t="shared" si="53"/>
        <v>3.9340650694362484E-4</v>
      </c>
    </row>
    <row r="430" spans="1:8" s="42" customFormat="1" x14ac:dyDescent="0.2">
      <c r="A430" s="38"/>
      <c r="B430" s="39" t="s">
        <v>409</v>
      </c>
      <c r="C430" s="40">
        <v>6</v>
      </c>
      <c r="D430" s="40">
        <v>2</v>
      </c>
      <c r="E430" s="41">
        <f t="shared" si="51"/>
        <v>2.3604390416617492E-4</v>
      </c>
      <c r="F430" s="41">
        <f t="shared" si="52"/>
        <v>5.2060285810969103E-5</v>
      </c>
      <c r="G430" s="41">
        <f t="shared" si="54"/>
        <v>-0.66666666666666663</v>
      </c>
      <c r="H430" s="41">
        <f t="shared" si="53"/>
        <v>-1.5736260277744994E-4</v>
      </c>
    </row>
    <row r="431" spans="1:8" s="42" customFormat="1" ht="25.5" x14ac:dyDescent="0.2">
      <c r="A431" s="38"/>
      <c r="B431" s="39" t="s">
        <v>410</v>
      </c>
      <c r="C431" s="40">
        <v>3</v>
      </c>
      <c r="D431" s="40">
        <v>2</v>
      </c>
      <c r="E431" s="41">
        <f t="shared" si="51"/>
        <v>1.1802195208308746E-4</v>
      </c>
      <c r="F431" s="41">
        <f t="shared" si="52"/>
        <v>5.2060285810969103E-5</v>
      </c>
      <c r="G431" s="41">
        <f t="shared" si="54"/>
        <v>-0.33333333333333331</v>
      </c>
      <c r="H431" s="41">
        <f t="shared" si="53"/>
        <v>-3.9340650694362486E-5</v>
      </c>
    </row>
    <row r="432" spans="1:8" s="42" customFormat="1" ht="25.5" x14ac:dyDescent="0.2">
      <c r="A432" s="38"/>
      <c r="B432" s="39" t="s">
        <v>411</v>
      </c>
      <c r="C432" s="40">
        <v>45</v>
      </c>
      <c r="D432" s="40">
        <v>30</v>
      </c>
      <c r="E432" s="41">
        <f t="shared" si="51"/>
        <v>1.7703292812463118E-3</v>
      </c>
      <c r="F432" s="41">
        <f t="shared" si="52"/>
        <v>7.8090428716453652E-4</v>
      </c>
      <c r="G432" s="41">
        <f t="shared" si="54"/>
        <v>-0.33333333333333331</v>
      </c>
      <c r="H432" s="41">
        <f t="shared" si="53"/>
        <v>-5.9010976041543723E-4</v>
      </c>
    </row>
    <row r="433" spans="1:8" s="42" customFormat="1" x14ac:dyDescent="0.2">
      <c r="A433" s="38"/>
      <c r="B433" s="39" t="s">
        <v>412</v>
      </c>
      <c r="C433" s="40">
        <v>0</v>
      </c>
      <c r="D433" s="40">
        <v>1</v>
      </c>
      <c r="E433" s="41" t="str">
        <f t="shared" si="51"/>
        <v/>
      </c>
      <c r="F433" s="41">
        <f t="shared" si="52"/>
        <v>2.6030142905484551E-5</v>
      </c>
      <c r="G433" s="41">
        <f t="shared" si="54"/>
        <v>1</v>
      </c>
      <c r="H433" s="41" t="str">
        <f t="shared" si="53"/>
        <v/>
      </c>
    </row>
    <row r="434" spans="1:8" s="42" customFormat="1" ht="25.5" x14ac:dyDescent="0.2">
      <c r="A434" s="38"/>
      <c r="B434" s="39" t="s">
        <v>413</v>
      </c>
      <c r="C434" s="40">
        <v>10</v>
      </c>
      <c r="D434" s="40">
        <v>3</v>
      </c>
      <c r="E434" s="41">
        <f t="shared" si="51"/>
        <v>3.9340650694362484E-4</v>
      </c>
      <c r="F434" s="41">
        <f t="shared" si="52"/>
        <v>7.8090428716453647E-5</v>
      </c>
      <c r="G434" s="41">
        <f t="shared" si="54"/>
        <v>-0.7</v>
      </c>
      <c r="H434" s="41">
        <f t="shared" si="53"/>
        <v>-2.7538455486053739E-4</v>
      </c>
    </row>
    <row r="435" spans="1:8" s="42" customFormat="1" ht="25.5" x14ac:dyDescent="0.2">
      <c r="A435" s="38"/>
      <c r="B435" s="39" t="s">
        <v>414</v>
      </c>
      <c r="C435" s="40">
        <v>2</v>
      </c>
      <c r="D435" s="40">
        <v>9</v>
      </c>
      <c r="E435" s="41">
        <f t="shared" si="51"/>
        <v>7.8681301388724972E-5</v>
      </c>
      <c r="F435" s="41">
        <f t="shared" si="52"/>
        <v>2.3427128614936097E-4</v>
      </c>
      <c r="G435" s="41">
        <f t="shared" si="54"/>
        <v>3.5</v>
      </c>
      <c r="H435" s="41">
        <f t="shared" si="53"/>
        <v>2.7538455486053739E-4</v>
      </c>
    </row>
    <row r="436" spans="1:8" s="42" customFormat="1" x14ac:dyDescent="0.2">
      <c r="A436" s="38"/>
      <c r="B436" s="39" t="s">
        <v>415</v>
      </c>
      <c r="C436" s="40">
        <v>1</v>
      </c>
      <c r="D436" s="40">
        <v>0</v>
      </c>
      <c r="E436" s="41">
        <f t="shared" si="51"/>
        <v>3.9340650694362486E-5</v>
      </c>
      <c r="F436" s="41" t="str">
        <f t="shared" si="52"/>
        <v/>
      </c>
      <c r="G436" s="41">
        <f t="shared" si="54"/>
        <v>-1</v>
      </c>
      <c r="H436" s="41">
        <f t="shared" si="53"/>
        <v>-3.9340650694362486E-5</v>
      </c>
    </row>
    <row r="437" spans="1:8" s="42" customFormat="1" x14ac:dyDescent="0.2">
      <c r="A437" s="38" t="s">
        <v>95</v>
      </c>
      <c r="B437" s="39" t="s">
        <v>416</v>
      </c>
      <c r="C437" s="40">
        <v>0</v>
      </c>
      <c r="D437" s="40">
        <v>1</v>
      </c>
      <c r="E437" s="41" t="str">
        <f t="shared" si="51"/>
        <v/>
      </c>
      <c r="F437" s="41">
        <f t="shared" si="52"/>
        <v>2.6030142905484551E-5</v>
      </c>
      <c r="G437" s="41">
        <f t="shared" si="54"/>
        <v>1</v>
      </c>
      <c r="H437" s="41" t="str">
        <f t="shared" si="53"/>
        <v/>
      </c>
    </row>
    <row r="438" spans="1:8" s="42" customFormat="1" x14ac:dyDescent="0.2">
      <c r="A438" s="38" t="s">
        <v>95</v>
      </c>
      <c r="B438" s="39" t="s">
        <v>417</v>
      </c>
      <c r="C438" s="40">
        <v>0</v>
      </c>
      <c r="D438" s="40">
        <v>4</v>
      </c>
      <c r="E438" s="41" t="str">
        <f t="shared" si="51"/>
        <v/>
      </c>
      <c r="F438" s="41">
        <f t="shared" si="52"/>
        <v>1.0412057162193821E-4</v>
      </c>
      <c r="G438" s="41">
        <f t="shared" si="54"/>
        <v>1</v>
      </c>
      <c r="H438" s="41" t="str">
        <f t="shared" si="53"/>
        <v/>
      </c>
    </row>
    <row r="439" spans="1:8" s="42" customFormat="1" x14ac:dyDescent="0.2">
      <c r="A439" s="38" t="s">
        <v>95</v>
      </c>
      <c r="B439" s="39" t="s">
        <v>418</v>
      </c>
      <c r="C439" s="40">
        <v>0</v>
      </c>
      <c r="D439" s="40">
        <v>1</v>
      </c>
      <c r="E439" s="41" t="str">
        <f t="shared" si="51"/>
        <v/>
      </c>
      <c r="F439" s="41">
        <f t="shared" si="52"/>
        <v>2.6030142905484551E-5</v>
      </c>
      <c r="G439" s="41">
        <f t="shared" si="54"/>
        <v>1</v>
      </c>
      <c r="H439" s="41" t="str">
        <f t="shared" si="53"/>
        <v/>
      </c>
    </row>
    <row r="440" spans="1:8" s="42" customFormat="1" x14ac:dyDescent="0.2">
      <c r="A440" s="38"/>
      <c r="B440" s="39" t="s">
        <v>419</v>
      </c>
      <c r="C440" s="40">
        <v>2</v>
      </c>
      <c r="D440" s="40">
        <v>1</v>
      </c>
      <c r="E440" s="41">
        <f t="shared" si="51"/>
        <v>7.8681301388724972E-5</v>
      </c>
      <c r="F440" s="41">
        <f t="shared" si="52"/>
        <v>2.6030142905484551E-5</v>
      </c>
      <c r="G440" s="41">
        <f t="shared" si="54"/>
        <v>-0.5</v>
      </c>
      <c r="H440" s="41">
        <f t="shared" si="53"/>
        <v>-3.9340650694362486E-5</v>
      </c>
    </row>
    <row r="441" spans="1:8" s="42" customFormat="1" x14ac:dyDescent="0.2">
      <c r="A441" s="38"/>
      <c r="B441" s="39" t="s">
        <v>420</v>
      </c>
      <c r="C441" s="40">
        <v>1</v>
      </c>
      <c r="D441" s="40">
        <v>1</v>
      </c>
      <c r="E441" s="41">
        <f t="shared" si="51"/>
        <v>3.9340650694362486E-5</v>
      </c>
      <c r="F441" s="41">
        <f t="shared" si="52"/>
        <v>2.6030142905484551E-5</v>
      </c>
      <c r="G441" s="41">
        <f t="shared" si="54"/>
        <v>0</v>
      </c>
      <c r="H441" s="41">
        <f t="shared" si="53"/>
        <v>0</v>
      </c>
    </row>
    <row r="442" spans="1:8" s="42" customFormat="1" x14ac:dyDescent="0.2">
      <c r="A442" s="38"/>
      <c r="B442" s="39" t="s">
        <v>421</v>
      </c>
      <c r="C442" s="40">
        <v>70</v>
      </c>
      <c r="D442" s="40">
        <v>17</v>
      </c>
      <c r="E442" s="41">
        <f t="shared" si="51"/>
        <v>2.7538455486053738E-3</v>
      </c>
      <c r="F442" s="41">
        <f t="shared" si="52"/>
        <v>4.4251242939323738E-4</v>
      </c>
      <c r="G442" s="41">
        <f t="shared" si="54"/>
        <v>-0.75714285714285712</v>
      </c>
      <c r="H442" s="41">
        <f t="shared" si="53"/>
        <v>-2.0850544868012116E-3</v>
      </c>
    </row>
    <row r="443" spans="1:8" s="42" customFormat="1" x14ac:dyDescent="0.2">
      <c r="A443" s="38"/>
      <c r="B443" s="39" t="s">
        <v>422</v>
      </c>
      <c r="C443" s="40">
        <v>8</v>
      </c>
      <c r="D443" s="40">
        <v>74</v>
      </c>
      <c r="E443" s="41">
        <f t="shared" si="51"/>
        <v>3.1472520555489989E-4</v>
      </c>
      <c r="F443" s="41">
        <f t="shared" si="52"/>
        <v>1.9262305750058569E-3</v>
      </c>
      <c r="G443" s="41">
        <f t="shared" si="54"/>
        <v>8.25</v>
      </c>
      <c r="H443" s="41">
        <f t="shared" si="53"/>
        <v>2.596482945827924E-3</v>
      </c>
    </row>
    <row r="444" spans="1:8" s="42" customFormat="1" x14ac:dyDescent="0.2">
      <c r="A444" s="38"/>
      <c r="B444" s="39" t="s">
        <v>423</v>
      </c>
      <c r="C444" s="40">
        <v>5</v>
      </c>
      <c r="D444" s="40">
        <v>0</v>
      </c>
      <c r="E444" s="41">
        <f t="shared" si="51"/>
        <v>1.9670325347181242E-4</v>
      </c>
      <c r="F444" s="41" t="str">
        <f t="shared" si="52"/>
        <v/>
      </c>
      <c r="G444" s="41">
        <f t="shared" si="54"/>
        <v>-1</v>
      </c>
      <c r="H444" s="41">
        <f t="shared" si="53"/>
        <v>-1.9670325347181242E-4</v>
      </c>
    </row>
    <row r="445" spans="1:8" s="42" customFormat="1" x14ac:dyDescent="0.2">
      <c r="A445" s="38"/>
      <c r="B445" s="39" t="s">
        <v>424</v>
      </c>
      <c r="C445" s="40">
        <v>7</v>
      </c>
      <c r="D445" s="40">
        <v>3</v>
      </c>
      <c r="E445" s="41">
        <f t="shared" si="51"/>
        <v>2.7538455486053739E-4</v>
      </c>
      <c r="F445" s="41">
        <f t="shared" si="52"/>
        <v>7.8090428716453647E-5</v>
      </c>
      <c r="G445" s="41">
        <f t="shared" si="54"/>
        <v>-0.5714285714285714</v>
      </c>
      <c r="H445" s="41">
        <f t="shared" si="53"/>
        <v>-1.5736260277744992E-4</v>
      </c>
    </row>
    <row r="446" spans="1:8" s="42" customFormat="1" x14ac:dyDescent="0.2">
      <c r="A446" s="38"/>
      <c r="B446" s="39" t="s">
        <v>425</v>
      </c>
      <c r="C446" s="40">
        <v>0</v>
      </c>
      <c r="D446" s="40">
        <v>0</v>
      </c>
      <c r="E446" s="41" t="str">
        <f t="shared" si="51"/>
        <v/>
      </c>
      <c r="F446" s="41" t="str">
        <f t="shared" si="52"/>
        <v/>
      </c>
      <c r="G446" s="41" t="str">
        <f t="shared" si="54"/>
        <v xml:space="preserve"> </v>
      </c>
      <c r="H446" s="41" t="str">
        <f t="shared" si="53"/>
        <v/>
      </c>
    </row>
    <row r="447" spans="1:8" s="42" customFormat="1" x14ac:dyDescent="0.2">
      <c r="A447" s="38"/>
      <c r="B447" s="39" t="s">
        <v>426</v>
      </c>
      <c r="C447" s="40">
        <v>0</v>
      </c>
      <c r="D447" s="40">
        <v>0</v>
      </c>
      <c r="E447" s="41" t="str">
        <f t="shared" si="51"/>
        <v/>
      </c>
      <c r="F447" s="41" t="str">
        <f t="shared" si="52"/>
        <v/>
      </c>
      <c r="G447" s="41" t="str">
        <f t="shared" si="54"/>
        <v xml:space="preserve"> </v>
      </c>
      <c r="H447" s="41" t="str">
        <f t="shared" si="53"/>
        <v/>
      </c>
    </row>
    <row r="448" spans="1:8" s="42" customFormat="1" x14ac:dyDescent="0.2">
      <c r="A448" s="38"/>
      <c r="B448" s="39" t="s">
        <v>427</v>
      </c>
      <c r="C448" s="40">
        <v>4</v>
      </c>
      <c r="D448" s="40">
        <v>1</v>
      </c>
      <c r="E448" s="41">
        <f t="shared" si="51"/>
        <v>1.5736260277744994E-4</v>
      </c>
      <c r="F448" s="41">
        <f t="shared" si="52"/>
        <v>2.6030142905484551E-5</v>
      </c>
      <c r="G448" s="41">
        <f t="shared" si="54"/>
        <v>-0.75</v>
      </c>
      <c r="H448" s="41">
        <f t="shared" si="53"/>
        <v>-1.1802195208308746E-4</v>
      </c>
    </row>
    <row r="449" spans="1:8" s="42" customFormat="1" x14ac:dyDescent="0.2">
      <c r="A449" s="38"/>
      <c r="B449" s="39" t="s">
        <v>428</v>
      </c>
      <c r="C449" s="40">
        <v>0</v>
      </c>
      <c r="D449" s="40">
        <v>0</v>
      </c>
      <c r="E449" s="41" t="str">
        <f t="shared" si="51"/>
        <v/>
      </c>
      <c r="F449" s="41" t="str">
        <f t="shared" si="52"/>
        <v/>
      </c>
      <c r="G449" s="41" t="str">
        <f t="shared" si="54"/>
        <v xml:space="preserve"> </v>
      </c>
      <c r="H449" s="41" t="str">
        <f t="shared" si="53"/>
        <v/>
      </c>
    </row>
    <row r="450" spans="1:8" s="42" customFormat="1" x14ac:dyDescent="0.2">
      <c r="A450" s="38"/>
      <c r="B450" s="39" t="s">
        <v>429</v>
      </c>
      <c r="C450" s="40">
        <v>54</v>
      </c>
      <c r="D450" s="40">
        <v>9</v>
      </c>
      <c r="E450" s="41">
        <f t="shared" si="51"/>
        <v>2.1243951374955742E-3</v>
      </c>
      <c r="F450" s="41">
        <f t="shared" si="52"/>
        <v>2.3427128614936097E-4</v>
      </c>
      <c r="G450" s="41">
        <f t="shared" si="54"/>
        <v>-0.83333333333333337</v>
      </c>
      <c r="H450" s="41">
        <f t="shared" si="53"/>
        <v>-1.770329281246312E-3</v>
      </c>
    </row>
    <row r="451" spans="1:8" s="42" customFormat="1" x14ac:dyDescent="0.2">
      <c r="A451" s="38"/>
      <c r="B451" s="39" t="s">
        <v>430</v>
      </c>
      <c r="C451" s="40">
        <v>0</v>
      </c>
      <c r="D451" s="40">
        <v>2</v>
      </c>
      <c r="E451" s="41" t="str">
        <f t="shared" si="51"/>
        <v/>
      </c>
      <c r="F451" s="41">
        <f t="shared" si="52"/>
        <v>5.2060285810969103E-5</v>
      </c>
      <c r="G451" s="41">
        <f t="shared" si="54"/>
        <v>1</v>
      </c>
      <c r="H451" s="41" t="str">
        <f t="shared" si="53"/>
        <v/>
      </c>
    </row>
    <row r="452" spans="1:8" s="42" customFormat="1" x14ac:dyDescent="0.2">
      <c r="A452" s="38"/>
      <c r="B452" s="39" t="s">
        <v>431</v>
      </c>
      <c r="C452" s="40">
        <v>2</v>
      </c>
      <c r="D452" s="40">
        <v>7</v>
      </c>
      <c r="E452" s="41">
        <f t="shared" si="51"/>
        <v>7.8681301388724972E-5</v>
      </c>
      <c r="F452" s="41">
        <f t="shared" si="52"/>
        <v>1.8221100033839185E-4</v>
      </c>
      <c r="G452" s="41">
        <f t="shared" si="54"/>
        <v>2.5</v>
      </c>
      <c r="H452" s="41">
        <f t="shared" si="53"/>
        <v>1.9670325347181244E-4</v>
      </c>
    </row>
    <row r="453" spans="1:8" s="42" customFormat="1" x14ac:dyDescent="0.2">
      <c r="A453" s="38"/>
      <c r="B453" s="39" t="s">
        <v>432</v>
      </c>
      <c r="C453" s="40">
        <v>12</v>
      </c>
      <c r="D453" s="40">
        <v>4</v>
      </c>
      <c r="E453" s="41">
        <f t="shared" si="51"/>
        <v>4.7208780833234983E-4</v>
      </c>
      <c r="F453" s="41">
        <f t="shared" si="52"/>
        <v>1.0412057162193821E-4</v>
      </c>
      <c r="G453" s="41">
        <f t="shared" si="54"/>
        <v>-0.66666666666666663</v>
      </c>
      <c r="H453" s="41">
        <f t="shared" si="53"/>
        <v>-3.1472520555489989E-4</v>
      </c>
    </row>
    <row r="454" spans="1:8" s="42" customFormat="1" x14ac:dyDescent="0.2">
      <c r="A454" s="38"/>
      <c r="B454" s="39" t="s">
        <v>433</v>
      </c>
      <c r="C454" s="40">
        <v>6</v>
      </c>
      <c r="D454" s="40">
        <v>0</v>
      </c>
      <c r="E454" s="41">
        <f t="shared" si="51"/>
        <v>2.3604390416617492E-4</v>
      </c>
      <c r="F454" s="41" t="str">
        <f t="shared" si="52"/>
        <v/>
      </c>
      <c r="G454" s="41">
        <f t="shared" si="54"/>
        <v>-1</v>
      </c>
      <c r="H454" s="41">
        <f t="shared" si="53"/>
        <v>-2.3604390416617492E-4</v>
      </c>
    </row>
    <row r="455" spans="1:8" s="42" customFormat="1" x14ac:dyDescent="0.2">
      <c r="A455" s="38"/>
      <c r="B455" s="39" t="s">
        <v>434</v>
      </c>
      <c r="C455" s="40">
        <v>44</v>
      </c>
      <c r="D455" s="40">
        <v>93</v>
      </c>
      <c r="E455" s="41">
        <f t="shared" si="51"/>
        <v>1.7309886305519493E-3</v>
      </c>
      <c r="F455" s="41">
        <f t="shared" si="52"/>
        <v>2.4208032902100635E-3</v>
      </c>
      <c r="G455" s="41">
        <f t="shared" si="54"/>
        <v>1.1136363636363635</v>
      </c>
      <c r="H455" s="41">
        <f t="shared" si="53"/>
        <v>1.9276918840237616E-3</v>
      </c>
    </row>
    <row r="456" spans="1:8" s="42" customFormat="1" x14ac:dyDescent="0.2">
      <c r="A456" s="38"/>
      <c r="B456" s="39" t="s">
        <v>435</v>
      </c>
      <c r="C456" s="40">
        <v>30</v>
      </c>
      <c r="D456" s="40">
        <v>14</v>
      </c>
      <c r="E456" s="41">
        <f t="shared" si="51"/>
        <v>1.1802195208308745E-3</v>
      </c>
      <c r="F456" s="41">
        <f t="shared" si="52"/>
        <v>3.644220006767837E-4</v>
      </c>
      <c r="G456" s="41">
        <f t="shared" si="54"/>
        <v>-0.53333333333333333</v>
      </c>
      <c r="H456" s="41">
        <f t="shared" si="53"/>
        <v>-6.2945041110979967E-4</v>
      </c>
    </row>
    <row r="457" spans="1:8" s="42" customFormat="1" x14ac:dyDescent="0.2">
      <c r="A457" s="38"/>
      <c r="B457" s="39" t="s">
        <v>436</v>
      </c>
      <c r="C457" s="40">
        <v>8</v>
      </c>
      <c r="D457" s="40">
        <v>8</v>
      </c>
      <c r="E457" s="41">
        <f t="shared" si="51"/>
        <v>3.1472520555489989E-4</v>
      </c>
      <c r="F457" s="41">
        <f t="shared" si="52"/>
        <v>2.0824114324387641E-4</v>
      </c>
      <c r="G457" s="41">
        <f t="shared" si="54"/>
        <v>0</v>
      </c>
      <c r="H457" s="41">
        <f t="shared" si="53"/>
        <v>0</v>
      </c>
    </row>
    <row r="458" spans="1:8" s="42" customFormat="1" ht="25.5" x14ac:dyDescent="0.2">
      <c r="A458" s="38"/>
      <c r="B458" s="39" t="s">
        <v>437</v>
      </c>
      <c r="C458" s="40">
        <v>16</v>
      </c>
      <c r="D458" s="40">
        <v>30</v>
      </c>
      <c r="E458" s="41">
        <f t="shared" si="51"/>
        <v>6.2945041110979978E-4</v>
      </c>
      <c r="F458" s="41">
        <f t="shared" si="52"/>
        <v>7.8090428716453652E-4</v>
      </c>
      <c r="G458" s="41">
        <f t="shared" si="54"/>
        <v>0.875</v>
      </c>
      <c r="H458" s="41">
        <f t="shared" si="53"/>
        <v>5.5076910972107478E-4</v>
      </c>
    </row>
    <row r="459" spans="1:8" s="42" customFormat="1" ht="25.5" x14ac:dyDescent="0.2">
      <c r="A459" s="38"/>
      <c r="B459" s="39" t="s">
        <v>438</v>
      </c>
      <c r="C459" s="40">
        <v>52</v>
      </c>
      <c r="D459" s="40">
        <v>39</v>
      </c>
      <c r="E459" s="41">
        <f t="shared" si="51"/>
        <v>2.0457138361068493E-3</v>
      </c>
      <c r="F459" s="41">
        <f t="shared" si="52"/>
        <v>1.0151755733138975E-3</v>
      </c>
      <c r="G459" s="41">
        <f t="shared" si="54"/>
        <v>-0.25</v>
      </c>
      <c r="H459" s="41">
        <f t="shared" si="53"/>
        <v>-5.1142845902671233E-4</v>
      </c>
    </row>
    <row r="460" spans="1:8" s="42" customFormat="1" ht="25.5" x14ac:dyDescent="0.2">
      <c r="A460" s="38"/>
      <c r="B460" s="39" t="s">
        <v>439</v>
      </c>
      <c r="C460" s="40">
        <v>1</v>
      </c>
      <c r="D460" s="40">
        <v>0</v>
      </c>
      <c r="E460" s="41">
        <f t="shared" si="51"/>
        <v>3.9340650694362486E-5</v>
      </c>
      <c r="F460" s="41" t="str">
        <f t="shared" si="52"/>
        <v/>
      </c>
      <c r="G460" s="41">
        <f t="shared" si="54"/>
        <v>-1</v>
      </c>
      <c r="H460" s="41">
        <f t="shared" si="53"/>
        <v>-3.9340650694362486E-5</v>
      </c>
    </row>
    <row r="461" spans="1:8" s="42" customFormat="1" x14ac:dyDescent="0.2">
      <c r="A461" s="38"/>
      <c r="B461" s="39" t="s">
        <v>440</v>
      </c>
      <c r="C461" s="40">
        <v>9</v>
      </c>
      <c r="D461" s="40">
        <v>2</v>
      </c>
      <c r="E461" s="41">
        <f t="shared" si="51"/>
        <v>3.5406585624926239E-4</v>
      </c>
      <c r="F461" s="41">
        <f t="shared" si="52"/>
        <v>5.2060285810969103E-5</v>
      </c>
      <c r="G461" s="41">
        <f t="shared" si="54"/>
        <v>-0.77777777777777779</v>
      </c>
      <c r="H461" s="41">
        <f t="shared" si="53"/>
        <v>-2.7538455486053744E-4</v>
      </c>
    </row>
    <row r="462" spans="1:8" s="42" customFormat="1" ht="25.5" x14ac:dyDescent="0.2">
      <c r="A462" s="38"/>
      <c r="B462" s="39" t="s">
        <v>441</v>
      </c>
      <c r="C462" s="40">
        <v>3</v>
      </c>
      <c r="D462" s="40">
        <v>4</v>
      </c>
      <c r="E462" s="41">
        <f t="shared" si="51"/>
        <v>1.1802195208308746E-4</v>
      </c>
      <c r="F462" s="41">
        <f t="shared" si="52"/>
        <v>1.0412057162193821E-4</v>
      </c>
      <c r="G462" s="41">
        <f t="shared" si="54"/>
        <v>0.33333333333333331</v>
      </c>
      <c r="H462" s="41">
        <f t="shared" si="53"/>
        <v>3.9340650694362486E-5</v>
      </c>
    </row>
    <row r="463" spans="1:8" s="42" customFormat="1" x14ac:dyDescent="0.2">
      <c r="A463" s="38"/>
      <c r="B463" s="39" t="s">
        <v>442</v>
      </c>
      <c r="C463" s="40">
        <v>15</v>
      </c>
      <c r="D463" s="40">
        <v>9</v>
      </c>
      <c r="E463" s="41">
        <f t="shared" si="51"/>
        <v>5.9010976041543723E-4</v>
      </c>
      <c r="F463" s="41">
        <f t="shared" si="52"/>
        <v>2.3427128614936097E-4</v>
      </c>
      <c r="G463" s="41">
        <f t="shared" si="54"/>
        <v>-0.4</v>
      </c>
      <c r="H463" s="41">
        <f t="shared" si="53"/>
        <v>-2.3604390416617489E-4</v>
      </c>
    </row>
    <row r="464" spans="1:8" s="42" customFormat="1" x14ac:dyDescent="0.2">
      <c r="A464" s="38"/>
      <c r="B464" s="39" t="s">
        <v>443</v>
      </c>
      <c r="C464" s="40">
        <v>2</v>
      </c>
      <c r="D464" s="40">
        <v>3</v>
      </c>
      <c r="E464" s="41">
        <f t="shared" si="51"/>
        <v>7.8681301388724972E-5</v>
      </c>
      <c r="F464" s="41">
        <f t="shared" si="52"/>
        <v>7.8090428716453647E-5</v>
      </c>
      <c r="G464" s="41">
        <f t="shared" si="54"/>
        <v>0.5</v>
      </c>
      <c r="H464" s="41">
        <f t="shared" si="53"/>
        <v>3.9340650694362486E-5</v>
      </c>
    </row>
    <row r="465" spans="1:8" s="42" customFormat="1" x14ac:dyDescent="0.2">
      <c r="A465" s="38"/>
      <c r="B465" s="39" t="s">
        <v>444</v>
      </c>
      <c r="C465" s="40">
        <v>62</v>
      </c>
      <c r="D465" s="40">
        <v>31</v>
      </c>
      <c r="E465" s="41">
        <f t="shared" si="51"/>
        <v>2.4391203430504742E-3</v>
      </c>
      <c r="F465" s="41">
        <f t="shared" si="52"/>
        <v>8.0693443007002108E-4</v>
      </c>
      <c r="G465" s="41">
        <f t="shared" si="54"/>
        <v>-0.5</v>
      </c>
      <c r="H465" s="41">
        <f t="shared" si="53"/>
        <v>-1.2195601715252371E-3</v>
      </c>
    </row>
    <row r="466" spans="1:8" s="42" customFormat="1" x14ac:dyDescent="0.2">
      <c r="A466" s="38"/>
      <c r="B466" s="39" t="s">
        <v>445</v>
      </c>
      <c r="C466" s="40">
        <v>9</v>
      </c>
      <c r="D466" s="40">
        <v>9</v>
      </c>
      <c r="E466" s="41">
        <f t="shared" si="51"/>
        <v>3.5406585624926239E-4</v>
      </c>
      <c r="F466" s="41">
        <f t="shared" si="52"/>
        <v>2.3427128614936097E-4</v>
      </c>
      <c r="G466" s="41">
        <f t="shared" si="54"/>
        <v>0</v>
      </c>
      <c r="H466" s="41">
        <f t="shared" si="53"/>
        <v>0</v>
      </c>
    </row>
    <row r="467" spans="1:8" s="42" customFormat="1" x14ac:dyDescent="0.2">
      <c r="A467" s="38"/>
      <c r="B467" s="39" t="s">
        <v>446</v>
      </c>
      <c r="C467" s="40">
        <v>7</v>
      </c>
      <c r="D467" s="40">
        <v>7</v>
      </c>
      <c r="E467" s="41">
        <f t="shared" si="51"/>
        <v>2.7538455486053739E-4</v>
      </c>
      <c r="F467" s="41">
        <f t="shared" si="52"/>
        <v>1.8221100033839185E-4</v>
      </c>
      <c r="G467" s="41">
        <f t="shared" si="54"/>
        <v>0</v>
      </c>
      <c r="H467" s="41">
        <f t="shared" si="53"/>
        <v>0</v>
      </c>
    </row>
    <row r="468" spans="1:8" s="42" customFormat="1" x14ac:dyDescent="0.2">
      <c r="A468" s="38"/>
      <c r="B468" s="39" t="s">
        <v>447</v>
      </c>
      <c r="C468" s="40">
        <v>0</v>
      </c>
      <c r="D468" s="40">
        <v>0</v>
      </c>
      <c r="E468" s="41" t="str">
        <f t="shared" si="51"/>
        <v/>
      </c>
      <c r="F468" s="41" t="str">
        <f t="shared" si="52"/>
        <v/>
      </c>
      <c r="G468" s="41" t="str">
        <f t="shared" si="54"/>
        <v xml:space="preserve"> </v>
      </c>
      <c r="H468" s="41" t="str">
        <f t="shared" si="53"/>
        <v/>
      </c>
    </row>
    <row r="469" spans="1:8" s="42" customFormat="1" x14ac:dyDescent="0.2">
      <c r="A469" s="38"/>
      <c r="B469" s="39" t="s">
        <v>448</v>
      </c>
      <c r="C469" s="40">
        <v>31</v>
      </c>
      <c r="D469" s="40">
        <v>18</v>
      </c>
      <c r="E469" s="41">
        <f t="shared" si="51"/>
        <v>1.2195601715252371E-3</v>
      </c>
      <c r="F469" s="41">
        <f t="shared" si="52"/>
        <v>4.6854257229872194E-4</v>
      </c>
      <c r="G469" s="41">
        <f t="shared" si="54"/>
        <v>-0.41935483870967744</v>
      </c>
      <c r="H469" s="41">
        <f t="shared" si="53"/>
        <v>-5.1142845902671233E-4</v>
      </c>
    </row>
    <row r="470" spans="1:8" s="42" customFormat="1" x14ac:dyDescent="0.2">
      <c r="A470" s="38"/>
      <c r="B470" s="39" t="s">
        <v>449</v>
      </c>
      <c r="C470" s="40">
        <v>11</v>
      </c>
      <c r="D470" s="40">
        <v>3</v>
      </c>
      <c r="E470" s="41">
        <f t="shared" si="51"/>
        <v>4.3274715763798734E-4</v>
      </c>
      <c r="F470" s="41">
        <f t="shared" si="52"/>
        <v>7.8090428716453647E-5</v>
      </c>
      <c r="G470" s="41">
        <f t="shared" si="54"/>
        <v>-0.72727272727272729</v>
      </c>
      <c r="H470" s="41">
        <f t="shared" si="53"/>
        <v>-3.1472520555489989E-4</v>
      </c>
    </row>
    <row r="471" spans="1:8" s="42" customFormat="1" x14ac:dyDescent="0.2">
      <c r="A471" s="38"/>
      <c r="B471" s="39" t="s">
        <v>450</v>
      </c>
      <c r="C471" s="40">
        <v>43</v>
      </c>
      <c r="D471" s="40">
        <v>29</v>
      </c>
      <c r="E471" s="41">
        <f t="shared" si="51"/>
        <v>1.6916479798575869E-3</v>
      </c>
      <c r="F471" s="41">
        <f t="shared" si="52"/>
        <v>7.5487414425905197E-4</v>
      </c>
      <c r="G471" s="41">
        <f t="shared" si="54"/>
        <v>-0.32558139534883723</v>
      </c>
      <c r="H471" s="41">
        <f t="shared" si="53"/>
        <v>-5.5076910972107489E-4</v>
      </c>
    </row>
    <row r="472" spans="1:8" s="42" customFormat="1" x14ac:dyDescent="0.2">
      <c r="A472" s="38"/>
      <c r="B472" s="39" t="s">
        <v>451</v>
      </c>
      <c r="C472" s="40">
        <v>0</v>
      </c>
      <c r="D472" s="40">
        <v>0</v>
      </c>
      <c r="E472" s="41" t="str">
        <f t="shared" si="51"/>
        <v/>
      </c>
      <c r="F472" s="41" t="str">
        <f t="shared" si="52"/>
        <v/>
      </c>
      <c r="G472" s="41" t="str">
        <f t="shared" si="54"/>
        <v xml:space="preserve"> </v>
      </c>
      <c r="H472" s="41" t="str">
        <f t="shared" si="53"/>
        <v/>
      </c>
    </row>
    <row r="473" spans="1:8" s="42" customFormat="1" x14ac:dyDescent="0.2">
      <c r="A473" s="38"/>
      <c r="B473" s="39" t="s">
        <v>452</v>
      </c>
      <c r="C473" s="40">
        <v>3</v>
      </c>
      <c r="D473" s="40">
        <v>1</v>
      </c>
      <c r="E473" s="41">
        <f t="shared" si="51"/>
        <v>1.1802195208308746E-4</v>
      </c>
      <c r="F473" s="41">
        <f t="shared" si="52"/>
        <v>2.6030142905484551E-5</v>
      </c>
      <c r="G473" s="41">
        <f t="shared" si="54"/>
        <v>-0.66666666666666663</v>
      </c>
      <c r="H473" s="41">
        <f t="shared" si="53"/>
        <v>-7.8681301388724972E-5</v>
      </c>
    </row>
    <row r="474" spans="1:8" s="42" customFormat="1" x14ac:dyDescent="0.2">
      <c r="A474" s="38"/>
      <c r="B474" s="39" t="s">
        <v>453</v>
      </c>
      <c r="C474" s="40">
        <v>1</v>
      </c>
      <c r="D474" s="40">
        <v>1</v>
      </c>
      <c r="E474" s="41">
        <f t="shared" si="51"/>
        <v>3.9340650694362486E-5</v>
      </c>
      <c r="F474" s="41">
        <f t="shared" si="52"/>
        <v>2.6030142905484551E-5</v>
      </c>
      <c r="G474" s="41">
        <f t="shared" si="54"/>
        <v>0</v>
      </c>
      <c r="H474" s="41">
        <f t="shared" si="53"/>
        <v>0</v>
      </c>
    </row>
    <row r="475" spans="1:8" s="42" customFormat="1" x14ac:dyDescent="0.2">
      <c r="A475" s="38"/>
      <c r="B475" s="39" t="s">
        <v>454</v>
      </c>
      <c r="C475" s="40">
        <v>3</v>
      </c>
      <c r="D475" s="40">
        <v>6</v>
      </c>
      <c r="E475" s="41">
        <f t="shared" si="51"/>
        <v>1.1802195208308746E-4</v>
      </c>
      <c r="F475" s="41">
        <f t="shared" si="52"/>
        <v>1.5618085743290729E-4</v>
      </c>
      <c r="G475" s="41">
        <f t="shared" si="54"/>
        <v>1</v>
      </c>
      <c r="H475" s="41">
        <f t="shared" si="53"/>
        <v>1.1802195208308746E-4</v>
      </c>
    </row>
    <row r="476" spans="1:8" s="42" customFormat="1" x14ac:dyDescent="0.2">
      <c r="A476" s="38"/>
      <c r="B476" s="39" t="s">
        <v>455</v>
      </c>
      <c r="C476" s="40">
        <v>12</v>
      </c>
      <c r="D476" s="40">
        <v>6</v>
      </c>
      <c r="E476" s="41">
        <f t="shared" si="51"/>
        <v>4.7208780833234983E-4</v>
      </c>
      <c r="F476" s="41">
        <f t="shared" si="52"/>
        <v>1.5618085743290729E-4</v>
      </c>
      <c r="G476" s="41">
        <f t="shared" si="54"/>
        <v>-0.5</v>
      </c>
      <c r="H476" s="41">
        <f t="shared" si="53"/>
        <v>-2.3604390416617492E-4</v>
      </c>
    </row>
    <row r="477" spans="1:8" s="42" customFormat="1" x14ac:dyDescent="0.2">
      <c r="A477" s="38"/>
      <c r="B477" s="39" t="s">
        <v>456</v>
      </c>
      <c r="C477" s="40">
        <v>1</v>
      </c>
      <c r="D477" s="40">
        <v>0</v>
      </c>
      <c r="E477" s="41">
        <f t="shared" ref="E477:E540" si="55">+IF(C477=0,"",C477/C$349)</f>
        <v>3.9340650694362486E-5</v>
      </c>
      <c r="F477" s="41" t="str">
        <f t="shared" ref="F477:F540" si="56">+IF(D477=0,"",D477/D$349)</f>
        <v/>
      </c>
      <c r="G477" s="41">
        <f t="shared" si="54"/>
        <v>-1</v>
      </c>
      <c r="H477" s="41">
        <f t="shared" ref="H477:H540" si="57">+IF(OR(AND(E477=""),(G477="")),"",E477*G477)</f>
        <v>-3.9340650694362486E-5</v>
      </c>
    </row>
    <row r="478" spans="1:8" s="42" customFormat="1" x14ac:dyDescent="0.2">
      <c r="A478" s="38"/>
      <c r="B478" s="39" t="s">
        <v>457</v>
      </c>
      <c r="C478" s="40">
        <v>3</v>
      </c>
      <c r="D478" s="40">
        <v>0</v>
      </c>
      <c r="E478" s="41">
        <f t="shared" si="55"/>
        <v>1.1802195208308746E-4</v>
      </c>
      <c r="F478" s="41" t="str">
        <f t="shared" si="56"/>
        <v/>
      </c>
      <c r="G478" s="41">
        <f t="shared" ref="G478:G541" si="58">+IF(AND(C478=0,D478=0)," ",IF(C478=0,1,IF(D478=0,-1,(D478-C478)/C478)))</f>
        <v>-1</v>
      </c>
      <c r="H478" s="41">
        <f t="shared" si="57"/>
        <v>-1.1802195208308746E-4</v>
      </c>
    </row>
    <row r="479" spans="1:8" s="42" customFormat="1" x14ac:dyDescent="0.2">
      <c r="A479" s="38"/>
      <c r="B479" s="39" t="s">
        <v>458</v>
      </c>
      <c r="C479" s="40">
        <v>151</v>
      </c>
      <c r="D479" s="40">
        <v>41</v>
      </c>
      <c r="E479" s="41">
        <f t="shared" si="55"/>
        <v>5.9404382548487351E-3</v>
      </c>
      <c r="F479" s="41">
        <f t="shared" si="56"/>
        <v>1.0672358591248667E-3</v>
      </c>
      <c r="G479" s="41">
        <f t="shared" si="58"/>
        <v>-0.72847682119205293</v>
      </c>
      <c r="H479" s="41">
        <f t="shared" si="57"/>
        <v>-4.3274715763798729E-3</v>
      </c>
    </row>
    <row r="480" spans="1:8" s="42" customFormat="1" ht="25.5" x14ac:dyDescent="0.2">
      <c r="A480" s="38"/>
      <c r="B480" s="39" t="s">
        <v>459</v>
      </c>
      <c r="C480" s="40">
        <v>25</v>
      </c>
      <c r="D480" s="40">
        <v>28</v>
      </c>
      <c r="E480" s="41">
        <f t="shared" si="55"/>
        <v>9.8351626735906222E-4</v>
      </c>
      <c r="F480" s="41">
        <f t="shared" si="56"/>
        <v>7.2884400135356741E-4</v>
      </c>
      <c r="G480" s="41">
        <f t="shared" si="58"/>
        <v>0.12</v>
      </c>
      <c r="H480" s="41">
        <f t="shared" si="57"/>
        <v>1.1802195208308746E-4</v>
      </c>
    </row>
    <row r="481" spans="1:8" s="42" customFormat="1" x14ac:dyDescent="0.2">
      <c r="A481" s="38"/>
      <c r="B481" s="39" t="s">
        <v>460</v>
      </c>
      <c r="C481" s="40">
        <v>14</v>
      </c>
      <c r="D481" s="40">
        <v>2</v>
      </c>
      <c r="E481" s="41">
        <f t="shared" si="55"/>
        <v>5.5076910972107478E-4</v>
      </c>
      <c r="F481" s="41">
        <f t="shared" si="56"/>
        <v>5.2060285810969103E-5</v>
      </c>
      <c r="G481" s="41">
        <f t="shared" si="58"/>
        <v>-0.8571428571428571</v>
      </c>
      <c r="H481" s="41">
        <f t="shared" si="57"/>
        <v>-4.7208780833234978E-4</v>
      </c>
    </row>
    <row r="482" spans="1:8" s="42" customFormat="1" x14ac:dyDescent="0.2">
      <c r="A482" s="38"/>
      <c r="B482" s="39" t="s">
        <v>461</v>
      </c>
      <c r="C482" s="40">
        <v>12</v>
      </c>
      <c r="D482" s="40">
        <v>5</v>
      </c>
      <c r="E482" s="41">
        <f t="shared" si="55"/>
        <v>4.7208780833234983E-4</v>
      </c>
      <c r="F482" s="41">
        <f t="shared" si="56"/>
        <v>1.3015071452742276E-4</v>
      </c>
      <c r="G482" s="41">
        <f t="shared" si="58"/>
        <v>-0.58333333333333337</v>
      </c>
      <c r="H482" s="41">
        <f t="shared" si="57"/>
        <v>-2.7538455486053744E-4</v>
      </c>
    </row>
    <row r="483" spans="1:8" s="42" customFormat="1" x14ac:dyDescent="0.2">
      <c r="A483" s="38"/>
      <c r="B483" s="39" t="s">
        <v>462</v>
      </c>
      <c r="C483" s="40">
        <v>4</v>
      </c>
      <c r="D483" s="40">
        <v>7</v>
      </c>
      <c r="E483" s="41">
        <f t="shared" si="55"/>
        <v>1.5736260277744994E-4</v>
      </c>
      <c r="F483" s="41">
        <f t="shared" si="56"/>
        <v>1.8221100033839185E-4</v>
      </c>
      <c r="G483" s="41">
        <f t="shared" si="58"/>
        <v>0.75</v>
      </c>
      <c r="H483" s="41">
        <f t="shared" si="57"/>
        <v>1.1802195208308746E-4</v>
      </c>
    </row>
    <row r="484" spans="1:8" s="42" customFormat="1" x14ac:dyDescent="0.2">
      <c r="A484" s="38"/>
      <c r="B484" s="39" t="s">
        <v>463</v>
      </c>
      <c r="C484" s="40">
        <v>238</v>
      </c>
      <c r="D484" s="40">
        <v>85</v>
      </c>
      <c r="E484" s="41">
        <f t="shared" si="55"/>
        <v>9.363074865258272E-3</v>
      </c>
      <c r="F484" s="41">
        <f t="shared" si="56"/>
        <v>2.212562146966187E-3</v>
      </c>
      <c r="G484" s="41">
        <f t="shared" si="58"/>
        <v>-0.6428571428571429</v>
      </c>
      <c r="H484" s="41">
        <f t="shared" si="57"/>
        <v>-6.0191195562374613E-3</v>
      </c>
    </row>
    <row r="485" spans="1:8" s="42" customFormat="1" x14ac:dyDescent="0.2">
      <c r="A485" s="38"/>
      <c r="B485" s="39" t="s">
        <v>464</v>
      </c>
      <c r="C485" s="40">
        <v>19</v>
      </c>
      <c r="D485" s="40">
        <v>4</v>
      </c>
      <c r="E485" s="41">
        <f t="shared" si="55"/>
        <v>7.4747236319288723E-4</v>
      </c>
      <c r="F485" s="41">
        <f t="shared" si="56"/>
        <v>1.0412057162193821E-4</v>
      </c>
      <c r="G485" s="41">
        <f t="shared" si="58"/>
        <v>-0.78947368421052633</v>
      </c>
      <c r="H485" s="41">
        <f t="shared" si="57"/>
        <v>-5.9010976041543733E-4</v>
      </c>
    </row>
    <row r="486" spans="1:8" s="42" customFormat="1" x14ac:dyDescent="0.2">
      <c r="A486" s="38"/>
      <c r="B486" s="39" t="s">
        <v>465</v>
      </c>
      <c r="C486" s="40">
        <v>70</v>
      </c>
      <c r="D486" s="40">
        <v>15</v>
      </c>
      <c r="E486" s="41">
        <f t="shared" si="55"/>
        <v>2.7538455486053738E-3</v>
      </c>
      <c r="F486" s="41">
        <f t="shared" si="56"/>
        <v>3.9045214358226826E-4</v>
      </c>
      <c r="G486" s="41">
        <f t="shared" si="58"/>
        <v>-0.7857142857142857</v>
      </c>
      <c r="H486" s="41">
        <f t="shared" si="57"/>
        <v>-2.1637357881899365E-3</v>
      </c>
    </row>
    <row r="487" spans="1:8" s="42" customFormat="1" x14ac:dyDescent="0.2">
      <c r="A487" s="38"/>
      <c r="B487" s="39" t="s">
        <v>466</v>
      </c>
      <c r="C487" s="40">
        <v>19</v>
      </c>
      <c r="D487" s="40">
        <v>2</v>
      </c>
      <c r="E487" s="41">
        <f t="shared" si="55"/>
        <v>7.4747236319288723E-4</v>
      </c>
      <c r="F487" s="41">
        <f t="shared" si="56"/>
        <v>5.2060285810969103E-5</v>
      </c>
      <c r="G487" s="41">
        <f t="shared" si="58"/>
        <v>-0.89473684210526316</v>
      </c>
      <c r="H487" s="41">
        <f t="shared" si="57"/>
        <v>-6.6879106180416223E-4</v>
      </c>
    </row>
    <row r="488" spans="1:8" s="42" customFormat="1" x14ac:dyDescent="0.2">
      <c r="A488" s="38"/>
      <c r="B488" s="39" t="s">
        <v>467</v>
      </c>
      <c r="C488" s="40">
        <v>1</v>
      </c>
      <c r="D488" s="40">
        <v>1</v>
      </c>
      <c r="E488" s="41">
        <f t="shared" si="55"/>
        <v>3.9340650694362486E-5</v>
      </c>
      <c r="F488" s="41">
        <f t="shared" si="56"/>
        <v>2.6030142905484551E-5</v>
      </c>
      <c r="G488" s="41">
        <f t="shared" si="58"/>
        <v>0</v>
      </c>
      <c r="H488" s="41">
        <f t="shared" si="57"/>
        <v>0</v>
      </c>
    </row>
    <row r="489" spans="1:8" s="42" customFormat="1" x14ac:dyDescent="0.2">
      <c r="A489" s="38"/>
      <c r="B489" s="39" t="s">
        <v>468</v>
      </c>
      <c r="C489" s="40">
        <v>55</v>
      </c>
      <c r="D489" s="40">
        <v>37</v>
      </c>
      <c r="E489" s="41">
        <f t="shared" si="55"/>
        <v>2.1637357881899365E-3</v>
      </c>
      <c r="F489" s="41">
        <f t="shared" si="56"/>
        <v>9.6311528750292843E-4</v>
      </c>
      <c r="G489" s="41">
        <f t="shared" si="58"/>
        <v>-0.32727272727272727</v>
      </c>
      <c r="H489" s="41">
        <f t="shared" si="57"/>
        <v>-7.0813171249852467E-4</v>
      </c>
    </row>
    <row r="490" spans="1:8" s="42" customFormat="1" x14ac:dyDescent="0.2">
      <c r="A490" s="38"/>
      <c r="B490" s="39" t="s">
        <v>469</v>
      </c>
      <c r="C490" s="40">
        <v>127</v>
      </c>
      <c r="D490" s="40">
        <v>73</v>
      </c>
      <c r="E490" s="41">
        <f t="shared" si="55"/>
        <v>4.9962626381840356E-3</v>
      </c>
      <c r="F490" s="41">
        <f t="shared" si="56"/>
        <v>1.9002004321003723E-3</v>
      </c>
      <c r="G490" s="41">
        <f t="shared" si="58"/>
        <v>-0.42519685039370081</v>
      </c>
      <c r="H490" s="41">
        <f t="shared" si="57"/>
        <v>-2.1243951374955742E-3</v>
      </c>
    </row>
    <row r="491" spans="1:8" s="42" customFormat="1" x14ac:dyDescent="0.2">
      <c r="A491" s="38"/>
      <c r="B491" s="39" t="s">
        <v>470</v>
      </c>
      <c r="C491" s="40">
        <v>4</v>
      </c>
      <c r="D491" s="40">
        <v>2</v>
      </c>
      <c r="E491" s="41">
        <f t="shared" si="55"/>
        <v>1.5736260277744994E-4</v>
      </c>
      <c r="F491" s="41">
        <f t="shared" si="56"/>
        <v>5.2060285810969103E-5</v>
      </c>
      <c r="G491" s="41">
        <f t="shared" si="58"/>
        <v>-0.5</v>
      </c>
      <c r="H491" s="41">
        <f t="shared" si="57"/>
        <v>-7.8681301388724972E-5</v>
      </c>
    </row>
    <row r="492" spans="1:8" s="42" customFormat="1" ht="25.5" x14ac:dyDescent="0.2">
      <c r="A492" s="38"/>
      <c r="B492" s="39" t="s">
        <v>471</v>
      </c>
      <c r="C492" s="40">
        <v>13</v>
      </c>
      <c r="D492" s="40">
        <v>1</v>
      </c>
      <c r="E492" s="41">
        <f t="shared" si="55"/>
        <v>5.1142845902671233E-4</v>
      </c>
      <c r="F492" s="41">
        <f t="shared" si="56"/>
        <v>2.6030142905484551E-5</v>
      </c>
      <c r="G492" s="41">
        <f t="shared" si="58"/>
        <v>-0.92307692307692313</v>
      </c>
      <c r="H492" s="41">
        <f t="shared" si="57"/>
        <v>-4.7208780833234989E-4</v>
      </c>
    </row>
    <row r="493" spans="1:8" s="42" customFormat="1" x14ac:dyDescent="0.2">
      <c r="A493" s="38"/>
      <c r="B493" s="39" t="s">
        <v>472</v>
      </c>
      <c r="C493" s="40">
        <v>2</v>
      </c>
      <c r="D493" s="40">
        <v>0</v>
      </c>
      <c r="E493" s="41">
        <f t="shared" si="55"/>
        <v>7.8681301388724972E-5</v>
      </c>
      <c r="F493" s="41" t="str">
        <f t="shared" si="56"/>
        <v/>
      </c>
      <c r="G493" s="41">
        <f t="shared" si="58"/>
        <v>-1</v>
      </c>
      <c r="H493" s="41">
        <f t="shared" si="57"/>
        <v>-7.8681301388724972E-5</v>
      </c>
    </row>
    <row r="494" spans="1:8" s="42" customFormat="1" ht="25.5" x14ac:dyDescent="0.2">
      <c r="A494" s="38"/>
      <c r="B494" s="39" t="s">
        <v>473</v>
      </c>
      <c r="C494" s="40">
        <v>8</v>
      </c>
      <c r="D494" s="40">
        <v>1</v>
      </c>
      <c r="E494" s="41">
        <f t="shared" si="55"/>
        <v>3.1472520555489989E-4</v>
      </c>
      <c r="F494" s="41">
        <f t="shared" si="56"/>
        <v>2.6030142905484551E-5</v>
      </c>
      <c r="G494" s="41">
        <f t="shared" si="58"/>
        <v>-0.875</v>
      </c>
      <c r="H494" s="41">
        <f t="shared" si="57"/>
        <v>-2.7538455486053739E-4</v>
      </c>
    </row>
    <row r="495" spans="1:8" s="42" customFormat="1" x14ac:dyDescent="0.2">
      <c r="A495" s="38"/>
      <c r="B495" s="39" t="s">
        <v>474</v>
      </c>
      <c r="C495" s="40">
        <v>62</v>
      </c>
      <c r="D495" s="40">
        <v>21</v>
      </c>
      <c r="E495" s="41">
        <f t="shared" si="55"/>
        <v>2.4391203430504742E-3</v>
      </c>
      <c r="F495" s="41">
        <f t="shared" si="56"/>
        <v>5.4663300101517561E-4</v>
      </c>
      <c r="G495" s="41">
        <f t="shared" si="58"/>
        <v>-0.66129032258064513</v>
      </c>
      <c r="H495" s="41">
        <f t="shared" si="57"/>
        <v>-1.612966678468862E-3</v>
      </c>
    </row>
    <row r="496" spans="1:8" s="42" customFormat="1" ht="25.5" x14ac:dyDescent="0.2">
      <c r="A496" s="38"/>
      <c r="B496" s="39" t="s">
        <v>475</v>
      </c>
      <c r="C496" s="40">
        <v>0</v>
      </c>
      <c r="D496" s="40">
        <v>0</v>
      </c>
      <c r="E496" s="41" t="str">
        <f t="shared" si="55"/>
        <v/>
      </c>
      <c r="F496" s="41" t="str">
        <f t="shared" si="56"/>
        <v/>
      </c>
      <c r="G496" s="41" t="str">
        <f t="shared" si="58"/>
        <v xml:space="preserve"> </v>
      </c>
      <c r="H496" s="41" t="str">
        <f t="shared" si="57"/>
        <v/>
      </c>
    </row>
    <row r="497" spans="1:8" s="42" customFormat="1" x14ac:dyDescent="0.2">
      <c r="A497" s="38"/>
      <c r="B497" s="39" t="s">
        <v>476</v>
      </c>
      <c r="C497" s="40">
        <v>6</v>
      </c>
      <c r="D497" s="40">
        <v>0</v>
      </c>
      <c r="E497" s="41">
        <f t="shared" si="55"/>
        <v>2.3604390416617492E-4</v>
      </c>
      <c r="F497" s="41" t="str">
        <f t="shared" si="56"/>
        <v/>
      </c>
      <c r="G497" s="41">
        <f t="shared" si="58"/>
        <v>-1</v>
      </c>
      <c r="H497" s="41">
        <f t="shared" si="57"/>
        <v>-2.3604390416617492E-4</v>
      </c>
    </row>
    <row r="498" spans="1:8" s="42" customFormat="1" ht="25.5" x14ac:dyDescent="0.2">
      <c r="A498" s="38"/>
      <c r="B498" s="39" t="s">
        <v>477</v>
      </c>
      <c r="C498" s="40">
        <v>40</v>
      </c>
      <c r="D498" s="40">
        <v>7</v>
      </c>
      <c r="E498" s="41">
        <f t="shared" si="55"/>
        <v>1.5736260277744993E-3</v>
      </c>
      <c r="F498" s="41">
        <f t="shared" si="56"/>
        <v>1.8221100033839185E-4</v>
      </c>
      <c r="G498" s="41">
        <f t="shared" si="58"/>
        <v>-0.82499999999999996</v>
      </c>
      <c r="H498" s="41">
        <f t="shared" si="57"/>
        <v>-1.2982414729139618E-3</v>
      </c>
    </row>
    <row r="499" spans="1:8" s="42" customFormat="1" ht="25.5" x14ac:dyDescent="0.2">
      <c r="A499" s="38"/>
      <c r="B499" s="39" t="s">
        <v>478</v>
      </c>
      <c r="C499" s="40">
        <v>12</v>
      </c>
      <c r="D499" s="40">
        <v>8</v>
      </c>
      <c r="E499" s="41">
        <f t="shared" si="55"/>
        <v>4.7208780833234983E-4</v>
      </c>
      <c r="F499" s="41">
        <f t="shared" si="56"/>
        <v>2.0824114324387641E-4</v>
      </c>
      <c r="G499" s="41">
        <f t="shared" si="58"/>
        <v>-0.33333333333333331</v>
      </c>
      <c r="H499" s="41">
        <f t="shared" si="57"/>
        <v>-1.5736260277744994E-4</v>
      </c>
    </row>
    <row r="500" spans="1:8" s="42" customFormat="1" ht="25.5" x14ac:dyDescent="0.2">
      <c r="A500" s="38"/>
      <c r="B500" s="39" t="s">
        <v>479</v>
      </c>
      <c r="C500" s="40">
        <v>8</v>
      </c>
      <c r="D500" s="40">
        <v>2</v>
      </c>
      <c r="E500" s="41">
        <f t="shared" si="55"/>
        <v>3.1472520555489989E-4</v>
      </c>
      <c r="F500" s="41">
        <f t="shared" si="56"/>
        <v>5.2060285810969103E-5</v>
      </c>
      <c r="G500" s="41">
        <f t="shared" si="58"/>
        <v>-0.75</v>
      </c>
      <c r="H500" s="41">
        <f t="shared" si="57"/>
        <v>-2.3604390416617492E-4</v>
      </c>
    </row>
    <row r="501" spans="1:8" s="42" customFormat="1" ht="25.5" x14ac:dyDescent="0.2">
      <c r="A501" s="38"/>
      <c r="B501" s="39" t="s">
        <v>480</v>
      </c>
      <c r="C501" s="40">
        <v>8</v>
      </c>
      <c r="D501" s="40">
        <v>1</v>
      </c>
      <c r="E501" s="41">
        <f t="shared" si="55"/>
        <v>3.1472520555489989E-4</v>
      </c>
      <c r="F501" s="41">
        <f t="shared" si="56"/>
        <v>2.6030142905484551E-5</v>
      </c>
      <c r="G501" s="41">
        <f t="shared" si="58"/>
        <v>-0.875</v>
      </c>
      <c r="H501" s="41">
        <f t="shared" si="57"/>
        <v>-2.7538455486053739E-4</v>
      </c>
    </row>
    <row r="502" spans="1:8" s="42" customFormat="1" ht="25.5" x14ac:dyDescent="0.2">
      <c r="A502" s="38"/>
      <c r="B502" s="39" t="s">
        <v>481</v>
      </c>
      <c r="C502" s="40">
        <v>3</v>
      </c>
      <c r="D502" s="40">
        <v>0</v>
      </c>
      <c r="E502" s="41">
        <f t="shared" si="55"/>
        <v>1.1802195208308746E-4</v>
      </c>
      <c r="F502" s="41" t="str">
        <f t="shared" si="56"/>
        <v/>
      </c>
      <c r="G502" s="41">
        <f t="shared" si="58"/>
        <v>-1</v>
      </c>
      <c r="H502" s="41">
        <f t="shared" si="57"/>
        <v>-1.1802195208308746E-4</v>
      </c>
    </row>
    <row r="503" spans="1:8" s="42" customFormat="1" ht="25.5" x14ac:dyDescent="0.2">
      <c r="A503" s="38"/>
      <c r="B503" s="39" t="s">
        <v>482</v>
      </c>
      <c r="C503" s="40">
        <v>4</v>
      </c>
      <c r="D503" s="40">
        <v>0</v>
      </c>
      <c r="E503" s="41">
        <f t="shared" si="55"/>
        <v>1.5736260277744994E-4</v>
      </c>
      <c r="F503" s="41" t="str">
        <f t="shared" si="56"/>
        <v/>
      </c>
      <c r="G503" s="41">
        <f t="shared" si="58"/>
        <v>-1</v>
      </c>
      <c r="H503" s="41">
        <f t="shared" si="57"/>
        <v>-1.5736260277744994E-4</v>
      </c>
    </row>
    <row r="504" spans="1:8" s="42" customFormat="1" ht="25.5" x14ac:dyDescent="0.2">
      <c r="A504" s="38"/>
      <c r="B504" s="39" t="s">
        <v>483</v>
      </c>
      <c r="C504" s="40">
        <v>7</v>
      </c>
      <c r="D504" s="40">
        <v>4</v>
      </c>
      <c r="E504" s="41">
        <f t="shared" si="55"/>
        <v>2.7538455486053739E-4</v>
      </c>
      <c r="F504" s="41">
        <f t="shared" si="56"/>
        <v>1.0412057162193821E-4</v>
      </c>
      <c r="G504" s="41">
        <f t="shared" si="58"/>
        <v>-0.42857142857142855</v>
      </c>
      <c r="H504" s="41">
        <f t="shared" si="57"/>
        <v>-1.1802195208308745E-4</v>
      </c>
    </row>
    <row r="505" spans="1:8" s="42" customFormat="1" ht="25.5" x14ac:dyDescent="0.2">
      <c r="A505" s="38"/>
      <c r="B505" s="39" t="s">
        <v>484</v>
      </c>
      <c r="C505" s="40">
        <v>0</v>
      </c>
      <c r="D505" s="40">
        <v>1</v>
      </c>
      <c r="E505" s="41" t="str">
        <f t="shared" si="55"/>
        <v/>
      </c>
      <c r="F505" s="41">
        <f t="shared" si="56"/>
        <v>2.6030142905484551E-5</v>
      </c>
      <c r="G505" s="41">
        <f t="shared" si="58"/>
        <v>1</v>
      </c>
      <c r="H505" s="41" t="str">
        <f t="shared" si="57"/>
        <v/>
      </c>
    </row>
    <row r="506" spans="1:8" s="42" customFormat="1" ht="25.5" x14ac:dyDescent="0.2">
      <c r="A506" s="38"/>
      <c r="B506" s="39" t="s">
        <v>485</v>
      </c>
      <c r="C506" s="40">
        <v>20</v>
      </c>
      <c r="D506" s="40">
        <v>28</v>
      </c>
      <c r="E506" s="41">
        <f t="shared" si="55"/>
        <v>7.8681301388724967E-4</v>
      </c>
      <c r="F506" s="41">
        <f t="shared" si="56"/>
        <v>7.2884400135356741E-4</v>
      </c>
      <c r="G506" s="41">
        <f t="shared" si="58"/>
        <v>0.4</v>
      </c>
      <c r="H506" s="41">
        <f t="shared" si="57"/>
        <v>3.1472520555489989E-4</v>
      </c>
    </row>
    <row r="507" spans="1:8" s="42" customFormat="1" x14ac:dyDescent="0.2">
      <c r="A507" s="38"/>
      <c r="B507" s="39" t="s">
        <v>486</v>
      </c>
      <c r="C507" s="40">
        <v>14</v>
      </c>
      <c r="D507" s="40">
        <v>7</v>
      </c>
      <c r="E507" s="41">
        <f t="shared" si="55"/>
        <v>5.5076910972107478E-4</v>
      </c>
      <c r="F507" s="41">
        <f t="shared" si="56"/>
        <v>1.8221100033839185E-4</v>
      </c>
      <c r="G507" s="41">
        <f t="shared" si="58"/>
        <v>-0.5</v>
      </c>
      <c r="H507" s="41">
        <f t="shared" si="57"/>
        <v>-2.7538455486053739E-4</v>
      </c>
    </row>
    <row r="508" spans="1:8" s="42" customFormat="1" ht="25.5" x14ac:dyDescent="0.2">
      <c r="A508" s="38"/>
      <c r="B508" s="39" t="s">
        <v>487</v>
      </c>
      <c r="C508" s="40">
        <v>24</v>
      </c>
      <c r="D508" s="40">
        <v>13</v>
      </c>
      <c r="E508" s="41">
        <f t="shared" si="55"/>
        <v>9.4417561666469967E-4</v>
      </c>
      <c r="F508" s="41">
        <f t="shared" si="56"/>
        <v>3.3839185777129915E-4</v>
      </c>
      <c r="G508" s="41">
        <f t="shared" si="58"/>
        <v>-0.45833333333333331</v>
      </c>
      <c r="H508" s="41">
        <f t="shared" si="57"/>
        <v>-4.3274715763798734E-4</v>
      </c>
    </row>
    <row r="509" spans="1:8" s="42" customFormat="1" x14ac:dyDescent="0.2">
      <c r="A509" s="38"/>
      <c r="B509" s="39" t="s">
        <v>488</v>
      </c>
      <c r="C509" s="40">
        <v>26</v>
      </c>
      <c r="D509" s="40">
        <v>10</v>
      </c>
      <c r="E509" s="41">
        <f t="shared" si="55"/>
        <v>1.0228569180534247E-3</v>
      </c>
      <c r="F509" s="41">
        <f t="shared" si="56"/>
        <v>2.6030142905484553E-4</v>
      </c>
      <c r="G509" s="41">
        <f t="shared" si="58"/>
        <v>-0.61538461538461542</v>
      </c>
      <c r="H509" s="41">
        <f t="shared" si="57"/>
        <v>-6.2945041110979978E-4</v>
      </c>
    </row>
    <row r="510" spans="1:8" s="42" customFormat="1" x14ac:dyDescent="0.2">
      <c r="A510" s="38"/>
      <c r="B510" s="39" t="s">
        <v>489</v>
      </c>
      <c r="C510" s="40">
        <v>180</v>
      </c>
      <c r="D510" s="40">
        <v>93</v>
      </c>
      <c r="E510" s="41">
        <f t="shared" si="55"/>
        <v>7.0813171249852471E-3</v>
      </c>
      <c r="F510" s="41">
        <f t="shared" si="56"/>
        <v>2.4208032902100635E-3</v>
      </c>
      <c r="G510" s="41">
        <f t="shared" si="58"/>
        <v>-0.48333333333333334</v>
      </c>
      <c r="H510" s="41">
        <f t="shared" si="57"/>
        <v>-3.422636610409536E-3</v>
      </c>
    </row>
    <row r="511" spans="1:8" s="42" customFormat="1" x14ac:dyDescent="0.2">
      <c r="A511" s="38"/>
      <c r="B511" s="39" t="s">
        <v>490</v>
      </c>
      <c r="C511" s="40">
        <v>108</v>
      </c>
      <c r="D511" s="40">
        <v>57</v>
      </c>
      <c r="E511" s="41">
        <f t="shared" si="55"/>
        <v>4.2487902749911485E-3</v>
      </c>
      <c r="F511" s="41">
        <f t="shared" si="56"/>
        <v>1.4837181456126194E-3</v>
      </c>
      <c r="G511" s="41">
        <f t="shared" si="58"/>
        <v>-0.47222222222222221</v>
      </c>
      <c r="H511" s="41">
        <f t="shared" si="57"/>
        <v>-2.0063731854124867E-3</v>
      </c>
    </row>
    <row r="512" spans="1:8" s="42" customFormat="1" ht="38.25" x14ac:dyDescent="0.2">
      <c r="A512" s="38"/>
      <c r="B512" s="39" t="s">
        <v>491</v>
      </c>
      <c r="C512" s="40">
        <v>36</v>
      </c>
      <c r="D512" s="40">
        <v>23</v>
      </c>
      <c r="E512" s="41">
        <f t="shared" si="55"/>
        <v>1.4162634249970496E-3</v>
      </c>
      <c r="F512" s="41">
        <f t="shared" si="56"/>
        <v>5.9869328682614473E-4</v>
      </c>
      <c r="G512" s="41">
        <f t="shared" si="58"/>
        <v>-0.3611111111111111</v>
      </c>
      <c r="H512" s="41">
        <f t="shared" si="57"/>
        <v>-5.1142845902671233E-4</v>
      </c>
    </row>
    <row r="513" spans="1:8" s="42" customFormat="1" x14ac:dyDescent="0.2">
      <c r="A513" s="38"/>
      <c r="B513" s="39" t="s">
        <v>492</v>
      </c>
      <c r="C513" s="40">
        <v>4</v>
      </c>
      <c r="D513" s="40">
        <v>1</v>
      </c>
      <c r="E513" s="41">
        <f t="shared" si="55"/>
        <v>1.5736260277744994E-4</v>
      </c>
      <c r="F513" s="41">
        <f t="shared" si="56"/>
        <v>2.6030142905484551E-5</v>
      </c>
      <c r="G513" s="41">
        <f t="shared" si="58"/>
        <v>-0.75</v>
      </c>
      <c r="H513" s="41">
        <f t="shared" si="57"/>
        <v>-1.1802195208308746E-4</v>
      </c>
    </row>
    <row r="514" spans="1:8" s="42" customFormat="1" ht="25.5" x14ac:dyDescent="0.2">
      <c r="A514" s="38"/>
      <c r="B514" s="39" t="s">
        <v>493</v>
      </c>
      <c r="C514" s="40">
        <v>11</v>
      </c>
      <c r="D514" s="40">
        <v>9</v>
      </c>
      <c r="E514" s="41">
        <f t="shared" si="55"/>
        <v>4.3274715763798734E-4</v>
      </c>
      <c r="F514" s="41">
        <f t="shared" si="56"/>
        <v>2.3427128614936097E-4</v>
      </c>
      <c r="G514" s="41">
        <f t="shared" si="58"/>
        <v>-0.18181818181818182</v>
      </c>
      <c r="H514" s="41">
        <f t="shared" si="57"/>
        <v>-7.8681301388724972E-5</v>
      </c>
    </row>
    <row r="515" spans="1:8" s="42" customFormat="1" ht="25.5" x14ac:dyDescent="0.2">
      <c r="A515" s="38"/>
      <c r="B515" s="39" t="s">
        <v>494</v>
      </c>
      <c r="C515" s="40">
        <v>65</v>
      </c>
      <c r="D515" s="40">
        <v>33</v>
      </c>
      <c r="E515" s="41">
        <f t="shared" si="55"/>
        <v>2.5571422951335613E-3</v>
      </c>
      <c r="F515" s="41">
        <f t="shared" si="56"/>
        <v>8.589947158809902E-4</v>
      </c>
      <c r="G515" s="41">
        <f t="shared" si="58"/>
        <v>-0.49230769230769234</v>
      </c>
      <c r="H515" s="41">
        <f t="shared" si="57"/>
        <v>-1.2589008222195996E-3</v>
      </c>
    </row>
    <row r="516" spans="1:8" s="42" customFormat="1" x14ac:dyDescent="0.2">
      <c r="A516" s="38"/>
      <c r="B516" s="39" t="s">
        <v>495</v>
      </c>
      <c r="C516" s="40">
        <v>16</v>
      </c>
      <c r="D516" s="40">
        <v>10</v>
      </c>
      <c r="E516" s="41">
        <f t="shared" si="55"/>
        <v>6.2945041110979978E-4</v>
      </c>
      <c r="F516" s="41">
        <f t="shared" si="56"/>
        <v>2.6030142905484553E-4</v>
      </c>
      <c r="G516" s="41">
        <f t="shared" si="58"/>
        <v>-0.375</v>
      </c>
      <c r="H516" s="41">
        <f t="shared" si="57"/>
        <v>-2.3604390416617492E-4</v>
      </c>
    </row>
    <row r="517" spans="1:8" s="42" customFormat="1" ht="25.5" x14ac:dyDescent="0.2">
      <c r="A517" s="38"/>
      <c r="B517" s="39" t="s">
        <v>496</v>
      </c>
      <c r="C517" s="40">
        <v>92</v>
      </c>
      <c r="D517" s="40">
        <v>39</v>
      </c>
      <c r="E517" s="41">
        <f t="shared" si="55"/>
        <v>3.6193398638813485E-3</v>
      </c>
      <c r="F517" s="41">
        <f t="shared" si="56"/>
        <v>1.0151755733138975E-3</v>
      </c>
      <c r="G517" s="41">
        <f t="shared" si="58"/>
        <v>-0.57608695652173914</v>
      </c>
      <c r="H517" s="41">
        <f t="shared" si="57"/>
        <v>-2.0850544868012116E-3</v>
      </c>
    </row>
    <row r="518" spans="1:8" s="42" customFormat="1" ht="25.5" x14ac:dyDescent="0.2">
      <c r="A518" s="38"/>
      <c r="B518" s="39" t="s">
        <v>497</v>
      </c>
      <c r="C518" s="40">
        <v>8</v>
      </c>
      <c r="D518" s="40">
        <v>0</v>
      </c>
      <c r="E518" s="41">
        <f t="shared" si="55"/>
        <v>3.1472520555489989E-4</v>
      </c>
      <c r="F518" s="41" t="str">
        <f t="shared" si="56"/>
        <v/>
      </c>
      <c r="G518" s="41">
        <f t="shared" si="58"/>
        <v>-1</v>
      </c>
      <c r="H518" s="41">
        <f t="shared" si="57"/>
        <v>-3.1472520555489989E-4</v>
      </c>
    </row>
    <row r="519" spans="1:8" s="42" customFormat="1" x14ac:dyDescent="0.2">
      <c r="A519" s="38"/>
      <c r="B519" s="39" t="s">
        <v>498</v>
      </c>
      <c r="C519" s="40">
        <v>6</v>
      </c>
      <c r="D519" s="40">
        <v>5</v>
      </c>
      <c r="E519" s="41">
        <f t="shared" si="55"/>
        <v>2.3604390416617492E-4</v>
      </c>
      <c r="F519" s="41">
        <f t="shared" si="56"/>
        <v>1.3015071452742276E-4</v>
      </c>
      <c r="G519" s="41">
        <f t="shared" si="58"/>
        <v>-0.16666666666666666</v>
      </c>
      <c r="H519" s="41">
        <f t="shared" si="57"/>
        <v>-3.9340650694362486E-5</v>
      </c>
    </row>
    <row r="520" spans="1:8" s="42" customFormat="1" ht="25.5" x14ac:dyDescent="0.2">
      <c r="A520" s="38"/>
      <c r="B520" s="39" t="s">
        <v>499</v>
      </c>
      <c r="C520" s="40">
        <v>28</v>
      </c>
      <c r="D520" s="40">
        <v>9</v>
      </c>
      <c r="E520" s="41">
        <f t="shared" si="55"/>
        <v>1.1015382194421496E-3</v>
      </c>
      <c r="F520" s="41">
        <f t="shared" si="56"/>
        <v>2.3427128614936097E-4</v>
      </c>
      <c r="G520" s="41">
        <f t="shared" si="58"/>
        <v>-0.6785714285714286</v>
      </c>
      <c r="H520" s="41">
        <f t="shared" si="57"/>
        <v>-7.4747236319288723E-4</v>
      </c>
    </row>
    <row r="521" spans="1:8" s="42" customFormat="1" x14ac:dyDescent="0.2">
      <c r="A521" s="38"/>
      <c r="B521" s="39" t="s">
        <v>500</v>
      </c>
      <c r="C521" s="40">
        <v>10</v>
      </c>
      <c r="D521" s="40">
        <v>10</v>
      </c>
      <c r="E521" s="41">
        <f t="shared" si="55"/>
        <v>3.9340650694362484E-4</v>
      </c>
      <c r="F521" s="41">
        <f t="shared" si="56"/>
        <v>2.6030142905484553E-4</v>
      </c>
      <c r="G521" s="41">
        <f t="shared" si="58"/>
        <v>0</v>
      </c>
      <c r="H521" s="41">
        <f t="shared" si="57"/>
        <v>0</v>
      </c>
    </row>
    <row r="522" spans="1:8" s="42" customFormat="1" ht="25.5" x14ac:dyDescent="0.2">
      <c r="A522" s="38"/>
      <c r="B522" s="39" t="s">
        <v>501</v>
      </c>
      <c r="C522" s="40">
        <v>14</v>
      </c>
      <c r="D522" s="40">
        <v>1</v>
      </c>
      <c r="E522" s="41">
        <f t="shared" si="55"/>
        <v>5.5076910972107478E-4</v>
      </c>
      <c r="F522" s="41">
        <f t="shared" si="56"/>
        <v>2.6030142905484551E-5</v>
      </c>
      <c r="G522" s="41">
        <f t="shared" si="58"/>
        <v>-0.9285714285714286</v>
      </c>
      <c r="H522" s="41">
        <f t="shared" si="57"/>
        <v>-5.1142845902671233E-4</v>
      </c>
    </row>
    <row r="523" spans="1:8" s="42" customFormat="1" ht="25.5" x14ac:dyDescent="0.2">
      <c r="A523" s="38"/>
      <c r="B523" s="39" t="s">
        <v>502</v>
      </c>
      <c r="C523" s="40">
        <v>9</v>
      </c>
      <c r="D523" s="40">
        <v>6</v>
      </c>
      <c r="E523" s="41">
        <f t="shared" si="55"/>
        <v>3.5406585624926239E-4</v>
      </c>
      <c r="F523" s="41">
        <f t="shared" si="56"/>
        <v>1.5618085743290729E-4</v>
      </c>
      <c r="G523" s="41">
        <f t="shared" si="58"/>
        <v>-0.33333333333333331</v>
      </c>
      <c r="H523" s="41">
        <f t="shared" si="57"/>
        <v>-1.1802195208308746E-4</v>
      </c>
    </row>
    <row r="524" spans="1:8" s="42" customFormat="1" ht="25.5" x14ac:dyDescent="0.2">
      <c r="A524" s="38"/>
      <c r="B524" s="39" t="s">
        <v>503</v>
      </c>
      <c r="C524" s="40">
        <v>15</v>
      </c>
      <c r="D524" s="40">
        <v>8</v>
      </c>
      <c r="E524" s="41">
        <f t="shared" si="55"/>
        <v>5.9010976041543723E-4</v>
      </c>
      <c r="F524" s="41">
        <f t="shared" si="56"/>
        <v>2.0824114324387641E-4</v>
      </c>
      <c r="G524" s="41">
        <f t="shared" si="58"/>
        <v>-0.46666666666666667</v>
      </c>
      <c r="H524" s="41">
        <f t="shared" si="57"/>
        <v>-2.7538455486053739E-4</v>
      </c>
    </row>
    <row r="525" spans="1:8" s="42" customFormat="1" ht="25.5" x14ac:dyDescent="0.2">
      <c r="A525" s="38"/>
      <c r="B525" s="39" t="s">
        <v>504</v>
      </c>
      <c r="C525" s="40">
        <v>5</v>
      </c>
      <c r="D525" s="40">
        <v>0</v>
      </c>
      <c r="E525" s="41">
        <f t="shared" si="55"/>
        <v>1.9670325347181242E-4</v>
      </c>
      <c r="F525" s="41" t="str">
        <f t="shared" si="56"/>
        <v/>
      </c>
      <c r="G525" s="41">
        <f t="shared" si="58"/>
        <v>-1</v>
      </c>
      <c r="H525" s="41">
        <f t="shared" si="57"/>
        <v>-1.9670325347181242E-4</v>
      </c>
    </row>
    <row r="526" spans="1:8" s="42" customFormat="1" ht="25.5" x14ac:dyDescent="0.2">
      <c r="A526" s="38"/>
      <c r="B526" s="39" t="s">
        <v>505</v>
      </c>
      <c r="C526" s="40">
        <v>4</v>
      </c>
      <c r="D526" s="40">
        <v>0</v>
      </c>
      <c r="E526" s="41">
        <f t="shared" si="55"/>
        <v>1.5736260277744994E-4</v>
      </c>
      <c r="F526" s="41" t="str">
        <f t="shared" si="56"/>
        <v/>
      </c>
      <c r="G526" s="41">
        <f t="shared" si="58"/>
        <v>-1</v>
      </c>
      <c r="H526" s="41">
        <f t="shared" si="57"/>
        <v>-1.5736260277744994E-4</v>
      </c>
    </row>
    <row r="527" spans="1:8" s="42" customFormat="1" x14ac:dyDescent="0.2">
      <c r="A527" s="38"/>
      <c r="B527" s="39" t="s">
        <v>506</v>
      </c>
      <c r="C527" s="40">
        <v>3</v>
      </c>
      <c r="D527" s="40">
        <v>0</v>
      </c>
      <c r="E527" s="41">
        <f t="shared" si="55"/>
        <v>1.1802195208308746E-4</v>
      </c>
      <c r="F527" s="41" t="str">
        <f t="shared" si="56"/>
        <v/>
      </c>
      <c r="G527" s="41">
        <f t="shared" si="58"/>
        <v>-1</v>
      </c>
      <c r="H527" s="41">
        <f t="shared" si="57"/>
        <v>-1.1802195208308746E-4</v>
      </c>
    </row>
    <row r="528" spans="1:8" s="42" customFormat="1" ht="25.5" x14ac:dyDescent="0.2">
      <c r="A528" s="38"/>
      <c r="B528" s="39" t="s">
        <v>507</v>
      </c>
      <c r="C528" s="40">
        <v>8</v>
      </c>
      <c r="D528" s="40">
        <v>2</v>
      </c>
      <c r="E528" s="41">
        <f t="shared" si="55"/>
        <v>3.1472520555489989E-4</v>
      </c>
      <c r="F528" s="41">
        <f t="shared" si="56"/>
        <v>5.2060285810969103E-5</v>
      </c>
      <c r="G528" s="41">
        <f t="shared" si="58"/>
        <v>-0.75</v>
      </c>
      <c r="H528" s="41">
        <f t="shared" si="57"/>
        <v>-2.3604390416617492E-4</v>
      </c>
    </row>
    <row r="529" spans="1:8" s="42" customFormat="1" x14ac:dyDescent="0.2">
      <c r="A529" s="38"/>
      <c r="B529" s="39" t="s">
        <v>508</v>
      </c>
      <c r="C529" s="40">
        <v>28</v>
      </c>
      <c r="D529" s="40">
        <v>29</v>
      </c>
      <c r="E529" s="41">
        <f t="shared" si="55"/>
        <v>1.1015382194421496E-3</v>
      </c>
      <c r="F529" s="41">
        <f t="shared" si="56"/>
        <v>7.5487414425905197E-4</v>
      </c>
      <c r="G529" s="41">
        <f t="shared" si="58"/>
        <v>3.5714285714285712E-2</v>
      </c>
      <c r="H529" s="41">
        <f t="shared" si="57"/>
        <v>3.9340650694362479E-5</v>
      </c>
    </row>
    <row r="530" spans="1:8" s="42" customFormat="1" ht="25.5" x14ac:dyDescent="0.2">
      <c r="A530" s="38"/>
      <c r="B530" s="39" t="s">
        <v>509</v>
      </c>
      <c r="C530" s="40">
        <v>7</v>
      </c>
      <c r="D530" s="40">
        <v>4</v>
      </c>
      <c r="E530" s="41">
        <f t="shared" si="55"/>
        <v>2.7538455486053739E-4</v>
      </c>
      <c r="F530" s="41">
        <f t="shared" si="56"/>
        <v>1.0412057162193821E-4</v>
      </c>
      <c r="G530" s="41">
        <f t="shared" si="58"/>
        <v>-0.42857142857142855</v>
      </c>
      <c r="H530" s="41">
        <f t="shared" si="57"/>
        <v>-1.1802195208308745E-4</v>
      </c>
    </row>
    <row r="531" spans="1:8" s="42" customFormat="1" x14ac:dyDescent="0.2">
      <c r="A531" s="38"/>
      <c r="B531" s="39" t="s">
        <v>510</v>
      </c>
      <c r="C531" s="40">
        <v>5</v>
      </c>
      <c r="D531" s="40">
        <v>0</v>
      </c>
      <c r="E531" s="41">
        <f t="shared" si="55"/>
        <v>1.9670325347181242E-4</v>
      </c>
      <c r="F531" s="41" t="str">
        <f t="shared" si="56"/>
        <v/>
      </c>
      <c r="G531" s="41">
        <f t="shared" si="58"/>
        <v>-1</v>
      </c>
      <c r="H531" s="41">
        <f t="shared" si="57"/>
        <v>-1.9670325347181242E-4</v>
      </c>
    </row>
    <row r="532" spans="1:8" s="42" customFormat="1" x14ac:dyDescent="0.2">
      <c r="A532" s="38"/>
      <c r="B532" s="39" t="s">
        <v>511</v>
      </c>
      <c r="C532" s="40">
        <v>9</v>
      </c>
      <c r="D532" s="40">
        <v>3</v>
      </c>
      <c r="E532" s="41">
        <f t="shared" si="55"/>
        <v>3.5406585624926239E-4</v>
      </c>
      <c r="F532" s="41">
        <f t="shared" si="56"/>
        <v>7.8090428716453647E-5</v>
      </c>
      <c r="G532" s="41">
        <f t="shared" si="58"/>
        <v>-0.66666666666666663</v>
      </c>
      <c r="H532" s="41">
        <f t="shared" si="57"/>
        <v>-2.3604390416617492E-4</v>
      </c>
    </row>
    <row r="533" spans="1:8" s="42" customFormat="1" x14ac:dyDescent="0.2">
      <c r="A533" s="38"/>
      <c r="B533" s="39" t="s">
        <v>512</v>
      </c>
      <c r="C533" s="40">
        <v>9</v>
      </c>
      <c r="D533" s="40">
        <v>0</v>
      </c>
      <c r="E533" s="41">
        <f t="shared" si="55"/>
        <v>3.5406585624926239E-4</v>
      </c>
      <c r="F533" s="41" t="str">
        <f t="shared" si="56"/>
        <v/>
      </c>
      <c r="G533" s="41">
        <f t="shared" si="58"/>
        <v>-1</v>
      </c>
      <c r="H533" s="41">
        <f t="shared" si="57"/>
        <v>-3.5406585624926239E-4</v>
      </c>
    </row>
    <row r="534" spans="1:8" s="42" customFormat="1" x14ac:dyDescent="0.2">
      <c r="A534" s="38"/>
      <c r="B534" s="39" t="s">
        <v>513</v>
      </c>
      <c r="C534" s="40">
        <v>413</v>
      </c>
      <c r="D534" s="40">
        <v>84</v>
      </c>
      <c r="E534" s="41">
        <f t="shared" si="55"/>
        <v>1.6247688736771706E-2</v>
      </c>
      <c r="F534" s="41">
        <f t="shared" si="56"/>
        <v>2.1865320040607024E-3</v>
      </c>
      <c r="G534" s="41">
        <f t="shared" si="58"/>
        <v>-0.79661016949152541</v>
      </c>
      <c r="H534" s="41">
        <f t="shared" si="57"/>
        <v>-1.2943074078445258E-2</v>
      </c>
    </row>
    <row r="535" spans="1:8" s="42" customFormat="1" x14ac:dyDescent="0.2">
      <c r="A535" s="38"/>
      <c r="B535" s="39" t="s">
        <v>514</v>
      </c>
      <c r="C535" s="40">
        <v>131</v>
      </c>
      <c r="D535" s="40">
        <v>37</v>
      </c>
      <c r="E535" s="41">
        <f t="shared" si="55"/>
        <v>5.1536252409614854E-3</v>
      </c>
      <c r="F535" s="41">
        <f t="shared" si="56"/>
        <v>9.6311528750292843E-4</v>
      </c>
      <c r="G535" s="41">
        <f t="shared" si="58"/>
        <v>-0.71755725190839692</v>
      </c>
      <c r="H535" s="41">
        <f t="shared" si="57"/>
        <v>-3.6980211652700734E-3</v>
      </c>
    </row>
    <row r="536" spans="1:8" s="42" customFormat="1" ht="25.5" x14ac:dyDescent="0.2">
      <c r="A536" s="38"/>
      <c r="B536" s="39" t="s">
        <v>515</v>
      </c>
      <c r="C536" s="40">
        <v>8</v>
      </c>
      <c r="D536" s="40">
        <v>2</v>
      </c>
      <c r="E536" s="41">
        <f t="shared" si="55"/>
        <v>3.1472520555489989E-4</v>
      </c>
      <c r="F536" s="41">
        <f t="shared" si="56"/>
        <v>5.2060285810969103E-5</v>
      </c>
      <c r="G536" s="41">
        <f t="shared" si="58"/>
        <v>-0.75</v>
      </c>
      <c r="H536" s="41">
        <f t="shared" si="57"/>
        <v>-2.3604390416617492E-4</v>
      </c>
    </row>
    <row r="537" spans="1:8" s="42" customFormat="1" x14ac:dyDescent="0.2">
      <c r="A537" s="38"/>
      <c r="B537" s="39" t="s">
        <v>516</v>
      </c>
      <c r="C537" s="40">
        <v>0</v>
      </c>
      <c r="D537" s="40">
        <v>0</v>
      </c>
      <c r="E537" s="41" t="str">
        <f t="shared" si="55"/>
        <v/>
      </c>
      <c r="F537" s="41" t="str">
        <f t="shared" si="56"/>
        <v/>
      </c>
      <c r="G537" s="41" t="str">
        <f t="shared" si="58"/>
        <v xml:space="preserve"> </v>
      </c>
      <c r="H537" s="41" t="str">
        <f t="shared" si="57"/>
        <v/>
      </c>
    </row>
    <row r="538" spans="1:8" s="42" customFormat="1" x14ac:dyDescent="0.2">
      <c r="A538" s="38"/>
      <c r="B538" s="39" t="s">
        <v>517</v>
      </c>
      <c r="C538" s="40">
        <v>160</v>
      </c>
      <c r="D538" s="40">
        <v>100</v>
      </c>
      <c r="E538" s="41">
        <f t="shared" si="55"/>
        <v>6.2945041110979974E-3</v>
      </c>
      <c r="F538" s="41">
        <f t="shared" si="56"/>
        <v>2.6030142905484549E-3</v>
      </c>
      <c r="G538" s="41">
        <f t="shared" si="58"/>
        <v>-0.375</v>
      </c>
      <c r="H538" s="41">
        <f t="shared" si="57"/>
        <v>-2.3604390416617489E-3</v>
      </c>
    </row>
    <row r="539" spans="1:8" s="42" customFormat="1" x14ac:dyDescent="0.2">
      <c r="A539" s="38"/>
      <c r="B539" s="39" t="s">
        <v>518</v>
      </c>
      <c r="C539" s="40">
        <v>81</v>
      </c>
      <c r="D539" s="40">
        <v>29</v>
      </c>
      <c r="E539" s="41">
        <f t="shared" si="55"/>
        <v>3.1865927062433613E-3</v>
      </c>
      <c r="F539" s="41">
        <f t="shared" si="56"/>
        <v>7.5487414425905197E-4</v>
      </c>
      <c r="G539" s="41">
        <f t="shared" si="58"/>
        <v>-0.64197530864197527</v>
      </c>
      <c r="H539" s="41">
        <f t="shared" si="57"/>
        <v>-2.0457138361068493E-3</v>
      </c>
    </row>
    <row r="540" spans="1:8" s="42" customFormat="1" x14ac:dyDescent="0.2">
      <c r="A540" s="38"/>
      <c r="B540" s="39" t="s">
        <v>519</v>
      </c>
      <c r="C540" s="40">
        <v>16</v>
      </c>
      <c r="D540" s="40">
        <v>15</v>
      </c>
      <c r="E540" s="41">
        <f t="shared" si="55"/>
        <v>6.2945041110979978E-4</v>
      </c>
      <c r="F540" s="41">
        <f t="shared" si="56"/>
        <v>3.9045214358226826E-4</v>
      </c>
      <c r="G540" s="41">
        <f t="shared" si="58"/>
        <v>-6.25E-2</v>
      </c>
      <c r="H540" s="41">
        <f t="shared" si="57"/>
        <v>-3.9340650694362486E-5</v>
      </c>
    </row>
    <row r="541" spans="1:8" s="42" customFormat="1" x14ac:dyDescent="0.2">
      <c r="A541" s="38"/>
      <c r="B541" s="39" t="s">
        <v>520</v>
      </c>
      <c r="C541" s="40">
        <v>3</v>
      </c>
      <c r="D541" s="40">
        <v>0</v>
      </c>
      <c r="E541" s="41">
        <f t="shared" ref="E541:E576" si="59">+IF(C541=0,"",C541/C$349)</f>
        <v>1.1802195208308746E-4</v>
      </c>
      <c r="F541" s="41" t="str">
        <f t="shared" ref="F541:F576" si="60">+IF(D541=0,"",D541/D$349)</f>
        <v/>
      </c>
      <c r="G541" s="41">
        <f t="shared" si="58"/>
        <v>-1</v>
      </c>
      <c r="H541" s="41">
        <f t="shared" ref="H541:H576" si="61">+IF(OR(AND(E541=""),(G541="")),"",E541*G541)</f>
        <v>-1.1802195208308746E-4</v>
      </c>
    </row>
    <row r="542" spans="1:8" s="42" customFormat="1" x14ac:dyDescent="0.2">
      <c r="A542" s="38"/>
      <c r="B542" s="39" t="s">
        <v>521</v>
      </c>
      <c r="C542" s="40">
        <v>13</v>
      </c>
      <c r="D542" s="40">
        <v>2</v>
      </c>
      <c r="E542" s="41">
        <f t="shared" si="59"/>
        <v>5.1142845902671233E-4</v>
      </c>
      <c r="F542" s="41">
        <f t="shared" si="60"/>
        <v>5.2060285810969103E-5</v>
      </c>
      <c r="G542" s="41">
        <f t="shared" ref="G542:G576" si="62">+IF(AND(C542=0,D542=0)," ",IF(C542=0,1,IF(D542=0,-1,(D542-C542)/C542)))</f>
        <v>-0.84615384615384615</v>
      </c>
      <c r="H542" s="41">
        <f t="shared" si="61"/>
        <v>-4.3274715763798734E-4</v>
      </c>
    </row>
    <row r="543" spans="1:8" s="42" customFormat="1" x14ac:dyDescent="0.2">
      <c r="A543" s="38"/>
      <c r="B543" s="39" t="s">
        <v>522</v>
      </c>
      <c r="C543" s="40">
        <v>0</v>
      </c>
      <c r="D543" s="40">
        <v>1</v>
      </c>
      <c r="E543" s="41" t="str">
        <f t="shared" si="59"/>
        <v/>
      </c>
      <c r="F543" s="41">
        <f t="shared" si="60"/>
        <v>2.6030142905484551E-5</v>
      </c>
      <c r="G543" s="41">
        <f t="shared" si="62"/>
        <v>1</v>
      </c>
      <c r="H543" s="41" t="str">
        <f t="shared" si="61"/>
        <v/>
      </c>
    </row>
    <row r="544" spans="1:8" s="42" customFormat="1" x14ac:dyDescent="0.2">
      <c r="A544" s="38"/>
      <c r="B544" s="39" t="s">
        <v>523</v>
      </c>
      <c r="C544" s="40">
        <v>13</v>
      </c>
      <c r="D544" s="40">
        <v>15</v>
      </c>
      <c r="E544" s="41">
        <f t="shared" si="59"/>
        <v>5.1142845902671233E-4</v>
      </c>
      <c r="F544" s="41">
        <f t="shared" si="60"/>
        <v>3.9045214358226826E-4</v>
      </c>
      <c r="G544" s="41">
        <f t="shared" si="62"/>
        <v>0.15384615384615385</v>
      </c>
      <c r="H544" s="41">
        <f t="shared" si="61"/>
        <v>7.8681301388724972E-5</v>
      </c>
    </row>
    <row r="545" spans="1:8" s="42" customFormat="1" x14ac:dyDescent="0.2">
      <c r="A545" s="38"/>
      <c r="B545" s="39" t="s">
        <v>524</v>
      </c>
      <c r="C545" s="40">
        <v>2</v>
      </c>
      <c r="D545" s="40">
        <v>2</v>
      </c>
      <c r="E545" s="41">
        <f t="shared" si="59"/>
        <v>7.8681301388724972E-5</v>
      </c>
      <c r="F545" s="41">
        <f t="shared" si="60"/>
        <v>5.2060285810969103E-5</v>
      </c>
      <c r="G545" s="41">
        <f t="shared" si="62"/>
        <v>0</v>
      </c>
      <c r="H545" s="41">
        <f t="shared" si="61"/>
        <v>0</v>
      </c>
    </row>
    <row r="546" spans="1:8" s="42" customFormat="1" x14ac:dyDescent="0.2">
      <c r="A546" s="38"/>
      <c r="B546" s="39" t="s">
        <v>525</v>
      </c>
      <c r="C546" s="40">
        <v>1</v>
      </c>
      <c r="D546" s="40">
        <v>2</v>
      </c>
      <c r="E546" s="41">
        <f t="shared" si="59"/>
        <v>3.9340650694362486E-5</v>
      </c>
      <c r="F546" s="41">
        <f t="shared" si="60"/>
        <v>5.2060285810969103E-5</v>
      </c>
      <c r="G546" s="41">
        <f t="shared" si="62"/>
        <v>1</v>
      </c>
      <c r="H546" s="41">
        <f t="shared" si="61"/>
        <v>3.9340650694362486E-5</v>
      </c>
    </row>
    <row r="547" spans="1:8" s="42" customFormat="1" x14ac:dyDescent="0.2">
      <c r="A547" s="38"/>
      <c r="B547" s="39" t="s">
        <v>526</v>
      </c>
      <c r="C547" s="40">
        <v>0</v>
      </c>
      <c r="D547" s="40">
        <v>0</v>
      </c>
      <c r="E547" s="41" t="str">
        <f t="shared" si="59"/>
        <v/>
      </c>
      <c r="F547" s="41" t="str">
        <f t="shared" si="60"/>
        <v/>
      </c>
      <c r="G547" s="41" t="str">
        <f t="shared" si="62"/>
        <v xml:space="preserve"> </v>
      </c>
      <c r="H547" s="41" t="str">
        <f t="shared" si="61"/>
        <v/>
      </c>
    </row>
    <row r="548" spans="1:8" s="42" customFormat="1" ht="25.5" x14ac:dyDescent="0.2">
      <c r="A548" s="38"/>
      <c r="B548" s="39" t="s">
        <v>527</v>
      </c>
      <c r="C548" s="40">
        <v>122</v>
      </c>
      <c r="D548" s="40">
        <v>22</v>
      </c>
      <c r="E548" s="41">
        <f t="shared" si="59"/>
        <v>4.7995593847122231E-3</v>
      </c>
      <c r="F548" s="41">
        <f t="shared" si="60"/>
        <v>5.7266314392066017E-4</v>
      </c>
      <c r="G548" s="41">
        <f t="shared" si="62"/>
        <v>-0.81967213114754101</v>
      </c>
      <c r="H548" s="41">
        <f t="shared" si="61"/>
        <v>-3.9340650694362489E-3</v>
      </c>
    </row>
    <row r="549" spans="1:8" s="42" customFormat="1" ht="25.5" x14ac:dyDescent="0.2">
      <c r="A549" s="38"/>
      <c r="B549" s="39" t="s">
        <v>528</v>
      </c>
      <c r="C549" s="40">
        <v>4</v>
      </c>
      <c r="D549" s="40">
        <v>3</v>
      </c>
      <c r="E549" s="41">
        <f t="shared" si="59"/>
        <v>1.5736260277744994E-4</v>
      </c>
      <c r="F549" s="41">
        <f t="shared" si="60"/>
        <v>7.8090428716453647E-5</v>
      </c>
      <c r="G549" s="41">
        <f t="shared" si="62"/>
        <v>-0.25</v>
      </c>
      <c r="H549" s="41">
        <f t="shared" si="61"/>
        <v>-3.9340650694362486E-5</v>
      </c>
    </row>
    <row r="550" spans="1:8" s="42" customFormat="1" x14ac:dyDescent="0.2">
      <c r="A550" s="38" t="s">
        <v>95</v>
      </c>
      <c r="B550" s="39" t="s">
        <v>529</v>
      </c>
      <c r="C550" s="40">
        <v>0</v>
      </c>
      <c r="D550" s="40">
        <v>0</v>
      </c>
      <c r="E550" s="41" t="str">
        <f t="shared" si="59"/>
        <v/>
      </c>
      <c r="F550" s="41" t="str">
        <f t="shared" si="60"/>
        <v/>
      </c>
      <c r="G550" s="41" t="str">
        <f t="shared" si="62"/>
        <v xml:space="preserve"> </v>
      </c>
      <c r="H550" s="41" t="str">
        <f t="shared" si="61"/>
        <v/>
      </c>
    </row>
    <row r="551" spans="1:8" s="42" customFormat="1" x14ac:dyDescent="0.2">
      <c r="A551" s="38"/>
      <c r="B551" s="39" t="s">
        <v>530</v>
      </c>
      <c r="C551" s="40">
        <v>2</v>
      </c>
      <c r="D551" s="40">
        <v>2</v>
      </c>
      <c r="E551" s="41">
        <f t="shared" si="59"/>
        <v>7.8681301388724972E-5</v>
      </c>
      <c r="F551" s="41">
        <f t="shared" si="60"/>
        <v>5.2060285810969103E-5</v>
      </c>
      <c r="G551" s="41">
        <f t="shared" si="62"/>
        <v>0</v>
      </c>
      <c r="H551" s="41">
        <f t="shared" si="61"/>
        <v>0</v>
      </c>
    </row>
    <row r="552" spans="1:8" s="42" customFormat="1" ht="25.5" x14ac:dyDescent="0.2">
      <c r="A552" s="38"/>
      <c r="B552" s="39" t="s">
        <v>531</v>
      </c>
      <c r="C552" s="40">
        <v>8</v>
      </c>
      <c r="D552" s="40">
        <v>0</v>
      </c>
      <c r="E552" s="41">
        <f t="shared" si="59"/>
        <v>3.1472520555489989E-4</v>
      </c>
      <c r="F552" s="41" t="str">
        <f t="shared" si="60"/>
        <v/>
      </c>
      <c r="G552" s="41">
        <f t="shared" si="62"/>
        <v>-1</v>
      </c>
      <c r="H552" s="41">
        <f t="shared" si="61"/>
        <v>-3.1472520555489989E-4</v>
      </c>
    </row>
    <row r="553" spans="1:8" s="42" customFormat="1" x14ac:dyDescent="0.2">
      <c r="A553" s="38"/>
      <c r="B553" s="39" t="s">
        <v>532</v>
      </c>
      <c r="C553" s="40">
        <v>0</v>
      </c>
      <c r="D553" s="40">
        <v>0</v>
      </c>
      <c r="E553" s="41" t="str">
        <f t="shared" si="59"/>
        <v/>
      </c>
      <c r="F553" s="41" t="str">
        <f t="shared" si="60"/>
        <v/>
      </c>
      <c r="G553" s="41" t="str">
        <f t="shared" si="62"/>
        <v xml:space="preserve"> </v>
      </c>
      <c r="H553" s="41" t="str">
        <f t="shared" si="61"/>
        <v/>
      </c>
    </row>
    <row r="554" spans="1:8" s="42" customFormat="1" x14ac:dyDescent="0.2">
      <c r="A554" s="38"/>
      <c r="B554" s="39" t="s">
        <v>533</v>
      </c>
      <c r="C554" s="40">
        <v>21</v>
      </c>
      <c r="D554" s="40">
        <v>12</v>
      </c>
      <c r="E554" s="41">
        <f t="shared" si="59"/>
        <v>8.2615366458161222E-4</v>
      </c>
      <c r="F554" s="41">
        <f t="shared" si="60"/>
        <v>3.1236171486581459E-4</v>
      </c>
      <c r="G554" s="41">
        <f t="shared" si="62"/>
        <v>-0.42857142857142855</v>
      </c>
      <c r="H554" s="41">
        <f t="shared" si="61"/>
        <v>-3.5406585624926234E-4</v>
      </c>
    </row>
    <row r="555" spans="1:8" s="42" customFormat="1" ht="25.5" x14ac:dyDescent="0.2">
      <c r="A555" s="38"/>
      <c r="B555" s="39" t="s">
        <v>534</v>
      </c>
      <c r="C555" s="40">
        <v>3</v>
      </c>
      <c r="D555" s="40">
        <v>4</v>
      </c>
      <c r="E555" s="41">
        <f t="shared" si="59"/>
        <v>1.1802195208308746E-4</v>
      </c>
      <c r="F555" s="41">
        <f t="shared" si="60"/>
        <v>1.0412057162193821E-4</v>
      </c>
      <c r="G555" s="41">
        <f t="shared" si="62"/>
        <v>0.33333333333333331</v>
      </c>
      <c r="H555" s="41">
        <f t="shared" si="61"/>
        <v>3.9340650694362486E-5</v>
      </c>
    </row>
    <row r="556" spans="1:8" s="42" customFormat="1" x14ac:dyDescent="0.2">
      <c r="A556" s="38"/>
      <c r="B556" s="39" t="s">
        <v>535</v>
      </c>
      <c r="C556" s="40">
        <v>1</v>
      </c>
      <c r="D556" s="40">
        <v>1</v>
      </c>
      <c r="E556" s="41">
        <f t="shared" si="59"/>
        <v>3.9340650694362486E-5</v>
      </c>
      <c r="F556" s="41">
        <f t="shared" si="60"/>
        <v>2.6030142905484551E-5</v>
      </c>
      <c r="G556" s="41">
        <f t="shared" si="62"/>
        <v>0</v>
      </c>
      <c r="H556" s="41">
        <f t="shared" si="61"/>
        <v>0</v>
      </c>
    </row>
    <row r="557" spans="1:8" s="42" customFormat="1" x14ac:dyDescent="0.2">
      <c r="A557" s="38"/>
      <c r="B557" s="39" t="s">
        <v>536</v>
      </c>
      <c r="C557" s="40">
        <v>0</v>
      </c>
      <c r="D557" s="40">
        <v>0</v>
      </c>
      <c r="E557" s="41" t="str">
        <f t="shared" si="59"/>
        <v/>
      </c>
      <c r="F557" s="41" t="str">
        <f t="shared" si="60"/>
        <v/>
      </c>
      <c r="G557" s="41" t="str">
        <f t="shared" si="62"/>
        <v xml:space="preserve"> </v>
      </c>
      <c r="H557" s="41" t="str">
        <f t="shared" si="61"/>
        <v/>
      </c>
    </row>
    <row r="558" spans="1:8" s="42" customFormat="1" x14ac:dyDescent="0.2">
      <c r="A558" s="38"/>
      <c r="B558" s="39" t="s">
        <v>537</v>
      </c>
      <c r="C558" s="40">
        <v>1</v>
      </c>
      <c r="D558" s="40">
        <v>0</v>
      </c>
      <c r="E558" s="41">
        <f t="shared" si="59"/>
        <v>3.9340650694362486E-5</v>
      </c>
      <c r="F558" s="41" t="str">
        <f t="shared" si="60"/>
        <v/>
      </c>
      <c r="G558" s="41">
        <f t="shared" si="62"/>
        <v>-1</v>
      </c>
      <c r="H558" s="41">
        <f t="shared" si="61"/>
        <v>-3.9340650694362486E-5</v>
      </c>
    </row>
    <row r="559" spans="1:8" s="42" customFormat="1" x14ac:dyDescent="0.2">
      <c r="A559" s="38"/>
      <c r="B559" s="39" t="s">
        <v>538</v>
      </c>
      <c r="C559" s="40">
        <v>69</v>
      </c>
      <c r="D559" s="40">
        <v>50</v>
      </c>
      <c r="E559" s="41">
        <f t="shared" si="59"/>
        <v>2.7145048979110116E-3</v>
      </c>
      <c r="F559" s="41">
        <f t="shared" si="60"/>
        <v>1.3015071452742275E-3</v>
      </c>
      <c r="G559" s="41">
        <f t="shared" si="62"/>
        <v>-0.27536231884057971</v>
      </c>
      <c r="H559" s="41">
        <f t="shared" si="61"/>
        <v>-7.4747236319288723E-4</v>
      </c>
    </row>
    <row r="560" spans="1:8" s="42" customFormat="1" ht="25.5" x14ac:dyDescent="0.2">
      <c r="A560" s="38"/>
      <c r="B560" s="39" t="s">
        <v>539</v>
      </c>
      <c r="C560" s="40">
        <v>121</v>
      </c>
      <c r="D560" s="40">
        <v>84</v>
      </c>
      <c r="E560" s="41">
        <f t="shared" si="59"/>
        <v>4.7602187340178605E-3</v>
      </c>
      <c r="F560" s="41">
        <f t="shared" si="60"/>
        <v>2.1865320040607024E-3</v>
      </c>
      <c r="G560" s="41">
        <f t="shared" si="62"/>
        <v>-0.30578512396694213</v>
      </c>
      <c r="H560" s="41">
        <f t="shared" si="61"/>
        <v>-1.4556040756914118E-3</v>
      </c>
    </row>
    <row r="561" spans="1:8" s="42" customFormat="1" x14ac:dyDescent="0.2">
      <c r="A561" s="38"/>
      <c r="B561" s="39" t="s">
        <v>540</v>
      </c>
      <c r="C561" s="40">
        <v>274</v>
      </c>
      <c r="D561" s="40">
        <v>327</v>
      </c>
      <c r="E561" s="41">
        <f t="shared" si="59"/>
        <v>1.0779338290255321E-2</v>
      </c>
      <c r="F561" s="41">
        <f t="shared" si="60"/>
        <v>8.5118567300934474E-3</v>
      </c>
      <c r="G561" s="41">
        <f t="shared" si="62"/>
        <v>0.19343065693430658</v>
      </c>
      <c r="H561" s="41">
        <f t="shared" si="61"/>
        <v>2.085054486801212E-3</v>
      </c>
    </row>
    <row r="562" spans="1:8" s="42" customFormat="1" x14ac:dyDescent="0.2">
      <c r="A562" s="38"/>
      <c r="B562" s="39" t="s">
        <v>541</v>
      </c>
      <c r="C562" s="40">
        <v>13</v>
      </c>
      <c r="D562" s="40">
        <v>19</v>
      </c>
      <c r="E562" s="41">
        <f t="shared" si="59"/>
        <v>5.1142845902671233E-4</v>
      </c>
      <c r="F562" s="41">
        <f t="shared" si="60"/>
        <v>4.9457271520420649E-4</v>
      </c>
      <c r="G562" s="41">
        <f t="shared" si="62"/>
        <v>0.46153846153846156</v>
      </c>
      <c r="H562" s="41">
        <f t="shared" si="61"/>
        <v>2.3604390416617494E-4</v>
      </c>
    </row>
    <row r="563" spans="1:8" s="42" customFormat="1" x14ac:dyDescent="0.2">
      <c r="A563" s="38"/>
      <c r="B563" s="39" t="s">
        <v>542</v>
      </c>
      <c r="C563" s="40">
        <v>0</v>
      </c>
      <c r="D563" s="40">
        <v>0</v>
      </c>
      <c r="E563" s="41" t="str">
        <f t="shared" si="59"/>
        <v/>
      </c>
      <c r="F563" s="41" t="str">
        <f t="shared" si="60"/>
        <v/>
      </c>
      <c r="G563" s="41" t="str">
        <f t="shared" si="62"/>
        <v xml:space="preserve"> </v>
      </c>
      <c r="H563" s="41" t="str">
        <f t="shared" si="61"/>
        <v/>
      </c>
    </row>
    <row r="564" spans="1:8" s="42" customFormat="1" x14ac:dyDescent="0.2">
      <c r="A564" s="38"/>
      <c r="B564" s="39" t="s">
        <v>543</v>
      </c>
      <c r="C564" s="40">
        <v>2</v>
      </c>
      <c r="D564" s="40">
        <v>0</v>
      </c>
      <c r="E564" s="41">
        <f t="shared" si="59"/>
        <v>7.8681301388724972E-5</v>
      </c>
      <c r="F564" s="41" t="str">
        <f t="shared" si="60"/>
        <v/>
      </c>
      <c r="G564" s="41">
        <f t="shared" si="62"/>
        <v>-1</v>
      </c>
      <c r="H564" s="41">
        <f t="shared" si="61"/>
        <v>-7.8681301388724972E-5</v>
      </c>
    </row>
    <row r="565" spans="1:8" s="42" customFormat="1" x14ac:dyDescent="0.2">
      <c r="A565" s="38"/>
      <c r="B565" s="39" t="s">
        <v>544</v>
      </c>
      <c r="C565" s="40">
        <v>1</v>
      </c>
      <c r="D565" s="40">
        <v>1</v>
      </c>
      <c r="E565" s="41">
        <f t="shared" si="59"/>
        <v>3.9340650694362486E-5</v>
      </c>
      <c r="F565" s="41">
        <f t="shared" si="60"/>
        <v>2.6030142905484551E-5</v>
      </c>
      <c r="G565" s="41">
        <f t="shared" si="62"/>
        <v>0</v>
      </c>
      <c r="H565" s="41">
        <f t="shared" si="61"/>
        <v>0</v>
      </c>
    </row>
    <row r="566" spans="1:8" s="42" customFormat="1" x14ac:dyDescent="0.2">
      <c r="A566" s="38"/>
      <c r="B566" s="39" t="s">
        <v>545</v>
      </c>
      <c r="C566" s="40">
        <v>21</v>
      </c>
      <c r="D566" s="40">
        <v>28</v>
      </c>
      <c r="E566" s="41">
        <f t="shared" si="59"/>
        <v>8.2615366458161222E-4</v>
      </c>
      <c r="F566" s="41">
        <f t="shared" si="60"/>
        <v>7.2884400135356741E-4</v>
      </c>
      <c r="G566" s="41">
        <f t="shared" si="62"/>
        <v>0.33333333333333331</v>
      </c>
      <c r="H566" s="41">
        <f t="shared" si="61"/>
        <v>2.7538455486053739E-4</v>
      </c>
    </row>
    <row r="567" spans="1:8" s="42" customFormat="1" x14ac:dyDescent="0.2">
      <c r="A567" s="38"/>
      <c r="B567" s="39" t="s">
        <v>546</v>
      </c>
      <c r="C567" s="40">
        <v>21</v>
      </c>
      <c r="D567" s="40">
        <v>0</v>
      </c>
      <c r="E567" s="41">
        <f t="shared" si="59"/>
        <v>8.2615366458161222E-4</v>
      </c>
      <c r="F567" s="41" t="str">
        <f t="shared" si="60"/>
        <v/>
      </c>
      <c r="G567" s="41">
        <f t="shared" si="62"/>
        <v>-1</v>
      </c>
      <c r="H567" s="41">
        <f t="shared" si="61"/>
        <v>-8.2615366458161222E-4</v>
      </c>
    </row>
    <row r="568" spans="1:8" s="42" customFormat="1" x14ac:dyDescent="0.2">
      <c r="A568" s="38"/>
      <c r="B568" s="39" t="s">
        <v>547</v>
      </c>
      <c r="C568" s="40">
        <v>70</v>
      </c>
      <c r="D568" s="40">
        <v>76</v>
      </c>
      <c r="E568" s="41">
        <f t="shared" si="59"/>
        <v>2.7538455486053738E-3</v>
      </c>
      <c r="F568" s="41">
        <f t="shared" si="60"/>
        <v>1.978290860816826E-3</v>
      </c>
      <c r="G568" s="41">
        <f t="shared" si="62"/>
        <v>8.5714285714285715E-2</v>
      </c>
      <c r="H568" s="41">
        <f t="shared" si="61"/>
        <v>2.3604390416617489E-4</v>
      </c>
    </row>
    <row r="569" spans="1:8" s="42" customFormat="1" x14ac:dyDescent="0.2">
      <c r="A569" s="38"/>
      <c r="B569" s="39" t="s">
        <v>548</v>
      </c>
      <c r="C569" s="40">
        <v>6</v>
      </c>
      <c r="D569" s="40">
        <v>6</v>
      </c>
      <c r="E569" s="41">
        <f t="shared" si="59"/>
        <v>2.3604390416617492E-4</v>
      </c>
      <c r="F569" s="41">
        <f t="shared" si="60"/>
        <v>1.5618085743290729E-4</v>
      </c>
      <c r="G569" s="41">
        <f t="shared" si="62"/>
        <v>0</v>
      </c>
      <c r="H569" s="41">
        <f t="shared" si="61"/>
        <v>0</v>
      </c>
    </row>
    <row r="570" spans="1:8" s="42" customFormat="1" x14ac:dyDescent="0.2">
      <c r="A570" s="38"/>
      <c r="B570" s="39" t="s">
        <v>549</v>
      </c>
      <c r="C570" s="40">
        <v>7</v>
      </c>
      <c r="D570" s="40">
        <v>4</v>
      </c>
      <c r="E570" s="41">
        <f t="shared" si="59"/>
        <v>2.7538455486053739E-4</v>
      </c>
      <c r="F570" s="41">
        <f t="shared" si="60"/>
        <v>1.0412057162193821E-4</v>
      </c>
      <c r="G570" s="41">
        <f t="shared" si="62"/>
        <v>-0.42857142857142855</v>
      </c>
      <c r="H570" s="41">
        <f t="shared" si="61"/>
        <v>-1.1802195208308745E-4</v>
      </c>
    </row>
    <row r="571" spans="1:8" s="42" customFormat="1" ht="25.5" x14ac:dyDescent="0.2">
      <c r="A571" s="38"/>
      <c r="B571" s="39" t="s">
        <v>550</v>
      </c>
      <c r="C571" s="40">
        <v>3</v>
      </c>
      <c r="D571" s="40">
        <v>2</v>
      </c>
      <c r="E571" s="41">
        <f t="shared" si="59"/>
        <v>1.1802195208308746E-4</v>
      </c>
      <c r="F571" s="41">
        <f t="shared" si="60"/>
        <v>5.2060285810969103E-5</v>
      </c>
      <c r="G571" s="41">
        <f t="shared" si="62"/>
        <v>-0.33333333333333331</v>
      </c>
      <c r="H571" s="41">
        <f t="shared" si="61"/>
        <v>-3.9340650694362486E-5</v>
      </c>
    </row>
    <row r="572" spans="1:8" s="42" customFormat="1" x14ac:dyDescent="0.2">
      <c r="A572" s="38"/>
      <c r="B572" s="39" t="s">
        <v>551</v>
      </c>
      <c r="C572" s="40">
        <v>8</v>
      </c>
      <c r="D572" s="40">
        <v>3</v>
      </c>
      <c r="E572" s="41">
        <f t="shared" si="59"/>
        <v>3.1472520555489989E-4</v>
      </c>
      <c r="F572" s="41">
        <f t="shared" si="60"/>
        <v>7.8090428716453647E-5</v>
      </c>
      <c r="G572" s="41">
        <f t="shared" si="62"/>
        <v>-0.625</v>
      </c>
      <c r="H572" s="41">
        <f t="shared" si="61"/>
        <v>-1.9670325347181244E-4</v>
      </c>
    </row>
    <row r="573" spans="1:8" s="42" customFormat="1" x14ac:dyDescent="0.2">
      <c r="A573" s="38"/>
      <c r="B573" s="39" t="s">
        <v>552</v>
      </c>
      <c r="C573" s="40">
        <v>0</v>
      </c>
      <c r="D573" s="40">
        <v>0</v>
      </c>
      <c r="E573" s="41" t="str">
        <f t="shared" si="59"/>
        <v/>
      </c>
      <c r="F573" s="41" t="str">
        <f t="shared" si="60"/>
        <v/>
      </c>
      <c r="G573" s="41" t="str">
        <f t="shared" si="62"/>
        <v xml:space="preserve"> </v>
      </c>
      <c r="H573" s="41" t="str">
        <f t="shared" si="61"/>
        <v/>
      </c>
    </row>
    <row r="574" spans="1:8" s="42" customFormat="1" x14ac:dyDescent="0.2">
      <c r="A574" s="38"/>
      <c r="B574" s="39" t="s">
        <v>553</v>
      </c>
      <c r="C574" s="40">
        <v>10</v>
      </c>
      <c r="D574" s="40">
        <v>21</v>
      </c>
      <c r="E574" s="41">
        <f t="shared" si="59"/>
        <v>3.9340650694362484E-4</v>
      </c>
      <c r="F574" s="41">
        <f t="shared" si="60"/>
        <v>5.4663300101517561E-4</v>
      </c>
      <c r="G574" s="41">
        <f t="shared" si="62"/>
        <v>1.1000000000000001</v>
      </c>
      <c r="H574" s="41">
        <f t="shared" si="61"/>
        <v>4.3274715763798734E-4</v>
      </c>
    </row>
    <row r="575" spans="1:8" s="42" customFormat="1" ht="25.5" x14ac:dyDescent="0.2">
      <c r="A575" s="38"/>
      <c r="B575" s="39" t="s">
        <v>554</v>
      </c>
      <c r="C575" s="40">
        <v>0</v>
      </c>
      <c r="D575" s="40">
        <v>0</v>
      </c>
      <c r="E575" s="41" t="str">
        <f t="shared" si="59"/>
        <v/>
      </c>
      <c r="F575" s="41" t="str">
        <f t="shared" si="60"/>
        <v/>
      </c>
      <c r="G575" s="41" t="str">
        <f t="shared" si="62"/>
        <v xml:space="preserve"> </v>
      </c>
      <c r="H575" s="41" t="str">
        <f t="shared" si="61"/>
        <v/>
      </c>
    </row>
    <row r="576" spans="1:8" s="42" customFormat="1" ht="25.5" x14ac:dyDescent="0.2">
      <c r="A576" s="38"/>
      <c r="B576" s="39" t="s">
        <v>555</v>
      </c>
      <c r="C576" s="40">
        <v>2</v>
      </c>
      <c r="D576" s="40">
        <v>0</v>
      </c>
      <c r="E576" s="41">
        <f t="shared" si="59"/>
        <v>7.8681301388724972E-5</v>
      </c>
      <c r="F576" s="41" t="str">
        <f t="shared" si="60"/>
        <v/>
      </c>
      <c r="G576" s="41">
        <f t="shared" si="62"/>
        <v>-1</v>
      </c>
      <c r="H576" s="41">
        <f t="shared" si="61"/>
        <v>-7.8681301388724972E-5</v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2" t="s">
        <v>3</v>
      </c>
      <c r="C580" s="22" t="s">
        <v>14</v>
      </c>
      <c r="D580" s="24"/>
      <c r="E580" s="22" t="s">
        <v>5</v>
      </c>
      <c r="F580" s="24"/>
      <c r="G580" s="22" t="s">
        <v>15</v>
      </c>
      <c r="H580" s="22" t="s">
        <v>7</v>
      </c>
    </row>
    <row r="581" spans="1:8" x14ac:dyDescent="0.2">
      <c r="A581" s="14"/>
      <c r="B581" s="23"/>
      <c r="C581" s="18">
        <v>2019</v>
      </c>
      <c r="D581" s="18">
        <v>2020</v>
      </c>
      <c r="E581" s="18">
        <v>2019</v>
      </c>
      <c r="F581" s="18">
        <v>2020</v>
      </c>
      <c r="G581" s="23"/>
      <c r="H581" s="23"/>
    </row>
    <row r="582" spans="1:8" x14ac:dyDescent="0.2">
      <c r="A582" s="14"/>
      <c r="B582" s="19" t="s">
        <v>12</v>
      </c>
      <c r="C582" s="20">
        <f>SUM(C583:C609)</f>
        <v>4718</v>
      </c>
      <c r="D582" s="20">
        <f>SUM(D583:D609)</f>
        <v>2598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-0.44934294192454433</v>
      </c>
      <c r="H582" s="21">
        <f t="shared" ref="H582:H609" si="65">+IF(OR(AND(E582=""),(G582="")),"",E582*G582)</f>
        <v>-0.44934294192454433</v>
      </c>
    </row>
    <row r="583" spans="1:8" s="42" customFormat="1" x14ac:dyDescent="0.2">
      <c r="A583" s="38"/>
      <c r="B583" s="39" t="s">
        <v>556</v>
      </c>
      <c r="C583" s="40">
        <v>46</v>
      </c>
      <c r="D583" s="40">
        <v>21</v>
      </c>
      <c r="E583" s="41">
        <f t="shared" si="63"/>
        <v>9.7498940228910556E-3</v>
      </c>
      <c r="F583" s="41">
        <f t="shared" si="64"/>
        <v>8.0831408775981529E-3</v>
      </c>
      <c r="G583" s="41">
        <f t="shared" ref="G583:G609" si="66">+IF(AND(C583=0,D583=0)," ",IF(C583=0,1,IF(D583=0,-1,(D583-C583)/C583)))</f>
        <v>-0.54347826086956519</v>
      </c>
      <c r="H583" s="41">
        <f t="shared" si="65"/>
        <v>-5.2988554472233997E-3</v>
      </c>
    </row>
    <row r="584" spans="1:8" s="42" customFormat="1" x14ac:dyDescent="0.2">
      <c r="A584" s="38"/>
      <c r="B584" s="39" t="s">
        <v>557</v>
      </c>
      <c r="C584" s="40">
        <v>169</v>
      </c>
      <c r="D584" s="40">
        <v>80</v>
      </c>
      <c r="E584" s="41">
        <f t="shared" si="63"/>
        <v>3.5820262823230184E-2</v>
      </c>
      <c r="F584" s="41">
        <f t="shared" si="64"/>
        <v>3.0792917628945343E-2</v>
      </c>
      <c r="G584" s="41">
        <f t="shared" si="66"/>
        <v>-0.52662721893491127</v>
      </c>
      <c r="H584" s="41">
        <f t="shared" si="65"/>
        <v>-1.8863925392115306E-2</v>
      </c>
    </row>
    <row r="585" spans="1:8" s="42" customFormat="1" ht="25.5" x14ac:dyDescent="0.2">
      <c r="A585" s="38"/>
      <c r="B585" s="39" t="s">
        <v>558</v>
      </c>
      <c r="C585" s="40">
        <v>869</v>
      </c>
      <c r="D585" s="40">
        <v>838</v>
      </c>
      <c r="E585" s="41">
        <f t="shared" si="63"/>
        <v>0.18418821534548538</v>
      </c>
      <c r="F585" s="41">
        <f t="shared" si="64"/>
        <v>0.32255581216320245</v>
      </c>
      <c r="G585" s="41">
        <f t="shared" si="66"/>
        <v>-3.5673187571921748E-2</v>
      </c>
      <c r="H585" s="41">
        <f t="shared" si="65"/>
        <v>-6.5705807545570153E-3</v>
      </c>
    </row>
    <row r="586" spans="1:8" s="42" customFormat="1" x14ac:dyDescent="0.2">
      <c r="A586" s="38"/>
      <c r="B586" s="39" t="s">
        <v>559</v>
      </c>
      <c r="C586" s="40">
        <v>1229</v>
      </c>
      <c r="D586" s="40">
        <v>683</v>
      </c>
      <c r="E586" s="41">
        <f t="shared" si="63"/>
        <v>0.26049173378550233</v>
      </c>
      <c r="F586" s="41">
        <f t="shared" si="64"/>
        <v>0.26289453425712084</v>
      </c>
      <c r="G586" s="41">
        <f t="shared" si="66"/>
        <v>-0.44426362896663957</v>
      </c>
      <c r="H586" s="41">
        <f t="shared" si="65"/>
        <v>-0.11572700296735906</v>
      </c>
    </row>
    <row r="587" spans="1:8" s="42" customFormat="1" x14ac:dyDescent="0.2">
      <c r="A587" s="38"/>
      <c r="B587" s="39" t="s">
        <v>560</v>
      </c>
      <c r="C587" s="40">
        <v>70</v>
      </c>
      <c r="D587" s="40">
        <v>21</v>
      </c>
      <c r="E587" s="41">
        <f t="shared" si="63"/>
        <v>1.483679525222552E-2</v>
      </c>
      <c r="F587" s="41">
        <f t="shared" si="64"/>
        <v>8.0831408775981529E-3</v>
      </c>
      <c r="G587" s="41">
        <f t="shared" si="66"/>
        <v>-0.7</v>
      </c>
      <c r="H587" s="41">
        <f t="shared" si="65"/>
        <v>-1.0385756676557863E-2</v>
      </c>
    </row>
    <row r="588" spans="1:8" s="42" customFormat="1" x14ac:dyDescent="0.2">
      <c r="A588" s="38"/>
      <c r="B588" s="39" t="s">
        <v>561</v>
      </c>
      <c r="C588" s="40">
        <v>4</v>
      </c>
      <c r="D588" s="40">
        <v>5</v>
      </c>
      <c r="E588" s="41">
        <f t="shared" si="63"/>
        <v>8.4781687155574396E-4</v>
      </c>
      <c r="F588" s="41">
        <f t="shared" si="64"/>
        <v>1.924557351809084E-3</v>
      </c>
      <c r="G588" s="41">
        <f t="shared" si="66"/>
        <v>0.25</v>
      </c>
      <c r="H588" s="41">
        <f t="shared" si="65"/>
        <v>2.1195421788893599E-4</v>
      </c>
    </row>
    <row r="589" spans="1:8" s="42" customFormat="1" x14ac:dyDescent="0.2">
      <c r="A589" s="38"/>
      <c r="B589" s="39" t="s">
        <v>562</v>
      </c>
      <c r="C589" s="40">
        <v>14</v>
      </c>
      <c r="D589" s="40">
        <v>2</v>
      </c>
      <c r="E589" s="41">
        <f t="shared" si="63"/>
        <v>2.967359050445104E-3</v>
      </c>
      <c r="F589" s="41">
        <f t="shared" si="64"/>
        <v>7.6982294072363352E-4</v>
      </c>
      <c r="G589" s="41">
        <f t="shared" si="66"/>
        <v>-0.8571428571428571</v>
      </c>
      <c r="H589" s="41">
        <f t="shared" si="65"/>
        <v>-2.5434506146672317E-3</v>
      </c>
    </row>
    <row r="590" spans="1:8" s="42" customFormat="1" x14ac:dyDescent="0.2">
      <c r="A590" s="38"/>
      <c r="B590" s="39" t="s">
        <v>563</v>
      </c>
      <c r="C590" s="40">
        <v>48</v>
      </c>
      <c r="D590" s="40">
        <v>48</v>
      </c>
      <c r="E590" s="41">
        <f t="shared" si="63"/>
        <v>1.0173802458668928E-2</v>
      </c>
      <c r="F590" s="41">
        <f t="shared" si="64"/>
        <v>1.8475750577367205E-2</v>
      </c>
      <c r="G590" s="41">
        <f t="shared" si="66"/>
        <v>0</v>
      </c>
      <c r="H590" s="41">
        <f t="shared" si="65"/>
        <v>0</v>
      </c>
    </row>
    <row r="591" spans="1:8" s="42" customFormat="1" x14ac:dyDescent="0.2">
      <c r="A591" s="38"/>
      <c r="B591" s="39" t="s">
        <v>564</v>
      </c>
      <c r="C591" s="40">
        <v>21</v>
      </c>
      <c r="D591" s="40">
        <v>1</v>
      </c>
      <c r="E591" s="41">
        <f t="shared" si="63"/>
        <v>4.4510385756676559E-3</v>
      </c>
      <c r="F591" s="41">
        <f t="shared" si="64"/>
        <v>3.8491147036181676E-4</v>
      </c>
      <c r="G591" s="41">
        <f t="shared" si="66"/>
        <v>-0.95238095238095233</v>
      </c>
      <c r="H591" s="41">
        <f t="shared" si="65"/>
        <v>-4.2390843577787196E-3</v>
      </c>
    </row>
    <row r="592" spans="1:8" s="42" customFormat="1" ht="25.5" x14ac:dyDescent="0.2">
      <c r="A592" s="38"/>
      <c r="B592" s="39" t="s">
        <v>565</v>
      </c>
      <c r="C592" s="40">
        <v>80</v>
      </c>
      <c r="D592" s="40">
        <v>85</v>
      </c>
      <c r="E592" s="41">
        <f t="shared" si="63"/>
        <v>1.6956337431114878E-2</v>
      </c>
      <c r="F592" s="41">
        <f t="shared" si="64"/>
        <v>3.2717474980754425E-2</v>
      </c>
      <c r="G592" s="41">
        <f t="shared" si="66"/>
        <v>6.25E-2</v>
      </c>
      <c r="H592" s="41">
        <f t="shared" si="65"/>
        <v>1.0597710894446799E-3</v>
      </c>
    </row>
    <row r="593" spans="1:8" s="42" customFormat="1" x14ac:dyDescent="0.2">
      <c r="A593" s="38"/>
      <c r="B593" s="39" t="s">
        <v>566</v>
      </c>
      <c r="C593" s="40">
        <v>115</v>
      </c>
      <c r="D593" s="40">
        <v>20</v>
      </c>
      <c r="E593" s="41">
        <f t="shared" si="63"/>
        <v>2.4374735057227637E-2</v>
      </c>
      <c r="F593" s="41">
        <f t="shared" si="64"/>
        <v>7.6982294072363358E-3</v>
      </c>
      <c r="G593" s="41">
        <f t="shared" si="66"/>
        <v>-0.82608695652173914</v>
      </c>
      <c r="H593" s="41">
        <f t="shared" si="65"/>
        <v>-2.0135650699448917E-2</v>
      </c>
    </row>
    <row r="594" spans="1:8" s="42" customFormat="1" x14ac:dyDescent="0.2">
      <c r="A594" s="38"/>
      <c r="B594" s="39" t="s">
        <v>567</v>
      </c>
      <c r="C594" s="40">
        <v>7</v>
      </c>
      <c r="D594" s="40">
        <v>0</v>
      </c>
      <c r="E594" s="41">
        <f t="shared" si="63"/>
        <v>1.483679525222552E-3</v>
      </c>
      <c r="F594" s="41" t="str">
        <f t="shared" si="64"/>
        <v/>
      </c>
      <c r="G594" s="41">
        <f t="shared" si="66"/>
        <v>-1</v>
      </c>
      <c r="H594" s="41">
        <f t="shared" si="65"/>
        <v>-1.483679525222552E-3</v>
      </c>
    </row>
    <row r="595" spans="1:8" s="42" customFormat="1" x14ac:dyDescent="0.2">
      <c r="A595" s="38" t="s">
        <v>95</v>
      </c>
      <c r="B595" s="39" t="s">
        <v>568</v>
      </c>
      <c r="C595" s="40">
        <v>0</v>
      </c>
      <c r="D595" s="40">
        <v>4</v>
      </c>
      <c r="E595" s="41" t="str">
        <f t="shared" si="63"/>
        <v/>
      </c>
      <c r="F595" s="41">
        <f t="shared" si="64"/>
        <v>1.539645881447267E-3</v>
      </c>
      <c r="G595" s="41">
        <f t="shared" si="66"/>
        <v>1</v>
      </c>
      <c r="H595" s="41" t="str">
        <f t="shared" si="65"/>
        <v/>
      </c>
    </row>
    <row r="596" spans="1:8" s="42" customFormat="1" x14ac:dyDescent="0.2">
      <c r="A596" s="38"/>
      <c r="B596" s="39" t="s">
        <v>569</v>
      </c>
      <c r="C596" s="40">
        <v>1</v>
      </c>
      <c r="D596" s="40">
        <v>0</v>
      </c>
      <c r="E596" s="41">
        <f t="shared" si="63"/>
        <v>2.1195421788893599E-4</v>
      </c>
      <c r="F596" s="41" t="str">
        <f t="shared" si="64"/>
        <v/>
      </c>
      <c r="G596" s="41">
        <f t="shared" si="66"/>
        <v>-1</v>
      </c>
      <c r="H596" s="41">
        <f t="shared" si="65"/>
        <v>-2.1195421788893599E-4</v>
      </c>
    </row>
    <row r="597" spans="1:8" s="42" customFormat="1" ht="25.5" x14ac:dyDescent="0.2">
      <c r="A597" s="38"/>
      <c r="B597" s="39" t="s">
        <v>570</v>
      </c>
      <c r="C597" s="40">
        <v>31</v>
      </c>
      <c r="D597" s="40">
        <v>8</v>
      </c>
      <c r="E597" s="41">
        <f t="shared" si="63"/>
        <v>6.5705807545570153E-3</v>
      </c>
      <c r="F597" s="41">
        <f t="shared" si="64"/>
        <v>3.0792917628945341E-3</v>
      </c>
      <c r="G597" s="41">
        <f t="shared" si="66"/>
        <v>-0.74193548387096775</v>
      </c>
      <c r="H597" s="41">
        <f t="shared" si="65"/>
        <v>-4.8749470114455278E-3</v>
      </c>
    </row>
    <row r="598" spans="1:8" s="42" customFormat="1" x14ac:dyDescent="0.2">
      <c r="A598" s="38"/>
      <c r="B598" s="39" t="s">
        <v>571</v>
      </c>
      <c r="C598" s="40">
        <v>67</v>
      </c>
      <c r="D598" s="40">
        <v>4</v>
      </c>
      <c r="E598" s="41">
        <f t="shared" si="63"/>
        <v>1.4200932598558711E-2</v>
      </c>
      <c r="F598" s="41">
        <f t="shared" si="64"/>
        <v>1.539645881447267E-3</v>
      </c>
      <c r="G598" s="41">
        <f t="shared" si="66"/>
        <v>-0.94029850746268662</v>
      </c>
      <c r="H598" s="41">
        <f t="shared" si="65"/>
        <v>-1.3353115727002967E-2</v>
      </c>
    </row>
    <row r="599" spans="1:8" s="42" customFormat="1" x14ac:dyDescent="0.2">
      <c r="A599" s="38"/>
      <c r="B599" s="39" t="s">
        <v>572</v>
      </c>
      <c r="C599" s="40">
        <v>28</v>
      </c>
      <c r="D599" s="40">
        <v>4</v>
      </c>
      <c r="E599" s="41">
        <f t="shared" si="63"/>
        <v>5.9347181008902079E-3</v>
      </c>
      <c r="F599" s="41">
        <f t="shared" si="64"/>
        <v>1.539645881447267E-3</v>
      </c>
      <c r="G599" s="41">
        <f t="shared" si="66"/>
        <v>-0.8571428571428571</v>
      </c>
      <c r="H599" s="41">
        <f t="shared" si="65"/>
        <v>-5.0869012293344633E-3</v>
      </c>
    </row>
    <row r="600" spans="1:8" s="42" customFormat="1" x14ac:dyDescent="0.2">
      <c r="A600" s="38"/>
      <c r="B600" s="39" t="s">
        <v>573</v>
      </c>
      <c r="C600" s="40">
        <v>302</v>
      </c>
      <c r="D600" s="40">
        <v>203</v>
      </c>
      <c r="E600" s="41">
        <f t="shared" si="63"/>
        <v>6.4010173802458672E-2</v>
      </c>
      <c r="F600" s="41">
        <f t="shared" si="64"/>
        <v>7.8137028483448806E-2</v>
      </c>
      <c r="G600" s="41">
        <f t="shared" si="66"/>
        <v>-0.32781456953642385</v>
      </c>
      <c r="H600" s="41">
        <f t="shared" si="65"/>
        <v>-2.0983467571004666E-2</v>
      </c>
    </row>
    <row r="601" spans="1:8" s="42" customFormat="1" x14ac:dyDescent="0.2">
      <c r="A601" s="38"/>
      <c r="B601" s="39" t="s">
        <v>574</v>
      </c>
      <c r="C601" s="40">
        <v>342</v>
      </c>
      <c r="D601" s="40">
        <v>108</v>
      </c>
      <c r="E601" s="41">
        <f t="shared" si="63"/>
        <v>7.2488342518016113E-2</v>
      </c>
      <c r="F601" s="41">
        <f t="shared" si="64"/>
        <v>4.1570438799076209E-2</v>
      </c>
      <c r="G601" s="41">
        <f t="shared" si="66"/>
        <v>-0.68421052631578949</v>
      </c>
      <c r="H601" s="41">
        <f t="shared" si="65"/>
        <v>-4.9597286986011027E-2</v>
      </c>
    </row>
    <row r="602" spans="1:8" s="42" customFormat="1" x14ac:dyDescent="0.2">
      <c r="A602" s="38"/>
      <c r="B602" s="39" t="s">
        <v>575</v>
      </c>
      <c r="C602" s="40">
        <v>59</v>
      </c>
      <c r="D602" s="40">
        <v>32</v>
      </c>
      <c r="E602" s="41">
        <f t="shared" si="63"/>
        <v>1.2505298855447223E-2</v>
      </c>
      <c r="F602" s="41">
        <f t="shared" si="64"/>
        <v>1.2317167051578136E-2</v>
      </c>
      <c r="G602" s="41">
        <f t="shared" si="66"/>
        <v>-0.4576271186440678</v>
      </c>
      <c r="H602" s="41">
        <f t="shared" si="65"/>
        <v>-5.7227638830012716E-3</v>
      </c>
    </row>
    <row r="603" spans="1:8" s="42" customFormat="1" x14ac:dyDescent="0.2">
      <c r="A603" s="38"/>
      <c r="B603" s="39" t="s">
        <v>576</v>
      </c>
      <c r="C603" s="40">
        <v>29</v>
      </c>
      <c r="D603" s="40">
        <v>18</v>
      </c>
      <c r="E603" s="41">
        <f t="shared" si="63"/>
        <v>6.1466723187791434E-3</v>
      </c>
      <c r="F603" s="41">
        <f t="shared" si="64"/>
        <v>6.9284064665127024E-3</v>
      </c>
      <c r="G603" s="41">
        <f t="shared" si="66"/>
        <v>-0.37931034482758619</v>
      </c>
      <c r="H603" s="41">
        <f t="shared" si="65"/>
        <v>-2.3314963967782957E-3</v>
      </c>
    </row>
    <row r="604" spans="1:8" s="42" customFormat="1" ht="25.5" x14ac:dyDescent="0.2">
      <c r="A604" s="38"/>
      <c r="B604" s="39" t="s">
        <v>577</v>
      </c>
      <c r="C604" s="40">
        <v>4</v>
      </c>
      <c r="D604" s="40">
        <v>1</v>
      </c>
      <c r="E604" s="41">
        <f t="shared" si="63"/>
        <v>8.4781687155574396E-4</v>
      </c>
      <c r="F604" s="41">
        <f t="shared" si="64"/>
        <v>3.8491147036181676E-4</v>
      </c>
      <c r="G604" s="41">
        <f t="shared" si="66"/>
        <v>-0.75</v>
      </c>
      <c r="H604" s="41">
        <f t="shared" si="65"/>
        <v>-6.3586265366680802E-4</v>
      </c>
    </row>
    <row r="605" spans="1:8" s="42" customFormat="1" x14ac:dyDescent="0.2">
      <c r="A605" s="38"/>
      <c r="B605" s="39" t="s">
        <v>578</v>
      </c>
      <c r="C605" s="40">
        <v>32</v>
      </c>
      <c r="D605" s="40">
        <v>18</v>
      </c>
      <c r="E605" s="41">
        <f t="shared" si="63"/>
        <v>6.7825349724459517E-3</v>
      </c>
      <c r="F605" s="41">
        <f t="shared" si="64"/>
        <v>6.9284064665127024E-3</v>
      </c>
      <c r="G605" s="41">
        <f t="shared" si="66"/>
        <v>-0.4375</v>
      </c>
      <c r="H605" s="41">
        <f t="shared" si="65"/>
        <v>-2.967359050445104E-3</v>
      </c>
    </row>
    <row r="606" spans="1:8" s="42" customFormat="1" x14ac:dyDescent="0.2">
      <c r="A606" s="38"/>
      <c r="B606" s="39" t="s">
        <v>579</v>
      </c>
      <c r="C606" s="40">
        <v>19</v>
      </c>
      <c r="D606" s="40">
        <v>3</v>
      </c>
      <c r="E606" s="41">
        <f t="shared" si="63"/>
        <v>4.0271301398897841E-3</v>
      </c>
      <c r="F606" s="41">
        <f t="shared" si="64"/>
        <v>1.1547344110854503E-3</v>
      </c>
      <c r="G606" s="41">
        <f t="shared" si="66"/>
        <v>-0.84210526315789469</v>
      </c>
      <c r="H606" s="41">
        <f t="shared" si="65"/>
        <v>-3.3912674862229758E-3</v>
      </c>
    </row>
    <row r="607" spans="1:8" s="42" customFormat="1" ht="25.5" x14ac:dyDescent="0.2">
      <c r="A607" s="38"/>
      <c r="B607" s="39" t="s">
        <v>580</v>
      </c>
      <c r="C607" s="40">
        <v>7</v>
      </c>
      <c r="D607" s="40">
        <v>25</v>
      </c>
      <c r="E607" s="41">
        <f t="shared" si="63"/>
        <v>1.483679525222552E-3</v>
      </c>
      <c r="F607" s="41">
        <f t="shared" si="64"/>
        <v>9.6227867590454198E-3</v>
      </c>
      <c r="G607" s="41">
        <f t="shared" si="66"/>
        <v>2.5714285714285716</v>
      </c>
      <c r="H607" s="41">
        <f t="shared" si="65"/>
        <v>3.8151759220008481E-3</v>
      </c>
    </row>
    <row r="608" spans="1:8" s="42" customFormat="1" ht="25.5" x14ac:dyDescent="0.2">
      <c r="A608" s="38"/>
      <c r="B608" s="39" t="s">
        <v>581</v>
      </c>
      <c r="C608" s="40">
        <v>37</v>
      </c>
      <c r="D608" s="40">
        <v>60</v>
      </c>
      <c r="E608" s="41">
        <f t="shared" si="63"/>
        <v>7.8423060618906318E-3</v>
      </c>
      <c r="F608" s="41">
        <f t="shared" si="64"/>
        <v>2.3094688221709007E-2</v>
      </c>
      <c r="G608" s="41">
        <f t="shared" si="66"/>
        <v>0.6216216216216216</v>
      </c>
      <c r="H608" s="41">
        <f t="shared" si="65"/>
        <v>4.8749470114455278E-3</v>
      </c>
    </row>
    <row r="609" spans="1:8" ht="25.5" x14ac:dyDescent="0.2">
      <c r="A609" s="14"/>
      <c r="B609" s="15" t="s">
        <v>582</v>
      </c>
      <c r="C609" s="16">
        <v>1088</v>
      </c>
      <c r="D609" s="16">
        <v>306</v>
      </c>
      <c r="E609" s="17">
        <f t="shared" si="63"/>
        <v>0.23060618906316235</v>
      </c>
      <c r="F609" s="17">
        <f t="shared" si="64"/>
        <v>0.11778290993071594</v>
      </c>
      <c r="G609" s="17">
        <f t="shared" si="66"/>
        <v>-0.71875</v>
      </c>
      <c r="H609" s="17">
        <f t="shared" si="65"/>
        <v>-0.16574819838914795</v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610"/>
  <sheetViews>
    <sheetView showGridLines="0" workbookViewId="0">
      <selection activeCell="A583" sqref="A583:XFD60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593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3</v>
      </c>
      <c r="C6" s="27" t="s">
        <v>4</v>
      </c>
      <c r="D6" s="28"/>
      <c r="E6" s="27" t="s">
        <v>5</v>
      </c>
      <c r="F6" s="28"/>
      <c r="G6" s="34" t="s">
        <v>6</v>
      </c>
      <c r="H6" s="36" t="s">
        <v>7</v>
      </c>
    </row>
    <row r="7" spans="1:8" ht="20.100000000000001" customHeight="1" thickBot="1" x14ac:dyDescent="0.25">
      <c r="B7" s="26"/>
      <c r="C7" s="7">
        <v>2019</v>
      </c>
      <c r="D7" s="7">
        <v>2020</v>
      </c>
      <c r="E7" s="7">
        <v>2019</v>
      </c>
      <c r="F7" s="7">
        <v>2020</v>
      </c>
      <c r="G7" s="35"/>
      <c r="H7" s="37"/>
    </row>
    <row r="8" spans="1:8" ht="20.100000000000001" customHeight="1" thickBot="1" x14ac:dyDescent="0.25">
      <c r="A8" s="11"/>
      <c r="B8" s="8" t="s">
        <v>594</v>
      </c>
      <c r="C8" s="12">
        <f>+C19+C75+C173+C349+C582</f>
        <v>11191</v>
      </c>
      <c r="D8" s="13">
        <f>+D19+D75+D173+D349+D582</f>
        <v>7116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-0.36413189169868643</v>
      </c>
      <c r="H8" s="10">
        <f t="shared" ref="H8:H13" si="1">+IF(OR(AND(E8=""),(G8="")),"",E8*G8)</f>
        <v>-0.36413189169868643</v>
      </c>
    </row>
    <row r="9" spans="1:8" s="42" customFormat="1" x14ac:dyDescent="0.2">
      <c r="A9" s="38"/>
      <c r="B9" s="39" t="s">
        <v>8</v>
      </c>
      <c r="C9" s="40">
        <f>+C19</f>
        <v>79</v>
      </c>
      <c r="D9" s="40">
        <f>+D19</f>
        <v>67</v>
      </c>
      <c r="E9" s="41">
        <f t="shared" ref="E9:F13" si="2">+C9/C$8</f>
        <v>7.0592440353855774E-3</v>
      </c>
      <c r="F9" s="41">
        <f t="shared" si="2"/>
        <v>9.4154019111860592E-3</v>
      </c>
      <c r="G9" s="41">
        <f t="shared" si="0"/>
        <v>-0.15189873417721519</v>
      </c>
      <c r="H9" s="41">
        <f t="shared" si="1"/>
        <v>-1.0722902332231258E-3</v>
      </c>
    </row>
    <row r="10" spans="1:8" s="42" customFormat="1" x14ac:dyDescent="0.2">
      <c r="A10" s="38"/>
      <c r="B10" s="39" t="s">
        <v>9</v>
      </c>
      <c r="C10" s="40">
        <f>+C75</f>
        <v>773</v>
      </c>
      <c r="D10" s="40">
        <f>+D75</f>
        <v>514</v>
      </c>
      <c r="E10" s="41">
        <f t="shared" si="2"/>
        <v>6.9073362523456347E-2</v>
      </c>
      <c r="F10" s="41">
        <f t="shared" si="2"/>
        <v>7.2231590781337826E-2</v>
      </c>
      <c r="G10" s="41">
        <f t="shared" si="0"/>
        <v>-0.33505821474773612</v>
      </c>
      <c r="H10" s="41">
        <f t="shared" si="1"/>
        <v>-2.3143597533732463E-2</v>
      </c>
    </row>
    <row r="11" spans="1:8" s="42" customFormat="1" ht="25.5" x14ac:dyDescent="0.2">
      <c r="A11" s="38"/>
      <c r="B11" s="39" t="s">
        <v>10</v>
      </c>
      <c r="C11" s="40">
        <f>+C173</f>
        <v>1718</v>
      </c>
      <c r="D11" s="40">
        <f>+D173</f>
        <v>1662</v>
      </c>
      <c r="E11" s="41">
        <f t="shared" si="2"/>
        <v>0.1535162183897775</v>
      </c>
      <c r="F11" s="41">
        <f t="shared" si="2"/>
        <v>0.23355817875210794</v>
      </c>
      <c r="G11" s="41">
        <f t="shared" si="0"/>
        <v>-3.2596041909196738E-2</v>
      </c>
      <c r="H11" s="41">
        <f t="shared" si="1"/>
        <v>-5.0040210883745863E-3</v>
      </c>
    </row>
    <row r="12" spans="1:8" s="42" customFormat="1" x14ac:dyDescent="0.2">
      <c r="A12" s="38"/>
      <c r="B12" s="39" t="s">
        <v>11</v>
      </c>
      <c r="C12" s="40">
        <f>+C349</f>
        <v>6339</v>
      </c>
      <c r="D12" s="40">
        <f>+D349</f>
        <v>4300</v>
      </c>
      <c r="E12" s="41">
        <f t="shared" si="2"/>
        <v>0.56643731570011613</v>
      </c>
      <c r="F12" s="41">
        <f t="shared" si="2"/>
        <v>0.6042720629567172</v>
      </c>
      <c r="G12" s="41">
        <f t="shared" si="0"/>
        <v>-0.32165956775516641</v>
      </c>
      <c r="H12" s="41">
        <f t="shared" si="1"/>
        <v>-0.18219998212849609</v>
      </c>
    </row>
    <row r="13" spans="1:8" s="42" customFormat="1" x14ac:dyDescent="0.2">
      <c r="A13" s="38"/>
      <c r="B13" s="39" t="s">
        <v>12</v>
      </c>
      <c r="C13" s="40">
        <f>+C582</f>
        <v>2282</v>
      </c>
      <c r="D13" s="40">
        <f>+D582</f>
        <v>573</v>
      </c>
      <c r="E13" s="41">
        <f t="shared" si="2"/>
        <v>0.20391385935126441</v>
      </c>
      <c r="F13" s="41">
        <f t="shared" si="2"/>
        <v>8.0522765598650931E-2</v>
      </c>
      <c r="G13" s="41">
        <f t="shared" si="0"/>
        <v>-0.74890446976336544</v>
      </c>
      <c r="H13" s="41">
        <f t="shared" si="1"/>
        <v>-0.15271200071486016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3</v>
      </c>
      <c r="C17" s="22" t="s">
        <v>14</v>
      </c>
      <c r="D17" s="24"/>
      <c r="E17" s="22" t="s">
        <v>5</v>
      </c>
      <c r="F17" s="24"/>
      <c r="G17" s="22" t="s">
        <v>15</v>
      </c>
      <c r="H17" s="22" t="s">
        <v>7</v>
      </c>
    </row>
    <row r="18" spans="1:8" x14ac:dyDescent="0.2">
      <c r="A18" s="14"/>
      <c r="B18" s="23"/>
      <c r="C18" s="18">
        <v>2019</v>
      </c>
      <c r="D18" s="18">
        <v>2020</v>
      </c>
      <c r="E18" s="18">
        <v>2019</v>
      </c>
      <c r="F18" s="18">
        <v>2020</v>
      </c>
      <c r="G18" s="23"/>
      <c r="H18" s="23"/>
    </row>
    <row r="19" spans="1:8" x14ac:dyDescent="0.2">
      <c r="A19" s="14"/>
      <c r="B19" s="19" t="s">
        <v>8</v>
      </c>
      <c r="C19" s="20">
        <f>SUM(C20:C69)</f>
        <v>79</v>
      </c>
      <c r="D19" s="20">
        <f>SUM(D20:D69)</f>
        <v>67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-0.15189873417721519</v>
      </c>
      <c r="H19" s="21">
        <f t="shared" ref="H19:H50" si="5">+IF(OR(AND(E19=""),(G19="")),"",E19*G19)</f>
        <v>-0.15189873417721519</v>
      </c>
    </row>
    <row r="20" spans="1:8" s="42" customFormat="1" x14ac:dyDescent="0.2">
      <c r="A20" s="38"/>
      <c r="B20" s="39" t="s">
        <v>16</v>
      </c>
      <c r="C20" s="40">
        <v>0</v>
      </c>
      <c r="D20" s="40">
        <v>0</v>
      </c>
      <c r="E20" s="41" t="str">
        <f t="shared" si="3"/>
        <v/>
      </c>
      <c r="F20" s="41" t="str">
        <f t="shared" si="4"/>
        <v/>
      </c>
      <c r="G20" s="41" t="str">
        <f t="shared" ref="G20:G51" si="6">+IF(AND(C20=0,D20=0)," ",IF(C20=0,1,IF(D20=0,-1,(D20-C20)/C20)))</f>
        <v xml:space="preserve"> </v>
      </c>
      <c r="H20" s="41" t="str">
        <f t="shared" si="5"/>
        <v/>
      </c>
    </row>
    <row r="21" spans="1:8" s="42" customFormat="1" x14ac:dyDescent="0.2">
      <c r="A21" s="38"/>
      <c r="B21" s="39" t="s">
        <v>17</v>
      </c>
      <c r="C21" s="40">
        <v>5</v>
      </c>
      <c r="D21" s="40">
        <v>0</v>
      </c>
      <c r="E21" s="41">
        <f t="shared" si="3"/>
        <v>6.3291139240506333E-2</v>
      </c>
      <c r="F21" s="41" t="str">
        <f t="shared" si="4"/>
        <v/>
      </c>
      <c r="G21" s="41">
        <f t="shared" si="6"/>
        <v>-1</v>
      </c>
      <c r="H21" s="41">
        <f t="shared" si="5"/>
        <v>-6.3291139240506333E-2</v>
      </c>
    </row>
    <row r="22" spans="1:8" s="42" customFormat="1" ht="38.25" x14ac:dyDescent="0.2">
      <c r="A22" s="38"/>
      <c r="B22" s="39" t="s">
        <v>18</v>
      </c>
      <c r="C22" s="40">
        <v>0</v>
      </c>
      <c r="D22" s="40">
        <v>0</v>
      </c>
      <c r="E22" s="41" t="str">
        <f t="shared" si="3"/>
        <v/>
      </c>
      <c r="F22" s="41" t="str">
        <f t="shared" si="4"/>
        <v/>
      </c>
      <c r="G22" s="41" t="str">
        <f t="shared" si="6"/>
        <v xml:space="preserve"> </v>
      </c>
      <c r="H22" s="41" t="str">
        <f t="shared" si="5"/>
        <v/>
      </c>
    </row>
    <row r="23" spans="1:8" s="42" customFormat="1" ht="38.25" x14ac:dyDescent="0.2">
      <c r="A23" s="38"/>
      <c r="B23" s="39" t="s">
        <v>19</v>
      </c>
      <c r="C23" s="40">
        <v>0</v>
      </c>
      <c r="D23" s="40">
        <v>0</v>
      </c>
      <c r="E23" s="41" t="str">
        <f t="shared" si="3"/>
        <v/>
      </c>
      <c r="F23" s="41" t="str">
        <f t="shared" si="4"/>
        <v/>
      </c>
      <c r="G23" s="41" t="str">
        <f t="shared" si="6"/>
        <v xml:space="preserve"> </v>
      </c>
      <c r="H23" s="41" t="str">
        <f t="shared" si="5"/>
        <v/>
      </c>
    </row>
    <row r="24" spans="1:8" s="42" customFormat="1" ht="25.5" x14ac:dyDescent="0.2">
      <c r="A24" s="38"/>
      <c r="B24" s="39" t="s">
        <v>20</v>
      </c>
      <c r="C24" s="40">
        <v>2</v>
      </c>
      <c r="D24" s="40">
        <v>0</v>
      </c>
      <c r="E24" s="41">
        <f t="shared" si="3"/>
        <v>2.5316455696202531E-2</v>
      </c>
      <c r="F24" s="41" t="str">
        <f t="shared" si="4"/>
        <v/>
      </c>
      <c r="G24" s="41">
        <f t="shared" si="6"/>
        <v>-1</v>
      </c>
      <c r="H24" s="41">
        <f t="shared" si="5"/>
        <v>-2.5316455696202531E-2</v>
      </c>
    </row>
    <row r="25" spans="1:8" s="42" customFormat="1" ht="38.25" x14ac:dyDescent="0.2">
      <c r="A25" s="38"/>
      <c r="B25" s="39" t="s">
        <v>21</v>
      </c>
      <c r="C25" s="40">
        <v>1</v>
      </c>
      <c r="D25" s="40">
        <v>2</v>
      </c>
      <c r="E25" s="41">
        <f t="shared" si="3"/>
        <v>1.2658227848101266E-2</v>
      </c>
      <c r="F25" s="41">
        <f t="shared" si="4"/>
        <v>2.9850746268656716E-2</v>
      </c>
      <c r="G25" s="41">
        <f t="shared" si="6"/>
        <v>1</v>
      </c>
      <c r="H25" s="41">
        <f t="shared" si="5"/>
        <v>1.2658227848101266E-2</v>
      </c>
    </row>
    <row r="26" spans="1:8" s="42" customFormat="1" ht="25.5" x14ac:dyDescent="0.2">
      <c r="A26" s="38"/>
      <c r="B26" s="39" t="s">
        <v>22</v>
      </c>
      <c r="C26" s="40">
        <v>0</v>
      </c>
      <c r="D26" s="40">
        <v>0</v>
      </c>
      <c r="E26" s="41" t="str">
        <f t="shared" si="3"/>
        <v/>
      </c>
      <c r="F26" s="41" t="str">
        <f t="shared" si="4"/>
        <v/>
      </c>
      <c r="G26" s="41" t="str">
        <f t="shared" si="6"/>
        <v xml:space="preserve"> </v>
      </c>
      <c r="H26" s="41" t="str">
        <f t="shared" si="5"/>
        <v/>
      </c>
    </row>
    <row r="27" spans="1:8" s="42" customFormat="1" x14ac:dyDescent="0.2">
      <c r="A27" s="38"/>
      <c r="B27" s="39" t="s">
        <v>23</v>
      </c>
      <c r="C27" s="40">
        <v>3</v>
      </c>
      <c r="D27" s="40">
        <v>2</v>
      </c>
      <c r="E27" s="41">
        <f t="shared" si="3"/>
        <v>3.7974683544303799E-2</v>
      </c>
      <c r="F27" s="41">
        <f t="shared" si="4"/>
        <v>2.9850746268656716E-2</v>
      </c>
      <c r="G27" s="41">
        <f t="shared" si="6"/>
        <v>-0.33333333333333331</v>
      </c>
      <c r="H27" s="41">
        <f t="shared" si="5"/>
        <v>-1.2658227848101266E-2</v>
      </c>
    </row>
    <row r="28" spans="1:8" s="42" customFormat="1" x14ac:dyDescent="0.2">
      <c r="A28" s="38"/>
      <c r="B28" s="39" t="s">
        <v>24</v>
      </c>
      <c r="C28" s="40">
        <v>0</v>
      </c>
      <c r="D28" s="40">
        <v>0</v>
      </c>
      <c r="E28" s="41" t="str">
        <f t="shared" si="3"/>
        <v/>
      </c>
      <c r="F28" s="41" t="str">
        <f t="shared" si="4"/>
        <v/>
      </c>
      <c r="G28" s="41" t="str">
        <f t="shared" si="6"/>
        <v xml:space="preserve"> </v>
      </c>
      <c r="H28" s="41" t="str">
        <f t="shared" si="5"/>
        <v/>
      </c>
    </row>
    <row r="29" spans="1:8" s="42" customFormat="1" x14ac:dyDescent="0.2">
      <c r="A29" s="38"/>
      <c r="B29" s="39" t="s">
        <v>25</v>
      </c>
      <c r="C29" s="40">
        <v>1</v>
      </c>
      <c r="D29" s="40">
        <v>2</v>
      </c>
      <c r="E29" s="41">
        <f t="shared" si="3"/>
        <v>1.2658227848101266E-2</v>
      </c>
      <c r="F29" s="41">
        <f t="shared" si="4"/>
        <v>2.9850746268656716E-2</v>
      </c>
      <c r="G29" s="41">
        <f t="shared" si="6"/>
        <v>1</v>
      </c>
      <c r="H29" s="41">
        <f t="shared" si="5"/>
        <v>1.2658227848101266E-2</v>
      </c>
    </row>
    <row r="30" spans="1:8" s="42" customFormat="1" x14ac:dyDescent="0.2">
      <c r="A30" s="38"/>
      <c r="B30" s="39" t="s">
        <v>26</v>
      </c>
      <c r="C30" s="40">
        <v>8</v>
      </c>
      <c r="D30" s="40">
        <v>5</v>
      </c>
      <c r="E30" s="41">
        <f t="shared" si="3"/>
        <v>0.10126582278481013</v>
      </c>
      <c r="F30" s="41">
        <f t="shared" si="4"/>
        <v>7.4626865671641784E-2</v>
      </c>
      <c r="G30" s="41">
        <f t="shared" si="6"/>
        <v>-0.375</v>
      </c>
      <c r="H30" s="41">
        <f t="shared" si="5"/>
        <v>-3.7974683544303799E-2</v>
      </c>
    </row>
    <row r="31" spans="1:8" s="42" customFormat="1" ht="25.5" x14ac:dyDescent="0.2">
      <c r="A31" s="38"/>
      <c r="B31" s="39" t="s">
        <v>27</v>
      </c>
      <c r="C31" s="40">
        <v>1</v>
      </c>
      <c r="D31" s="40">
        <v>0</v>
      </c>
      <c r="E31" s="41">
        <f t="shared" si="3"/>
        <v>1.2658227848101266E-2</v>
      </c>
      <c r="F31" s="41" t="str">
        <f t="shared" si="4"/>
        <v/>
      </c>
      <c r="G31" s="41">
        <f t="shared" si="6"/>
        <v>-1</v>
      </c>
      <c r="H31" s="41">
        <f t="shared" si="5"/>
        <v>-1.2658227848101266E-2</v>
      </c>
    </row>
    <row r="32" spans="1:8" s="42" customFormat="1" x14ac:dyDescent="0.2">
      <c r="A32" s="38"/>
      <c r="B32" s="39" t="s">
        <v>28</v>
      </c>
      <c r="C32" s="40">
        <v>1</v>
      </c>
      <c r="D32" s="40">
        <v>1</v>
      </c>
      <c r="E32" s="41">
        <f t="shared" si="3"/>
        <v>1.2658227848101266E-2</v>
      </c>
      <c r="F32" s="41">
        <f t="shared" si="4"/>
        <v>1.4925373134328358E-2</v>
      </c>
      <c r="G32" s="41">
        <f t="shared" si="6"/>
        <v>0</v>
      </c>
      <c r="H32" s="41">
        <f t="shared" si="5"/>
        <v>0</v>
      </c>
    </row>
    <row r="33" spans="1:8" s="42" customFormat="1" x14ac:dyDescent="0.2">
      <c r="A33" s="38"/>
      <c r="B33" s="39" t="s">
        <v>29</v>
      </c>
      <c r="C33" s="40">
        <v>0</v>
      </c>
      <c r="D33" s="40">
        <v>0</v>
      </c>
      <c r="E33" s="41" t="str">
        <f t="shared" si="3"/>
        <v/>
      </c>
      <c r="F33" s="41" t="str">
        <f t="shared" si="4"/>
        <v/>
      </c>
      <c r="G33" s="41" t="str">
        <f t="shared" si="6"/>
        <v xml:space="preserve"> </v>
      </c>
      <c r="H33" s="41" t="str">
        <f t="shared" si="5"/>
        <v/>
      </c>
    </row>
    <row r="34" spans="1:8" s="42" customFormat="1" x14ac:dyDescent="0.2">
      <c r="A34" s="38"/>
      <c r="B34" s="39" t="s">
        <v>30</v>
      </c>
      <c r="C34" s="40">
        <v>0</v>
      </c>
      <c r="D34" s="40">
        <v>0</v>
      </c>
      <c r="E34" s="41" t="str">
        <f t="shared" si="3"/>
        <v/>
      </c>
      <c r="F34" s="41" t="str">
        <f t="shared" si="4"/>
        <v/>
      </c>
      <c r="G34" s="41" t="str">
        <f t="shared" si="6"/>
        <v xml:space="preserve"> </v>
      </c>
      <c r="H34" s="41" t="str">
        <f t="shared" si="5"/>
        <v/>
      </c>
    </row>
    <row r="35" spans="1:8" s="42" customFormat="1" x14ac:dyDescent="0.2">
      <c r="A35" s="38"/>
      <c r="B35" s="39" t="s">
        <v>31</v>
      </c>
      <c r="C35" s="40">
        <v>0</v>
      </c>
      <c r="D35" s="40">
        <v>0</v>
      </c>
      <c r="E35" s="41" t="str">
        <f t="shared" si="3"/>
        <v/>
      </c>
      <c r="F35" s="41" t="str">
        <f t="shared" si="4"/>
        <v/>
      </c>
      <c r="G35" s="41" t="str">
        <f t="shared" si="6"/>
        <v xml:space="preserve"> </v>
      </c>
      <c r="H35" s="41" t="str">
        <f t="shared" si="5"/>
        <v/>
      </c>
    </row>
    <row r="36" spans="1:8" s="42" customFormat="1" x14ac:dyDescent="0.2">
      <c r="A36" s="38"/>
      <c r="B36" s="39" t="s">
        <v>32</v>
      </c>
      <c r="C36" s="40">
        <v>5</v>
      </c>
      <c r="D36" s="40">
        <v>10</v>
      </c>
      <c r="E36" s="41">
        <f t="shared" si="3"/>
        <v>6.3291139240506333E-2</v>
      </c>
      <c r="F36" s="41">
        <f t="shared" si="4"/>
        <v>0.14925373134328357</v>
      </c>
      <c r="G36" s="41">
        <f t="shared" si="6"/>
        <v>1</v>
      </c>
      <c r="H36" s="41">
        <f t="shared" si="5"/>
        <v>6.3291139240506333E-2</v>
      </c>
    </row>
    <row r="37" spans="1:8" s="42" customFormat="1" ht="25.5" x14ac:dyDescent="0.2">
      <c r="A37" s="38"/>
      <c r="B37" s="39" t="s">
        <v>33</v>
      </c>
      <c r="C37" s="40">
        <v>0</v>
      </c>
      <c r="D37" s="40">
        <v>0</v>
      </c>
      <c r="E37" s="41" t="str">
        <f t="shared" si="3"/>
        <v/>
      </c>
      <c r="F37" s="41" t="str">
        <f t="shared" si="4"/>
        <v/>
      </c>
      <c r="G37" s="41" t="str">
        <f t="shared" si="6"/>
        <v xml:space="preserve"> </v>
      </c>
      <c r="H37" s="41" t="str">
        <f t="shared" si="5"/>
        <v/>
      </c>
    </row>
    <row r="38" spans="1:8" s="42" customFormat="1" ht="25.5" x14ac:dyDescent="0.2">
      <c r="A38" s="38"/>
      <c r="B38" s="39" t="s">
        <v>34</v>
      </c>
      <c r="C38" s="40">
        <v>0</v>
      </c>
      <c r="D38" s="40">
        <v>0</v>
      </c>
      <c r="E38" s="41" t="str">
        <f t="shared" si="3"/>
        <v/>
      </c>
      <c r="F38" s="41" t="str">
        <f t="shared" si="4"/>
        <v/>
      </c>
      <c r="G38" s="41" t="str">
        <f t="shared" si="6"/>
        <v xml:space="preserve"> </v>
      </c>
      <c r="H38" s="41" t="str">
        <f t="shared" si="5"/>
        <v/>
      </c>
    </row>
    <row r="39" spans="1:8" s="42" customFormat="1" x14ac:dyDescent="0.2">
      <c r="A39" s="38"/>
      <c r="B39" s="39" t="s">
        <v>35</v>
      </c>
      <c r="C39" s="40">
        <v>4</v>
      </c>
      <c r="D39" s="40">
        <v>0</v>
      </c>
      <c r="E39" s="41">
        <f t="shared" si="3"/>
        <v>5.0632911392405063E-2</v>
      </c>
      <c r="F39" s="41" t="str">
        <f t="shared" si="4"/>
        <v/>
      </c>
      <c r="G39" s="41">
        <f t="shared" si="6"/>
        <v>-1</v>
      </c>
      <c r="H39" s="41">
        <f t="shared" si="5"/>
        <v>-5.0632911392405063E-2</v>
      </c>
    </row>
    <row r="40" spans="1:8" s="42" customFormat="1" ht="25.5" x14ac:dyDescent="0.2">
      <c r="A40" s="38"/>
      <c r="B40" s="39" t="s">
        <v>36</v>
      </c>
      <c r="C40" s="40">
        <v>0</v>
      </c>
      <c r="D40" s="40">
        <v>0</v>
      </c>
      <c r="E40" s="41" t="str">
        <f t="shared" si="3"/>
        <v/>
      </c>
      <c r="F40" s="41" t="str">
        <f t="shared" si="4"/>
        <v/>
      </c>
      <c r="G40" s="41" t="str">
        <f t="shared" si="6"/>
        <v xml:space="preserve"> </v>
      </c>
      <c r="H40" s="41" t="str">
        <f t="shared" si="5"/>
        <v/>
      </c>
    </row>
    <row r="41" spans="1:8" s="42" customFormat="1" ht="25.5" x14ac:dyDescent="0.2">
      <c r="A41" s="38"/>
      <c r="B41" s="39" t="s">
        <v>37</v>
      </c>
      <c r="C41" s="40">
        <v>1</v>
      </c>
      <c r="D41" s="40">
        <v>0</v>
      </c>
      <c r="E41" s="41">
        <f t="shared" si="3"/>
        <v>1.2658227848101266E-2</v>
      </c>
      <c r="F41" s="41" t="str">
        <f t="shared" si="4"/>
        <v/>
      </c>
      <c r="G41" s="41">
        <f t="shared" si="6"/>
        <v>-1</v>
      </c>
      <c r="H41" s="41">
        <f t="shared" si="5"/>
        <v>-1.2658227848101266E-2</v>
      </c>
    </row>
    <row r="42" spans="1:8" s="42" customFormat="1" x14ac:dyDescent="0.2">
      <c r="A42" s="38"/>
      <c r="B42" s="39" t="s">
        <v>38</v>
      </c>
      <c r="C42" s="40">
        <v>0</v>
      </c>
      <c r="D42" s="40">
        <v>0</v>
      </c>
      <c r="E42" s="41" t="str">
        <f t="shared" si="3"/>
        <v/>
      </c>
      <c r="F42" s="41" t="str">
        <f t="shared" si="4"/>
        <v/>
      </c>
      <c r="G42" s="41" t="str">
        <f t="shared" si="6"/>
        <v xml:space="preserve"> </v>
      </c>
      <c r="H42" s="41" t="str">
        <f t="shared" si="5"/>
        <v/>
      </c>
    </row>
    <row r="43" spans="1:8" s="42" customFormat="1" x14ac:dyDescent="0.2">
      <c r="A43" s="38"/>
      <c r="B43" s="39" t="s">
        <v>39</v>
      </c>
      <c r="C43" s="40">
        <v>0</v>
      </c>
      <c r="D43" s="40">
        <v>0</v>
      </c>
      <c r="E43" s="41" t="str">
        <f t="shared" si="3"/>
        <v/>
      </c>
      <c r="F43" s="41" t="str">
        <f t="shared" si="4"/>
        <v/>
      </c>
      <c r="G43" s="41" t="str">
        <f t="shared" si="6"/>
        <v xml:space="preserve"> </v>
      </c>
      <c r="H43" s="41" t="str">
        <f t="shared" si="5"/>
        <v/>
      </c>
    </row>
    <row r="44" spans="1:8" s="42" customFormat="1" ht="25.5" x14ac:dyDescent="0.2">
      <c r="A44" s="38"/>
      <c r="B44" s="39" t="s">
        <v>40</v>
      </c>
      <c r="C44" s="40">
        <v>1</v>
      </c>
      <c r="D44" s="40">
        <v>0</v>
      </c>
      <c r="E44" s="41">
        <f t="shared" si="3"/>
        <v>1.2658227848101266E-2</v>
      </c>
      <c r="F44" s="41" t="str">
        <f t="shared" si="4"/>
        <v/>
      </c>
      <c r="G44" s="41">
        <f t="shared" si="6"/>
        <v>-1</v>
      </c>
      <c r="H44" s="41">
        <f t="shared" si="5"/>
        <v>-1.2658227848101266E-2</v>
      </c>
    </row>
    <row r="45" spans="1:8" s="42" customFormat="1" ht="25.5" x14ac:dyDescent="0.2">
      <c r="A45" s="38"/>
      <c r="B45" s="39" t="s">
        <v>41</v>
      </c>
      <c r="C45" s="40">
        <v>4</v>
      </c>
      <c r="D45" s="40">
        <v>1</v>
      </c>
      <c r="E45" s="41">
        <f t="shared" si="3"/>
        <v>5.0632911392405063E-2</v>
      </c>
      <c r="F45" s="41">
        <f t="shared" si="4"/>
        <v>1.4925373134328358E-2</v>
      </c>
      <c r="G45" s="41">
        <f t="shared" si="6"/>
        <v>-0.75</v>
      </c>
      <c r="H45" s="41">
        <f t="shared" si="5"/>
        <v>-3.7974683544303799E-2</v>
      </c>
    </row>
    <row r="46" spans="1:8" s="42" customFormat="1" ht="25.5" x14ac:dyDescent="0.2">
      <c r="A46" s="38"/>
      <c r="B46" s="39" t="s">
        <v>42</v>
      </c>
      <c r="C46" s="40">
        <v>0</v>
      </c>
      <c r="D46" s="40">
        <v>0</v>
      </c>
      <c r="E46" s="41" t="str">
        <f t="shared" si="3"/>
        <v/>
      </c>
      <c r="F46" s="41" t="str">
        <f t="shared" si="4"/>
        <v/>
      </c>
      <c r="G46" s="41" t="str">
        <f t="shared" si="6"/>
        <v xml:space="preserve"> </v>
      </c>
      <c r="H46" s="41" t="str">
        <f t="shared" si="5"/>
        <v/>
      </c>
    </row>
    <row r="47" spans="1:8" s="42" customFormat="1" x14ac:dyDescent="0.2">
      <c r="A47" s="38"/>
      <c r="B47" s="39" t="s">
        <v>43</v>
      </c>
      <c r="C47" s="40">
        <v>0</v>
      </c>
      <c r="D47" s="40">
        <v>0</v>
      </c>
      <c r="E47" s="41" t="str">
        <f t="shared" si="3"/>
        <v/>
      </c>
      <c r="F47" s="41" t="str">
        <f t="shared" si="4"/>
        <v/>
      </c>
      <c r="G47" s="41" t="str">
        <f t="shared" si="6"/>
        <v xml:space="preserve"> </v>
      </c>
      <c r="H47" s="41" t="str">
        <f t="shared" si="5"/>
        <v/>
      </c>
    </row>
    <row r="48" spans="1:8" s="42" customFormat="1" ht="25.5" x14ac:dyDescent="0.2">
      <c r="A48" s="38"/>
      <c r="B48" s="39" t="s">
        <v>44</v>
      </c>
      <c r="C48" s="40">
        <v>0</v>
      </c>
      <c r="D48" s="40">
        <v>0</v>
      </c>
      <c r="E48" s="41" t="str">
        <f t="shared" si="3"/>
        <v/>
      </c>
      <c r="F48" s="41" t="str">
        <f t="shared" si="4"/>
        <v/>
      </c>
      <c r="G48" s="41" t="str">
        <f t="shared" si="6"/>
        <v xml:space="preserve"> </v>
      </c>
      <c r="H48" s="41" t="str">
        <f t="shared" si="5"/>
        <v/>
      </c>
    </row>
    <row r="49" spans="1:8" s="42" customFormat="1" ht="25.5" x14ac:dyDescent="0.2">
      <c r="A49" s="38"/>
      <c r="B49" s="39" t="s">
        <v>45</v>
      </c>
      <c r="C49" s="40">
        <v>0</v>
      </c>
      <c r="D49" s="40">
        <v>1</v>
      </c>
      <c r="E49" s="41" t="str">
        <f t="shared" si="3"/>
        <v/>
      </c>
      <c r="F49" s="41">
        <f t="shared" si="4"/>
        <v>1.4925373134328358E-2</v>
      </c>
      <c r="G49" s="41">
        <f t="shared" si="6"/>
        <v>1</v>
      </c>
      <c r="H49" s="41" t="str">
        <f t="shared" si="5"/>
        <v/>
      </c>
    </row>
    <row r="50" spans="1:8" s="42" customFormat="1" x14ac:dyDescent="0.2">
      <c r="A50" s="38"/>
      <c r="B50" s="39" t="s">
        <v>46</v>
      </c>
      <c r="C50" s="40">
        <v>16</v>
      </c>
      <c r="D50" s="40">
        <v>8</v>
      </c>
      <c r="E50" s="41">
        <f t="shared" si="3"/>
        <v>0.20253164556962025</v>
      </c>
      <c r="F50" s="41">
        <f t="shared" si="4"/>
        <v>0.11940298507462686</v>
      </c>
      <c r="G50" s="41">
        <f t="shared" si="6"/>
        <v>-0.5</v>
      </c>
      <c r="H50" s="41">
        <f t="shared" si="5"/>
        <v>-0.10126582278481013</v>
      </c>
    </row>
    <row r="51" spans="1:8" s="42" customFormat="1" x14ac:dyDescent="0.2">
      <c r="A51" s="38"/>
      <c r="B51" s="39" t="s">
        <v>47</v>
      </c>
      <c r="C51" s="40">
        <v>0</v>
      </c>
      <c r="D51" s="40">
        <v>0</v>
      </c>
      <c r="E51" s="41" t="str">
        <f t="shared" ref="E51:E69" si="7">+IF(C51=0,"",C51/C$19)</f>
        <v/>
      </c>
      <c r="F51" s="41" t="str">
        <f t="shared" ref="F51:F69" si="8">+IF(D51=0,"",D51/D$19)</f>
        <v/>
      </c>
      <c r="G51" s="41" t="str">
        <f t="shared" si="6"/>
        <v xml:space="preserve"> </v>
      </c>
      <c r="H51" s="41" t="str">
        <f t="shared" ref="H51:H69" si="9">+IF(OR(AND(E51=""),(G51="")),"",E51*G51)</f>
        <v/>
      </c>
    </row>
    <row r="52" spans="1:8" s="42" customFormat="1" x14ac:dyDescent="0.2">
      <c r="A52" s="38"/>
      <c r="B52" s="39" t="s">
        <v>48</v>
      </c>
      <c r="C52" s="40">
        <v>1</v>
      </c>
      <c r="D52" s="40">
        <v>0</v>
      </c>
      <c r="E52" s="41">
        <f t="shared" si="7"/>
        <v>1.2658227848101266E-2</v>
      </c>
      <c r="F52" s="41" t="str">
        <f t="shared" si="8"/>
        <v/>
      </c>
      <c r="G52" s="41">
        <f t="shared" ref="G52:G69" si="10">+IF(AND(C52=0,D52=0)," ",IF(C52=0,1,IF(D52=0,-1,(D52-C52)/C52)))</f>
        <v>-1</v>
      </c>
      <c r="H52" s="41">
        <f t="shared" si="9"/>
        <v>-1.2658227848101266E-2</v>
      </c>
    </row>
    <row r="53" spans="1:8" s="42" customFormat="1" x14ac:dyDescent="0.2">
      <c r="A53" s="38"/>
      <c r="B53" s="39" t="s">
        <v>49</v>
      </c>
      <c r="C53" s="40">
        <v>0</v>
      </c>
      <c r="D53" s="40">
        <v>0</v>
      </c>
      <c r="E53" s="41" t="str">
        <f t="shared" si="7"/>
        <v/>
      </c>
      <c r="F53" s="41" t="str">
        <f t="shared" si="8"/>
        <v/>
      </c>
      <c r="G53" s="41" t="str">
        <f t="shared" si="10"/>
        <v xml:space="preserve"> </v>
      </c>
      <c r="H53" s="41" t="str">
        <f t="shared" si="9"/>
        <v/>
      </c>
    </row>
    <row r="54" spans="1:8" s="42" customFormat="1" x14ac:dyDescent="0.2">
      <c r="A54" s="38"/>
      <c r="B54" s="39" t="s">
        <v>50</v>
      </c>
      <c r="C54" s="40">
        <v>3</v>
      </c>
      <c r="D54" s="40">
        <v>4</v>
      </c>
      <c r="E54" s="41">
        <f t="shared" si="7"/>
        <v>3.7974683544303799E-2</v>
      </c>
      <c r="F54" s="41">
        <f t="shared" si="8"/>
        <v>5.9701492537313432E-2</v>
      </c>
      <c r="G54" s="41">
        <f t="shared" si="10"/>
        <v>0.33333333333333331</v>
      </c>
      <c r="H54" s="41">
        <f t="shared" si="9"/>
        <v>1.2658227848101266E-2</v>
      </c>
    </row>
    <row r="55" spans="1:8" s="42" customFormat="1" x14ac:dyDescent="0.2">
      <c r="A55" s="38"/>
      <c r="B55" s="39" t="s">
        <v>51</v>
      </c>
      <c r="C55" s="40">
        <v>0</v>
      </c>
      <c r="D55" s="40">
        <v>0</v>
      </c>
      <c r="E55" s="41" t="str">
        <f t="shared" si="7"/>
        <v/>
      </c>
      <c r="F55" s="41" t="str">
        <f t="shared" si="8"/>
        <v/>
      </c>
      <c r="G55" s="41" t="str">
        <f t="shared" si="10"/>
        <v xml:space="preserve"> </v>
      </c>
      <c r="H55" s="41" t="str">
        <f t="shared" si="9"/>
        <v/>
      </c>
    </row>
    <row r="56" spans="1:8" s="42" customFormat="1" x14ac:dyDescent="0.2">
      <c r="A56" s="38"/>
      <c r="B56" s="39" t="s">
        <v>52</v>
      </c>
      <c r="C56" s="40">
        <v>0</v>
      </c>
      <c r="D56" s="40">
        <v>0</v>
      </c>
      <c r="E56" s="41" t="str">
        <f t="shared" si="7"/>
        <v/>
      </c>
      <c r="F56" s="41" t="str">
        <f t="shared" si="8"/>
        <v/>
      </c>
      <c r="G56" s="41" t="str">
        <f t="shared" si="10"/>
        <v xml:space="preserve"> </v>
      </c>
      <c r="H56" s="41" t="str">
        <f t="shared" si="9"/>
        <v/>
      </c>
    </row>
    <row r="57" spans="1:8" s="42" customFormat="1" x14ac:dyDescent="0.2">
      <c r="A57" s="38"/>
      <c r="B57" s="39" t="s">
        <v>53</v>
      </c>
      <c r="C57" s="40">
        <v>0</v>
      </c>
      <c r="D57" s="40">
        <v>0</v>
      </c>
      <c r="E57" s="41" t="str">
        <f t="shared" si="7"/>
        <v/>
      </c>
      <c r="F57" s="41" t="str">
        <f t="shared" si="8"/>
        <v/>
      </c>
      <c r="G57" s="41" t="str">
        <f t="shared" si="10"/>
        <v xml:space="preserve"> </v>
      </c>
      <c r="H57" s="41" t="str">
        <f t="shared" si="9"/>
        <v/>
      </c>
    </row>
    <row r="58" spans="1:8" s="42" customFormat="1" x14ac:dyDescent="0.2">
      <c r="A58" s="38"/>
      <c r="B58" s="39" t="s">
        <v>54</v>
      </c>
      <c r="C58" s="40">
        <v>0</v>
      </c>
      <c r="D58" s="40">
        <v>1</v>
      </c>
      <c r="E58" s="41" t="str">
        <f t="shared" si="7"/>
        <v/>
      </c>
      <c r="F58" s="41">
        <f t="shared" si="8"/>
        <v>1.4925373134328358E-2</v>
      </c>
      <c r="G58" s="41">
        <f t="shared" si="10"/>
        <v>1</v>
      </c>
      <c r="H58" s="41" t="str">
        <f t="shared" si="9"/>
        <v/>
      </c>
    </row>
    <row r="59" spans="1:8" s="42" customFormat="1" x14ac:dyDescent="0.2">
      <c r="A59" s="38"/>
      <c r="B59" s="39" t="s">
        <v>55</v>
      </c>
      <c r="C59" s="40">
        <v>6</v>
      </c>
      <c r="D59" s="40">
        <v>2</v>
      </c>
      <c r="E59" s="41">
        <f t="shared" si="7"/>
        <v>7.5949367088607597E-2</v>
      </c>
      <c r="F59" s="41">
        <f t="shared" si="8"/>
        <v>2.9850746268656716E-2</v>
      </c>
      <c r="G59" s="41">
        <f t="shared" si="10"/>
        <v>-0.66666666666666663</v>
      </c>
      <c r="H59" s="41">
        <f t="shared" si="9"/>
        <v>-5.0632911392405063E-2</v>
      </c>
    </row>
    <row r="60" spans="1:8" s="42" customFormat="1" ht="25.5" x14ac:dyDescent="0.2">
      <c r="A60" s="38"/>
      <c r="B60" s="39" t="s">
        <v>56</v>
      </c>
      <c r="C60" s="40">
        <v>0</v>
      </c>
      <c r="D60" s="40">
        <v>0</v>
      </c>
      <c r="E60" s="41" t="str">
        <f t="shared" si="7"/>
        <v/>
      </c>
      <c r="F60" s="41" t="str">
        <f t="shared" si="8"/>
        <v/>
      </c>
      <c r="G60" s="41" t="str">
        <f t="shared" si="10"/>
        <v xml:space="preserve"> </v>
      </c>
      <c r="H60" s="41" t="str">
        <f t="shared" si="9"/>
        <v/>
      </c>
    </row>
    <row r="61" spans="1:8" s="42" customFormat="1" ht="25.5" x14ac:dyDescent="0.2">
      <c r="A61" s="38"/>
      <c r="B61" s="39" t="s">
        <v>57</v>
      </c>
      <c r="C61" s="40">
        <v>0</v>
      </c>
      <c r="D61" s="40">
        <v>2</v>
      </c>
      <c r="E61" s="41" t="str">
        <f t="shared" si="7"/>
        <v/>
      </c>
      <c r="F61" s="41">
        <f t="shared" si="8"/>
        <v>2.9850746268656716E-2</v>
      </c>
      <c r="G61" s="41">
        <f t="shared" si="10"/>
        <v>1</v>
      </c>
      <c r="H61" s="41" t="str">
        <f t="shared" si="9"/>
        <v/>
      </c>
    </row>
    <row r="62" spans="1:8" s="42" customFormat="1" x14ac:dyDescent="0.2">
      <c r="A62" s="38"/>
      <c r="B62" s="39" t="s">
        <v>58</v>
      </c>
      <c r="C62" s="40">
        <v>1</v>
      </c>
      <c r="D62" s="40">
        <v>3</v>
      </c>
      <c r="E62" s="41">
        <f t="shared" si="7"/>
        <v>1.2658227848101266E-2</v>
      </c>
      <c r="F62" s="41">
        <f t="shared" si="8"/>
        <v>4.4776119402985072E-2</v>
      </c>
      <c r="G62" s="41">
        <f t="shared" si="10"/>
        <v>2</v>
      </c>
      <c r="H62" s="41">
        <f t="shared" si="9"/>
        <v>2.5316455696202531E-2</v>
      </c>
    </row>
    <row r="63" spans="1:8" s="42" customFormat="1" x14ac:dyDescent="0.2">
      <c r="A63" s="38"/>
      <c r="B63" s="39" t="s">
        <v>59</v>
      </c>
      <c r="C63" s="40">
        <v>3</v>
      </c>
      <c r="D63" s="40">
        <v>0</v>
      </c>
      <c r="E63" s="41">
        <f t="shared" si="7"/>
        <v>3.7974683544303799E-2</v>
      </c>
      <c r="F63" s="41" t="str">
        <f t="shared" si="8"/>
        <v/>
      </c>
      <c r="G63" s="41">
        <f t="shared" si="10"/>
        <v>-1</v>
      </c>
      <c r="H63" s="41">
        <f t="shared" si="9"/>
        <v>-3.7974683544303799E-2</v>
      </c>
    </row>
    <row r="64" spans="1:8" s="42" customFormat="1" x14ac:dyDescent="0.2">
      <c r="A64" s="38"/>
      <c r="B64" s="39" t="s">
        <v>60</v>
      </c>
      <c r="C64" s="40">
        <v>9</v>
      </c>
      <c r="D64" s="40">
        <v>17</v>
      </c>
      <c r="E64" s="41">
        <f t="shared" si="7"/>
        <v>0.11392405063291139</v>
      </c>
      <c r="F64" s="41">
        <f t="shared" si="8"/>
        <v>0.2537313432835821</v>
      </c>
      <c r="G64" s="41">
        <f t="shared" si="10"/>
        <v>0.88888888888888884</v>
      </c>
      <c r="H64" s="41">
        <f t="shared" si="9"/>
        <v>0.10126582278481011</v>
      </c>
    </row>
    <row r="65" spans="1:8" s="42" customFormat="1" x14ac:dyDescent="0.2">
      <c r="A65" s="38"/>
      <c r="B65" s="39" t="s">
        <v>61</v>
      </c>
      <c r="C65" s="40">
        <v>1</v>
      </c>
      <c r="D65" s="40">
        <v>1</v>
      </c>
      <c r="E65" s="41">
        <f t="shared" si="7"/>
        <v>1.2658227848101266E-2</v>
      </c>
      <c r="F65" s="41">
        <f t="shared" si="8"/>
        <v>1.4925373134328358E-2</v>
      </c>
      <c r="G65" s="41">
        <f t="shared" si="10"/>
        <v>0</v>
      </c>
      <c r="H65" s="41">
        <f t="shared" si="9"/>
        <v>0</v>
      </c>
    </row>
    <row r="66" spans="1:8" s="42" customFormat="1" x14ac:dyDescent="0.2">
      <c r="A66" s="38"/>
      <c r="B66" s="39" t="s">
        <v>62</v>
      </c>
      <c r="C66" s="40">
        <v>0</v>
      </c>
      <c r="D66" s="40">
        <v>4</v>
      </c>
      <c r="E66" s="41" t="str">
        <f t="shared" si="7"/>
        <v/>
      </c>
      <c r="F66" s="41">
        <f t="shared" si="8"/>
        <v>5.9701492537313432E-2</v>
      </c>
      <c r="G66" s="41">
        <f t="shared" si="10"/>
        <v>1</v>
      </c>
      <c r="H66" s="41" t="str">
        <f t="shared" si="9"/>
        <v/>
      </c>
    </row>
    <row r="67" spans="1:8" s="42" customFormat="1" x14ac:dyDescent="0.2">
      <c r="A67" s="38"/>
      <c r="B67" s="39" t="s">
        <v>63</v>
      </c>
      <c r="C67" s="40">
        <v>0</v>
      </c>
      <c r="D67" s="40">
        <v>0</v>
      </c>
      <c r="E67" s="41" t="str">
        <f t="shared" si="7"/>
        <v/>
      </c>
      <c r="F67" s="41" t="str">
        <f t="shared" si="8"/>
        <v/>
      </c>
      <c r="G67" s="41" t="str">
        <f t="shared" si="10"/>
        <v xml:space="preserve"> </v>
      </c>
      <c r="H67" s="41" t="str">
        <f t="shared" si="9"/>
        <v/>
      </c>
    </row>
    <row r="68" spans="1:8" s="42" customFormat="1" x14ac:dyDescent="0.2">
      <c r="A68" s="38"/>
      <c r="B68" s="39" t="s">
        <v>64</v>
      </c>
      <c r="C68" s="40">
        <v>2</v>
      </c>
      <c r="D68" s="40">
        <v>1</v>
      </c>
      <c r="E68" s="41">
        <f t="shared" si="7"/>
        <v>2.5316455696202531E-2</v>
      </c>
      <c r="F68" s="41">
        <f t="shared" si="8"/>
        <v>1.4925373134328358E-2</v>
      </c>
      <c r="G68" s="41">
        <f t="shared" si="10"/>
        <v>-0.5</v>
      </c>
      <c r="H68" s="41">
        <f t="shared" si="9"/>
        <v>-1.2658227848101266E-2</v>
      </c>
    </row>
    <row r="69" spans="1:8" s="42" customFormat="1" x14ac:dyDescent="0.2">
      <c r="A69" s="38"/>
      <c r="B69" s="39" t="s">
        <v>65</v>
      </c>
      <c r="C69" s="40">
        <v>0</v>
      </c>
      <c r="D69" s="40">
        <v>0</v>
      </c>
      <c r="E69" s="41" t="str">
        <f t="shared" si="7"/>
        <v/>
      </c>
      <c r="F69" s="41" t="str">
        <f t="shared" si="8"/>
        <v/>
      </c>
      <c r="G69" s="41" t="str">
        <f t="shared" si="10"/>
        <v xml:space="preserve"> </v>
      </c>
      <c r="H69" s="41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2" t="s">
        <v>3</v>
      </c>
      <c r="C73" s="22" t="s">
        <v>14</v>
      </c>
      <c r="D73" s="24"/>
      <c r="E73" s="22" t="s">
        <v>5</v>
      </c>
      <c r="F73" s="24"/>
      <c r="G73" s="22" t="s">
        <v>15</v>
      </c>
      <c r="H73" s="22" t="s">
        <v>7</v>
      </c>
    </row>
    <row r="74" spans="1:8" x14ac:dyDescent="0.2">
      <c r="A74" s="14"/>
      <c r="B74" s="23"/>
      <c r="C74" s="18">
        <v>2019</v>
      </c>
      <c r="D74" s="18">
        <v>2020</v>
      </c>
      <c r="E74" s="18">
        <v>2019</v>
      </c>
      <c r="F74" s="18">
        <v>2020</v>
      </c>
      <c r="G74" s="23"/>
      <c r="H74" s="23"/>
    </row>
    <row r="75" spans="1:8" x14ac:dyDescent="0.2">
      <c r="A75" s="14"/>
      <c r="B75" s="19" t="s">
        <v>9</v>
      </c>
      <c r="C75" s="20">
        <f>SUM(C76:C167)</f>
        <v>773</v>
      </c>
      <c r="D75" s="20">
        <f>SUM(D76:D167)</f>
        <v>514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-0.33505821474773612</v>
      </c>
      <c r="H75" s="21">
        <f t="shared" ref="H75:H106" si="13">+IF(OR(AND(E75=""),(G75="")),"",E75*G75)</f>
        <v>-0.33505821474773612</v>
      </c>
    </row>
    <row r="76" spans="1:8" s="42" customFormat="1" x14ac:dyDescent="0.2">
      <c r="A76" s="38"/>
      <c r="B76" s="39" t="s">
        <v>66</v>
      </c>
      <c r="C76" s="40">
        <v>28</v>
      </c>
      <c r="D76" s="40">
        <v>59</v>
      </c>
      <c r="E76" s="41">
        <f t="shared" si="11"/>
        <v>3.6222509702457953E-2</v>
      </c>
      <c r="F76" s="41">
        <f t="shared" si="12"/>
        <v>0.11478599221789883</v>
      </c>
      <c r="G76" s="41">
        <f t="shared" ref="G76:G107" si="14">+IF(AND(C76=0,D76=0)," ",IF(C76=0,1,IF(D76=0,-1,(D76-C76)/C76)))</f>
        <v>1.1071428571428572</v>
      </c>
      <c r="H76" s="41">
        <f t="shared" si="13"/>
        <v>4.0103492884864166E-2</v>
      </c>
    </row>
    <row r="77" spans="1:8" s="42" customFormat="1" ht="25.5" x14ac:dyDescent="0.2">
      <c r="A77" s="38"/>
      <c r="B77" s="39" t="s">
        <v>67</v>
      </c>
      <c r="C77" s="40">
        <v>7</v>
      </c>
      <c r="D77" s="40">
        <v>3</v>
      </c>
      <c r="E77" s="41">
        <f t="shared" si="11"/>
        <v>9.0556274256144882E-3</v>
      </c>
      <c r="F77" s="41">
        <f t="shared" si="12"/>
        <v>5.8365758754863814E-3</v>
      </c>
      <c r="G77" s="41">
        <f t="shared" si="14"/>
        <v>-0.5714285714285714</v>
      </c>
      <c r="H77" s="41">
        <f t="shared" si="13"/>
        <v>-5.174644243208279E-3</v>
      </c>
    </row>
    <row r="78" spans="1:8" s="42" customFormat="1" x14ac:dyDescent="0.2">
      <c r="A78" s="38"/>
      <c r="B78" s="39" t="s">
        <v>68</v>
      </c>
      <c r="C78" s="40">
        <v>3</v>
      </c>
      <c r="D78" s="40">
        <v>3</v>
      </c>
      <c r="E78" s="41">
        <f t="shared" si="11"/>
        <v>3.8809831824062097E-3</v>
      </c>
      <c r="F78" s="41">
        <f t="shared" si="12"/>
        <v>5.8365758754863814E-3</v>
      </c>
      <c r="G78" s="41">
        <f t="shared" si="14"/>
        <v>0</v>
      </c>
      <c r="H78" s="41">
        <f t="shared" si="13"/>
        <v>0</v>
      </c>
    </row>
    <row r="79" spans="1:8" s="42" customFormat="1" x14ac:dyDescent="0.2">
      <c r="A79" s="38"/>
      <c r="B79" s="39" t="s">
        <v>69</v>
      </c>
      <c r="C79" s="40">
        <v>26</v>
      </c>
      <c r="D79" s="40">
        <v>75</v>
      </c>
      <c r="E79" s="41">
        <f t="shared" si="11"/>
        <v>3.3635187580853813E-2</v>
      </c>
      <c r="F79" s="41">
        <f t="shared" si="12"/>
        <v>0.14591439688715954</v>
      </c>
      <c r="G79" s="41">
        <f t="shared" si="14"/>
        <v>1.8846153846153846</v>
      </c>
      <c r="H79" s="41">
        <f t="shared" si="13"/>
        <v>6.3389391979301421E-2</v>
      </c>
    </row>
    <row r="80" spans="1:8" s="42" customFormat="1" ht="25.5" x14ac:dyDescent="0.2">
      <c r="A80" s="38"/>
      <c r="B80" s="39" t="s">
        <v>70</v>
      </c>
      <c r="C80" s="40">
        <v>29</v>
      </c>
      <c r="D80" s="40">
        <v>14</v>
      </c>
      <c r="E80" s="41">
        <f t="shared" si="11"/>
        <v>3.7516170763260026E-2</v>
      </c>
      <c r="F80" s="41">
        <f t="shared" si="12"/>
        <v>2.7237354085603113E-2</v>
      </c>
      <c r="G80" s="41">
        <f t="shared" si="14"/>
        <v>-0.51724137931034486</v>
      </c>
      <c r="H80" s="41">
        <f t="shared" si="13"/>
        <v>-1.940491591203105E-2</v>
      </c>
    </row>
    <row r="81" spans="1:8" s="42" customFormat="1" x14ac:dyDescent="0.2">
      <c r="A81" s="38"/>
      <c r="B81" s="39" t="s">
        <v>71</v>
      </c>
      <c r="C81" s="40">
        <v>0</v>
      </c>
      <c r="D81" s="40">
        <v>0</v>
      </c>
      <c r="E81" s="41" t="str">
        <f t="shared" si="11"/>
        <v/>
      </c>
      <c r="F81" s="41" t="str">
        <f t="shared" si="12"/>
        <v/>
      </c>
      <c r="G81" s="41" t="str">
        <f t="shared" si="14"/>
        <v xml:space="preserve"> </v>
      </c>
      <c r="H81" s="41" t="str">
        <f t="shared" si="13"/>
        <v/>
      </c>
    </row>
    <row r="82" spans="1:8" s="42" customFormat="1" x14ac:dyDescent="0.2">
      <c r="A82" s="38"/>
      <c r="B82" s="39" t="s">
        <v>72</v>
      </c>
      <c r="C82" s="40">
        <v>6</v>
      </c>
      <c r="D82" s="40">
        <v>2</v>
      </c>
      <c r="E82" s="41">
        <f t="shared" si="11"/>
        <v>7.7619663648124193E-3</v>
      </c>
      <c r="F82" s="41">
        <f t="shared" si="12"/>
        <v>3.8910505836575876E-3</v>
      </c>
      <c r="G82" s="41">
        <f t="shared" si="14"/>
        <v>-0.66666666666666663</v>
      </c>
      <c r="H82" s="41">
        <f t="shared" si="13"/>
        <v>-5.174644243208279E-3</v>
      </c>
    </row>
    <row r="83" spans="1:8" s="42" customFormat="1" x14ac:dyDescent="0.2">
      <c r="A83" s="38"/>
      <c r="B83" s="39" t="s">
        <v>73</v>
      </c>
      <c r="C83" s="40">
        <v>0</v>
      </c>
      <c r="D83" s="40">
        <v>0</v>
      </c>
      <c r="E83" s="41" t="str">
        <f t="shared" si="11"/>
        <v/>
      </c>
      <c r="F83" s="41" t="str">
        <f t="shared" si="12"/>
        <v/>
      </c>
      <c r="G83" s="41" t="str">
        <f t="shared" si="14"/>
        <v xml:space="preserve"> </v>
      </c>
      <c r="H83" s="41" t="str">
        <f t="shared" si="13"/>
        <v/>
      </c>
    </row>
    <row r="84" spans="1:8" s="42" customFormat="1" x14ac:dyDescent="0.2">
      <c r="A84" s="38"/>
      <c r="B84" s="39" t="s">
        <v>74</v>
      </c>
      <c r="C84" s="40">
        <v>3</v>
      </c>
      <c r="D84" s="40">
        <v>2</v>
      </c>
      <c r="E84" s="41">
        <f t="shared" si="11"/>
        <v>3.8809831824062097E-3</v>
      </c>
      <c r="F84" s="41">
        <f t="shared" si="12"/>
        <v>3.8910505836575876E-3</v>
      </c>
      <c r="G84" s="41">
        <f t="shared" si="14"/>
        <v>-0.33333333333333331</v>
      </c>
      <c r="H84" s="41">
        <f t="shared" si="13"/>
        <v>-1.2936610608020697E-3</v>
      </c>
    </row>
    <row r="85" spans="1:8" s="42" customFormat="1" x14ac:dyDescent="0.2">
      <c r="A85" s="38"/>
      <c r="B85" s="39" t="s">
        <v>75</v>
      </c>
      <c r="C85" s="40">
        <v>0</v>
      </c>
      <c r="D85" s="40">
        <v>0</v>
      </c>
      <c r="E85" s="41" t="str">
        <f t="shared" si="11"/>
        <v/>
      </c>
      <c r="F85" s="41" t="str">
        <f t="shared" si="12"/>
        <v/>
      </c>
      <c r="G85" s="41" t="str">
        <f t="shared" si="14"/>
        <v xml:space="preserve"> </v>
      </c>
      <c r="H85" s="41" t="str">
        <f t="shared" si="13"/>
        <v/>
      </c>
    </row>
    <row r="86" spans="1:8" s="42" customFormat="1" x14ac:dyDescent="0.2">
      <c r="A86" s="38"/>
      <c r="B86" s="39" t="s">
        <v>76</v>
      </c>
      <c r="C86" s="40">
        <v>0</v>
      </c>
      <c r="D86" s="40">
        <v>0</v>
      </c>
      <c r="E86" s="41" t="str">
        <f t="shared" si="11"/>
        <v/>
      </c>
      <c r="F86" s="41" t="str">
        <f t="shared" si="12"/>
        <v/>
      </c>
      <c r="G86" s="41" t="str">
        <f t="shared" si="14"/>
        <v xml:space="preserve"> </v>
      </c>
      <c r="H86" s="41" t="str">
        <f t="shared" si="13"/>
        <v/>
      </c>
    </row>
    <row r="87" spans="1:8" s="42" customFormat="1" x14ac:dyDescent="0.2">
      <c r="A87" s="38"/>
      <c r="B87" s="39" t="s">
        <v>77</v>
      </c>
      <c r="C87" s="40">
        <v>9</v>
      </c>
      <c r="D87" s="40">
        <v>3</v>
      </c>
      <c r="E87" s="41">
        <f t="shared" si="11"/>
        <v>1.1642949547218629E-2</v>
      </c>
      <c r="F87" s="41">
        <f t="shared" si="12"/>
        <v>5.8365758754863814E-3</v>
      </c>
      <c r="G87" s="41">
        <f t="shared" si="14"/>
        <v>-0.66666666666666663</v>
      </c>
      <c r="H87" s="41">
        <f t="shared" si="13"/>
        <v>-7.7619663648124193E-3</v>
      </c>
    </row>
    <row r="88" spans="1:8" s="42" customFormat="1" x14ac:dyDescent="0.2">
      <c r="A88" s="38"/>
      <c r="B88" s="39" t="s">
        <v>78</v>
      </c>
      <c r="C88" s="40">
        <v>0</v>
      </c>
      <c r="D88" s="40">
        <v>0</v>
      </c>
      <c r="E88" s="41" t="str">
        <f t="shared" si="11"/>
        <v/>
      </c>
      <c r="F88" s="41" t="str">
        <f t="shared" si="12"/>
        <v/>
      </c>
      <c r="G88" s="41" t="str">
        <f t="shared" si="14"/>
        <v xml:space="preserve"> </v>
      </c>
      <c r="H88" s="41" t="str">
        <f t="shared" si="13"/>
        <v/>
      </c>
    </row>
    <row r="89" spans="1:8" s="42" customFormat="1" x14ac:dyDescent="0.2">
      <c r="A89" s="38"/>
      <c r="B89" s="39" t="s">
        <v>79</v>
      </c>
      <c r="C89" s="40">
        <v>10</v>
      </c>
      <c r="D89" s="40">
        <v>15</v>
      </c>
      <c r="E89" s="41">
        <f t="shared" si="11"/>
        <v>1.2936610608020699E-2</v>
      </c>
      <c r="F89" s="41">
        <f t="shared" si="12"/>
        <v>2.9182879377431907E-2</v>
      </c>
      <c r="G89" s="41">
        <f t="shared" si="14"/>
        <v>0.5</v>
      </c>
      <c r="H89" s="41">
        <f t="shared" si="13"/>
        <v>6.4683053040103496E-3</v>
      </c>
    </row>
    <row r="90" spans="1:8" s="42" customFormat="1" x14ac:dyDescent="0.2">
      <c r="A90" s="38"/>
      <c r="B90" s="39" t="s">
        <v>80</v>
      </c>
      <c r="C90" s="40">
        <v>60</v>
      </c>
      <c r="D90" s="40">
        <v>4</v>
      </c>
      <c r="E90" s="41">
        <f t="shared" si="11"/>
        <v>7.7619663648124185E-2</v>
      </c>
      <c r="F90" s="41">
        <f t="shared" si="12"/>
        <v>7.7821011673151752E-3</v>
      </c>
      <c r="G90" s="41">
        <f t="shared" si="14"/>
        <v>-0.93333333333333335</v>
      </c>
      <c r="H90" s="41">
        <f t="shared" si="13"/>
        <v>-7.2445019404915906E-2</v>
      </c>
    </row>
    <row r="91" spans="1:8" s="42" customFormat="1" x14ac:dyDescent="0.2">
      <c r="A91" s="38"/>
      <c r="B91" s="39" t="s">
        <v>81</v>
      </c>
      <c r="C91" s="40">
        <v>23</v>
      </c>
      <c r="D91" s="40">
        <v>12</v>
      </c>
      <c r="E91" s="41">
        <f t="shared" si="11"/>
        <v>2.9754204398447608E-2</v>
      </c>
      <c r="F91" s="41">
        <f t="shared" si="12"/>
        <v>2.3346303501945526E-2</v>
      </c>
      <c r="G91" s="41">
        <f t="shared" si="14"/>
        <v>-0.47826086956521741</v>
      </c>
      <c r="H91" s="41">
        <f t="shared" si="13"/>
        <v>-1.4230271668822769E-2</v>
      </c>
    </row>
    <row r="92" spans="1:8" s="42" customFormat="1" x14ac:dyDescent="0.2">
      <c r="A92" s="38"/>
      <c r="B92" s="39" t="s">
        <v>82</v>
      </c>
      <c r="C92" s="40">
        <v>14</v>
      </c>
      <c r="D92" s="40">
        <v>3</v>
      </c>
      <c r="E92" s="41">
        <f t="shared" si="11"/>
        <v>1.8111254851228976E-2</v>
      </c>
      <c r="F92" s="41">
        <f t="shared" si="12"/>
        <v>5.8365758754863814E-3</v>
      </c>
      <c r="G92" s="41">
        <f t="shared" si="14"/>
        <v>-0.7857142857142857</v>
      </c>
      <c r="H92" s="41">
        <f t="shared" si="13"/>
        <v>-1.4230271668822767E-2</v>
      </c>
    </row>
    <row r="93" spans="1:8" s="42" customFormat="1" x14ac:dyDescent="0.2">
      <c r="A93" s="38"/>
      <c r="B93" s="39" t="s">
        <v>83</v>
      </c>
      <c r="C93" s="40">
        <v>4</v>
      </c>
      <c r="D93" s="40">
        <v>1</v>
      </c>
      <c r="E93" s="41">
        <f t="shared" si="11"/>
        <v>5.1746442432082798E-3</v>
      </c>
      <c r="F93" s="41">
        <f t="shared" si="12"/>
        <v>1.9455252918287938E-3</v>
      </c>
      <c r="G93" s="41">
        <f t="shared" si="14"/>
        <v>-0.75</v>
      </c>
      <c r="H93" s="41">
        <f t="shared" si="13"/>
        <v>-3.8809831824062101E-3</v>
      </c>
    </row>
    <row r="94" spans="1:8" s="42" customFormat="1" x14ac:dyDescent="0.2">
      <c r="A94" s="38"/>
      <c r="B94" s="39" t="s">
        <v>84</v>
      </c>
      <c r="C94" s="40">
        <v>6</v>
      </c>
      <c r="D94" s="40">
        <v>0</v>
      </c>
      <c r="E94" s="41">
        <f t="shared" si="11"/>
        <v>7.7619663648124193E-3</v>
      </c>
      <c r="F94" s="41" t="str">
        <f t="shared" si="12"/>
        <v/>
      </c>
      <c r="G94" s="41">
        <f t="shared" si="14"/>
        <v>-1</v>
      </c>
      <c r="H94" s="41">
        <f t="shared" si="13"/>
        <v>-7.7619663648124193E-3</v>
      </c>
    </row>
    <row r="95" spans="1:8" s="42" customFormat="1" x14ac:dyDescent="0.2">
      <c r="A95" s="38"/>
      <c r="B95" s="39" t="s">
        <v>85</v>
      </c>
      <c r="C95" s="40">
        <v>12</v>
      </c>
      <c r="D95" s="40">
        <v>8</v>
      </c>
      <c r="E95" s="41">
        <f t="shared" si="11"/>
        <v>1.5523932729624839E-2</v>
      </c>
      <c r="F95" s="41">
        <f t="shared" si="12"/>
        <v>1.556420233463035E-2</v>
      </c>
      <c r="G95" s="41">
        <f t="shared" si="14"/>
        <v>-0.33333333333333331</v>
      </c>
      <c r="H95" s="41">
        <f t="shared" si="13"/>
        <v>-5.174644243208279E-3</v>
      </c>
    </row>
    <row r="96" spans="1:8" s="42" customFormat="1" x14ac:dyDescent="0.2">
      <c r="A96" s="38"/>
      <c r="B96" s="39" t="s">
        <v>86</v>
      </c>
      <c r="C96" s="40">
        <v>4</v>
      </c>
      <c r="D96" s="40">
        <v>0</v>
      </c>
      <c r="E96" s="41">
        <f t="shared" si="11"/>
        <v>5.1746442432082798E-3</v>
      </c>
      <c r="F96" s="41" t="str">
        <f t="shared" si="12"/>
        <v/>
      </c>
      <c r="G96" s="41">
        <f t="shared" si="14"/>
        <v>-1</v>
      </c>
      <c r="H96" s="41">
        <f t="shared" si="13"/>
        <v>-5.1746442432082798E-3</v>
      </c>
    </row>
    <row r="97" spans="1:8" s="42" customFormat="1" x14ac:dyDescent="0.2">
      <c r="A97" s="38"/>
      <c r="B97" s="39" t="s">
        <v>87</v>
      </c>
      <c r="C97" s="40">
        <v>2</v>
      </c>
      <c r="D97" s="40">
        <v>1</v>
      </c>
      <c r="E97" s="41">
        <f t="shared" si="11"/>
        <v>2.5873221216041399E-3</v>
      </c>
      <c r="F97" s="41">
        <f t="shared" si="12"/>
        <v>1.9455252918287938E-3</v>
      </c>
      <c r="G97" s="41">
        <f t="shared" si="14"/>
        <v>-0.5</v>
      </c>
      <c r="H97" s="41">
        <f t="shared" si="13"/>
        <v>-1.29366106080207E-3</v>
      </c>
    </row>
    <row r="98" spans="1:8" s="42" customFormat="1" x14ac:dyDescent="0.2">
      <c r="A98" s="38"/>
      <c r="B98" s="39" t="s">
        <v>88</v>
      </c>
      <c r="C98" s="40">
        <v>1</v>
      </c>
      <c r="D98" s="40">
        <v>0</v>
      </c>
      <c r="E98" s="41">
        <f t="shared" si="11"/>
        <v>1.29366106080207E-3</v>
      </c>
      <c r="F98" s="41" t="str">
        <f t="shared" si="12"/>
        <v/>
      </c>
      <c r="G98" s="41">
        <f t="shared" si="14"/>
        <v>-1</v>
      </c>
      <c r="H98" s="41">
        <f t="shared" si="13"/>
        <v>-1.29366106080207E-3</v>
      </c>
    </row>
    <row r="99" spans="1:8" s="42" customFormat="1" x14ac:dyDescent="0.2">
      <c r="A99" s="38"/>
      <c r="B99" s="39" t="s">
        <v>89</v>
      </c>
      <c r="C99" s="40">
        <v>53</v>
      </c>
      <c r="D99" s="40">
        <v>13</v>
      </c>
      <c r="E99" s="41">
        <f t="shared" si="11"/>
        <v>6.85640362225097E-2</v>
      </c>
      <c r="F99" s="41">
        <f t="shared" si="12"/>
        <v>2.5291828793774319E-2</v>
      </c>
      <c r="G99" s="41">
        <f t="shared" si="14"/>
        <v>-0.75471698113207553</v>
      </c>
      <c r="H99" s="41">
        <f t="shared" si="13"/>
        <v>-5.1746442432082797E-2</v>
      </c>
    </row>
    <row r="100" spans="1:8" s="42" customFormat="1" x14ac:dyDescent="0.2">
      <c r="A100" s="38"/>
      <c r="B100" s="39" t="s">
        <v>90</v>
      </c>
      <c r="C100" s="40">
        <v>0</v>
      </c>
      <c r="D100" s="40">
        <v>0</v>
      </c>
      <c r="E100" s="41" t="str">
        <f t="shared" si="11"/>
        <v/>
      </c>
      <c r="F100" s="41" t="str">
        <f t="shared" si="12"/>
        <v/>
      </c>
      <c r="G100" s="41" t="str">
        <f t="shared" si="14"/>
        <v xml:space="preserve"> </v>
      </c>
      <c r="H100" s="41" t="str">
        <f t="shared" si="13"/>
        <v/>
      </c>
    </row>
    <row r="101" spans="1:8" s="42" customFormat="1" x14ac:dyDescent="0.2">
      <c r="A101" s="38"/>
      <c r="B101" s="39" t="s">
        <v>91</v>
      </c>
      <c r="C101" s="40">
        <v>0</v>
      </c>
      <c r="D101" s="40">
        <v>0</v>
      </c>
      <c r="E101" s="41" t="str">
        <f t="shared" si="11"/>
        <v/>
      </c>
      <c r="F101" s="41" t="str">
        <f t="shared" si="12"/>
        <v/>
      </c>
      <c r="G101" s="41" t="str">
        <f t="shared" si="14"/>
        <v xml:space="preserve"> </v>
      </c>
      <c r="H101" s="41" t="str">
        <f t="shared" si="13"/>
        <v/>
      </c>
    </row>
    <row r="102" spans="1:8" s="42" customFormat="1" x14ac:dyDescent="0.2">
      <c r="A102" s="38"/>
      <c r="B102" s="39" t="s">
        <v>92</v>
      </c>
      <c r="C102" s="40">
        <v>3</v>
      </c>
      <c r="D102" s="40">
        <v>2</v>
      </c>
      <c r="E102" s="41">
        <f t="shared" si="11"/>
        <v>3.8809831824062097E-3</v>
      </c>
      <c r="F102" s="41">
        <f t="shared" si="12"/>
        <v>3.8910505836575876E-3</v>
      </c>
      <c r="G102" s="41">
        <f t="shared" si="14"/>
        <v>-0.33333333333333331</v>
      </c>
      <c r="H102" s="41">
        <f t="shared" si="13"/>
        <v>-1.2936610608020697E-3</v>
      </c>
    </row>
    <row r="103" spans="1:8" s="42" customFormat="1" x14ac:dyDescent="0.2">
      <c r="A103" s="38"/>
      <c r="B103" s="39" t="s">
        <v>93</v>
      </c>
      <c r="C103" s="40">
        <v>13</v>
      </c>
      <c r="D103" s="40">
        <v>2</v>
      </c>
      <c r="E103" s="41">
        <f t="shared" si="11"/>
        <v>1.6817593790426907E-2</v>
      </c>
      <c r="F103" s="41">
        <f t="shared" si="12"/>
        <v>3.8910505836575876E-3</v>
      </c>
      <c r="G103" s="41">
        <f t="shared" si="14"/>
        <v>-0.84615384615384615</v>
      </c>
      <c r="H103" s="41">
        <f t="shared" si="13"/>
        <v>-1.4230271668822767E-2</v>
      </c>
    </row>
    <row r="104" spans="1:8" s="42" customFormat="1" x14ac:dyDescent="0.2">
      <c r="A104" s="38"/>
      <c r="B104" s="39" t="s">
        <v>94</v>
      </c>
      <c r="C104" s="40">
        <v>9</v>
      </c>
      <c r="D104" s="40">
        <v>5</v>
      </c>
      <c r="E104" s="41">
        <f t="shared" si="11"/>
        <v>1.1642949547218629E-2</v>
      </c>
      <c r="F104" s="41">
        <f t="shared" si="12"/>
        <v>9.727626459143969E-3</v>
      </c>
      <c r="G104" s="41">
        <f t="shared" si="14"/>
        <v>-0.44444444444444442</v>
      </c>
      <c r="H104" s="41">
        <f t="shared" si="13"/>
        <v>-5.1746442432082798E-3</v>
      </c>
    </row>
    <row r="105" spans="1:8" s="42" customFormat="1" x14ac:dyDescent="0.2">
      <c r="A105" s="38" t="s">
        <v>95</v>
      </c>
      <c r="B105" s="39" t="s">
        <v>96</v>
      </c>
      <c r="C105" s="40">
        <v>0</v>
      </c>
      <c r="D105" s="40">
        <v>0</v>
      </c>
      <c r="E105" s="41" t="str">
        <f t="shared" si="11"/>
        <v/>
      </c>
      <c r="F105" s="41" t="str">
        <f t="shared" si="12"/>
        <v/>
      </c>
      <c r="G105" s="41" t="str">
        <f t="shared" si="14"/>
        <v xml:space="preserve"> </v>
      </c>
      <c r="H105" s="41" t="str">
        <f t="shared" si="13"/>
        <v/>
      </c>
    </row>
    <row r="106" spans="1:8" s="42" customFormat="1" x14ac:dyDescent="0.2">
      <c r="A106" s="38"/>
      <c r="B106" s="39" t="s">
        <v>97</v>
      </c>
      <c r="C106" s="40">
        <v>4</v>
      </c>
      <c r="D106" s="40">
        <v>3</v>
      </c>
      <c r="E106" s="41">
        <f t="shared" si="11"/>
        <v>5.1746442432082798E-3</v>
      </c>
      <c r="F106" s="41">
        <f t="shared" si="12"/>
        <v>5.8365758754863814E-3</v>
      </c>
      <c r="G106" s="41">
        <f t="shared" si="14"/>
        <v>-0.25</v>
      </c>
      <c r="H106" s="41">
        <f t="shared" si="13"/>
        <v>-1.29366106080207E-3</v>
      </c>
    </row>
    <row r="107" spans="1:8" s="42" customFormat="1" x14ac:dyDescent="0.2">
      <c r="A107" s="38"/>
      <c r="B107" s="39" t="s">
        <v>98</v>
      </c>
      <c r="C107" s="40">
        <v>0</v>
      </c>
      <c r="D107" s="40">
        <v>0</v>
      </c>
      <c r="E107" s="41" t="str">
        <f t="shared" ref="E107:E138" si="15">+IF(C107=0,"",C107/C$75)</f>
        <v/>
      </c>
      <c r="F107" s="41" t="str">
        <f t="shared" ref="F107:F138" si="16">+IF(D107=0,"",D107/D$75)</f>
        <v/>
      </c>
      <c r="G107" s="41" t="str">
        <f t="shared" si="14"/>
        <v xml:space="preserve"> </v>
      </c>
      <c r="H107" s="41" t="str">
        <f t="shared" ref="H107:H138" si="17">+IF(OR(AND(E107=""),(G107="")),"",E107*G107)</f>
        <v/>
      </c>
    </row>
    <row r="108" spans="1:8" s="42" customFormat="1" x14ac:dyDescent="0.2">
      <c r="A108" s="38"/>
      <c r="B108" s="39" t="s">
        <v>99</v>
      </c>
      <c r="C108" s="40">
        <v>0</v>
      </c>
      <c r="D108" s="40">
        <v>0</v>
      </c>
      <c r="E108" s="41" t="str">
        <f t="shared" si="15"/>
        <v/>
      </c>
      <c r="F108" s="41" t="str">
        <f t="shared" si="16"/>
        <v/>
      </c>
      <c r="G108" s="41" t="str">
        <f t="shared" ref="G108:G139" si="18">+IF(AND(C108=0,D108=0)," ",IF(C108=0,1,IF(D108=0,-1,(D108-C108)/C108)))</f>
        <v xml:space="preserve"> </v>
      </c>
      <c r="H108" s="41" t="str">
        <f t="shared" si="17"/>
        <v/>
      </c>
    </row>
    <row r="109" spans="1:8" s="42" customFormat="1" x14ac:dyDescent="0.2">
      <c r="A109" s="38"/>
      <c r="B109" s="39" t="s">
        <v>100</v>
      </c>
      <c r="C109" s="40">
        <v>0</v>
      </c>
      <c r="D109" s="40">
        <v>0</v>
      </c>
      <c r="E109" s="41" t="str">
        <f t="shared" si="15"/>
        <v/>
      </c>
      <c r="F109" s="41" t="str">
        <f t="shared" si="16"/>
        <v/>
      </c>
      <c r="G109" s="41" t="str">
        <f t="shared" si="18"/>
        <v xml:space="preserve"> </v>
      </c>
      <c r="H109" s="41" t="str">
        <f t="shared" si="17"/>
        <v/>
      </c>
    </row>
    <row r="110" spans="1:8" s="42" customFormat="1" x14ac:dyDescent="0.2">
      <c r="A110" s="38"/>
      <c r="B110" s="39" t="s">
        <v>101</v>
      </c>
      <c r="C110" s="40">
        <v>1</v>
      </c>
      <c r="D110" s="40">
        <v>2</v>
      </c>
      <c r="E110" s="41">
        <f t="shared" si="15"/>
        <v>1.29366106080207E-3</v>
      </c>
      <c r="F110" s="41">
        <f t="shared" si="16"/>
        <v>3.8910505836575876E-3</v>
      </c>
      <c r="G110" s="41">
        <f t="shared" si="18"/>
        <v>1</v>
      </c>
      <c r="H110" s="41">
        <f t="shared" si="17"/>
        <v>1.29366106080207E-3</v>
      </c>
    </row>
    <row r="111" spans="1:8" s="42" customFormat="1" x14ac:dyDescent="0.2">
      <c r="A111" s="38"/>
      <c r="B111" s="39" t="s">
        <v>102</v>
      </c>
      <c r="C111" s="40">
        <v>23</v>
      </c>
      <c r="D111" s="40">
        <v>12</v>
      </c>
      <c r="E111" s="41">
        <f t="shared" si="15"/>
        <v>2.9754204398447608E-2</v>
      </c>
      <c r="F111" s="41">
        <f t="shared" si="16"/>
        <v>2.3346303501945526E-2</v>
      </c>
      <c r="G111" s="41">
        <f t="shared" si="18"/>
        <v>-0.47826086956521741</v>
      </c>
      <c r="H111" s="41">
        <f t="shared" si="17"/>
        <v>-1.4230271668822769E-2</v>
      </c>
    </row>
    <row r="112" spans="1:8" s="42" customFormat="1" ht="25.5" x14ac:dyDescent="0.2">
      <c r="A112" s="38"/>
      <c r="B112" s="39" t="s">
        <v>103</v>
      </c>
      <c r="C112" s="40">
        <v>14</v>
      </c>
      <c r="D112" s="40">
        <v>32</v>
      </c>
      <c r="E112" s="41">
        <f t="shared" si="15"/>
        <v>1.8111254851228976E-2</v>
      </c>
      <c r="F112" s="41">
        <f t="shared" si="16"/>
        <v>6.2256809338521402E-2</v>
      </c>
      <c r="G112" s="41">
        <f t="shared" si="18"/>
        <v>1.2857142857142858</v>
      </c>
      <c r="H112" s="41">
        <f t="shared" si="17"/>
        <v>2.3285899094437255E-2</v>
      </c>
    </row>
    <row r="113" spans="1:8" s="42" customFormat="1" ht="25.5" x14ac:dyDescent="0.2">
      <c r="A113" s="38"/>
      <c r="B113" s="39" t="s">
        <v>104</v>
      </c>
      <c r="C113" s="40">
        <v>6</v>
      </c>
      <c r="D113" s="40">
        <v>20</v>
      </c>
      <c r="E113" s="41">
        <f t="shared" si="15"/>
        <v>7.7619663648124193E-3</v>
      </c>
      <c r="F113" s="41">
        <f t="shared" si="16"/>
        <v>3.8910505836575876E-2</v>
      </c>
      <c r="G113" s="41">
        <f t="shared" si="18"/>
        <v>2.3333333333333335</v>
      </c>
      <c r="H113" s="41">
        <f t="shared" si="17"/>
        <v>1.811125485122898E-2</v>
      </c>
    </row>
    <row r="114" spans="1:8" s="42" customFormat="1" x14ac:dyDescent="0.2">
      <c r="A114" s="38"/>
      <c r="B114" s="39" t="s">
        <v>105</v>
      </c>
      <c r="C114" s="40">
        <v>3</v>
      </c>
      <c r="D114" s="40">
        <v>0</v>
      </c>
      <c r="E114" s="41">
        <f t="shared" si="15"/>
        <v>3.8809831824062097E-3</v>
      </c>
      <c r="F114" s="41" t="str">
        <f t="shared" si="16"/>
        <v/>
      </c>
      <c r="G114" s="41">
        <f t="shared" si="18"/>
        <v>-1</v>
      </c>
      <c r="H114" s="41">
        <f t="shared" si="17"/>
        <v>-3.8809831824062097E-3</v>
      </c>
    </row>
    <row r="115" spans="1:8" s="42" customFormat="1" x14ac:dyDescent="0.2">
      <c r="A115" s="38"/>
      <c r="B115" s="39" t="s">
        <v>106</v>
      </c>
      <c r="C115" s="40">
        <v>19</v>
      </c>
      <c r="D115" s="40">
        <v>4</v>
      </c>
      <c r="E115" s="41">
        <f t="shared" si="15"/>
        <v>2.4579560155239329E-2</v>
      </c>
      <c r="F115" s="41">
        <f t="shared" si="16"/>
        <v>7.7821011673151752E-3</v>
      </c>
      <c r="G115" s="41">
        <f t="shared" si="18"/>
        <v>-0.78947368421052633</v>
      </c>
      <c r="H115" s="41">
        <f t="shared" si="17"/>
        <v>-1.940491591203105E-2</v>
      </c>
    </row>
    <row r="116" spans="1:8" s="42" customFormat="1" x14ac:dyDescent="0.2">
      <c r="A116" s="38"/>
      <c r="B116" s="39" t="s">
        <v>107</v>
      </c>
      <c r="C116" s="40">
        <v>9</v>
      </c>
      <c r="D116" s="40">
        <v>1</v>
      </c>
      <c r="E116" s="41">
        <f t="shared" si="15"/>
        <v>1.1642949547218629E-2</v>
      </c>
      <c r="F116" s="41">
        <f t="shared" si="16"/>
        <v>1.9455252918287938E-3</v>
      </c>
      <c r="G116" s="41">
        <f t="shared" si="18"/>
        <v>-0.88888888888888884</v>
      </c>
      <c r="H116" s="41">
        <f t="shared" si="17"/>
        <v>-1.034928848641656E-2</v>
      </c>
    </row>
    <row r="117" spans="1:8" s="42" customFormat="1" x14ac:dyDescent="0.2">
      <c r="A117" s="38"/>
      <c r="B117" s="39" t="s">
        <v>108</v>
      </c>
      <c r="C117" s="40">
        <v>0</v>
      </c>
      <c r="D117" s="40">
        <v>0</v>
      </c>
      <c r="E117" s="41" t="str">
        <f t="shared" si="15"/>
        <v/>
      </c>
      <c r="F117" s="41" t="str">
        <f t="shared" si="16"/>
        <v/>
      </c>
      <c r="G117" s="41" t="str">
        <f t="shared" si="18"/>
        <v xml:space="preserve"> </v>
      </c>
      <c r="H117" s="41" t="str">
        <f t="shared" si="17"/>
        <v/>
      </c>
    </row>
    <row r="118" spans="1:8" s="42" customFormat="1" x14ac:dyDescent="0.2">
      <c r="A118" s="38"/>
      <c r="B118" s="39" t="s">
        <v>109</v>
      </c>
      <c r="C118" s="40">
        <v>0</v>
      </c>
      <c r="D118" s="40">
        <v>0</v>
      </c>
      <c r="E118" s="41" t="str">
        <f t="shared" si="15"/>
        <v/>
      </c>
      <c r="F118" s="41" t="str">
        <f t="shared" si="16"/>
        <v/>
      </c>
      <c r="G118" s="41" t="str">
        <f t="shared" si="18"/>
        <v xml:space="preserve"> </v>
      </c>
      <c r="H118" s="41" t="str">
        <f t="shared" si="17"/>
        <v/>
      </c>
    </row>
    <row r="119" spans="1:8" s="42" customFormat="1" ht="25.5" x14ac:dyDescent="0.2">
      <c r="A119" s="38"/>
      <c r="B119" s="39" t="s">
        <v>110</v>
      </c>
      <c r="C119" s="40">
        <v>0</v>
      </c>
      <c r="D119" s="40">
        <v>0</v>
      </c>
      <c r="E119" s="41" t="str">
        <f t="shared" si="15"/>
        <v/>
      </c>
      <c r="F119" s="41" t="str">
        <f t="shared" si="16"/>
        <v/>
      </c>
      <c r="G119" s="41" t="str">
        <f t="shared" si="18"/>
        <v xml:space="preserve"> </v>
      </c>
      <c r="H119" s="41" t="str">
        <f t="shared" si="17"/>
        <v/>
      </c>
    </row>
    <row r="120" spans="1:8" s="42" customFormat="1" x14ac:dyDescent="0.2">
      <c r="A120" s="38"/>
      <c r="B120" s="39" t="s">
        <v>111</v>
      </c>
      <c r="C120" s="40">
        <v>8</v>
      </c>
      <c r="D120" s="40">
        <v>1</v>
      </c>
      <c r="E120" s="41">
        <f t="shared" si="15"/>
        <v>1.034928848641656E-2</v>
      </c>
      <c r="F120" s="41">
        <f t="shared" si="16"/>
        <v>1.9455252918287938E-3</v>
      </c>
      <c r="G120" s="41">
        <f t="shared" si="18"/>
        <v>-0.875</v>
      </c>
      <c r="H120" s="41">
        <f t="shared" si="17"/>
        <v>-9.05562742561449E-3</v>
      </c>
    </row>
    <row r="121" spans="1:8" s="42" customFormat="1" x14ac:dyDescent="0.2">
      <c r="A121" s="38"/>
      <c r="B121" s="39" t="s">
        <v>112</v>
      </c>
      <c r="C121" s="40">
        <v>7</v>
      </c>
      <c r="D121" s="40">
        <v>0</v>
      </c>
      <c r="E121" s="41">
        <f t="shared" si="15"/>
        <v>9.0556274256144882E-3</v>
      </c>
      <c r="F121" s="41" t="str">
        <f t="shared" si="16"/>
        <v/>
      </c>
      <c r="G121" s="41">
        <f t="shared" si="18"/>
        <v>-1</v>
      </c>
      <c r="H121" s="41">
        <f t="shared" si="17"/>
        <v>-9.0556274256144882E-3</v>
      </c>
    </row>
    <row r="122" spans="1:8" s="42" customFormat="1" x14ac:dyDescent="0.2">
      <c r="A122" s="38"/>
      <c r="B122" s="39" t="s">
        <v>113</v>
      </c>
      <c r="C122" s="40">
        <v>2</v>
      </c>
      <c r="D122" s="40">
        <v>0</v>
      </c>
      <c r="E122" s="41">
        <f t="shared" si="15"/>
        <v>2.5873221216041399E-3</v>
      </c>
      <c r="F122" s="41" t="str">
        <f t="shared" si="16"/>
        <v/>
      </c>
      <c r="G122" s="41">
        <f t="shared" si="18"/>
        <v>-1</v>
      </c>
      <c r="H122" s="41">
        <f t="shared" si="17"/>
        <v>-2.5873221216041399E-3</v>
      </c>
    </row>
    <row r="123" spans="1:8" s="42" customFormat="1" x14ac:dyDescent="0.2">
      <c r="A123" s="38"/>
      <c r="B123" s="39" t="s">
        <v>114</v>
      </c>
      <c r="C123" s="40">
        <v>6</v>
      </c>
      <c r="D123" s="40">
        <v>1</v>
      </c>
      <c r="E123" s="41">
        <f t="shared" si="15"/>
        <v>7.7619663648124193E-3</v>
      </c>
      <c r="F123" s="41">
        <f t="shared" si="16"/>
        <v>1.9455252918287938E-3</v>
      </c>
      <c r="G123" s="41">
        <f t="shared" si="18"/>
        <v>-0.83333333333333337</v>
      </c>
      <c r="H123" s="41">
        <f t="shared" si="17"/>
        <v>-6.4683053040103496E-3</v>
      </c>
    </row>
    <row r="124" spans="1:8" s="42" customFormat="1" x14ac:dyDescent="0.2">
      <c r="A124" s="38"/>
      <c r="B124" s="39" t="s">
        <v>115</v>
      </c>
      <c r="C124" s="40">
        <v>0</v>
      </c>
      <c r="D124" s="40">
        <v>1</v>
      </c>
      <c r="E124" s="41" t="str">
        <f t="shared" si="15"/>
        <v/>
      </c>
      <c r="F124" s="41">
        <f t="shared" si="16"/>
        <v>1.9455252918287938E-3</v>
      </c>
      <c r="G124" s="41">
        <f t="shared" si="18"/>
        <v>1</v>
      </c>
      <c r="H124" s="41" t="str">
        <f t="shared" si="17"/>
        <v/>
      </c>
    </row>
    <row r="125" spans="1:8" s="42" customFormat="1" x14ac:dyDescent="0.2">
      <c r="A125" s="38"/>
      <c r="B125" s="39" t="s">
        <v>116</v>
      </c>
      <c r="C125" s="40">
        <v>23</v>
      </c>
      <c r="D125" s="40">
        <v>48</v>
      </c>
      <c r="E125" s="41">
        <f t="shared" si="15"/>
        <v>2.9754204398447608E-2</v>
      </c>
      <c r="F125" s="41">
        <f t="shared" si="16"/>
        <v>9.3385214007782102E-2</v>
      </c>
      <c r="G125" s="41">
        <f t="shared" si="18"/>
        <v>1.0869565217391304</v>
      </c>
      <c r="H125" s="41">
        <f t="shared" si="17"/>
        <v>3.2341526520051747E-2</v>
      </c>
    </row>
    <row r="126" spans="1:8" s="42" customFormat="1" x14ac:dyDescent="0.2">
      <c r="A126" s="38"/>
      <c r="B126" s="39" t="s">
        <v>117</v>
      </c>
      <c r="C126" s="40">
        <v>31</v>
      </c>
      <c r="D126" s="40">
        <v>17</v>
      </c>
      <c r="E126" s="41">
        <f t="shared" si="15"/>
        <v>4.0103492884864166E-2</v>
      </c>
      <c r="F126" s="41">
        <f t="shared" si="16"/>
        <v>3.3073929961089495E-2</v>
      </c>
      <c r="G126" s="41">
        <f t="shared" si="18"/>
        <v>-0.45161290322580644</v>
      </c>
      <c r="H126" s="41">
        <f t="shared" si="17"/>
        <v>-1.8111254851228976E-2</v>
      </c>
    </row>
    <row r="127" spans="1:8" s="42" customFormat="1" x14ac:dyDescent="0.2">
      <c r="A127" s="38"/>
      <c r="B127" s="39" t="s">
        <v>118</v>
      </c>
      <c r="C127" s="40">
        <v>0</v>
      </c>
      <c r="D127" s="40">
        <v>0</v>
      </c>
      <c r="E127" s="41" t="str">
        <f t="shared" si="15"/>
        <v/>
      </c>
      <c r="F127" s="41" t="str">
        <f t="shared" si="16"/>
        <v/>
      </c>
      <c r="G127" s="41" t="str">
        <f t="shared" si="18"/>
        <v xml:space="preserve"> </v>
      </c>
      <c r="H127" s="41" t="str">
        <f t="shared" si="17"/>
        <v/>
      </c>
    </row>
    <row r="128" spans="1:8" s="42" customFormat="1" x14ac:dyDescent="0.2">
      <c r="A128" s="38"/>
      <c r="B128" s="39" t="s">
        <v>119</v>
      </c>
      <c r="C128" s="40">
        <v>31</v>
      </c>
      <c r="D128" s="40">
        <v>12</v>
      </c>
      <c r="E128" s="41">
        <f t="shared" si="15"/>
        <v>4.0103492884864166E-2</v>
      </c>
      <c r="F128" s="41">
        <f t="shared" si="16"/>
        <v>2.3346303501945526E-2</v>
      </c>
      <c r="G128" s="41">
        <f t="shared" si="18"/>
        <v>-0.61290322580645162</v>
      </c>
      <c r="H128" s="41">
        <f t="shared" si="17"/>
        <v>-2.4579560155239329E-2</v>
      </c>
    </row>
    <row r="129" spans="1:8" s="42" customFormat="1" x14ac:dyDescent="0.2">
      <c r="A129" s="38"/>
      <c r="B129" s="39" t="s">
        <v>120</v>
      </c>
      <c r="C129" s="40">
        <v>16</v>
      </c>
      <c r="D129" s="40">
        <v>4</v>
      </c>
      <c r="E129" s="41">
        <f t="shared" si="15"/>
        <v>2.0698576972833119E-2</v>
      </c>
      <c r="F129" s="41">
        <f t="shared" si="16"/>
        <v>7.7821011673151752E-3</v>
      </c>
      <c r="G129" s="41">
        <f t="shared" si="18"/>
        <v>-0.75</v>
      </c>
      <c r="H129" s="41">
        <f t="shared" si="17"/>
        <v>-1.552393272962484E-2</v>
      </c>
    </row>
    <row r="130" spans="1:8" s="42" customFormat="1" x14ac:dyDescent="0.2">
      <c r="A130" s="38"/>
      <c r="B130" s="39" t="s">
        <v>121</v>
      </c>
      <c r="C130" s="40">
        <v>1</v>
      </c>
      <c r="D130" s="40">
        <v>1</v>
      </c>
      <c r="E130" s="41">
        <f t="shared" si="15"/>
        <v>1.29366106080207E-3</v>
      </c>
      <c r="F130" s="41">
        <f t="shared" si="16"/>
        <v>1.9455252918287938E-3</v>
      </c>
      <c r="G130" s="41">
        <f t="shared" si="18"/>
        <v>0</v>
      </c>
      <c r="H130" s="41">
        <f t="shared" si="17"/>
        <v>0</v>
      </c>
    </row>
    <row r="131" spans="1:8" s="42" customFormat="1" ht="25.5" x14ac:dyDescent="0.2">
      <c r="A131" s="38"/>
      <c r="B131" s="39" t="s">
        <v>122</v>
      </c>
      <c r="C131" s="40">
        <v>39</v>
      </c>
      <c r="D131" s="40">
        <v>12</v>
      </c>
      <c r="E131" s="41">
        <f t="shared" si="15"/>
        <v>5.0452781371280724E-2</v>
      </c>
      <c r="F131" s="41">
        <f t="shared" si="16"/>
        <v>2.3346303501945526E-2</v>
      </c>
      <c r="G131" s="41">
        <f t="shared" si="18"/>
        <v>-0.69230769230769229</v>
      </c>
      <c r="H131" s="41">
        <f t="shared" si="17"/>
        <v>-3.4928848641655887E-2</v>
      </c>
    </row>
    <row r="132" spans="1:8" s="42" customFormat="1" ht="25.5" x14ac:dyDescent="0.2">
      <c r="A132" s="38"/>
      <c r="B132" s="39" t="s">
        <v>123</v>
      </c>
      <c r="C132" s="40">
        <v>56</v>
      </c>
      <c r="D132" s="40">
        <v>10</v>
      </c>
      <c r="E132" s="41">
        <f t="shared" si="15"/>
        <v>7.2445019404915906E-2</v>
      </c>
      <c r="F132" s="41">
        <f t="shared" si="16"/>
        <v>1.9455252918287938E-2</v>
      </c>
      <c r="G132" s="41">
        <f t="shared" si="18"/>
        <v>-0.8214285714285714</v>
      </c>
      <c r="H132" s="41">
        <f t="shared" si="17"/>
        <v>-5.9508408796895208E-2</v>
      </c>
    </row>
    <row r="133" spans="1:8" s="42" customFormat="1" x14ac:dyDescent="0.2">
      <c r="A133" s="38"/>
      <c r="B133" s="39" t="s">
        <v>124</v>
      </c>
      <c r="C133" s="40">
        <v>25</v>
      </c>
      <c r="D133" s="40">
        <v>9</v>
      </c>
      <c r="E133" s="41">
        <f t="shared" si="15"/>
        <v>3.2341526520051747E-2</v>
      </c>
      <c r="F133" s="41">
        <f t="shared" si="16"/>
        <v>1.7509727626459144E-2</v>
      </c>
      <c r="G133" s="41">
        <f t="shared" si="18"/>
        <v>-0.64</v>
      </c>
      <c r="H133" s="41">
        <f t="shared" si="17"/>
        <v>-2.0698576972833119E-2</v>
      </c>
    </row>
    <row r="134" spans="1:8" s="42" customFormat="1" x14ac:dyDescent="0.2">
      <c r="A134" s="38"/>
      <c r="B134" s="39" t="s">
        <v>125</v>
      </c>
      <c r="C134" s="40">
        <v>32</v>
      </c>
      <c r="D134" s="40">
        <v>12</v>
      </c>
      <c r="E134" s="41">
        <f t="shared" si="15"/>
        <v>4.1397153945666239E-2</v>
      </c>
      <c r="F134" s="41">
        <f t="shared" si="16"/>
        <v>2.3346303501945526E-2</v>
      </c>
      <c r="G134" s="41">
        <f t="shared" si="18"/>
        <v>-0.625</v>
      </c>
      <c r="H134" s="41">
        <f t="shared" si="17"/>
        <v>-2.5873221216041398E-2</v>
      </c>
    </row>
    <row r="135" spans="1:8" s="42" customFormat="1" x14ac:dyDescent="0.2">
      <c r="A135" s="38"/>
      <c r="B135" s="39" t="s">
        <v>126</v>
      </c>
      <c r="C135" s="40">
        <v>2</v>
      </c>
      <c r="D135" s="40">
        <v>0</v>
      </c>
      <c r="E135" s="41">
        <f t="shared" si="15"/>
        <v>2.5873221216041399E-3</v>
      </c>
      <c r="F135" s="41" t="str">
        <f t="shared" si="16"/>
        <v/>
      </c>
      <c r="G135" s="41">
        <f t="shared" si="18"/>
        <v>-1</v>
      </c>
      <c r="H135" s="41">
        <f t="shared" si="17"/>
        <v>-2.5873221216041399E-3</v>
      </c>
    </row>
    <row r="136" spans="1:8" s="42" customFormat="1" x14ac:dyDescent="0.2">
      <c r="A136" s="38"/>
      <c r="B136" s="39" t="s">
        <v>127</v>
      </c>
      <c r="C136" s="40">
        <v>8</v>
      </c>
      <c r="D136" s="40">
        <v>3</v>
      </c>
      <c r="E136" s="41">
        <f t="shared" si="15"/>
        <v>1.034928848641656E-2</v>
      </c>
      <c r="F136" s="41">
        <f t="shared" si="16"/>
        <v>5.8365758754863814E-3</v>
      </c>
      <c r="G136" s="41">
        <f t="shared" si="18"/>
        <v>-0.625</v>
      </c>
      <c r="H136" s="41">
        <f t="shared" si="17"/>
        <v>-6.4683053040103496E-3</v>
      </c>
    </row>
    <row r="137" spans="1:8" s="42" customFormat="1" x14ac:dyDescent="0.2">
      <c r="A137" s="38"/>
      <c r="B137" s="39" t="s">
        <v>128</v>
      </c>
      <c r="C137" s="40">
        <v>10</v>
      </c>
      <c r="D137" s="40">
        <v>4</v>
      </c>
      <c r="E137" s="41">
        <f t="shared" si="15"/>
        <v>1.2936610608020699E-2</v>
      </c>
      <c r="F137" s="41">
        <f t="shared" si="16"/>
        <v>7.7821011673151752E-3</v>
      </c>
      <c r="G137" s="41">
        <f t="shared" si="18"/>
        <v>-0.6</v>
      </c>
      <c r="H137" s="41">
        <f t="shared" si="17"/>
        <v>-7.7619663648124193E-3</v>
      </c>
    </row>
    <row r="138" spans="1:8" s="42" customFormat="1" x14ac:dyDescent="0.2">
      <c r="A138" s="38"/>
      <c r="B138" s="39" t="s">
        <v>129</v>
      </c>
      <c r="C138" s="40">
        <v>0</v>
      </c>
      <c r="D138" s="40">
        <v>0</v>
      </c>
      <c r="E138" s="41" t="str">
        <f t="shared" si="15"/>
        <v/>
      </c>
      <c r="F138" s="41" t="str">
        <f t="shared" si="16"/>
        <v/>
      </c>
      <c r="G138" s="41" t="str">
        <f t="shared" si="18"/>
        <v xml:space="preserve"> </v>
      </c>
      <c r="H138" s="41" t="str">
        <f t="shared" si="17"/>
        <v/>
      </c>
    </row>
    <row r="139" spans="1:8" s="42" customFormat="1" x14ac:dyDescent="0.2">
      <c r="A139" s="38"/>
      <c r="B139" s="39" t="s">
        <v>130</v>
      </c>
      <c r="C139" s="40">
        <v>0</v>
      </c>
      <c r="D139" s="40">
        <v>0</v>
      </c>
      <c r="E139" s="41" t="str">
        <f t="shared" ref="E139:E167" si="19">+IF(C139=0,"",C139/C$75)</f>
        <v/>
      </c>
      <c r="F139" s="41" t="str">
        <f t="shared" ref="F139:F167" si="20">+IF(D139=0,"",D139/D$75)</f>
        <v/>
      </c>
      <c r="G139" s="41" t="str">
        <f t="shared" si="18"/>
        <v xml:space="preserve"> </v>
      </c>
      <c r="H139" s="41" t="str">
        <f t="shared" ref="H139:H167" si="21">+IF(OR(AND(E139=""),(G139="")),"",E139*G139)</f>
        <v/>
      </c>
    </row>
    <row r="140" spans="1:8" s="42" customFormat="1" x14ac:dyDescent="0.2">
      <c r="A140" s="38"/>
      <c r="B140" s="39" t="s">
        <v>131</v>
      </c>
      <c r="C140" s="40">
        <v>2</v>
      </c>
      <c r="D140" s="40">
        <v>1</v>
      </c>
      <c r="E140" s="41">
        <f t="shared" si="19"/>
        <v>2.5873221216041399E-3</v>
      </c>
      <c r="F140" s="41">
        <f t="shared" si="20"/>
        <v>1.9455252918287938E-3</v>
      </c>
      <c r="G140" s="41">
        <f t="shared" ref="G140:G167" si="22">+IF(AND(C140=0,D140=0)," ",IF(C140=0,1,IF(D140=0,-1,(D140-C140)/C140)))</f>
        <v>-0.5</v>
      </c>
      <c r="H140" s="41">
        <f t="shared" si="21"/>
        <v>-1.29366106080207E-3</v>
      </c>
    </row>
    <row r="141" spans="1:8" s="42" customFormat="1" ht="25.5" x14ac:dyDescent="0.2">
      <c r="A141" s="38"/>
      <c r="B141" s="39" t="s">
        <v>132</v>
      </c>
      <c r="C141" s="40">
        <v>4</v>
      </c>
      <c r="D141" s="40">
        <v>0</v>
      </c>
      <c r="E141" s="41">
        <f t="shared" si="19"/>
        <v>5.1746442432082798E-3</v>
      </c>
      <c r="F141" s="41" t="str">
        <f t="shared" si="20"/>
        <v/>
      </c>
      <c r="G141" s="41">
        <f t="shared" si="22"/>
        <v>-1</v>
      </c>
      <c r="H141" s="41">
        <f t="shared" si="21"/>
        <v>-5.1746442432082798E-3</v>
      </c>
    </row>
    <row r="142" spans="1:8" s="42" customFormat="1" ht="25.5" x14ac:dyDescent="0.2">
      <c r="A142" s="38"/>
      <c r="B142" s="39" t="s">
        <v>133</v>
      </c>
      <c r="C142" s="40">
        <v>4</v>
      </c>
      <c r="D142" s="40">
        <v>0</v>
      </c>
      <c r="E142" s="41">
        <f t="shared" si="19"/>
        <v>5.1746442432082798E-3</v>
      </c>
      <c r="F142" s="41" t="str">
        <f t="shared" si="20"/>
        <v/>
      </c>
      <c r="G142" s="41">
        <f t="shared" si="22"/>
        <v>-1</v>
      </c>
      <c r="H142" s="41">
        <f t="shared" si="21"/>
        <v>-5.1746442432082798E-3</v>
      </c>
    </row>
    <row r="143" spans="1:8" s="42" customFormat="1" ht="25.5" x14ac:dyDescent="0.2">
      <c r="A143" s="38"/>
      <c r="B143" s="39" t="s">
        <v>134</v>
      </c>
      <c r="C143" s="40">
        <v>1</v>
      </c>
      <c r="D143" s="40">
        <v>1</v>
      </c>
      <c r="E143" s="41">
        <f t="shared" si="19"/>
        <v>1.29366106080207E-3</v>
      </c>
      <c r="F143" s="41">
        <f t="shared" si="20"/>
        <v>1.9455252918287938E-3</v>
      </c>
      <c r="G143" s="41">
        <f t="shared" si="22"/>
        <v>0</v>
      </c>
      <c r="H143" s="41">
        <f t="shared" si="21"/>
        <v>0</v>
      </c>
    </row>
    <row r="144" spans="1:8" s="42" customFormat="1" ht="25.5" x14ac:dyDescent="0.2">
      <c r="A144" s="38"/>
      <c r="B144" s="39" t="s">
        <v>135</v>
      </c>
      <c r="C144" s="40">
        <v>21</v>
      </c>
      <c r="D144" s="40">
        <v>1</v>
      </c>
      <c r="E144" s="41">
        <f t="shared" si="19"/>
        <v>2.7166882276843468E-2</v>
      </c>
      <c r="F144" s="41">
        <f t="shared" si="20"/>
        <v>1.9455252918287938E-3</v>
      </c>
      <c r="G144" s="41">
        <f t="shared" si="22"/>
        <v>-0.95238095238095233</v>
      </c>
      <c r="H144" s="41">
        <f t="shared" si="21"/>
        <v>-2.5873221216041398E-2</v>
      </c>
    </row>
    <row r="145" spans="1:8" s="42" customFormat="1" ht="25.5" x14ac:dyDescent="0.2">
      <c r="A145" s="38"/>
      <c r="B145" s="39" t="s">
        <v>136</v>
      </c>
      <c r="C145" s="40">
        <v>1</v>
      </c>
      <c r="D145" s="40">
        <v>0</v>
      </c>
      <c r="E145" s="41">
        <f t="shared" si="19"/>
        <v>1.29366106080207E-3</v>
      </c>
      <c r="F145" s="41" t="str">
        <f t="shared" si="20"/>
        <v/>
      </c>
      <c r="G145" s="41">
        <f t="shared" si="22"/>
        <v>-1</v>
      </c>
      <c r="H145" s="41">
        <f t="shared" si="21"/>
        <v>-1.29366106080207E-3</v>
      </c>
    </row>
    <row r="146" spans="1:8" s="42" customFormat="1" x14ac:dyDescent="0.2">
      <c r="A146" s="38" t="s">
        <v>95</v>
      </c>
      <c r="B146" s="39" t="s">
        <v>137</v>
      </c>
      <c r="C146" s="40">
        <v>0</v>
      </c>
      <c r="D146" s="40">
        <v>0</v>
      </c>
      <c r="E146" s="41" t="str">
        <f t="shared" si="19"/>
        <v/>
      </c>
      <c r="F146" s="41" t="str">
        <f t="shared" si="20"/>
        <v/>
      </c>
      <c r="G146" s="41" t="str">
        <f t="shared" si="22"/>
        <v xml:space="preserve"> </v>
      </c>
      <c r="H146" s="41" t="str">
        <f t="shared" si="21"/>
        <v/>
      </c>
    </row>
    <row r="147" spans="1:8" s="42" customFormat="1" x14ac:dyDescent="0.2">
      <c r="A147" s="38"/>
      <c r="B147" s="39" t="s">
        <v>138</v>
      </c>
      <c r="C147" s="40">
        <v>0</v>
      </c>
      <c r="D147" s="40">
        <v>0</v>
      </c>
      <c r="E147" s="41" t="str">
        <f t="shared" si="19"/>
        <v/>
      </c>
      <c r="F147" s="41" t="str">
        <f t="shared" si="20"/>
        <v/>
      </c>
      <c r="G147" s="41" t="str">
        <f t="shared" si="22"/>
        <v xml:space="preserve"> </v>
      </c>
      <c r="H147" s="41" t="str">
        <f t="shared" si="21"/>
        <v/>
      </c>
    </row>
    <row r="148" spans="1:8" s="42" customFormat="1" x14ac:dyDescent="0.2">
      <c r="A148" s="38"/>
      <c r="B148" s="39" t="s">
        <v>139</v>
      </c>
      <c r="C148" s="40">
        <v>0</v>
      </c>
      <c r="D148" s="40">
        <v>0</v>
      </c>
      <c r="E148" s="41" t="str">
        <f t="shared" si="19"/>
        <v/>
      </c>
      <c r="F148" s="41" t="str">
        <f t="shared" si="20"/>
        <v/>
      </c>
      <c r="G148" s="41" t="str">
        <f t="shared" si="22"/>
        <v xml:space="preserve"> </v>
      </c>
      <c r="H148" s="41" t="str">
        <f t="shared" si="21"/>
        <v/>
      </c>
    </row>
    <row r="149" spans="1:8" s="42" customFormat="1" x14ac:dyDescent="0.2">
      <c r="A149" s="38"/>
      <c r="B149" s="39" t="s">
        <v>140</v>
      </c>
      <c r="C149" s="40">
        <v>0</v>
      </c>
      <c r="D149" s="40">
        <v>0</v>
      </c>
      <c r="E149" s="41" t="str">
        <f t="shared" si="19"/>
        <v/>
      </c>
      <c r="F149" s="41" t="str">
        <f t="shared" si="20"/>
        <v/>
      </c>
      <c r="G149" s="41" t="str">
        <f t="shared" si="22"/>
        <v xml:space="preserve"> </v>
      </c>
      <c r="H149" s="41" t="str">
        <f t="shared" si="21"/>
        <v/>
      </c>
    </row>
    <row r="150" spans="1:8" s="42" customFormat="1" x14ac:dyDescent="0.2">
      <c r="A150" s="38"/>
      <c r="B150" s="39" t="s">
        <v>141</v>
      </c>
      <c r="C150" s="40">
        <v>0</v>
      </c>
      <c r="D150" s="40">
        <v>0</v>
      </c>
      <c r="E150" s="41" t="str">
        <f t="shared" si="19"/>
        <v/>
      </c>
      <c r="F150" s="41" t="str">
        <f t="shared" si="20"/>
        <v/>
      </c>
      <c r="G150" s="41" t="str">
        <f t="shared" si="22"/>
        <v xml:space="preserve"> </v>
      </c>
      <c r="H150" s="41" t="str">
        <f t="shared" si="21"/>
        <v/>
      </c>
    </row>
    <row r="151" spans="1:8" s="42" customFormat="1" x14ac:dyDescent="0.2">
      <c r="A151" s="38"/>
      <c r="B151" s="39" t="s">
        <v>142</v>
      </c>
      <c r="C151" s="40">
        <v>0</v>
      </c>
      <c r="D151" s="40">
        <v>0</v>
      </c>
      <c r="E151" s="41" t="str">
        <f t="shared" si="19"/>
        <v/>
      </c>
      <c r="F151" s="41" t="str">
        <f t="shared" si="20"/>
        <v/>
      </c>
      <c r="G151" s="41" t="str">
        <f t="shared" si="22"/>
        <v xml:space="preserve"> </v>
      </c>
      <c r="H151" s="41" t="str">
        <f t="shared" si="21"/>
        <v/>
      </c>
    </row>
    <row r="152" spans="1:8" s="42" customFormat="1" x14ac:dyDescent="0.2">
      <c r="A152" s="38"/>
      <c r="B152" s="39" t="s">
        <v>143</v>
      </c>
      <c r="C152" s="40">
        <v>1</v>
      </c>
      <c r="D152" s="40">
        <v>0</v>
      </c>
      <c r="E152" s="41">
        <f t="shared" si="19"/>
        <v>1.29366106080207E-3</v>
      </c>
      <c r="F152" s="41" t="str">
        <f t="shared" si="20"/>
        <v/>
      </c>
      <c r="G152" s="41">
        <f t="shared" si="22"/>
        <v>-1</v>
      </c>
      <c r="H152" s="41">
        <f t="shared" si="21"/>
        <v>-1.29366106080207E-3</v>
      </c>
    </row>
    <row r="153" spans="1:8" s="42" customFormat="1" x14ac:dyDescent="0.2">
      <c r="A153" s="38"/>
      <c r="B153" s="39" t="s">
        <v>144</v>
      </c>
      <c r="C153" s="40">
        <v>10</v>
      </c>
      <c r="D153" s="40">
        <v>0</v>
      </c>
      <c r="E153" s="41">
        <f t="shared" si="19"/>
        <v>1.2936610608020699E-2</v>
      </c>
      <c r="F153" s="41" t="str">
        <f t="shared" si="20"/>
        <v/>
      </c>
      <c r="G153" s="41">
        <f t="shared" si="22"/>
        <v>-1</v>
      </c>
      <c r="H153" s="41">
        <f t="shared" si="21"/>
        <v>-1.2936610608020699E-2</v>
      </c>
    </row>
    <row r="154" spans="1:8" s="42" customFormat="1" x14ac:dyDescent="0.2">
      <c r="A154" s="38"/>
      <c r="B154" s="39" t="s">
        <v>145</v>
      </c>
      <c r="C154" s="40">
        <v>0</v>
      </c>
      <c r="D154" s="40">
        <v>0</v>
      </c>
      <c r="E154" s="41" t="str">
        <f t="shared" si="19"/>
        <v/>
      </c>
      <c r="F154" s="41" t="str">
        <f t="shared" si="20"/>
        <v/>
      </c>
      <c r="G154" s="41" t="str">
        <f t="shared" si="22"/>
        <v xml:space="preserve"> </v>
      </c>
      <c r="H154" s="41" t="str">
        <f t="shared" si="21"/>
        <v/>
      </c>
    </row>
    <row r="155" spans="1:8" s="42" customFormat="1" ht="25.5" x14ac:dyDescent="0.2">
      <c r="A155" s="38"/>
      <c r="B155" s="39" t="s">
        <v>146</v>
      </c>
      <c r="C155" s="40">
        <v>0</v>
      </c>
      <c r="D155" s="40">
        <v>1</v>
      </c>
      <c r="E155" s="41" t="str">
        <f t="shared" si="19"/>
        <v/>
      </c>
      <c r="F155" s="41">
        <f t="shared" si="20"/>
        <v>1.9455252918287938E-3</v>
      </c>
      <c r="G155" s="41">
        <f t="shared" si="22"/>
        <v>1</v>
      </c>
      <c r="H155" s="41" t="str">
        <f t="shared" si="21"/>
        <v/>
      </c>
    </row>
    <row r="156" spans="1:8" s="42" customFormat="1" x14ac:dyDescent="0.2">
      <c r="A156" s="38" t="s">
        <v>95</v>
      </c>
      <c r="B156" s="39" t="s">
        <v>147</v>
      </c>
      <c r="C156" s="40">
        <v>0</v>
      </c>
      <c r="D156" s="40">
        <v>3</v>
      </c>
      <c r="E156" s="41" t="str">
        <f t="shared" si="19"/>
        <v/>
      </c>
      <c r="F156" s="41">
        <f t="shared" si="20"/>
        <v>5.8365758754863814E-3</v>
      </c>
      <c r="G156" s="41">
        <f t="shared" si="22"/>
        <v>1</v>
      </c>
      <c r="H156" s="41" t="str">
        <f t="shared" si="21"/>
        <v/>
      </c>
    </row>
    <row r="157" spans="1:8" s="42" customFormat="1" ht="25.5" x14ac:dyDescent="0.2">
      <c r="A157" s="38"/>
      <c r="B157" s="39" t="s">
        <v>148</v>
      </c>
      <c r="C157" s="40">
        <v>0</v>
      </c>
      <c r="D157" s="40">
        <v>0</v>
      </c>
      <c r="E157" s="41" t="str">
        <f t="shared" si="19"/>
        <v/>
      </c>
      <c r="F157" s="41" t="str">
        <f t="shared" si="20"/>
        <v/>
      </c>
      <c r="G157" s="41" t="str">
        <f t="shared" si="22"/>
        <v xml:space="preserve"> </v>
      </c>
      <c r="H157" s="41" t="str">
        <f t="shared" si="21"/>
        <v/>
      </c>
    </row>
    <row r="158" spans="1:8" s="42" customFormat="1" x14ac:dyDescent="0.2">
      <c r="A158" s="38"/>
      <c r="B158" s="39" t="s">
        <v>149</v>
      </c>
      <c r="C158" s="40">
        <v>19</v>
      </c>
      <c r="D158" s="40">
        <v>0</v>
      </c>
      <c r="E158" s="41">
        <f t="shared" si="19"/>
        <v>2.4579560155239329E-2</v>
      </c>
      <c r="F158" s="41" t="str">
        <f t="shared" si="20"/>
        <v/>
      </c>
      <c r="G158" s="41">
        <f t="shared" si="22"/>
        <v>-1</v>
      </c>
      <c r="H158" s="41">
        <f t="shared" si="21"/>
        <v>-2.4579560155239329E-2</v>
      </c>
    </row>
    <row r="159" spans="1:8" s="42" customFormat="1" x14ac:dyDescent="0.2">
      <c r="A159" s="38"/>
      <c r="B159" s="39" t="s">
        <v>150</v>
      </c>
      <c r="C159" s="40">
        <v>0</v>
      </c>
      <c r="D159" s="40">
        <v>0</v>
      </c>
      <c r="E159" s="41" t="str">
        <f t="shared" si="19"/>
        <v/>
      </c>
      <c r="F159" s="41" t="str">
        <f t="shared" si="20"/>
        <v/>
      </c>
      <c r="G159" s="41" t="str">
        <f t="shared" si="22"/>
        <v xml:space="preserve"> </v>
      </c>
      <c r="H159" s="41" t="str">
        <f t="shared" si="21"/>
        <v/>
      </c>
    </row>
    <row r="160" spans="1:8" s="42" customFormat="1" x14ac:dyDescent="0.2">
      <c r="A160" s="38"/>
      <c r="B160" s="39" t="s">
        <v>151</v>
      </c>
      <c r="C160" s="40">
        <v>0</v>
      </c>
      <c r="D160" s="40">
        <v>0</v>
      </c>
      <c r="E160" s="41" t="str">
        <f t="shared" si="19"/>
        <v/>
      </c>
      <c r="F160" s="41" t="str">
        <f t="shared" si="20"/>
        <v/>
      </c>
      <c r="G160" s="41" t="str">
        <f t="shared" si="22"/>
        <v xml:space="preserve"> </v>
      </c>
      <c r="H160" s="41" t="str">
        <f t="shared" si="21"/>
        <v/>
      </c>
    </row>
    <row r="161" spans="1:8" s="42" customFormat="1" x14ac:dyDescent="0.2">
      <c r="A161" s="38"/>
      <c r="B161" s="39" t="s">
        <v>152</v>
      </c>
      <c r="C161" s="40">
        <v>0</v>
      </c>
      <c r="D161" s="40">
        <v>0</v>
      </c>
      <c r="E161" s="41" t="str">
        <f t="shared" si="19"/>
        <v/>
      </c>
      <c r="F161" s="41" t="str">
        <f t="shared" si="20"/>
        <v/>
      </c>
      <c r="G161" s="41" t="str">
        <f t="shared" si="22"/>
        <v xml:space="preserve"> </v>
      </c>
      <c r="H161" s="41" t="str">
        <f t="shared" si="21"/>
        <v/>
      </c>
    </row>
    <row r="162" spans="1:8" s="42" customFormat="1" x14ac:dyDescent="0.2">
      <c r="A162" s="38" t="s">
        <v>95</v>
      </c>
      <c r="B162" s="39" t="s">
        <v>153</v>
      </c>
      <c r="C162" s="40">
        <v>0</v>
      </c>
      <c r="D162" s="40">
        <v>0</v>
      </c>
      <c r="E162" s="41" t="str">
        <f t="shared" si="19"/>
        <v/>
      </c>
      <c r="F162" s="41" t="str">
        <f t="shared" si="20"/>
        <v/>
      </c>
      <c r="G162" s="41" t="str">
        <f t="shared" si="22"/>
        <v xml:space="preserve"> </v>
      </c>
      <c r="H162" s="41" t="str">
        <f t="shared" si="21"/>
        <v/>
      </c>
    </row>
    <row r="163" spans="1:8" s="42" customFormat="1" x14ac:dyDescent="0.2">
      <c r="A163" s="38" t="s">
        <v>95</v>
      </c>
      <c r="B163" s="39" t="s">
        <v>154</v>
      </c>
      <c r="C163" s="40">
        <v>0</v>
      </c>
      <c r="D163" s="40">
        <v>0</v>
      </c>
      <c r="E163" s="41" t="str">
        <f t="shared" si="19"/>
        <v/>
      </c>
      <c r="F163" s="41" t="str">
        <f t="shared" si="20"/>
        <v/>
      </c>
      <c r="G163" s="41" t="str">
        <f t="shared" si="22"/>
        <v xml:space="preserve"> </v>
      </c>
      <c r="H163" s="41" t="str">
        <f t="shared" si="21"/>
        <v/>
      </c>
    </row>
    <row r="164" spans="1:8" s="42" customFormat="1" x14ac:dyDescent="0.2">
      <c r="A164" s="38"/>
      <c r="B164" s="39" t="s">
        <v>155</v>
      </c>
      <c r="C164" s="40">
        <v>8</v>
      </c>
      <c r="D164" s="40">
        <v>11</v>
      </c>
      <c r="E164" s="41">
        <f t="shared" si="19"/>
        <v>1.034928848641656E-2</v>
      </c>
      <c r="F164" s="41">
        <f t="shared" si="20"/>
        <v>2.1400778210116732E-2</v>
      </c>
      <c r="G164" s="41">
        <f t="shared" si="22"/>
        <v>0.375</v>
      </c>
      <c r="H164" s="41">
        <f t="shared" si="21"/>
        <v>3.8809831824062101E-3</v>
      </c>
    </row>
    <row r="165" spans="1:8" s="42" customFormat="1" ht="25.5" x14ac:dyDescent="0.2">
      <c r="A165" s="38"/>
      <c r="B165" s="39" t="s">
        <v>156</v>
      </c>
      <c r="C165" s="40">
        <v>0</v>
      </c>
      <c r="D165" s="40">
        <v>60</v>
      </c>
      <c r="E165" s="41" t="str">
        <f t="shared" si="19"/>
        <v/>
      </c>
      <c r="F165" s="41">
        <f t="shared" si="20"/>
        <v>0.11673151750972763</v>
      </c>
      <c r="G165" s="41">
        <f t="shared" si="22"/>
        <v>1</v>
      </c>
      <c r="H165" s="41" t="str">
        <f t="shared" si="21"/>
        <v/>
      </c>
    </row>
    <row r="166" spans="1:8" s="42" customFormat="1" ht="25.5" x14ac:dyDescent="0.2">
      <c r="A166" s="38"/>
      <c r="B166" s="39" t="s">
        <v>157</v>
      </c>
      <c r="C166" s="40">
        <v>0</v>
      </c>
      <c r="D166" s="40">
        <v>0</v>
      </c>
      <c r="E166" s="41" t="str">
        <f t="shared" si="19"/>
        <v/>
      </c>
      <c r="F166" s="41" t="str">
        <f t="shared" si="20"/>
        <v/>
      </c>
      <c r="G166" s="41" t="str">
        <f t="shared" si="22"/>
        <v xml:space="preserve"> </v>
      </c>
      <c r="H166" s="41" t="str">
        <f t="shared" si="21"/>
        <v/>
      </c>
    </row>
    <row r="167" spans="1:8" s="42" customFormat="1" x14ac:dyDescent="0.2">
      <c r="A167" s="38"/>
      <c r="B167" s="39" t="s">
        <v>158</v>
      </c>
      <c r="C167" s="40">
        <v>1</v>
      </c>
      <c r="D167" s="40">
        <v>0</v>
      </c>
      <c r="E167" s="41">
        <f t="shared" si="19"/>
        <v>1.29366106080207E-3</v>
      </c>
      <c r="F167" s="41" t="str">
        <f t="shared" si="20"/>
        <v/>
      </c>
      <c r="G167" s="41">
        <f t="shared" si="22"/>
        <v>-1</v>
      </c>
      <c r="H167" s="41">
        <f t="shared" si="21"/>
        <v>-1.29366106080207E-3</v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2" t="s">
        <v>3</v>
      </c>
      <c r="C171" s="22" t="s">
        <v>14</v>
      </c>
      <c r="D171" s="24"/>
      <c r="E171" s="22" t="s">
        <v>5</v>
      </c>
      <c r="F171" s="24"/>
      <c r="G171" s="22" t="s">
        <v>15</v>
      </c>
      <c r="H171" s="22" t="s">
        <v>7</v>
      </c>
    </row>
    <row r="172" spans="1:8" x14ac:dyDescent="0.2">
      <c r="A172" s="14"/>
      <c r="B172" s="23"/>
      <c r="C172" s="18">
        <v>2019</v>
      </c>
      <c r="D172" s="18">
        <v>2020</v>
      </c>
      <c r="E172" s="18">
        <v>2019</v>
      </c>
      <c r="F172" s="18">
        <v>2020</v>
      </c>
      <c r="G172" s="23"/>
      <c r="H172" s="23"/>
    </row>
    <row r="173" spans="1:8" ht="25.5" x14ac:dyDescent="0.2">
      <c r="A173" s="14"/>
      <c r="B173" s="19" t="s">
        <v>10</v>
      </c>
      <c r="C173" s="20">
        <f>SUM(C174:C343)</f>
        <v>1718</v>
      </c>
      <c r="D173" s="20">
        <f>SUM(D174:D343)</f>
        <v>1662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-3.2596041909196738E-2</v>
      </c>
      <c r="H173" s="21">
        <f t="shared" ref="H173:H204" si="25">+IF(OR(AND(E173=""),(G173="")),"",E173*G173)</f>
        <v>-3.2596041909196738E-2</v>
      </c>
    </row>
    <row r="174" spans="1:8" s="42" customFormat="1" x14ac:dyDescent="0.2">
      <c r="A174" s="38"/>
      <c r="B174" s="39" t="s">
        <v>159</v>
      </c>
      <c r="C174" s="40">
        <v>9</v>
      </c>
      <c r="D174" s="40">
        <v>6</v>
      </c>
      <c r="E174" s="41">
        <f t="shared" si="23"/>
        <v>5.2386495925494762E-3</v>
      </c>
      <c r="F174" s="41">
        <f t="shared" si="24"/>
        <v>3.6101083032490976E-3</v>
      </c>
      <c r="G174" s="41">
        <f t="shared" ref="G174:G205" si="26">+IF(AND(C174=0,D174=0)," ",IF(C174=0,1,IF(D174=0,-1,(D174-C174)/C174)))</f>
        <v>-0.33333333333333331</v>
      </c>
      <c r="H174" s="41">
        <f t="shared" si="25"/>
        <v>-1.7462165308498253E-3</v>
      </c>
    </row>
    <row r="175" spans="1:8" s="42" customFormat="1" x14ac:dyDescent="0.2">
      <c r="A175" s="38"/>
      <c r="B175" s="39" t="s">
        <v>160</v>
      </c>
      <c r="C175" s="40">
        <v>1</v>
      </c>
      <c r="D175" s="40">
        <v>1</v>
      </c>
      <c r="E175" s="41">
        <f t="shared" si="23"/>
        <v>5.8207217694994178E-4</v>
      </c>
      <c r="F175" s="41">
        <f t="shared" si="24"/>
        <v>6.0168471720818293E-4</v>
      </c>
      <c r="G175" s="41">
        <f t="shared" si="26"/>
        <v>0</v>
      </c>
      <c r="H175" s="41">
        <f t="shared" si="25"/>
        <v>0</v>
      </c>
    </row>
    <row r="176" spans="1:8" s="42" customFormat="1" ht="38.25" x14ac:dyDescent="0.2">
      <c r="A176" s="38"/>
      <c r="B176" s="39" t="s">
        <v>161</v>
      </c>
      <c r="C176" s="40">
        <v>1</v>
      </c>
      <c r="D176" s="40">
        <v>1</v>
      </c>
      <c r="E176" s="41">
        <f t="shared" si="23"/>
        <v>5.8207217694994178E-4</v>
      </c>
      <c r="F176" s="41">
        <f t="shared" si="24"/>
        <v>6.0168471720818293E-4</v>
      </c>
      <c r="G176" s="41">
        <f t="shared" si="26"/>
        <v>0</v>
      </c>
      <c r="H176" s="41">
        <f t="shared" si="25"/>
        <v>0</v>
      </c>
    </row>
    <row r="177" spans="1:8" s="42" customFormat="1" x14ac:dyDescent="0.2">
      <c r="A177" s="38"/>
      <c r="B177" s="39" t="s">
        <v>162</v>
      </c>
      <c r="C177" s="40">
        <v>0</v>
      </c>
      <c r="D177" s="40">
        <v>0</v>
      </c>
      <c r="E177" s="41" t="str">
        <f t="shared" si="23"/>
        <v/>
      </c>
      <c r="F177" s="41" t="str">
        <f t="shared" si="24"/>
        <v/>
      </c>
      <c r="G177" s="41" t="str">
        <f t="shared" si="26"/>
        <v xml:space="preserve"> </v>
      </c>
      <c r="H177" s="41" t="str">
        <f t="shared" si="25"/>
        <v/>
      </c>
    </row>
    <row r="178" spans="1:8" s="42" customFormat="1" ht="25.5" x14ac:dyDescent="0.2">
      <c r="A178" s="38"/>
      <c r="B178" s="39" t="s">
        <v>163</v>
      </c>
      <c r="C178" s="40">
        <v>9</v>
      </c>
      <c r="D178" s="40">
        <v>50</v>
      </c>
      <c r="E178" s="41">
        <f t="shared" si="23"/>
        <v>5.2386495925494762E-3</v>
      </c>
      <c r="F178" s="41">
        <f t="shared" si="24"/>
        <v>3.0084235860409144E-2</v>
      </c>
      <c r="G178" s="41">
        <f t="shared" si="26"/>
        <v>4.5555555555555554</v>
      </c>
      <c r="H178" s="41">
        <f t="shared" si="25"/>
        <v>2.3864959254947613E-2</v>
      </c>
    </row>
    <row r="179" spans="1:8" s="42" customFormat="1" x14ac:dyDescent="0.2">
      <c r="A179" s="38"/>
      <c r="B179" s="39" t="s">
        <v>164</v>
      </c>
      <c r="C179" s="40">
        <v>147</v>
      </c>
      <c r="D179" s="40">
        <v>129</v>
      </c>
      <c r="E179" s="41">
        <f t="shared" si="23"/>
        <v>8.5564610011641437E-2</v>
      </c>
      <c r="F179" s="41">
        <f t="shared" si="24"/>
        <v>7.7617328519855602E-2</v>
      </c>
      <c r="G179" s="41">
        <f t="shared" si="26"/>
        <v>-0.12244897959183673</v>
      </c>
      <c r="H179" s="41">
        <f t="shared" si="25"/>
        <v>-1.0477299185098951E-2</v>
      </c>
    </row>
    <row r="180" spans="1:8" s="42" customFormat="1" x14ac:dyDescent="0.2">
      <c r="A180" s="38"/>
      <c r="B180" s="39" t="s">
        <v>165</v>
      </c>
      <c r="C180" s="40">
        <v>0</v>
      </c>
      <c r="D180" s="40">
        <v>0</v>
      </c>
      <c r="E180" s="41" t="str">
        <f t="shared" si="23"/>
        <v/>
      </c>
      <c r="F180" s="41" t="str">
        <f t="shared" si="24"/>
        <v/>
      </c>
      <c r="G180" s="41" t="str">
        <f t="shared" si="26"/>
        <v xml:space="preserve"> </v>
      </c>
      <c r="H180" s="41" t="str">
        <f t="shared" si="25"/>
        <v/>
      </c>
    </row>
    <row r="181" spans="1:8" s="42" customFormat="1" x14ac:dyDescent="0.2">
      <c r="A181" s="38"/>
      <c r="B181" s="39" t="s">
        <v>166</v>
      </c>
      <c r="C181" s="40">
        <v>5</v>
      </c>
      <c r="D181" s="40">
        <v>7</v>
      </c>
      <c r="E181" s="41">
        <f t="shared" si="23"/>
        <v>2.9103608847497091E-3</v>
      </c>
      <c r="F181" s="41">
        <f t="shared" si="24"/>
        <v>4.2117930204572801E-3</v>
      </c>
      <c r="G181" s="41">
        <f t="shared" si="26"/>
        <v>0.4</v>
      </c>
      <c r="H181" s="41">
        <f t="shared" si="25"/>
        <v>1.1641443538998838E-3</v>
      </c>
    </row>
    <row r="182" spans="1:8" s="42" customFormat="1" x14ac:dyDescent="0.2">
      <c r="A182" s="38"/>
      <c r="B182" s="39" t="s">
        <v>167</v>
      </c>
      <c r="C182" s="40">
        <v>1</v>
      </c>
      <c r="D182" s="40">
        <v>3</v>
      </c>
      <c r="E182" s="41">
        <f t="shared" si="23"/>
        <v>5.8207217694994178E-4</v>
      </c>
      <c r="F182" s="41">
        <f t="shared" si="24"/>
        <v>1.8050541516245488E-3</v>
      </c>
      <c r="G182" s="41">
        <f t="shared" si="26"/>
        <v>2</v>
      </c>
      <c r="H182" s="41">
        <f t="shared" si="25"/>
        <v>1.1641443538998836E-3</v>
      </c>
    </row>
    <row r="183" spans="1:8" s="42" customFormat="1" x14ac:dyDescent="0.2">
      <c r="A183" s="38"/>
      <c r="B183" s="39" t="s">
        <v>168</v>
      </c>
      <c r="C183" s="40">
        <v>3</v>
      </c>
      <c r="D183" s="40">
        <v>1</v>
      </c>
      <c r="E183" s="41">
        <f t="shared" si="23"/>
        <v>1.7462165308498253E-3</v>
      </c>
      <c r="F183" s="41">
        <f t="shared" si="24"/>
        <v>6.0168471720818293E-4</v>
      </c>
      <c r="G183" s="41">
        <f t="shared" si="26"/>
        <v>-0.66666666666666663</v>
      </c>
      <c r="H183" s="41">
        <f t="shared" si="25"/>
        <v>-1.1641443538998836E-3</v>
      </c>
    </row>
    <row r="184" spans="1:8" s="42" customFormat="1" ht="25.5" x14ac:dyDescent="0.2">
      <c r="A184" s="38"/>
      <c r="B184" s="39" t="s">
        <v>169</v>
      </c>
      <c r="C184" s="40">
        <v>0</v>
      </c>
      <c r="D184" s="40">
        <v>0</v>
      </c>
      <c r="E184" s="41" t="str">
        <f t="shared" si="23"/>
        <v/>
      </c>
      <c r="F184" s="41" t="str">
        <f t="shared" si="24"/>
        <v/>
      </c>
      <c r="G184" s="41" t="str">
        <f t="shared" si="26"/>
        <v xml:space="preserve"> </v>
      </c>
      <c r="H184" s="41" t="str">
        <f t="shared" si="25"/>
        <v/>
      </c>
    </row>
    <row r="185" spans="1:8" s="42" customFormat="1" x14ac:dyDescent="0.2">
      <c r="A185" s="38"/>
      <c r="B185" s="39" t="s">
        <v>170</v>
      </c>
      <c r="C185" s="40">
        <v>10</v>
      </c>
      <c r="D185" s="40">
        <v>6</v>
      </c>
      <c r="E185" s="41">
        <f t="shared" si="23"/>
        <v>5.8207217694994182E-3</v>
      </c>
      <c r="F185" s="41">
        <f t="shared" si="24"/>
        <v>3.6101083032490976E-3</v>
      </c>
      <c r="G185" s="41">
        <f t="shared" si="26"/>
        <v>-0.4</v>
      </c>
      <c r="H185" s="41">
        <f t="shared" si="25"/>
        <v>-2.3282887077997676E-3</v>
      </c>
    </row>
    <row r="186" spans="1:8" s="42" customFormat="1" x14ac:dyDescent="0.2">
      <c r="A186" s="38"/>
      <c r="B186" s="39" t="s">
        <v>171</v>
      </c>
      <c r="C186" s="40">
        <v>19</v>
      </c>
      <c r="D186" s="40">
        <v>3</v>
      </c>
      <c r="E186" s="41">
        <f t="shared" si="23"/>
        <v>1.1059371362048894E-2</v>
      </c>
      <c r="F186" s="41">
        <f t="shared" si="24"/>
        <v>1.8050541516245488E-3</v>
      </c>
      <c r="G186" s="41">
        <f t="shared" si="26"/>
        <v>-0.84210526315789469</v>
      </c>
      <c r="H186" s="41">
        <f t="shared" si="25"/>
        <v>-9.3131548311990685E-3</v>
      </c>
    </row>
    <row r="187" spans="1:8" s="42" customFormat="1" x14ac:dyDescent="0.2">
      <c r="A187" s="38"/>
      <c r="B187" s="39" t="s">
        <v>172</v>
      </c>
      <c r="C187" s="40">
        <v>19</v>
      </c>
      <c r="D187" s="40">
        <v>21</v>
      </c>
      <c r="E187" s="41">
        <f t="shared" si="23"/>
        <v>1.1059371362048894E-2</v>
      </c>
      <c r="F187" s="41">
        <f t="shared" si="24"/>
        <v>1.263537906137184E-2</v>
      </c>
      <c r="G187" s="41">
        <f t="shared" si="26"/>
        <v>0.10526315789473684</v>
      </c>
      <c r="H187" s="41">
        <f t="shared" si="25"/>
        <v>1.1641443538998836E-3</v>
      </c>
    </row>
    <row r="188" spans="1:8" s="42" customFormat="1" ht="25.5" x14ac:dyDescent="0.2">
      <c r="A188" s="38"/>
      <c r="B188" s="39" t="s">
        <v>173</v>
      </c>
      <c r="C188" s="40">
        <v>5</v>
      </c>
      <c r="D188" s="40">
        <v>2</v>
      </c>
      <c r="E188" s="41">
        <f t="shared" si="23"/>
        <v>2.9103608847497091E-3</v>
      </c>
      <c r="F188" s="41">
        <f t="shared" si="24"/>
        <v>1.2033694344163659E-3</v>
      </c>
      <c r="G188" s="41">
        <f t="shared" si="26"/>
        <v>-0.6</v>
      </c>
      <c r="H188" s="41">
        <f t="shared" si="25"/>
        <v>-1.7462165308498253E-3</v>
      </c>
    </row>
    <row r="189" spans="1:8" s="42" customFormat="1" ht="25.5" x14ac:dyDescent="0.2">
      <c r="A189" s="38"/>
      <c r="B189" s="39" t="s">
        <v>174</v>
      </c>
      <c r="C189" s="40">
        <v>1</v>
      </c>
      <c r="D189" s="40">
        <v>3</v>
      </c>
      <c r="E189" s="41">
        <f t="shared" si="23"/>
        <v>5.8207217694994178E-4</v>
      </c>
      <c r="F189" s="41">
        <f t="shared" si="24"/>
        <v>1.8050541516245488E-3</v>
      </c>
      <c r="G189" s="41">
        <f t="shared" si="26"/>
        <v>2</v>
      </c>
      <c r="H189" s="41">
        <f t="shared" si="25"/>
        <v>1.1641443538998836E-3</v>
      </c>
    </row>
    <row r="190" spans="1:8" s="42" customFormat="1" x14ac:dyDescent="0.2">
      <c r="A190" s="38"/>
      <c r="B190" s="39" t="s">
        <v>175</v>
      </c>
      <c r="C190" s="40">
        <v>11</v>
      </c>
      <c r="D190" s="40">
        <v>6</v>
      </c>
      <c r="E190" s="41">
        <f t="shared" si="23"/>
        <v>6.4027939464493594E-3</v>
      </c>
      <c r="F190" s="41">
        <f t="shared" si="24"/>
        <v>3.6101083032490976E-3</v>
      </c>
      <c r="G190" s="41">
        <f t="shared" si="26"/>
        <v>-0.45454545454545453</v>
      </c>
      <c r="H190" s="41">
        <f t="shared" si="25"/>
        <v>-2.9103608847497087E-3</v>
      </c>
    </row>
    <row r="191" spans="1:8" s="42" customFormat="1" x14ac:dyDescent="0.2">
      <c r="A191" s="38"/>
      <c r="B191" s="39" t="s">
        <v>176</v>
      </c>
      <c r="C191" s="40">
        <v>1</v>
      </c>
      <c r="D191" s="40">
        <v>2</v>
      </c>
      <c r="E191" s="41">
        <f t="shared" si="23"/>
        <v>5.8207217694994178E-4</v>
      </c>
      <c r="F191" s="41">
        <f t="shared" si="24"/>
        <v>1.2033694344163659E-3</v>
      </c>
      <c r="G191" s="41">
        <f t="shared" si="26"/>
        <v>1</v>
      </c>
      <c r="H191" s="41">
        <f t="shared" si="25"/>
        <v>5.8207217694994178E-4</v>
      </c>
    </row>
    <row r="192" spans="1:8" s="42" customFormat="1" x14ac:dyDescent="0.2">
      <c r="A192" s="38"/>
      <c r="B192" s="39" t="s">
        <v>177</v>
      </c>
      <c r="C192" s="40">
        <v>2</v>
      </c>
      <c r="D192" s="40">
        <v>1</v>
      </c>
      <c r="E192" s="41">
        <f t="shared" si="23"/>
        <v>1.1641443538998836E-3</v>
      </c>
      <c r="F192" s="41">
        <f t="shared" si="24"/>
        <v>6.0168471720818293E-4</v>
      </c>
      <c r="G192" s="41">
        <f t="shared" si="26"/>
        <v>-0.5</v>
      </c>
      <c r="H192" s="41">
        <f t="shared" si="25"/>
        <v>-5.8207217694994178E-4</v>
      </c>
    </row>
    <row r="193" spans="1:8" s="42" customFormat="1" ht="25.5" x14ac:dyDescent="0.2">
      <c r="A193" s="38" t="s">
        <v>95</v>
      </c>
      <c r="B193" s="39" t="s">
        <v>178</v>
      </c>
      <c r="C193" s="40">
        <v>0</v>
      </c>
      <c r="D193" s="40">
        <v>8</v>
      </c>
      <c r="E193" s="41" t="str">
        <f t="shared" si="23"/>
        <v/>
      </c>
      <c r="F193" s="41">
        <f t="shared" si="24"/>
        <v>4.8134777376654635E-3</v>
      </c>
      <c r="G193" s="41">
        <f t="shared" si="26"/>
        <v>1</v>
      </c>
      <c r="H193" s="41" t="str">
        <f t="shared" si="25"/>
        <v/>
      </c>
    </row>
    <row r="194" spans="1:8" s="42" customFormat="1" x14ac:dyDescent="0.2">
      <c r="A194" s="38"/>
      <c r="B194" s="39" t="s">
        <v>179</v>
      </c>
      <c r="C194" s="40">
        <v>8</v>
      </c>
      <c r="D194" s="40">
        <v>14</v>
      </c>
      <c r="E194" s="41">
        <f t="shared" si="23"/>
        <v>4.6565774155995342E-3</v>
      </c>
      <c r="F194" s="41">
        <f t="shared" si="24"/>
        <v>8.4235860409145602E-3</v>
      </c>
      <c r="G194" s="41">
        <f t="shared" si="26"/>
        <v>0.75</v>
      </c>
      <c r="H194" s="41">
        <f t="shared" si="25"/>
        <v>3.4924330616996507E-3</v>
      </c>
    </row>
    <row r="195" spans="1:8" s="42" customFormat="1" x14ac:dyDescent="0.2">
      <c r="A195" s="38"/>
      <c r="B195" s="39" t="s">
        <v>180</v>
      </c>
      <c r="C195" s="40">
        <v>1</v>
      </c>
      <c r="D195" s="40">
        <v>0</v>
      </c>
      <c r="E195" s="41">
        <f t="shared" si="23"/>
        <v>5.8207217694994178E-4</v>
      </c>
      <c r="F195" s="41" t="str">
        <f t="shared" si="24"/>
        <v/>
      </c>
      <c r="G195" s="41">
        <f t="shared" si="26"/>
        <v>-1</v>
      </c>
      <c r="H195" s="41">
        <f t="shared" si="25"/>
        <v>-5.8207217694994178E-4</v>
      </c>
    </row>
    <row r="196" spans="1:8" s="42" customFormat="1" x14ac:dyDescent="0.2">
      <c r="A196" s="38"/>
      <c r="B196" s="39" t="s">
        <v>181</v>
      </c>
      <c r="C196" s="40">
        <v>0</v>
      </c>
      <c r="D196" s="40">
        <v>0</v>
      </c>
      <c r="E196" s="41" t="str">
        <f t="shared" si="23"/>
        <v/>
      </c>
      <c r="F196" s="41" t="str">
        <f t="shared" si="24"/>
        <v/>
      </c>
      <c r="G196" s="41" t="str">
        <f t="shared" si="26"/>
        <v xml:space="preserve"> </v>
      </c>
      <c r="H196" s="41" t="str">
        <f t="shared" si="25"/>
        <v/>
      </c>
    </row>
    <row r="197" spans="1:8" s="42" customFormat="1" x14ac:dyDescent="0.2">
      <c r="A197" s="38"/>
      <c r="B197" s="39" t="s">
        <v>182</v>
      </c>
      <c r="C197" s="40">
        <v>1</v>
      </c>
      <c r="D197" s="40">
        <v>0</v>
      </c>
      <c r="E197" s="41">
        <f t="shared" si="23"/>
        <v>5.8207217694994178E-4</v>
      </c>
      <c r="F197" s="41" t="str">
        <f t="shared" si="24"/>
        <v/>
      </c>
      <c r="G197" s="41">
        <f t="shared" si="26"/>
        <v>-1</v>
      </c>
      <c r="H197" s="41">
        <f t="shared" si="25"/>
        <v>-5.8207217694994178E-4</v>
      </c>
    </row>
    <row r="198" spans="1:8" s="42" customFormat="1" x14ac:dyDescent="0.2">
      <c r="A198" s="38"/>
      <c r="B198" s="39" t="s">
        <v>183</v>
      </c>
      <c r="C198" s="40">
        <v>0</v>
      </c>
      <c r="D198" s="40">
        <v>5</v>
      </c>
      <c r="E198" s="41" t="str">
        <f t="shared" si="23"/>
        <v/>
      </c>
      <c r="F198" s="41">
        <f t="shared" si="24"/>
        <v>3.0084235860409147E-3</v>
      </c>
      <c r="G198" s="41">
        <f t="shared" si="26"/>
        <v>1</v>
      </c>
      <c r="H198" s="41" t="str">
        <f t="shared" si="25"/>
        <v/>
      </c>
    </row>
    <row r="199" spans="1:8" s="42" customFormat="1" x14ac:dyDescent="0.2">
      <c r="A199" s="38"/>
      <c r="B199" s="39" t="s">
        <v>184</v>
      </c>
      <c r="C199" s="40">
        <v>152</v>
      </c>
      <c r="D199" s="40">
        <v>25</v>
      </c>
      <c r="E199" s="41">
        <f t="shared" si="23"/>
        <v>8.8474970896391156E-2</v>
      </c>
      <c r="F199" s="41">
        <f t="shared" si="24"/>
        <v>1.5042117930204572E-2</v>
      </c>
      <c r="G199" s="41">
        <f t="shared" si="26"/>
        <v>-0.83552631578947367</v>
      </c>
      <c r="H199" s="41">
        <f t="shared" si="25"/>
        <v>-7.3923166472642604E-2</v>
      </c>
    </row>
    <row r="200" spans="1:8" s="42" customFormat="1" ht="25.5" x14ac:dyDescent="0.2">
      <c r="A200" s="38"/>
      <c r="B200" s="39" t="s">
        <v>185</v>
      </c>
      <c r="C200" s="40">
        <v>30</v>
      </c>
      <c r="D200" s="40">
        <v>3</v>
      </c>
      <c r="E200" s="41">
        <f t="shared" si="23"/>
        <v>1.7462165308498253E-2</v>
      </c>
      <c r="F200" s="41">
        <f t="shared" si="24"/>
        <v>1.8050541516245488E-3</v>
      </c>
      <c r="G200" s="41">
        <f t="shared" si="26"/>
        <v>-0.9</v>
      </c>
      <c r="H200" s="41">
        <f t="shared" si="25"/>
        <v>-1.5715948777648429E-2</v>
      </c>
    </row>
    <row r="201" spans="1:8" s="42" customFormat="1" x14ac:dyDescent="0.2">
      <c r="A201" s="38"/>
      <c r="B201" s="39" t="s">
        <v>186</v>
      </c>
      <c r="C201" s="40">
        <v>32</v>
      </c>
      <c r="D201" s="40">
        <v>36</v>
      </c>
      <c r="E201" s="41">
        <f t="shared" si="23"/>
        <v>1.8626309662398137E-2</v>
      </c>
      <c r="F201" s="41">
        <f t="shared" si="24"/>
        <v>2.1660649819494584E-2</v>
      </c>
      <c r="G201" s="41">
        <f t="shared" si="26"/>
        <v>0.125</v>
      </c>
      <c r="H201" s="41">
        <f t="shared" si="25"/>
        <v>2.3282887077997671E-3</v>
      </c>
    </row>
    <row r="202" spans="1:8" s="42" customFormat="1" x14ac:dyDescent="0.2">
      <c r="A202" s="38"/>
      <c r="B202" s="39" t="s">
        <v>187</v>
      </c>
      <c r="C202" s="40">
        <v>27</v>
      </c>
      <c r="D202" s="40">
        <v>12</v>
      </c>
      <c r="E202" s="41">
        <f t="shared" si="23"/>
        <v>1.5715948777648429E-2</v>
      </c>
      <c r="F202" s="41">
        <f t="shared" si="24"/>
        <v>7.2202166064981952E-3</v>
      </c>
      <c r="G202" s="41">
        <f t="shared" si="26"/>
        <v>-0.55555555555555558</v>
      </c>
      <c r="H202" s="41">
        <f t="shared" si="25"/>
        <v>-8.7310826542491282E-3</v>
      </c>
    </row>
    <row r="203" spans="1:8" s="42" customFormat="1" x14ac:dyDescent="0.2">
      <c r="A203" s="38"/>
      <c r="B203" s="39" t="s">
        <v>188</v>
      </c>
      <c r="C203" s="40">
        <v>137</v>
      </c>
      <c r="D203" s="40">
        <v>39</v>
      </c>
      <c r="E203" s="41">
        <f t="shared" si="23"/>
        <v>7.9743888242142028E-2</v>
      </c>
      <c r="F203" s="41">
        <f t="shared" si="24"/>
        <v>2.3465703971119134E-2</v>
      </c>
      <c r="G203" s="41">
        <f t="shared" si="26"/>
        <v>-0.71532846715328469</v>
      </c>
      <c r="H203" s="41">
        <f t="shared" si="25"/>
        <v>-5.7043073341094298E-2</v>
      </c>
    </row>
    <row r="204" spans="1:8" s="42" customFormat="1" x14ac:dyDescent="0.2">
      <c r="A204" s="38"/>
      <c r="B204" s="39" t="s">
        <v>189</v>
      </c>
      <c r="C204" s="40">
        <v>17</v>
      </c>
      <c r="D204" s="40">
        <v>6</v>
      </c>
      <c r="E204" s="41">
        <f t="shared" si="23"/>
        <v>9.8952270081490105E-3</v>
      </c>
      <c r="F204" s="41">
        <f t="shared" si="24"/>
        <v>3.6101083032490976E-3</v>
      </c>
      <c r="G204" s="41">
        <f t="shared" si="26"/>
        <v>-0.6470588235294118</v>
      </c>
      <c r="H204" s="41">
        <f t="shared" si="25"/>
        <v>-6.4027939464493602E-3</v>
      </c>
    </row>
    <row r="205" spans="1:8" s="42" customFormat="1" x14ac:dyDescent="0.2">
      <c r="A205" s="38"/>
      <c r="B205" s="39" t="s">
        <v>190</v>
      </c>
      <c r="C205" s="40">
        <v>4</v>
      </c>
      <c r="D205" s="40">
        <v>2</v>
      </c>
      <c r="E205" s="41">
        <f t="shared" ref="E205:E236" si="27">+IF(C205=0,"",C205/C$173)</f>
        <v>2.3282887077997671E-3</v>
      </c>
      <c r="F205" s="41">
        <f t="shared" ref="F205:F236" si="28">+IF(D205=0,"",D205/D$173)</f>
        <v>1.2033694344163659E-3</v>
      </c>
      <c r="G205" s="41">
        <f t="shared" si="26"/>
        <v>-0.5</v>
      </c>
      <c r="H205" s="41">
        <f t="shared" ref="H205:H236" si="29">+IF(OR(AND(E205=""),(G205="")),"",E205*G205)</f>
        <v>-1.1641443538998836E-3</v>
      </c>
    </row>
    <row r="206" spans="1:8" s="42" customFormat="1" x14ac:dyDescent="0.2">
      <c r="A206" s="38"/>
      <c r="B206" s="39" t="s">
        <v>191</v>
      </c>
      <c r="C206" s="40">
        <v>22</v>
      </c>
      <c r="D206" s="40">
        <v>3</v>
      </c>
      <c r="E206" s="41">
        <f t="shared" si="27"/>
        <v>1.2805587892898719E-2</v>
      </c>
      <c r="F206" s="41">
        <f t="shared" si="28"/>
        <v>1.8050541516245488E-3</v>
      </c>
      <c r="G206" s="41">
        <f t="shared" ref="G206:G237" si="30">+IF(AND(C206=0,D206=0)," ",IF(C206=0,1,IF(D206=0,-1,(D206-C206)/C206)))</f>
        <v>-0.86363636363636365</v>
      </c>
      <c r="H206" s="41">
        <f t="shared" si="29"/>
        <v>-1.1059371362048893E-2</v>
      </c>
    </row>
    <row r="207" spans="1:8" s="42" customFormat="1" x14ac:dyDescent="0.2">
      <c r="A207" s="38"/>
      <c r="B207" s="39" t="s">
        <v>192</v>
      </c>
      <c r="C207" s="40">
        <v>0</v>
      </c>
      <c r="D207" s="40">
        <v>0</v>
      </c>
      <c r="E207" s="41" t="str">
        <f t="shared" si="27"/>
        <v/>
      </c>
      <c r="F207" s="41" t="str">
        <f t="shared" si="28"/>
        <v/>
      </c>
      <c r="G207" s="41" t="str">
        <f t="shared" si="30"/>
        <v xml:space="preserve"> </v>
      </c>
      <c r="H207" s="41" t="str">
        <f t="shared" si="29"/>
        <v/>
      </c>
    </row>
    <row r="208" spans="1:8" s="42" customFormat="1" x14ac:dyDescent="0.2">
      <c r="A208" s="38"/>
      <c r="B208" s="39" t="s">
        <v>193</v>
      </c>
      <c r="C208" s="40">
        <v>8</v>
      </c>
      <c r="D208" s="40">
        <v>6</v>
      </c>
      <c r="E208" s="41">
        <f t="shared" si="27"/>
        <v>4.6565774155995342E-3</v>
      </c>
      <c r="F208" s="41">
        <f t="shared" si="28"/>
        <v>3.6101083032490976E-3</v>
      </c>
      <c r="G208" s="41">
        <f t="shared" si="30"/>
        <v>-0.25</v>
      </c>
      <c r="H208" s="41">
        <f t="shared" si="29"/>
        <v>-1.1641443538998836E-3</v>
      </c>
    </row>
    <row r="209" spans="1:8" s="42" customFormat="1" x14ac:dyDescent="0.2">
      <c r="A209" s="38"/>
      <c r="B209" s="39" t="s">
        <v>194</v>
      </c>
      <c r="C209" s="40">
        <v>11</v>
      </c>
      <c r="D209" s="40">
        <v>1</v>
      </c>
      <c r="E209" s="41">
        <f t="shared" si="27"/>
        <v>6.4027939464493594E-3</v>
      </c>
      <c r="F209" s="41">
        <f t="shared" si="28"/>
        <v>6.0168471720818293E-4</v>
      </c>
      <c r="G209" s="41">
        <f t="shared" si="30"/>
        <v>-0.90909090909090906</v>
      </c>
      <c r="H209" s="41">
        <f t="shared" si="29"/>
        <v>-5.8207217694994174E-3</v>
      </c>
    </row>
    <row r="210" spans="1:8" s="42" customFormat="1" x14ac:dyDescent="0.2">
      <c r="A210" s="38"/>
      <c r="B210" s="39" t="s">
        <v>195</v>
      </c>
      <c r="C210" s="40">
        <v>28</v>
      </c>
      <c r="D210" s="40">
        <v>2</v>
      </c>
      <c r="E210" s="41">
        <f t="shared" si="27"/>
        <v>1.6298020954598369E-2</v>
      </c>
      <c r="F210" s="41">
        <f t="shared" si="28"/>
        <v>1.2033694344163659E-3</v>
      </c>
      <c r="G210" s="41">
        <f t="shared" si="30"/>
        <v>-0.9285714285714286</v>
      </c>
      <c r="H210" s="41">
        <f t="shared" si="29"/>
        <v>-1.5133876600698487E-2</v>
      </c>
    </row>
    <row r="211" spans="1:8" s="42" customFormat="1" x14ac:dyDescent="0.2">
      <c r="A211" s="38"/>
      <c r="B211" s="39" t="s">
        <v>196</v>
      </c>
      <c r="C211" s="40">
        <v>0</v>
      </c>
      <c r="D211" s="40">
        <v>0</v>
      </c>
      <c r="E211" s="41" t="str">
        <f t="shared" si="27"/>
        <v/>
      </c>
      <c r="F211" s="41" t="str">
        <f t="shared" si="28"/>
        <v/>
      </c>
      <c r="G211" s="41" t="str">
        <f t="shared" si="30"/>
        <v xml:space="preserve"> </v>
      </c>
      <c r="H211" s="41" t="str">
        <f t="shared" si="29"/>
        <v/>
      </c>
    </row>
    <row r="212" spans="1:8" s="42" customFormat="1" x14ac:dyDescent="0.2">
      <c r="A212" s="38"/>
      <c r="B212" s="39" t="s">
        <v>197</v>
      </c>
      <c r="C212" s="40">
        <v>0</v>
      </c>
      <c r="D212" s="40">
        <v>0</v>
      </c>
      <c r="E212" s="41" t="str">
        <f t="shared" si="27"/>
        <v/>
      </c>
      <c r="F212" s="41" t="str">
        <f t="shared" si="28"/>
        <v/>
      </c>
      <c r="G212" s="41" t="str">
        <f t="shared" si="30"/>
        <v xml:space="preserve"> </v>
      </c>
      <c r="H212" s="41" t="str">
        <f t="shared" si="29"/>
        <v/>
      </c>
    </row>
    <row r="213" spans="1:8" s="42" customFormat="1" ht="25.5" x14ac:dyDescent="0.2">
      <c r="A213" s="38"/>
      <c r="B213" s="39" t="s">
        <v>198</v>
      </c>
      <c r="C213" s="40">
        <v>100</v>
      </c>
      <c r="D213" s="40">
        <v>35</v>
      </c>
      <c r="E213" s="41">
        <f t="shared" si="27"/>
        <v>5.8207217694994179E-2</v>
      </c>
      <c r="F213" s="41">
        <f t="shared" si="28"/>
        <v>2.1058965102286401E-2</v>
      </c>
      <c r="G213" s="41">
        <f t="shared" si="30"/>
        <v>-0.65</v>
      </c>
      <c r="H213" s="41">
        <f t="shared" si="29"/>
        <v>-3.7834691501746218E-2</v>
      </c>
    </row>
    <row r="214" spans="1:8" s="42" customFormat="1" x14ac:dyDescent="0.2">
      <c r="A214" s="38"/>
      <c r="B214" s="39" t="s">
        <v>199</v>
      </c>
      <c r="C214" s="40">
        <v>3</v>
      </c>
      <c r="D214" s="40">
        <v>0</v>
      </c>
      <c r="E214" s="41">
        <f t="shared" si="27"/>
        <v>1.7462165308498253E-3</v>
      </c>
      <c r="F214" s="41" t="str">
        <f t="shared" si="28"/>
        <v/>
      </c>
      <c r="G214" s="41">
        <f t="shared" si="30"/>
        <v>-1</v>
      </c>
      <c r="H214" s="41">
        <f t="shared" si="29"/>
        <v>-1.7462165308498253E-3</v>
      </c>
    </row>
    <row r="215" spans="1:8" s="42" customFormat="1" ht="25.5" x14ac:dyDescent="0.2">
      <c r="A215" s="38"/>
      <c r="B215" s="39" t="s">
        <v>200</v>
      </c>
      <c r="C215" s="40">
        <v>0</v>
      </c>
      <c r="D215" s="40">
        <v>2</v>
      </c>
      <c r="E215" s="41" t="str">
        <f t="shared" si="27"/>
        <v/>
      </c>
      <c r="F215" s="41">
        <f t="shared" si="28"/>
        <v>1.2033694344163659E-3</v>
      </c>
      <c r="G215" s="41">
        <f t="shared" si="30"/>
        <v>1</v>
      </c>
      <c r="H215" s="41" t="str">
        <f t="shared" si="29"/>
        <v/>
      </c>
    </row>
    <row r="216" spans="1:8" s="42" customFormat="1" ht="25.5" x14ac:dyDescent="0.2">
      <c r="A216" s="38"/>
      <c r="B216" s="39" t="s">
        <v>201</v>
      </c>
      <c r="C216" s="40">
        <v>0</v>
      </c>
      <c r="D216" s="40">
        <v>3</v>
      </c>
      <c r="E216" s="41" t="str">
        <f t="shared" si="27"/>
        <v/>
      </c>
      <c r="F216" s="41">
        <f t="shared" si="28"/>
        <v>1.8050541516245488E-3</v>
      </c>
      <c r="G216" s="41">
        <f t="shared" si="30"/>
        <v>1</v>
      </c>
      <c r="H216" s="41" t="str">
        <f t="shared" si="29"/>
        <v/>
      </c>
    </row>
    <row r="217" spans="1:8" s="42" customFormat="1" x14ac:dyDescent="0.2">
      <c r="A217" s="38"/>
      <c r="B217" s="39" t="s">
        <v>202</v>
      </c>
      <c r="C217" s="40">
        <v>0</v>
      </c>
      <c r="D217" s="40">
        <v>0</v>
      </c>
      <c r="E217" s="41" t="str">
        <f t="shared" si="27"/>
        <v/>
      </c>
      <c r="F217" s="41" t="str">
        <f t="shared" si="28"/>
        <v/>
      </c>
      <c r="G217" s="41" t="str">
        <f t="shared" si="30"/>
        <v xml:space="preserve"> </v>
      </c>
      <c r="H217" s="41" t="str">
        <f t="shared" si="29"/>
        <v/>
      </c>
    </row>
    <row r="218" spans="1:8" s="42" customFormat="1" x14ac:dyDescent="0.2">
      <c r="A218" s="38" t="s">
        <v>95</v>
      </c>
      <c r="B218" s="39" t="s">
        <v>203</v>
      </c>
      <c r="C218" s="40">
        <v>0</v>
      </c>
      <c r="D218" s="40">
        <v>35</v>
      </c>
      <c r="E218" s="41" t="str">
        <f t="shared" si="27"/>
        <v/>
      </c>
      <c r="F218" s="41">
        <f t="shared" si="28"/>
        <v>2.1058965102286401E-2</v>
      </c>
      <c r="G218" s="41">
        <f t="shared" si="30"/>
        <v>1</v>
      </c>
      <c r="H218" s="41" t="str">
        <f t="shared" si="29"/>
        <v/>
      </c>
    </row>
    <row r="219" spans="1:8" s="42" customFormat="1" x14ac:dyDescent="0.2">
      <c r="A219" s="38"/>
      <c r="B219" s="39" t="s">
        <v>204</v>
      </c>
      <c r="C219" s="40">
        <v>0</v>
      </c>
      <c r="D219" s="40">
        <v>0</v>
      </c>
      <c r="E219" s="41" t="str">
        <f t="shared" si="27"/>
        <v/>
      </c>
      <c r="F219" s="41" t="str">
        <f t="shared" si="28"/>
        <v/>
      </c>
      <c r="G219" s="41" t="str">
        <f t="shared" si="30"/>
        <v xml:space="preserve"> </v>
      </c>
      <c r="H219" s="41" t="str">
        <f t="shared" si="29"/>
        <v/>
      </c>
    </row>
    <row r="220" spans="1:8" s="42" customFormat="1" x14ac:dyDescent="0.2">
      <c r="A220" s="38"/>
      <c r="B220" s="39" t="s">
        <v>205</v>
      </c>
      <c r="C220" s="40">
        <v>0</v>
      </c>
      <c r="D220" s="40">
        <v>0</v>
      </c>
      <c r="E220" s="41" t="str">
        <f t="shared" si="27"/>
        <v/>
      </c>
      <c r="F220" s="41" t="str">
        <f t="shared" si="28"/>
        <v/>
      </c>
      <c r="G220" s="41" t="str">
        <f t="shared" si="30"/>
        <v xml:space="preserve"> </v>
      </c>
      <c r="H220" s="41" t="str">
        <f t="shared" si="29"/>
        <v/>
      </c>
    </row>
    <row r="221" spans="1:8" s="42" customFormat="1" x14ac:dyDescent="0.2">
      <c r="A221" s="38"/>
      <c r="B221" s="39" t="s">
        <v>206</v>
      </c>
      <c r="C221" s="40">
        <v>1</v>
      </c>
      <c r="D221" s="40">
        <v>2</v>
      </c>
      <c r="E221" s="41">
        <f t="shared" si="27"/>
        <v>5.8207217694994178E-4</v>
      </c>
      <c r="F221" s="41">
        <f t="shared" si="28"/>
        <v>1.2033694344163659E-3</v>
      </c>
      <c r="G221" s="41">
        <f t="shared" si="30"/>
        <v>1</v>
      </c>
      <c r="H221" s="41">
        <f t="shared" si="29"/>
        <v>5.8207217694994178E-4</v>
      </c>
    </row>
    <row r="222" spans="1:8" s="42" customFormat="1" x14ac:dyDescent="0.2">
      <c r="A222" s="38"/>
      <c r="B222" s="39" t="s">
        <v>207</v>
      </c>
      <c r="C222" s="40">
        <v>0</v>
      </c>
      <c r="D222" s="40">
        <v>1</v>
      </c>
      <c r="E222" s="41" t="str">
        <f t="shared" si="27"/>
        <v/>
      </c>
      <c r="F222" s="41">
        <f t="shared" si="28"/>
        <v>6.0168471720818293E-4</v>
      </c>
      <c r="G222" s="41">
        <f t="shared" si="30"/>
        <v>1</v>
      </c>
      <c r="H222" s="41" t="str">
        <f t="shared" si="29"/>
        <v/>
      </c>
    </row>
    <row r="223" spans="1:8" s="42" customFormat="1" x14ac:dyDescent="0.2">
      <c r="A223" s="38"/>
      <c r="B223" s="39" t="s">
        <v>208</v>
      </c>
      <c r="C223" s="40">
        <v>0</v>
      </c>
      <c r="D223" s="40">
        <v>1</v>
      </c>
      <c r="E223" s="41" t="str">
        <f t="shared" si="27"/>
        <v/>
      </c>
      <c r="F223" s="41">
        <f t="shared" si="28"/>
        <v>6.0168471720818293E-4</v>
      </c>
      <c r="G223" s="41">
        <f t="shared" si="30"/>
        <v>1</v>
      </c>
      <c r="H223" s="41" t="str">
        <f t="shared" si="29"/>
        <v/>
      </c>
    </row>
    <row r="224" spans="1:8" s="42" customFormat="1" x14ac:dyDescent="0.2">
      <c r="A224" s="38"/>
      <c r="B224" s="39" t="s">
        <v>209</v>
      </c>
      <c r="C224" s="40">
        <v>2</v>
      </c>
      <c r="D224" s="40">
        <v>0</v>
      </c>
      <c r="E224" s="41">
        <f t="shared" si="27"/>
        <v>1.1641443538998836E-3</v>
      </c>
      <c r="F224" s="41" t="str">
        <f t="shared" si="28"/>
        <v/>
      </c>
      <c r="G224" s="41">
        <f t="shared" si="30"/>
        <v>-1</v>
      </c>
      <c r="H224" s="41">
        <f t="shared" si="29"/>
        <v>-1.1641443538998836E-3</v>
      </c>
    </row>
    <row r="225" spans="1:8" s="42" customFormat="1" x14ac:dyDescent="0.2">
      <c r="A225" s="38"/>
      <c r="B225" s="39" t="s">
        <v>210</v>
      </c>
      <c r="C225" s="40">
        <v>89</v>
      </c>
      <c r="D225" s="40">
        <v>98</v>
      </c>
      <c r="E225" s="41">
        <f t="shared" si="27"/>
        <v>5.1804423748544819E-2</v>
      </c>
      <c r="F225" s="41">
        <f t="shared" si="28"/>
        <v>5.8965102286401928E-2</v>
      </c>
      <c r="G225" s="41">
        <f t="shared" si="30"/>
        <v>0.10112359550561797</v>
      </c>
      <c r="H225" s="41">
        <f t="shared" si="29"/>
        <v>5.2386495925494762E-3</v>
      </c>
    </row>
    <row r="226" spans="1:8" s="42" customFormat="1" x14ac:dyDescent="0.2">
      <c r="A226" s="38"/>
      <c r="B226" s="39" t="s">
        <v>211</v>
      </c>
      <c r="C226" s="40">
        <v>0</v>
      </c>
      <c r="D226" s="40">
        <v>0</v>
      </c>
      <c r="E226" s="41" t="str">
        <f t="shared" si="27"/>
        <v/>
      </c>
      <c r="F226" s="41" t="str">
        <f t="shared" si="28"/>
        <v/>
      </c>
      <c r="G226" s="41" t="str">
        <f t="shared" si="30"/>
        <v xml:space="preserve"> </v>
      </c>
      <c r="H226" s="41" t="str">
        <f t="shared" si="29"/>
        <v/>
      </c>
    </row>
    <row r="227" spans="1:8" s="42" customFormat="1" x14ac:dyDescent="0.2">
      <c r="A227" s="38"/>
      <c r="B227" s="39" t="s">
        <v>212</v>
      </c>
      <c r="C227" s="40">
        <v>0</v>
      </c>
      <c r="D227" s="40">
        <v>0</v>
      </c>
      <c r="E227" s="41" t="str">
        <f t="shared" si="27"/>
        <v/>
      </c>
      <c r="F227" s="41" t="str">
        <f t="shared" si="28"/>
        <v/>
      </c>
      <c r="G227" s="41" t="str">
        <f t="shared" si="30"/>
        <v xml:space="preserve"> </v>
      </c>
      <c r="H227" s="41" t="str">
        <f t="shared" si="29"/>
        <v/>
      </c>
    </row>
    <row r="228" spans="1:8" s="42" customFormat="1" x14ac:dyDescent="0.2">
      <c r="A228" s="38"/>
      <c r="B228" s="39" t="s">
        <v>213</v>
      </c>
      <c r="C228" s="40">
        <v>4</v>
      </c>
      <c r="D228" s="40">
        <v>0</v>
      </c>
      <c r="E228" s="41">
        <f t="shared" si="27"/>
        <v>2.3282887077997671E-3</v>
      </c>
      <c r="F228" s="41" t="str">
        <f t="shared" si="28"/>
        <v/>
      </c>
      <c r="G228" s="41">
        <f t="shared" si="30"/>
        <v>-1</v>
      </c>
      <c r="H228" s="41">
        <f t="shared" si="29"/>
        <v>-2.3282887077997671E-3</v>
      </c>
    </row>
    <row r="229" spans="1:8" s="42" customFormat="1" x14ac:dyDescent="0.2">
      <c r="A229" s="38"/>
      <c r="B229" s="39" t="s">
        <v>214</v>
      </c>
      <c r="C229" s="40">
        <v>0</v>
      </c>
      <c r="D229" s="40">
        <v>0</v>
      </c>
      <c r="E229" s="41" t="str">
        <f t="shared" si="27"/>
        <v/>
      </c>
      <c r="F229" s="41" t="str">
        <f t="shared" si="28"/>
        <v/>
      </c>
      <c r="G229" s="41" t="str">
        <f t="shared" si="30"/>
        <v xml:space="preserve"> </v>
      </c>
      <c r="H229" s="41" t="str">
        <f t="shared" si="29"/>
        <v/>
      </c>
    </row>
    <row r="230" spans="1:8" s="42" customFormat="1" x14ac:dyDescent="0.2">
      <c r="A230" s="38"/>
      <c r="B230" s="39" t="s">
        <v>215</v>
      </c>
      <c r="C230" s="40">
        <v>0</v>
      </c>
      <c r="D230" s="40">
        <v>0</v>
      </c>
      <c r="E230" s="41" t="str">
        <f t="shared" si="27"/>
        <v/>
      </c>
      <c r="F230" s="41" t="str">
        <f t="shared" si="28"/>
        <v/>
      </c>
      <c r="G230" s="41" t="str">
        <f t="shared" si="30"/>
        <v xml:space="preserve"> </v>
      </c>
      <c r="H230" s="41" t="str">
        <f t="shared" si="29"/>
        <v/>
      </c>
    </row>
    <row r="231" spans="1:8" s="42" customFormat="1" x14ac:dyDescent="0.2">
      <c r="A231" s="38"/>
      <c r="B231" s="39" t="s">
        <v>216</v>
      </c>
      <c r="C231" s="40">
        <v>0</v>
      </c>
      <c r="D231" s="40">
        <v>0</v>
      </c>
      <c r="E231" s="41" t="str">
        <f t="shared" si="27"/>
        <v/>
      </c>
      <c r="F231" s="41" t="str">
        <f t="shared" si="28"/>
        <v/>
      </c>
      <c r="G231" s="41" t="str">
        <f t="shared" si="30"/>
        <v xml:space="preserve"> </v>
      </c>
      <c r="H231" s="41" t="str">
        <f t="shared" si="29"/>
        <v/>
      </c>
    </row>
    <row r="232" spans="1:8" s="42" customFormat="1" x14ac:dyDescent="0.2">
      <c r="A232" s="38" t="s">
        <v>95</v>
      </c>
      <c r="B232" s="39" t="s">
        <v>217</v>
      </c>
      <c r="C232" s="40">
        <v>0</v>
      </c>
      <c r="D232" s="40">
        <v>15</v>
      </c>
      <c r="E232" s="41" t="str">
        <f t="shared" si="27"/>
        <v/>
      </c>
      <c r="F232" s="41">
        <f t="shared" si="28"/>
        <v>9.0252707581227436E-3</v>
      </c>
      <c r="G232" s="41">
        <f t="shared" si="30"/>
        <v>1</v>
      </c>
      <c r="H232" s="41" t="str">
        <f t="shared" si="29"/>
        <v/>
      </c>
    </row>
    <row r="233" spans="1:8" s="42" customFormat="1" x14ac:dyDescent="0.2">
      <c r="A233" s="38"/>
      <c r="B233" s="39" t="s">
        <v>218</v>
      </c>
      <c r="C233" s="40">
        <v>2</v>
      </c>
      <c r="D233" s="40">
        <v>0</v>
      </c>
      <c r="E233" s="41">
        <f t="shared" si="27"/>
        <v>1.1641443538998836E-3</v>
      </c>
      <c r="F233" s="41" t="str">
        <f t="shared" si="28"/>
        <v/>
      </c>
      <c r="G233" s="41">
        <f t="shared" si="30"/>
        <v>-1</v>
      </c>
      <c r="H233" s="41">
        <f t="shared" si="29"/>
        <v>-1.1641443538998836E-3</v>
      </c>
    </row>
    <row r="234" spans="1:8" s="42" customFormat="1" x14ac:dyDescent="0.2">
      <c r="A234" s="38"/>
      <c r="B234" s="39" t="s">
        <v>219</v>
      </c>
      <c r="C234" s="40">
        <v>0</v>
      </c>
      <c r="D234" s="40">
        <v>0</v>
      </c>
      <c r="E234" s="41" t="str">
        <f t="shared" si="27"/>
        <v/>
      </c>
      <c r="F234" s="41" t="str">
        <f t="shared" si="28"/>
        <v/>
      </c>
      <c r="G234" s="41" t="str">
        <f t="shared" si="30"/>
        <v xml:space="preserve"> </v>
      </c>
      <c r="H234" s="41" t="str">
        <f t="shared" si="29"/>
        <v/>
      </c>
    </row>
    <row r="235" spans="1:8" s="42" customFormat="1" x14ac:dyDescent="0.2">
      <c r="A235" s="38"/>
      <c r="B235" s="39" t="s">
        <v>220</v>
      </c>
      <c r="C235" s="40">
        <v>2</v>
      </c>
      <c r="D235" s="40">
        <v>0</v>
      </c>
      <c r="E235" s="41">
        <f t="shared" si="27"/>
        <v>1.1641443538998836E-3</v>
      </c>
      <c r="F235" s="41" t="str">
        <f t="shared" si="28"/>
        <v/>
      </c>
      <c r="G235" s="41">
        <f t="shared" si="30"/>
        <v>-1</v>
      </c>
      <c r="H235" s="41">
        <f t="shared" si="29"/>
        <v>-1.1641443538998836E-3</v>
      </c>
    </row>
    <row r="236" spans="1:8" s="42" customFormat="1" ht="25.5" x14ac:dyDescent="0.2">
      <c r="A236" s="38"/>
      <c r="B236" s="39" t="s">
        <v>221</v>
      </c>
      <c r="C236" s="40">
        <v>8</v>
      </c>
      <c r="D236" s="40">
        <v>0</v>
      </c>
      <c r="E236" s="41">
        <f t="shared" si="27"/>
        <v>4.6565774155995342E-3</v>
      </c>
      <c r="F236" s="41" t="str">
        <f t="shared" si="28"/>
        <v/>
      </c>
      <c r="G236" s="41">
        <f t="shared" si="30"/>
        <v>-1</v>
      </c>
      <c r="H236" s="41">
        <f t="shared" si="29"/>
        <v>-4.6565774155995342E-3</v>
      </c>
    </row>
    <row r="237" spans="1:8" s="42" customFormat="1" ht="25.5" x14ac:dyDescent="0.2">
      <c r="A237" s="38"/>
      <c r="B237" s="39" t="s">
        <v>222</v>
      </c>
      <c r="C237" s="40">
        <v>0</v>
      </c>
      <c r="D237" s="40">
        <v>0</v>
      </c>
      <c r="E237" s="41" t="str">
        <f t="shared" ref="E237:E268" si="31">+IF(C237=0,"",C237/C$173)</f>
        <v/>
      </c>
      <c r="F237" s="41" t="str">
        <f t="shared" ref="F237:F268" si="32">+IF(D237=0,"",D237/D$173)</f>
        <v/>
      </c>
      <c r="G237" s="41" t="str">
        <f t="shared" si="30"/>
        <v xml:space="preserve"> </v>
      </c>
      <c r="H237" s="41" t="str">
        <f t="shared" ref="H237:H268" si="33">+IF(OR(AND(E237=""),(G237="")),"",E237*G237)</f>
        <v/>
      </c>
    </row>
    <row r="238" spans="1:8" s="42" customFormat="1" x14ac:dyDescent="0.2">
      <c r="A238" s="38"/>
      <c r="B238" s="39" t="s">
        <v>223</v>
      </c>
      <c r="C238" s="40">
        <v>24</v>
      </c>
      <c r="D238" s="40">
        <v>4</v>
      </c>
      <c r="E238" s="41">
        <f t="shared" si="31"/>
        <v>1.3969732246798603E-2</v>
      </c>
      <c r="F238" s="41">
        <f t="shared" si="32"/>
        <v>2.4067388688327317E-3</v>
      </c>
      <c r="G238" s="41">
        <f t="shared" ref="G238:G269" si="34">+IF(AND(C238=0,D238=0)," ",IF(C238=0,1,IF(D238=0,-1,(D238-C238)/C238)))</f>
        <v>-0.83333333333333337</v>
      </c>
      <c r="H238" s="41">
        <f t="shared" si="33"/>
        <v>-1.1641443538998836E-2</v>
      </c>
    </row>
    <row r="239" spans="1:8" s="42" customFormat="1" x14ac:dyDescent="0.2">
      <c r="A239" s="38"/>
      <c r="B239" s="39" t="s">
        <v>224</v>
      </c>
      <c r="C239" s="40">
        <v>1</v>
      </c>
      <c r="D239" s="40">
        <v>0</v>
      </c>
      <c r="E239" s="41">
        <f t="shared" si="31"/>
        <v>5.8207217694994178E-4</v>
      </c>
      <c r="F239" s="41" t="str">
        <f t="shared" si="32"/>
        <v/>
      </c>
      <c r="G239" s="41">
        <f t="shared" si="34"/>
        <v>-1</v>
      </c>
      <c r="H239" s="41">
        <f t="shared" si="33"/>
        <v>-5.8207217694994178E-4</v>
      </c>
    </row>
    <row r="240" spans="1:8" s="42" customFormat="1" ht="25.5" x14ac:dyDescent="0.2">
      <c r="A240" s="38"/>
      <c r="B240" s="39" t="s">
        <v>225</v>
      </c>
      <c r="C240" s="40">
        <v>0</v>
      </c>
      <c r="D240" s="40">
        <v>1</v>
      </c>
      <c r="E240" s="41" t="str">
        <f t="shared" si="31"/>
        <v/>
      </c>
      <c r="F240" s="41">
        <f t="shared" si="32"/>
        <v>6.0168471720818293E-4</v>
      </c>
      <c r="G240" s="41">
        <f t="shared" si="34"/>
        <v>1</v>
      </c>
      <c r="H240" s="41" t="str">
        <f t="shared" si="33"/>
        <v/>
      </c>
    </row>
    <row r="241" spans="1:8" s="42" customFormat="1" x14ac:dyDescent="0.2">
      <c r="A241" s="38"/>
      <c r="B241" s="39" t="s">
        <v>226</v>
      </c>
      <c r="C241" s="40">
        <v>3</v>
      </c>
      <c r="D241" s="40">
        <v>1</v>
      </c>
      <c r="E241" s="41">
        <f t="shared" si="31"/>
        <v>1.7462165308498253E-3</v>
      </c>
      <c r="F241" s="41">
        <f t="shared" si="32"/>
        <v>6.0168471720818293E-4</v>
      </c>
      <c r="G241" s="41">
        <f t="shared" si="34"/>
        <v>-0.66666666666666663</v>
      </c>
      <c r="H241" s="41">
        <f t="shared" si="33"/>
        <v>-1.1641443538998836E-3</v>
      </c>
    </row>
    <row r="242" spans="1:8" s="42" customFormat="1" x14ac:dyDescent="0.2">
      <c r="A242" s="38"/>
      <c r="B242" s="39" t="s">
        <v>227</v>
      </c>
      <c r="C242" s="40">
        <v>0</v>
      </c>
      <c r="D242" s="40">
        <v>0</v>
      </c>
      <c r="E242" s="41" t="str">
        <f t="shared" si="31"/>
        <v/>
      </c>
      <c r="F242" s="41" t="str">
        <f t="shared" si="32"/>
        <v/>
      </c>
      <c r="G242" s="41" t="str">
        <f t="shared" si="34"/>
        <v xml:space="preserve"> </v>
      </c>
      <c r="H242" s="41" t="str">
        <f t="shared" si="33"/>
        <v/>
      </c>
    </row>
    <row r="243" spans="1:8" s="42" customFormat="1" x14ac:dyDescent="0.2">
      <c r="A243" s="38"/>
      <c r="B243" s="39" t="s">
        <v>228</v>
      </c>
      <c r="C243" s="40">
        <v>2</v>
      </c>
      <c r="D243" s="40">
        <v>1</v>
      </c>
      <c r="E243" s="41">
        <f t="shared" si="31"/>
        <v>1.1641443538998836E-3</v>
      </c>
      <c r="F243" s="41">
        <f t="shared" si="32"/>
        <v>6.0168471720818293E-4</v>
      </c>
      <c r="G243" s="41">
        <f t="shared" si="34"/>
        <v>-0.5</v>
      </c>
      <c r="H243" s="41">
        <f t="shared" si="33"/>
        <v>-5.8207217694994178E-4</v>
      </c>
    </row>
    <row r="244" spans="1:8" s="42" customFormat="1" x14ac:dyDescent="0.2">
      <c r="A244" s="38"/>
      <c r="B244" s="39" t="s">
        <v>229</v>
      </c>
      <c r="C244" s="40">
        <v>11</v>
      </c>
      <c r="D244" s="40">
        <v>5</v>
      </c>
      <c r="E244" s="41">
        <f t="shared" si="31"/>
        <v>6.4027939464493594E-3</v>
      </c>
      <c r="F244" s="41">
        <f t="shared" si="32"/>
        <v>3.0084235860409147E-3</v>
      </c>
      <c r="G244" s="41">
        <f t="shared" si="34"/>
        <v>-0.54545454545454541</v>
      </c>
      <c r="H244" s="41">
        <f t="shared" si="33"/>
        <v>-3.4924330616996502E-3</v>
      </c>
    </row>
    <row r="245" spans="1:8" s="42" customFormat="1" ht="25.5" x14ac:dyDescent="0.2">
      <c r="A245" s="38"/>
      <c r="B245" s="39" t="s">
        <v>230</v>
      </c>
      <c r="C245" s="40">
        <v>0</v>
      </c>
      <c r="D245" s="40">
        <v>0</v>
      </c>
      <c r="E245" s="41" t="str">
        <f t="shared" si="31"/>
        <v/>
      </c>
      <c r="F245" s="41" t="str">
        <f t="shared" si="32"/>
        <v/>
      </c>
      <c r="G245" s="41" t="str">
        <f t="shared" si="34"/>
        <v xml:space="preserve"> </v>
      </c>
      <c r="H245" s="41" t="str">
        <f t="shared" si="33"/>
        <v/>
      </c>
    </row>
    <row r="246" spans="1:8" s="42" customFormat="1" x14ac:dyDescent="0.2">
      <c r="A246" s="38"/>
      <c r="B246" s="39" t="s">
        <v>231</v>
      </c>
      <c r="C246" s="40">
        <v>0</v>
      </c>
      <c r="D246" s="40">
        <v>1</v>
      </c>
      <c r="E246" s="41" t="str">
        <f t="shared" si="31"/>
        <v/>
      </c>
      <c r="F246" s="41">
        <f t="shared" si="32"/>
        <v>6.0168471720818293E-4</v>
      </c>
      <c r="G246" s="41">
        <f t="shared" si="34"/>
        <v>1</v>
      </c>
      <c r="H246" s="41" t="str">
        <f t="shared" si="33"/>
        <v/>
      </c>
    </row>
    <row r="247" spans="1:8" s="42" customFormat="1" ht="25.5" x14ac:dyDescent="0.2">
      <c r="A247" s="38"/>
      <c r="B247" s="39" t="s">
        <v>232</v>
      </c>
      <c r="C247" s="40">
        <v>0</v>
      </c>
      <c r="D247" s="40">
        <v>0</v>
      </c>
      <c r="E247" s="41" t="str">
        <f t="shared" si="31"/>
        <v/>
      </c>
      <c r="F247" s="41" t="str">
        <f t="shared" si="32"/>
        <v/>
      </c>
      <c r="G247" s="41" t="str">
        <f t="shared" si="34"/>
        <v xml:space="preserve"> </v>
      </c>
      <c r="H247" s="41" t="str">
        <f t="shared" si="33"/>
        <v/>
      </c>
    </row>
    <row r="248" spans="1:8" s="42" customFormat="1" x14ac:dyDescent="0.2">
      <c r="A248" s="38"/>
      <c r="B248" s="39" t="s">
        <v>233</v>
      </c>
      <c r="C248" s="40">
        <v>1</v>
      </c>
      <c r="D248" s="40">
        <v>1</v>
      </c>
      <c r="E248" s="41">
        <f t="shared" si="31"/>
        <v>5.8207217694994178E-4</v>
      </c>
      <c r="F248" s="41">
        <f t="shared" si="32"/>
        <v>6.0168471720818293E-4</v>
      </c>
      <c r="G248" s="41">
        <f t="shared" si="34"/>
        <v>0</v>
      </c>
      <c r="H248" s="41">
        <f t="shared" si="33"/>
        <v>0</v>
      </c>
    </row>
    <row r="249" spans="1:8" s="42" customFormat="1" x14ac:dyDescent="0.2">
      <c r="A249" s="38"/>
      <c r="B249" s="39" t="s">
        <v>234</v>
      </c>
      <c r="C249" s="40">
        <v>1</v>
      </c>
      <c r="D249" s="40">
        <v>2</v>
      </c>
      <c r="E249" s="41">
        <f t="shared" si="31"/>
        <v>5.8207217694994178E-4</v>
      </c>
      <c r="F249" s="41">
        <f t="shared" si="32"/>
        <v>1.2033694344163659E-3</v>
      </c>
      <c r="G249" s="41">
        <f t="shared" si="34"/>
        <v>1</v>
      </c>
      <c r="H249" s="41">
        <f t="shared" si="33"/>
        <v>5.8207217694994178E-4</v>
      </c>
    </row>
    <row r="250" spans="1:8" s="42" customFormat="1" x14ac:dyDescent="0.2">
      <c r="A250" s="38"/>
      <c r="B250" s="39" t="s">
        <v>235</v>
      </c>
      <c r="C250" s="40">
        <v>0</v>
      </c>
      <c r="D250" s="40">
        <v>0</v>
      </c>
      <c r="E250" s="41" t="str">
        <f t="shared" si="31"/>
        <v/>
      </c>
      <c r="F250" s="41" t="str">
        <f t="shared" si="32"/>
        <v/>
      </c>
      <c r="G250" s="41" t="str">
        <f t="shared" si="34"/>
        <v xml:space="preserve"> </v>
      </c>
      <c r="H250" s="41" t="str">
        <f t="shared" si="33"/>
        <v/>
      </c>
    </row>
    <row r="251" spans="1:8" s="42" customFormat="1" x14ac:dyDescent="0.2">
      <c r="A251" s="38"/>
      <c r="B251" s="39" t="s">
        <v>236</v>
      </c>
      <c r="C251" s="40">
        <v>0</v>
      </c>
      <c r="D251" s="40">
        <v>1</v>
      </c>
      <c r="E251" s="41" t="str">
        <f t="shared" si="31"/>
        <v/>
      </c>
      <c r="F251" s="41">
        <f t="shared" si="32"/>
        <v>6.0168471720818293E-4</v>
      </c>
      <c r="G251" s="41">
        <f t="shared" si="34"/>
        <v>1</v>
      </c>
      <c r="H251" s="41" t="str">
        <f t="shared" si="33"/>
        <v/>
      </c>
    </row>
    <row r="252" spans="1:8" s="42" customFormat="1" ht="25.5" x14ac:dyDescent="0.2">
      <c r="A252" s="38"/>
      <c r="B252" s="39" t="s">
        <v>237</v>
      </c>
      <c r="C252" s="40">
        <v>0</v>
      </c>
      <c r="D252" s="40">
        <v>0</v>
      </c>
      <c r="E252" s="41" t="str">
        <f t="shared" si="31"/>
        <v/>
      </c>
      <c r="F252" s="41" t="str">
        <f t="shared" si="32"/>
        <v/>
      </c>
      <c r="G252" s="41" t="str">
        <f t="shared" si="34"/>
        <v xml:space="preserve"> </v>
      </c>
      <c r="H252" s="41" t="str">
        <f t="shared" si="33"/>
        <v/>
      </c>
    </row>
    <row r="253" spans="1:8" s="42" customFormat="1" ht="25.5" x14ac:dyDescent="0.2">
      <c r="A253" s="38"/>
      <c r="B253" s="39" t="s">
        <v>238</v>
      </c>
      <c r="C253" s="40">
        <v>1</v>
      </c>
      <c r="D253" s="40">
        <v>0</v>
      </c>
      <c r="E253" s="41">
        <f t="shared" si="31"/>
        <v>5.8207217694994178E-4</v>
      </c>
      <c r="F253" s="41" t="str">
        <f t="shared" si="32"/>
        <v/>
      </c>
      <c r="G253" s="41">
        <f t="shared" si="34"/>
        <v>-1</v>
      </c>
      <c r="H253" s="41">
        <f t="shared" si="33"/>
        <v>-5.8207217694994178E-4</v>
      </c>
    </row>
    <row r="254" spans="1:8" s="42" customFormat="1" x14ac:dyDescent="0.2">
      <c r="A254" s="38"/>
      <c r="B254" s="39" t="s">
        <v>239</v>
      </c>
      <c r="C254" s="40">
        <v>0</v>
      </c>
      <c r="D254" s="40">
        <v>0</v>
      </c>
      <c r="E254" s="41" t="str">
        <f t="shared" si="31"/>
        <v/>
      </c>
      <c r="F254" s="41" t="str">
        <f t="shared" si="32"/>
        <v/>
      </c>
      <c r="G254" s="41" t="str">
        <f t="shared" si="34"/>
        <v xml:space="preserve"> </v>
      </c>
      <c r="H254" s="41" t="str">
        <f t="shared" si="33"/>
        <v/>
      </c>
    </row>
    <row r="255" spans="1:8" s="42" customFormat="1" ht="25.5" x14ac:dyDescent="0.2">
      <c r="A255" s="38"/>
      <c r="B255" s="39" t="s">
        <v>240</v>
      </c>
      <c r="C255" s="40">
        <v>1</v>
      </c>
      <c r="D255" s="40">
        <v>0</v>
      </c>
      <c r="E255" s="41">
        <f t="shared" si="31"/>
        <v>5.8207217694994178E-4</v>
      </c>
      <c r="F255" s="41" t="str">
        <f t="shared" si="32"/>
        <v/>
      </c>
      <c r="G255" s="41">
        <f t="shared" si="34"/>
        <v>-1</v>
      </c>
      <c r="H255" s="41">
        <f t="shared" si="33"/>
        <v>-5.8207217694994178E-4</v>
      </c>
    </row>
    <row r="256" spans="1:8" s="42" customFormat="1" x14ac:dyDescent="0.2">
      <c r="A256" s="38"/>
      <c r="B256" s="39" t="s">
        <v>241</v>
      </c>
      <c r="C256" s="40">
        <v>1</v>
      </c>
      <c r="D256" s="40">
        <v>0</v>
      </c>
      <c r="E256" s="41">
        <f t="shared" si="31"/>
        <v>5.8207217694994178E-4</v>
      </c>
      <c r="F256" s="41" t="str">
        <f t="shared" si="32"/>
        <v/>
      </c>
      <c r="G256" s="41">
        <f t="shared" si="34"/>
        <v>-1</v>
      </c>
      <c r="H256" s="41">
        <f t="shared" si="33"/>
        <v>-5.8207217694994178E-4</v>
      </c>
    </row>
    <row r="257" spans="1:8" s="42" customFormat="1" x14ac:dyDescent="0.2">
      <c r="A257" s="38"/>
      <c r="B257" s="39" t="s">
        <v>242</v>
      </c>
      <c r="C257" s="40">
        <v>0</v>
      </c>
      <c r="D257" s="40">
        <v>0</v>
      </c>
      <c r="E257" s="41" t="str">
        <f t="shared" si="31"/>
        <v/>
      </c>
      <c r="F257" s="41" t="str">
        <f t="shared" si="32"/>
        <v/>
      </c>
      <c r="G257" s="41" t="str">
        <f t="shared" si="34"/>
        <v xml:space="preserve"> </v>
      </c>
      <c r="H257" s="41" t="str">
        <f t="shared" si="33"/>
        <v/>
      </c>
    </row>
    <row r="258" spans="1:8" s="42" customFormat="1" x14ac:dyDescent="0.2">
      <c r="A258" s="38"/>
      <c r="B258" s="39" t="s">
        <v>243</v>
      </c>
      <c r="C258" s="40">
        <v>1</v>
      </c>
      <c r="D258" s="40">
        <v>0</v>
      </c>
      <c r="E258" s="41">
        <f t="shared" si="31"/>
        <v>5.8207217694994178E-4</v>
      </c>
      <c r="F258" s="41" t="str">
        <f t="shared" si="32"/>
        <v/>
      </c>
      <c r="G258" s="41">
        <f t="shared" si="34"/>
        <v>-1</v>
      </c>
      <c r="H258" s="41">
        <f t="shared" si="33"/>
        <v>-5.8207217694994178E-4</v>
      </c>
    </row>
    <row r="259" spans="1:8" s="42" customFormat="1" ht="25.5" x14ac:dyDescent="0.2">
      <c r="A259" s="38"/>
      <c r="B259" s="39" t="s">
        <v>244</v>
      </c>
      <c r="C259" s="40">
        <v>3</v>
      </c>
      <c r="D259" s="40">
        <v>1</v>
      </c>
      <c r="E259" s="41">
        <f t="shared" si="31"/>
        <v>1.7462165308498253E-3</v>
      </c>
      <c r="F259" s="41">
        <f t="shared" si="32"/>
        <v>6.0168471720818293E-4</v>
      </c>
      <c r="G259" s="41">
        <f t="shared" si="34"/>
        <v>-0.66666666666666663</v>
      </c>
      <c r="H259" s="41">
        <f t="shared" si="33"/>
        <v>-1.1641443538998836E-3</v>
      </c>
    </row>
    <row r="260" spans="1:8" s="42" customFormat="1" x14ac:dyDescent="0.2">
      <c r="A260" s="38"/>
      <c r="B260" s="39" t="s">
        <v>245</v>
      </c>
      <c r="C260" s="40">
        <v>1</v>
      </c>
      <c r="D260" s="40">
        <v>0</v>
      </c>
      <c r="E260" s="41">
        <f t="shared" si="31"/>
        <v>5.8207217694994178E-4</v>
      </c>
      <c r="F260" s="41" t="str">
        <f t="shared" si="32"/>
        <v/>
      </c>
      <c r="G260" s="41">
        <f t="shared" si="34"/>
        <v>-1</v>
      </c>
      <c r="H260" s="41">
        <f t="shared" si="33"/>
        <v>-5.8207217694994178E-4</v>
      </c>
    </row>
    <row r="261" spans="1:8" s="42" customFormat="1" x14ac:dyDescent="0.2">
      <c r="A261" s="38"/>
      <c r="B261" s="39" t="s">
        <v>246</v>
      </c>
      <c r="C261" s="40">
        <v>0</v>
      </c>
      <c r="D261" s="40">
        <v>0</v>
      </c>
      <c r="E261" s="41" t="str">
        <f t="shared" si="31"/>
        <v/>
      </c>
      <c r="F261" s="41" t="str">
        <f t="shared" si="32"/>
        <v/>
      </c>
      <c r="G261" s="41" t="str">
        <f t="shared" si="34"/>
        <v xml:space="preserve"> </v>
      </c>
      <c r="H261" s="41" t="str">
        <f t="shared" si="33"/>
        <v/>
      </c>
    </row>
    <row r="262" spans="1:8" s="42" customFormat="1" x14ac:dyDescent="0.2">
      <c r="A262" s="38"/>
      <c r="B262" s="39" t="s">
        <v>247</v>
      </c>
      <c r="C262" s="40">
        <v>0</v>
      </c>
      <c r="D262" s="40">
        <v>1</v>
      </c>
      <c r="E262" s="41" t="str">
        <f t="shared" si="31"/>
        <v/>
      </c>
      <c r="F262" s="41">
        <f t="shared" si="32"/>
        <v>6.0168471720818293E-4</v>
      </c>
      <c r="G262" s="41">
        <f t="shared" si="34"/>
        <v>1</v>
      </c>
      <c r="H262" s="41" t="str">
        <f t="shared" si="33"/>
        <v/>
      </c>
    </row>
    <row r="263" spans="1:8" s="42" customFormat="1" x14ac:dyDescent="0.2">
      <c r="A263" s="38"/>
      <c r="B263" s="39" t="s">
        <v>248</v>
      </c>
      <c r="C263" s="40">
        <v>1</v>
      </c>
      <c r="D263" s="40">
        <v>1</v>
      </c>
      <c r="E263" s="41">
        <f t="shared" si="31"/>
        <v>5.8207217694994178E-4</v>
      </c>
      <c r="F263" s="41">
        <f t="shared" si="32"/>
        <v>6.0168471720818293E-4</v>
      </c>
      <c r="G263" s="41">
        <f t="shared" si="34"/>
        <v>0</v>
      </c>
      <c r="H263" s="41">
        <f t="shared" si="33"/>
        <v>0</v>
      </c>
    </row>
    <row r="264" spans="1:8" s="42" customFormat="1" x14ac:dyDescent="0.2">
      <c r="A264" s="38"/>
      <c r="B264" s="39" t="s">
        <v>249</v>
      </c>
      <c r="C264" s="40">
        <v>7</v>
      </c>
      <c r="D264" s="40">
        <v>6</v>
      </c>
      <c r="E264" s="41">
        <f t="shared" si="31"/>
        <v>4.0745052386495922E-3</v>
      </c>
      <c r="F264" s="41">
        <f t="shared" si="32"/>
        <v>3.6101083032490976E-3</v>
      </c>
      <c r="G264" s="41">
        <f t="shared" si="34"/>
        <v>-0.14285714285714285</v>
      </c>
      <c r="H264" s="41">
        <f t="shared" si="33"/>
        <v>-5.8207217694994167E-4</v>
      </c>
    </row>
    <row r="265" spans="1:8" s="42" customFormat="1" x14ac:dyDescent="0.2">
      <c r="A265" s="38"/>
      <c r="B265" s="39" t="s">
        <v>250</v>
      </c>
      <c r="C265" s="40">
        <v>1</v>
      </c>
      <c r="D265" s="40">
        <v>1</v>
      </c>
      <c r="E265" s="41">
        <f t="shared" si="31"/>
        <v>5.8207217694994178E-4</v>
      </c>
      <c r="F265" s="41">
        <f t="shared" si="32"/>
        <v>6.0168471720818293E-4</v>
      </c>
      <c r="G265" s="41">
        <f t="shared" si="34"/>
        <v>0</v>
      </c>
      <c r="H265" s="41">
        <f t="shared" si="33"/>
        <v>0</v>
      </c>
    </row>
    <row r="266" spans="1:8" s="42" customFormat="1" x14ac:dyDescent="0.2">
      <c r="A266" s="38"/>
      <c r="B266" s="39" t="s">
        <v>251</v>
      </c>
      <c r="C266" s="40">
        <v>0</v>
      </c>
      <c r="D266" s="40">
        <v>0</v>
      </c>
      <c r="E266" s="41" t="str">
        <f t="shared" si="31"/>
        <v/>
      </c>
      <c r="F266" s="41" t="str">
        <f t="shared" si="32"/>
        <v/>
      </c>
      <c r="G266" s="41" t="str">
        <f t="shared" si="34"/>
        <v xml:space="preserve"> </v>
      </c>
      <c r="H266" s="41" t="str">
        <f t="shared" si="33"/>
        <v/>
      </c>
    </row>
    <row r="267" spans="1:8" s="42" customFormat="1" x14ac:dyDescent="0.2">
      <c r="A267" s="38"/>
      <c r="B267" s="39" t="s">
        <v>252</v>
      </c>
      <c r="C267" s="40">
        <v>0</v>
      </c>
      <c r="D267" s="40">
        <v>3</v>
      </c>
      <c r="E267" s="41" t="str">
        <f t="shared" si="31"/>
        <v/>
      </c>
      <c r="F267" s="41">
        <f t="shared" si="32"/>
        <v>1.8050541516245488E-3</v>
      </c>
      <c r="G267" s="41">
        <f t="shared" si="34"/>
        <v>1</v>
      </c>
      <c r="H267" s="41" t="str">
        <f t="shared" si="33"/>
        <v/>
      </c>
    </row>
    <row r="268" spans="1:8" s="42" customFormat="1" x14ac:dyDescent="0.2">
      <c r="A268" s="38"/>
      <c r="B268" s="39" t="s">
        <v>253</v>
      </c>
      <c r="C268" s="40">
        <v>13</v>
      </c>
      <c r="D268" s="40">
        <v>11</v>
      </c>
      <c r="E268" s="41">
        <f t="shared" si="31"/>
        <v>7.5669383003492434E-3</v>
      </c>
      <c r="F268" s="41">
        <f t="shared" si="32"/>
        <v>6.6185318892900118E-3</v>
      </c>
      <c r="G268" s="41">
        <f t="shared" si="34"/>
        <v>-0.15384615384615385</v>
      </c>
      <c r="H268" s="41">
        <f t="shared" si="33"/>
        <v>-1.1641443538998836E-3</v>
      </c>
    </row>
    <row r="269" spans="1:8" s="42" customFormat="1" x14ac:dyDescent="0.2">
      <c r="A269" s="38"/>
      <c r="B269" s="39" t="s">
        <v>254</v>
      </c>
      <c r="C269" s="40">
        <v>2</v>
      </c>
      <c r="D269" s="40">
        <v>0</v>
      </c>
      <c r="E269" s="41">
        <f t="shared" ref="E269:E300" si="35">+IF(C269=0,"",C269/C$173)</f>
        <v>1.1641443538998836E-3</v>
      </c>
      <c r="F269" s="41" t="str">
        <f t="shared" ref="F269:F300" si="36">+IF(D269=0,"",D269/D$173)</f>
        <v/>
      </c>
      <c r="G269" s="41">
        <f t="shared" si="34"/>
        <v>-1</v>
      </c>
      <c r="H269" s="41">
        <f t="shared" ref="H269:H300" si="37">+IF(OR(AND(E269=""),(G269="")),"",E269*G269)</f>
        <v>-1.1641443538998836E-3</v>
      </c>
    </row>
    <row r="270" spans="1:8" s="42" customFormat="1" x14ac:dyDescent="0.2">
      <c r="A270" s="38"/>
      <c r="B270" s="39" t="s">
        <v>255</v>
      </c>
      <c r="C270" s="40">
        <v>17</v>
      </c>
      <c r="D270" s="40">
        <v>7</v>
      </c>
      <c r="E270" s="41">
        <f t="shared" si="35"/>
        <v>9.8952270081490105E-3</v>
      </c>
      <c r="F270" s="41">
        <f t="shared" si="36"/>
        <v>4.2117930204572801E-3</v>
      </c>
      <c r="G270" s="41">
        <f t="shared" ref="G270:G301" si="38">+IF(AND(C270=0,D270=0)," ",IF(C270=0,1,IF(D270=0,-1,(D270-C270)/C270)))</f>
        <v>-0.58823529411764708</v>
      </c>
      <c r="H270" s="41">
        <f t="shared" si="37"/>
        <v>-5.8207217694994182E-3</v>
      </c>
    </row>
    <row r="271" spans="1:8" s="42" customFormat="1" x14ac:dyDescent="0.2">
      <c r="A271" s="38"/>
      <c r="B271" s="39" t="s">
        <v>256</v>
      </c>
      <c r="C271" s="40">
        <v>102</v>
      </c>
      <c r="D271" s="40">
        <v>138</v>
      </c>
      <c r="E271" s="41">
        <f t="shared" si="35"/>
        <v>5.9371362048894066E-2</v>
      </c>
      <c r="F271" s="41">
        <f t="shared" si="36"/>
        <v>8.3032490974729242E-2</v>
      </c>
      <c r="G271" s="41">
        <f t="shared" si="38"/>
        <v>0.35294117647058826</v>
      </c>
      <c r="H271" s="41">
        <f t="shared" si="37"/>
        <v>2.0954598370197908E-2</v>
      </c>
    </row>
    <row r="272" spans="1:8" s="42" customFormat="1" x14ac:dyDescent="0.2">
      <c r="A272" s="38"/>
      <c r="B272" s="39" t="s">
        <v>257</v>
      </c>
      <c r="C272" s="40">
        <v>0</v>
      </c>
      <c r="D272" s="40">
        <v>0</v>
      </c>
      <c r="E272" s="41" t="str">
        <f t="shared" si="35"/>
        <v/>
      </c>
      <c r="F272" s="41" t="str">
        <f t="shared" si="36"/>
        <v/>
      </c>
      <c r="G272" s="41" t="str">
        <f t="shared" si="38"/>
        <v xml:space="preserve"> </v>
      </c>
      <c r="H272" s="41" t="str">
        <f t="shared" si="37"/>
        <v/>
      </c>
    </row>
    <row r="273" spans="1:8" s="42" customFormat="1" x14ac:dyDescent="0.2">
      <c r="A273" s="38"/>
      <c r="B273" s="39" t="s">
        <v>258</v>
      </c>
      <c r="C273" s="40">
        <v>0</v>
      </c>
      <c r="D273" s="40">
        <v>1</v>
      </c>
      <c r="E273" s="41" t="str">
        <f t="shared" si="35"/>
        <v/>
      </c>
      <c r="F273" s="41">
        <f t="shared" si="36"/>
        <v>6.0168471720818293E-4</v>
      </c>
      <c r="G273" s="41">
        <f t="shared" si="38"/>
        <v>1</v>
      </c>
      <c r="H273" s="41" t="str">
        <f t="shared" si="37"/>
        <v/>
      </c>
    </row>
    <row r="274" spans="1:8" s="42" customFormat="1" x14ac:dyDescent="0.2">
      <c r="A274" s="38"/>
      <c r="B274" s="39" t="s">
        <v>259</v>
      </c>
      <c r="C274" s="40">
        <v>1</v>
      </c>
      <c r="D274" s="40">
        <v>0</v>
      </c>
      <c r="E274" s="41">
        <f t="shared" si="35"/>
        <v>5.8207217694994178E-4</v>
      </c>
      <c r="F274" s="41" t="str">
        <f t="shared" si="36"/>
        <v/>
      </c>
      <c r="G274" s="41">
        <f t="shared" si="38"/>
        <v>-1</v>
      </c>
      <c r="H274" s="41">
        <f t="shared" si="37"/>
        <v>-5.8207217694994178E-4</v>
      </c>
    </row>
    <row r="275" spans="1:8" s="42" customFormat="1" x14ac:dyDescent="0.2">
      <c r="A275" s="38"/>
      <c r="B275" s="39" t="s">
        <v>260</v>
      </c>
      <c r="C275" s="40">
        <v>7</v>
      </c>
      <c r="D275" s="40">
        <v>8</v>
      </c>
      <c r="E275" s="41">
        <f t="shared" si="35"/>
        <v>4.0745052386495922E-3</v>
      </c>
      <c r="F275" s="41">
        <f t="shared" si="36"/>
        <v>4.8134777376654635E-3</v>
      </c>
      <c r="G275" s="41">
        <f t="shared" si="38"/>
        <v>0.14285714285714285</v>
      </c>
      <c r="H275" s="41">
        <f t="shared" si="37"/>
        <v>5.8207217694994167E-4</v>
      </c>
    </row>
    <row r="276" spans="1:8" s="42" customFormat="1" ht="25.5" x14ac:dyDescent="0.2">
      <c r="A276" s="38"/>
      <c r="B276" s="39" t="s">
        <v>261</v>
      </c>
      <c r="C276" s="40">
        <v>39</v>
      </c>
      <c r="D276" s="40">
        <v>47</v>
      </c>
      <c r="E276" s="41">
        <f t="shared" si="35"/>
        <v>2.2700814901047729E-2</v>
      </c>
      <c r="F276" s="41">
        <f t="shared" si="36"/>
        <v>2.8279181708784597E-2</v>
      </c>
      <c r="G276" s="41">
        <f t="shared" si="38"/>
        <v>0.20512820512820512</v>
      </c>
      <c r="H276" s="41">
        <f t="shared" si="37"/>
        <v>4.6565774155995342E-3</v>
      </c>
    </row>
    <row r="277" spans="1:8" s="42" customFormat="1" x14ac:dyDescent="0.2">
      <c r="A277" s="38"/>
      <c r="B277" s="39" t="s">
        <v>262</v>
      </c>
      <c r="C277" s="40">
        <v>8</v>
      </c>
      <c r="D277" s="40">
        <v>12</v>
      </c>
      <c r="E277" s="41">
        <f t="shared" si="35"/>
        <v>4.6565774155995342E-3</v>
      </c>
      <c r="F277" s="41">
        <f t="shared" si="36"/>
        <v>7.2202166064981952E-3</v>
      </c>
      <c r="G277" s="41">
        <f t="shared" si="38"/>
        <v>0.5</v>
      </c>
      <c r="H277" s="41">
        <f t="shared" si="37"/>
        <v>2.3282887077997671E-3</v>
      </c>
    </row>
    <row r="278" spans="1:8" s="42" customFormat="1" x14ac:dyDescent="0.2">
      <c r="A278" s="38"/>
      <c r="B278" s="39" t="s">
        <v>263</v>
      </c>
      <c r="C278" s="40">
        <v>0</v>
      </c>
      <c r="D278" s="40">
        <v>1</v>
      </c>
      <c r="E278" s="41" t="str">
        <f t="shared" si="35"/>
        <v/>
      </c>
      <c r="F278" s="41">
        <f t="shared" si="36"/>
        <v>6.0168471720818293E-4</v>
      </c>
      <c r="G278" s="41">
        <f t="shared" si="38"/>
        <v>1</v>
      </c>
      <c r="H278" s="41" t="str">
        <f t="shared" si="37"/>
        <v/>
      </c>
    </row>
    <row r="279" spans="1:8" s="42" customFormat="1" x14ac:dyDescent="0.2">
      <c r="A279" s="38"/>
      <c r="B279" s="39" t="s">
        <v>264</v>
      </c>
      <c r="C279" s="40">
        <v>0</v>
      </c>
      <c r="D279" s="40">
        <v>0</v>
      </c>
      <c r="E279" s="41" t="str">
        <f t="shared" si="35"/>
        <v/>
      </c>
      <c r="F279" s="41" t="str">
        <f t="shared" si="36"/>
        <v/>
      </c>
      <c r="G279" s="41" t="str">
        <f t="shared" si="38"/>
        <v xml:space="preserve"> </v>
      </c>
      <c r="H279" s="41" t="str">
        <f t="shared" si="37"/>
        <v/>
      </c>
    </row>
    <row r="280" spans="1:8" s="42" customFormat="1" ht="25.5" x14ac:dyDescent="0.2">
      <c r="A280" s="38"/>
      <c r="B280" s="39" t="s">
        <v>265</v>
      </c>
      <c r="C280" s="40">
        <v>3</v>
      </c>
      <c r="D280" s="40">
        <v>3</v>
      </c>
      <c r="E280" s="41">
        <f t="shared" si="35"/>
        <v>1.7462165308498253E-3</v>
      </c>
      <c r="F280" s="41">
        <f t="shared" si="36"/>
        <v>1.8050541516245488E-3</v>
      </c>
      <c r="G280" s="41">
        <f t="shared" si="38"/>
        <v>0</v>
      </c>
      <c r="H280" s="41">
        <f t="shared" si="37"/>
        <v>0</v>
      </c>
    </row>
    <row r="281" spans="1:8" s="42" customFormat="1" x14ac:dyDescent="0.2">
      <c r="A281" s="38"/>
      <c r="B281" s="39" t="s">
        <v>266</v>
      </c>
      <c r="C281" s="40">
        <v>4</v>
      </c>
      <c r="D281" s="40">
        <v>1</v>
      </c>
      <c r="E281" s="41">
        <f t="shared" si="35"/>
        <v>2.3282887077997671E-3</v>
      </c>
      <c r="F281" s="41">
        <f t="shared" si="36"/>
        <v>6.0168471720818293E-4</v>
      </c>
      <c r="G281" s="41">
        <f t="shared" si="38"/>
        <v>-0.75</v>
      </c>
      <c r="H281" s="41">
        <f t="shared" si="37"/>
        <v>-1.7462165308498253E-3</v>
      </c>
    </row>
    <row r="282" spans="1:8" s="42" customFormat="1" x14ac:dyDescent="0.2">
      <c r="A282" s="38"/>
      <c r="B282" s="39" t="s">
        <v>267</v>
      </c>
      <c r="C282" s="40">
        <v>3</v>
      </c>
      <c r="D282" s="40">
        <v>3</v>
      </c>
      <c r="E282" s="41">
        <f t="shared" si="35"/>
        <v>1.7462165308498253E-3</v>
      </c>
      <c r="F282" s="41">
        <f t="shared" si="36"/>
        <v>1.8050541516245488E-3</v>
      </c>
      <c r="G282" s="41">
        <f t="shared" si="38"/>
        <v>0</v>
      </c>
      <c r="H282" s="41">
        <f t="shared" si="37"/>
        <v>0</v>
      </c>
    </row>
    <row r="283" spans="1:8" s="42" customFormat="1" x14ac:dyDescent="0.2">
      <c r="A283" s="38"/>
      <c r="B283" s="39" t="s">
        <v>268</v>
      </c>
      <c r="C283" s="40">
        <v>4</v>
      </c>
      <c r="D283" s="40">
        <v>13</v>
      </c>
      <c r="E283" s="41">
        <f t="shared" si="35"/>
        <v>2.3282887077997671E-3</v>
      </c>
      <c r="F283" s="41">
        <f t="shared" si="36"/>
        <v>7.8219013237063786E-3</v>
      </c>
      <c r="G283" s="41">
        <f t="shared" si="38"/>
        <v>2.25</v>
      </c>
      <c r="H283" s="41">
        <f t="shared" si="37"/>
        <v>5.2386495925494762E-3</v>
      </c>
    </row>
    <row r="284" spans="1:8" s="42" customFormat="1" x14ac:dyDescent="0.2">
      <c r="A284" s="38"/>
      <c r="B284" s="39" t="s">
        <v>269</v>
      </c>
      <c r="C284" s="40">
        <v>0</v>
      </c>
      <c r="D284" s="40">
        <v>0</v>
      </c>
      <c r="E284" s="41" t="str">
        <f t="shared" si="35"/>
        <v/>
      </c>
      <c r="F284" s="41" t="str">
        <f t="shared" si="36"/>
        <v/>
      </c>
      <c r="G284" s="41" t="str">
        <f t="shared" si="38"/>
        <v xml:space="preserve"> </v>
      </c>
      <c r="H284" s="41" t="str">
        <f t="shared" si="37"/>
        <v/>
      </c>
    </row>
    <row r="285" spans="1:8" s="42" customFormat="1" x14ac:dyDescent="0.2">
      <c r="A285" s="38"/>
      <c r="B285" s="39" t="s">
        <v>270</v>
      </c>
      <c r="C285" s="40">
        <v>0</v>
      </c>
      <c r="D285" s="40">
        <v>0</v>
      </c>
      <c r="E285" s="41" t="str">
        <f t="shared" si="35"/>
        <v/>
      </c>
      <c r="F285" s="41" t="str">
        <f t="shared" si="36"/>
        <v/>
      </c>
      <c r="G285" s="41" t="str">
        <f t="shared" si="38"/>
        <v xml:space="preserve"> </v>
      </c>
      <c r="H285" s="41" t="str">
        <f t="shared" si="37"/>
        <v/>
      </c>
    </row>
    <row r="286" spans="1:8" s="42" customFormat="1" x14ac:dyDescent="0.2">
      <c r="A286" s="38"/>
      <c r="B286" s="39" t="s">
        <v>271</v>
      </c>
      <c r="C286" s="40">
        <v>115</v>
      </c>
      <c r="D286" s="40">
        <v>24</v>
      </c>
      <c r="E286" s="41">
        <f t="shared" si="35"/>
        <v>6.6938300349243307E-2</v>
      </c>
      <c r="F286" s="41">
        <f t="shared" si="36"/>
        <v>1.444043321299639E-2</v>
      </c>
      <c r="G286" s="41">
        <f t="shared" si="38"/>
        <v>-0.79130434782608694</v>
      </c>
      <c r="H286" s="41">
        <f t="shared" si="37"/>
        <v>-5.2968568102444706E-2</v>
      </c>
    </row>
    <row r="287" spans="1:8" s="42" customFormat="1" x14ac:dyDescent="0.2">
      <c r="A287" s="38"/>
      <c r="B287" s="39" t="s">
        <v>272</v>
      </c>
      <c r="C287" s="40">
        <v>0</v>
      </c>
      <c r="D287" s="40">
        <v>0</v>
      </c>
      <c r="E287" s="41" t="str">
        <f t="shared" si="35"/>
        <v/>
      </c>
      <c r="F287" s="41" t="str">
        <f t="shared" si="36"/>
        <v/>
      </c>
      <c r="G287" s="41" t="str">
        <f t="shared" si="38"/>
        <v xml:space="preserve"> </v>
      </c>
      <c r="H287" s="41" t="str">
        <f t="shared" si="37"/>
        <v/>
      </c>
    </row>
    <row r="288" spans="1:8" s="42" customFormat="1" x14ac:dyDescent="0.2">
      <c r="A288" s="38"/>
      <c r="B288" s="39" t="s">
        <v>273</v>
      </c>
      <c r="C288" s="40">
        <v>76</v>
      </c>
      <c r="D288" s="40">
        <v>244</v>
      </c>
      <c r="E288" s="41">
        <f t="shared" si="35"/>
        <v>4.4237485448195578E-2</v>
      </c>
      <c r="F288" s="41">
        <f t="shared" si="36"/>
        <v>0.14681107099879662</v>
      </c>
      <c r="G288" s="41">
        <f t="shared" si="38"/>
        <v>2.2105263157894739</v>
      </c>
      <c r="H288" s="41">
        <f t="shared" si="37"/>
        <v>9.7788125727590228E-2</v>
      </c>
    </row>
    <row r="289" spans="1:8" s="42" customFormat="1" x14ac:dyDescent="0.2">
      <c r="A289" s="38"/>
      <c r="B289" s="39" t="s">
        <v>274</v>
      </c>
      <c r="C289" s="40">
        <v>10</v>
      </c>
      <c r="D289" s="40">
        <v>16</v>
      </c>
      <c r="E289" s="41">
        <f t="shared" si="35"/>
        <v>5.8207217694994182E-3</v>
      </c>
      <c r="F289" s="41">
        <f t="shared" si="36"/>
        <v>9.6269554753309269E-3</v>
      </c>
      <c r="G289" s="41">
        <f t="shared" si="38"/>
        <v>0.6</v>
      </c>
      <c r="H289" s="41">
        <f t="shared" si="37"/>
        <v>3.4924330616996507E-3</v>
      </c>
    </row>
    <row r="290" spans="1:8" s="42" customFormat="1" x14ac:dyDescent="0.2">
      <c r="A290" s="38"/>
      <c r="B290" s="39" t="s">
        <v>275</v>
      </c>
      <c r="C290" s="40">
        <v>1</v>
      </c>
      <c r="D290" s="40">
        <v>1</v>
      </c>
      <c r="E290" s="41">
        <f t="shared" si="35"/>
        <v>5.8207217694994178E-4</v>
      </c>
      <c r="F290" s="41">
        <f t="shared" si="36"/>
        <v>6.0168471720818293E-4</v>
      </c>
      <c r="G290" s="41">
        <f t="shared" si="38"/>
        <v>0</v>
      </c>
      <c r="H290" s="41">
        <f t="shared" si="37"/>
        <v>0</v>
      </c>
    </row>
    <row r="291" spans="1:8" s="42" customFormat="1" x14ac:dyDescent="0.2">
      <c r="A291" s="38"/>
      <c r="B291" s="39" t="s">
        <v>276</v>
      </c>
      <c r="C291" s="40">
        <v>1</v>
      </c>
      <c r="D291" s="40">
        <v>1</v>
      </c>
      <c r="E291" s="41">
        <f t="shared" si="35"/>
        <v>5.8207217694994178E-4</v>
      </c>
      <c r="F291" s="41">
        <f t="shared" si="36"/>
        <v>6.0168471720818293E-4</v>
      </c>
      <c r="G291" s="41">
        <f t="shared" si="38"/>
        <v>0</v>
      </c>
      <c r="H291" s="41">
        <f t="shared" si="37"/>
        <v>0</v>
      </c>
    </row>
    <row r="292" spans="1:8" s="42" customFormat="1" x14ac:dyDescent="0.2">
      <c r="A292" s="38" t="s">
        <v>95</v>
      </c>
      <c r="B292" s="39" t="s">
        <v>277</v>
      </c>
      <c r="C292" s="40">
        <v>0</v>
      </c>
      <c r="D292" s="40">
        <v>0</v>
      </c>
      <c r="E292" s="41" t="str">
        <f t="shared" si="35"/>
        <v/>
      </c>
      <c r="F292" s="41" t="str">
        <f t="shared" si="36"/>
        <v/>
      </c>
      <c r="G292" s="41" t="str">
        <f t="shared" si="38"/>
        <v xml:space="preserve"> </v>
      </c>
      <c r="H292" s="41" t="str">
        <f t="shared" si="37"/>
        <v/>
      </c>
    </row>
    <row r="293" spans="1:8" s="42" customFormat="1" ht="25.5" x14ac:dyDescent="0.2">
      <c r="A293" s="38" t="s">
        <v>95</v>
      </c>
      <c r="B293" s="39" t="s">
        <v>278</v>
      </c>
      <c r="C293" s="40">
        <v>30</v>
      </c>
      <c r="D293" s="40">
        <v>289</v>
      </c>
      <c r="E293" s="41">
        <f t="shared" si="35"/>
        <v>1.7462165308498253E-2</v>
      </c>
      <c r="F293" s="41">
        <f t="shared" si="36"/>
        <v>0.17388688327316487</v>
      </c>
      <c r="G293" s="41">
        <f t="shared" si="38"/>
        <v>8.6333333333333329</v>
      </c>
      <c r="H293" s="41">
        <f t="shared" si="37"/>
        <v>0.1507566938300349</v>
      </c>
    </row>
    <row r="294" spans="1:8" s="42" customFormat="1" x14ac:dyDescent="0.2">
      <c r="A294" s="38"/>
      <c r="B294" s="39" t="s">
        <v>279</v>
      </c>
      <c r="C294" s="40">
        <v>5</v>
      </c>
      <c r="D294" s="40">
        <v>10</v>
      </c>
      <c r="E294" s="41">
        <f t="shared" si="35"/>
        <v>2.9103608847497091E-3</v>
      </c>
      <c r="F294" s="41">
        <f t="shared" si="36"/>
        <v>6.0168471720818293E-3</v>
      </c>
      <c r="G294" s="41">
        <f t="shared" si="38"/>
        <v>1</v>
      </c>
      <c r="H294" s="41">
        <f t="shared" si="37"/>
        <v>2.9103608847497091E-3</v>
      </c>
    </row>
    <row r="295" spans="1:8" s="42" customFormat="1" x14ac:dyDescent="0.2">
      <c r="A295" s="38"/>
      <c r="B295" s="39" t="s">
        <v>280</v>
      </c>
      <c r="C295" s="40">
        <v>0</v>
      </c>
      <c r="D295" s="40">
        <v>0</v>
      </c>
      <c r="E295" s="41" t="str">
        <f t="shared" si="35"/>
        <v/>
      </c>
      <c r="F295" s="41" t="str">
        <f t="shared" si="36"/>
        <v/>
      </c>
      <c r="G295" s="41" t="str">
        <f t="shared" si="38"/>
        <v xml:space="preserve"> </v>
      </c>
      <c r="H295" s="41" t="str">
        <f t="shared" si="37"/>
        <v/>
      </c>
    </row>
    <row r="296" spans="1:8" s="42" customFormat="1" x14ac:dyDescent="0.2">
      <c r="A296" s="38"/>
      <c r="B296" s="39" t="s">
        <v>281</v>
      </c>
      <c r="C296" s="40">
        <v>0</v>
      </c>
      <c r="D296" s="40">
        <v>0</v>
      </c>
      <c r="E296" s="41" t="str">
        <f t="shared" si="35"/>
        <v/>
      </c>
      <c r="F296" s="41" t="str">
        <f t="shared" si="36"/>
        <v/>
      </c>
      <c r="G296" s="41" t="str">
        <f t="shared" si="38"/>
        <v xml:space="preserve"> </v>
      </c>
      <c r="H296" s="41" t="str">
        <f t="shared" si="37"/>
        <v/>
      </c>
    </row>
    <row r="297" spans="1:8" s="42" customFormat="1" x14ac:dyDescent="0.2">
      <c r="A297" s="38"/>
      <c r="B297" s="39" t="s">
        <v>282</v>
      </c>
      <c r="C297" s="40">
        <v>1</v>
      </c>
      <c r="D297" s="40">
        <v>0</v>
      </c>
      <c r="E297" s="41">
        <f t="shared" si="35"/>
        <v>5.8207217694994178E-4</v>
      </c>
      <c r="F297" s="41" t="str">
        <f t="shared" si="36"/>
        <v/>
      </c>
      <c r="G297" s="41">
        <f t="shared" si="38"/>
        <v>-1</v>
      </c>
      <c r="H297" s="41">
        <f t="shared" si="37"/>
        <v>-5.8207217694994178E-4</v>
      </c>
    </row>
    <row r="298" spans="1:8" s="42" customFormat="1" ht="25.5" x14ac:dyDescent="0.2">
      <c r="A298" s="38"/>
      <c r="B298" s="39" t="s">
        <v>283</v>
      </c>
      <c r="C298" s="40">
        <v>0</v>
      </c>
      <c r="D298" s="40">
        <v>0</v>
      </c>
      <c r="E298" s="41" t="str">
        <f t="shared" si="35"/>
        <v/>
      </c>
      <c r="F298" s="41" t="str">
        <f t="shared" si="36"/>
        <v/>
      </c>
      <c r="G298" s="41" t="str">
        <f t="shared" si="38"/>
        <v xml:space="preserve"> </v>
      </c>
      <c r="H298" s="41" t="str">
        <f t="shared" si="37"/>
        <v/>
      </c>
    </row>
    <row r="299" spans="1:8" s="42" customFormat="1" x14ac:dyDescent="0.2">
      <c r="A299" s="38"/>
      <c r="B299" s="39" t="s">
        <v>284</v>
      </c>
      <c r="C299" s="40">
        <v>0</v>
      </c>
      <c r="D299" s="40">
        <v>0</v>
      </c>
      <c r="E299" s="41" t="str">
        <f t="shared" si="35"/>
        <v/>
      </c>
      <c r="F299" s="41" t="str">
        <f t="shared" si="36"/>
        <v/>
      </c>
      <c r="G299" s="41" t="str">
        <f t="shared" si="38"/>
        <v xml:space="preserve"> </v>
      </c>
      <c r="H299" s="41" t="str">
        <f t="shared" si="37"/>
        <v/>
      </c>
    </row>
    <row r="300" spans="1:8" s="42" customFormat="1" x14ac:dyDescent="0.2">
      <c r="A300" s="38"/>
      <c r="B300" s="39" t="s">
        <v>285</v>
      </c>
      <c r="C300" s="40">
        <v>3</v>
      </c>
      <c r="D300" s="40">
        <v>11</v>
      </c>
      <c r="E300" s="41">
        <f t="shared" si="35"/>
        <v>1.7462165308498253E-3</v>
      </c>
      <c r="F300" s="41">
        <f t="shared" si="36"/>
        <v>6.6185318892900118E-3</v>
      </c>
      <c r="G300" s="41">
        <f t="shared" si="38"/>
        <v>2.6666666666666665</v>
      </c>
      <c r="H300" s="41">
        <f t="shared" si="37"/>
        <v>4.6565774155995342E-3</v>
      </c>
    </row>
    <row r="301" spans="1:8" s="42" customFormat="1" x14ac:dyDescent="0.2">
      <c r="A301" s="38"/>
      <c r="B301" s="39" t="s">
        <v>286</v>
      </c>
      <c r="C301" s="40">
        <v>0</v>
      </c>
      <c r="D301" s="40">
        <v>2</v>
      </c>
      <c r="E301" s="41" t="str">
        <f t="shared" ref="E301:E332" si="39">+IF(C301=0,"",C301/C$173)</f>
        <v/>
      </c>
      <c r="F301" s="41">
        <f t="shared" ref="F301:F332" si="40">+IF(D301=0,"",D301/D$173)</f>
        <v>1.2033694344163659E-3</v>
      </c>
      <c r="G301" s="41">
        <f t="shared" si="38"/>
        <v>1</v>
      </c>
      <c r="H301" s="41" t="str">
        <f t="shared" ref="H301:H332" si="41">+IF(OR(AND(E301=""),(G301="")),"",E301*G301)</f>
        <v/>
      </c>
    </row>
    <row r="302" spans="1:8" s="42" customFormat="1" ht="25.5" x14ac:dyDescent="0.2">
      <c r="A302" s="38"/>
      <c r="B302" s="39" t="s">
        <v>287</v>
      </c>
      <c r="C302" s="40">
        <v>9</v>
      </c>
      <c r="D302" s="40">
        <v>1</v>
      </c>
      <c r="E302" s="41">
        <f t="shared" si="39"/>
        <v>5.2386495925494762E-3</v>
      </c>
      <c r="F302" s="41">
        <f t="shared" si="40"/>
        <v>6.0168471720818293E-4</v>
      </c>
      <c r="G302" s="41">
        <f t="shared" ref="G302:G333" si="42">+IF(AND(C302=0,D302=0)," ",IF(C302=0,1,IF(D302=0,-1,(D302-C302)/C302)))</f>
        <v>-0.88888888888888884</v>
      </c>
      <c r="H302" s="41">
        <f t="shared" si="41"/>
        <v>-4.6565774155995342E-3</v>
      </c>
    </row>
    <row r="303" spans="1:8" s="42" customFormat="1" x14ac:dyDescent="0.2">
      <c r="A303" s="38"/>
      <c r="B303" s="39" t="s">
        <v>288</v>
      </c>
      <c r="C303" s="40">
        <v>0</v>
      </c>
      <c r="D303" s="40">
        <v>0</v>
      </c>
      <c r="E303" s="41" t="str">
        <f t="shared" si="39"/>
        <v/>
      </c>
      <c r="F303" s="41" t="str">
        <f t="shared" si="40"/>
        <v/>
      </c>
      <c r="G303" s="41" t="str">
        <f t="shared" si="42"/>
        <v xml:space="preserve"> </v>
      </c>
      <c r="H303" s="41" t="str">
        <f t="shared" si="41"/>
        <v/>
      </c>
    </row>
    <row r="304" spans="1:8" s="42" customFormat="1" ht="25.5" x14ac:dyDescent="0.2">
      <c r="A304" s="38" t="s">
        <v>95</v>
      </c>
      <c r="B304" s="39" t="s">
        <v>289</v>
      </c>
      <c r="C304" s="40">
        <v>0</v>
      </c>
      <c r="D304" s="40">
        <v>0</v>
      </c>
      <c r="E304" s="41" t="str">
        <f t="shared" si="39"/>
        <v/>
      </c>
      <c r="F304" s="41" t="str">
        <f t="shared" si="40"/>
        <v/>
      </c>
      <c r="G304" s="41" t="str">
        <f t="shared" si="42"/>
        <v xml:space="preserve"> </v>
      </c>
      <c r="H304" s="41" t="str">
        <f t="shared" si="41"/>
        <v/>
      </c>
    </row>
    <row r="305" spans="1:8" s="42" customFormat="1" x14ac:dyDescent="0.2">
      <c r="A305" s="38"/>
      <c r="B305" s="39" t="s">
        <v>290</v>
      </c>
      <c r="C305" s="40">
        <v>43</v>
      </c>
      <c r="D305" s="40">
        <v>3</v>
      </c>
      <c r="E305" s="41">
        <f t="shared" si="39"/>
        <v>2.5029103608847497E-2</v>
      </c>
      <c r="F305" s="41">
        <f t="shared" si="40"/>
        <v>1.8050541516245488E-3</v>
      </c>
      <c r="G305" s="41">
        <f t="shared" si="42"/>
        <v>-0.93023255813953487</v>
      </c>
      <c r="H305" s="41">
        <f t="shared" si="41"/>
        <v>-2.3282887077997673E-2</v>
      </c>
    </row>
    <row r="306" spans="1:8" s="42" customFormat="1" x14ac:dyDescent="0.2">
      <c r="A306" s="38"/>
      <c r="B306" s="39" t="s">
        <v>291</v>
      </c>
      <c r="C306" s="40">
        <v>0</v>
      </c>
      <c r="D306" s="40">
        <v>17</v>
      </c>
      <c r="E306" s="41" t="str">
        <f t="shared" si="39"/>
        <v/>
      </c>
      <c r="F306" s="41">
        <f t="shared" si="40"/>
        <v>1.022864019253911E-2</v>
      </c>
      <c r="G306" s="41">
        <f t="shared" si="42"/>
        <v>1</v>
      </c>
      <c r="H306" s="41" t="str">
        <f t="shared" si="41"/>
        <v/>
      </c>
    </row>
    <row r="307" spans="1:8" s="42" customFormat="1" x14ac:dyDescent="0.2">
      <c r="A307" s="38"/>
      <c r="B307" s="39" t="s">
        <v>292</v>
      </c>
      <c r="C307" s="40">
        <v>0</v>
      </c>
      <c r="D307" s="40">
        <v>0</v>
      </c>
      <c r="E307" s="41" t="str">
        <f t="shared" si="39"/>
        <v/>
      </c>
      <c r="F307" s="41" t="str">
        <f t="shared" si="40"/>
        <v/>
      </c>
      <c r="G307" s="41" t="str">
        <f t="shared" si="42"/>
        <v xml:space="preserve"> </v>
      </c>
      <c r="H307" s="41" t="str">
        <f t="shared" si="41"/>
        <v/>
      </c>
    </row>
    <row r="308" spans="1:8" s="42" customFormat="1" x14ac:dyDescent="0.2">
      <c r="A308" s="38"/>
      <c r="B308" s="39" t="s">
        <v>293</v>
      </c>
      <c r="C308" s="40">
        <v>156</v>
      </c>
      <c r="D308" s="40">
        <v>122</v>
      </c>
      <c r="E308" s="41">
        <f t="shared" si="39"/>
        <v>9.0803259604190917E-2</v>
      </c>
      <c r="F308" s="41">
        <f t="shared" si="40"/>
        <v>7.3405535499398308E-2</v>
      </c>
      <c r="G308" s="41">
        <f t="shared" si="42"/>
        <v>-0.21794871794871795</v>
      </c>
      <c r="H308" s="41">
        <f t="shared" si="41"/>
        <v>-1.9790454016298021E-2</v>
      </c>
    </row>
    <row r="309" spans="1:8" s="42" customFormat="1" x14ac:dyDescent="0.2">
      <c r="A309" s="38"/>
      <c r="B309" s="39" t="s">
        <v>294</v>
      </c>
      <c r="C309" s="40">
        <v>0</v>
      </c>
      <c r="D309" s="40">
        <v>0</v>
      </c>
      <c r="E309" s="41" t="str">
        <f t="shared" si="39"/>
        <v/>
      </c>
      <c r="F309" s="41" t="str">
        <f t="shared" si="40"/>
        <v/>
      </c>
      <c r="G309" s="41" t="str">
        <f t="shared" si="42"/>
        <v xml:space="preserve"> </v>
      </c>
      <c r="H309" s="41" t="str">
        <f t="shared" si="41"/>
        <v/>
      </c>
    </row>
    <row r="310" spans="1:8" s="42" customFormat="1" ht="25.5" x14ac:dyDescent="0.2">
      <c r="A310" s="38"/>
      <c r="B310" s="39" t="s">
        <v>295</v>
      </c>
      <c r="C310" s="40">
        <v>0</v>
      </c>
      <c r="D310" s="40">
        <v>0</v>
      </c>
      <c r="E310" s="41" t="str">
        <f t="shared" si="39"/>
        <v/>
      </c>
      <c r="F310" s="41" t="str">
        <f t="shared" si="40"/>
        <v/>
      </c>
      <c r="G310" s="41" t="str">
        <f t="shared" si="42"/>
        <v xml:space="preserve"> </v>
      </c>
      <c r="H310" s="41" t="str">
        <f t="shared" si="41"/>
        <v/>
      </c>
    </row>
    <row r="311" spans="1:8" s="42" customFormat="1" x14ac:dyDescent="0.2">
      <c r="A311" s="38"/>
      <c r="B311" s="39" t="s">
        <v>296</v>
      </c>
      <c r="C311" s="40">
        <v>0</v>
      </c>
      <c r="D311" s="40">
        <v>0</v>
      </c>
      <c r="E311" s="41" t="str">
        <f t="shared" si="39"/>
        <v/>
      </c>
      <c r="F311" s="41" t="str">
        <f t="shared" si="40"/>
        <v/>
      </c>
      <c r="G311" s="41" t="str">
        <f t="shared" si="42"/>
        <v xml:space="preserve"> </v>
      </c>
      <c r="H311" s="41" t="str">
        <f t="shared" si="41"/>
        <v/>
      </c>
    </row>
    <row r="312" spans="1:8" s="42" customFormat="1" ht="38.25" x14ac:dyDescent="0.2">
      <c r="A312" s="38"/>
      <c r="B312" s="39" t="s">
        <v>297</v>
      </c>
      <c r="C312" s="40">
        <v>1</v>
      </c>
      <c r="D312" s="40">
        <v>0</v>
      </c>
      <c r="E312" s="41">
        <f t="shared" si="39"/>
        <v>5.8207217694994178E-4</v>
      </c>
      <c r="F312" s="41" t="str">
        <f t="shared" si="40"/>
        <v/>
      </c>
      <c r="G312" s="41">
        <f t="shared" si="42"/>
        <v>-1</v>
      </c>
      <c r="H312" s="41">
        <f t="shared" si="41"/>
        <v>-5.8207217694994178E-4</v>
      </c>
    </row>
    <row r="313" spans="1:8" s="42" customFormat="1" ht="25.5" x14ac:dyDescent="0.2">
      <c r="A313" s="38"/>
      <c r="B313" s="39" t="s">
        <v>298</v>
      </c>
      <c r="C313" s="40">
        <v>0</v>
      </c>
      <c r="D313" s="40">
        <v>1</v>
      </c>
      <c r="E313" s="41" t="str">
        <f t="shared" si="39"/>
        <v/>
      </c>
      <c r="F313" s="41">
        <f t="shared" si="40"/>
        <v>6.0168471720818293E-4</v>
      </c>
      <c r="G313" s="41">
        <f t="shared" si="42"/>
        <v>1</v>
      </c>
      <c r="H313" s="41" t="str">
        <f t="shared" si="41"/>
        <v/>
      </c>
    </row>
    <row r="314" spans="1:8" s="42" customFormat="1" ht="25.5" x14ac:dyDescent="0.2">
      <c r="A314" s="38"/>
      <c r="B314" s="39" t="s">
        <v>299</v>
      </c>
      <c r="C314" s="40">
        <v>1</v>
      </c>
      <c r="D314" s="40">
        <v>1</v>
      </c>
      <c r="E314" s="41">
        <f t="shared" si="39"/>
        <v>5.8207217694994178E-4</v>
      </c>
      <c r="F314" s="41">
        <f t="shared" si="40"/>
        <v>6.0168471720818293E-4</v>
      </c>
      <c r="G314" s="41">
        <f t="shared" si="42"/>
        <v>0</v>
      </c>
      <c r="H314" s="41">
        <f t="shared" si="41"/>
        <v>0</v>
      </c>
    </row>
    <row r="315" spans="1:8" s="42" customFormat="1" ht="25.5" x14ac:dyDescent="0.2">
      <c r="A315" s="38"/>
      <c r="B315" s="39" t="s">
        <v>300</v>
      </c>
      <c r="C315" s="40">
        <v>6</v>
      </c>
      <c r="D315" s="40">
        <v>2</v>
      </c>
      <c r="E315" s="41">
        <f t="shared" si="39"/>
        <v>3.4924330616996507E-3</v>
      </c>
      <c r="F315" s="41">
        <f t="shared" si="40"/>
        <v>1.2033694344163659E-3</v>
      </c>
      <c r="G315" s="41">
        <f t="shared" si="42"/>
        <v>-0.66666666666666663</v>
      </c>
      <c r="H315" s="41">
        <f t="shared" si="41"/>
        <v>-2.3282887077997671E-3</v>
      </c>
    </row>
    <row r="316" spans="1:8" s="42" customFormat="1" x14ac:dyDescent="0.2">
      <c r="A316" s="38"/>
      <c r="B316" s="39" t="s">
        <v>301</v>
      </c>
      <c r="C316" s="40">
        <v>2</v>
      </c>
      <c r="D316" s="40">
        <v>0</v>
      </c>
      <c r="E316" s="41">
        <f t="shared" si="39"/>
        <v>1.1641443538998836E-3</v>
      </c>
      <c r="F316" s="41" t="str">
        <f t="shared" si="40"/>
        <v/>
      </c>
      <c r="G316" s="41">
        <f t="shared" si="42"/>
        <v>-1</v>
      </c>
      <c r="H316" s="41">
        <f t="shared" si="41"/>
        <v>-1.1641443538998836E-3</v>
      </c>
    </row>
    <row r="317" spans="1:8" s="42" customFormat="1" x14ac:dyDescent="0.2">
      <c r="A317" s="38"/>
      <c r="B317" s="39" t="s">
        <v>302</v>
      </c>
      <c r="C317" s="40">
        <v>2</v>
      </c>
      <c r="D317" s="40">
        <v>8</v>
      </c>
      <c r="E317" s="41">
        <f t="shared" si="39"/>
        <v>1.1641443538998836E-3</v>
      </c>
      <c r="F317" s="41">
        <f t="shared" si="40"/>
        <v>4.8134777376654635E-3</v>
      </c>
      <c r="G317" s="41">
        <f t="shared" si="42"/>
        <v>3</v>
      </c>
      <c r="H317" s="41">
        <f t="shared" si="41"/>
        <v>3.4924330616996507E-3</v>
      </c>
    </row>
    <row r="318" spans="1:8" s="42" customFormat="1" ht="25.5" x14ac:dyDescent="0.2">
      <c r="A318" s="38"/>
      <c r="B318" s="39" t="s">
        <v>303</v>
      </c>
      <c r="C318" s="40">
        <v>0</v>
      </c>
      <c r="D318" s="40">
        <v>0</v>
      </c>
      <c r="E318" s="41" t="str">
        <f t="shared" si="39"/>
        <v/>
      </c>
      <c r="F318" s="41" t="str">
        <f t="shared" si="40"/>
        <v/>
      </c>
      <c r="G318" s="41" t="str">
        <f t="shared" si="42"/>
        <v xml:space="preserve"> </v>
      </c>
      <c r="H318" s="41" t="str">
        <f t="shared" si="41"/>
        <v/>
      </c>
    </row>
    <row r="319" spans="1:8" s="42" customFormat="1" ht="25.5" x14ac:dyDescent="0.2">
      <c r="A319" s="38"/>
      <c r="B319" s="39" t="s">
        <v>304</v>
      </c>
      <c r="C319" s="40">
        <v>27</v>
      </c>
      <c r="D319" s="40">
        <v>14</v>
      </c>
      <c r="E319" s="41">
        <f t="shared" si="39"/>
        <v>1.5715948777648429E-2</v>
      </c>
      <c r="F319" s="41">
        <f t="shared" si="40"/>
        <v>8.4235860409145602E-3</v>
      </c>
      <c r="G319" s="41">
        <f t="shared" si="42"/>
        <v>-0.48148148148148145</v>
      </c>
      <c r="H319" s="41">
        <f t="shared" si="41"/>
        <v>-7.5669383003492434E-3</v>
      </c>
    </row>
    <row r="320" spans="1:8" s="42" customFormat="1" x14ac:dyDescent="0.2">
      <c r="A320" s="38"/>
      <c r="B320" s="39" t="s">
        <v>305</v>
      </c>
      <c r="C320" s="40">
        <v>0</v>
      </c>
      <c r="D320" s="40">
        <v>0</v>
      </c>
      <c r="E320" s="41" t="str">
        <f t="shared" si="39"/>
        <v/>
      </c>
      <c r="F320" s="41" t="str">
        <f t="shared" si="40"/>
        <v/>
      </c>
      <c r="G320" s="41" t="str">
        <f t="shared" si="42"/>
        <v xml:space="preserve"> </v>
      </c>
      <c r="H320" s="41" t="str">
        <f t="shared" si="41"/>
        <v/>
      </c>
    </row>
    <row r="321" spans="1:8" s="42" customFormat="1" ht="25.5" x14ac:dyDescent="0.2">
      <c r="A321" s="38"/>
      <c r="B321" s="39" t="s">
        <v>306</v>
      </c>
      <c r="C321" s="40">
        <v>5</v>
      </c>
      <c r="D321" s="40">
        <v>4</v>
      </c>
      <c r="E321" s="41">
        <f t="shared" si="39"/>
        <v>2.9103608847497091E-3</v>
      </c>
      <c r="F321" s="41">
        <f t="shared" si="40"/>
        <v>2.4067388688327317E-3</v>
      </c>
      <c r="G321" s="41">
        <f t="shared" si="42"/>
        <v>-0.2</v>
      </c>
      <c r="H321" s="41">
        <f t="shared" si="41"/>
        <v>-5.8207217694994189E-4</v>
      </c>
    </row>
    <row r="322" spans="1:8" s="42" customFormat="1" x14ac:dyDescent="0.2">
      <c r="A322" s="38"/>
      <c r="B322" s="39" t="s">
        <v>307</v>
      </c>
      <c r="C322" s="40">
        <v>0</v>
      </c>
      <c r="D322" s="40">
        <v>0</v>
      </c>
      <c r="E322" s="41" t="str">
        <f t="shared" si="39"/>
        <v/>
      </c>
      <c r="F322" s="41" t="str">
        <f t="shared" si="40"/>
        <v/>
      </c>
      <c r="G322" s="41" t="str">
        <f t="shared" si="42"/>
        <v xml:space="preserve"> </v>
      </c>
      <c r="H322" s="41" t="str">
        <f t="shared" si="41"/>
        <v/>
      </c>
    </row>
    <row r="323" spans="1:8" s="42" customFormat="1" ht="38.25" x14ac:dyDescent="0.2">
      <c r="A323" s="38"/>
      <c r="B323" s="39" t="s">
        <v>308</v>
      </c>
      <c r="C323" s="40">
        <v>3</v>
      </c>
      <c r="D323" s="40">
        <v>2</v>
      </c>
      <c r="E323" s="41">
        <f t="shared" si="39"/>
        <v>1.7462165308498253E-3</v>
      </c>
      <c r="F323" s="41">
        <f t="shared" si="40"/>
        <v>1.2033694344163659E-3</v>
      </c>
      <c r="G323" s="41">
        <f t="shared" si="42"/>
        <v>-0.33333333333333331</v>
      </c>
      <c r="H323" s="41">
        <f t="shared" si="41"/>
        <v>-5.8207217694994178E-4</v>
      </c>
    </row>
    <row r="324" spans="1:8" s="42" customFormat="1" ht="25.5" x14ac:dyDescent="0.2">
      <c r="A324" s="38"/>
      <c r="B324" s="39" t="s">
        <v>309</v>
      </c>
      <c r="C324" s="40">
        <v>3</v>
      </c>
      <c r="D324" s="40">
        <v>4</v>
      </c>
      <c r="E324" s="41">
        <f t="shared" si="39"/>
        <v>1.7462165308498253E-3</v>
      </c>
      <c r="F324" s="41">
        <f t="shared" si="40"/>
        <v>2.4067388688327317E-3</v>
      </c>
      <c r="G324" s="41">
        <f t="shared" si="42"/>
        <v>0.33333333333333331</v>
      </c>
      <c r="H324" s="41">
        <f t="shared" si="41"/>
        <v>5.8207217694994178E-4</v>
      </c>
    </row>
    <row r="325" spans="1:8" s="42" customFormat="1" ht="25.5" x14ac:dyDescent="0.2">
      <c r="A325" s="38"/>
      <c r="B325" s="39" t="s">
        <v>310</v>
      </c>
      <c r="C325" s="40">
        <v>0</v>
      </c>
      <c r="D325" s="40">
        <v>0</v>
      </c>
      <c r="E325" s="41" t="str">
        <f t="shared" si="39"/>
        <v/>
      </c>
      <c r="F325" s="41" t="str">
        <f t="shared" si="40"/>
        <v/>
      </c>
      <c r="G325" s="41" t="str">
        <f t="shared" si="42"/>
        <v xml:space="preserve"> </v>
      </c>
      <c r="H325" s="41" t="str">
        <f t="shared" si="41"/>
        <v/>
      </c>
    </row>
    <row r="326" spans="1:8" s="42" customFormat="1" ht="25.5" x14ac:dyDescent="0.2">
      <c r="A326" s="38"/>
      <c r="B326" s="39" t="s">
        <v>311</v>
      </c>
      <c r="C326" s="40">
        <v>0</v>
      </c>
      <c r="D326" s="40">
        <v>0</v>
      </c>
      <c r="E326" s="41" t="str">
        <f t="shared" si="39"/>
        <v/>
      </c>
      <c r="F326" s="41" t="str">
        <f t="shared" si="40"/>
        <v/>
      </c>
      <c r="G326" s="41" t="str">
        <f t="shared" si="42"/>
        <v xml:space="preserve"> </v>
      </c>
      <c r="H326" s="41" t="str">
        <f t="shared" si="41"/>
        <v/>
      </c>
    </row>
    <row r="327" spans="1:8" s="42" customFormat="1" x14ac:dyDescent="0.2">
      <c r="A327" s="38"/>
      <c r="B327" s="39" t="s">
        <v>312</v>
      </c>
      <c r="C327" s="40">
        <v>0</v>
      </c>
      <c r="D327" s="40">
        <v>0</v>
      </c>
      <c r="E327" s="41" t="str">
        <f t="shared" si="39"/>
        <v/>
      </c>
      <c r="F327" s="41" t="str">
        <f t="shared" si="40"/>
        <v/>
      </c>
      <c r="G327" s="41" t="str">
        <f t="shared" si="42"/>
        <v xml:space="preserve"> </v>
      </c>
      <c r="H327" s="41" t="str">
        <f t="shared" si="41"/>
        <v/>
      </c>
    </row>
    <row r="328" spans="1:8" s="42" customFormat="1" ht="25.5" x14ac:dyDescent="0.2">
      <c r="A328" s="38"/>
      <c r="B328" s="39" t="s">
        <v>313</v>
      </c>
      <c r="C328" s="40">
        <v>12</v>
      </c>
      <c r="D328" s="40">
        <v>6</v>
      </c>
      <c r="E328" s="41">
        <f t="shared" si="39"/>
        <v>6.9848661233993014E-3</v>
      </c>
      <c r="F328" s="41">
        <f t="shared" si="40"/>
        <v>3.6101083032490976E-3</v>
      </c>
      <c r="G328" s="41">
        <f t="shared" si="42"/>
        <v>-0.5</v>
      </c>
      <c r="H328" s="41">
        <f t="shared" si="41"/>
        <v>-3.4924330616996507E-3</v>
      </c>
    </row>
    <row r="329" spans="1:8" s="42" customFormat="1" x14ac:dyDescent="0.2">
      <c r="A329" s="38"/>
      <c r="B329" s="39" t="s">
        <v>314</v>
      </c>
      <c r="C329" s="40">
        <v>0</v>
      </c>
      <c r="D329" s="40">
        <v>1</v>
      </c>
      <c r="E329" s="41" t="str">
        <f t="shared" si="39"/>
        <v/>
      </c>
      <c r="F329" s="41">
        <f t="shared" si="40"/>
        <v>6.0168471720818293E-4</v>
      </c>
      <c r="G329" s="41">
        <f t="shared" si="42"/>
        <v>1</v>
      </c>
      <c r="H329" s="41" t="str">
        <f t="shared" si="41"/>
        <v/>
      </c>
    </row>
    <row r="330" spans="1:8" s="42" customFormat="1" ht="25.5" x14ac:dyDescent="0.2">
      <c r="A330" s="38"/>
      <c r="B330" s="39" t="s">
        <v>315</v>
      </c>
      <c r="C330" s="40">
        <v>0</v>
      </c>
      <c r="D330" s="40">
        <v>0</v>
      </c>
      <c r="E330" s="41" t="str">
        <f t="shared" si="39"/>
        <v/>
      </c>
      <c r="F330" s="41" t="str">
        <f t="shared" si="40"/>
        <v/>
      </c>
      <c r="G330" s="41" t="str">
        <f t="shared" si="42"/>
        <v xml:space="preserve"> </v>
      </c>
      <c r="H330" s="41" t="str">
        <f t="shared" si="41"/>
        <v/>
      </c>
    </row>
    <row r="331" spans="1:8" s="42" customFormat="1" x14ac:dyDescent="0.2">
      <c r="A331" s="38"/>
      <c r="B331" s="39" t="s">
        <v>316</v>
      </c>
      <c r="C331" s="40">
        <v>0</v>
      </c>
      <c r="D331" s="40">
        <v>0</v>
      </c>
      <c r="E331" s="41" t="str">
        <f t="shared" si="39"/>
        <v/>
      </c>
      <c r="F331" s="41" t="str">
        <f t="shared" si="40"/>
        <v/>
      </c>
      <c r="G331" s="41" t="str">
        <f t="shared" si="42"/>
        <v xml:space="preserve"> </v>
      </c>
      <c r="H331" s="41" t="str">
        <f t="shared" si="41"/>
        <v/>
      </c>
    </row>
    <row r="332" spans="1:8" s="42" customFormat="1" ht="25.5" x14ac:dyDescent="0.2">
      <c r="A332" s="38"/>
      <c r="B332" s="39" t="s">
        <v>317</v>
      </c>
      <c r="C332" s="40">
        <v>0</v>
      </c>
      <c r="D332" s="40">
        <v>0</v>
      </c>
      <c r="E332" s="41" t="str">
        <f t="shared" si="39"/>
        <v/>
      </c>
      <c r="F332" s="41" t="str">
        <f t="shared" si="40"/>
        <v/>
      </c>
      <c r="G332" s="41" t="str">
        <f t="shared" si="42"/>
        <v xml:space="preserve"> </v>
      </c>
      <c r="H332" s="41" t="str">
        <f t="shared" si="41"/>
        <v/>
      </c>
    </row>
    <row r="333" spans="1:8" s="42" customFormat="1" ht="25.5" x14ac:dyDescent="0.2">
      <c r="A333" s="38"/>
      <c r="B333" s="39" t="s">
        <v>318</v>
      </c>
      <c r="C333" s="40">
        <v>1</v>
      </c>
      <c r="D333" s="40">
        <v>0</v>
      </c>
      <c r="E333" s="41">
        <f t="shared" ref="E333:E343" si="43">+IF(C333=0,"",C333/C$173)</f>
        <v>5.8207217694994178E-4</v>
      </c>
      <c r="F333" s="41" t="str">
        <f t="shared" ref="F333:F343" si="44">+IF(D333=0,"",D333/D$173)</f>
        <v/>
      </c>
      <c r="G333" s="41">
        <f t="shared" si="42"/>
        <v>-1</v>
      </c>
      <c r="H333" s="41">
        <f t="shared" ref="H333:H343" si="45">+IF(OR(AND(E333=""),(G333="")),"",E333*G333)</f>
        <v>-5.8207217694994178E-4</v>
      </c>
    </row>
    <row r="334" spans="1:8" s="42" customFormat="1" ht="25.5" x14ac:dyDescent="0.2">
      <c r="A334" s="38"/>
      <c r="B334" s="39" t="s">
        <v>319</v>
      </c>
      <c r="C334" s="40">
        <v>3</v>
      </c>
      <c r="D334" s="40">
        <v>0</v>
      </c>
      <c r="E334" s="41">
        <f t="shared" si="43"/>
        <v>1.7462165308498253E-3</v>
      </c>
      <c r="F334" s="41" t="str">
        <f t="shared" si="44"/>
        <v/>
      </c>
      <c r="G334" s="41">
        <f t="shared" ref="G334:G343" si="46">+IF(AND(C334=0,D334=0)," ",IF(C334=0,1,IF(D334=0,-1,(D334-C334)/C334)))</f>
        <v>-1</v>
      </c>
      <c r="H334" s="41">
        <f t="shared" si="45"/>
        <v>-1.7462165308498253E-3</v>
      </c>
    </row>
    <row r="335" spans="1:8" s="42" customFormat="1" ht="25.5" x14ac:dyDescent="0.2">
      <c r="A335" s="38"/>
      <c r="B335" s="39" t="s">
        <v>320</v>
      </c>
      <c r="C335" s="40">
        <v>0</v>
      </c>
      <c r="D335" s="40">
        <v>3</v>
      </c>
      <c r="E335" s="41" t="str">
        <f t="shared" si="43"/>
        <v/>
      </c>
      <c r="F335" s="41">
        <f t="shared" si="44"/>
        <v>1.8050541516245488E-3</v>
      </c>
      <c r="G335" s="41">
        <f t="shared" si="46"/>
        <v>1</v>
      </c>
      <c r="H335" s="41" t="str">
        <f t="shared" si="45"/>
        <v/>
      </c>
    </row>
    <row r="336" spans="1:8" s="42" customFormat="1" ht="25.5" x14ac:dyDescent="0.2">
      <c r="A336" s="38"/>
      <c r="B336" s="39" t="s">
        <v>321</v>
      </c>
      <c r="C336" s="40">
        <v>0</v>
      </c>
      <c r="D336" s="40">
        <v>0</v>
      </c>
      <c r="E336" s="41" t="str">
        <f t="shared" si="43"/>
        <v/>
      </c>
      <c r="F336" s="41" t="str">
        <f t="shared" si="44"/>
        <v/>
      </c>
      <c r="G336" s="41" t="str">
        <f t="shared" si="46"/>
        <v xml:space="preserve"> </v>
      </c>
      <c r="H336" s="41" t="str">
        <f t="shared" si="45"/>
        <v/>
      </c>
    </row>
    <row r="337" spans="1:8" s="42" customFormat="1" ht="25.5" x14ac:dyDescent="0.2">
      <c r="A337" s="38"/>
      <c r="B337" s="39" t="s">
        <v>322</v>
      </c>
      <c r="C337" s="40">
        <v>1</v>
      </c>
      <c r="D337" s="40">
        <v>2</v>
      </c>
      <c r="E337" s="41">
        <f t="shared" si="43"/>
        <v>5.8207217694994178E-4</v>
      </c>
      <c r="F337" s="41">
        <f t="shared" si="44"/>
        <v>1.2033694344163659E-3</v>
      </c>
      <c r="G337" s="41">
        <f t="shared" si="46"/>
        <v>1</v>
      </c>
      <c r="H337" s="41">
        <f t="shared" si="45"/>
        <v>5.8207217694994178E-4</v>
      </c>
    </row>
    <row r="338" spans="1:8" s="42" customFormat="1" x14ac:dyDescent="0.2">
      <c r="A338" s="38"/>
      <c r="B338" s="39" t="s">
        <v>323</v>
      </c>
      <c r="C338" s="40">
        <v>3</v>
      </c>
      <c r="D338" s="40">
        <v>2</v>
      </c>
      <c r="E338" s="41">
        <f t="shared" si="43"/>
        <v>1.7462165308498253E-3</v>
      </c>
      <c r="F338" s="41">
        <f t="shared" si="44"/>
        <v>1.2033694344163659E-3</v>
      </c>
      <c r="G338" s="41">
        <f t="shared" si="46"/>
        <v>-0.33333333333333331</v>
      </c>
      <c r="H338" s="41">
        <f t="shared" si="45"/>
        <v>-5.8207217694994178E-4</v>
      </c>
    </row>
    <row r="339" spans="1:8" s="42" customFormat="1" ht="25.5" x14ac:dyDescent="0.2">
      <c r="A339" s="38"/>
      <c r="B339" s="39" t="s">
        <v>324</v>
      </c>
      <c r="C339" s="40">
        <v>0</v>
      </c>
      <c r="D339" s="40">
        <v>0</v>
      </c>
      <c r="E339" s="41" t="str">
        <f t="shared" si="43"/>
        <v/>
      </c>
      <c r="F339" s="41" t="str">
        <f t="shared" si="44"/>
        <v/>
      </c>
      <c r="G339" s="41" t="str">
        <f t="shared" si="46"/>
        <v xml:space="preserve"> </v>
      </c>
      <c r="H339" s="41" t="str">
        <f t="shared" si="45"/>
        <v/>
      </c>
    </row>
    <row r="340" spans="1:8" s="42" customFormat="1" ht="25.5" x14ac:dyDescent="0.2">
      <c r="A340" s="38"/>
      <c r="B340" s="39" t="s">
        <v>325</v>
      </c>
      <c r="C340" s="40">
        <v>0</v>
      </c>
      <c r="D340" s="40">
        <v>0</v>
      </c>
      <c r="E340" s="41" t="str">
        <f t="shared" si="43"/>
        <v/>
      </c>
      <c r="F340" s="41" t="str">
        <f t="shared" si="44"/>
        <v/>
      </c>
      <c r="G340" s="41" t="str">
        <f t="shared" si="46"/>
        <v xml:space="preserve"> </v>
      </c>
      <c r="H340" s="41" t="str">
        <f t="shared" si="45"/>
        <v/>
      </c>
    </row>
    <row r="341" spans="1:8" s="42" customFormat="1" x14ac:dyDescent="0.2">
      <c r="A341" s="38"/>
      <c r="B341" s="39" t="s">
        <v>326</v>
      </c>
      <c r="C341" s="40">
        <v>1</v>
      </c>
      <c r="D341" s="40">
        <v>0</v>
      </c>
      <c r="E341" s="41">
        <f t="shared" si="43"/>
        <v>5.8207217694994178E-4</v>
      </c>
      <c r="F341" s="41" t="str">
        <f t="shared" si="44"/>
        <v/>
      </c>
      <c r="G341" s="41">
        <f t="shared" si="46"/>
        <v>-1</v>
      </c>
      <c r="H341" s="41">
        <f t="shared" si="45"/>
        <v>-5.8207217694994178E-4</v>
      </c>
    </row>
    <row r="342" spans="1:8" s="42" customFormat="1" x14ac:dyDescent="0.2">
      <c r="A342" s="38"/>
      <c r="B342" s="39" t="s">
        <v>327</v>
      </c>
      <c r="C342" s="40">
        <v>0</v>
      </c>
      <c r="D342" s="40">
        <v>0</v>
      </c>
      <c r="E342" s="41" t="str">
        <f t="shared" si="43"/>
        <v/>
      </c>
      <c r="F342" s="41" t="str">
        <f t="shared" si="44"/>
        <v/>
      </c>
      <c r="G342" s="41" t="str">
        <f t="shared" si="46"/>
        <v xml:space="preserve"> </v>
      </c>
      <c r="H342" s="41" t="str">
        <f t="shared" si="45"/>
        <v/>
      </c>
    </row>
    <row r="343" spans="1:8" s="42" customFormat="1" ht="25.5" x14ac:dyDescent="0.2">
      <c r="A343" s="38"/>
      <c r="B343" s="39" t="s">
        <v>328</v>
      </c>
      <c r="C343" s="40">
        <v>1</v>
      </c>
      <c r="D343" s="40">
        <v>0</v>
      </c>
      <c r="E343" s="41">
        <f t="shared" si="43"/>
        <v>5.8207217694994178E-4</v>
      </c>
      <c r="F343" s="41" t="str">
        <f t="shared" si="44"/>
        <v/>
      </c>
      <c r="G343" s="41">
        <f t="shared" si="46"/>
        <v>-1</v>
      </c>
      <c r="H343" s="41">
        <f t="shared" si="45"/>
        <v>-5.8207217694994178E-4</v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2" t="s">
        <v>3</v>
      </c>
      <c r="C347" s="22" t="s">
        <v>14</v>
      </c>
      <c r="D347" s="24"/>
      <c r="E347" s="22" t="s">
        <v>5</v>
      </c>
      <c r="F347" s="24"/>
      <c r="G347" s="22" t="s">
        <v>15</v>
      </c>
      <c r="H347" s="22" t="s">
        <v>7</v>
      </c>
    </row>
    <row r="348" spans="1:8" x14ac:dyDescent="0.2">
      <c r="A348" s="14"/>
      <c r="B348" s="23"/>
      <c r="C348" s="18">
        <v>2019</v>
      </c>
      <c r="D348" s="18">
        <v>2020</v>
      </c>
      <c r="E348" s="18">
        <v>2019</v>
      </c>
      <c r="F348" s="18">
        <v>2020</v>
      </c>
      <c r="G348" s="23"/>
      <c r="H348" s="23"/>
    </row>
    <row r="349" spans="1:8" x14ac:dyDescent="0.2">
      <c r="A349" s="14"/>
      <c r="B349" s="19" t="s">
        <v>11</v>
      </c>
      <c r="C349" s="20">
        <f>SUM(C350:C576)</f>
        <v>6339</v>
      </c>
      <c r="D349" s="20">
        <f>SUM(D350:D576)</f>
        <v>4300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-0.32165956775516641</v>
      </c>
      <c r="H349" s="21">
        <f t="shared" ref="H349:H412" si="49">+IF(OR(AND(E349=""),(G349="")),"",E349*G349)</f>
        <v>-0.32165956775516641</v>
      </c>
    </row>
    <row r="350" spans="1:8" s="42" customFormat="1" x14ac:dyDescent="0.2">
      <c r="A350" s="38"/>
      <c r="B350" s="39" t="s">
        <v>329</v>
      </c>
      <c r="C350" s="40">
        <v>38</v>
      </c>
      <c r="D350" s="40">
        <v>14</v>
      </c>
      <c r="E350" s="41">
        <f t="shared" si="47"/>
        <v>5.9946363779775991E-3</v>
      </c>
      <c r="F350" s="41">
        <f t="shared" si="48"/>
        <v>3.2558139534883722E-3</v>
      </c>
      <c r="G350" s="41">
        <f t="shared" ref="G350:G413" si="50">+IF(AND(C350=0,D350=0)," ",IF(C350=0,1,IF(D350=0,-1,(D350-C350)/C350)))</f>
        <v>-0.63157894736842102</v>
      </c>
      <c r="H350" s="41">
        <f t="shared" si="49"/>
        <v>-3.7860861334595361E-3</v>
      </c>
    </row>
    <row r="351" spans="1:8" s="42" customFormat="1" x14ac:dyDescent="0.2">
      <c r="A351" s="38"/>
      <c r="B351" s="39" t="s">
        <v>330</v>
      </c>
      <c r="C351" s="40">
        <v>53</v>
      </c>
      <c r="D351" s="40">
        <v>11</v>
      </c>
      <c r="E351" s="41">
        <f t="shared" si="47"/>
        <v>8.3609402113898092E-3</v>
      </c>
      <c r="F351" s="41">
        <f t="shared" si="48"/>
        <v>2.5581395348837207E-3</v>
      </c>
      <c r="G351" s="41">
        <f t="shared" si="50"/>
        <v>-0.79245283018867929</v>
      </c>
      <c r="H351" s="41">
        <f t="shared" si="49"/>
        <v>-6.625650733554189E-3</v>
      </c>
    </row>
    <row r="352" spans="1:8" s="42" customFormat="1" x14ac:dyDescent="0.2">
      <c r="A352" s="38"/>
      <c r="B352" s="39" t="s">
        <v>331</v>
      </c>
      <c r="C352" s="40">
        <v>8</v>
      </c>
      <c r="D352" s="40">
        <v>5</v>
      </c>
      <c r="E352" s="41">
        <f t="shared" si="47"/>
        <v>1.2620287111531788E-3</v>
      </c>
      <c r="F352" s="41">
        <f t="shared" si="48"/>
        <v>1.1627906976744186E-3</v>
      </c>
      <c r="G352" s="41">
        <f t="shared" si="50"/>
        <v>-0.375</v>
      </c>
      <c r="H352" s="41">
        <f t="shared" si="49"/>
        <v>-4.7326076668244201E-4</v>
      </c>
    </row>
    <row r="353" spans="1:8" s="42" customFormat="1" x14ac:dyDescent="0.2">
      <c r="A353" s="38"/>
      <c r="B353" s="39" t="s">
        <v>332</v>
      </c>
      <c r="C353" s="40">
        <v>0</v>
      </c>
      <c r="D353" s="40">
        <v>0</v>
      </c>
      <c r="E353" s="41" t="str">
        <f t="shared" si="47"/>
        <v/>
      </c>
      <c r="F353" s="41" t="str">
        <f t="shared" si="48"/>
        <v/>
      </c>
      <c r="G353" s="41" t="str">
        <f t="shared" si="50"/>
        <v xml:space="preserve"> </v>
      </c>
      <c r="H353" s="41" t="str">
        <f t="shared" si="49"/>
        <v/>
      </c>
    </row>
    <row r="354" spans="1:8" s="42" customFormat="1" x14ac:dyDescent="0.2">
      <c r="A354" s="38"/>
      <c r="B354" s="39" t="s">
        <v>333</v>
      </c>
      <c r="C354" s="40">
        <v>0</v>
      </c>
      <c r="D354" s="40">
        <v>0</v>
      </c>
      <c r="E354" s="41" t="str">
        <f t="shared" si="47"/>
        <v/>
      </c>
      <c r="F354" s="41" t="str">
        <f t="shared" si="48"/>
        <v/>
      </c>
      <c r="G354" s="41" t="str">
        <f t="shared" si="50"/>
        <v xml:space="preserve"> </v>
      </c>
      <c r="H354" s="41" t="str">
        <f t="shared" si="49"/>
        <v/>
      </c>
    </row>
    <row r="355" spans="1:8" s="42" customFormat="1" x14ac:dyDescent="0.2">
      <c r="A355" s="38"/>
      <c r="B355" s="39" t="s">
        <v>334</v>
      </c>
      <c r="C355" s="40">
        <v>129</v>
      </c>
      <c r="D355" s="40">
        <v>69</v>
      </c>
      <c r="E355" s="41">
        <f t="shared" si="47"/>
        <v>2.0350212967345006E-2</v>
      </c>
      <c r="F355" s="41">
        <f t="shared" si="48"/>
        <v>1.6046511627906976E-2</v>
      </c>
      <c r="G355" s="41">
        <f t="shared" si="50"/>
        <v>-0.46511627906976744</v>
      </c>
      <c r="H355" s="41">
        <f t="shared" si="49"/>
        <v>-9.4652153336488402E-3</v>
      </c>
    </row>
    <row r="356" spans="1:8" s="42" customFormat="1" x14ac:dyDescent="0.2">
      <c r="A356" s="38"/>
      <c r="B356" s="39" t="s">
        <v>335</v>
      </c>
      <c r="C356" s="40">
        <v>25</v>
      </c>
      <c r="D356" s="40">
        <v>13</v>
      </c>
      <c r="E356" s="41">
        <f t="shared" si="47"/>
        <v>3.9438397223536831E-3</v>
      </c>
      <c r="F356" s="41">
        <f t="shared" si="48"/>
        <v>3.0232558139534882E-3</v>
      </c>
      <c r="G356" s="41">
        <f t="shared" si="50"/>
        <v>-0.48</v>
      </c>
      <c r="H356" s="41">
        <f t="shared" si="49"/>
        <v>-1.8930430667297678E-3</v>
      </c>
    </row>
    <row r="357" spans="1:8" s="42" customFormat="1" x14ac:dyDescent="0.2">
      <c r="A357" s="38"/>
      <c r="B357" s="39" t="s">
        <v>336</v>
      </c>
      <c r="C357" s="40">
        <v>2</v>
      </c>
      <c r="D357" s="40">
        <v>1</v>
      </c>
      <c r="E357" s="41">
        <f t="shared" si="47"/>
        <v>3.1550717778829469E-4</v>
      </c>
      <c r="F357" s="41">
        <f t="shared" si="48"/>
        <v>2.3255813953488373E-4</v>
      </c>
      <c r="G357" s="41">
        <f t="shared" si="50"/>
        <v>-0.5</v>
      </c>
      <c r="H357" s="41">
        <f t="shared" si="49"/>
        <v>-1.5775358889414735E-4</v>
      </c>
    </row>
    <row r="358" spans="1:8" s="42" customFormat="1" x14ac:dyDescent="0.2">
      <c r="A358" s="38"/>
      <c r="B358" s="39" t="s">
        <v>337</v>
      </c>
      <c r="C358" s="40">
        <v>6</v>
      </c>
      <c r="D358" s="40">
        <v>6</v>
      </c>
      <c r="E358" s="41">
        <f t="shared" si="47"/>
        <v>9.4652153336488402E-4</v>
      </c>
      <c r="F358" s="41">
        <f t="shared" si="48"/>
        <v>1.3953488372093023E-3</v>
      </c>
      <c r="G358" s="41">
        <f t="shared" si="50"/>
        <v>0</v>
      </c>
      <c r="H358" s="41">
        <f t="shared" si="49"/>
        <v>0</v>
      </c>
    </row>
    <row r="359" spans="1:8" s="42" customFormat="1" x14ac:dyDescent="0.2">
      <c r="A359" s="38"/>
      <c r="B359" s="39" t="s">
        <v>338</v>
      </c>
      <c r="C359" s="40">
        <v>0</v>
      </c>
      <c r="D359" s="40">
        <v>0</v>
      </c>
      <c r="E359" s="41" t="str">
        <f t="shared" si="47"/>
        <v/>
      </c>
      <c r="F359" s="41" t="str">
        <f t="shared" si="48"/>
        <v/>
      </c>
      <c r="G359" s="41" t="str">
        <f t="shared" si="50"/>
        <v xml:space="preserve"> </v>
      </c>
      <c r="H359" s="41" t="str">
        <f t="shared" si="49"/>
        <v/>
      </c>
    </row>
    <row r="360" spans="1:8" s="42" customFormat="1" x14ac:dyDescent="0.2">
      <c r="A360" s="38"/>
      <c r="B360" s="39" t="s">
        <v>339</v>
      </c>
      <c r="C360" s="40">
        <v>0</v>
      </c>
      <c r="D360" s="40">
        <v>0</v>
      </c>
      <c r="E360" s="41" t="str">
        <f t="shared" si="47"/>
        <v/>
      </c>
      <c r="F360" s="41" t="str">
        <f t="shared" si="48"/>
        <v/>
      </c>
      <c r="G360" s="41" t="str">
        <f t="shared" si="50"/>
        <v xml:space="preserve"> </v>
      </c>
      <c r="H360" s="41" t="str">
        <f t="shared" si="49"/>
        <v/>
      </c>
    </row>
    <row r="361" spans="1:8" s="42" customFormat="1" x14ac:dyDescent="0.2">
      <c r="A361" s="38"/>
      <c r="B361" s="39" t="s">
        <v>340</v>
      </c>
      <c r="C361" s="40">
        <v>175</v>
      </c>
      <c r="D361" s="40">
        <v>439</v>
      </c>
      <c r="E361" s="41">
        <f t="shared" si="47"/>
        <v>2.7606878056475784E-2</v>
      </c>
      <c r="F361" s="41">
        <f t="shared" si="48"/>
        <v>0.10209302325581396</v>
      </c>
      <c r="G361" s="41">
        <f t="shared" si="50"/>
        <v>1.5085714285714287</v>
      </c>
      <c r="H361" s="41">
        <f t="shared" si="49"/>
        <v>4.1646947468054897E-2</v>
      </c>
    </row>
    <row r="362" spans="1:8" s="42" customFormat="1" x14ac:dyDescent="0.2">
      <c r="A362" s="38"/>
      <c r="B362" s="39" t="s">
        <v>341</v>
      </c>
      <c r="C362" s="40">
        <v>28</v>
      </c>
      <c r="D362" s="40">
        <v>55</v>
      </c>
      <c r="E362" s="41">
        <f t="shared" si="47"/>
        <v>4.4171004890361252E-3</v>
      </c>
      <c r="F362" s="41">
        <f t="shared" si="48"/>
        <v>1.2790697674418604E-2</v>
      </c>
      <c r="G362" s="41">
        <f t="shared" si="50"/>
        <v>0.9642857142857143</v>
      </c>
      <c r="H362" s="41">
        <f t="shared" si="49"/>
        <v>4.2593469001419781E-3</v>
      </c>
    </row>
    <row r="363" spans="1:8" s="42" customFormat="1" x14ac:dyDescent="0.2">
      <c r="A363" s="38"/>
      <c r="B363" s="39" t="s">
        <v>342</v>
      </c>
      <c r="C363" s="40">
        <v>1</v>
      </c>
      <c r="D363" s="40">
        <v>0</v>
      </c>
      <c r="E363" s="41">
        <f t="shared" si="47"/>
        <v>1.5775358889414735E-4</v>
      </c>
      <c r="F363" s="41" t="str">
        <f t="shared" si="48"/>
        <v/>
      </c>
      <c r="G363" s="41">
        <f t="shared" si="50"/>
        <v>-1</v>
      </c>
      <c r="H363" s="41">
        <f t="shared" si="49"/>
        <v>-1.5775358889414735E-4</v>
      </c>
    </row>
    <row r="364" spans="1:8" s="42" customFormat="1" x14ac:dyDescent="0.2">
      <c r="A364" s="38"/>
      <c r="B364" s="39" t="s">
        <v>343</v>
      </c>
      <c r="C364" s="40">
        <v>63</v>
      </c>
      <c r="D364" s="40">
        <v>22</v>
      </c>
      <c r="E364" s="41">
        <f t="shared" si="47"/>
        <v>9.9384761003312831E-3</v>
      </c>
      <c r="F364" s="41">
        <f t="shared" si="48"/>
        <v>5.1162790697674414E-3</v>
      </c>
      <c r="G364" s="41">
        <f t="shared" si="50"/>
        <v>-0.65079365079365081</v>
      </c>
      <c r="H364" s="41">
        <f t="shared" si="49"/>
        <v>-6.467897144660042E-3</v>
      </c>
    </row>
    <row r="365" spans="1:8" s="42" customFormat="1" x14ac:dyDescent="0.2">
      <c r="A365" s="38"/>
      <c r="B365" s="39" t="s">
        <v>344</v>
      </c>
      <c r="C365" s="40">
        <v>39</v>
      </c>
      <c r="D365" s="40">
        <v>8</v>
      </c>
      <c r="E365" s="41">
        <f t="shared" si="47"/>
        <v>6.1523899668717462E-3</v>
      </c>
      <c r="F365" s="41">
        <f t="shared" si="48"/>
        <v>1.8604651162790699E-3</v>
      </c>
      <c r="G365" s="41">
        <f t="shared" si="50"/>
        <v>-0.79487179487179482</v>
      </c>
      <c r="H365" s="41">
        <f t="shared" si="49"/>
        <v>-4.8903612557185672E-3</v>
      </c>
    </row>
    <row r="366" spans="1:8" s="42" customFormat="1" x14ac:dyDescent="0.2">
      <c r="A366" s="38"/>
      <c r="B366" s="39" t="s">
        <v>345</v>
      </c>
      <c r="C366" s="40">
        <v>33</v>
      </c>
      <c r="D366" s="40">
        <v>8</v>
      </c>
      <c r="E366" s="41">
        <f t="shared" si="47"/>
        <v>5.2058684335068621E-3</v>
      </c>
      <c r="F366" s="41">
        <f t="shared" si="48"/>
        <v>1.8604651162790699E-3</v>
      </c>
      <c r="G366" s="41">
        <f t="shared" si="50"/>
        <v>-0.75757575757575757</v>
      </c>
      <c r="H366" s="41">
        <f t="shared" si="49"/>
        <v>-3.9438397223536831E-3</v>
      </c>
    </row>
    <row r="367" spans="1:8" s="42" customFormat="1" x14ac:dyDescent="0.2">
      <c r="A367" s="38"/>
      <c r="B367" s="39" t="s">
        <v>346</v>
      </c>
      <c r="C367" s="40">
        <v>1</v>
      </c>
      <c r="D367" s="40">
        <v>0</v>
      </c>
      <c r="E367" s="41">
        <f t="shared" si="47"/>
        <v>1.5775358889414735E-4</v>
      </c>
      <c r="F367" s="41" t="str">
        <f t="shared" si="48"/>
        <v/>
      </c>
      <c r="G367" s="41">
        <f t="shared" si="50"/>
        <v>-1</v>
      </c>
      <c r="H367" s="41">
        <f t="shared" si="49"/>
        <v>-1.5775358889414735E-4</v>
      </c>
    </row>
    <row r="368" spans="1:8" s="42" customFormat="1" x14ac:dyDescent="0.2">
      <c r="A368" s="38"/>
      <c r="B368" s="39" t="s">
        <v>347</v>
      </c>
      <c r="C368" s="40">
        <v>0</v>
      </c>
      <c r="D368" s="40">
        <v>0</v>
      </c>
      <c r="E368" s="41" t="str">
        <f t="shared" si="47"/>
        <v/>
      </c>
      <c r="F368" s="41" t="str">
        <f t="shared" si="48"/>
        <v/>
      </c>
      <c r="G368" s="41" t="str">
        <f t="shared" si="50"/>
        <v xml:space="preserve"> </v>
      </c>
      <c r="H368" s="41" t="str">
        <f t="shared" si="49"/>
        <v/>
      </c>
    </row>
    <row r="369" spans="1:8" s="42" customFormat="1" x14ac:dyDescent="0.2">
      <c r="A369" s="38"/>
      <c r="B369" s="39" t="s">
        <v>348</v>
      </c>
      <c r="C369" s="40">
        <v>321</v>
      </c>
      <c r="D369" s="40">
        <v>137</v>
      </c>
      <c r="E369" s="41">
        <f t="shared" si="47"/>
        <v>5.0638902035021298E-2</v>
      </c>
      <c r="F369" s="41">
        <f t="shared" si="48"/>
        <v>3.1860465116279067E-2</v>
      </c>
      <c r="G369" s="41">
        <f t="shared" si="50"/>
        <v>-0.57320872274143297</v>
      </c>
      <c r="H369" s="41">
        <f t="shared" si="49"/>
        <v>-2.9026660356523109E-2</v>
      </c>
    </row>
    <row r="370" spans="1:8" s="42" customFormat="1" x14ac:dyDescent="0.2">
      <c r="A370" s="38"/>
      <c r="B370" s="39" t="s">
        <v>349</v>
      </c>
      <c r="C370" s="40">
        <v>5</v>
      </c>
      <c r="D370" s="40">
        <v>2</v>
      </c>
      <c r="E370" s="41">
        <f t="shared" si="47"/>
        <v>7.8876794447073676E-4</v>
      </c>
      <c r="F370" s="41">
        <f t="shared" si="48"/>
        <v>4.6511627906976747E-4</v>
      </c>
      <c r="G370" s="41">
        <f t="shared" si="50"/>
        <v>-0.6</v>
      </c>
      <c r="H370" s="41">
        <f t="shared" si="49"/>
        <v>-4.7326076668244201E-4</v>
      </c>
    </row>
    <row r="371" spans="1:8" s="42" customFormat="1" x14ac:dyDescent="0.2">
      <c r="A371" s="38"/>
      <c r="B371" s="39" t="s">
        <v>350</v>
      </c>
      <c r="C371" s="40">
        <v>0</v>
      </c>
      <c r="D371" s="40">
        <v>0</v>
      </c>
      <c r="E371" s="41" t="str">
        <f t="shared" si="47"/>
        <v/>
      </c>
      <c r="F371" s="41" t="str">
        <f t="shared" si="48"/>
        <v/>
      </c>
      <c r="G371" s="41" t="str">
        <f t="shared" si="50"/>
        <v xml:space="preserve"> </v>
      </c>
      <c r="H371" s="41" t="str">
        <f t="shared" si="49"/>
        <v/>
      </c>
    </row>
    <row r="372" spans="1:8" s="42" customFormat="1" x14ac:dyDescent="0.2">
      <c r="A372" s="38"/>
      <c r="B372" s="39" t="s">
        <v>351</v>
      </c>
      <c r="C372" s="40">
        <v>5</v>
      </c>
      <c r="D372" s="40">
        <v>2</v>
      </c>
      <c r="E372" s="41">
        <f t="shared" si="47"/>
        <v>7.8876794447073676E-4</v>
      </c>
      <c r="F372" s="41">
        <f t="shared" si="48"/>
        <v>4.6511627906976747E-4</v>
      </c>
      <c r="G372" s="41">
        <f t="shared" si="50"/>
        <v>-0.6</v>
      </c>
      <c r="H372" s="41">
        <f t="shared" si="49"/>
        <v>-4.7326076668244201E-4</v>
      </c>
    </row>
    <row r="373" spans="1:8" s="42" customFormat="1" x14ac:dyDescent="0.2">
      <c r="A373" s="38"/>
      <c r="B373" s="39" t="s">
        <v>352</v>
      </c>
      <c r="C373" s="40">
        <v>132</v>
      </c>
      <c r="D373" s="40">
        <v>60</v>
      </c>
      <c r="E373" s="41">
        <f t="shared" si="47"/>
        <v>2.0823473734027449E-2</v>
      </c>
      <c r="F373" s="41">
        <f t="shared" si="48"/>
        <v>1.3953488372093023E-2</v>
      </c>
      <c r="G373" s="41">
        <f t="shared" si="50"/>
        <v>-0.54545454545454541</v>
      </c>
      <c r="H373" s="41">
        <f t="shared" si="49"/>
        <v>-1.1358258400378608E-2</v>
      </c>
    </row>
    <row r="374" spans="1:8" s="42" customFormat="1" x14ac:dyDescent="0.2">
      <c r="A374" s="38"/>
      <c r="B374" s="39" t="s">
        <v>353</v>
      </c>
      <c r="C374" s="40">
        <v>23</v>
      </c>
      <c r="D374" s="40">
        <v>4</v>
      </c>
      <c r="E374" s="41">
        <f t="shared" si="47"/>
        <v>3.628332544565389E-3</v>
      </c>
      <c r="F374" s="41">
        <f t="shared" si="48"/>
        <v>9.3023255813953494E-4</v>
      </c>
      <c r="G374" s="41">
        <f t="shared" si="50"/>
        <v>-0.82608695652173914</v>
      </c>
      <c r="H374" s="41">
        <f t="shared" si="49"/>
        <v>-2.9973181889887996E-3</v>
      </c>
    </row>
    <row r="375" spans="1:8" s="42" customFormat="1" x14ac:dyDescent="0.2">
      <c r="A375" s="38"/>
      <c r="B375" s="39" t="s">
        <v>354</v>
      </c>
      <c r="C375" s="40">
        <v>0</v>
      </c>
      <c r="D375" s="40">
        <v>0</v>
      </c>
      <c r="E375" s="41" t="str">
        <f t="shared" si="47"/>
        <v/>
      </c>
      <c r="F375" s="41" t="str">
        <f t="shared" si="48"/>
        <v/>
      </c>
      <c r="G375" s="41" t="str">
        <f t="shared" si="50"/>
        <v xml:space="preserve"> </v>
      </c>
      <c r="H375" s="41" t="str">
        <f t="shared" si="49"/>
        <v/>
      </c>
    </row>
    <row r="376" spans="1:8" s="42" customFormat="1" x14ac:dyDescent="0.2">
      <c r="A376" s="38"/>
      <c r="B376" s="39" t="s">
        <v>355</v>
      </c>
      <c r="C376" s="40">
        <v>2</v>
      </c>
      <c r="D376" s="40">
        <v>0</v>
      </c>
      <c r="E376" s="41">
        <f t="shared" si="47"/>
        <v>3.1550717778829469E-4</v>
      </c>
      <c r="F376" s="41" t="str">
        <f t="shared" si="48"/>
        <v/>
      </c>
      <c r="G376" s="41">
        <f t="shared" si="50"/>
        <v>-1</v>
      </c>
      <c r="H376" s="41">
        <f t="shared" si="49"/>
        <v>-3.1550717778829469E-4</v>
      </c>
    </row>
    <row r="377" spans="1:8" s="42" customFormat="1" x14ac:dyDescent="0.2">
      <c r="A377" s="38"/>
      <c r="B377" s="39" t="s">
        <v>356</v>
      </c>
      <c r="C377" s="40">
        <v>0</v>
      </c>
      <c r="D377" s="40">
        <v>0</v>
      </c>
      <c r="E377" s="41" t="str">
        <f t="shared" si="47"/>
        <v/>
      </c>
      <c r="F377" s="41" t="str">
        <f t="shared" si="48"/>
        <v/>
      </c>
      <c r="G377" s="41" t="str">
        <f t="shared" si="50"/>
        <v xml:space="preserve"> </v>
      </c>
      <c r="H377" s="41" t="str">
        <f t="shared" si="49"/>
        <v/>
      </c>
    </row>
    <row r="378" spans="1:8" s="42" customFormat="1" x14ac:dyDescent="0.2">
      <c r="A378" s="38"/>
      <c r="B378" s="39" t="s">
        <v>357</v>
      </c>
      <c r="C378" s="40">
        <v>2</v>
      </c>
      <c r="D378" s="40">
        <v>2</v>
      </c>
      <c r="E378" s="41">
        <f t="shared" si="47"/>
        <v>3.1550717778829469E-4</v>
      </c>
      <c r="F378" s="41">
        <f t="shared" si="48"/>
        <v>4.6511627906976747E-4</v>
      </c>
      <c r="G378" s="41">
        <f t="shared" si="50"/>
        <v>0</v>
      </c>
      <c r="H378" s="41">
        <f t="shared" si="49"/>
        <v>0</v>
      </c>
    </row>
    <row r="379" spans="1:8" s="42" customFormat="1" x14ac:dyDescent="0.2">
      <c r="A379" s="38"/>
      <c r="B379" s="39" t="s">
        <v>358</v>
      </c>
      <c r="C379" s="40">
        <v>7</v>
      </c>
      <c r="D379" s="40">
        <v>6</v>
      </c>
      <c r="E379" s="41">
        <f t="shared" si="47"/>
        <v>1.1042751222590313E-3</v>
      </c>
      <c r="F379" s="41">
        <f t="shared" si="48"/>
        <v>1.3953488372093023E-3</v>
      </c>
      <c r="G379" s="41">
        <f t="shared" si="50"/>
        <v>-0.14285714285714285</v>
      </c>
      <c r="H379" s="41">
        <f t="shared" si="49"/>
        <v>-1.5775358889414732E-4</v>
      </c>
    </row>
    <row r="380" spans="1:8" s="42" customFormat="1" x14ac:dyDescent="0.2">
      <c r="A380" s="38" t="s">
        <v>95</v>
      </c>
      <c r="B380" s="39" t="s">
        <v>359</v>
      </c>
      <c r="C380" s="40">
        <v>0</v>
      </c>
      <c r="D380" s="40">
        <v>25</v>
      </c>
      <c r="E380" s="41" t="str">
        <f t="shared" si="47"/>
        <v/>
      </c>
      <c r="F380" s="41">
        <f t="shared" si="48"/>
        <v>5.8139534883720929E-3</v>
      </c>
      <c r="G380" s="41">
        <f t="shared" si="50"/>
        <v>1</v>
      </c>
      <c r="H380" s="41" t="str">
        <f t="shared" si="49"/>
        <v/>
      </c>
    </row>
    <row r="381" spans="1:8" s="42" customFormat="1" x14ac:dyDescent="0.2">
      <c r="A381" s="38" t="s">
        <v>95</v>
      </c>
      <c r="B381" s="39" t="s">
        <v>360</v>
      </c>
      <c r="C381" s="40">
        <v>0</v>
      </c>
      <c r="D381" s="40">
        <v>0</v>
      </c>
      <c r="E381" s="41" t="str">
        <f t="shared" si="47"/>
        <v/>
      </c>
      <c r="F381" s="41" t="str">
        <f t="shared" si="48"/>
        <v/>
      </c>
      <c r="G381" s="41" t="str">
        <f t="shared" si="50"/>
        <v xml:space="preserve"> </v>
      </c>
      <c r="H381" s="41" t="str">
        <f t="shared" si="49"/>
        <v/>
      </c>
    </row>
    <row r="382" spans="1:8" s="42" customFormat="1" ht="25.5" x14ac:dyDescent="0.2">
      <c r="A382" s="38"/>
      <c r="B382" s="39" t="s">
        <v>361</v>
      </c>
      <c r="C382" s="40">
        <v>42</v>
      </c>
      <c r="D382" s="40">
        <v>9</v>
      </c>
      <c r="E382" s="41">
        <f t="shared" si="47"/>
        <v>6.6256507335541882E-3</v>
      </c>
      <c r="F382" s="41">
        <f t="shared" si="48"/>
        <v>2.0930232558139536E-3</v>
      </c>
      <c r="G382" s="41">
        <f t="shared" si="50"/>
        <v>-0.7857142857142857</v>
      </c>
      <c r="H382" s="41">
        <f t="shared" si="49"/>
        <v>-5.2058684335068621E-3</v>
      </c>
    </row>
    <row r="383" spans="1:8" s="42" customFormat="1" ht="25.5" x14ac:dyDescent="0.2">
      <c r="A383" s="38"/>
      <c r="B383" s="39" t="s">
        <v>362</v>
      </c>
      <c r="C383" s="40">
        <v>118</v>
      </c>
      <c r="D383" s="40">
        <v>30</v>
      </c>
      <c r="E383" s="41">
        <f t="shared" si="47"/>
        <v>1.8614923489509386E-2</v>
      </c>
      <c r="F383" s="41">
        <f t="shared" si="48"/>
        <v>6.9767441860465115E-3</v>
      </c>
      <c r="G383" s="41">
        <f t="shared" si="50"/>
        <v>-0.74576271186440679</v>
      </c>
      <c r="H383" s="41">
        <f t="shared" si="49"/>
        <v>-1.3882315822684966E-2</v>
      </c>
    </row>
    <row r="384" spans="1:8" s="42" customFormat="1" x14ac:dyDescent="0.2">
      <c r="A384" s="38"/>
      <c r="B384" s="39" t="s">
        <v>363</v>
      </c>
      <c r="C384" s="40">
        <v>99</v>
      </c>
      <c r="D384" s="40">
        <v>35</v>
      </c>
      <c r="E384" s="41">
        <f t="shared" si="47"/>
        <v>1.5617605300520587E-2</v>
      </c>
      <c r="F384" s="41">
        <f t="shared" si="48"/>
        <v>8.1395348837209301E-3</v>
      </c>
      <c r="G384" s="41">
        <f t="shared" si="50"/>
        <v>-0.64646464646464652</v>
      </c>
      <c r="H384" s="41">
        <f t="shared" si="49"/>
        <v>-1.009622968922543E-2</v>
      </c>
    </row>
    <row r="385" spans="1:8" s="42" customFormat="1" x14ac:dyDescent="0.2">
      <c r="A385" s="38"/>
      <c r="B385" s="39" t="s">
        <v>364</v>
      </c>
      <c r="C385" s="40">
        <v>14</v>
      </c>
      <c r="D385" s="40">
        <v>0</v>
      </c>
      <c r="E385" s="41">
        <f t="shared" si="47"/>
        <v>2.2085502445180626E-3</v>
      </c>
      <c r="F385" s="41" t="str">
        <f t="shared" si="48"/>
        <v/>
      </c>
      <c r="G385" s="41">
        <f t="shared" si="50"/>
        <v>-1</v>
      </c>
      <c r="H385" s="41">
        <f t="shared" si="49"/>
        <v>-2.2085502445180626E-3</v>
      </c>
    </row>
    <row r="386" spans="1:8" s="42" customFormat="1" x14ac:dyDescent="0.2">
      <c r="A386" s="38"/>
      <c r="B386" s="39" t="s">
        <v>365</v>
      </c>
      <c r="C386" s="40">
        <v>3</v>
      </c>
      <c r="D386" s="40">
        <v>9</v>
      </c>
      <c r="E386" s="41">
        <f t="shared" si="47"/>
        <v>4.7326076668244201E-4</v>
      </c>
      <c r="F386" s="41">
        <f t="shared" si="48"/>
        <v>2.0930232558139536E-3</v>
      </c>
      <c r="G386" s="41">
        <f t="shared" si="50"/>
        <v>2</v>
      </c>
      <c r="H386" s="41">
        <f t="shared" si="49"/>
        <v>9.4652153336488402E-4</v>
      </c>
    </row>
    <row r="387" spans="1:8" s="42" customFormat="1" x14ac:dyDescent="0.2">
      <c r="A387" s="38"/>
      <c r="B387" s="39" t="s">
        <v>366</v>
      </c>
      <c r="C387" s="40">
        <v>2</v>
      </c>
      <c r="D387" s="40">
        <v>1</v>
      </c>
      <c r="E387" s="41">
        <f t="shared" si="47"/>
        <v>3.1550717778829469E-4</v>
      </c>
      <c r="F387" s="41">
        <f t="shared" si="48"/>
        <v>2.3255813953488373E-4</v>
      </c>
      <c r="G387" s="41">
        <f t="shared" si="50"/>
        <v>-0.5</v>
      </c>
      <c r="H387" s="41">
        <f t="shared" si="49"/>
        <v>-1.5775358889414735E-4</v>
      </c>
    </row>
    <row r="388" spans="1:8" s="42" customFormat="1" x14ac:dyDescent="0.2">
      <c r="A388" s="38"/>
      <c r="B388" s="39" t="s">
        <v>367</v>
      </c>
      <c r="C388" s="40">
        <v>29</v>
      </c>
      <c r="D388" s="40">
        <v>8</v>
      </c>
      <c r="E388" s="41">
        <f t="shared" si="47"/>
        <v>4.5748540779302731E-3</v>
      </c>
      <c r="F388" s="41">
        <f t="shared" si="48"/>
        <v>1.8604651162790699E-3</v>
      </c>
      <c r="G388" s="41">
        <f t="shared" si="50"/>
        <v>-0.72413793103448276</v>
      </c>
      <c r="H388" s="41">
        <f t="shared" si="49"/>
        <v>-3.3128253667770945E-3</v>
      </c>
    </row>
    <row r="389" spans="1:8" s="42" customFormat="1" x14ac:dyDescent="0.2">
      <c r="A389" s="38"/>
      <c r="B389" s="39" t="s">
        <v>368</v>
      </c>
      <c r="C389" s="40">
        <v>0</v>
      </c>
      <c r="D389" s="40">
        <v>0</v>
      </c>
      <c r="E389" s="41" t="str">
        <f t="shared" si="47"/>
        <v/>
      </c>
      <c r="F389" s="41" t="str">
        <f t="shared" si="48"/>
        <v/>
      </c>
      <c r="G389" s="41" t="str">
        <f t="shared" si="50"/>
        <v xml:space="preserve"> </v>
      </c>
      <c r="H389" s="41" t="str">
        <f t="shared" si="49"/>
        <v/>
      </c>
    </row>
    <row r="390" spans="1:8" s="42" customFormat="1" x14ac:dyDescent="0.2">
      <c r="A390" s="38" t="s">
        <v>95</v>
      </c>
      <c r="B390" s="39" t="s">
        <v>369</v>
      </c>
      <c r="C390" s="40">
        <v>0</v>
      </c>
      <c r="D390" s="40">
        <v>0</v>
      </c>
      <c r="E390" s="41" t="str">
        <f t="shared" si="47"/>
        <v/>
      </c>
      <c r="F390" s="41" t="str">
        <f t="shared" si="48"/>
        <v/>
      </c>
      <c r="G390" s="41" t="str">
        <f t="shared" si="50"/>
        <v xml:space="preserve"> </v>
      </c>
      <c r="H390" s="41" t="str">
        <f t="shared" si="49"/>
        <v/>
      </c>
    </row>
    <row r="391" spans="1:8" s="42" customFormat="1" x14ac:dyDescent="0.2">
      <c r="A391" s="38"/>
      <c r="B391" s="39" t="s">
        <v>370</v>
      </c>
      <c r="C391" s="40">
        <v>77</v>
      </c>
      <c r="D391" s="40">
        <v>21</v>
      </c>
      <c r="E391" s="41">
        <f t="shared" si="47"/>
        <v>1.2147026344849345E-2</v>
      </c>
      <c r="F391" s="41">
        <f t="shared" si="48"/>
        <v>4.8837209302325579E-3</v>
      </c>
      <c r="G391" s="41">
        <f t="shared" si="50"/>
        <v>-0.72727272727272729</v>
      </c>
      <c r="H391" s="41">
        <f t="shared" si="49"/>
        <v>-8.834200978072252E-3</v>
      </c>
    </row>
    <row r="392" spans="1:8" s="42" customFormat="1" x14ac:dyDescent="0.2">
      <c r="A392" s="38" t="s">
        <v>95</v>
      </c>
      <c r="B392" s="39" t="s">
        <v>371</v>
      </c>
      <c r="C392" s="40">
        <v>1</v>
      </c>
      <c r="D392" s="40">
        <v>3</v>
      </c>
      <c r="E392" s="41">
        <f t="shared" si="47"/>
        <v>1.5775358889414735E-4</v>
      </c>
      <c r="F392" s="41">
        <f t="shared" si="48"/>
        <v>6.9767441860465117E-4</v>
      </c>
      <c r="G392" s="41">
        <f t="shared" si="50"/>
        <v>2</v>
      </c>
      <c r="H392" s="41">
        <f t="shared" si="49"/>
        <v>3.1550717778829469E-4</v>
      </c>
    </row>
    <row r="393" spans="1:8" s="42" customFormat="1" x14ac:dyDescent="0.2">
      <c r="A393" s="38" t="s">
        <v>95</v>
      </c>
      <c r="B393" s="39" t="s">
        <v>372</v>
      </c>
      <c r="C393" s="40">
        <v>0</v>
      </c>
      <c r="D393" s="40">
        <v>0</v>
      </c>
      <c r="E393" s="41" t="str">
        <f t="shared" si="47"/>
        <v/>
      </c>
      <c r="F393" s="41" t="str">
        <f t="shared" si="48"/>
        <v/>
      </c>
      <c r="G393" s="41" t="str">
        <f t="shared" si="50"/>
        <v xml:space="preserve"> </v>
      </c>
      <c r="H393" s="41" t="str">
        <f t="shared" si="49"/>
        <v/>
      </c>
    </row>
    <row r="394" spans="1:8" s="42" customFormat="1" x14ac:dyDescent="0.2">
      <c r="A394" s="38" t="s">
        <v>95</v>
      </c>
      <c r="B394" s="39" t="s">
        <v>373</v>
      </c>
      <c r="C394" s="40">
        <v>0</v>
      </c>
      <c r="D394" s="40">
        <v>1</v>
      </c>
      <c r="E394" s="41" t="str">
        <f t="shared" si="47"/>
        <v/>
      </c>
      <c r="F394" s="41">
        <f t="shared" si="48"/>
        <v>2.3255813953488373E-4</v>
      </c>
      <c r="G394" s="41">
        <f t="shared" si="50"/>
        <v>1</v>
      </c>
      <c r="H394" s="41" t="str">
        <f t="shared" si="49"/>
        <v/>
      </c>
    </row>
    <row r="395" spans="1:8" s="42" customFormat="1" x14ac:dyDescent="0.2">
      <c r="A395" s="38"/>
      <c r="B395" s="39" t="s">
        <v>374</v>
      </c>
      <c r="C395" s="40">
        <v>1742</v>
      </c>
      <c r="D395" s="40">
        <v>527</v>
      </c>
      <c r="E395" s="41">
        <f t="shared" si="47"/>
        <v>0.27480675185360465</v>
      </c>
      <c r="F395" s="41">
        <f t="shared" si="48"/>
        <v>0.12255813953488372</v>
      </c>
      <c r="G395" s="41">
        <f t="shared" si="50"/>
        <v>-0.6974741676234214</v>
      </c>
      <c r="H395" s="41">
        <f t="shared" si="49"/>
        <v>-0.19167061050638901</v>
      </c>
    </row>
    <row r="396" spans="1:8" s="42" customFormat="1" x14ac:dyDescent="0.2">
      <c r="A396" s="38" t="s">
        <v>95</v>
      </c>
      <c r="B396" s="39" t="s">
        <v>375</v>
      </c>
      <c r="C396" s="40">
        <v>0</v>
      </c>
      <c r="D396" s="40">
        <v>0</v>
      </c>
      <c r="E396" s="41" t="str">
        <f t="shared" si="47"/>
        <v/>
      </c>
      <c r="F396" s="41" t="str">
        <f t="shared" si="48"/>
        <v/>
      </c>
      <c r="G396" s="41" t="str">
        <f t="shared" si="50"/>
        <v xml:space="preserve"> </v>
      </c>
      <c r="H396" s="41" t="str">
        <f t="shared" si="49"/>
        <v/>
      </c>
    </row>
    <row r="397" spans="1:8" s="42" customFormat="1" x14ac:dyDescent="0.2">
      <c r="A397" s="38"/>
      <c r="B397" s="39" t="s">
        <v>376</v>
      </c>
      <c r="C397" s="40">
        <v>64</v>
      </c>
      <c r="D397" s="40">
        <v>17</v>
      </c>
      <c r="E397" s="41">
        <f t="shared" si="47"/>
        <v>1.009622968922543E-2</v>
      </c>
      <c r="F397" s="41">
        <f t="shared" si="48"/>
        <v>3.9534883720930229E-3</v>
      </c>
      <c r="G397" s="41">
        <f t="shared" si="50"/>
        <v>-0.734375</v>
      </c>
      <c r="H397" s="41">
        <f t="shared" si="49"/>
        <v>-7.4144186780249251E-3</v>
      </c>
    </row>
    <row r="398" spans="1:8" s="42" customFormat="1" x14ac:dyDescent="0.2">
      <c r="A398" s="38"/>
      <c r="B398" s="39" t="s">
        <v>377</v>
      </c>
      <c r="C398" s="40">
        <v>1417</v>
      </c>
      <c r="D398" s="40">
        <v>1419</v>
      </c>
      <c r="E398" s="41">
        <f t="shared" si="47"/>
        <v>0.22353683546300679</v>
      </c>
      <c r="F398" s="41">
        <f t="shared" si="48"/>
        <v>0.33</v>
      </c>
      <c r="G398" s="41">
        <f t="shared" si="50"/>
        <v>1.4114326040931546E-3</v>
      </c>
      <c r="H398" s="41">
        <f t="shared" si="49"/>
        <v>3.1550717778829469E-4</v>
      </c>
    </row>
    <row r="399" spans="1:8" s="42" customFormat="1" x14ac:dyDescent="0.2">
      <c r="A399" s="38"/>
      <c r="B399" s="39" t="s">
        <v>378</v>
      </c>
      <c r="C399" s="40">
        <v>57</v>
      </c>
      <c r="D399" s="40">
        <v>21</v>
      </c>
      <c r="E399" s="41">
        <f t="shared" si="47"/>
        <v>8.9919545669663991E-3</v>
      </c>
      <c r="F399" s="41">
        <f t="shared" si="48"/>
        <v>4.8837209302325579E-3</v>
      </c>
      <c r="G399" s="41">
        <f t="shared" si="50"/>
        <v>-0.63157894736842102</v>
      </c>
      <c r="H399" s="41">
        <f t="shared" si="49"/>
        <v>-5.6791292001893041E-3</v>
      </c>
    </row>
    <row r="400" spans="1:8" s="42" customFormat="1" x14ac:dyDescent="0.2">
      <c r="A400" s="38"/>
      <c r="B400" s="39" t="s">
        <v>379</v>
      </c>
      <c r="C400" s="40">
        <v>0</v>
      </c>
      <c r="D400" s="40">
        <v>0</v>
      </c>
      <c r="E400" s="41" t="str">
        <f t="shared" si="47"/>
        <v/>
      </c>
      <c r="F400" s="41" t="str">
        <f t="shared" si="48"/>
        <v/>
      </c>
      <c r="G400" s="41" t="str">
        <f t="shared" si="50"/>
        <v xml:space="preserve"> </v>
      </c>
      <c r="H400" s="41" t="str">
        <f t="shared" si="49"/>
        <v/>
      </c>
    </row>
    <row r="401" spans="1:8" s="42" customFormat="1" x14ac:dyDescent="0.2">
      <c r="A401" s="38"/>
      <c r="B401" s="39" t="s">
        <v>380</v>
      </c>
      <c r="C401" s="40">
        <v>4</v>
      </c>
      <c r="D401" s="40">
        <v>2</v>
      </c>
      <c r="E401" s="41">
        <f t="shared" si="47"/>
        <v>6.3101435557658939E-4</v>
      </c>
      <c r="F401" s="41">
        <f t="shared" si="48"/>
        <v>4.6511627906976747E-4</v>
      </c>
      <c r="G401" s="41">
        <f t="shared" si="50"/>
        <v>-0.5</v>
      </c>
      <c r="H401" s="41">
        <f t="shared" si="49"/>
        <v>-3.1550717778829469E-4</v>
      </c>
    </row>
    <row r="402" spans="1:8" s="42" customFormat="1" ht="25.5" x14ac:dyDescent="0.2">
      <c r="A402" s="38"/>
      <c r="B402" s="39" t="s">
        <v>381</v>
      </c>
      <c r="C402" s="40">
        <v>4</v>
      </c>
      <c r="D402" s="40">
        <v>6</v>
      </c>
      <c r="E402" s="41">
        <f t="shared" si="47"/>
        <v>6.3101435557658939E-4</v>
      </c>
      <c r="F402" s="41">
        <f t="shared" si="48"/>
        <v>1.3953488372093023E-3</v>
      </c>
      <c r="G402" s="41">
        <f t="shared" si="50"/>
        <v>0.5</v>
      </c>
      <c r="H402" s="41">
        <f t="shared" si="49"/>
        <v>3.1550717778829469E-4</v>
      </c>
    </row>
    <row r="403" spans="1:8" s="42" customFormat="1" x14ac:dyDescent="0.2">
      <c r="A403" s="38"/>
      <c r="B403" s="39" t="s">
        <v>382</v>
      </c>
      <c r="C403" s="40">
        <v>9</v>
      </c>
      <c r="D403" s="40">
        <v>10</v>
      </c>
      <c r="E403" s="41">
        <f t="shared" si="47"/>
        <v>1.419782300047326E-3</v>
      </c>
      <c r="F403" s="41">
        <f t="shared" si="48"/>
        <v>2.3255813953488372E-3</v>
      </c>
      <c r="G403" s="41">
        <f t="shared" si="50"/>
        <v>0.1111111111111111</v>
      </c>
      <c r="H403" s="41">
        <f t="shared" si="49"/>
        <v>1.5775358889414732E-4</v>
      </c>
    </row>
    <row r="404" spans="1:8" s="42" customFormat="1" x14ac:dyDescent="0.2">
      <c r="A404" s="38"/>
      <c r="B404" s="39" t="s">
        <v>383</v>
      </c>
      <c r="C404" s="40">
        <v>3</v>
      </c>
      <c r="D404" s="40">
        <v>4</v>
      </c>
      <c r="E404" s="41">
        <f t="shared" si="47"/>
        <v>4.7326076668244201E-4</v>
      </c>
      <c r="F404" s="41">
        <f t="shared" si="48"/>
        <v>9.3023255813953494E-4</v>
      </c>
      <c r="G404" s="41">
        <f t="shared" si="50"/>
        <v>0.33333333333333331</v>
      </c>
      <c r="H404" s="41">
        <f t="shared" si="49"/>
        <v>1.5775358889414732E-4</v>
      </c>
    </row>
    <row r="405" spans="1:8" s="42" customFormat="1" x14ac:dyDescent="0.2">
      <c r="A405" s="38"/>
      <c r="B405" s="39" t="s">
        <v>384</v>
      </c>
      <c r="C405" s="40">
        <v>6</v>
      </c>
      <c r="D405" s="40">
        <v>18</v>
      </c>
      <c r="E405" s="41">
        <f t="shared" si="47"/>
        <v>9.4652153336488402E-4</v>
      </c>
      <c r="F405" s="41">
        <f t="shared" si="48"/>
        <v>4.1860465116279073E-3</v>
      </c>
      <c r="G405" s="41">
        <f t="shared" si="50"/>
        <v>2</v>
      </c>
      <c r="H405" s="41">
        <f t="shared" si="49"/>
        <v>1.893043066729768E-3</v>
      </c>
    </row>
    <row r="406" spans="1:8" s="42" customFormat="1" x14ac:dyDescent="0.2">
      <c r="A406" s="38"/>
      <c r="B406" s="39" t="s">
        <v>385</v>
      </c>
      <c r="C406" s="40">
        <v>0</v>
      </c>
      <c r="D406" s="40">
        <v>0</v>
      </c>
      <c r="E406" s="41" t="str">
        <f t="shared" si="47"/>
        <v/>
      </c>
      <c r="F406" s="41" t="str">
        <f t="shared" si="48"/>
        <v/>
      </c>
      <c r="G406" s="41" t="str">
        <f t="shared" si="50"/>
        <v xml:space="preserve"> </v>
      </c>
      <c r="H406" s="41" t="str">
        <f t="shared" si="49"/>
        <v/>
      </c>
    </row>
    <row r="407" spans="1:8" s="42" customFormat="1" x14ac:dyDescent="0.2">
      <c r="A407" s="38" t="s">
        <v>95</v>
      </c>
      <c r="B407" s="39" t="s">
        <v>386</v>
      </c>
      <c r="C407" s="40">
        <v>0</v>
      </c>
      <c r="D407" s="40">
        <v>10</v>
      </c>
      <c r="E407" s="41" t="str">
        <f t="shared" si="47"/>
        <v/>
      </c>
      <c r="F407" s="41">
        <f t="shared" si="48"/>
        <v>2.3255813953488372E-3</v>
      </c>
      <c r="G407" s="41">
        <f t="shared" si="50"/>
        <v>1</v>
      </c>
      <c r="H407" s="41" t="str">
        <f t="shared" si="49"/>
        <v/>
      </c>
    </row>
    <row r="408" spans="1:8" s="42" customFormat="1" ht="25.5" x14ac:dyDescent="0.2">
      <c r="A408" s="38"/>
      <c r="B408" s="39" t="s">
        <v>387</v>
      </c>
      <c r="C408" s="40">
        <v>2</v>
      </c>
      <c r="D408" s="40">
        <v>0</v>
      </c>
      <c r="E408" s="41">
        <f t="shared" si="47"/>
        <v>3.1550717778829469E-4</v>
      </c>
      <c r="F408" s="41" t="str">
        <f t="shared" si="48"/>
        <v/>
      </c>
      <c r="G408" s="41">
        <f t="shared" si="50"/>
        <v>-1</v>
      </c>
      <c r="H408" s="41">
        <f t="shared" si="49"/>
        <v>-3.1550717778829469E-4</v>
      </c>
    </row>
    <row r="409" spans="1:8" s="42" customFormat="1" x14ac:dyDescent="0.2">
      <c r="A409" s="38"/>
      <c r="B409" s="39" t="s">
        <v>388</v>
      </c>
      <c r="C409" s="40">
        <v>38</v>
      </c>
      <c r="D409" s="40">
        <v>17</v>
      </c>
      <c r="E409" s="41">
        <f t="shared" si="47"/>
        <v>5.9946363779775991E-3</v>
      </c>
      <c r="F409" s="41">
        <f t="shared" si="48"/>
        <v>3.9534883720930229E-3</v>
      </c>
      <c r="G409" s="41">
        <f t="shared" si="50"/>
        <v>-0.55263157894736847</v>
      </c>
      <c r="H409" s="41">
        <f t="shared" si="49"/>
        <v>-3.3128253667770945E-3</v>
      </c>
    </row>
    <row r="410" spans="1:8" s="42" customFormat="1" x14ac:dyDescent="0.2">
      <c r="A410" s="38"/>
      <c r="B410" s="39" t="s">
        <v>389</v>
      </c>
      <c r="C410" s="40">
        <v>93</v>
      </c>
      <c r="D410" s="40">
        <v>38</v>
      </c>
      <c r="E410" s="41">
        <f t="shared" si="47"/>
        <v>1.4671083767155703E-2</v>
      </c>
      <c r="F410" s="41">
        <f t="shared" si="48"/>
        <v>8.8372093023255816E-3</v>
      </c>
      <c r="G410" s="41">
        <f t="shared" si="50"/>
        <v>-0.59139784946236562</v>
      </c>
      <c r="H410" s="41">
        <f t="shared" si="49"/>
        <v>-8.676447389178105E-3</v>
      </c>
    </row>
    <row r="411" spans="1:8" s="42" customFormat="1" x14ac:dyDescent="0.2">
      <c r="A411" s="38"/>
      <c r="B411" s="39" t="s">
        <v>390</v>
      </c>
      <c r="C411" s="40">
        <v>4</v>
      </c>
      <c r="D411" s="40">
        <v>2</v>
      </c>
      <c r="E411" s="41">
        <f t="shared" si="47"/>
        <v>6.3101435557658939E-4</v>
      </c>
      <c r="F411" s="41">
        <f t="shared" si="48"/>
        <v>4.6511627906976747E-4</v>
      </c>
      <c r="G411" s="41">
        <f t="shared" si="50"/>
        <v>-0.5</v>
      </c>
      <c r="H411" s="41">
        <f t="shared" si="49"/>
        <v>-3.1550717778829469E-4</v>
      </c>
    </row>
    <row r="412" spans="1:8" s="42" customFormat="1" x14ac:dyDescent="0.2">
      <c r="A412" s="38"/>
      <c r="B412" s="39" t="s">
        <v>391</v>
      </c>
      <c r="C412" s="40">
        <v>98</v>
      </c>
      <c r="D412" s="40">
        <v>94</v>
      </c>
      <c r="E412" s="41">
        <f t="shared" si="47"/>
        <v>1.545985171162644E-2</v>
      </c>
      <c r="F412" s="41">
        <f t="shared" si="48"/>
        <v>2.1860465116279069E-2</v>
      </c>
      <c r="G412" s="41">
        <f t="shared" si="50"/>
        <v>-4.0816326530612242E-2</v>
      </c>
      <c r="H412" s="41">
        <f t="shared" si="49"/>
        <v>-6.3101435557658939E-4</v>
      </c>
    </row>
    <row r="413" spans="1:8" s="42" customFormat="1" x14ac:dyDescent="0.2">
      <c r="A413" s="38"/>
      <c r="B413" s="39" t="s">
        <v>392</v>
      </c>
      <c r="C413" s="40">
        <v>0</v>
      </c>
      <c r="D413" s="40">
        <v>1</v>
      </c>
      <c r="E413" s="41" t="str">
        <f t="shared" ref="E413:E476" si="51">+IF(C413=0,"",C413/C$349)</f>
        <v/>
      </c>
      <c r="F413" s="41">
        <f t="shared" ref="F413:F476" si="52">+IF(D413=0,"",D413/D$349)</f>
        <v>2.3255813953488373E-4</v>
      </c>
      <c r="G413" s="41">
        <f t="shared" si="50"/>
        <v>1</v>
      </c>
      <c r="H413" s="41" t="str">
        <f t="shared" ref="H413:H476" si="53">+IF(OR(AND(E413=""),(G413="")),"",E413*G413)</f>
        <v/>
      </c>
    </row>
    <row r="414" spans="1:8" s="42" customFormat="1" x14ac:dyDescent="0.2">
      <c r="A414" s="38"/>
      <c r="B414" s="39" t="s">
        <v>393</v>
      </c>
      <c r="C414" s="40">
        <v>0</v>
      </c>
      <c r="D414" s="40">
        <v>0</v>
      </c>
      <c r="E414" s="41" t="str">
        <f t="shared" si="51"/>
        <v/>
      </c>
      <c r="F414" s="41" t="str">
        <f t="shared" si="52"/>
        <v/>
      </c>
      <c r="G414" s="41" t="str">
        <f t="shared" ref="G414:G477" si="54">+IF(AND(C414=0,D414=0)," ",IF(C414=0,1,IF(D414=0,-1,(D414-C414)/C414)))</f>
        <v xml:space="preserve"> </v>
      </c>
      <c r="H414" s="41" t="str">
        <f t="shared" si="53"/>
        <v/>
      </c>
    </row>
    <row r="415" spans="1:8" s="42" customFormat="1" x14ac:dyDescent="0.2">
      <c r="A415" s="38"/>
      <c r="B415" s="39" t="s">
        <v>394</v>
      </c>
      <c r="C415" s="40">
        <v>0</v>
      </c>
      <c r="D415" s="40">
        <v>1</v>
      </c>
      <c r="E415" s="41" t="str">
        <f t="shared" si="51"/>
        <v/>
      </c>
      <c r="F415" s="41">
        <f t="shared" si="52"/>
        <v>2.3255813953488373E-4</v>
      </c>
      <c r="G415" s="41">
        <f t="shared" si="54"/>
        <v>1</v>
      </c>
      <c r="H415" s="41" t="str">
        <f t="shared" si="53"/>
        <v/>
      </c>
    </row>
    <row r="416" spans="1:8" s="42" customFormat="1" x14ac:dyDescent="0.2">
      <c r="A416" s="38"/>
      <c r="B416" s="39" t="s">
        <v>395</v>
      </c>
      <c r="C416" s="40">
        <v>4</v>
      </c>
      <c r="D416" s="40">
        <v>1</v>
      </c>
      <c r="E416" s="41">
        <f t="shared" si="51"/>
        <v>6.3101435557658939E-4</v>
      </c>
      <c r="F416" s="41">
        <f t="shared" si="52"/>
        <v>2.3255813953488373E-4</v>
      </c>
      <c r="G416" s="41">
        <f t="shared" si="54"/>
        <v>-0.75</v>
      </c>
      <c r="H416" s="41">
        <f t="shared" si="53"/>
        <v>-4.7326076668244201E-4</v>
      </c>
    </row>
    <row r="417" spans="1:8" s="42" customFormat="1" x14ac:dyDescent="0.2">
      <c r="A417" s="38"/>
      <c r="B417" s="39" t="s">
        <v>396</v>
      </c>
      <c r="C417" s="40">
        <v>1</v>
      </c>
      <c r="D417" s="40">
        <v>1</v>
      </c>
      <c r="E417" s="41">
        <f t="shared" si="51"/>
        <v>1.5775358889414735E-4</v>
      </c>
      <c r="F417" s="41">
        <f t="shared" si="52"/>
        <v>2.3255813953488373E-4</v>
      </c>
      <c r="G417" s="41">
        <f t="shared" si="54"/>
        <v>0</v>
      </c>
      <c r="H417" s="41">
        <f t="shared" si="53"/>
        <v>0</v>
      </c>
    </row>
    <row r="418" spans="1:8" s="42" customFormat="1" x14ac:dyDescent="0.2">
      <c r="A418" s="38"/>
      <c r="B418" s="39" t="s">
        <v>397</v>
      </c>
      <c r="C418" s="40">
        <v>1</v>
      </c>
      <c r="D418" s="40">
        <v>1</v>
      </c>
      <c r="E418" s="41">
        <f t="shared" si="51"/>
        <v>1.5775358889414735E-4</v>
      </c>
      <c r="F418" s="41">
        <f t="shared" si="52"/>
        <v>2.3255813953488373E-4</v>
      </c>
      <c r="G418" s="41">
        <f t="shared" si="54"/>
        <v>0</v>
      </c>
      <c r="H418" s="41">
        <f t="shared" si="53"/>
        <v>0</v>
      </c>
    </row>
    <row r="419" spans="1:8" s="42" customFormat="1" x14ac:dyDescent="0.2">
      <c r="A419" s="38"/>
      <c r="B419" s="39" t="s">
        <v>398</v>
      </c>
      <c r="C419" s="40">
        <v>8</v>
      </c>
      <c r="D419" s="40">
        <v>4</v>
      </c>
      <c r="E419" s="41">
        <f t="shared" si="51"/>
        <v>1.2620287111531788E-3</v>
      </c>
      <c r="F419" s="41">
        <f t="shared" si="52"/>
        <v>9.3023255813953494E-4</v>
      </c>
      <c r="G419" s="41">
        <f t="shared" si="54"/>
        <v>-0.5</v>
      </c>
      <c r="H419" s="41">
        <f t="shared" si="53"/>
        <v>-6.3101435557658939E-4</v>
      </c>
    </row>
    <row r="420" spans="1:8" s="42" customFormat="1" x14ac:dyDescent="0.2">
      <c r="A420" s="38"/>
      <c r="B420" s="39" t="s">
        <v>399</v>
      </c>
      <c r="C420" s="40">
        <v>82</v>
      </c>
      <c r="D420" s="40">
        <v>324</v>
      </c>
      <c r="E420" s="41">
        <f t="shared" si="51"/>
        <v>1.2935794289320082E-2</v>
      </c>
      <c r="F420" s="41">
        <f t="shared" si="52"/>
        <v>7.5348837209302327E-2</v>
      </c>
      <c r="G420" s="41">
        <f t="shared" si="54"/>
        <v>2.9512195121951219</v>
      </c>
      <c r="H420" s="41">
        <f t="shared" si="53"/>
        <v>3.8176368512383659E-2</v>
      </c>
    </row>
    <row r="421" spans="1:8" s="42" customFormat="1" x14ac:dyDescent="0.2">
      <c r="A421" s="38"/>
      <c r="B421" s="39" t="s">
        <v>400</v>
      </c>
      <c r="C421" s="40">
        <v>1</v>
      </c>
      <c r="D421" s="40">
        <v>0</v>
      </c>
      <c r="E421" s="41">
        <f t="shared" si="51"/>
        <v>1.5775358889414735E-4</v>
      </c>
      <c r="F421" s="41" t="str">
        <f t="shared" si="52"/>
        <v/>
      </c>
      <c r="G421" s="41">
        <f t="shared" si="54"/>
        <v>-1</v>
      </c>
      <c r="H421" s="41">
        <f t="shared" si="53"/>
        <v>-1.5775358889414735E-4</v>
      </c>
    </row>
    <row r="422" spans="1:8" s="42" customFormat="1" x14ac:dyDescent="0.2">
      <c r="A422" s="38"/>
      <c r="B422" s="39" t="s">
        <v>401</v>
      </c>
      <c r="C422" s="40">
        <v>2</v>
      </c>
      <c r="D422" s="40">
        <v>2</v>
      </c>
      <c r="E422" s="41">
        <f t="shared" si="51"/>
        <v>3.1550717778829469E-4</v>
      </c>
      <c r="F422" s="41">
        <f t="shared" si="52"/>
        <v>4.6511627906976747E-4</v>
      </c>
      <c r="G422" s="41">
        <f t="shared" si="54"/>
        <v>0</v>
      </c>
      <c r="H422" s="41">
        <f t="shared" si="53"/>
        <v>0</v>
      </c>
    </row>
    <row r="423" spans="1:8" s="42" customFormat="1" x14ac:dyDescent="0.2">
      <c r="A423" s="38"/>
      <c r="B423" s="39" t="s">
        <v>402</v>
      </c>
      <c r="C423" s="40">
        <v>7</v>
      </c>
      <c r="D423" s="40">
        <v>1</v>
      </c>
      <c r="E423" s="41">
        <f t="shared" si="51"/>
        <v>1.1042751222590313E-3</v>
      </c>
      <c r="F423" s="41">
        <f t="shared" si="52"/>
        <v>2.3255813953488373E-4</v>
      </c>
      <c r="G423" s="41">
        <f t="shared" si="54"/>
        <v>-0.8571428571428571</v>
      </c>
      <c r="H423" s="41">
        <f t="shared" si="53"/>
        <v>-9.4652153336488392E-4</v>
      </c>
    </row>
    <row r="424" spans="1:8" s="42" customFormat="1" x14ac:dyDescent="0.2">
      <c r="A424" s="38"/>
      <c r="B424" s="39" t="s">
        <v>403</v>
      </c>
      <c r="C424" s="40">
        <v>19</v>
      </c>
      <c r="D424" s="40">
        <v>12</v>
      </c>
      <c r="E424" s="41">
        <f t="shared" si="51"/>
        <v>2.9973181889887996E-3</v>
      </c>
      <c r="F424" s="41">
        <f t="shared" si="52"/>
        <v>2.7906976744186047E-3</v>
      </c>
      <c r="G424" s="41">
        <f t="shared" si="54"/>
        <v>-0.36842105263157893</v>
      </c>
      <c r="H424" s="41">
        <f t="shared" si="53"/>
        <v>-1.1042751222590313E-3</v>
      </c>
    </row>
    <row r="425" spans="1:8" s="42" customFormat="1" x14ac:dyDescent="0.2">
      <c r="A425" s="38"/>
      <c r="B425" s="39" t="s">
        <v>404</v>
      </c>
      <c r="C425" s="40">
        <v>1</v>
      </c>
      <c r="D425" s="40">
        <v>2</v>
      </c>
      <c r="E425" s="41">
        <f t="shared" si="51"/>
        <v>1.5775358889414735E-4</v>
      </c>
      <c r="F425" s="41">
        <f t="shared" si="52"/>
        <v>4.6511627906976747E-4</v>
      </c>
      <c r="G425" s="41">
        <f t="shared" si="54"/>
        <v>1</v>
      </c>
      <c r="H425" s="41">
        <f t="shared" si="53"/>
        <v>1.5775358889414735E-4</v>
      </c>
    </row>
    <row r="426" spans="1:8" s="42" customFormat="1" x14ac:dyDescent="0.2">
      <c r="A426" s="38"/>
      <c r="B426" s="39" t="s">
        <v>405</v>
      </c>
      <c r="C426" s="40">
        <v>1</v>
      </c>
      <c r="D426" s="40">
        <v>0</v>
      </c>
      <c r="E426" s="41">
        <f t="shared" si="51"/>
        <v>1.5775358889414735E-4</v>
      </c>
      <c r="F426" s="41" t="str">
        <f t="shared" si="52"/>
        <v/>
      </c>
      <c r="G426" s="41">
        <f t="shared" si="54"/>
        <v>-1</v>
      </c>
      <c r="H426" s="41">
        <f t="shared" si="53"/>
        <v>-1.5775358889414735E-4</v>
      </c>
    </row>
    <row r="427" spans="1:8" s="42" customFormat="1" x14ac:dyDescent="0.2">
      <c r="A427" s="38"/>
      <c r="B427" s="39" t="s">
        <v>406</v>
      </c>
      <c r="C427" s="40">
        <v>0</v>
      </c>
      <c r="D427" s="40">
        <v>0</v>
      </c>
      <c r="E427" s="41" t="str">
        <f t="shared" si="51"/>
        <v/>
      </c>
      <c r="F427" s="41" t="str">
        <f t="shared" si="52"/>
        <v/>
      </c>
      <c r="G427" s="41" t="str">
        <f t="shared" si="54"/>
        <v xml:space="preserve"> </v>
      </c>
      <c r="H427" s="41" t="str">
        <f t="shared" si="53"/>
        <v/>
      </c>
    </row>
    <row r="428" spans="1:8" s="42" customFormat="1" x14ac:dyDescent="0.2">
      <c r="A428" s="38"/>
      <c r="B428" s="39" t="s">
        <v>407</v>
      </c>
      <c r="C428" s="40">
        <v>19</v>
      </c>
      <c r="D428" s="40">
        <v>29</v>
      </c>
      <c r="E428" s="41">
        <f t="shared" si="51"/>
        <v>2.9973181889887996E-3</v>
      </c>
      <c r="F428" s="41">
        <f t="shared" si="52"/>
        <v>6.744186046511628E-3</v>
      </c>
      <c r="G428" s="41">
        <f t="shared" si="54"/>
        <v>0.52631578947368418</v>
      </c>
      <c r="H428" s="41">
        <f t="shared" si="53"/>
        <v>1.5775358889414733E-3</v>
      </c>
    </row>
    <row r="429" spans="1:8" s="42" customFormat="1" x14ac:dyDescent="0.2">
      <c r="A429" s="38"/>
      <c r="B429" s="39" t="s">
        <v>408</v>
      </c>
      <c r="C429" s="40">
        <v>15</v>
      </c>
      <c r="D429" s="40">
        <v>2</v>
      </c>
      <c r="E429" s="41">
        <f t="shared" si="51"/>
        <v>2.3663038334122101E-3</v>
      </c>
      <c r="F429" s="41">
        <f t="shared" si="52"/>
        <v>4.6511627906976747E-4</v>
      </c>
      <c r="G429" s="41">
        <f t="shared" si="54"/>
        <v>-0.8666666666666667</v>
      </c>
      <c r="H429" s="41">
        <f t="shared" si="53"/>
        <v>-2.0507966556239155E-3</v>
      </c>
    </row>
    <row r="430" spans="1:8" s="42" customFormat="1" x14ac:dyDescent="0.2">
      <c r="A430" s="38"/>
      <c r="B430" s="39" t="s">
        <v>409</v>
      </c>
      <c r="C430" s="40">
        <v>1</v>
      </c>
      <c r="D430" s="40">
        <v>0</v>
      </c>
      <c r="E430" s="41">
        <f t="shared" si="51"/>
        <v>1.5775358889414735E-4</v>
      </c>
      <c r="F430" s="41" t="str">
        <f t="shared" si="52"/>
        <v/>
      </c>
      <c r="G430" s="41">
        <f t="shared" si="54"/>
        <v>-1</v>
      </c>
      <c r="H430" s="41">
        <f t="shared" si="53"/>
        <v>-1.5775358889414735E-4</v>
      </c>
    </row>
    <row r="431" spans="1:8" s="42" customFormat="1" ht="25.5" x14ac:dyDescent="0.2">
      <c r="A431" s="38"/>
      <c r="B431" s="39" t="s">
        <v>410</v>
      </c>
      <c r="C431" s="40">
        <v>0</v>
      </c>
      <c r="D431" s="40">
        <v>0</v>
      </c>
      <c r="E431" s="41" t="str">
        <f t="shared" si="51"/>
        <v/>
      </c>
      <c r="F431" s="41" t="str">
        <f t="shared" si="52"/>
        <v/>
      </c>
      <c r="G431" s="41" t="str">
        <f t="shared" si="54"/>
        <v xml:space="preserve"> </v>
      </c>
      <c r="H431" s="41" t="str">
        <f t="shared" si="53"/>
        <v/>
      </c>
    </row>
    <row r="432" spans="1:8" s="42" customFormat="1" ht="25.5" x14ac:dyDescent="0.2">
      <c r="A432" s="38"/>
      <c r="B432" s="39" t="s">
        <v>411</v>
      </c>
      <c r="C432" s="40">
        <v>46</v>
      </c>
      <c r="D432" s="40">
        <v>13</v>
      </c>
      <c r="E432" s="41">
        <f t="shared" si="51"/>
        <v>7.2566650891307781E-3</v>
      </c>
      <c r="F432" s="41">
        <f t="shared" si="52"/>
        <v>3.0232558139534882E-3</v>
      </c>
      <c r="G432" s="41">
        <f t="shared" si="54"/>
        <v>-0.71739130434782605</v>
      </c>
      <c r="H432" s="41">
        <f t="shared" si="53"/>
        <v>-5.2058684335068621E-3</v>
      </c>
    </row>
    <row r="433" spans="1:8" s="42" customFormat="1" x14ac:dyDescent="0.2">
      <c r="A433" s="38"/>
      <c r="B433" s="39" t="s">
        <v>412</v>
      </c>
      <c r="C433" s="40">
        <v>0</v>
      </c>
      <c r="D433" s="40">
        <v>0</v>
      </c>
      <c r="E433" s="41" t="str">
        <f t="shared" si="51"/>
        <v/>
      </c>
      <c r="F433" s="41" t="str">
        <f t="shared" si="52"/>
        <v/>
      </c>
      <c r="G433" s="41" t="str">
        <f t="shared" si="54"/>
        <v xml:space="preserve"> </v>
      </c>
      <c r="H433" s="41" t="str">
        <f t="shared" si="53"/>
        <v/>
      </c>
    </row>
    <row r="434" spans="1:8" s="42" customFormat="1" ht="25.5" x14ac:dyDescent="0.2">
      <c r="A434" s="38"/>
      <c r="B434" s="39" t="s">
        <v>413</v>
      </c>
      <c r="C434" s="40">
        <v>3</v>
      </c>
      <c r="D434" s="40">
        <v>1</v>
      </c>
      <c r="E434" s="41">
        <f t="shared" si="51"/>
        <v>4.7326076668244201E-4</v>
      </c>
      <c r="F434" s="41">
        <f t="shared" si="52"/>
        <v>2.3255813953488373E-4</v>
      </c>
      <c r="G434" s="41">
        <f t="shared" si="54"/>
        <v>-0.66666666666666663</v>
      </c>
      <c r="H434" s="41">
        <f t="shared" si="53"/>
        <v>-3.1550717778829464E-4</v>
      </c>
    </row>
    <row r="435" spans="1:8" s="42" customFormat="1" ht="25.5" x14ac:dyDescent="0.2">
      <c r="A435" s="38"/>
      <c r="B435" s="39" t="s">
        <v>414</v>
      </c>
      <c r="C435" s="40">
        <v>1</v>
      </c>
      <c r="D435" s="40">
        <v>0</v>
      </c>
      <c r="E435" s="41">
        <f t="shared" si="51"/>
        <v>1.5775358889414735E-4</v>
      </c>
      <c r="F435" s="41" t="str">
        <f t="shared" si="52"/>
        <v/>
      </c>
      <c r="G435" s="41">
        <f t="shared" si="54"/>
        <v>-1</v>
      </c>
      <c r="H435" s="41">
        <f t="shared" si="53"/>
        <v>-1.5775358889414735E-4</v>
      </c>
    </row>
    <row r="436" spans="1:8" s="42" customFormat="1" x14ac:dyDescent="0.2">
      <c r="A436" s="38"/>
      <c r="B436" s="39" t="s">
        <v>415</v>
      </c>
      <c r="C436" s="40">
        <v>0</v>
      </c>
      <c r="D436" s="40">
        <v>0</v>
      </c>
      <c r="E436" s="41" t="str">
        <f t="shared" si="51"/>
        <v/>
      </c>
      <c r="F436" s="41" t="str">
        <f t="shared" si="52"/>
        <v/>
      </c>
      <c r="G436" s="41" t="str">
        <f t="shared" si="54"/>
        <v xml:space="preserve"> </v>
      </c>
      <c r="H436" s="41" t="str">
        <f t="shared" si="53"/>
        <v/>
      </c>
    </row>
    <row r="437" spans="1:8" s="42" customFormat="1" x14ac:dyDescent="0.2">
      <c r="A437" s="38" t="s">
        <v>95</v>
      </c>
      <c r="B437" s="39" t="s">
        <v>416</v>
      </c>
      <c r="C437" s="40">
        <v>0</v>
      </c>
      <c r="D437" s="40">
        <v>1</v>
      </c>
      <c r="E437" s="41" t="str">
        <f t="shared" si="51"/>
        <v/>
      </c>
      <c r="F437" s="41">
        <f t="shared" si="52"/>
        <v>2.3255813953488373E-4</v>
      </c>
      <c r="G437" s="41">
        <f t="shared" si="54"/>
        <v>1</v>
      </c>
      <c r="H437" s="41" t="str">
        <f t="shared" si="53"/>
        <v/>
      </c>
    </row>
    <row r="438" spans="1:8" s="42" customFormat="1" x14ac:dyDescent="0.2">
      <c r="A438" s="38" t="s">
        <v>95</v>
      </c>
      <c r="B438" s="39" t="s">
        <v>417</v>
      </c>
      <c r="C438" s="40">
        <v>0</v>
      </c>
      <c r="D438" s="40">
        <v>0</v>
      </c>
      <c r="E438" s="41" t="str">
        <f t="shared" si="51"/>
        <v/>
      </c>
      <c r="F438" s="41" t="str">
        <f t="shared" si="52"/>
        <v/>
      </c>
      <c r="G438" s="41" t="str">
        <f t="shared" si="54"/>
        <v xml:space="preserve"> </v>
      </c>
      <c r="H438" s="41" t="str">
        <f t="shared" si="53"/>
        <v/>
      </c>
    </row>
    <row r="439" spans="1:8" s="42" customFormat="1" x14ac:dyDescent="0.2">
      <c r="A439" s="38" t="s">
        <v>95</v>
      </c>
      <c r="B439" s="39" t="s">
        <v>418</v>
      </c>
      <c r="C439" s="40">
        <v>0</v>
      </c>
      <c r="D439" s="40">
        <v>0</v>
      </c>
      <c r="E439" s="41" t="str">
        <f t="shared" si="51"/>
        <v/>
      </c>
      <c r="F439" s="41" t="str">
        <f t="shared" si="52"/>
        <v/>
      </c>
      <c r="G439" s="41" t="str">
        <f t="shared" si="54"/>
        <v xml:space="preserve"> </v>
      </c>
      <c r="H439" s="41" t="str">
        <f t="shared" si="53"/>
        <v/>
      </c>
    </row>
    <row r="440" spans="1:8" s="42" customFormat="1" x14ac:dyDescent="0.2">
      <c r="A440" s="38"/>
      <c r="B440" s="39" t="s">
        <v>419</v>
      </c>
      <c r="C440" s="40">
        <v>0</v>
      </c>
      <c r="D440" s="40">
        <v>0</v>
      </c>
      <c r="E440" s="41" t="str">
        <f t="shared" si="51"/>
        <v/>
      </c>
      <c r="F440" s="41" t="str">
        <f t="shared" si="52"/>
        <v/>
      </c>
      <c r="G440" s="41" t="str">
        <f t="shared" si="54"/>
        <v xml:space="preserve"> </v>
      </c>
      <c r="H440" s="41" t="str">
        <f t="shared" si="53"/>
        <v/>
      </c>
    </row>
    <row r="441" spans="1:8" s="42" customFormat="1" x14ac:dyDescent="0.2">
      <c r="A441" s="38"/>
      <c r="B441" s="39" t="s">
        <v>420</v>
      </c>
      <c r="C441" s="40">
        <v>1</v>
      </c>
      <c r="D441" s="40">
        <v>0</v>
      </c>
      <c r="E441" s="41">
        <f t="shared" si="51"/>
        <v>1.5775358889414735E-4</v>
      </c>
      <c r="F441" s="41" t="str">
        <f t="shared" si="52"/>
        <v/>
      </c>
      <c r="G441" s="41">
        <f t="shared" si="54"/>
        <v>-1</v>
      </c>
      <c r="H441" s="41">
        <f t="shared" si="53"/>
        <v>-1.5775358889414735E-4</v>
      </c>
    </row>
    <row r="442" spans="1:8" s="42" customFormat="1" x14ac:dyDescent="0.2">
      <c r="A442" s="38"/>
      <c r="B442" s="39" t="s">
        <v>421</v>
      </c>
      <c r="C442" s="40">
        <v>12</v>
      </c>
      <c r="D442" s="40">
        <v>27</v>
      </c>
      <c r="E442" s="41">
        <f t="shared" si="51"/>
        <v>1.893043066729768E-3</v>
      </c>
      <c r="F442" s="41">
        <f t="shared" si="52"/>
        <v>6.2790697674418609E-3</v>
      </c>
      <c r="G442" s="41">
        <f t="shared" si="54"/>
        <v>1.25</v>
      </c>
      <c r="H442" s="41">
        <f t="shared" si="53"/>
        <v>2.3663038334122101E-3</v>
      </c>
    </row>
    <row r="443" spans="1:8" s="42" customFormat="1" x14ac:dyDescent="0.2">
      <c r="A443" s="38"/>
      <c r="B443" s="39" t="s">
        <v>422</v>
      </c>
      <c r="C443" s="40">
        <v>7</v>
      </c>
      <c r="D443" s="40">
        <v>3</v>
      </c>
      <c r="E443" s="41">
        <f t="shared" si="51"/>
        <v>1.1042751222590313E-3</v>
      </c>
      <c r="F443" s="41">
        <f t="shared" si="52"/>
        <v>6.9767441860465117E-4</v>
      </c>
      <c r="G443" s="41">
        <f t="shared" si="54"/>
        <v>-0.5714285714285714</v>
      </c>
      <c r="H443" s="41">
        <f t="shared" si="53"/>
        <v>-6.3101435557658928E-4</v>
      </c>
    </row>
    <row r="444" spans="1:8" s="42" customFormat="1" x14ac:dyDescent="0.2">
      <c r="A444" s="38"/>
      <c r="B444" s="39" t="s">
        <v>423</v>
      </c>
      <c r="C444" s="40">
        <v>0</v>
      </c>
      <c r="D444" s="40">
        <v>0</v>
      </c>
      <c r="E444" s="41" t="str">
        <f t="shared" si="51"/>
        <v/>
      </c>
      <c r="F444" s="41" t="str">
        <f t="shared" si="52"/>
        <v/>
      </c>
      <c r="G444" s="41" t="str">
        <f t="shared" si="54"/>
        <v xml:space="preserve"> </v>
      </c>
      <c r="H444" s="41" t="str">
        <f t="shared" si="53"/>
        <v/>
      </c>
    </row>
    <row r="445" spans="1:8" s="42" customFormat="1" x14ac:dyDescent="0.2">
      <c r="A445" s="38"/>
      <c r="B445" s="39" t="s">
        <v>424</v>
      </c>
      <c r="C445" s="40">
        <v>100</v>
      </c>
      <c r="D445" s="40">
        <v>22</v>
      </c>
      <c r="E445" s="41">
        <f t="shared" si="51"/>
        <v>1.5775358889414733E-2</v>
      </c>
      <c r="F445" s="41">
        <f t="shared" si="52"/>
        <v>5.1162790697674414E-3</v>
      </c>
      <c r="G445" s="41">
        <f t="shared" si="54"/>
        <v>-0.78</v>
      </c>
      <c r="H445" s="41">
        <f t="shared" si="53"/>
        <v>-1.2304779933743492E-2</v>
      </c>
    </row>
    <row r="446" spans="1:8" s="42" customFormat="1" x14ac:dyDescent="0.2">
      <c r="A446" s="38"/>
      <c r="B446" s="39" t="s">
        <v>425</v>
      </c>
      <c r="C446" s="40">
        <v>1</v>
      </c>
      <c r="D446" s="40">
        <v>11</v>
      </c>
      <c r="E446" s="41">
        <f t="shared" si="51"/>
        <v>1.5775358889414735E-4</v>
      </c>
      <c r="F446" s="41">
        <f t="shared" si="52"/>
        <v>2.5581395348837207E-3</v>
      </c>
      <c r="G446" s="41">
        <f t="shared" si="54"/>
        <v>10</v>
      </c>
      <c r="H446" s="41">
        <f t="shared" si="53"/>
        <v>1.5775358889414735E-3</v>
      </c>
    </row>
    <row r="447" spans="1:8" s="42" customFormat="1" x14ac:dyDescent="0.2">
      <c r="A447" s="38"/>
      <c r="B447" s="39" t="s">
        <v>426</v>
      </c>
      <c r="C447" s="40">
        <v>0</v>
      </c>
      <c r="D447" s="40">
        <v>0</v>
      </c>
      <c r="E447" s="41" t="str">
        <f t="shared" si="51"/>
        <v/>
      </c>
      <c r="F447" s="41" t="str">
        <f t="shared" si="52"/>
        <v/>
      </c>
      <c r="G447" s="41" t="str">
        <f t="shared" si="54"/>
        <v xml:space="preserve"> </v>
      </c>
      <c r="H447" s="41" t="str">
        <f t="shared" si="53"/>
        <v/>
      </c>
    </row>
    <row r="448" spans="1:8" s="42" customFormat="1" x14ac:dyDescent="0.2">
      <c r="A448" s="38"/>
      <c r="B448" s="39" t="s">
        <v>427</v>
      </c>
      <c r="C448" s="40">
        <v>0</v>
      </c>
      <c r="D448" s="40">
        <v>0</v>
      </c>
      <c r="E448" s="41" t="str">
        <f t="shared" si="51"/>
        <v/>
      </c>
      <c r="F448" s="41" t="str">
        <f t="shared" si="52"/>
        <v/>
      </c>
      <c r="G448" s="41" t="str">
        <f t="shared" si="54"/>
        <v xml:space="preserve"> </v>
      </c>
      <c r="H448" s="41" t="str">
        <f t="shared" si="53"/>
        <v/>
      </c>
    </row>
    <row r="449" spans="1:8" s="42" customFormat="1" x14ac:dyDescent="0.2">
      <c r="A449" s="38"/>
      <c r="B449" s="39" t="s">
        <v>428</v>
      </c>
      <c r="C449" s="40">
        <v>30</v>
      </c>
      <c r="D449" s="40">
        <v>33</v>
      </c>
      <c r="E449" s="41">
        <f t="shared" si="51"/>
        <v>4.7326076668244201E-3</v>
      </c>
      <c r="F449" s="41">
        <f t="shared" si="52"/>
        <v>7.674418604651163E-3</v>
      </c>
      <c r="G449" s="41">
        <f t="shared" si="54"/>
        <v>0.1</v>
      </c>
      <c r="H449" s="41">
        <f t="shared" si="53"/>
        <v>4.7326076668244201E-4</v>
      </c>
    </row>
    <row r="450" spans="1:8" s="42" customFormat="1" x14ac:dyDescent="0.2">
      <c r="A450" s="38"/>
      <c r="B450" s="39" t="s">
        <v>429</v>
      </c>
      <c r="C450" s="40">
        <v>5</v>
      </c>
      <c r="D450" s="40">
        <v>8</v>
      </c>
      <c r="E450" s="41">
        <f t="shared" si="51"/>
        <v>7.8876794447073676E-4</v>
      </c>
      <c r="F450" s="41">
        <f t="shared" si="52"/>
        <v>1.8604651162790699E-3</v>
      </c>
      <c r="G450" s="41">
        <f t="shared" si="54"/>
        <v>0.6</v>
      </c>
      <c r="H450" s="41">
        <f t="shared" si="53"/>
        <v>4.7326076668244201E-4</v>
      </c>
    </row>
    <row r="451" spans="1:8" s="42" customFormat="1" x14ac:dyDescent="0.2">
      <c r="A451" s="38"/>
      <c r="B451" s="39" t="s">
        <v>430</v>
      </c>
      <c r="C451" s="40">
        <v>13</v>
      </c>
      <c r="D451" s="40">
        <v>6</v>
      </c>
      <c r="E451" s="41">
        <f t="shared" si="51"/>
        <v>2.0507966556239155E-3</v>
      </c>
      <c r="F451" s="41">
        <f t="shared" si="52"/>
        <v>1.3953488372093023E-3</v>
      </c>
      <c r="G451" s="41">
        <f t="shared" si="54"/>
        <v>-0.53846153846153844</v>
      </c>
      <c r="H451" s="41">
        <f t="shared" si="53"/>
        <v>-1.1042751222590313E-3</v>
      </c>
    </row>
    <row r="452" spans="1:8" s="42" customFormat="1" x14ac:dyDescent="0.2">
      <c r="A452" s="38"/>
      <c r="B452" s="39" t="s">
        <v>431</v>
      </c>
      <c r="C452" s="40">
        <v>4</v>
      </c>
      <c r="D452" s="40">
        <v>0</v>
      </c>
      <c r="E452" s="41">
        <f t="shared" si="51"/>
        <v>6.3101435557658939E-4</v>
      </c>
      <c r="F452" s="41" t="str">
        <f t="shared" si="52"/>
        <v/>
      </c>
      <c r="G452" s="41">
        <f t="shared" si="54"/>
        <v>-1</v>
      </c>
      <c r="H452" s="41">
        <f t="shared" si="53"/>
        <v>-6.3101435557658939E-4</v>
      </c>
    </row>
    <row r="453" spans="1:8" s="42" customFormat="1" x14ac:dyDescent="0.2">
      <c r="A453" s="38"/>
      <c r="B453" s="39" t="s">
        <v>432</v>
      </c>
      <c r="C453" s="40">
        <v>7</v>
      </c>
      <c r="D453" s="40">
        <v>3</v>
      </c>
      <c r="E453" s="41">
        <f t="shared" si="51"/>
        <v>1.1042751222590313E-3</v>
      </c>
      <c r="F453" s="41">
        <f t="shared" si="52"/>
        <v>6.9767441860465117E-4</v>
      </c>
      <c r="G453" s="41">
        <f t="shared" si="54"/>
        <v>-0.5714285714285714</v>
      </c>
      <c r="H453" s="41">
        <f t="shared" si="53"/>
        <v>-6.3101435557658928E-4</v>
      </c>
    </row>
    <row r="454" spans="1:8" s="42" customFormat="1" x14ac:dyDescent="0.2">
      <c r="A454" s="38"/>
      <c r="B454" s="39" t="s">
        <v>433</v>
      </c>
      <c r="C454" s="40">
        <v>0</v>
      </c>
      <c r="D454" s="40">
        <v>0</v>
      </c>
      <c r="E454" s="41" t="str">
        <f t="shared" si="51"/>
        <v/>
      </c>
      <c r="F454" s="41" t="str">
        <f t="shared" si="52"/>
        <v/>
      </c>
      <c r="G454" s="41" t="str">
        <f t="shared" si="54"/>
        <v xml:space="preserve"> </v>
      </c>
      <c r="H454" s="41" t="str">
        <f t="shared" si="53"/>
        <v/>
      </c>
    </row>
    <row r="455" spans="1:8" s="42" customFormat="1" x14ac:dyDescent="0.2">
      <c r="A455" s="38"/>
      <c r="B455" s="39" t="s">
        <v>434</v>
      </c>
      <c r="C455" s="40">
        <v>11</v>
      </c>
      <c r="D455" s="40">
        <v>6</v>
      </c>
      <c r="E455" s="41">
        <f t="shared" si="51"/>
        <v>1.7352894778356208E-3</v>
      </c>
      <c r="F455" s="41">
        <f t="shared" si="52"/>
        <v>1.3953488372093023E-3</v>
      </c>
      <c r="G455" s="41">
        <f t="shared" si="54"/>
        <v>-0.45454545454545453</v>
      </c>
      <c r="H455" s="41">
        <f t="shared" si="53"/>
        <v>-7.8876794447073665E-4</v>
      </c>
    </row>
    <row r="456" spans="1:8" s="42" customFormat="1" x14ac:dyDescent="0.2">
      <c r="A456" s="38"/>
      <c r="B456" s="39" t="s">
        <v>435</v>
      </c>
      <c r="C456" s="40">
        <v>33</v>
      </c>
      <c r="D456" s="40">
        <v>43</v>
      </c>
      <c r="E456" s="41">
        <f t="shared" si="51"/>
        <v>5.2058684335068621E-3</v>
      </c>
      <c r="F456" s="41">
        <f t="shared" si="52"/>
        <v>0.01</v>
      </c>
      <c r="G456" s="41">
        <f t="shared" si="54"/>
        <v>0.30303030303030304</v>
      </c>
      <c r="H456" s="41">
        <f t="shared" si="53"/>
        <v>1.5775358889414735E-3</v>
      </c>
    </row>
    <row r="457" spans="1:8" s="42" customFormat="1" x14ac:dyDescent="0.2">
      <c r="A457" s="38"/>
      <c r="B457" s="39" t="s">
        <v>436</v>
      </c>
      <c r="C457" s="40">
        <v>3</v>
      </c>
      <c r="D457" s="40">
        <v>1</v>
      </c>
      <c r="E457" s="41">
        <f t="shared" si="51"/>
        <v>4.7326076668244201E-4</v>
      </c>
      <c r="F457" s="41">
        <f t="shared" si="52"/>
        <v>2.3255813953488373E-4</v>
      </c>
      <c r="G457" s="41">
        <f t="shared" si="54"/>
        <v>-0.66666666666666663</v>
      </c>
      <c r="H457" s="41">
        <f t="shared" si="53"/>
        <v>-3.1550717778829464E-4</v>
      </c>
    </row>
    <row r="458" spans="1:8" s="42" customFormat="1" ht="25.5" x14ac:dyDescent="0.2">
      <c r="A458" s="38"/>
      <c r="B458" s="39" t="s">
        <v>437</v>
      </c>
      <c r="C458" s="40">
        <v>1</v>
      </c>
      <c r="D458" s="40">
        <v>3</v>
      </c>
      <c r="E458" s="41">
        <f t="shared" si="51"/>
        <v>1.5775358889414735E-4</v>
      </c>
      <c r="F458" s="41">
        <f t="shared" si="52"/>
        <v>6.9767441860465117E-4</v>
      </c>
      <c r="G458" s="41">
        <f t="shared" si="54"/>
        <v>2</v>
      </c>
      <c r="H458" s="41">
        <f t="shared" si="53"/>
        <v>3.1550717778829469E-4</v>
      </c>
    </row>
    <row r="459" spans="1:8" s="42" customFormat="1" ht="25.5" x14ac:dyDescent="0.2">
      <c r="A459" s="38"/>
      <c r="B459" s="39" t="s">
        <v>438</v>
      </c>
      <c r="C459" s="40">
        <v>5</v>
      </c>
      <c r="D459" s="40">
        <v>5</v>
      </c>
      <c r="E459" s="41">
        <f t="shared" si="51"/>
        <v>7.8876794447073676E-4</v>
      </c>
      <c r="F459" s="41">
        <f t="shared" si="52"/>
        <v>1.1627906976744186E-3</v>
      </c>
      <c r="G459" s="41">
        <f t="shared" si="54"/>
        <v>0</v>
      </c>
      <c r="H459" s="41">
        <f t="shared" si="53"/>
        <v>0</v>
      </c>
    </row>
    <row r="460" spans="1:8" s="42" customFormat="1" ht="25.5" x14ac:dyDescent="0.2">
      <c r="A460" s="38"/>
      <c r="B460" s="39" t="s">
        <v>439</v>
      </c>
      <c r="C460" s="40">
        <v>0</v>
      </c>
      <c r="D460" s="40">
        <v>0</v>
      </c>
      <c r="E460" s="41" t="str">
        <f t="shared" si="51"/>
        <v/>
      </c>
      <c r="F460" s="41" t="str">
        <f t="shared" si="52"/>
        <v/>
      </c>
      <c r="G460" s="41" t="str">
        <f t="shared" si="54"/>
        <v xml:space="preserve"> </v>
      </c>
      <c r="H460" s="41" t="str">
        <f t="shared" si="53"/>
        <v/>
      </c>
    </row>
    <row r="461" spans="1:8" s="42" customFormat="1" x14ac:dyDescent="0.2">
      <c r="A461" s="38"/>
      <c r="B461" s="39" t="s">
        <v>440</v>
      </c>
      <c r="C461" s="40">
        <v>9</v>
      </c>
      <c r="D461" s="40">
        <v>8</v>
      </c>
      <c r="E461" s="41">
        <f t="shared" si="51"/>
        <v>1.419782300047326E-3</v>
      </c>
      <c r="F461" s="41">
        <f t="shared" si="52"/>
        <v>1.8604651162790699E-3</v>
      </c>
      <c r="G461" s="41">
        <f t="shared" si="54"/>
        <v>-0.1111111111111111</v>
      </c>
      <c r="H461" s="41">
        <f t="shared" si="53"/>
        <v>-1.5775358889414732E-4</v>
      </c>
    </row>
    <row r="462" spans="1:8" s="42" customFormat="1" ht="25.5" x14ac:dyDescent="0.2">
      <c r="A462" s="38"/>
      <c r="B462" s="39" t="s">
        <v>441</v>
      </c>
      <c r="C462" s="40">
        <v>1</v>
      </c>
      <c r="D462" s="40">
        <v>2</v>
      </c>
      <c r="E462" s="41">
        <f t="shared" si="51"/>
        <v>1.5775358889414735E-4</v>
      </c>
      <c r="F462" s="41">
        <f t="shared" si="52"/>
        <v>4.6511627906976747E-4</v>
      </c>
      <c r="G462" s="41">
        <f t="shared" si="54"/>
        <v>1</v>
      </c>
      <c r="H462" s="41">
        <f t="shared" si="53"/>
        <v>1.5775358889414735E-4</v>
      </c>
    </row>
    <row r="463" spans="1:8" s="42" customFormat="1" x14ac:dyDescent="0.2">
      <c r="A463" s="38"/>
      <c r="B463" s="39" t="s">
        <v>442</v>
      </c>
      <c r="C463" s="40">
        <v>6</v>
      </c>
      <c r="D463" s="40">
        <v>1</v>
      </c>
      <c r="E463" s="41">
        <f t="shared" si="51"/>
        <v>9.4652153336488402E-4</v>
      </c>
      <c r="F463" s="41">
        <f t="shared" si="52"/>
        <v>2.3255813953488373E-4</v>
      </c>
      <c r="G463" s="41">
        <f t="shared" si="54"/>
        <v>-0.83333333333333337</v>
      </c>
      <c r="H463" s="41">
        <f t="shared" si="53"/>
        <v>-7.8876794447073676E-4</v>
      </c>
    </row>
    <row r="464" spans="1:8" s="42" customFormat="1" x14ac:dyDescent="0.2">
      <c r="A464" s="38"/>
      <c r="B464" s="39" t="s">
        <v>443</v>
      </c>
      <c r="C464" s="40">
        <v>12</v>
      </c>
      <c r="D464" s="40">
        <v>8</v>
      </c>
      <c r="E464" s="41">
        <f t="shared" si="51"/>
        <v>1.893043066729768E-3</v>
      </c>
      <c r="F464" s="41">
        <f t="shared" si="52"/>
        <v>1.8604651162790699E-3</v>
      </c>
      <c r="G464" s="41">
        <f t="shared" si="54"/>
        <v>-0.33333333333333331</v>
      </c>
      <c r="H464" s="41">
        <f t="shared" si="53"/>
        <v>-6.3101435557658928E-4</v>
      </c>
    </row>
    <row r="465" spans="1:8" s="42" customFormat="1" x14ac:dyDescent="0.2">
      <c r="A465" s="38"/>
      <c r="B465" s="39" t="s">
        <v>444</v>
      </c>
      <c r="C465" s="40">
        <v>49</v>
      </c>
      <c r="D465" s="40">
        <v>43</v>
      </c>
      <c r="E465" s="41">
        <f t="shared" si="51"/>
        <v>7.7299258558132201E-3</v>
      </c>
      <c r="F465" s="41">
        <f t="shared" si="52"/>
        <v>0.01</v>
      </c>
      <c r="G465" s="41">
        <f t="shared" si="54"/>
        <v>-0.12244897959183673</v>
      </c>
      <c r="H465" s="41">
        <f t="shared" si="53"/>
        <v>-9.4652153336488402E-4</v>
      </c>
    </row>
    <row r="466" spans="1:8" s="42" customFormat="1" x14ac:dyDescent="0.2">
      <c r="A466" s="38"/>
      <c r="B466" s="39" t="s">
        <v>445</v>
      </c>
      <c r="C466" s="40">
        <v>8</v>
      </c>
      <c r="D466" s="40">
        <v>8</v>
      </c>
      <c r="E466" s="41">
        <f t="shared" si="51"/>
        <v>1.2620287111531788E-3</v>
      </c>
      <c r="F466" s="41">
        <f t="shared" si="52"/>
        <v>1.8604651162790699E-3</v>
      </c>
      <c r="G466" s="41">
        <f t="shared" si="54"/>
        <v>0</v>
      </c>
      <c r="H466" s="41">
        <f t="shared" si="53"/>
        <v>0</v>
      </c>
    </row>
    <row r="467" spans="1:8" s="42" customFormat="1" x14ac:dyDescent="0.2">
      <c r="A467" s="38"/>
      <c r="B467" s="39" t="s">
        <v>446</v>
      </c>
      <c r="C467" s="40">
        <v>9</v>
      </c>
      <c r="D467" s="40">
        <v>5</v>
      </c>
      <c r="E467" s="41">
        <f t="shared" si="51"/>
        <v>1.419782300047326E-3</v>
      </c>
      <c r="F467" s="41">
        <f t="shared" si="52"/>
        <v>1.1627906976744186E-3</v>
      </c>
      <c r="G467" s="41">
        <f t="shared" si="54"/>
        <v>-0.44444444444444442</v>
      </c>
      <c r="H467" s="41">
        <f t="shared" si="53"/>
        <v>-6.3101435557658928E-4</v>
      </c>
    </row>
    <row r="468" spans="1:8" s="42" customFormat="1" x14ac:dyDescent="0.2">
      <c r="A468" s="38"/>
      <c r="B468" s="39" t="s">
        <v>447</v>
      </c>
      <c r="C468" s="40">
        <v>10</v>
      </c>
      <c r="D468" s="40">
        <v>4</v>
      </c>
      <c r="E468" s="41">
        <f t="shared" si="51"/>
        <v>1.5775358889414735E-3</v>
      </c>
      <c r="F468" s="41">
        <f t="shared" si="52"/>
        <v>9.3023255813953494E-4</v>
      </c>
      <c r="G468" s="41">
        <f t="shared" si="54"/>
        <v>-0.6</v>
      </c>
      <c r="H468" s="41">
        <f t="shared" si="53"/>
        <v>-9.4652153336488402E-4</v>
      </c>
    </row>
    <row r="469" spans="1:8" s="42" customFormat="1" x14ac:dyDescent="0.2">
      <c r="A469" s="38"/>
      <c r="B469" s="39" t="s">
        <v>448</v>
      </c>
      <c r="C469" s="40">
        <v>29</v>
      </c>
      <c r="D469" s="40">
        <v>17</v>
      </c>
      <c r="E469" s="41">
        <f t="shared" si="51"/>
        <v>4.5748540779302731E-3</v>
      </c>
      <c r="F469" s="41">
        <f t="shared" si="52"/>
        <v>3.9534883720930229E-3</v>
      </c>
      <c r="G469" s="41">
        <f t="shared" si="54"/>
        <v>-0.41379310344827586</v>
      </c>
      <c r="H469" s="41">
        <f t="shared" si="53"/>
        <v>-1.893043066729768E-3</v>
      </c>
    </row>
    <row r="470" spans="1:8" s="42" customFormat="1" x14ac:dyDescent="0.2">
      <c r="A470" s="38"/>
      <c r="B470" s="39" t="s">
        <v>449</v>
      </c>
      <c r="C470" s="40">
        <v>2</v>
      </c>
      <c r="D470" s="40">
        <v>0</v>
      </c>
      <c r="E470" s="41">
        <f t="shared" si="51"/>
        <v>3.1550717778829469E-4</v>
      </c>
      <c r="F470" s="41" t="str">
        <f t="shared" si="52"/>
        <v/>
      </c>
      <c r="G470" s="41">
        <f t="shared" si="54"/>
        <v>-1</v>
      </c>
      <c r="H470" s="41">
        <f t="shared" si="53"/>
        <v>-3.1550717778829469E-4</v>
      </c>
    </row>
    <row r="471" spans="1:8" s="42" customFormat="1" x14ac:dyDescent="0.2">
      <c r="A471" s="38"/>
      <c r="B471" s="39" t="s">
        <v>450</v>
      </c>
      <c r="C471" s="40">
        <v>124</v>
      </c>
      <c r="D471" s="40">
        <v>66</v>
      </c>
      <c r="E471" s="41">
        <f t="shared" si="51"/>
        <v>1.9561445022874269E-2</v>
      </c>
      <c r="F471" s="41">
        <f t="shared" si="52"/>
        <v>1.5348837209302326E-2</v>
      </c>
      <c r="G471" s="41">
        <f t="shared" si="54"/>
        <v>-0.46774193548387094</v>
      </c>
      <c r="H471" s="41">
        <f t="shared" si="53"/>
        <v>-9.1497081558605444E-3</v>
      </c>
    </row>
    <row r="472" spans="1:8" s="42" customFormat="1" x14ac:dyDescent="0.2">
      <c r="A472" s="38"/>
      <c r="B472" s="39" t="s">
        <v>451</v>
      </c>
      <c r="C472" s="40">
        <v>0</v>
      </c>
      <c r="D472" s="40">
        <v>0</v>
      </c>
      <c r="E472" s="41" t="str">
        <f t="shared" si="51"/>
        <v/>
      </c>
      <c r="F472" s="41" t="str">
        <f t="shared" si="52"/>
        <v/>
      </c>
      <c r="G472" s="41" t="str">
        <f t="shared" si="54"/>
        <v xml:space="preserve"> </v>
      </c>
      <c r="H472" s="41" t="str">
        <f t="shared" si="53"/>
        <v/>
      </c>
    </row>
    <row r="473" spans="1:8" s="42" customFormat="1" x14ac:dyDescent="0.2">
      <c r="A473" s="38"/>
      <c r="B473" s="39" t="s">
        <v>452</v>
      </c>
      <c r="C473" s="40">
        <v>0</v>
      </c>
      <c r="D473" s="40">
        <v>0</v>
      </c>
      <c r="E473" s="41" t="str">
        <f t="shared" si="51"/>
        <v/>
      </c>
      <c r="F473" s="41" t="str">
        <f t="shared" si="52"/>
        <v/>
      </c>
      <c r="G473" s="41" t="str">
        <f t="shared" si="54"/>
        <v xml:space="preserve"> </v>
      </c>
      <c r="H473" s="41" t="str">
        <f t="shared" si="53"/>
        <v/>
      </c>
    </row>
    <row r="474" spans="1:8" s="42" customFormat="1" x14ac:dyDescent="0.2">
      <c r="A474" s="38"/>
      <c r="B474" s="39" t="s">
        <v>453</v>
      </c>
      <c r="C474" s="40">
        <v>0</v>
      </c>
      <c r="D474" s="40">
        <v>0</v>
      </c>
      <c r="E474" s="41" t="str">
        <f t="shared" si="51"/>
        <v/>
      </c>
      <c r="F474" s="41" t="str">
        <f t="shared" si="52"/>
        <v/>
      </c>
      <c r="G474" s="41" t="str">
        <f t="shared" si="54"/>
        <v xml:space="preserve"> </v>
      </c>
      <c r="H474" s="41" t="str">
        <f t="shared" si="53"/>
        <v/>
      </c>
    </row>
    <row r="475" spans="1:8" s="42" customFormat="1" x14ac:dyDescent="0.2">
      <c r="A475" s="38"/>
      <c r="B475" s="39" t="s">
        <v>454</v>
      </c>
      <c r="C475" s="40">
        <v>3</v>
      </c>
      <c r="D475" s="40">
        <v>3</v>
      </c>
      <c r="E475" s="41">
        <f t="shared" si="51"/>
        <v>4.7326076668244201E-4</v>
      </c>
      <c r="F475" s="41">
        <f t="shared" si="52"/>
        <v>6.9767441860465117E-4</v>
      </c>
      <c r="G475" s="41">
        <f t="shared" si="54"/>
        <v>0</v>
      </c>
      <c r="H475" s="41">
        <f t="shared" si="53"/>
        <v>0</v>
      </c>
    </row>
    <row r="476" spans="1:8" s="42" customFormat="1" x14ac:dyDescent="0.2">
      <c r="A476" s="38"/>
      <c r="B476" s="39" t="s">
        <v>455</v>
      </c>
      <c r="C476" s="40">
        <v>7</v>
      </c>
      <c r="D476" s="40">
        <v>5</v>
      </c>
      <c r="E476" s="41">
        <f t="shared" si="51"/>
        <v>1.1042751222590313E-3</v>
      </c>
      <c r="F476" s="41">
        <f t="shared" si="52"/>
        <v>1.1627906976744186E-3</v>
      </c>
      <c r="G476" s="41">
        <f t="shared" si="54"/>
        <v>-0.2857142857142857</v>
      </c>
      <c r="H476" s="41">
        <f t="shared" si="53"/>
        <v>-3.1550717778829464E-4</v>
      </c>
    </row>
    <row r="477" spans="1:8" s="42" customFormat="1" x14ac:dyDescent="0.2">
      <c r="A477" s="38"/>
      <c r="B477" s="39" t="s">
        <v>456</v>
      </c>
      <c r="C477" s="40">
        <v>0</v>
      </c>
      <c r="D477" s="40">
        <v>0</v>
      </c>
      <c r="E477" s="41" t="str">
        <f t="shared" ref="E477:E540" si="55">+IF(C477=0,"",C477/C$349)</f>
        <v/>
      </c>
      <c r="F477" s="41" t="str">
        <f t="shared" ref="F477:F540" si="56">+IF(D477=0,"",D477/D$349)</f>
        <v/>
      </c>
      <c r="G477" s="41" t="str">
        <f t="shared" si="54"/>
        <v xml:space="preserve"> </v>
      </c>
      <c r="H477" s="41" t="str">
        <f t="shared" ref="H477:H540" si="57">+IF(OR(AND(E477=""),(G477="")),"",E477*G477)</f>
        <v/>
      </c>
    </row>
    <row r="478" spans="1:8" s="42" customFormat="1" x14ac:dyDescent="0.2">
      <c r="A478" s="38"/>
      <c r="B478" s="39" t="s">
        <v>457</v>
      </c>
      <c r="C478" s="40">
        <v>1</v>
      </c>
      <c r="D478" s="40">
        <v>2</v>
      </c>
      <c r="E478" s="41">
        <f t="shared" si="55"/>
        <v>1.5775358889414735E-4</v>
      </c>
      <c r="F478" s="41">
        <f t="shared" si="56"/>
        <v>4.6511627906976747E-4</v>
      </c>
      <c r="G478" s="41">
        <f t="shared" ref="G478:G541" si="58">+IF(AND(C478=0,D478=0)," ",IF(C478=0,1,IF(D478=0,-1,(D478-C478)/C478)))</f>
        <v>1</v>
      </c>
      <c r="H478" s="41">
        <f t="shared" si="57"/>
        <v>1.5775358889414735E-4</v>
      </c>
    </row>
    <row r="479" spans="1:8" s="42" customFormat="1" x14ac:dyDescent="0.2">
      <c r="A479" s="38"/>
      <c r="B479" s="39" t="s">
        <v>458</v>
      </c>
      <c r="C479" s="40">
        <v>18</v>
      </c>
      <c r="D479" s="40">
        <v>11</v>
      </c>
      <c r="E479" s="41">
        <f t="shared" si="55"/>
        <v>2.8395646000946521E-3</v>
      </c>
      <c r="F479" s="41">
        <f t="shared" si="56"/>
        <v>2.5581395348837207E-3</v>
      </c>
      <c r="G479" s="41">
        <f t="shared" si="58"/>
        <v>-0.3888888888888889</v>
      </c>
      <c r="H479" s="41">
        <f t="shared" si="57"/>
        <v>-1.1042751222590313E-3</v>
      </c>
    </row>
    <row r="480" spans="1:8" s="42" customFormat="1" ht="25.5" x14ac:dyDescent="0.2">
      <c r="A480" s="38"/>
      <c r="B480" s="39" t="s">
        <v>459</v>
      </c>
      <c r="C480" s="40">
        <v>0</v>
      </c>
      <c r="D480" s="40">
        <v>1</v>
      </c>
      <c r="E480" s="41" t="str">
        <f t="shared" si="55"/>
        <v/>
      </c>
      <c r="F480" s="41">
        <f t="shared" si="56"/>
        <v>2.3255813953488373E-4</v>
      </c>
      <c r="G480" s="41">
        <f t="shared" si="58"/>
        <v>1</v>
      </c>
      <c r="H480" s="41" t="str">
        <f t="shared" si="57"/>
        <v/>
      </c>
    </row>
    <row r="481" spans="1:8" s="42" customFormat="1" x14ac:dyDescent="0.2">
      <c r="A481" s="38"/>
      <c r="B481" s="39" t="s">
        <v>460</v>
      </c>
      <c r="C481" s="40">
        <v>2</v>
      </c>
      <c r="D481" s="40">
        <v>1</v>
      </c>
      <c r="E481" s="41">
        <f t="shared" si="55"/>
        <v>3.1550717778829469E-4</v>
      </c>
      <c r="F481" s="41">
        <f t="shared" si="56"/>
        <v>2.3255813953488373E-4</v>
      </c>
      <c r="G481" s="41">
        <f t="shared" si="58"/>
        <v>-0.5</v>
      </c>
      <c r="H481" s="41">
        <f t="shared" si="57"/>
        <v>-1.5775358889414735E-4</v>
      </c>
    </row>
    <row r="482" spans="1:8" s="42" customFormat="1" x14ac:dyDescent="0.2">
      <c r="A482" s="38"/>
      <c r="B482" s="39" t="s">
        <v>461</v>
      </c>
      <c r="C482" s="40">
        <v>0</v>
      </c>
      <c r="D482" s="40">
        <v>0</v>
      </c>
      <c r="E482" s="41" t="str">
        <f t="shared" si="55"/>
        <v/>
      </c>
      <c r="F482" s="41" t="str">
        <f t="shared" si="56"/>
        <v/>
      </c>
      <c r="G482" s="41" t="str">
        <f t="shared" si="58"/>
        <v xml:space="preserve"> </v>
      </c>
      <c r="H482" s="41" t="str">
        <f t="shared" si="57"/>
        <v/>
      </c>
    </row>
    <row r="483" spans="1:8" s="42" customFormat="1" x14ac:dyDescent="0.2">
      <c r="A483" s="38"/>
      <c r="B483" s="39" t="s">
        <v>462</v>
      </c>
      <c r="C483" s="40">
        <v>8</v>
      </c>
      <c r="D483" s="40">
        <v>1</v>
      </c>
      <c r="E483" s="41">
        <f t="shared" si="55"/>
        <v>1.2620287111531788E-3</v>
      </c>
      <c r="F483" s="41">
        <f t="shared" si="56"/>
        <v>2.3255813953488373E-4</v>
      </c>
      <c r="G483" s="41">
        <f t="shared" si="58"/>
        <v>-0.875</v>
      </c>
      <c r="H483" s="41">
        <f t="shared" si="57"/>
        <v>-1.1042751222590315E-3</v>
      </c>
    </row>
    <row r="484" spans="1:8" s="42" customFormat="1" x14ac:dyDescent="0.2">
      <c r="A484" s="38"/>
      <c r="B484" s="39" t="s">
        <v>463</v>
      </c>
      <c r="C484" s="40">
        <v>25</v>
      </c>
      <c r="D484" s="40">
        <v>24</v>
      </c>
      <c r="E484" s="41">
        <f t="shared" si="55"/>
        <v>3.9438397223536831E-3</v>
      </c>
      <c r="F484" s="41">
        <f t="shared" si="56"/>
        <v>5.5813953488372094E-3</v>
      </c>
      <c r="G484" s="41">
        <f t="shared" si="58"/>
        <v>-0.04</v>
      </c>
      <c r="H484" s="41">
        <f t="shared" si="57"/>
        <v>-1.5775358889414732E-4</v>
      </c>
    </row>
    <row r="485" spans="1:8" s="42" customFormat="1" x14ac:dyDescent="0.2">
      <c r="A485" s="38"/>
      <c r="B485" s="39" t="s">
        <v>464</v>
      </c>
      <c r="C485" s="40">
        <v>0</v>
      </c>
      <c r="D485" s="40">
        <v>0</v>
      </c>
      <c r="E485" s="41" t="str">
        <f t="shared" si="55"/>
        <v/>
      </c>
      <c r="F485" s="41" t="str">
        <f t="shared" si="56"/>
        <v/>
      </c>
      <c r="G485" s="41" t="str">
        <f t="shared" si="58"/>
        <v xml:space="preserve"> </v>
      </c>
      <c r="H485" s="41" t="str">
        <f t="shared" si="57"/>
        <v/>
      </c>
    </row>
    <row r="486" spans="1:8" s="42" customFormat="1" x14ac:dyDescent="0.2">
      <c r="A486" s="38"/>
      <c r="B486" s="39" t="s">
        <v>465</v>
      </c>
      <c r="C486" s="40">
        <v>8</v>
      </c>
      <c r="D486" s="40">
        <v>1</v>
      </c>
      <c r="E486" s="41">
        <f t="shared" si="55"/>
        <v>1.2620287111531788E-3</v>
      </c>
      <c r="F486" s="41">
        <f t="shared" si="56"/>
        <v>2.3255813953488373E-4</v>
      </c>
      <c r="G486" s="41">
        <f t="shared" si="58"/>
        <v>-0.875</v>
      </c>
      <c r="H486" s="41">
        <f t="shared" si="57"/>
        <v>-1.1042751222590315E-3</v>
      </c>
    </row>
    <row r="487" spans="1:8" s="42" customFormat="1" x14ac:dyDescent="0.2">
      <c r="A487" s="38"/>
      <c r="B487" s="39" t="s">
        <v>466</v>
      </c>
      <c r="C487" s="40">
        <v>17</v>
      </c>
      <c r="D487" s="40">
        <v>10</v>
      </c>
      <c r="E487" s="41">
        <f t="shared" si="55"/>
        <v>2.681811011200505E-3</v>
      </c>
      <c r="F487" s="41">
        <f t="shared" si="56"/>
        <v>2.3255813953488372E-3</v>
      </c>
      <c r="G487" s="41">
        <f t="shared" si="58"/>
        <v>-0.41176470588235292</v>
      </c>
      <c r="H487" s="41">
        <f t="shared" si="57"/>
        <v>-1.1042751222590315E-3</v>
      </c>
    </row>
    <row r="488" spans="1:8" s="42" customFormat="1" x14ac:dyDescent="0.2">
      <c r="A488" s="38"/>
      <c r="B488" s="39" t="s">
        <v>467</v>
      </c>
      <c r="C488" s="40">
        <v>0</v>
      </c>
      <c r="D488" s="40">
        <v>1</v>
      </c>
      <c r="E488" s="41" t="str">
        <f t="shared" si="55"/>
        <v/>
      </c>
      <c r="F488" s="41">
        <f t="shared" si="56"/>
        <v>2.3255813953488373E-4</v>
      </c>
      <c r="G488" s="41">
        <f t="shared" si="58"/>
        <v>1</v>
      </c>
      <c r="H488" s="41" t="str">
        <f t="shared" si="57"/>
        <v/>
      </c>
    </row>
    <row r="489" spans="1:8" s="42" customFormat="1" x14ac:dyDescent="0.2">
      <c r="A489" s="38"/>
      <c r="B489" s="39" t="s">
        <v>468</v>
      </c>
      <c r="C489" s="40">
        <v>21</v>
      </c>
      <c r="D489" s="40">
        <v>2</v>
      </c>
      <c r="E489" s="41">
        <f t="shared" si="55"/>
        <v>3.3128253667770941E-3</v>
      </c>
      <c r="F489" s="41">
        <f t="shared" si="56"/>
        <v>4.6511627906976747E-4</v>
      </c>
      <c r="G489" s="41">
        <f t="shared" si="58"/>
        <v>-0.90476190476190477</v>
      </c>
      <c r="H489" s="41">
        <f t="shared" si="57"/>
        <v>-2.9973181889887996E-3</v>
      </c>
    </row>
    <row r="490" spans="1:8" s="42" customFormat="1" x14ac:dyDescent="0.2">
      <c r="A490" s="38"/>
      <c r="B490" s="39" t="s">
        <v>469</v>
      </c>
      <c r="C490" s="40">
        <v>24</v>
      </c>
      <c r="D490" s="40">
        <v>1</v>
      </c>
      <c r="E490" s="41">
        <f t="shared" si="55"/>
        <v>3.7860861334595361E-3</v>
      </c>
      <c r="F490" s="41">
        <f t="shared" si="56"/>
        <v>2.3255813953488373E-4</v>
      </c>
      <c r="G490" s="41">
        <f t="shared" si="58"/>
        <v>-0.95833333333333337</v>
      </c>
      <c r="H490" s="41">
        <f t="shared" si="57"/>
        <v>-3.628332544565389E-3</v>
      </c>
    </row>
    <row r="491" spans="1:8" s="42" customFormat="1" x14ac:dyDescent="0.2">
      <c r="A491" s="38"/>
      <c r="B491" s="39" t="s">
        <v>470</v>
      </c>
      <c r="C491" s="40">
        <v>0</v>
      </c>
      <c r="D491" s="40">
        <v>0</v>
      </c>
      <c r="E491" s="41" t="str">
        <f t="shared" si="55"/>
        <v/>
      </c>
      <c r="F491" s="41" t="str">
        <f t="shared" si="56"/>
        <v/>
      </c>
      <c r="G491" s="41" t="str">
        <f t="shared" si="58"/>
        <v xml:space="preserve"> </v>
      </c>
      <c r="H491" s="41" t="str">
        <f t="shared" si="57"/>
        <v/>
      </c>
    </row>
    <row r="492" spans="1:8" s="42" customFormat="1" ht="25.5" x14ac:dyDescent="0.2">
      <c r="A492" s="38"/>
      <c r="B492" s="39" t="s">
        <v>471</v>
      </c>
      <c r="C492" s="40">
        <v>0</v>
      </c>
      <c r="D492" s="40">
        <v>0</v>
      </c>
      <c r="E492" s="41" t="str">
        <f t="shared" si="55"/>
        <v/>
      </c>
      <c r="F492" s="41" t="str">
        <f t="shared" si="56"/>
        <v/>
      </c>
      <c r="G492" s="41" t="str">
        <f t="shared" si="58"/>
        <v xml:space="preserve"> </v>
      </c>
      <c r="H492" s="41" t="str">
        <f t="shared" si="57"/>
        <v/>
      </c>
    </row>
    <row r="493" spans="1:8" s="42" customFormat="1" x14ac:dyDescent="0.2">
      <c r="A493" s="38"/>
      <c r="B493" s="39" t="s">
        <v>472</v>
      </c>
      <c r="C493" s="40">
        <v>1</v>
      </c>
      <c r="D493" s="40">
        <v>0</v>
      </c>
      <c r="E493" s="41">
        <f t="shared" si="55"/>
        <v>1.5775358889414735E-4</v>
      </c>
      <c r="F493" s="41" t="str">
        <f t="shared" si="56"/>
        <v/>
      </c>
      <c r="G493" s="41">
        <f t="shared" si="58"/>
        <v>-1</v>
      </c>
      <c r="H493" s="41">
        <f t="shared" si="57"/>
        <v>-1.5775358889414735E-4</v>
      </c>
    </row>
    <row r="494" spans="1:8" s="42" customFormat="1" ht="25.5" x14ac:dyDescent="0.2">
      <c r="A494" s="38"/>
      <c r="B494" s="39" t="s">
        <v>473</v>
      </c>
      <c r="C494" s="40">
        <v>0</v>
      </c>
      <c r="D494" s="40">
        <v>0</v>
      </c>
      <c r="E494" s="41" t="str">
        <f t="shared" si="55"/>
        <v/>
      </c>
      <c r="F494" s="41" t="str">
        <f t="shared" si="56"/>
        <v/>
      </c>
      <c r="G494" s="41" t="str">
        <f t="shared" si="58"/>
        <v xml:space="preserve"> </v>
      </c>
      <c r="H494" s="41" t="str">
        <f t="shared" si="57"/>
        <v/>
      </c>
    </row>
    <row r="495" spans="1:8" s="42" customFormat="1" x14ac:dyDescent="0.2">
      <c r="A495" s="38"/>
      <c r="B495" s="39" t="s">
        <v>474</v>
      </c>
      <c r="C495" s="40">
        <v>1</v>
      </c>
      <c r="D495" s="40">
        <v>1</v>
      </c>
      <c r="E495" s="41">
        <f t="shared" si="55"/>
        <v>1.5775358889414735E-4</v>
      </c>
      <c r="F495" s="41">
        <f t="shared" si="56"/>
        <v>2.3255813953488373E-4</v>
      </c>
      <c r="G495" s="41">
        <f t="shared" si="58"/>
        <v>0</v>
      </c>
      <c r="H495" s="41">
        <f t="shared" si="57"/>
        <v>0</v>
      </c>
    </row>
    <row r="496" spans="1:8" s="42" customFormat="1" ht="25.5" x14ac:dyDescent="0.2">
      <c r="A496" s="38"/>
      <c r="B496" s="39" t="s">
        <v>475</v>
      </c>
      <c r="C496" s="40">
        <v>1</v>
      </c>
      <c r="D496" s="40">
        <v>1</v>
      </c>
      <c r="E496" s="41">
        <f t="shared" si="55"/>
        <v>1.5775358889414735E-4</v>
      </c>
      <c r="F496" s="41">
        <f t="shared" si="56"/>
        <v>2.3255813953488373E-4</v>
      </c>
      <c r="G496" s="41">
        <f t="shared" si="58"/>
        <v>0</v>
      </c>
      <c r="H496" s="41">
        <f t="shared" si="57"/>
        <v>0</v>
      </c>
    </row>
    <row r="497" spans="1:8" s="42" customFormat="1" x14ac:dyDescent="0.2">
      <c r="A497" s="38"/>
      <c r="B497" s="39" t="s">
        <v>476</v>
      </c>
      <c r="C497" s="40">
        <v>5</v>
      </c>
      <c r="D497" s="40">
        <v>3</v>
      </c>
      <c r="E497" s="41">
        <f t="shared" si="55"/>
        <v>7.8876794447073676E-4</v>
      </c>
      <c r="F497" s="41">
        <f t="shared" si="56"/>
        <v>6.9767441860465117E-4</v>
      </c>
      <c r="G497" s="41">
        <f t="shared" si="58"/>
        <v>-0.4</v>
      </c>
      <c r="H497" s="41">
        <f t="shared" si="57"/>
        <v>-3.1550717778829475E-4</v>
      </c>
    </row>
    <row r="498" spans="1:8" s="42" customFormat="1" ht="25.5" x14ac:dyDescent="0.2">
      <c r="A498" s="38"/>
      <c r="B498" s="39" t="s">
        <v>477</v>
      </c>
      <c r="C498" s="40">
        <v>0</v>
      </c>
      <c r="D498" s="40">
        <v>2</v>
      </c>
      <c r="E498" s="41" t="str">
        <f t="shared" si="55"/>
        <v/>
      </c>
      <c r="F498" s="41">
        <f t="shared" si="56"/>
        <v>4.6511627906976747E-4</v>
      </c>
      <c r="G498" s="41">
        <f t="shared" si="58"/>
        <v>1</v>
      </c>
      <c r="H498" s="41" t="str">
        <f t="shared" si="57"/>
        <v/>
      </c>
    </row>
    <row r="499" spans="1:8" s="42" customFormat="1" ht="25.5" x14ac:dyDescent="0.2">
      <c r="A499" s="38"/>
      <c r="B499" s="39" t="s">
        <v>478</v>
      </c>
      <c r="C499" s="40">
        <v>0</v>
      </c>
      <c r="D499" s="40">
        <v>0</v>
      </c>
      <c r="E499" s="41" t="str">
        <f t="shared" si="55"/>
        <v/>
      </c>
      <c r="F499" s="41" t="str">
        <f t="shared" si="56"/>
        <v/>
      </c>
      <c r="G499" s="41" t="str">
        <f t="shared" si="58"/>
        <v xml:space="preserve"> </v>
      </c>
      <c r="H499" s="41" t="str">
        <f t="shared" si="57"/>
        <v/>
      </c>
    </row>
    <row r="500" spans="1:8" s="42" customFormat="1" ht="25.5" x14ac:dyDescent="0.2">
      <c r="A500" s="38"/>
      <c r="B500" s="39" t="s">
        <v>479</v>
      </c>
      <c r="C500" s="40">
        <v>3</v>
      </c>
      <c r="D500" s="40">
        <v>6</v>
      </c>
      <c r="E500" s="41">
        <f t="shared" si="55"/>
        <v>4.7326076668244201E-4</v>
      </c>
      <c r="F500" s="41">
        <f t="shared" si="56"/>
        <v>1.3953488372093023E-3</v>
      </c>
      <c r="G500" s="41">
        <f t="shared" si="58"/>
        <v>1</v>
      </c>
      <c r="H500" s="41">
        <f t="shared" si="57"/>
        <v>4.7326076668244201E-4</v>
      </c>
    </row>
    <row r="501" spans="1:8" s="42" customFormat="1" ht="25.5" x14ac:dyDescent="0.2">
      <c r="A501" s="38"/>
      <c r="B501" s="39" t="s">
        <v>480</v>
      </c>
      <c r="C501" s="40">
        <v>0</v>
      </c>
      <c r="D501" s="40">
        <v>0</v>
      </c>
      <c r="E501" s="41" t="str">
        <f t="shared" si="55"/>
        <v/>
      </c>
      <c r="F501" s="41" t="str">
        <f t="shared" si="56"/>
        <v/>
      </c>
      <c r="G501" s="41" t="str">
        <f t="shared" si="58"/>
        <v xml:space="preserve"> </v>
      </c>
      <c r="H501" s="41" t="str">
        <f t="shared" si="57"/>
        <v/>
      </c>
    </row>
    <row r="502" spans="1:8" s="42" customFormat="1" ht="25.5" x14ac:dyDescent="0.2">
      <c r="A502" s="38"/>
      <c r="B502" s="39" t="s">
        <v>481</v>
      </c>
      <c r="C502" s="40">
        <v>0</v>
      </c>
      <c r="D502" s="40">
        <v>0</v>
      </c>
      <c r="E502" s="41" t="str">
        <f t="shared" si="55"/>
        <v/>
      </c>
      <c r="F502" s="41" t="str">
        <f t="shared" si="56"/>
        <v/>
      </c>
      <c r="G502" s="41" t="str">
        <f t="shared" si="58"/>
        <v xml:space="preserve"> </v>
      </c>
      <c r="H502" s="41" t="str">
        <f t="shared" si="57"/>
        <v/>
      </c>
    </row>
    <row r="503" spans="1:8" s="42" customFormat="1" ht="25.5" x14ac:dyDescent="0.2">
      <c r="A503" s="38"/>
      <c r="B503" s="39" t="s">
        <v>482</v>
      </c>
      <c r="C503" s="40">
        <v>0</v>
      </c>
      <c r="D503" s="40">
        <v>0</v>
      </c>
      <c r="E503" s="41" t="str">
        <f t="shared" si="55"/>
        <v/>
      </c>
      <c r="F503" s="41" t="str">
        <f t="shared" si="56"/>
        <v/>
      </c>
      <c r="G503" s="41" t="str">
        <f t="shared" si="58"/>
        <v xml:space="preserve"> </v>
      </c>
      <c r="H503" s="41" t="str">
        <f t="shared" si="57"/>
        <v/>
      </c>
    </row>
    <row r="504" spans="1:8" s="42" customFormat="1" ht="25.5" x14ac:dyDescent="0.2">
      <c r="A504" s="38"/>
      <c r="B504" s="39" t="s">
        <v>483</v>
      </c>
      <c r="C504" s="40">
        <v>0</v>
      </c>
      <c r="D504" s="40">
        <v>0</v>
      </c>
      <c r="E504" s="41" t="str">
        <f t="shared" si="55"/>
        <v/>
      </c>
      <c r="F504" s="41" t="str">
        <f t="shared" si="56"/>
        <v/>
      </c>
      <c r="G504" s="41" t="str">
        <f t="shared" si="58"/>
        <v xml:space="preserve"> </v>
      </c>
      <c r="H504" s="41" t="str">
        <f t="shared" si="57"/>
        <v/>
      </c>
    </row>
    <row r="505" spans="1:8" s="42" customFormat="1" ht="25.5" x14ac:dyDescent="0.2">
      <c r="A505" s="38"/>
      <c r="B505" s="39" t="s">
        <v>484</v>
      </c>
      <c r="C505" s="40">
        <v>1</v>
      </c>
      <c r="D505" s="40">
        <v>0</v>
      </c>
      <c r="E505" s="41">
        <f t="shared" si="55"/>
        <v>1.5775358889414735E-4</v>
      </c>
      <c r="F505" s="41" t="str">
        <f t="shared" si="56"/>
        <v/>
      </c>
      <c r="G505" s="41">
        <f t="shared" si="58"/>
        <v>-1</v>
      </c>
      <c r="H505" s="41">
        <f t="shared" si="57"/>
        <v>-1.5775358889414735E-4</v>
      </c>
    </row>
    <row r="506" spans="1:8" s="42" customFormat="1" ht="25.5" x14ac:dyDescent="0.2">
      <c r="A506" s="38"/>
      <c r="B506" s="39" t="s">
        <v>485</v>
      </c>
      <c r="C506" s="40">
        <v>1</v>
      </c>
      <c r="D506" s="40">
        <v>0</v>
      </c>
      <c r="E506" s="41">
        <f t="shared" si="55"/>
        <v>1.5775358889414735E-4</v>
      </c>
      <c r="F506" s="41" t="str">
        <f t="shared" si="56"/>
        <v/>
      </c>
      <c r="G506" s="41">
        <f t="shared" si="58"/>
        <v>-1</v>
      </c>
      <c r="H506" s="41">
        <f t="shared" si="57"/>
        <v>-1.5775358889414735E-4</v>
      </c>
    </row>
    <row r="507" spans="1:8" s="42" customFormat="1" x14ac:dyDescent="0.2">
      <c r="A507" s="38"/>
      <c r="B507" s="39" t="s">
        <v>486</v>
      </c>
      <c r="C507" s="40">
        <v>0</v>
      </c>
      <c r="D507" s="40">
        <v>0</v>
      </c>
      <c r="E507" s="41" t="str">
        <f t="shared" si="55"/>
        <v/>
      </c>
      <c r="F507" s="41" t="str">
        <f t="shared" si="56"/>
        <v/>
      </c>
      <c r="G507" s="41" t="str">
        <f t="shared" si="58"/>
        <v xml:space="preserve"> </v>
      </c>
      <c r="H507" s="41" t="str">
        <f t="shared" si="57"/>
        <v/>
      </c>
    </row>
    <row r="508" spans="1:8" s="42" customFormat="1" ht="25.5" x14ac:dyDescent="0.2">
      <c r="A508" s="38"/>
      <c r="B508" s="39" t="s">
        <v>487</v>
      </c>
      <c r="C508" s="40">
        <v>0</v>
      </c>
      <c r="D508" s="40">
        <v>0</v>
      </c>
      <c r="E508" s="41" t="str">
        <f t="shared" si="55"/>
        <v/>
      </c>
      <c r="F508" s="41" t="str">
        <f t="shared" si="56"/>
        <v/>
      </c>
      <c r="G508" s="41" t="str">
        <f t="shared" si="58"/>
        <v xml:space="preserve"> </v>
      </c>
      <c r="H508" s="41" t="str">
        <f t="shared" si="57"/>
        <v/>
      </c>
    </row>
    <row r="509" spans="1:8" s="42" customFormat="1" x14ac:dyDescent="0.2">
      <c r="A509" s="38"/>
      <c r="B509" s="39" t="s">
        <v>488</v>
      </c>
      <c r="C509" s="40">
        <v>0</v>
      </c>
      <c r="D509" s="40">
        <v>0</v>
      </c>
      <c r="E509" s="41" t="str">
        <f t="shared" si="55"/>
        <v/>
      </c>
      <c r="F509" s="41" t="str">
        <f t="shared" si="56"/>
        <v/>
      </c>
      <c r="G509" s="41" t="str">
        <f t="shared" si="58"/>
        <v xml:space="preserve"> </v>
      </c>
      <c r="H509" s="41" t="str">
        <f t="shared" si="57"/>
        <v/>
      </c>
    </row>
    <row r="510" spans="1:8" s="42" customFormat="1" x14ac:dyDescent="0.2">
      <c r="A510" s="38"/>
      <c r="B510" s="39" t="s">
        <v>489</v>
      </c>
      <c r="C510" s="40">
        <v>3</v>
      </c>
      <c r="D510" s="40">
        <v>5</v>
      </c>
      <c r="E510" s="41">
        <f t="shared" si="55"/>
        <v>4.7326076668244201E-4</v>
      </c>
      <c r="F510" s="41">
        <f t="shared" si="56"/>
        <v>1.1627906976744186E-3</v>
      </c>
      <c r="G510" s="41">
        <f t="shared" si="58"/>
        <v>0.66666666666666663</v>
      </c>
      <c r="H510" s="41">
        <f t="shared" si="57"/>
        <v>3.1550717778829464E-4</v>
      </c>
    </row>
    <row r="511" spans="1:8" s="42" customFormat="1" x14ac:dyDescent="0.2">
      <c r="A511" s="38"/>
      <c r="B511" s="39" t="s">
        <v>490</v>
      </c>
      <c r="C511" s="40">
        <v>15</v>
      </c>
      <c r="D511" s="40">
        <v>10</v>
      </c>
      <c r="E511" s="41">
        <f t="shared" si="55"/>
        <v>2.3663038334122101E-3</v>
      </c>
      <c r="F511" s="41">
        <f t="shared" si="56"/>
        <v>2.3255813953488372E-3</v>
      </c>
      <c r="G511" s="41">
        <f t="shared" si="58"/>
        <v>-0.33333333333333331</v>
      </c>
      <c r="H511" s="41">
        <f t="shared" si="57"/>
        <v>-7.8876794447073665E-4</v>
      </c>
    </row>
    <row r="512" spans="1:8" s="42" customFormat="1" ht="38.25" x14ac:dyDescent="0.2">
      <c r="A512" s="38"/>
      <c r="B512" s="39" t="s">
        <v>491</v>
      </c>
      <c r="C512" s="40">
        <v>0</v>
      </c>
      <c r="D512" s="40">
        <v>0</v>
      </c>
      <c r="E512" s="41" t="str">
        <f t="shared" si="55"/>
        <v/>
      </c>
      <c r="F512" s="41" t="str">
        <f t="shared" si="56"/>
        <v/>
      </c>
      <c r="G512" s="41" t="str">
        <f t="shared" si="58"/>
        <v xml:space="preserve"> </v>
      </c>
      <c r="H512" s="41" t="str">
        <f t="shared" si="57"/>
        <v/>
      </c>
    </row>
    <row r="513" spans="1:8" s="42" customFormat="1" x14ac:dyDescent="0.2">
      <c r="A513" s="38"/>
      <c r="B513" s="39" t="s">
        <v>492</v>
      </c>
      <c r="C513" s="40">
        <v>0</v>
      </c>
      <c r="D513" s="40">
        <v>0</v>
      </c>
      <c r="E513" s="41" t="str">
        <f t="shared" si="55"/>
        <v/>
      </c>
      <c r="F513" s="41" t="str">
        <f t="shared" si="56"/>
        <v/>
      </c>
      <c r="G513" s="41" t="str">
        <f t="shared" si="58"/>
        <v xml:space="preserve"> </v>
      </c>
      <c r="H513" s="41" t="str">
        <f t="shared" si="57"/>
        <v/>
      </c>
    </row>
    <row r="514" spans="1:8" s="42" customFormat="1" ht="25.5" x14ac:dyDescent="0.2">
      <c r="A514" s="38"/>
      <c r="B514" s="39" t="s">
        <v>493</v>
      </c>
      <c r="C514" s="40">
        <v>2</v>
      </c>
      <c r="D514" s="40">
        <v>4</v>
      </c>
      <c r="E514" s="41">
        <f t="shared" si="55"/>
        <v>3.1550717778829469E-4</v>
      </c>
      <c r="F514" s="41">
        <f t="shared" si="56"/>
        <v>9.3023255813953494E-4</v>
      </c>
      <c r="G514" s="41">
        <f t="shared" si="58"/>
        <v>1</v>
      </c>
      <c r="H514" s="41">
        <f t="shared" si="57"/>
        <v>3.1550717778829469E-4</v>
      </c>
    </row>
    <row r="515" spans="1:8" s="42" customFormat="1" ht="25.5" x14ac:dyDescent="0.2">
      <c r="A515" s="38"/>
      <c r="B515" s="39" t="s">
        <v>494</v>
      </c>
      <c r="C515" s="40">
        <v>73</v>
      </c>
      <c r="D515" s="40">
        <v>6</v>
      </c>
      <c r="E515" s="41">
        <f t="shared" si="55"/>
        <v>1.1516011989272755E-2</v>
      </c>
      <c r="F515" s="41">
        <f t="shared" si="56"/>
        <v>1.3953488372093023E-3</v>
      </c>
      <c r="G515" s="41">
        <f t="shared" si="58"/>
        <v>-0.9178082191780822</v>
      </c>
      <c r="H515" s="41">
        <f t="shared" si="57"/>
        <v>-1.0569490455907871E-2</v>
      </c>
    </row>
    <row r="516" spans="1:8" s="42" customFormat="1" x14ac:dyDescent="0.2">
      <c r="A516" s="38"/>
      <c r="B516" s="39" t="s">
        <v>495</v>
      </c>
      <c r="C516" s="40">
        <v>1</v>
      </c>
      <c r="D516" s="40">
        <v>0</v>
      </c>
      <c r="E516" s="41">
        <f t="shared" si="55"/>
        <v>1.5775358889414735E-4</v>
      </c>
      <c r="F516" s="41" t="str">
        <f t="shared" si="56"/>
        <v/>
      </c>
      <c r="G516" s="41">
        <f t="shared" si="58"/>
        <v>-1</v>
      </c>
      <c r="H516" s="41">
        <f t="shared" si="57"/>
        <v>-1.5775358889414735E-4</v>
      </c>
    </row>
    <row r="517" spans="1:8" s="42" customFormat="1" ht="25.5" x14ac:dyDescent="0.2">
      <c r="A517" s="38"/>
      <c r="B517" s="39" t="s">
        <v>496</v>
      </c>
      <c r="C517" s="40">
        <v>12</v>
      </c>
      <c r="D517" s="40">
        <v>8</v>
      </c>
      <c r="E517" s="41">
        <f t="shared" si="55"/>
        <v>1.893043066729768E-3</v>
      </c>
      <c r="F517" s="41">
        <f t="shared" si="56"/>
        <v>1.8604651162790699E-3</v>
      </c>
      <c r="G517" s="41">
        <f t="shared" si="58"/>
        <v>-0.33333333333333331</v>
      </c>
      <c r="H517" s="41">
        <f t="shared" si="57"/>
        <v>-6.3101435557658928E-4</v>
      </c>
    </row>
    <row r="518" spans="1:8" s="42" customFormat="1" ht="25.5" x14ac:dyDescent="0.2">
      <c r="A518" s="38"/>
      <c r="B518" s="39" t="s">
        <v>497</v>
      </c>
      <c r="C518" s="40">
        <v>0</v>
      </c>
      <c r="D518" s="40">
        <v>0</v>
      </c>
      <c r="E518" s="41" t="str">
        <f t="shared" si="55"/>
        <v/>
      </c>
      <c r="F518" s="41" t="str">
        <f t="shared" si="56"/>
        <v/>
      </c>
      <c r="G518" s="41" t="str">
        <f t="shared" si="58"/>
        <v xml:space="preserve"> </v>
      </c>
      <c r="H518" s="41" t="str">
        <f t="shared" si="57"/>
        <v/>
      </c>
    </row>
    <row r="519" spans="1:8" s="42" customFormat="1" x14ac:dyDescent="0.2">
      <c r="A519" s="38"/>
      <c r="B519" s="39" t="s">
        <v>498</v>
      </c>
      <c r="C519" s="40">
        <v>0</v>
      </c>
      <c r="D519" s="40">
        <v>0</v>
      </c>
      <c r="E519" s="41" t="str">
        <f t="shared" si="55"/>
        <v/>
      </c>
      <c r="F519" s="41" t="str">
        <f t="shared" si="56"/>
        <v/>
      </c>
      <c r="G519" s="41" t="str">
        <f t="shared" si="58"/>
        <v xml:space="preserve"> </v>
      </c>
      <c r="H519" s="41" t="str">
        <f t="shared" si="57"/>
        <v/>
      </c>
    </row>
    <row r="520" spans="1:8" s="42" customFormat="1" ht="25.5" x14ac:dyDescent="0.2">
      <c r="A520" s="38"/>
      <c r="B520" s="39" t="s">
        <v>499</v>
      </c>
      <c r="C520" s="40">
        <v>1</v>
      </c>
      <c r="D520" s="40">
        <v>0</v>
      </c>
      <c r="E520" s="41">
        <f t="shared" si="55"/>
        <v>1.5775358889414735E-4</v>
      </c>
      <c r="F520" s="41" t="str">
        <f t="shared" si="56"/>
        <v/>
      </c>
      <c r="G520" s="41">
        <f t="shared" si="58"/>
        <v>-1</v>
      </c>
      <c r="H520" s="41">
        <f t="shared" si="57"/>
        <v>-1.5775358889414735E-4</v>
      </c>
    </row>
    <row r="521" spans="1:8" s="42" customFormat="1" x14ac:dyDescent="0.2">
      <c r="A521" s="38"/>
      <c r="B521" s="39" t="s">
        <v>500</v>
      </c>
      <c r="C521" s="40">
        <v>0</v>
      </c>
      <c r="D521" s="40">
        <v>2</v>
      </c>
      <c r="E521" s="41" t="str">
        <f t="shared" si="55"/>
        <v/>
      </c>
      <c r="F521" s="41">
        <f t="shared" si="56"/>
        <v>4.6511627906976747E-4</v>
      </c>
      <c r="G521" s="41">
        <f t="shared" si="58"/>
        <v>1</v>
      </c>
      <c r="H521" s="41" t="str">
        <f t="shared" si="57"/>
        <v/>
      </c>
    </row>
    <row r="522" spans="1:8" s="42" customFormat="1" ht="25.5" x14ac:dyDescent="0.2">
      <c r="A522" s="38"/>
      <c r="B522" s="39" t="s">
        <v>501</v>
      </c>
      <c r="C522" s="40">
        <v>3</v>
      </c>
      <c r="D522" s="40">
        <v>3</v>
      </c>
      <c r="E522" s="41">
        <f t="shared" si="55"/>
        <v>4.7326076668244201E-4</v>
      </c>
      <c r="F522" s="41">
        <f t="shared" si="56"/>
        <v>6.9767441860465117E-4</v>
      </c>
      <c r="G522" s="41">
        <f t="shared" si="58"/>
        <v>0</v>
      </c>
      <c r="H522" s="41">
        <f t="shared" si="57"/>
        <v>0</v>
      </c>
    </row>
    <row r="523" spans="1:8" s="42" customFormat="1" ht="25.5" x14ac:dyDescent="0.2">
      <c r="A523" s="38"/>
      <c r="B523" s="39" t="s">
        <v>502</v>
      </c>
      <c r="C523" s="40">
        <v>1</v>
      </c>
      <c r="D523" s="40">
        <v>3</v>
      </c>
      <c r="E523" s="41">
        <f t="shared" si="55"/>
        <v>1.5775358889414735E-4</v>
      </c>
      <c r="F523" s="41">
        <f t="shared" si="56"/>
        <v>6.9767441860465117E-4</v>
      </c>
      <c r="G523" s="41">
        <f t="shared" si="58"/>
        <v>2</v>
      </c>
      <c r="H523" s="41">
        <f t="shared" si="57"/>
        <v>3.1550717778829469E-4</v>
      </c>
    </row>
    <row r="524" spans="1:8" s="42" customFormat="1" ht="25.5" x14ac:dyDescent="0.2">
      <c r="A524" s="38"/>
      <c r="B524" s="39" t="s">
        <v>503</v>
      </c>
      <c r="C524" s="40">
        <v>2</v>
      </c>
      <c r="D524" s="40">
        <v>0</v>
      </c>
      <c r="E524" s="41">
        <f t="shared" si="55"/>
        <v>3.1550717778829469E-4</v>
      </c>
      <c r="F524" s="41" t="str">
        <f t="shared" si="56"/>
        <v/>
      </c>
      <c r="G524" s="41">
        <f t="shared" si="58"/>
        <v>-1</v>
      </c>
      <c r="H524" s="41">
        <f t="shared" si="57"/>
        <v>-3.1550717778829469E-4</v>
      </c>
    </row>
    <row r="525" spans="1:8" s="42" customFormat="1" ht="25.5" x14ac:dyDescent="0.2">
      <c r="A525" s="38"/>
      <c r="B525" s="39" t="s">
        <v>504</v>
      </c>
      <c r="C525" s="40">
        <v>0</v>
      </c>
      <c r="D525" s="40">
        <v>0</v>
      </c>
      <c r="E525" s="41" t="str">
        <f t="shared" si="55"/>
        <v/>
      </c>
      <c r="F525" s="41" t="str">
        <f t="shared" si="56"/>
        <v/>
      </c>
      <c r="G525" s="41" t="str">
        <f t="shared" si="58"/>
        <v xml:space="preserve"> </v>
      </c>
      <c r="H525" s="41" t="str">
        <f t="shared" si="57"/>
        <v/>
      </c>
    </row>
    <row r="526" spans="1:8" s="42" customFormat="1" ht="25.5" x14ac:dyDescent="0.2">
      <c r="A526" s="38"/>
      <c r="B526" s="39" t="s">
        <v>505</v>
      </c>
      <c r="C526" s="40">
        <v>0</v>
      </c>
      <c r="D526" s="40">
        <v>0</v>
      </c>
      <c r="E526" s="41" t="str">
        <f t="shared" si="55"/>
        <v/>
      </c>
      <c r="F526" s="41" t="str">
        <f t="shared" si="56"/>
        <v/>
      </c>
      <c r="G526" s="41" t="str">
        <f t="shared" si="58"/>
        <v xml:space="preserve"> </v>
      </c>
      <c r="H526" s="41" t="str">
        <f t="shared" si="57"/>
        <v/>
      </c>
    </row>
    <row r="527" spans="1:8" s="42" customFormat="1" x14ac:dyDescent="0.2">
      <c r="A527" s="38"/>
      <c r="B527" s="39" t="s">
        <v>506</v>
      </c>
      <c r="C527" s="40">
        <v>0</v>
      </c>
      <c r="D527" s="40">
        <v>0</v>
      </c>
      <c r="E527" s="41" t="str">
        <f t="shared" si="55"/>
        <v/>
      </c>
      <c r="F527" s="41" t="str">
        <f t="shared" si="56"/>
        <v/>
      </c>
      <c r="G527" s="41" t="str">
        <f t="shared" si="58"/>
        <v xml:space="preserve"> </v>
      </c>
      <c r="H527" s="41" t="str">
        <f t="shared" si="57"/>
        <v/>
      </c>
    </row>
    <row r="528" spans="1:8" s="42" customFormat="1" ht="25.5" x14ac:dyDescent="0.2">
      <c r="A528" s="38"/>
      <c r="B528" s="39" t="s">
        <v>507</v>
      </c>
      <c r="C528" s="40">
        <v>0</v>
      </c>
      <c r="D528" s="40">
        <v>0</v>
      </c>
      <c r="E528" s="41" t="str">
        <f t="shared" si="55"/>
        <v/>
      </c>
      <c r="F528" s="41" t="str">
        <f t="shared" si="56"/>
        <v/>
      </c>
      <c r="G528" s="41" t="str">
        <f t="shared" si="58"/>
        <v xml:space="preserve"> </v>
      </c>
      <c r="H528" s="41" t="str">
        <f t="shared" si="57"/>
        <v/>
      </c>
    </row>
    <row r="529" spans="1:8" s="42" customFormat="1" x14ac:dyDescent="0.2">
      <c r="A529" s="38"/>
      <c r="B529" s="39" t="s">
        <v>508</v>
      </c>
      <c r="C529" s="40">
        <v>0</v>
      </c>
      <c r="D529" s="40">
        <v>3</v>
      </c>
      <c r="E529" s="41" t="str">
        <f t="shared" si="55"/>
        <v/>
      </c>
      <c r="F529" s="41">
        <f t="shared" si="56"/>
        <v>6.9767441860465117E-4</v>
      </c>
      <c r="G529" s="41">
        <f t="shared" si="58"/>
        <v>1</v>
      </c>
      <c r="H529" s="41" t="str">
        <f t="shared" si="57"/>
        <v/>
      </c>
    </row>
    <row r="530" spans="1:8" s="42" customFormat="1" ht="25.5" x14ac:dyDescent="0.2">
      <c r="A530" s="38"/>
      <c r="B530" s="39" t="s">
        <v>509</v>
      </c>
      <c r="C530" s="40">
        <v>1</v>
      </c>
      <c r="D530" s="40">
        <v>1</v>
      </c>
      <c r="E530" s="41">
        <f t="shared" si="55"/>
        <v>1.5775358889414735E-4</v>
      </c>
      <c r="F530" s="41">
        <f t="shared" si="56"/>
        <v>2.3255813953488373E-4</v>
      </c>
      <c r="G530" s="41">
        <f t="shared" si="58"/>
        <v>0</v>
      </c>
      <c r="H530" s="41">
        <f t="shared" si="57"/>
        <v>0</v>
      </c>
    </row>
    <row r="531" spans="1:8" s="42" customFormat="1" x14ac:dyDescent="0.2">
      <c r="A531" s="38"/>
      <c r="B531" s="39" t="s">
        <v>510</v>
      </c>
      <c r="C531" s="40">
        <v>0</v>
      </c>
      <c r="D531" s="40">
        <v>0</v>
      </c>
      <c r="E531" s="41" t="str">
        <f t="shared" si="55"/>
        <v/>
      </c>
      <c r="F531" s="41" t="str">
        <f t="shared" si="56"/>
        <v/>
      </c>
      <c r="G531" s="41" t="str">
        <f t="shared" si="58"/>
        <v xml:space="preserve"> </v>
      </c>
      <c r="H531" s="41" t="str">
        <f t="shared" si="57"/>
        <v/>
      </c>
    </row>
    <row r="532" spans="1:8" s="42" customFormat="1" x14ac:dyDescent="0.2">
      <c r="A532" s="38"/>
      <c r="B532" s="39" t="s">
        <v>511</v>
      </c>
      <c r="C532" s="40">
        <v>7</v>
      </c>
      <c r="D532" s="40">
        <v>3</v>
      </c>
      <c r="E532" s="41">
        <f t="shared" si="55"/>
        <v>1.1042751222590313E-3</v>
      </c>
      <c r="F532" s="41">
        <f t="shared" si="56"/>
        <v>6.9767441860465117E-4</v>
      </c>
      <c r="G532" s="41">
        <f t="shared" si="58"/>
        <v>-0.5714285714285714</v>
      </c>
      <c r="H532" s="41">
        <f t="shared" si="57"/>
        <v>-6.3101435557658928E-4</v>
      </c>
    </row>
    <row r="533" spans="1:8" s="42" customFormat="1" x14ac:dyDescent="0.2">
      <c r="A533" s="38"/>
      <c r="B533" s="39" t="s">
        <v>512</v>
      </c>
      <c r="C533" s="40">
        <v>0</v>
      </c>
      <c r="D533" s="40">
        <v>0</v>
      </c>
      <c r="E533" s="41" t="str">
        <f t="shared" si="55"/>
        <v/>
      </c>
      <c r="F533" s="41" t="str">
        <f t="shared" si="56"/>
        <v/>
      </c>
      <c r="G533" s="41" t="str">
        <f t="shared" si="58"/>
        <v xml:space="preserve"> </v>
      </c>
      <c r="H533" s="41" t="str">
        <f t="shared" si="57"/>
        <v/>
      </c>
    </row>
    <row r="534" spans="1:8" s="42" customFormat="1" x14ac:dyDescent="0.2">
      <c r="A534" s="38"/>
      <c r="B534" s="39" t="s">
        <v>513</v>
      </c>
      <c r="C534" s="40">
        <v>8</v>
      </c>
      <c r="D534" s="40">
        <v>4</v>
      </c>
      <c r="E534" s="41">
        <f t="shared" si="55"/>
        <v>1.2620287111531788E-3</v>
      </c>
      <c r="F534" s="41">
        <f t="shared" si="56"/>
        <v>9.3023255813953494E-4</v>
      </c>
      <c r="G534" s="41">
        <f t="shared" si="58"/>
        <v>-0.5</v>
      </c>
      <c r="H534" s="41">
        <f t="shared" si="57"/>
        <v>-6.3101435557658939E-4</v>
      </c>
    </row>
    <row r="535" spans="1:8" s="42" customFormat="1" x14ac:dyDescent="0.2">
      <c r="A535" s="38"/>
      <c r="B535" s="39" t="s">
        <v>514</v>
      </c>
      <c r="C535" s="40">
        <v>14</v>
      </c>
      <c r="D535" s="40">
        <v>9</v>
      </c>
      <c r="E535" s="41">
        <f t="shared" si="55"/>
        <v>2.2085502445180626E-3</v>
      </c>
      <c r="F535" s="41">
        <f t="shared" si="56"/>
        <v>2.0930232558139536E-3</v>
      </c>
      <c r="G535" s="41">
        <f t="shared" si="58"/>
        <v>-0.35714285714285715</v>
      </c>
      <c r="H535" s="41">
        <f t="shared" si="57"/>
        <v>-7.8876794447073665E-4</v>
      </c>
    </row>
    <row r="536" spans="1:8" s="42" customFormat="1" ht="25.5" x14ac:dyDescent="0.2">
      <c r="A536" s="38"/>
      <c r="B536" s="39" t="s">
        <v>515</v>
      </c>
      <c r="C536" s="40">
        <v>10</v>
      </c>
      <c r="D536" s="40">
        <v>1</v>
      </c>
      <c r="E536" s="41">
        <f t="shared" si="55"/>
        <v>1.5775358889414735E-3</v>
      </c>
      <c r="F536" s="41">
        <f t="shared" si="56"/>
        <v>2.3255813953488373E-4</v>
      </c>
      <c r="G536" s="41">
        <f t="shared" si="58"/>
        <v>-0.9</v>
      </c>
      <c r="H536" s="41">
        <f t="shared" si="57"/>
        <v>-1.4197823000473263E-3</v>
      </c>
    </row>
    <row r="537" spans="1:8" s="42" customFormat="1" x14ac:dyDescent="0.2">
      <c r="A537" s="38"/>
      <c r="B537" s="39" t="s">
        <v>516</v>
      </c>
      <c r="C537" s="40">
        <v>1</v>
      </c>
      <c r="D537" s="40">
        <v>0</v>
      </c>
      <c r="E537" s="41">
        <f t="shared" si="55"/>
        <v>1.5775358889414735E-4</v>
      </c>
      <c r="F537" s="41" t="str">
        <f t="shared" si="56"/>
        <v/>
      </c>
      <c r="G537" s="41">
        <f t="shared" si="58"/>
        <v>-1</v>
      </c>
      <c r="H537" s="41">
        <f t="shared" si="57"/>
        <v>-1.5775358889414735E-4</v>
      </c>
    </row>
    <row r="538" spans="1:8" s="42" customFormat="1" x14ac:dyDescent="0.2">
      <c r="A538" s="38"/>
      <c r="B538" s="39" t="s">
        <v>517</v>
      </c>
      <c r="C538" s="40">
        <v>51</v>
      </c>
      <c r="D538" s="40">
        <v>33</v>
      </c>
      <c r="E538" s="41">
        <f t="shared" si="55"/>
        <v>8.0454330336015151E-3</v>
      </c>
      <c r="F538" s="41">
        <f t="shared" si="56"/>
        <v>7.674418604651163E-3</v>
      </c>
      <c r="G538" s="41">
        <f t="shared" si="58"/>
        <v>-0.35294117647058826</v>
      </c>
      <c r="H538" s="41">
        <f t="shared" si="57"/>
        <v>-2.8395646000946525E-3</v>
      </c>
    </row>
    <row r="539" spans="1:8" s="42" customFormat="1" x14ac:dyDescent="0.2">
      <c r="A539" s="38"/>
      <c r="B539" s="39" t="s">
        <v>518</v>
      </c>
      <c r="C539" s="40">
        <v>38</v>
      </c>
      <c r="D539" s="40">
        <v>17</v>
      </c>
      <c r="E539" s="41">
        <f t="shared" si="55"/>
        <v>5.9946363779775991E-3</v>
      </c>
      <c r="F539" s="41">
        <f t="shared" si="56"/>
        <v>3.9534883720930229E-3</v>
      </c>
      <c r="G539" s="41">
        <f t="shared" si="58"/>
        <v>-0.55263157894736847</v>
      </c>
      <c r="H539" s="41">
        <f t="shared" si="57"/>
        <v>-3.3128253667770945E-3</v>
      </c>
    </row>
    <row r="540" spans="1:8" s="42" customFormat="1" x14ac:dyDescent="0.2">
      <c r="A540" s="38"/>
      <c r="B540" s="39" t="s">
        <v>519</v>
      </c>
      <c r="C540" s="40">
        <v>0</v>
      </c>
      <c r="D540" s="40">
        <v>0</v>
      </c>
      <c r="E540" s="41" t="str">
        <f t="shared" si="55"/>
        <v/>
      </c>
      <c r="F540" s="41" t="str">
        <f t="shared" si="56"/>
        <v/>
      </c>
      <c r="G540" s="41" t="str">
        <f t="shared" si="58"/>
        <v xml:space="preserve"> </v>
      </c>
      <c r="H540" s="41" t="str">
        <f t="shared" si="57"/>
        <v/>
      </c>
    </row>
    <row r="541" spans="1:8" s="42" customFormat="1" x14ac:dyDescent="0.2">
      <c r="A541" s="38"/>
      <c r="B541" s="39" t="s">
        <v>520</v>
      </c>
      <c r="C541" s="40">
        <v>1</v>
      </c>
      <c r="D541" s="40">
        <v>3</v>
      </c>
      <c r="E541" s="41">
        <f t="shared" ref="E541:E576" si="59">+IF(C541=0,"",C541/C$349)</f>
        <v>1.5775358889414735E-4</v>
      </c>
      <c r="F541" s="41">
        <f t="shared" ref="F541:F576" si="60">+IF(D541=0,"",D541/D$349)</f>
        <v>6.9767441860465117E-4</v>
      </c>
      <c r="G541" s="41">
        <f t="shared" si="58"/>
        <v>2</v>
      </c>
      <c r="H541" s="41">
        <f t="shared" ref="H541:H576" si="61">+IF(OR(AND(E541=""),(G541="")),"",E541*G541)</f>
        <v>3.1550717778829469E-4</v>
      </c>
    </row>
    <row r="542" spans="1:8" s="42" customFormat="1" x14ac:dyDescent="0.2">
      <c r="A542" s="38"/>
      <c r="B542" s="39" t="s">
        <v>521</v>
      </c>
      <c r="C542" s="40">
        <v>7</v>
      </c>
      <c r="D542" s="40">
        <v>4</v>
      </c>
      <c r="E542" s="41">
        <f t="shared" si="59"/>
        <v>1.1042751222590313E-3</v>
      </c>
      <c r="F542" s="41">
        <f t="shared" si="60"/>
        <v>9.3023255813953494E-4</v>
      </c>
      <c r="G542" s="41">
        <f t="shared" ref="G542:G576" si="62">+IF(AND(C542=0,D542=0)," ",IF(C542=0,1,IF(D542=0,-1,(D542-C542)/C542)))</f>
        <v>-0.42857142857142855</v>
      </c>
      <c r="H542" s="41">
        <f t="shared" si="61"/>
        <v>-4.7326076668244196E-4</v>
      </c>
    </row>
    <row r="543" spans="1:8" s="42" customFormat="1" x14ac:dyDescent="0.2">
      <c r="A543" s="38"/>
      <c r="B543" s="39" t="s">
        <v>522</v>
      </c>
      <c r="C543" s="40">
        <v>1</v>
      </c>
      <c r="D543" s="40">
        <v>0</v>
      </c>
      <c r="E543" s="41">
        <f t="shared" si="59"/>
        <v>1.5775358889414735E-4</v>
      </c>
      <c r="F543" s="41" t="str">
        <f t="shared" si="60"/>
        <v/>
      </c>
      <c r="G543" s="41">
        <f t="shared" si="62"/>
        <v>-1</v>
      </c>
      <c r="H543" s="41">
        <f t="shared" si="61"/>
        <v>-1.5775358889414735E-4</v>
      </c>
    </row>
    <row r="544" spans="1:8" s="42" customFormat="1" x14ac:dyDescent="0.2">
      <c r="A544" s="38"/>
      <c r="B544" s="39" t="s">
        <v>523</v>
      </c>
      <c r="C544" s="40">
        <v>0</v>
      </c>
      <c r="D544" s="40">
        <v>1</v>
      </c>
      <c r="E544" s="41" t="str">
        <f t="shared" si="59"/>
        <v/>
      </c>
      <c r="F544" s="41">
        <f t="shared" si="60"/>
        <v>2.3255813953488373E-4</v>
      </c>
      <c r="G544" s="41">
        <f t="shared" si="62"/>
        <v>1</v>
      </c>
      <c r="H544" s="41" t="str">
        <f t="shared" si="61"/>
        <v/>
      </c>
    </row>
    <row r="545" spans="1:8" s="42" customFormat="1" x14ac:dyDescent="0.2">
      <c r="A545" s="38"/>
      <c r="B545" s="39" t="s">
        <v>524</v>
      </c>
      <c r="C545" s="40">
        <v>1</v>
      </c>
      <c r="D545" s="40">
        <v>0</v>
      </c>
      <c r="E545" s="41">
        <f t="shared" si="59"/>
        <v>1.5775358889414735E-4</v>
      </c>
      <c r="F545" s="41" t="str">
        <f t="shared" si="60"/>
        <v/>
      </c>
      <c r="G545" s="41">
        <f t="shared" si="62"/>
        <v>-1</v>
      </c>
      <c r="H545" s="41">
        <f t="shared" si="61"/>
        <v>-1.5775358889414735E-4</v>
      </c>
    </row>
    <row r="546" spans="1:8" s="42" customFormat="1" x14ac:dyDescent="0.2">
      <c r="A546" s="38"/>
      <c r="B546" s="39" t="s">
        <v>525</v>
      </c>
      <c r="C546" s="40">
        <v>0</v>
      </c>
      <c r="D546" s="40">
        <v>0</v>
      </c>
      <c r="E546" s="41" t="str">
        <f t="shared" si="59"/>
        <v/>
      </c>
      <c r="F546" s="41" t="str">
        <f t="shared" si="60"/>
        <v/>
      </c>
      <c r="G546" s="41" t="str">
        <f t="shared" si="62"/>
        <v xml:space="preserve"> </v>
      </c>
      <c r="H546" s="41" t="str">
        <f t="shared" si="61"/>
        <v/>
      </c>
    </row>
    <row r="547" spans="1:8" s="42" customFormat="1" x14ac:dyDescent="0.2">
      <c r="A547" s="38"/>
      <c r="B547" s="39" t="s">
        <v>526</v>
      </c>
      <c r="C547" s="40">
        <v>0</v>
      </c>
      <c r="D547" s="40">
        <v>0</v>
      </c>
      <c r="E547" s="41" t="str">
        <f t="shared" si="59"/>
        <v/>
      </c>
      <c r="F547" s="41" t="str">
        <f t="shared" si="60"/>
        <v/>
      </c>
      <c r="G547" s="41" t="str">
        <f t="shared" si="62"/>
        <v xml:space="preserve"> </v>
      </c>
      <c r="H547" s="41" t="str">
        <f t="shared" si="61"/>
        <v/>
      </c>
    </row>
    <row r="548" spans="1:8" s="42" customFormat="1" ht="25.5" x14ac:dyDescent="0.2">
      <c r="A548" s="38"/>
      <c r="B548" s="39" t="s">
        <v>527</v>
      </c>
      <c r="C548" s="40">
        <v>9</v>
      </c>
      <c r="D548" s="40">
        <v>3</v>
      </c>
      <c r="E548" s="41">
        <f t="shared" si="59"/>
        <v>1.419782300047326E-3</v>
      </c>
      <c r="F548" s="41">
        <f t="shared" si="60"/>
        <v>6.9767441860465117E-4</v>
      </c>
      <c r="G548" s="41">
        <f t="shared" si="62"/>
        <v>-0.66666666666666663</v>
      </c>
      <c r="H548" s="41">
        <f t="shared" si="61"/>
        <v>-9.4652153336488402E-4</v>
      </c>
    </row>
    <row r="549" spans="1:8" s="42" customFormat="1" ht="25.5" x14ac:dyDescent="0.2">
      <c r="A549" s="38"/>
      <c r="B549" s="39" t="s">
        <v>528</v>
      </c>
      <c r="C549" s="40">
        <v>0</v>
      </c>
      <c r="D549" s="40">
        <v>0</v>
      </c>
      <c r="E549" s="41" t="str">
        <f t="shared" si="59"/>
        <v/>
      </c>
      <c r="F549" s="41" t="str">
        <f t="shared" si="60"/>
        <v/>
      </c>
      <c r="G549" s="41" t="str">
        <f t="shared" si="62"/>
        <v xml:space="preserve"> </v>
      </c>
      <c r="H549" s="41" t="str">
        <f t="shared" si="61"/>
        <v/>
      </c>
    </row>
    <row r="550" spans="1:8" s="42" customFormat="1" x14ac:dyDescent="0.2">
      <c r="A550" s="38" t="s">
        <v>95</v>
      </c>
      <c r="B550" s="39" t="s">
        <v>529</v>
      </c>
      <c r="C550" s="40">
        <v>0</v>
      </c>
      <c r="D550" s="40">
        <v>0</v>
      </c>
      <c r="E550" s="41" t="str">
        <f t="shared" si="59"/>
        <v/>
      </c>
      <c r="F550" s="41" t="str">
        <f t="shared" si="60"/>
        <v/>
      </c>
      <c r="G550" s="41" t="str">
        <f t="shared" si="62"/>
        <v xml:space="preserve"> </v>
      </c>
      <c r="H550" s="41" t="str">
        <f t="shared" si="61"/>
        <v/>
      </c>
    </row>
    <row r="551" spans="1:8" s="42" customFormat="1" x14ac:dyDescent="0.2">
      <c r="A551" s="38"/>
      <c r="B551" s="39" t="s">
        <v>530</v>
      </c>
      <c r="C551" s="40">
        <v>2</v>
      </c>
      <c r="D551" s="40">
        <v>2</v>
      </c>
      <c r="E551" s="41">
        <f t="shared" si="59"/>
        <v>3.1550717778829469E-4</v>
      </c>
      <c r="F551" s="41">
        <f t="shared" si="60"/>
        <v>4.6511627906976747E-4</v>
      </c>
      <c r="G551" s="41">
        <f t="shared" si="62"/>
        <v>0</v>
      </c>
      <c r="H551" s="41">
        <f t="shared" si="61"/>
        <v>0</v>
      </c>
    </row>
    <row r="552" spans="1:8" s="42" customFormat="1" ht="25.5" x14ac:dyDescent="0.2">
      <c r="A552" s="38"/>
      <c r="B552" s="39" t="s">
        <v>531</v>
      </c>
      <c r="C552" s="40">
        <v>1</v>
      </c>
      <c r="D552" s="40">
        <v>0</v>
      </c>
      <c r="E552" s="41">
        <f t="shared" si="59"/>
        <v>1.5775358889414735E-4</v>
      </c>
      <c r="F552" s="41" t="str">
        <f t="shared" si="60"/>
        <v/>
      </c>
      <c r="G552" s="41">
        <f t="shared" si="62"/>
        <v>-1</v>
      </c>
      <c r="H552" s="41">
        <f t="shared" si="61"/>
        <v>-1.5775358889414735E-4</v>
      </c>
    </row>
    <row r="553" spans="1:8" s="42" customFormat="1" x14ac:dyDescent="0.2">
      <c r="A553" s="38"/>
      <c r="B553" s="39" t="s">
        <v>532</v>
      </c>
      <c r="C553" s="40">
        <v>0</v>
      </c>
      <c r="D553" s="40">
        <v>1</v>
      </c>
      <c r="E553" s="41" t="str">
        <f t="shared" si="59"/>
        <v/>
      </c>
      <c r="F553" s="41">
        <f t="shared" si="60"/>
        <v>2.3255813953488373E-4</v>
      </c>
      <c r="G553" s="41">
        <f t="shared" si="62"/>
        <v>1</v>
      </c>
      <c r="H553" s="41" t="str">
        <f t="shared" si="61"/>
        <v/>
      </c>
    </row>
    <row r="554" spans="1:8" s="42" customFormat="1" x14ac:dyDescent="0.2">
      <c r="A554" s="38"/>
      <c r="B554" s="39" t="s">
        <v>533</v>
      </c>
      <c r="C554" s="40">
        <v>23</v>
      </c>
      <c r="D554" s="40">
        <v>4</v>
      </c>
      <c r="E554" s="41">
        <f t="shared" si="59"/>
        <v>3.628332544565389E-3</v>
      </c>
      <c r="F554" s="41">
        <f t="shared" si="60"/>
        <v>9.3023255813953494E-4</v>
      </c>
      <c r="G554" s="41">
        <f t="shared" si="62"/>
        <v>-0.82608695652173914</v>
      </c>
      <c r="H554" s="41">
        <f t="shared" si="61"/>
        <v>-2.9973181889887996E-3</v>
      </c>
    </row>
    <row r="555" spans="1:8" s="42" customFormat="1" ht="25.5" x14ac:dyDescent="0.2">
      <c r="A555" s="38"/>
      <c r="B555" s="39" t="s">
        <v>534</v>
      </c>
      <c r="C555" s="40">
        <v>4</v>
      </c>
      <c r="D555" s="40">
        <v>1</v>
      </c>
      <c r="E555" s="41">
        <f t="shared" si="59"/>
        <v>6.3101435557658939E-4</v>
      </c>
      <c r="F555" s="41">
        <f t="shared" si="60"/>
        <v>2.3255813953488373E-4</v>
      </c>
      <c r="G555" s="41">
        <f t="shared" si="62"/>
        <v>-0.75</v>
      </c>
      <c r="H555" s="41">
        <f t="shared" si="61"/>
        <v>-4.7326076668244201E-4</v>
      </c>
    </row>
    <row r="556" spans="1:8" s="42" customFormat="1" x14ac:dyDescent="0.2">
      <c r="A556" s="38"/>
      <c r="B556" s="39" t="s">
        <v>535</v>
      </c>
      <c r="C556" s="40">
        <v>0</v>
      </c>
      <c r="D556" s="40">
        <v>0</v>
      </c>
      <c r="E556" s="41" t="str">
        <f t="shared" si="59"/>
        <v/>
      </c>
      <c r="F556" s="41" t="str">
        <f t="shared" si="60"/>
        <v/>
      </c>
      <c r="G556" s="41" t="str">
        <f t="shared" si="62"/>
        <v xml:space="preserve"> </v>
      </c>
      <c r="H556" s="41" t="str">
        <f t="shared" si="61"/>
        <v/>
      </c>
    </row>
    <row r="557" spans="1:8" s="42" customFormat="1" x14ac:dyDescent="0.2">
      <c r="A557" s="38"/>
      <c r="B557" s="39" t="s">
        <v>536</v>
      </c>
      <c r="C557" s="40">
        <v>1</v>
      </c>
      <c r="D557" s="40">
        <v>0</v>
      </c>
      <c r="E557" s="41">
        <f t="shared" si="59"/>
        <v>1.5775358889414735E-4</v>
      </c>
      <c r="F557" s="41" t="str">
        <f t="shared" si="60"/>
        <v/>
      </c>
      <c r="G557" s="41">
        <f t="shared" si="62"/>
        <v>-1</v>
      </c>
      <c r="H557" s="41">
        <f t="shared" si="61"/>
        <v>-1.5775358889414735E-4</v>
      </c>
    </row>
    <row r="558" spans="1:8" s="42" customFormat="1" x14ac:dyDescent="0.2">
      <c r="A558" s="38"/>
      <c r="B558" s="39" t="s">
        <v>537</v>
      </c>
      <c r="C558" s="40">
        <v>0</v>
      </c>
      <c r="D558" s="40">
        <v>0</v>
      </c>
      <c r="E558" s="41" t="str">
        <f t="shared" si="59"/>
        <v/>
      </c>
      <c r="F558" s="41" t="str">
        <f t="shared" si="60"/>
        <v/>
      </c>
      <c r="G558" s="41" t="str">
        <f t="shared" si="62"/>
        <v xml:space="preserve"> </v>
      </c>
      <c r="H558" s="41" t="str">
        <f t="shared" si="61"/>
        <v/>
      </c>
    </row>
    <row r="559" spans="1:8" s="42" customFormat="1" x14ac:dyDescent="0.2">
      <c r="A559" s="38"/>
      <c r="B559" s="39" t="s">
        <v>538</v>
      </c>
      <c r="C559" s="40">
        <v>28</v>
      </c>
      <c r="D559" s="40">
        <v>10</v>
      </c>
      <c r="E559" s="41">
        <f t="shared" si="59"/>
        <v>4.4171004890361252E-3</v>
      </c>
      <c r="F559" s="41">
        <f t="shared" si="60"/>
        <v>2.3255813953488372E-3</v>
      </c>
      <c r="G559" s="41">
        <f t="shared" si="62"/>
        <v>-0.6428571428571429</v>
      </c>
      <c r="H559" s="41">
        <f t="shared" si="61"/>
        <v>-2.8395646000946521E-3</v>
      </c>
    </row>
    <row r="560" spans="1:8" s="42" customFormat="1" ht="25.5" x14ac:dyDescent="0.2">
      <c r="A560" s="38"/>
      <c r="B560" s="39" t="s">
        <v>539</v>
      </c>
      <c r="C560" s="40">
        <v>14</v>
      </c>
      <c r="D560" s="40">
        <v>16</v>
      </c>
      <c r="E560" s="41">
        <f t="shared" si="59"/>
        <v>2.2085502445180626E-3</v>
      </c>
      <c r="F560" s="41">
        <f t="shared" si="60"/>
        <v>3.7209302325581397E-3</v>
      </c>
      <c r="G560" s="41">
        <f t="shared" si="62"/>
        <v>0.14285714285714285</v>
      </c>
      <c r="H560" s="41">
        <f t="shared" si="61"/>
        <v>3.1550717778829464E-4</v>
      </c>
    </row>
    <row r="561" spans="1:8" s="42" customFormat="1" x14ac:dyDescent="0.2">
      <c r="A561" s="38"/>
      <c r="B561" s="39" t="s">
        <v>540</v>
      </c>
      <c r="C561" s="40">
        <v>42</v>
      </c>
      <c r="D561" s="40">
        <v>46</v>
      </c>
      <c r="E561" s="41">
        <f t="shared" si="59"/>
        <v>6.6256507335541882E-3</v>
      </c>
      <c r="F561" s="41">
        <f t="shared" si="60"/>
        <v>1.0697674418604652E-2</v>
      </c>
      <c r="G561" s="41">
        <f t="shared" si="62"/>
        <v>9.5238095238095233E-2</v>
      </c>
      <c r="H561" s="41">
        <f t="shared" si="61"/>
        <v>6.3101435557658928E-4</v>
      </c>
    </row>
    <row r="562" spans="1:8" s="42" customFormat="1" x14ac:dyDescent="0.2">
      <c r="A562" s="38"/>
      <c r="B562" s="39" t="s">
        <v>541</v>
      </c>
      <c r="C562" s="40">
        <v>4</v>
      </c>
      <c r="D562" s="40">
        <v>4</v>
      </c>
      <c r="E562" s="41">
        <f t="shared" si="59"/>
        <v>6.3101435557658939E-4</v>
      </c>
      <c r="F562" s="41">
        <f t="shared" si="60"/>
        <v>9.3023255813953494E-4</v>
      </c>
      <c r="G562" s="41">
        <f t="shared" si="62"/>
        <v>0</v>
      </c>
      <c r="H562" s="41">
        <f t="shared" si="61"/>
        <v>0</v>
      </c>
    </row>
    <row r="563" spans="1:8" s="42" customFormat="1" x14ac:dyDescent="0.2">
      <c r="A563" s="38"/>
      <c r="B563" s="39" t="s">
        <v>542</v>
      </c>
      <c r="C563" s="40">
        <v>8</v>
      </c>
      <c r="D563" s="40">
        <v>7</v>
      </c>
      <c r="E563" s="41">
        <f t="shared" si="59"/>
        <v>1.2620287111531788E-3</v>
      </c>
      <c r="F563" s="41">
        <f t="shared" si="60"/>
        <v>1.6279069767441861E-3</v>
      </c>
      <c r="G563" s="41">
        <f t="shared" si="62"/>
        <v>-0.125</v>
      </c>
      <c r="H563" s="41">
        <f t="shared" si="61"/>
        <v>-1.5775358889414735E-4</v>
      </c>
    </row>
    <row r="564" spans="1:8" s="42" customFormat="1" x14ac:dyDescent="0.2">
      <c r="A564" s="38"/>
      <c r="B564" s="39" t="s">
        <v>543</v>
      </c>
      <c r="C564" s="40">
        <v>20</v>
      </c>
      <c r="D564" s="40">
        <v>0</v>
      </c>
      <c r="E564" s="41">
        <f t="shared" si="59"/>
        <v>3.155071777882947E-3</v>
      </c>
      <c r="F564" s="41" t="str">
        <f t="shared" si="60"/>
        <v/>
      </c>
      <c r="G564" s="41">
        <f t="shared" si="62"/>
        <v>-1</v>
      </c>
      <c r="H564" s="41">
        <f t="shared" si="61"/>
        <v>-3.155071777882947E-3</v>
      </c>
    </row>
    <row r="565" spans="1:8" s="42" customFormat="1" x14ac:dyDescent="0.2">
      <c r="A565" s="38"/>
      <c r="B565" s="39" t="s">
        <v>544</v>
      </c>
      <c r="C565" s="40">
        <v>3</v>
      </c>
      <c r="D565" s="40">
        <v>9</v>
      </c>
      <c r="E565" s="41">
        <f t="shared" si="59"/>
        <v>4.7326076668244201E-4</v>
      </c>
      <c r="F565" s="41">
        <f t="shared" si="60"/>
        <v>2.0930232558139536E-3</v>
      </c>
      <c r="G565" s="41">
        <f t="shared" si="62"/>
        <v>2</v>
      </c>
      <c r="H565" s="41">
        <f t="shared" si="61"/>
        <v>9.4652153336488402E-4</v>
      </c>
    </row>
    <row r="566" spans="1:8" s="42" customFormat="1" x14ac:dyDescent="0.2">
      <c r="A566" s="38"/>
      <c r="B566" s="39" t="s">
        <v>545</v>
      </c>
      <c r="C566" s="40">
        <v>1</v>
      </c>
      <c r="D566" s="40">
        <v>1</v>
      </c>
      <c r="E566" s="41">
        <f t="shared" si="59"/>
        <v>1.5775358889414735E-4</v>
      </c>
      <c r="F566" s="41">
        <f t="shared" si="60"/>
        <v>2.3255813953488373E-4</v>
      </c>
      <c r="G566" s="41">
        <f t="shared" si="62"/>
        <v>0</v>
      </c>
      <c r="H566" s="41">
        <f t="shared" si="61"/>
        <v>0</v>
      </c>
    </row>
    <row r="567" spans="1:8" s="42" customFormat="1" x14ac:dyDescent="0.2">
      <c r="A567" s="38"/>
      <c r="B567" s="39" t="s">
        <v>546</v>
      </c>
      <c r="C567" s="40">
        <v>16</v>
      </c>
      <c r="D567" s="40">
        <v>6</v>
      </c>
      <c r="E567" s="41">
        <f t="shared" si="59"/>
        <v>2.5240574223063575E-3</v>
      </c>
      <c r="F567" s="41">
        <f t="shared" si="60"/>
        <v>1.3953488372093023E-3</v>
      </c>
      <c r="G567" s="41">
        <f t="shared" si="62"/>
        <v>-0.625</v>
      </c>
      <c r="H567" s="41">
        <f t="shared" si="61"/>
        <v>-1.5775358889414735E-3</v>
      </c>
    </row>
    <row r="568" spans="1:8" s="42" customFormat="1" x14ac:dyDescent="0.2">
      <c r="A568" s="38"/>
      <c r="B568" s="39" t="s">
        <v>547</v>
      </c>
      <c r="C568" s="40">
        <v>22</v>
      </c>
      <c r="D568" s="40">
        <v>67</v>
      </c>
      <c r="E568" s="41">
        <f t="shared" si="59"/>
        <v>3.4705789556712416E-3</v>
      </c>
      <c r="F568" s="41">
        <f t="shared" si="60"/>
        <v>1.5581395348837209E-2</v>
      </c>
      <c r="G568" s="41">
        <f t="shared" si="62"/>
        <v>2.0454545454545454</v>
      </c>
      <c r="H568" s="41">
        <f t="shared" si="61"/>
        <v>7.0989115002366302E-3</v>
      </c>
    </row>
    <row r="569" spans="1:8" s="42" customFormat="1" x14ac:dyDescent="0.2">
      <c r="A569" s="38"/>
      <c r="B569" s="39" t="s">
        <v>548</v>
      </c>
      <c r="C569" s="40">
        <v>0</v>
      </c>
      <c r="D569" s="40">
        <v>1</v>
      </c>
      <c r="E569" s="41" t="str">
        <f t="shared" si="59"/>
        <v/>
      </c>
      <c r="F569" s="41">
        <f t="shared" si="60"/>
        <v>2.3255813953488373E-4</v>
      </c>
      <c r="G569" s="41">
        <f t="shared" si="62"/>
        <v>1</v>
      </c>
      <c r="H569" s="41" t="str">
        <f t="shared" si="61"/>
        <v/>
      </c>
    </row>
    <row r="570" spans="1:8" s="42" customFormat="1" x14ac:dyDescent="0.2">
      <c r="A570" s="38"/>
      <c r="B570" s="39" t="s">
        <v>549</v>
      </c>
      <c r="C570" s="40">
        <v>11</v>
      </c>
      <c r="D570" s="40">
        <v>3</v>
      </c>
      <c r="E570" s="41">
        <f t="shared" si="59"/>
        <v>1.7352894778356208E-3</v>
      </c>
      <c r="F570" s="41">
        <f t="shared" si="60"/>
        <v>6.9767441860465117E-4</v>
      </c>
      <c r="G570" s="41">
        <f t="shared" si="62"/>
        <v>-0.72727272727272729</v>
      </c>
      <c r="H570" s="41">
        <f t="shared" si="61"/>
        <v>-1.2620287111531788E-3</v>
      </c>
    </row>
    <row r="571" spans="1:8" s="42" customFormat="1" ht="25.5" x14ac:dyDescent="0.2">
      <c r="A571" s="38"/>
      <c r="B571" s="39" t="s">
        <v>550</v>
      </c>
      <c r="C571" s="40">
        <v>0</v>
      </c>
      <c r="D571" s="40">
        <v>1</v>
      </c>
      <c r="E571" s="41" t="str">
        <f t="shared" si="59"/>
        <v/>
      </c>
      <c r="F571" s="41">
        <f t="shared" si="60"/>
        <v>2.3255813953488373E-4</v>
      </c>
      <c r="G571" s="41">
        <f t="shared" si="62"/>
        <v>1</v>
      </c>
      <c r="H571" s="41" t="str">
        <f t="shared" si="61"/>
        <v/>
      </c>
    </row>
    <row r="572" spans="1:8" s="42" customFormat="1" x14ac:dyDescent="0.2">
      <c r="A572" s="38"/>
      <c r="B572" s="39" t="s">
        <v>551</v>
      </c>
      <c r="C572" s="40">
        <v>1</v>
      </c>
      <c r="D572" s="40">
        <v>1</v>
      </c>
      <c r="E572" s="41">
        <f t="shared" si="59"/>
        <v>1.5775358889414735E-4</v>
      </c>
      <c r="F572" s="41">
        <f t="shared" si="60"/>
        <v>2.3255813953488373E-4</v>
      </c>
      <c r="G572" s="41">
        <f t="shared" si="62"/>
        <v>0</v>
      </c>
      <c r="H572" s="41">
        <f t="shared" si="61"/>
        <v>0</v>
      </c>
    </row>
    <row r="573" spans="1:8" s="42" customFormat="1" x14ac:dyDescent="0.2">
      <c r="A573" s="38"/>
      <c r="B573" s="39" t="s">
        <v>552</v>
      </c>
      <c r="C573" s="40">
        <v>0</v>
      </c>
      <c r="D573" s="40">
        <v>0</v>
      </c>
      <c r="E573" s="41" t="str">
        <f t="shared" si="59"/>
        <v/>
      </c>
      <c r="F573" s="41" t="str">
        <f t="shared" si="60"/>
        <v/>
      </c>
      <c r="G573" s="41" t="str">
        <f t="shared" si="62"/>
        <v xml:space="preserve"> </v>
      </c>
      <c r="H573" s="41" t="str">
        <f t="shared" si="61"/>
        <v/>
      </c>
    </row>
    <row r="574" spans="1:8" s="42" customFormat="1" x14ac:dyDescent="0.2">
      <c r="A574" s="38"/>
      <c r="B574" s="39" t="s">
        <v>553</v>
      </c>
      <c r="C574" s="40">
        <v>1</v>
      </c>
      <c r="D574" s="40">
        <v>1</v>
      </c>
      <c r="E574" s="41">
        <f t="shared" si="59"/>
        <v>1.5775358889414735E-4</v>
      </c>
      <c r="F574" s="41">
        <f t="shared" si="60"/>
        <v>2.3255813953488373E-4</v>
      </c>
      <c r="G574" s="41">
        <f t="shared" si="62"/>
        <v>0</v>
      </c>
      <c r="H574" s="41">
        <f t="shared" si="61"/>
        <v>0</v>
      </c>
    </row>
    <row r="575" spans="1:8" s="42" customFormat="1" ht="25.5" x14ac:dyDescent="0.2">
      <c r="A575" s="38"/>
      <c r="B575" s="39" t="s">
        <v>554</v>
      </c>
      <c r="C575" s="40">
        <v>0</v>
      </c>
      <c r="D575" s="40">
        <v>0</v>
      </c>
      <c r="E575" s="41" t="str">
        <f t="shared" si="59"/>
        <v/>
      </c>
      <c r="F575" s="41" t="str">
        <f t="shared" si="60"/>
        <v/>
      </c>
      <c r="G575" s="41" t="str">
        <f t="shared" si="62"/>
        <v xml:space="preserve"> </v>
      </c>
      <c r="H575" s="41" t="str">
        <f t="shared" si="61"/>
        <v/>
      </c>
    </row>
    <row r="576" spans="1:8" s="42" customFormat="1" ht="25.5" x14ac:dyDescent="0.2">
      <c r="A576" s="38"/>
      <c r="B576" s="39" t="s">
        <v>555</v>
      </c>
      <c r="C576" s="40">
        <v>0</v>
      </c>
      <c r="D576" s="40">
        <v>0</v>
      </c>
      <c r="E576" s="41" t="str">
        <f t="shared" si="59"/>
        <v/>
      </c>
      <c r="F576" s="41" t="str">
        <f t="shared" si="60"/>
        <v/>
      </c>
      <c r="G576" s="41" t="str">
        <f t="shared" si="62"/>
        <v xml:space="preserve"> </v>
      </c>
      <c r="H576" s="41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2" t="s">
        <v>3</v>
      </c>
      <c r="C580" s="22" t="s">
        <v>14</v>
      </c>
      <c r="D580" s="24"/>
      <c r="E580" s="22" t="s">
        <v>5</v>
      </c>
      <c r="F580" s="24"/>
      <c r="G580" s="22" t="s">
        <v>15</v>
      </c>
      <c r="H580" s="22" t="s">
        <v>7</v>
      </c>
    </row>
    <row r="581" spans="1:8" x14ac:dyDescent="0.2">
      <c r="A581" s="14"/>
      <c r="B581" s="23"/>
      <c r="C581" s="18">
        <v>2019</v>
      </c>
      <c r="D581" s="18">
        <v>2020</v>
      </c>
      <c r="E581" s="18">
        <v>2019</v>
      </c>
      <c r="F581" s="18">
        <v>2020</v>
      </c>
      <c r="G581" s="23"/>
      <c r="H581" s="23"/>
    </row>
    <row r="582" spans="1:8" x14ac:dyDescent="0.2">
      <c r="A582" s="14"/>
      <c r="B582" s="19" t="s">
        <v>12</v>
      </c>
      <c r="C582" s="20">
        <f>SUM(C583:C609)</f>
        <v>2282</v>
      </c>
      <c r="D582" s="20">
        <f>SUM(D583:D609)</f>
        <v>573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-0.74890446976336544</v>
      </c>
      <c r="H582" s="21">
        <f t="shared" ref="H582:H609" si="65">+IF(OR(AND(E582=""),(G582="")),"",E582*G582)</f>
        <v>-0.74890446976336544</v>
      </c>
    </row>
    <row r="583" spans="1:8" s="42" customFormat="1" x14ac:dyDescent="0.2">
      <c r="A583" s="38"/>
      <c r="B583" s="39" t="s">
        <v>556</v>
      </c>
      <c r="C583" s="40">
        <v>4</v>
      </c>
      <c r="D583" s="40">
        <v>2</v>
      </c>
      <c r="E583" s="41">
        <f t="shared" si="63"/>
        <v>1.7528483786152498E-3</v>
      </c>
      <c r="F583" s="41">
        <f t="shared" si="64"/>
        <v>3.4904013961605585E-3</v>
      </c>
      <c r="G583" s="41">
        <f t="shared" ref="G583:G609" si="66">+IF(AND(C583=0,D583=0)," ",IF(C583=0,1,IF(D583=0,-1,(D583-C583)/C583)))</f>
        <v>-0.5</v>
      </c>
      <c r="H583" s="41">
        <f t="shared" si="65"/>
        <v>-8.7642418930762491E-4</v>
      </c>
    </row>
    <row r="584" spans="1:8" s="42" customFormat="1" x14ac:dyDescent="0.2">
      <c r="A584" s="38"/>
      <c r="B584" s="39" t="s">
        <v>557</v>
      </c>
      <c r="C584" s="40">
        <v>86</v>
      </c>
      <c r="D584" s="40">
        <v>18</v>
      </c>
      <c r="E584" s="41">
        <f t="shared" si="63"/>
        <v>3.7686240140227867E-2</v>
      </c>
      <c r="F584" s="41">
        <f t="shared" si="64"/>
        <v>3.1413612565445025E-2</v>
      </c>
      <c r="G584" s="41">
        <f t="shared" si="66"/>
        <v>-0.79069767441860461</v>
      </c>
      <c r="H584" s="41">
        <f t="shared" si="65"/>
        <v>-2.9798422436459242E-2</v>
      </c>
    </row>
    <row r="585" spans="1:8" s="42" customFormat="1" ht="25.5" x14ac:dyDescent="0.2">
      <c r="A585" s="38"/>
      <c r="B585" s="39" t="s">
        <v>558</v>
      </c>
      <c r="C585" s="40">
        <v>269</v>
      </c>
      <c r="D585" s="40">
        <v>43</v>
      </c>
      <c r="E585" s="41">
        <f t="shared" si="63"/>
        <v>0.11787905346187555</v>
      </c>
      <c r="F585" s="41">
        <f t="shared" si="64"/>
        <v>7.5043630017452012E-2</v>
      </c>
      <c r="G585" s="41">
        <f t="shared" si="66"/>
        <v>-0.8401486988847584</v>
      </c>
      <c r="H585" s="41">
        <f t="shared" si="65"/>
        <v>-9.9035933391761616E-2</v>
      </c>
    </row>
    <row r="586" spans="1:8" s="42" customFormat="1" x14ac:dyDescent="0.2">
      <c r="A586" s="38"/>
      <c r="B586" s="39" t="s">
        <v>559</v>
      </c>
      <c r="C586" s="40">
        <v>432</v>
      </c>
      <c r="D586" s="40">
        <v>163</v>
      </c>
      <c r="E586" s="41">
        <f t="shared" si="63"/>
        <v>0.18930762489044697</v>
      </c>
      <c r="F586" s="41">
        <f t="shared" si="64"/>
        <v>0.28446771378708552</v>
      </c>
      <c r="G586" s="41">
        <f t="shared" si="66"/>
        <v>-0.62268518518518523</v>
      </c>
      <c r="H586" s="41">
        <f t="shared" si="65"/>
        <v>-0.11787905346187555</v>
      </c>
    </row>
    <row r="587" spans="1:8" s="42" customFormat="1" x14ac:dyDescent="0.2">
      <c r="A587" s="38"/>
      <c r="B587" s="39" t="s">
        <v>560</v>
      </c>
      <c r="C587" s="40">
        <v>13</v>
      </c>
      <c r="D587" s="40">
        <v>5</v>
      </c>
      <c r="E587" s="41">
        <f t="shared" si="63"/>
        <v>5.6967572304995615E-3</v>
      </c>
      <c r="F587" s="41">
        <f t="shared" si="64"/>
        <v>8.7260034904013961E-3</v>
      </c>
      <c r="G587" s="41">
        <f t="shared" si="66"/>
        <v>-0.61538461538461542</v>
      </c>
      <c r="H587" s="41">
        <f t="shared" si="65"/>
        <v>-3.5056967572304996E-3</v>
      </c>
    </row>
    <row r="588" spans="1:8" s="42" customFormat="1" x14ac:dyDescent="0.2">
      <c r="A588" s="38"/>
      <c r="B588" s="39" t="s">
        <v>561</v>
      </c>
      <c r="C588" s="40">
        <v>2</v>
      </c>
      <c r="D588" s="40">
        <v>0</v>
      </c>
      <c r="E588" s="41">
        <f t="shared" si="63"/>
        <v>8.7642418930762491E-4</v>
      </c>
      <c r="F588" s="41" t="str">
        <f t="shared" si="64"/>
        <v/>
      </c>
      <c r="G588" s="41">
        <f t="shared" si="66"/>
        <v>-1</v>
      </c>
      <c r="H588" s="41">
        <f t="shared" si="65"/>
        <v>-8.7642418930762491E-4</v>
      </c>
    </row>
    <row r="589" spans="1:8" s="42" customFormat="1" x14ac:dyDescent="0.2">
      <c r="A589" s="38"/>
      <c r="B589" s="39" t="s">
        <v>562</v>
      </c>
      <c r="C589" s="40">
        <v>12</v>
      </c>
      <c r="D589" s="40">
        <v>0</v>
      </c>
      <c r="E589" s="41">
        <f t="shared" si="63"/>
        <v>5.2585451358457495E-3</v>
      </c>
      <c r="F589" s="41" t="str">
        <f t="shared" si="64"/>
        <v/>
      </c>
      <c r="G589" s="41">
        <f t="shared" si="66"/>
        <v>-1</v>
      </c>
      <c r="H589" s="41">
        <f t="shared" si="65"/>
        <v>-5.2585451358457495E-3</v>
      </c>
    </row>
    <row r="590" spans="1:8" s="42" customFormat="1" x14ac:dyDescent="0.2">
      <c r="A590" s="38"/>
      <c r="B590" s="39" t="s">
        <v>563</v>
      </c>
      <c r="C590" s="40">
        <v>2</v>
      </c>
      <c r="D590" s="40">
        <v>2</v>
      </c>
      <c r="E590" s="41">
        <f t="shared" si="63"/>
        <v>8.7642418930762491E-4</v>
      </c>
      <c r="F590" s="41">
        <f t="shared" si="64"/>
        <v>3.4904013961605585E-3</v>
      </c>
      <c r="G590" s="41">
        <f t="shared" si="66"/>
        <v>0</v>
      </c>
      <c r="H590" s="41">
        <f t="shared" si="65"/>
        <v>0</v>
      </c>
    </row>
    <row r="591" spans="1:8" s="42" customFormat="1" x14ac:dyDescent="0.2">
      <c r="A591" s="38"/>
      <c r="B591" s="39" t="s">
        <v>564</v>
      </c>
      <c r="C591" s="40">
        <v>4</v>
      </c>
      <c r="D591" s="40">
        <v>1</v>
      </c>
      <c r="E591" s="41">
        <f t="shared" si="63"/>
        <v>1.7528483786152498E-3</v>
      </c>
      <c r="F591" s="41">
        <f t="shared" si="64"/>
        <v>1.7452006980802793E-3</v>
      </c>
      <c r="G591" s="41">
        <f t="shared" si="66"/>
        <v>-0.75</v>
      </c>
      <c r="H591" s="41">
        <f t="shared" si="65"/>
        <v>-1.3146362839614374E-3</v>
      </c>
    </row>
    <row r="592" spans="1:8" s="42" customFormat="1" ht="25.5" x14ac:dyDescent="0.2">
      <c r="A592" s="38"/>
      <c r="B592" s="39" t="s">
        <v>565</v>
      </c>
      <c r="C592" s="40">
        <v>1</v>
      </c>
      <c r="D592" s="40">
        <v>2</v>
      </c>
      <c r="E592" s="41">
        <f t="shared" si="63"/>
        <v>4.3821209465381246E-4</v>
      </c>
      <c r="F592" s="41">
        <f t="shared" si="64"/>
        <v>3.4904013961605585E-3</v>
      </c>
      <c r="G592" s="41">
        <f t="shared" si="66"/>
        <v>1</v>
      </c>
      <c r="H592" s="41">
        <f t="shared" si="65"/>
        <v>4.3821209465381246E-4</v>
      </c>
    </row>
    <row r="593" spans="1:8" s="42" customFormat="1" x14ac:dyDescent="0.2">
      <c r="A593" s="38"/>
      <c r="B593" s="39" t="s">
        <v>566</v>
      </c>
      <c r="C593" s="40">
        <v>38</v>
      </c>
      <c r="D593" s="40">
        <v>17</v>
      </c>
      <c r="E593" s="41">
        <f t="shared" si="63"/>
        <v>1.6652059596844872E-2</v>
      </c>
      <c r="F593" s="41">
        <f t="shared" si="64"/>
        <v>2.9668411867364748E-2</v>
      </c>
      <c r="G593" s="41">
        <f t="shared" si="66"/>
        <v>-0.55263157894736847</v>
      </c>
      <c r="H593" s="41">
        <f t="shared" si="65"/>
        <v>-9.202453987730062E-3</v>
      </c>
    </row>
    <row r="594" spans="1:8" s="42" customFormat="1" x14ac:dyDescent="0.2">
      <c r="A594" s="38"/>
      <c r="B594" s="39" t="s">
        <v>567</v>
      </c>
      <c r="C594" s="40">
        <v>0</v>
      </c>
      <c r="D594" s="40">
        <v>0</v>
      </c>
      <c r="E594" s="41" t="str">
        <f t="shared" si="63"/>
        <v/>
      </c>
      <c r="F594" s="41" t="str">
        <f t="shared" si="64"/>
        <v/>
      </c>
      <c r="G594" s="41" t="str">
        <f t="shared" si="66"/>
        <v xml:space="preserve"> </v>
      </c>
      <c r="H594" s="41" t="str">
        <f t="shared" si="65"/>
        <v/>
      </c>
    </row>
    <row r="595" spans="1:8" s="42" customFormat="1" x14ac:dyDescent="0.2">
      <c r="A595" s="38" t="s">
        <v>95</v>
      </c>
      <c r="B595" s="39" t="s">
        <v>568</v>
      </c>
      <c r="C595" s="40">
        <v>0</v>
      </c>
      <c r="D595" s="40">
        <v>1</v>
      </c>
      <c r="E595" s="41" t="str">
        <f t="shared" si="63"/>
        <v/>
      </c>
      <c r="F595" s="41">
        <f t="shared" si="64"/>
        <v>1.7452006980802793E-3</v>
      </c>
      <c r="G595" s="41">
        <f t="shared" si="66"/>
        <v>1</v>
      </c>
      <c r="H595" s="41" t="str">
        <f t="shared" si="65"/>
        <v/>
      </c>
    </row>
    <row r="596" spans="1:8" s="42" customFormat="1" x14ac:dyDescent="0.2">
      <c r="A596" s="38"/>
      <c r="B596" s="39" t="s">
        <v>569</v>
      </c>
      <c r="C596" s="40">
        <v>1</v>
      </c>
      <c r="D596" s="40">
        <v>0</v>
      </c>
      <c r="E596" s="41">
        <f t="shared" si="63"/>
        <v>4.3821209465381246E-4</v>
      </c>
      <c r="F596" s="41" t="str">
        <f t="shared" si="64"/>
        <v/>
      </c>
      <c r="G596" s="41">
        <f t="shared" si="66"/>
        <v>-1</v>
      </c>
      <c r="H596" s="41">
        <f t="shared" si="65"/>
        <v>-4.3821209465381246E-4</v>
      </c>
    </row>
    <row r="597" spans="1:8" s="42" customFormat="1" ht="25.5" x14ac:dyDescent="0.2">
      <c r="A597" s="38"/>
      <c r="B597" s="39" t="s">
        <v>570</v>
      </c>
      <c r="C597" s="40">
        <v>160</v>
      </c>
      <c r="D597" s="40">
        <v>70</v>
      </c>
      <c r="E597" s="41">
        <f t="shared" si="63"/>
        <v>7.0113935144609993E-2</v>
      </c>
      <c r="F597" s="41">
        <f t="shared" si="64"/>
        <v>0.12216404886561955</v>
      </c>
      <c r="G597" s="41">
        <f t="shared" si="66"/>
        <v>-0.5625</v>
      </c>
      <c r="H597" s="41">
        <f t="shared" si="65"/>
        <v>-3.9439088518843118E-2</v>
      </c>
    </row>
    <row r="598" spans="1:8" s="42" customFormat="1" x14ac:dyDescent="0.2">
      <c r="A598" s="38"/>
      <c r="B598" s="39" t="s">
        <v>571</v>
      </c>
      <c r="C598" s="40">
        <v>91</v>
      </c>
      <c r="D598" s="40">
        <v>60</v>
      </c>
      <c r="E598" s="41">
        <f t="shared" si="63"/>
        <v>3.9877300613496931E-2</v>
      </c>
      <c r="F598" s="41">
        <f t="shared" si="64"/>
        <v>0.10471204188481675</v>
      </c>
      <c r="G598" s="41">
        <f t="shared" si="66"/>
        <v>-0.34065934065934067</v>
      </c>
      <c r="H598" s="41">
        <f t="shared" si="65"/>
        <v>-1.3584574934268186E-2</v>
      </c>
    </row>
    <row r="599" spans="1:8" s="42" customFormat="1" x14ac:dyDescent="0.2">
      <c r="A599" s="38"/>
      <c r="B599" s="39" t="s">
        <v>572</v>
      </c>
      <c r="C599" s="40">
        <v>19</v>
      </c>
      <c r="D599" s="40">
        <v>3</v>
      </c>
      <c r="E599" s="41">
        <f t="shared" si="63"/>
        <v>8.3260297984224362E-3</v>
      </c>
      <c r="F599" s="41">
        <f t="shared" si="64"/>
        <v>5.235602094240838E-3</v>
      </c>
      <c r="G599" s="41">
        <f t="shared" si="66"/>
        <v>-0.84210526315789469</v>
      </c>
      <c r="H599" s="41">
        <f t="shared" si="65"/>
        <v>-7.0113935144609984E-3</v>
      </c>
    </row>
    <row r="600" spans="1:8" s="42" customFormat="1" x14ac:dyDescent="0.2">
      <c r="A600" s="38"/>
      <c r="B600" s="39" t="s">
        <v>573</v>
      </c>
      <c r="C600" s="40">
        <v>534</v>
      </c>
      <c r="D600" s="40">
        <v>82</v>
      </c>
      <c r="E600" s="41">
        <f t="shared" si="63"/>
        <v>0.23400525854513585</v>
      </c>
      <c r="F600" s="41">
        <f t="shared" si="64"/>
        <v>0.14310645724258289</v>
      </c>
      <c r="G600" s="41">
        <f t="shared" si="66"/>
        <v>-0.84644194756554303</v>
      </c>
      <c r="H600" s="41">
        <f t="shared" si="65"/>
        <v>-0.1980718667835232</v>
      </c>
    </row>
    <row r="601" spans="1:8" s="42" customFormat="1" x14ac:dyDescent="0.2">
      <c r="A601" s="38"/>
      <c r="B601" s="39" t="s">
        <v>574</v>
      </c>
      <c r="C601" s="40">
        <v>388</v>
      </c>
      <c r="D601" s="40">
        <v>27</v>
      </c>
      <c r="E601" s="41">
        <f t="shared" si="63"/>
        <v>0.17002629272567923</v>
      </c>
      <c r="F601" s="41">
        <f t="shared" si="64"/>
        <v>4.712041884816754E-2</v>
      </c>
      <c r="G601" s="41">
        <f t="shared" si="66"/>
        <v>-0.93041237113402064</v>
      </c>
      <c r="H601" s="41">
        <f t="shared" si="65"/>
        <v>-0.15819456617002631</v>
      </c>
    </row>
    <row r="602" spans="1:8" s="42" customFormat="1" x14ac:dyDescent="0.2">
      <c r="A602" s="38"/>
      <c r="B602" s="39" t="s">
        <v>575</v>
      </c>
      <c r="C602" s="40">
        <v>6</v>
      </c>
      <c r="D602" s="40">
        <v>7</v>
      </c>
      <c r="E602" s="41">
        <f t="shared" si="63"/>
        <v>2.6292725679228747E-3</v>
      </c>
      <c r="F602" s="41">
        <f t="shared" si="64"/>
        <v>1.2216404886561954E-2</v>
      </c>
      <c r="G602" s="41">
        <f t="shared" si="66"/>
        <v>0.16666666666666666</v>
      </c>
      <c r="H602" s="41">
        <f t="shared" si="65"/>
        <v>4.3821209465381246E-4</v>
      </c>
    </row>
    <row r="603" spans="1:8" s="42" customFormat="1" x14ac:dyDescent="0.2">
      <c r="A603" s="38"/>
      <c r="B603" s="39" t="s">
        <v>576</v>
      </c>
      <c r="C603" s="40">
        <v>19</v>
      </c>
      <c r="D603" s="40">
        <v>10</v>
      </c>
      <c r="E603" s="41">
        <f t="shared" si="63"/>
        <v>8.3260297984224362E-3</v>
      </c>
      <c r="F603" s="41">
        <f t="shared" si="64"/>
        <v>1.7452006980802792E-2</v>
      </c>
      <c r="G603" s="41">
        <f t="shared" si="66"/>
        <v>-0.47368421052631576</v>
      </c>
      <c r="H603" s="41">
        <f t="shared" si="65"/>
        <v>-3.9439088518843117E-3</v>
      </c>
    </row>
    <row r="604" spans="1:8" s="42" customFormat="1" ht="25.5" x14ac:dyDescent="0.2">
      <c r="A604" s="38"/>
      <c r="B604" s="39" t="s">
        <v>577</v>
      </c>
      <c r="C604" s="40">
        <v>2</v>
      </c>
      <c r="D604" s="40">
        <v>2</v>
      </c>
      <c r="E604" s="41">
        <f t="shared" si="63"/>
        <v>8.7642418930762491E-4</v>
      </c>
      <c r="F604" s="41">
        <f t="shared" si="64"/>
        <v>3.4904013961605585E-3</v>
      </c>
      <c r="G604" s="41">
        <f t="shared" si="66"/>
        <v>0</v>
      </c>
      <c r="H604" s="41">
        <f t="shared" si="65"/>
        <v>0</v>
      </c>
    </row>
    <row r="605" spans="1:8" s="42" customFormat="1" x14ac:dyDescent="0.2">
      <c r="A605" s="38"/>
      <c r="B605" s="39" t="s">
        <v>578</v>
      </c>
      <c r="C605" s="40">
        <v>49</v>
      </c>
      <c r="D605" s="40">
        <v>19</v>
      </c>
      <c r="E605" s="41">
        <f t="shared" si="63"/>
        <v>2.1472392638036811E-2</v>
      </c>
      <c r="F605" s="41">
        <f t="shared" si="64"/>
        <v>3.3158813263525308E-2</v>
      </c>
      <c r="G605" s="41">
        <f t="shared" si="66"/>
        <v>-0.61224489795918369</v>
      </c>
      <c r="H605" s="41">
        <f t="shared" si="65"/>
        <v>-1.3146362839614375E-2</v>
      </c>
    </row>
    <row r="606" spans="1:8" s="42" customFormat="1" x14ac:dyDescent="0.2">
      <c r="A606" s="38"/>
      <c r="B606" s="39" t="s">
        <v>579</v>
      </c>
      <c r="C606" s="40">
        <v>16</v>
      </c>
      <c r="D606" s="40">
        <v>5</v>
      </c>
      <c r="E606" s="41">
        <f t="shared" si="63"/>
        <v>7.0113935144609993E-3</v>
      </c>
      <c r="F606" s="41">
        <f t="shared" si="64"/>
        <v>8.7260034904013961E-3</v>
      </c>
      <c r="G606" s="41">
        <f t="shared" si="66"/>
        <v>-0.6875</v>
      </c>
      <c r="H606" s="41">
        <f t="shared" si="65"/>
        <v>-4.8203330411919366E-3</v>
      </c>
    </row>
    <row r="607" spans="1:8" s="42" customFormat="1" ht="25.5" x14ac:dyDescent="0.2">
      <c r="A607" s="38"/>
      <c r="B607" s="39" t="s">
        <v>580</v>
      </c>
      <c r="C607" s="40">
        <v>9</v>
      </c>
      <c r="D607" s="40">
        <v>0</v>
      </c>
      <c r="E607" s="41">
        <f t="shared" si="63"/>
        <v>3.9439088518843117E-3</v>
      </c>
      <c r="F607" s="41" t="str">
        <f t="shared" si="64"/>
        <v/>
      </c>
      <c r="G607" s="41">
        <f t="shared" si="66"/>
        <v>-1</v>
      </c>
      <c r="H607" s="41">
        <f t="shared" si="65"/>
        <v>-3.9439088518843117E-3</v>
      </c>
    </row>
    <row r="608" spans="1:8" s="42" customFormat="1" ht="25.5" x14ac:dyDescent="0.2">
      <c r="A608" s="38"/>
      <c r="B608" s="39" t="s">
        <v>581</v>
      </c>
      <c r="C608" s="40">
        <v>100</v>
      </c>
      <c r="D608" s="40">
        <v>20</v>
      </c>
      <c r="E608" s="41">
        <f t="shared" si="63"/>
        <v>4.3821209465381247E-2</v>
      </c>
      <c r="F608" s="41">
        <f t="shared" si="64"/>
        <v>3.4904013961605584E-2</v>
      </c>
      <c r="G608" s="41">
        <f t="shared" si="66"/>
        <v>-0.8</v>
      </c>
      <c r="H608" s="41">
        <f t="shared" si="65"/>
        <v>-3.5056967572304996E-2</v>
      </c>
    </row>
    <row r="609" spans="1:8" ht="25.5" x14ac:dyDescent="0.2">
      <c r="A609" s="14"/>
      <c r="B609" s="15" t="s">
        <v>582</v>
      </c>
      <c r="C609" s="16">
        <v>25</v>
      </c>
      <c r="D609" s="16">
        <v>14</v>
      </c>
      <c r="E609" s="17">
        <f t="shared" si="63"/>
        <v>1.0955302366345312E-2</v>
      </c>
      <c r="F609" s="17">
        <f t="shared" si="64"/>
        <v>2.4432809773123908E-2</v>
      </c>
      <c r="G609" s="17">
        <f t="shared" si="66"/>
        <v>-0.44</v>
      </c>
      <c r="H609" s="17">
        <f t="shared" si="65"/>
        <v>-4.8203330411919374E-3</v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610"/>
  <sheetViews>
    <sheetView showGridLines="0" workbookViewId="0">
      <selection activeCell="A583" sqref="A583:XFD60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.75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595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3</v>
      </c>
      <c r="C6" s="27" t="s">
        <v>4</v>
      </c>
      <c r="D6" s="28"/>
      <c r="E6" s="27" t="s">
        <v>5</v>
      </c>
      <c r="F6" s="28"/>
      <c r="G6" s="34" t="s">
        <v>6</v>
      </c>
      <c r="H6" s="36" t="s">
        <v>7</v>
      </c>
    </row>
    <row r="7" spans="1:8" ht="20.100000000000001" customHeight="1" thickBot="1" x14ac:dyDescent="0.25">
      <c r="B7" s="26"/>
      <c r="C7" s="7">
        <v>2019</v>
      </c>
      <c r="D7" s="7">
        <v>2020</v>
      </c>
      <c r="E7" s="7">
        <v>2019</v>
      </c>
      <c r="F7" s="7">
        <v>2020</v>
      </c>
      <c r="G7" s="35"/>
      <c r="H7" s="37"/>
    </row>
    <row r="8" spans="1:8" ht="20.100000000000001" customHeight="1" thickBot="1" x14ac:dyDescent="0.25">
      <c r="A8" s="11"/>
      <c r="B8" s="8" t="s">
        <v>596</v>
      </c>
      <c r="C8" s="12">
        <f>+C19+C75+C173+C349+C582</f>
        <v>6229</v>
      </c>
      <c r="D8" s="13">
        <f>+D19+D75+D173+D349+D582</f>
        <v>6770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8.6851822122331029E-2</v>
      </c>
      <c r="H8" s="10">
        <f t="shared" ref="H8:H13" si="1">+IF(OR(AND(E8=""),(G8="")),"",E8*G8)</f>
        <v>8.6851822122331029E-2</v>
      </c>
    </row>
    <row r="9" spans="1:8" s="42" customFormat="1" x14ac:dyDescent="0.2">
      <c r="A9" s="38"/>
      <c r="B9" s="39" t="s">
        <v>8</v>
      </c>
      <c r="C9" s="40">
        <f>+C19</f>
        <v>53</v>
      </c>
      <c r="D9" s="40">
        <f>+D19</f>
        <v>65</v>
      </c>
      <c r="E9" s="41">
        <f t="shared" ref="E9:F13" si="2">+C9/C$8</f>
        <v>8.5085888585647775E-3</v>
      </c>
      <c r="F9" s="41">
        <f t="shared" si="2"/>
        <v>9.6011816838995571E-3</v>
      </c>
      <c r="G9" s="41">
        <f t="shared" si="0"/>
        <v>0.22641509433962265</v>
      </c>
      <c r="H9" s="41">
        <f t="shared" si="1"/>
        <v>1.9264729491090063E-3</v>
      </c>
    </row>
    <row r="10" spans="1:8" s="42" customFormat="1" x14ac:dyDescent="0.2">
      <c r="A10" s="38"/>
      <c r="B10" s="39" t="s">
        <v>9</v>
      </c>
      <c r="C10" s="40">
        <f>+C75</f>
        <v>980</v>
      </c>
      <c r="D10" s="40">
        <f>+D75</f>
        <v>1041</v>
      </c>
      <c r="E10" s="41">
        <f t="shared" si="2"/>
        <v>0.1573286241772355</v>
      </c>
      <c r="F10" s="41">
        <f t="shared" si="2"/>
        <v>0.15376661742983752</v>
      </c>
      <c r="G10" s="41">
        <f t="shared" si="0"/>
        <v>6.224489795918367E-2</v>
      </c>
      <c r="H10" s="41">
        <f t="shared" si="1"/>
        <v>9.7929041579707804E-3</v>
      </c>
    </row>
    <row r="11" spans="1:8" s="42" customFormat="1" ht="25.5" x14ac:dyDescent="0.2">
      <c r="A11" s="38"/>
      <c r="B11" s="39" t="s">
        <v>10</v>
      </c>
      <c r="C11" s="40">
        <f>+C173</f>
        <v>1609</v>
      </c>
      <c r="D11" s="40">
        <f>+D173</f>
        <v>1690</v>
      </c>
      <c r="E11" s="41">
        <f t="shared" si="2"/>
        <v>0.25830791459303259</v>
      </c>
      <c r="F11" s="41">
        <f t="shared" si="2"/>
        <v>0.24963072378138848</v>
      </c>
      <c r="G11" s="41">
        <f t="shared" si="0"/>
        <v>5.0341827221876939E-2</v>
      </c>
      <c r="H11" s="41">
        <f t="shared" si="1"/>
        <v>1.3003692406485792E-2</v>
      </c>
    </row>
    <row r="12" spans="1:8" s="42" customFormat="1" x14ac:dyDescent="0.2">
      <c r="A12" s="38"/>
      <c r="B12" s="39" t="s">
        <v>11</v>
      </c>
      <c r="C12" s="40">
        <f>+C349</f>
        <v>2596</v>
      </c>
      <c r="D12" s="40">
        <f>+D349</f>
        <v>3289</v>
      </c>
      <c r="E12" s="41">
        <f t="shared" si="2"/>
        <v>0.41676031465724833</v>
      </c>
      <c r="F12" s="41">
        <f t="shared" si="2"/>
        <v>0.4858197932053176</v>
      </c>
      <c r="G12" s="41">
        <f t="shared" si="0"/>
        <v>0.26694915254237289</v>
      </c>
      <c r="H12" s="41">
        <f t="shared" si="1"/>
        <v>0.11125381281104511</v>
      </c>
    </row>
    <row r="13" spans="1:8" s="42" customFormat="1" x14ac:dyDescent="0.2">
      <c r="A13" s="38"/>
      <c r="B13" s="39" t="s">
        <v>12</v>
      </c>
      <c r="C13" s="40">
        <f>+C582</f>
        <v>991</v>
      </c>
      <c r="D13" s="40">
        <f>+D582</f>
        <v>685</v>
      </c>
      <c r="E13" s="41">
        <f t="shared" si="2"/>
        <v>0.15909455771391876</v>
      </c>
      <c r="F13" s="41">
        <f t="shared" si="2"/>
        <v>0.10118168389955687</v>
      </c>
      <c r="G13" s="41">
        <f t="shared" si="0"/>
        <v>-0.30877901109989908</v>
      </c>
      <c r="H13" s="41">
        <f t="shared" si="1"/>
        <v>-4.9125060202279656E-2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3</v>
      </c>
      <c r="C17" s="22" t="s">
        <v>14</v>
      </c>
      <c r="D17" s="24"/>
      <c r="E17" s="22" t="s">
        <v>5</v>
      </c>
      <c r="F17" s="24"/>
      <c r="G17" s="22" t="s">
        <v>15</v>
      </c>
      <c r="H17" s="22" t="s">
        <v>7</v>
      </c>
    </row>
    <row r="18" spans="1:8" x14ac:dyDescent="0.2">
      <c r="A18" s="14"/>
      <c r="B18" s="23"/>
      <c r="C18" s="18">
        <v>2019</v>
      </c>
      <c r="D18" s="18">
        <v>2020</v>
      </c>
      <c r="E18" s="18">
        <v>2019</v>
      </c>
      <c r="F18" s="18">
        <v>2020</v>
      </c>
      <c r="G18" s="23"/>
      <c r="H18" s="23"/>
    </row>
    <row r="19" spans="1:8" x14ac:dyDescent="0.2">
      <c r="A19" s="14"/>
      <c r="B19" s="19" t="s">
        <v>8</v>
      </c>
      <c r="C19" s="20">
        <f>SUM(C20:C69)</f>
        <v>53</v>
      </c>
      <c r="D19" s="20">
        <f>SUM(D20:D69)</f>
        <v>65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0.22641509433962265</v>
      </c>
      <c r="H19" s="21">
        <f t="shared" ref="H19:H50" si="5">+IF(OR(AND(E19=""),(G19="")),"",E19*G19)</f>
        <v>0.22641509433962265</v>
      </c>
    </row>
    <row r="20" spans="1:8" s="42" customFormat="1" x14ac:dyDescent="0.2">
      <c r="A20" s="38"/>
      <c r="B20" s="39" t="s">
        <v>16</v>
      </c>
      <c r="C20" s="40">
        <v>0</v>
      </c>
      <c r="D20" s="40">
        <v>0</v>
      </c>
      <c r="E20" s="41" t="str">
        <f t="shared" si="3"/>
        <v/>
      </c>
      <c r="F20" s="41" t="str">
        <f t="shared" si="4"/>
        <v/>
      </c>
      <c r="G20" s="41" t="str">
        <f t="shared" ref="G20:G51" si="6">+IF(AND(C20=0,D20=0)," ",IF(C20=0,1,IF(D20=0,-1,(D20-C20)/C20)))</f>
        <v xml:space="preserve"> </v>
      </c>
      <c r="H20" s="41" t="str">
        <f t="shared" si="5"/>
        <v/>
      </c>
    </row>
    <row r="21" spans="1:8" s="42" customFormat="1" x14ac:dyDescent="0.2">
      <c r="A21" s="38"/>
      <c r="B21" s="39" t="s">
        <v>17</v>
      </c>
      <c r="C21" s="40">
        <v>3</v>
      </c>
      <c r="D21" s="40">
        <v>2</v>
      </c>
      <c r="E21" s="41">
        <f t="shared" si="3"/>
        <v>5.6603773584905662E-2</v>
      </c>
      <c r="F21" s="41">
        <f t="shared" si="4"/>
        <v>3.0769230769230771E-2</v>
      </c>
      <c r="G21" s="41">
        <f t="shared" si="6"/>
        <v>-0.33333333333333331</v>
      </c>
      <c r="H21" s="41">
        <f t="shared" si="5"/>
        <v>-1.8867924528301886E-2</v>
      </c>
    </row>
    <row r="22" spans="1:8" s="42" customFormat="1" ht="38.25" x14ac:dyDescent="0.2">
      <c r="A22" s="38"/>
      <c r="B22" s="39" t="s">
        <v>18</v>
      </c>
      <c r="C22" s="40">
        <v>0</v>
      </c>
      <c r="D22" s="40">
        <v>1</v>
      </c>
      <c r="E22" s="41" t="str">
        <f t="shared" si="3"/>
        <v/>
      </c>
      <c r="F22" s="41">
        <f t="shared" si="4"/>
        <v>1.5384615384615385E-2</v>
      </c>
      <c r="G22" s="41">
        <f t="shared" si="6"/>
        <v>1</v>
      </c>
      <c r="H22" s="41" t="str">
        <f t="shared" si="5"/>
        <v/>
      </c>
    </row>
    <row r="23" spans="1:8" s="42" customFormat="1" ht="38.25" x14ac:dyDescent="0.2">
      <c r="A23" s="38"/>
      <c r="B23" s="39" t="s">
        <v>19</v>
      </c>
      <c r="C23" s="40">
        <v>1</v>
      </c>
      <c r="D23" s="40">
        <v>2</v>
      </c>
      <c r="E23" s="41">
        <f t="shared" si="3"/>
        <v>1.8867924528301886E-2</v>
      </c>
      <c r="F23" s="41">
        <f t="shared" si="4"/>
        <v>3.0769230769230771E-2</v>
      </c>
      <c r="G23" s="41">
        <f t="shared" si="6"/>
        <v>1</v>
      </c>
      <c r="H23" s="41">
        <f t="shared" si="5"/>
        <v>1.8867924528301886E-2</v>
      </c>
    </row>
    <row r="24" spans="1:8" s="42" customFormat="1" ht="25.5" x14ac:dyDescent="0.2">
      <c r="A24" s="38"/>
      <c r="B24" s="39" t="s">
        <v>20</v>
      </c>
      <c r="C24" s="40">
        <v>1</v>
      </c>
      <c r="D24" s="40">
        <v>1</v>
      </c>
      <c r="E24" s="41">
        <f t="shared" si="3"/>
        <v>1.8867924528301886E-2</v>
      </c>
      <c r="F24" s="41">
        <f t="shared" si="4"/>
        <v>1.5384615384615385E-2</v>
      </c>
      <c r="G24" s="41">
        <f t="shared" si="6"/>
        <v>0</v>
      </c>
      <c r="H24" s="41">
        <f t="shared" si="5"/>
        <v>0</v>
      </c>
    </row>
    <row r="25" spans="1:8" s="42" customFormat="1" ht="38.25" x14ac:dyDescent="0.2">
      <c r="A25" s="38"/>
      <c r="B25" s="39" t="s">
        <v>21</v>
      </c>
      <c r="C25" s="40">
        <v>0</v>
      </c>
      <c r="D25" s="40">
        <v>2</v>
      </c>
      <c r="E25" s="41" t="str">
        <f t="shared" si="3"/>
        <v/>
      </c>
      <c r="F25" s="41">
        <f t="shared" si="4"/>
        <v>3.0769230769230771E-2</v>
      </c>
      <c r="G25" s="41">
        <f t="shared" si="6"/>
        <v>1</v>
      </c>
      <c r="H25" s="41" t="str">
        <f t="shared" si="5"/>
        <v/>
      </c>
    </row>
    <row r="26" spans="1:8" s="42" customFormat="1" ht="25.5" x14ac:dyDescent="0.2">
      <c r="A26" s="38"/>
      <c r="B26" s="39" t="s">
        <v>22</v>
      </c>
      <c r="C26" s="40">
        <v>0</v>
      </c>
      <c r="D26" s="40">
        <v>0</v>
      </c>
      <c r="E26" s="41" t="str">
        <f t="shared" si="3"/>
        <v/>
      </c>
      <c r="F26" s="41" t="str">
        <f t="shared" si="4"/>
        <v/>
      </c>
      <c r="G26" s="41" t="str">
        <f t="shared" si="6"/>
        <v xml:space="preserve"> </v>
      </c>
      <c r="H26" s="41" t="str">
        <f t="shared" si="5"/>
        <v/>
      </c>
    </row>
    <row r="27" spans="1:8" s="42" customFormat="1" x14ac:dyDescent="0.2">
      <c r="A27" s="38"/>
      <c r="B27" s="39" t="s">
        <v>23</v>
      </c>
      <c r="C27" s="40">
        <v>1</v>
      </c>
      <c r="D27" s="40">
        <v>1</v>
      </c>
      <c r="E27" s="41">
        <f t="shared" si="3"/>
        <v>1.8867924528301886E-2</v>
      </c>
      <c r="F27" s="41">
        <f t="shared" si="4"/>
        <v>1.5384615384615385E-2</v>
      </c>
      <c r="G27" s="41">
        <f t="shared" si="6"/>
        <v>0</v>
      </c>
      <c r="H27" s="41">
        <f t="shared" si="5"/>
        <v>0</v>
      </c>
    </row>
    <row r="28" spans="1:8" s="42" customFormat="1" x14ac:dyDescent="0.2">
      <c r="A28" s="38"/>
      <c r="B28" s="39" t="s">
        <v>24</v>
      </c>
      <c r="C28" s="40">
        <v>1</v>
      </c>
      <c r="D28" s="40">
        <v>0</v>
      </c>
      <c r="E28" s="41">
        <f t="shared" si="3"/>
        <v>1.8867924528301886E-2</v>
      </c>
      <c r="F28" s="41" t="str">
        <f t="shared" si="4"/>
        <v/>
      </c>
      <c r="G28" s="41">
        <f t="shared" si="6"/>
        <v>-1</v>
      </c>
      <c r="H28" s="41">
        <f t="shared" si="5"/>
        <v>-1.8867924528301886E-2</v>
      </c>
    </row>
    <row r="29" spans="1:8" s="42" customFormat="1" x14ac:dyDescent="0.2">
      <c r="A29" s="38"/>
      <c r="B29" s="39" t="s">
        <v>25</v>
      </c>
      <c r="C29" s="40">
        <v>0</v>
      </c>
      <c r="D29" s="40">
        <v>0</v>
      </c>
      <c r="E29" s="41" t="str">
        <f t="shared" si="3"/>
        <v/>
      </c>
      <c r="F29" s="41" t="str">
        <f t="shared" si="4"/>
        <v/>
      </c>
      <c r="G29" s="41" t="str">
        <f t="shared" si="6"/>
        <v xml:space="preserve"> </v>
      </c>
      <c r="H29" s="41" t="str">
        <f t="shared" si="5"/>
        <v/>
      </c>
    </row>
    <row r="30" spans="1:8" s="42" customFormat="1" x14ac:dyDescent="0.2">
      <c r="A30" s="38"/>
      <c r="B30" s="39" t="s">
        <v>26</v>
      </c>
      <c r="C30" s="40">
        <v>5</v>
      </c>
      <c r="D30" s="40">
        <v>7</v>
      </c>
      <c r="E30" s="41">
        <f t="shared" si="3"/>
        <v>9.4339622641509441E-2</v>
      </c>
      <c r="F30" s="41">
        <f t="shared" si="4"/>
        <v>0.1076923076923077</v>
      </c>
      <c r="G30" s="41">
        <f t="shared" si="6"/>
        <v>0.4</v>
      </c>
      <c r="H30" s="41">
        <f t="shared" si="5"/>
        <v>3.7735849056603779E-2</v>
      </c>
    </row>
    <row r="31" spans="1:8" s="42" customFormat="1" ht="25.5" x14ac:dyDescent="0.2">
      <c r="A31" s="38"/>
      <c r="B31" s="39" t="s">
        <v>27</v>
      </c>
      <c r="C31" s="40">
        <v>0</v>
      </c>
      <c r="D31" s="40">
        <v>0</v>
      </c>
      <c r="E31" s="41" t="str">
        <f t="shared" si="3"/>
        <v/>
      </c>
      <c r="F31" s="41" t="str">
        <f t="shared" si="4"/>
        <v/>
      </c>
      <c r="G31" s="41" t="str">
        <f t="shared" si="6"/>
        <v xml:space="preserve"> </v>
      </c>
      <c r="H31" s="41" t="str">
        <f t="shared" si="5"/>
        <v/>
      </c>
    </row>
    <row r="32" spans="1:8" s="42" customFormat="1" x14ac:dyDescent="0.2">
      <c r="A32" s="38"/>
      <c r="B32" s="39" t="s">
        <v>28</v>
      </c>
      <c r="C32" s="40">
        <v>0</v>
      </c>
      <c r="D32" s="40">
        <v>2</v>
      </c>
      <c r="E32" s="41" t="str">
        <f t="shared" si="3"/>
        <v/>
      </c>
      <c r="F32" s="41">
        <f t="shared" si="4"/>
        <v>3.0769230769230771E-2</v>
      </c>
      <c r="G32" s="41">
        <f t="shared" si="6"/>
        <v>1</v>
      </c>
      <c r="H32" s="41" t="str">
        <f t="shared" si="5"/>
        <v/>
      </c>
    </row>
    <row r="33" spans="1:8" s="42" customFormat="1" x14ac:dyDescent="0.2">
      <c r="A33" s="38"/>
      <c r="B33" s="39" t="s">
        <v>29</v>
      </c>
      <c r="C33" s="40">
        <v>0</v>
      </c>
      <c r="D33" s="40">
        <v>0</v>
      </c>
      <c r="E33" s="41" t="str">
        <f t="shared" si="3"/>
        <v/>
      </c>
      <c r="F33" s="41" t="str">
        <f t="shared" si="4"/>
        <v/>
      </c>
      <c r="G33" s="41" t="str">
        <f t="shared" si="6"/>
        <v xml:space="preserve"> </v>
      </c>
      <c r="H33" s="41" t="str">
        <f t="shared" si="5"/>
        <v/>
      </c>
    </row>
    <row r="34" spans="1:8" s="42" customFormat="1" x14ac:dyDescent="0.2">
      <c r="A34" s="38"/>
      <c r="B34" s="39" t="s">
        <v>30</v>
      </c>
      <c r="C34" s="40">
        <v>0</v>
      </c>
      <c r="D34" s="40">
        <v>0</v>
      </c>
      <c r="E34" s="41" t="str">
        <f t="shared" si="3"/>
        <v/>
      </c>
      <c r="F34" s="41" t="str">
        <f t="shared" si="4"/>
        <v/>
      </c>
      <c r="G34" s="41" t="str">
        <f t="shared" si="6"/>
        <v xml:space="preserve"> </v>
      </c>
      <c r="H34" s="41" t="str">
        <f t="shared" si="5"/>
        <v/>
      </c>
    </row>
    <row r="35" spans="1:8" s="42" customFormat="1" x14ac:dyDescent="0.2">
      <c r="A35" s="38"/>
      <c r="B35" s="39" t="s">
        <v>31</v>
      </c>
      <c r="C35" s="40">
        <v>0</v>
      </c>
      <c r="D35" s="40">
        <v>0</v>
      </c>
      <c r="E35" s="41" t="str">
        <f t="shared" si="3"/>
        <v/>
      </c>
      <c r="F35" s="41" t="str">
        <f t="shared" si="4"/>
        <v/>
      </c>
      <c r="G35" s="41" t="str">
        <f t="shared" si="6"/>
        <v xml:space="preserve"> </v>
      </c>
      <c r="H35" s="41" t="str">
        <f t="shared" si="5"/>
        <v/>
      </c>
    </row>
    <row r="36" spans="1:8" s="42" customFormat="1" x14ac:dyDescent="0.2">
      <c r="A36" s="38"/>
      <c r="B36" s="39" t="s">
        <v>32</v>
      </c>
      <c r="C36" s="40">
        <v>2</v>
      </c>
      <c r="D36" s="40">
        <v>0</v>
      </c>
      <c r="E36" s="41">
        <f t="shared" si="3"/>
        <v>3.7735849056603772E-2</v>
      </c>
      <c r="F36" s="41" t="str">
        <f t="shared" si="4"/>
        <v/>
      </c>
      <c r="G36" s="41">
        <f t="shared" si="6"/>
        <v>-1</v>
      </c>
      <c r="H36" s="41">
        <f t="shared" si="5"/>
        <v>-3.7735849056603772E-2</v>
      </c>
    </row>
    <row r="37" spans="1:8" s="42" customFormat="1" ht="25.5" x14ac:dyDescent="0.2">
      <c r="A37" s="38"/>
      <c r="B37" s="39" t="s">
        <v>33</v>
      </c>
      <c r="C37" s="40">
        <v>1</v>
      </c>
      <c r="D37" s="40">
        <v>0</v>
      </c>
      <c r="E37" s="41">
        <f t="shared" si="3"/>
        <v>1.8867924528301886E-2</v>
      </c>
      <c r="F37" s="41" t="str">
        <f t="shared" si="4"/>
        <v/>
      </c>
      <c r="G37" s="41">
        <f t="shared" si="6"/>
        <v>-1</v>
      </c>
      <c r="H37" s="41">
        <f t="shared" si="5"/>
        <v>-1.8867924528301886E-2</v>
      </c>
    </row>
    <row r="38" spans="1:8" s="42" customFormat="1" ht="25.5" x14ac:dyDescent="0.2">
      <c r="A38" s="38"/>
      <c r="B38" s="39" t="s">
        <v>34</v>
      </c>
      <c r="C38" s="40">
        <v>1</v>
      </c>
      <c r="D38" s="40">
        <v>0</v>
      </c>
      <c r="E38" s="41">
        <f t="shared" si="3"/>
        <v>1.8867924528301886E-2</v>
      </c>
      <c r="F38" s="41" t="str">
        <f t="shared" si="4"/>
        <v/>
      </c>
      <c r="G38" s="41">
        <f t="shared" si="6"/>
        <v>-1</v>
      </c>
      <c r="H38" s="41">
        <f t="shared" si="5"/>
        <v>-1.8867924528301886E-2</v>
      </c>
    </row>
    <row r="39" spans="1:8" s="42" customFormat="1" x14ac:dyDescent="0.2">
      <c r="A39" s="38"/>
      <c r="B39" s="39" t="s">
        <v>35</v>
      </c>
      <c r="C39" s="40">
        <v>0</v>
      </c>
      <c r="D39" s="40">
        <v>1</v>
      </c>
      <c r="E39" s="41" t="str">
        <f t="shared" si="3"/>
        <v/>
      </c>
      <c r="F39" s="41">
        <f t="shared" si="4"/>
        <v>1.5384615384615385E-2</v>
      </c>
      <c r="G39" s="41">
        <f t="shared" si="6"/>
        <v>1</v>
      </c>
      <c r="H39" s="41" t="str">
        <f t="shared" si="5"/>
        <v/>
      </c>
    </row>
    <row r="40" spans="1:8" s="42" customFormat="1" ht="25.5" x14ac:dyDescent="0.2">
      <c r="A40" s="38"/>
      <c r="B40" s="39" t="s">
        <v>36</v>
      </c>
      <c r="C40" s="40">
        <v>0</v>
      </c>
      <c r="D40" s="40">
        <v>0</v>
      </c>
      <c r="E40" s="41" t="str">
        <f t="shared" si="3"/>
        <v/>
      </c>
      <c r="F40" s="41" t="str">
        <f t="shared" si="4"/>
        <v/>
      </c>
      <c r="G40" s="41" t="str">
        <f t="shared" si="6"/>
        <v xml:space="preserve"> </v>
      </c>
      <c r="H40" s="41" t="str">
        <f t="shared" si="5"/>
        <v/>
      </c>
    </row>
    <row r="41" spans="1:8" s="42" customFormat="1" ht="25.5" x14ac:dyDescent="0.2">
      <c r="A41" s="38"/>
      <c r="B41" s="39" t="s">
        <v>37</v>
      </c>
      <c r="C41" s="40">
        <v>0</v>
      </c>
      <c r="D41" s="40">
        <v>0</v>
      </c>
      <c r="E41" s="41" t="str">
        <f t="shared" si="3"/>
        <v/>
      </c>
      <c r="F41" s="41" t="str">
        <f t="shared" si="4"/>
        <v/>
      </c>
      <c r="G41" s="41" t="str">
        <f t="shared" si="6"/>
        <v xml:space="preserve"> </v>
      </c>
      <c r="H41" s="41" t="str">
        <f t="shared" si="5"/>
        <v/>
      </c>
    </row>
    <row r="42" spans="1:8" s="42" customFormat="1" x14ac:dyDescent="0.2">
      <c r="A42" s="38"/>
      <c r="B42" s="39" t="s">
        <v>38</v>
      </c>
      <c r="C42" s="40">
        <v>0</v>
      </c>
      <c r="D42" s="40">
        <v>0</v>
      </c>
      <c r="E42" s="41" t="str">
        <f t="shared" si="3"/>
        <v/>
      </c>
      <c r="F42" s="41" t="str">
        <f t="shared" si="4"/>
        <v/>
      </c>
      <c r="G42" s="41" t="str">
        <f t="shared" si="6"/>
        <v xml:space="preserve"> </v>
      </c>
      <c r="H42" s="41" t="str">
        <f t="shared" si="5"/>
        <v/>
      </c>
    </row>
    <row r="43" spans="1:8" s="42" customFormat="1" x14ac:dyDescent="0.2">
      <c r="A43" s="38"/>
      <c r="B43" s="39" t="s">
        <v>39</v>
      </c>
      <c r="C43" s="40">
        <v>0</v>
      </c>
      <c r="D43" s="40">
        <v>0</v>
      </c>
      <c r="E43" s="41" t="str">
        <f t="shared" si="3"/>
        <v/>
      </c>
      <c r="F43" s="41" t="str">
        <f t="shared" si="4"/>
        <v/>
      </c>
      <c r="G43" s="41" t="str">
        <f t="shared" si="6"/>
        <v xml:space="preserve"> </v>
      </c>
      <c r="H43" s="41" t="str">
        <f t="shared" si="5"/>
        <v/>
      </c>
    </row>
    <row r="44" spans="1:8" s="42" customFormat="1" ht="25.5" x14ac:dyDescent="0.2">
      <c r="A44" s="38"/>
      <c r="B44" s="39" t="s">
        <v>40</v>
      </c>
      <c r="C44" s="40">
        <v>1</v>
      </c>
      <c r="D44" s="40">
        <v>0</v>
      </c>
      <c r="E44" s="41">
        <f t="shared" si="3"/>
        <v>1.8867924528301886E-2</v>
      </c>
      <c r="F44" s="41" t="str">
        <f t="shared" si="4"/>
        <v/>
      </c>
      <c r="G44" s="41">
        <f t="shared" si="6"/>
        <v>-1</v>
      </c>
      <c r="H44" s="41">
        <f t="shared" si="5"/>
        <v>-1.8867924528301886E-2</v>
      </c>
    </row>
    <row r="45" spans="1:8" s="42" customFormat="1" ht="25.5" x14ac:dyDescent="0.2">
      <c r="A45" s="38"/>
      <c r="B45" s="39" t="s">
        <v>41</v>
      </c>
      <c r="C45" s="40">
        <v>0</v>
      </c>
      <c r="D45" s="40">
        <v>0</v>
      </c>
      <c r="E45" s="41" t="str">
        <f t="shared" si="3"/>
        <v/>
      </c>
      <c r="F45" s="41" t="str">
        <f t="shared" si="4"/>
        <v/>
      </c>
      <c r="G45" s="41" t="str">
        <f t="shared" si="6"/>
        <v xml:space="preserve"> </v>
      </c>
      <c r="H45" s="41" t="str">
        <f t="shared" si="5"/>
        <v/>
      </c>
    </row>
    <row r="46" spans="1:8" s="42" customFormat="1" ht="25.5" x14ac:dyDescent="0.2">
      <c r="A46" s="38"/>
      <c r="B46" s="39" t="s">
        <v>42</v>
      </c>
      <c r="C46" s="40">
        <v>0</v>
      </c>
      <c r="D46" s="40">
        <v>0</v>
      </c>
      <c r="E46" s="41" t="str">
        <f t="shared" si="3"/>
        <v/>
      </c>
      <c r="F46" s="41" t="str">
        <f t="shared" si="4"/>
        <v/>
      </c>
      <c r="G46" s="41" t="str">
        <f t="shared" si="6"/>
        <v xml:space="preserve"> </v>
      </c>
      <c r="H46" s="41" t="str">
        <f t="shared" si="5"/>
        <v/>
      </c>
    </row>
    <row r="47" spans="1:8" s="42" customFormat="1" x14ac:dyDescent="0.2">
      <c r="A47" s="38"/>
      <c r="B47" s="39" t="s">
        <v>43</v>
      </c>
      <c r="C47" s="40">
        <v>0</v>
      </c>
      <c r="D47" s="40">
        <v>1</v>
      </c>
      <c r="E47" s="41" t="str">
        <f t="shared" si="3"/>
        <v/>
      </c>
      <c r="F47" s="41">
        <f t="shared" si="4"/>
        <v>1.5384615384615385E-2</v>
      </c>
      <c r="G47" s="41">
        <f t="shared" si="6"/>
        <v>1</v>
      </c>
      <c r="H47" s="41" t="str">
        <f t="shared" si="5"/>
        <v/>
      </c>
    </row>
    <row r="48" spans="1:8" s="42" customFormat="1" ht="25.5" x14ac:dyDescent="0.2">
      <c r="A48" s="38"/>
      <c r="B48" s="39" t="s">
        <v>44</v>
      </c>
      <c r="C48" s="40">
        <v>0</v>
      </c>
      <c r="D48" s="40">
        <v>1</v>
      </c>
      <c r="E48" s="41" t="str">
        <f t="shared" si="3"/>
        <v/>
      </c>
      <c r="F48" s="41">
        <f t="shared" si="4"/>
        <v>1.5384615384615385E-2</v>
      </c>
      <c r="G48" s="41">
        <f t="shared" si="6"/>
        <v>1</v>
      </c>
      <c r="H48" s="41" t="str">
        <f t="shared" si="5"/>
        <v/>
      </c>
    </row>
    <row r="49" spans="1:8" s="42" customFormat="1" ht="25.5" x14ac:dyDescent="0.2">
      <c r="A49" s="38"/>
      <c r="B49" s="39" t="s">
        <v>45</v>
      </c>
      <c r="C49" s="40">
        <v>0</v>
      </c>
      <c r="D49" s="40">
        <v>0</v>
      </c>
      <c r="E49" s="41" t="str">
        <f t="shared" si="3"/>
        <v/>
      </c>
      <c r="F49" s="41" t="str">
        <f t="shared" si="4"/>
        <v/>
      </c>
      <c r="G49" s="41" t="str">
        <f t="shared" si="6"/>
        <v xml:space="preserve"> </v>
      </c>
      <c r="H49" s="41" t="str">
        <f t="shared" si="5"/>
        <v/>
      </c>
    </row>
    <row r="50" spans="1:8" s="42" customFormat="1" x14ac:dyDescent="0.2">
      <c r="A50" s="38"/>
      <c r="B50" s="39" t="s">
        <v>46</v>
      </c>
      <c r="C50" s="40">
        <v>5</v>
      </c>
      <c r="D50" s="40">
        <v>9</v>
      </c>
      <c r="E50" s="41">
        <f t="shared" si="3"/>
        <v>9.4339622641509441E-2</v>
      </c>
      <c r="F50" s="41">
        <f t="shared" si="4"/>
        <v>0.13846153846153847</v>
      </c>
      <c r="G50" s="41">
        <f t="shared" si="6"/>
        <v>0.8</v>
      </c>
      <c r="H50" s="41">
        <f t="shared" si="5"/>
        <v>7.5471698113207558E-2</v>
      </c>
    </row>
    <row r="51" spans="1:8" s="42" customFormat="1" x14ac:dyDescent="0.2">
      <c r="A51" s="38"/>
      <c r="B51" s="39" t="s">
        <v>47</v>
      </c>
      <c r="C51" s="40">
        <v>0</v>
      </c>
      <c r="D51" s="40">
        <v>1</v>
      </c>
      <c r="E51" s="41" t="str">
        <f t="shared" ref="E51:E69" si="7">+IF(C51=0,"",C51/C$19)</f>
        <v/>
      </c>
      <c r="F51" s="41">
        <f t="shared" ref="F51:F69" si="8">+IF(D51=0,"",D51/D$19)</f>
        <v>1.5384615384615385E-2</v>
      </c>
      <c r="G51" s="41">
        <f t="shared" si="6"/>
        <v>1</v>
      </c>
      <c r="H51" s="41" t="str">
        <f t="shared" ref="H51:H69" si="9">+IF(OR(AND(E51=""),(G51="")),"",E51*G51)</f>
        <v/>
      </c>
    </row>
    <row r="52" spans="1:8" s="42" customFormat="1" x14ac:dyDescent="0.2">
      <c r="A52" s="38"/>
      <c r="B52" s="39" t="s">
        <v>48</v>
      </c>
      <c r="C52" s="40">
        <v>0</v>
      </c>
      <c r="D52" s="40">
        <v>0</v>
      </c>
      <c r="E52" s="41" t="str">
        <f t="shared" si="7"/>
        <v/>
      </c>
      <c r="F52" s="41" t="str">
        <f t="shared" si="8"/>
        <v/>
      </c>
      <c r="G52" s="41" t="str">
        <f t="shared" ref="G52:G69" si="10">+IF(AND(C52=0,D52=0)," ",IF(C52=0,1,IF(D52=0,-1,(D52-C52)/C52)))</f>
        <v xml:space="preserve"> </v>
      </c>
      <c r="H52" s="41" t="str">
        <f t="shared" si="9"/>
        <v/>
      </c>
    </row>
    <row r="53" spans="1:8" s="42" customFormat="1" x14ac:dyDescent="0.2">
      <c r="A53" s="38"/>
      <c r="B53" s="39" t="s">
        <v>49</v>
      </c>
      <c r="C53" s="40">
        <v>0</v>
      </c>
      <c r="D53" s="40">
        <v>1</v>
      </c>
      <c r="E53" s="41" t="str">
        <f t="shared" si="7"/>
        <v/>
      </c>
      <c r="F53" s="41">
        <f t="shared" si="8"/>
        <v>1.5384615384615385E-2</v>
      </c>
      <c r="G53" s="41">
        <f t="shared" si="10"/>
        <v>1</v>
      </c>
      <c r="H53" s="41" t="str">
        <f t="shared" si="9"/>
        <v/>
      </c>
    </row>
    <row r="54" spans="1:8" s="42" customFormat="1" x14ac:dyDescent="0.2">
      <c r="A54" s="38"/>
      <c r="B54" s="39" t="s">
        <v>50</v>
      </c>
      <c r="C54" s="40">
        <v>2</v>
      </c>
      <c r="D54" s="40">
        <v>7</v>
      </c>
      <c r="E54" s="41">
        <f t="shared" si="7"/>
        <v>3.7735849056603772E-2</v>
      </c>
      <c r="F54" s="41">
        <f t="shared" si="8"/>
        <v>0.1076923076923077</v>
      </c>
      <c r="G54" s="41">
        <f t="shared" si="10"/>
        <v>2.5</v>
      </c>
      <c r="H54" s="41">
        <f t="shared" si="9"/>
        <v>9.4339622641509427E-2</v>
      </c>
    </row>
    <row r="55" spans="1:8" s="42" customFormat="1" x14ac:dyDescent="0.2">
      <c r="A55" s="38"/>
      <c r="B55" s="39" t="s">
        <v>51</v>
      </c>
      <c r="C55" s="40">
        <v>2</v>
      </c>
      <c r="D55" s="40">
        <v>6</v>
      </c>
      <c r="E55" s="41">
        <f t="shared" si="7"/>
        <v>3.7735849056603772E-2</v>
      </c>
      <c r="F55" s="41">
        <f t="shared" si="8"/>
        <v>9.2307692307692313E-2</v>
      </c>
      <c r="G55" s="41">
        <f t="shared" si="10"/>
        <v>2</v>
      </c>
      <c r="H55" s="41">
        <f t="shared" si="9"/>
        <v>7.5471698113207544E-2</v>
      </c>
    </row>
    <row r="56" spans="1:8" s="42" customFormat="1" x14ac:dyDescent="0.2">
      <c r="A56" s="38"/>
      <c r="B56" s="39" t="s">
        <v>52</v>
      </c>
      <c r="C56" s="40">
        <v>3</v>
      </c>
      <c r="D56" s="40">
        <v>7</v>
      </c>
      <c r="E56" s="41">
        <f t="shared" si="7"/>
        <v>5.6603773584905662E-2</v>
      </c>
      <c r="F56" s="41">
        <f t="shared" si="8"/>
        <v>0.1076923076923077</v>
      </c>
      <c r="G56" s="41">
        <f t="shared" si="10"/>
        <v>1.3333333333333333</v>
      </c>
      <c r="H56" s="41">
        <f t="shared" si="9"/>
        <v>7.5471698113207544E-2</v>
      </c>
    </row>
    <row r="57" spans="1:8" s="42" customFormat="1" x14ac:dyDescent="0.2">
      <c r="A57" s="38"/>
      <c r="B57" s="39" t="s">
        <v>53</v>
      </c>
      <c r="C57" s="40">
        <v>0</v>
      </c>
      <c r="D57" s="40">
        <v>0</v>
      </c>
      <c r="E57" s="41" t="str">
        <f t="shared" si="7"/>
        <v/>
      </c>
      <c r="F57" s="41" t="str">
        <f t="shared" si="8"/>
        <v/>
      </c>
      <c r="G57" s="41" t="str">
        <f t="shared" si="10"/>
        <v xml:space="preserve"> </v>
      </c>
      <c r="H57" s="41" t="str">
        <f t="shared" si="9"/>
        <v/>
      </c>
    </row>
    <row r="58" spans="1:8" s="42" customFormat="1" x14ac:dyDescent="0.2">
      <c r="A58" s="38"/>
      <c r="B58" s="39" t="s">
        <v>54</v>
      </c>
      <c r="C58" s="40">
        <v>6</v>
      </c>
      <c r="D58" s="40">
        <v>0</v>
      </c>
      <c r="E58" s="41">
        <f t="shared" si="7"/>
        <v>0.11320754716981132</v>
      </c>
      <c r="F58" s="41" t="str">
        <f t="shared" si="8"/>
        <v/>
      </c>
      <c r="G58" s="41">
        <f t="shared" si="10"/>
        <v>-1</v>
      </c>
      <c r="H58" s="41">
        <f t="shared" si="9"/>
        <v>-0.11320754716981132</v>
      </c>
    </row>
    <row r="59" spans="1:8" s="42" customFormat="1" x14ac:dyDescent="0.2">
      <c r="A59" s="38"/>
      <c r="B59" s="39" t="s">
        <v>55</v>
      </c>
      <c r="C59" s="40">
        <v>2</v>
      </c>
      <c r="D59" s="40">
        <v>2</v>
      </c>
      <c r="E59" s="41">
        <f t="shared" si="7"/>
        <v>3.7735849056603772E-2</v>
      </c>
      <c r="F59" s="41">
        <f t="shared" si="8"/>
        <v>3.0769230769230771E-2</v>
      </c>
      <c r="G59" s="41">
        <f t="shared" si="10"/>
        <v>0</v>
      </c>
      <c r="H59" s="41">
        <f t="shared" si="9"/>
        <v>0</v>
      </c>
    </row>
    <row r="60" spans="1:8" s="42" customFormat="1" ht="25.5" x14ac:dyDescent="0.2">
      <c r="A60" s="38"/>
      <c r="B60" s="39" t="s">
        <v>56</v>
      </c>
      <c r="C60" s="40">
        <v>0</v>
      </c>
      <c r="D60" s="40">
        <v>0</v>
      </c>
      <c r="E60" s="41" t="str">
        <f t="shared" si="7"/>
        <v/>
      </c>
      <c r="F60" s="41" t="str">
        <f t="shared" si="8"/>
        <v/>
      </c>
      <c r="G60" s="41" t="str">
        <f t="shared" si="10"/>
        <v xml:space="preserve"> </v>
      </c>
      <c r="H60" s="41" t="str">
        <f t="shared" si="9"/>
        <v/>
      </c>
    </row>
    <row r="61" spans="1:8" s="42" customFormat="1" ht="25.5" x14ac:dyDescent="0.2">
      <c r="A61" s="38"/>
      <c r="B61" s="39" t="s">
        <v>57</v>
      </c>
      <c r="C61" s="40">
        <v>1</v>
      </c>
      <c r="D61" s="40">
        <v>2</v>
      </c>
      <c r="E61" s="41">
        <f t="shared" si="7"/>
        <v>1.8867924528301886E-2</v>
      </c>
      <c r="F61" s="41">
        <f t="shared" si="8"/>
        <v>3.0769230769230771E-2</v>
      </c>
      <c r="G61" s="41">
        <f t="shared" si="10"/>
        <v>1</v>
      </c>
      <c r="H61" s="41">
        <f t="shared" si="9"/>
        <v>1.8867924528301886E-2</v>
      </c>
    </row>
    <row r="62" spans="1:8" s="42" customFormat="1" x14ac:dyDescent="0.2">
      <c r="A62" s="38"/>
      <c r="B62" s="39" t="s">
        <v>58</v>
      </c>
      <c r="C62" s="40">
        <v>0</v>
      </c>
      <c r="D62" s="40">
        <v>0</v>
      </c>
      <c r="E62" s="41" t="str">
        <f t="shared" si="7"/>
        <v/>
      </c>
      <c r="F62" s="41" t="str">
        <f t="shared" si="8"/>
        <v/>
      </c>
      <c r="G62" s="41" t="str">
        <f t="shared" si="10"/>
        <v xml:space="preserve"> </v>
      </c>
      <c r="H62" s="41" t="str">
        <f t="shared" si="9"/>
        <v/>
      </c>
    </row>
    <row r="63" spans="1:8" s="42" customFormat="1" x14ac:dyDescent="0.2">
      <c r="A63" s="38"/>
      <c r="B63" s="39" t="s">
        <v>59</v>
      </c>
      <c r="C63" s="40">
        <v>0</v>
      </c>
      <c r="D63" s="40">
        <v>0</v>
      </c>
      <c r="E63" s="41" t="str">
        <f t="shared" si="7"/>
        <v/>
      </c>
      <c r="F63" s="41" t="str">
        <f t="shared" si="8"/>
        <v/>
      </c>
      <c r="G63" s="41" t="str">
        <f t="shared" si="10"/>
        <v xml:space="preserve"> </v>
      </c>
      <c r="H63" s="41" t="str">
        <f t="shared" si="9"/>
        <v/>
      </c>
    </row>
    <row r="64" spans="1:8" s="42" customFormat="1" x14ac:dyDescent="0.2">
      <c r="A64" s="38"/>
      <c r="B64" s="39" t="s">
        <v>60</v>
      </c>
      <c r="C64" s="40">
        <v>9</v>
      </c>
      <c r="D64" s="40">
        <v>5</v>
      </c>
      <c r="E64" s="41">
        <f t="shared" si="7"/>
        <v>0.16981132075471697</v>
      </c>
      <c r="F64" s="41">
        <f t="shared" si="8"/>
        <v>7.6923076923076927E-2</v>
      </c>
      <c r="G64" s="41">
        <f t="shared" si="10"/>
        <v>-0.44444444444444442</v>
      </c>
      <c r="H64" s="41">
        <f t="shared" si="9"/>
        <v>-7.5471698113207544E-2</v>
      </c>
    </row>
    <row r="65" spans="1:8" s="42" customFormat="1" x14ac:dyDescent="0.2">
      <c r="A65" s="38"/>
      <c r="B65" s="39" t="s">
        <v>61</v>
      </c>
      <c r="C65" s="40">
        <v>1</v>
      </c>
      <c r="D65" s="40">
        <v>1</v>
      </c>
      <c r="E65" s="41">
        <f t="shared" si="7"/>
        <v>1.8867924528301886E-2</v>
      </c>
      <c r="F65" s="41">
        <f t="shared" si="8"/>
        <v>1.5384615384615385E-2</v>
      </c>
      <c r="G65" s="41">
        <f t="shared" si="10"/>
        <v>0</v>
      </c>
      <c r="H65" s="41">
        <f t="shared" si="9"/>
        <v>0</v>
      </c>
    </row>
    <row r="66" spans="1:8" s="42" customFormat="1" x14ac:dyDescent="0.2">
      <c r="A66" s="38"/>
      <c r="B66" s="39" t="s">
        <v>62</v>
      </c>
      <c r="C66" s="40">
        <v>1</v>
      </c>
      <c r="D66" s="40">
        <v>0</v>
      </c>
      <c r="E66" s="41">
        <f t="shared" si="7"/>
        <v>1.8867924528301886E-2</v>
      </c>
      <c r="F66" s="41" t="str">
        <f t="shared" si="8"/>
        <v/>
      </c>
      <c r="G66" s="41">
        <f t="shared" si="10"/>
        <v>-1</v>
      </c>
      <c r="H66" s="41">
        <f t="shared" si="9"/>
        <v>-1.8867924528301886E-2</v>
      </c>
    </row>
    <row r="67" spans="1:8" s="42" customFormat="1" x14ac:dyDescent="0.2">
      <c r="A67" s="38"/>
      <c r="B67" s="39" t="s">
        <v>63</v>
      </c>
      <c r="C67" s="40">
        <v>0</v>
      </c>
      <c r="D67" s="40">
        <v>1</v>
      </c>
      <c r="E67" s="41" t="str">
        <f t="shared" si="7"/>
        <v/>
      </c>
      <c r="F67" s="41">
        <f t="shared" si="8"/>
        <v>1.5384615384615385E-2</v>
      </c>
      <c r="G67" s="41">
        <f t="shared" si="10"/>
        <v>1</v>
      </c>
      <c r="H67" s="41" t="str">
        <f t="shared" si="9"/>
        <v/>
      </c>
    </row>
    <row r="68" spans="1:8" s="42" customFormat="1" x14ac:dyDescent="0.2">
      <c r="A68" s="38"/>
      <c r="B68" s="39" t="s">
        <v>64</v>
      </c>
      <c r="C68" s="40">
        <v>0</v>
      </c>
      <c r="D68" s="40">
        <v>1</v>
      </c>
      <c r="E68" s="41" t="str">
        <f t="shared" si="7"/>
        <v/>
      </c>
      <c r="F68" s="41">
        <f t="shared" si="8"/>
        <v>1.5384615384615385E-2</v>
      </c>
      <c r="G68" s="41">
        <f t="shared" si="10"/>
        <v>1</v>
      </c>
      <c r="H68" s="41" t="str">
        <f t="shared" si="9"/>
        <v/>
      </c>
    </row>
    <row r="69" spans="1:8" s="42" customFormat="1" x14ac:dyDescent="0.2">
      <c r="A69" s="38"/>
      <c r="B69" s="39" t="s">
        <v>65</v>
      </c>
      <c r="C69" s="40">
        <v>4</v>
      </c>
      <c r="D69" s="40">
        <v>1</v>
      </c>
      <c r="E69" s="41">
        <f t="shared" si="7"/>
        <v>7.5471698113207544E-2</v>
      </c>
      <c r="F69" s="41">
        <f t="shared" si="8"/>
        <v>1.5384615384615385E-2</v>
      </c>
      <c r="G69" s="41">
        <f t="shared" si="10"/>
        <v>-0.75</v>
      </c>
      <c r="H69" s="41">
        <f t="shared" si="9"/>
        <v>-5.6603773584905662E-2</v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2" t="s">
        <v>3</v>
      </c>
      <c r="C73" s="22" t="s">
        <v>14</v>
      </c>
      <c r="D73" s="24"/>
      <c r="E73" s="22" t="s">
        <v>5</v>
      </c>
      <c r="F73" s="24"/>
      <c r="G73" s="22" t="s">
        <v>15</v>
      </c>
      <c r="H73" s="22" t="s">
        <v>7</v>
      </c>
    </row>
    <row r="74" spans="1:8" x14ac:dyDescent="0.2">
      <c r="A74" s="14"/>
      <c r="B74" s="23"/>
      <c r="C74" s="18">
        <v>2019</v>
      </c>
      <c r="D74" s="18">
        <v>2020</v>
      </c>
      <c r="E74" s="18">
        <v>2019</v>
      </c>
      <c r="F74" s="18">
        <v>2020</v>
      </c>
      <c r="G74" s="23"/>
      <c r="H74" s="23"/>
    </row>
    <row r="75" spans="1:8" x14ac:dyDescent="0.2">
      <c r="A75" s="14"/>
      <c r="B75" s="19" t="s">
        <v>9</v>
      </c>
      <c r="C75" s="20">
        <f>SUM(C76:C167)</f>
        <v>980</v>
      </c>
      <c r="D75" s="20">
        <f>SUM(D76:D167)</f>
        <v>1041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6.224489795918367E-2</v>
      </c>
      <c r="H75" s="21">
        <f t="shared" ref="H75:H106" si="13">+IF(OR(AND(E75=""),(G75="")),"",E75*G75)</f>
        <v>6.224489795918367E-2</v>
      </c>
    </row>
    <row r="76" spans="1:8" s="42" customFormat="1" x14ac:dyDescent="0.2">
      <c r="A76" s="38"/>
      <c r="B76" s="39" t="s">
        <v>66</v>
      </c>
      <c r="C76" s="40">
        <v>26</v>
      </c>
      <c r="D76" s="40">
        <v>21</v>
      </c>
      <c r="E76" s="41">
        <f t="shared" si="11"/>
        <v>2.6530612244897958E-2</v>
      </c>
      <c r="F76" s="41">
        <f t="shared" si="12"/>
        <v>2.0172910662824207E-2</v>
      </c>
      <c r="G76" s="41">
        <f t="shared" ref="G76:G107" si="14">+IF(AND(C76=0,D76=0)," ",IF(C76=0,1,IF(D76=0,-1,(D76-C76)/C76)))</f>
        <v>-0.19230769230769232</v>
      </c>
      <c r="H76" s="41">
        <f t="shared" si="13"/>
        <v>-5.1020408163265311E-3</v>
      </c>
    </row>
    <row r="77" spans="1:8" s="42" customFormat="1" ht="25.5" x14ac:dyDescent="0.2">
      <c r="A77" s="38"/>
      <c r="B77" s="39" t="s">
        <v>67</v>
      </c>
      <c r="C77" s="40">
        <v>9</v>
      </c>
      <c r="D77" s="40">
        <v>0</v>
      </c>
      <c r="E77" s="41">
        <f t="shared" si="11"/>
        <v>9.1836734693877559E-3</v>
      </c>
      <c r="F77" s="41" t="str">
        <f t="shared" si="12"/>
        <v/>
      </c>
      <c r="G77" s="41">
        <f t="shared" si="14"/>
        <v>-1</v>
      </c>
      <c r="H77" s="41">
        <f t="shared" si="13"/>
        <v>-9.1836734693877559E-3</v>
      </c>
    </row>
    <row r="78" spans="1:8" s="42" customFormat="1" x14ac:dyDescent="0.2">
      <c r="A78" s="38"/>
      <c r="B78" s="39" t="s">
        <v>68</v>
      </c>
      <c r="C78" s="40">
        <v>5</v>
      </c>
      <c r="D78" s="40">
        <v>2</v>
      </c>
      <c r="E78" s="41">
        <f t="shared" si="11"/>
        <v>5.1020408163265302E-3</v>
      </c>
      <c r="F78" s="41">
        <f t="shared" si="12"/>
        <v>1.9212295869356388E-3</v>
      </c>
      <c r="G78" s="41">
        <f t="shared" si="14"/>
        <v>-0.6</v>
      </c>
      <c r="H78" s="41">
        <f t="shared" si="13"/>
        <v>-3.0612244897959182E-3</v>
      </c>
    </row>
    <row r="79" spans="1:8" s="42" customFormat="1" x14ac:dyDescent="0.2">
      <c r="A79" s="38"/>
      <c r="B79" s="39" t="s">
        <v>69</v>
      </c>
      <c r="C79" s="40">
        <v>59</v>
      </c>
      <c r="D79" s="40">
        <v>28</v>
      </c>
      <c r="E79" s="41">
        <f t="shared" si="11"/>
        <v>6.0204081632653061E-2</v>
      </c>
      <c r="F79" s="41">
        <f t="shared" si="12"/>
        <v>2.6897214217098942E-2</v>
      </c>
      <c r="G79" s="41">
        <f t="shared" si="14"/>
        <v>-0.52542372881355937</v>
      </c>
      <c r="H79" s="41">
        <f t="shared" si="13"/>
        <v>-3.1632653061224494E-2</v>
      </c>
    </row>
    <row r="80" spans="1:8" s="42" customFormat="1" ht="25.5" x14ac:dyDescent="0.2">
      <c r="A80" s="38"/>
      <c r="B80" s="39" t="s">
        <v>70</v>
      </c>
      <c r="C80" s="40">
        <v>47</v>
      </c>
      <c r="D80" s="40">
        <v>55</v>
      </c>
      <c r="E80" s="41">
        <f t="shared" si="11"/>
        <v>4.7959183673469387E-2</v>
      </c>
      <c r="F80" s="41">
        <f t="shared" si="12"/>
        <v>5.2833813640730067E-2</v>
      </c>
      <c r="G80" s="41">
        <f t="shared" si="14"/>
        <v>0.1702127659574468</v>
      </c>
      <c r="H80" s="41">
        <f t="shared" si="13"/>
        <v>8.163265306122448E-3</v>
      </c>
    </row>
    <row r="81" spans="1:8" s="42" customFormat="1" x14ac:dyDescent="0.2">
      <c r="A81" s="38"/>
      <c r="B81" s="39" t="s">
        <v>71</v>
      </c>
      <c r="C81" s="40">
        <v>0</v>
      </c>
      <c r="D81" s="40">
        <v>0</v>
      </c>
      <c r="E81" s="41" t="str">
        <f t="shared" si="11"/>
        <v/>
      </c>
      <c r="F81" s="41" t="str">
        <f t="shared" si="12"/>
        <v/>
      </c>
      <c r="G81" s="41" t="str">
        <f t="shared" si="14"/>
        <v xml:space="preserve"> </v>
      </c>
      <c r="H81" s="41" t="str">
        <f t="shared" si="13"/>
        <v/>
      </c>
    </row>
    <row r="82" spans="1:8" s="42" customFormat="1" x14ac:dyDescent="0.2">
      <c r="A82" s="38"/>
      <c r="B82" s="39" t="s">
        <v>72</v>
      </c>
      <c r="C82" s="40">
        <v>5</v>
      </c>
      <c r="D82" s="40">
        <v>1</v>
      </c>
      <c r="E82" s="41">
        <f t="shared" si="11"/>
        <v>5.1020408163265302E-3</v>
      </c>
      <c r="F82" s="41">
        <f t="shared" si="12"/>
        <v>9.6061479346781938E-4</v>
      </c>
      <c r="G82" s="41">
        <f t="shared" si="14"/>
        <v>-0.8</v>
      </c>
      <c r="H82" s="41">
        <f t="shared" si="13"/>
        <v>-4.081632653061224E-3</v>
      </c>
    </row>
    <row r="83" spans="1:8" s="42" customFormat="1" x14ac:dyDescent="0.2">
      <c r="A83" s="38"/>
      <c r="B83" s="39" t="s">
        <v>73</v>
      </c>
      <c r="C83" s="40">
        <v>0</v>
      </c>
      <c r="D83" s="40">
        <v>0</v>
      </c>
      <c r="E83" s="41" t="str">
        <f t="shared" si="11"/>
        <v/>
      </c>
      <c r="F83" s="41" t="str">
        <f t="shared" si="12"/>
        <v/>
      </c>
      <c r="G83" s="41" t="str">
        <f t="shared" si="14"/>
        <v xml:space="preserve"> </v>
      </c>
      <c r="H83" s="41" t="str">
        <f t="shared" si="13"/>
        <v/>
      </c>
    </row>
    <row r="84" spans="1:8" s="42" customFormat="1" x14ac:dyDescent="0.2">
      <c r="A84" s="38"/>
      <c r="B84" s="39" t="s">
        <v>74</v>
      </c>
      <c r="C84" s="40">
        <v>2</v>
      </c>
      <c r="D84" s="40">
        <v>3</v>
      </c>
      <c r="E84" s="41">
        <f t="shared" si="11"/>
        <v>2.0408163265306124E-3</v>
      </c>
      <c r="F84" s="41">
        <f t="shared" si="12"/>
        <v>2.881844380403458E-3</v>
      </c>
      <c r="G84" s="41">
        <f t="shared" si="14"/>
        <v>0.5</v>
      </c>
      <c r="H84" s="41">
        <f t="shared" si="13"/>
        <v>1.0204081632653062E-3</v>
      </c>
    </row>
    <row r="85" spans="1:8" s="42" customFormat="1" x14ac:dyDescent="0.2">
      <c r="A85" s="38"/>
      <c r="B85" s="39" t="s">
        <v>75</v>
      </c>
      <c r="C85" s="40">
        <v>11</v>
      </c>
      <c r="D85" s="40">
        <v>3</v>
      </c>
      <c r="E85" s="41">
        <f t="shared" si="11"/>
        <v>1.1224489795918367E-2</v>
      </c>
      <c r="F85" s="41">
        <f t="shared" si="12"/>
        <v>2.881844380403458E-3</v>
      </c>
      <c r="G85" s="41">
        <f t="shared" si="14"/>
        <v>-0.72727272727272729</v>
      </c>
      <c r="H85" s="41">
        <f t="shared" si="13"/>
        <v>-8.163265306122448E-3</v>
      </c>
    </row>
    <row r="86" spans="1:8" s="42" customFormat="1" x14ac:dyDescent="0.2">
      <c r="A86" s="38"/>
      <c r="B86" s="39" t="s">
        <v>76</v>
      </c>
      <c r="C86" s="40">
        <v>0</v>
      </c>
      <c r="D86" s="40">
        <v>0</v>
      </c>
      <c r="E86" s="41" t="str">
        <f t="shared" si="11"/>
        <v/>
      </c>
      <c r="F86" s="41" t="str">
        <f t="shared" si="12"/>
        <v/>
      </c>
      <c r="G86" s="41" t="str">
        <f t="shared" si="14"/>
        <v xml:space="preserve"> </v>
      </c>
      <c r="H86" s="41" t="str">
        <f t="shared" si="13"/>
        <v/>
      </c>
    </row>
    <row r="87" spans="1:8" s="42" customFormat="1" x14ac:dyDescent="0.2">
      <c r="A87" s="38"/>
      <c r="B87" s="39" t="s">
        <v>77</v>
      </c>
      <c r="C87" s="40">
        <v>7</v>
      </c>
      <c r="D87" s="40">
        <v>8</v>
      </c>
      <c r="E87" s="41">
        <f t="shared" si="11"/>
        <v>7.1428571428571426E-3</v>
      </c>
      <c r="F87" s="41">
        <f t="shared" si="12"/>
        <v>7.684918347742555E-3</v>
      </c>
      <c r="G87" s="41">
        <f t="shared" si="14"/>
        <v>0.14285714285714285</v>
      </c>
      <c r="H87" s="41">
        <f t="shared" si="13"/>
        <v>1.020408163265306E-3</v>
      </c>
    </row>
    <row r="88" spans="1:8" s="42" customFormat="1" x14ac:dyDescent="0.2">
      <c r="A88" s="38"/>
      <c r="B88" s="39" t="s">
        <v>78</v>
      </c>
      <c r="C88" s="40">
        <v>2</v>
      </c>
      <c r="D88" s="40">
        <v>1</v>
      </c>
      <c r="E88" s="41">
        <f t="shared" si="11"/>
        <v>2.0408163265306124E-3</v>
      </c>
      <c r="F88" s="41">
        <f t="shared" si="12"/>
        <v>9.6061479346781938E-4</v>
      </c>
      <c r="G88" s="41">
        <f t="shared" si="14"/>
        <v>-0.5</v>
      </c>
      <c r="H88" s="41">
        <f t="shared" si="13"/>
        <v>-1.0204081632653062E-3</v>
      </c>
    </row>
    <row r="89" spans="1:8" s="42" customFormat="1" x14ac:dyDescent="0.2">
      <c r="A89" s="38"/>
      <c r="B89" s="39" t="s">
        <v>79</v>
      </c>
      <c r="C89" s="40">
        <v>76</v>
      </c>
      <c r="D89" s="40">
        <v>153</v>
      </c>
      <c r="E89" s="41">
        <f t="shared" si="11"/>
        <v>7.7551020408163265E-2</v>
      </c>
      <c r="F89" s="41">
        <f t="shared" si="12"/>
        <v>0.14697406340057637</v>
      </c>
      <c r="G89" s="41">
        <f t="shared" si="14"/>
        <v>1.013157894736842</v>
      </c>
      <c r="H89" s="41">
        <f t="shared" si="13"/>
        <v>7.857142857142857E-2</v>
      </c>
    </row>
    <row r="90" spans="1:8" s="42" customFormat="1" x14ac:dyDescent="0.2">
      <c r="A90" s="38"/>
      <c r="B90" s="39" t="s">
        <v>80</v>
      </c>
      <c r="C90" s="40">
        <v>43</v>
      </c>
      <c r="D90" s="40">
        <v>10</v>
      </c>
      <c r="E90" s="41">
        <f t="shared" si="11"/>
        <v>4.3877551020408162E-2</v>
      </c>
      <c r="F90" s="41">
        <f t="shared" si="12"/>
        <v>9.6061479346781949E-3</v>
      </c>
      <c r="G90" s="41">
        <f t="shared" si="14"/>
        <v>-0.76744186046511631</v>
      </c>
      <c r="H90" s="41">
        <f t="shared" si="13"/>
        <v>-3.3673469387755103E-2</v>
      </c>
    </row>
    <row r="91" spans="1:8" s="42" customFormat="1" x14ac:dyDescent="0.2">
      <c r="A91" s="38"/>
      <c r="B91" s="39" t="s">
        <v>81</v>
      </c>
      <c r="C91" s="40">
        <v>37</v>
      </c>
      <c r="D91" s="40">
        <v>67</v>
      </c>
      <c r="E91" s="41">
        <f t="shared" si="11"/>
        <v>3.7755102040816328E-2</v>
      </c>
      <c r="F91" s="41">
        <f t="shared" si="12"/>
        <v>6.43611911623439E-2</v>
      </c>
      <c r="G91" s="41">
        <f t="shared" si="14"/>
        <v>0.81081081081081086</v>
      </c>
      <c r="H91" s="41">
        <f t="shared" si="13"/>
        <v>3.0612244897959186E-2</v>
      </c>
    </row>
    <row r="92" spans="1:8" s="42" customFormat="1" x14ac:dyDescent="0.2">
      <c r="A92" s="38"/>
      <c r="B92" s="39" t="s">
        <v>82</v>
      </c>
      <c r="C92" s="40">
        <v>8</v>
      </c>
      <c r="D92" s="40">
        <v>16</v>
      </c>
      <c r="E92" s="41">
        <f t="shared" si="11"/>
        <v>8.1632653061224497E-3</v>
      </c>
      <c r="F92" s="41">
        <f t="shared" si="12"/>
        <v>1.536983669548511E-2</v>
      </c>
      <c r="G92" s="41">
        <f t="shared" si="14"/>
        <v>1</v>
      </c>
      <c r="H92" s="41">
        <f t="shared" si="13"/>
        <v>8.1632653061224497E-3</v>
      </c>
    </row>
    <row r="93" spans="1:8" s="42" customFormat="1" x14ac:dyDescent="0.2">
      <c r="A93" s="38"/>
      <c r="B93" s="39" t="s">
        <v>83</v>
      </c>
      <c r="C93" s="40">
        <v>10</v>
      </c>
      <c r="D93" s="40">
        <v>11</v>
      </c>
      <c r="E93" s="41">
        <f t="shared" si="11"/>
        <v>1.020408163265306E-2</v>
      </c>
      <c r="F93" s="41">
        <f t="shared" si="12"/>
        <v>1.0566762728146013E-2</v>
      </c>
      <c r="G93" s="41">
        <f t="shared" si="14"/>
        <v>0.1</v>
      </c>
      <c r="H93" s="41">
        <f t="shared" si="13"/>
        <v>1.020408163265306E-3</v>
      </c>
    </row>
    <row r="94" spans="1:8" s="42" customFormat="1" x14ac:dyDescent="0.2">
      <c r="A94" s="38"/>
      <c r="B94" s="39" t="s">
        <v>84</v>
      </c>
      <c r="C94" s="40">
        <v>12</v>
      </c>
      <c r="D94" s="40">
        <v>23</v>
      </c>
      <c r="E94" s="41">
        <f t="shared" si="11"/>
        <v>1.2244897959183673E-2</v>
      </c>
      <c r="F94" s="41">
        <f t="shared" si="12"/>
        <v>2.2094140249759846E-2</v>
      </c>
      <c r="G94" s="41">
        <f t="shared" si="14"/>
        <v>0.91666666666666663</v>
      </c>
      <c r="H94" s="41">
        <f t="shared" si="13"/>
        <v>1.1224489795918367E-2</v>
      </c>
    </row>
    <row r="95" spans="1:8" s="42" customFormat="1" x14ac:dyDescent="0.2">
      <c r="A95" s="38"/>
      <c r="B95" s="39" t="s">
        <v>85</v>
      </c>
      <c r="C95" s="40">
        <v>2</v>
      </c>
      <c r="D95" s="40">
        <v>9</v>
      </c>
      <c r="E95" s="41">
        <f t="shared" si="11"/>
        <v>2.0408163265306124E-3</v>
      </c>
      <c r="F95" s="41">
        <f t="shared" si="12"/>
        <v>8.6455331412103754E-3</v>
      </c>
      <c r="G95" s="41">
        <f t="shared" si="14"/>
        <v>3.5</v>
      </c>
      <c r="H95" s="41">
        <f t="shared" si="13"/>
        <v>7.1428571428571435E-3</v>
      </c>
    </row>
    <row r="96" spans="1:8" s="42" customFormat="1" x14ac:dyDescent="0.2">
      <c r="A96" s="38"/>
      <c r="B96" s="39" t="s">
        <v>86</v>
      </c>
      <c r="C96" s="40">
        <v>4</v>
      </c>
      <c r="D96" s="40">
        <v>6</v>
      </c>
      <c r="E96" s="41">
        <f t="shared" si="11"/>
        <v>4.0816326530612249E-3</v>
      </c>
      <c r="F96" s="41">
        <f t="shared" si="12"/>
        <v>5.763688760806916E-3</v>
      </c>
      <c r="G96" s="41">
        <f t="shared" si="14"/>
        <v>0.5</v>
      </c>
      <c r="H96" s="41">
        <f t="shared" si="13"/>
        <v>2.0408163265306124E-3</v>
      </c>
    </row>
    <row r="97" spans="1:8" s="42" customFormat="1" x14ac:dyDescent="0.2">
      <c r="A97" s="38"/>
      <c r="B97" s="39" t="s">
        <v>87</v>
      </c>
      <c r="C97" s="40">
        <v>0</v>
      </c>
      <c r="D97" s="40">
        <v>0</v>
      </c>
      <c r="E97" s="41" t="str">
        <f t="shared" si="11"/>
        <v/>
      </c>
      <c r="F97" s="41" t="str">
        <f t="shared" si="12"/>
        <v/>
      </c>
      <c r="G97" s="41" t="str">
        <f t="shared" si="14"/>
        <v xml:space="preserve"> </v>
      </c>
      <c r="H97" s="41" t="str">
        <f t="shared" si="13"/>
        <v/>
      </c>
    </row>
    <row r="98" spans="1:8" s="42" customFormat="1" x14ac:dyDescent="0.2">
      <c r="A98" s="38"/>
      <c r="B98" s="39" t="s">
        <v>88</v>
      </c>
      <c r="C98" s="40">
        <v>0</v>
      </c>
      <c r="D98" s="40">
        <v>0</v>
      </c>
      <c r="E98" s="41" t="str">
        <f t="shared" si="11"/>
        <v/>
      </c>
      <c r="F98" s="41" t="str">
        <f t="shared" si="12"/>
        <v/>
      </c>
      <c r="G98" s="41" t="str">
        <f t="shared" si="14"/>
        <v xml:space="preserve"> </v>
      </c>
      <c r="H98" s="41" t="str">
        <f t="shared" si="13"/>
        <v/>
      </c>
    </row>
    <row r="99" spans="1:8" s="42" customFormat="1" x14ac:dyDescent="0.2">
      <c r="A99" s="38"/>
      <c r="B99" s="39" t="s">
        <v>89</v>
      </c>
      <c r="C99" s="40">
        <v>40</v>
      </c>
      <c r="D99" s="40">
        <v>38</v>
      </c>
      <c r="E99" s="41">
        <f t="shared" si="11"/>
        <v>4.0816326530612242E-2</v>
      </c>
      <c r="F99" s="41">
        <f t="shared" si="12"/>
        <v>3.6503362151777137E-2</v>
      </c>
      <c r="G99" s="41">
        <f t="shared" si="14"/>
        <v>-0.05</v>
      </c>
      <c r="H99" s="41">
        <f t="shared" si="13"/>
        <v>-2.040816326530612E-3</v>
      </c>
    </row>
    <row r="100" spans="1:8" s="42" customFormat="1" x14ac:dyDescent="0.2">
      <c r="A100" s="38"/>
      <c r="B100" s="39" t="s">
        <v>90</v>
      </c>
      <c r="C100" s="40">
        <v>7</v>
      </c>
      <c r="D100" s="40">
        <v>13</v>
      </c>
      <c r="E100" s="41">
        <f t="shared" si="11"/>
        <v>7.1428571428571426E-3</v>
      </c>
      <c r="F100" s="41">
        <f t="shared" si="12"/>
        <v>1.2487992315081652E-2</v>
      </c>
      <c r="G100" s="41">
        <f t="shared" si="14"/>
        <v>0.8571428571428571</v>
      </c>
      <c r="H100" s="41">
        <f t="shared" si="13"/>
        <v>6.1224489795918364E-3</v>
      </c>
    </row>
    <row r="101" spans="1:8" s="42" customFormat="1" x14ac:dyDescent="0.2">
      <c r="A101" s="38"/>
      <c r="B101" s="39" t="s">
        <v>91</v>
      </c>
      <c r="C101" s="40">
        <v>12</v>
      </c>
      <c r="D101" s="40">
        <v>4</v>
      </c>
      <c r="E101" s="41">
        <f t="shared" si="11"/>
        <v>1.2244897959183673E-2</v>
      </c>
      <c r="F101" s="41">
        <f t="shared" si="12"/>
        <v>3.8424591738712775E-3</v>
      </c>
      <c r="G101" s="41">
        <f t="shared" si="14"/>
        <v>-0.66666666666666663</v>
      </c>
      <c r="H101" s="41">
        <f t="shared" si="13"/>
        <v>-8.163265306122448E-3</v>
      </c>
    </row>
    <row r="102" spans="1:8" s="42" customFormat="1" x14ac:dyDescent="0.2">
      <c r="A102" s="38"/>
      <c r="B102" s="39" t="s">
        <v>92</v>
      </c>
      <c r="C102" s="40">
        <v>1</v>
      </c>
      <c r="D102" s="40">
        <v>2</v>
      </c>
      <c r="E102" s="41">
        <f t="shared" si="11"/>
        <v>1.0204081632653062E-3</v>
      </c>
      <c r="F102" s="41">
        <f t="shared" si="12"/>
        <v>1.9212295869356388E-3</v>
      </c>
      <c r="G102" s="41">
        <f t="shared" si="14"/>
        <v>1</v>
      </c>
      <c r="H102" s="41">
        <f t="shared" si="13"/>
        <v>1.0204081632653062E-3</v>
      </c>
    </row>
    <row r="103" spans="1:8" s="42" customFormat="1" x14ac:dyDescent="0.2">
      <c r="A103" s="38"/>
      <c r="B103" s="39" t="s">
        <v>93</v>
      </c>
      <c r="C103" s="40">
        <v>29</v>
      </c>
      <c r="D103" s="40">
        <v>20</v>
      </c>
      <c r="E103" s="41">
        <f t="shared" si="11"/>
        <v>2.9591836734693878E-2</v>
      </c>
      <c r="F103" s="41">
        <f t="shared" si="12"/>
        <v>1.921229586935639E-2</v>
      </c>
      <c r="G103" s="41">
        <f t="shared" si="14"/>
        <v>-0.31034482758620691</v>
      </c>
      <c r="H103" s="41">
        <f t="shared" si="13"/>
        <v>-9.1836734693877559E-3</v>
      </c>
    </row>
    <row r="104" spans="1:8" s="42" customFormat="1" x14ac:dyDescent="0.2">
      <c r="A104" s="38"/>
      <c r="B104" s="39" t="s">
        <v>94</v>
      </c>
      <c r="C104" s="40">
        <v>22</v>
      </c>
      <c r="D104" s="40">
        <v>52</v>
      </c>
      <c r="E104" s="41">
        <f t="shared" si="11"/>
        <v>2.2448979591836733E-2</v>
      </c>
      <c r="F104" s="41">
        <f t="shared" si="12"/>
        <v>4.9951969260326606E-2</v>
      </c>
      <c r="G104" s="41">
        <f t="shared" si="14"/>
        <v>1.3636363636363635</v>
      </c>
      <c r="H104" s="41">
        <f t="shared" si="13"/>
        <v>3.0612244897959179E-2</v>
      </c>
    </row>
    <row r="105" spans="1:8" s="42" customFormat="1" x14ac:dyDescent="0.2">
      <c r="A105" s="38" t="s">
        <v>95</v>
      </c>
      <c r="B105" s="39" t="s">
        <v>96</v>
      </c>
      <c r="C105" s="40">
        <v>0</v>
      </c>
      <c r="D105" s="40">
        <v>2</v>
      </c>
      <c r="E105" s="41" t="str">
        <f t="shared" si="11"/>
        <v/>
      </c>
      <c r="F105" s="41">
        <f t="shared" si="12"/>
        <v>1.9212295869356388E-3</v>
      </c>
      <c r="G105" s="41">
        <f t="shared" si="14"/>
        <v>1</v>
      </c>
      <c r="H105" s="41" t="str">
        <f t="shared" si="13"/>
        <v/>
      </c>
    </row>
    <row r="106" spans="1:8" s="42" customFormat="1" x14ac:dyDescent="0.2">
      <c r="A106" s="38"/>
      <c r="B106" s="39" t="s">
        <v>97</v>
      </c>
      <c r="C106" s="40">
        <v>11</v>
      </c>
      <c r="D106" s="40">
        <v>14</v>
      </c>
      <c r="E106" s="41">
        <f t="shared" si="11"/>
        <v>1.1224489795918367E-2</v>
      </c>
      <c r="F106" s="41">
        <f t="shared" si="12"/>
        <v>1.3448607108549471E-2</v>
      </c>
      <c r="G106" s="41">
        <f t="shared" si="14"/>
        <v>0.27272727272727271</v>
      </c>
      <c r="H106" s="41">
        <f t="shared" si="13"/>
        <v>3.0612244897959178E-3</v>
      </c>
    </row>
    <row r="107" spans="1:8" s="42" customFormat="1" x14ac:dyDescent="0.2">
      <c r="A107" s="38"/>
      <c r="B107" s="39" t="s">
        <v>98</v>
      </c>
      <c r="C107" s="40">
        <v>0</v>
      </c>
      <c r="D107" s="40">
        <v>0</v>
      </c>
      <c r="E107" s="41" t="str">
        <f t="shared" ref="E107:E138" si="15">+IF(C107=0,"",C107/C$75)</f>
        <v/>
      </c>
      <c r="F107" s="41" t="str">
        <f t="shared" ref="F107:F138" si="16">+IF(D107=0,"",D107/D$75)</f>
        <v/>
      </c>
      <c r="G107" s="41" t="str">
        <f t="shared" si="14"/>
        <v xml:space="preserve"> </v>
      </c>
      <c r="H107" s="41" t="str">
        <f t="shared" ref="H107:H138" si="17">+IF(OR(AND(E107=""),(G107="")),"",E107*G107)</f>
        <v/>
      </c>
    </row>
    <row r="108" spans="1:8" s="42" customFormat="1" x14ac:dyDescent="0.2">
      <c r="A108" s="38"/>
      <c r="B108" s="39" t="s">
        <v>99</v>
      </c>
      <c r="C108" s="40">
        <v>0</v>
      </c>
      <c r="D108" s="40">
        <v>3</v>
      </c>
      <c r="E108" s="41" t="str">
        <f t="shared" si="15"/>
        <v/>
      </c>
      <c r="F108" s="41">
        <f t="shared" si="16"/>
        <v>2.881844380403458E-3</v>
      </c>
      <c r="G108" s="41">
        <f t="shared" ref="G108:G139" si="18">+IF(AND(C108=0,D108=0)," ",IF(C108=0,1,IF(D108=0,-1,(D108-C108)/C108)))</f>
        <v>1</v>
      </c>
      <c r="H108" s="41" t="str">
        <f t="shared" si="17"/>
        <v/>
      </c>
    </row>
    <row r="109" spans="1:8" s="42" customFormat="1" x14ac:dyDescent="0.2">
      <c r="A109" s="38"/>
      <c r="B109" s="39" t="s">
        <v>100</v>
      </c>
      <c r="C109" s="40">
        <v>37</v>
      </c>
      <c r="D109" s="40">
        <v>6</v>
      </c>
      <c r="E109" s="41">
        <f t="shared" si="15"/>
        <v>3.7755102040816328E-2</v>
      </c>
      <c r="F109" s="41">
        <f t="shared" si="16"/>
        <v>5.763688760806916E-3</v>
      </c>
      <c r="G109" s="41">
        <f t="shared" si="18"/>
        <v>-0.83783783783783783</v>
      </c>
      <c r="H109" s="41">
        <f t="shared" si="17"/>
        <v>-3.1632653061224487E-2</v>
      </c>
    </row>
    <row r="110" spans="1:8" s="42" customFormat="1" x14ac:dyDescent="0.2">
      <c r="A110" s="38"/>
      <c r="B110" s="39" t="s">
        <v>101</v>
      </c>
      <c r="C110" s="40">
        <v>4</v>
      </c>
      <c r="D110" s="40">
        <v>2</v>
      </c>
      <c r="E110" s="41">
        <f t="shared" si="15"/>
        <v>4.0816326530612249E-3</v>
      </c>
      <c r="F110" s="41">
        <f t="shared" si="16"/>
        <v>1.9212295869356388E-3</v>
      </c>
      <c r="G110" s="41">
        <f t="shared" si="18"/>
        <v>-0.5</v>
      </c>
      <c r="H110" s="41">
        <f t="shared" si="17"/>
        <v>-2.0408163265306124E-3</v>
      </c>
    </row>
    <row r="111" spans="1:8" s="42" customFormat="1" x14ac:dyDescent="0.2">
      <c r="A111" s="38"/>
      <c r="B111" s="39" t="s">
        <v>102</v>
      </c>
      <c r="C111" s="40">
        <v>103</v>
      </c>
      <c r="D111" s="40">
        <v>125</v>
      </c>
      <c r="E111" s="41">
        <f t="shared" si="15"/>
        <v>0.10510204081632653</v>
      </c>
      <c r="F111" s="41">
        <f t="shared" si="16"/>
        <v>0.12007684918347743</v>
      </c>
      <c r="G111" s="41">
        <f t="shared" si="18"/>
        <v>0.21359223300970873</v>
      </c>
      <c r="H111" s="41">
        <f t="shared" si="17"/>
        <v>2.2448979591836733E-2</v>
      </c>
    </row>
    <row r="112" spans="1:8" s="42" customFormat="1" ht="25.5" x14ac:dyDescent="0.2">
      <c r="A112" s="38"/>
      <c r="B112" s="39" t="s">
        <v>103</v>
      </c>
      <c r="C112" s="40">
        <v>25</v>
      </c>
      <c r="D112" s="40">
        <v>7</v>
      </c>
      <c r="E112" s="41">
        <f t="shared" si="15"/>
        <v>2.5510204081632654E-2</v>
      </c>
      <c r="F112" s="41">
        <f t="shared" si="16"/>
        <v>6.7243035542747355E-3</v>
      </c>
      <c r="G112" s="41">
        <f t="shared" si="18"/>
        <v>-0.72</v>
      </c>
      <c r="H112" s="41">
        <f t="shared" si="17"/>
        <v>-1.8367346938775508E-2</v>
      </c>
    </row>
    <row r="113" spans="1:8" s="42" customFormat="1" ht="25.5" x14ac:dyDescent="0.2">
      <c r="A113" s="38"/>
      <c r="B113" s="39" t="s">
        <v>104</v>
      </c>
      <c r="C113" s="40">
        <v>22</v>
      </c>
      <c r="D113" s="40">
        <v>6</v>
      </c>
      <c r="E113" s="41">
        <f t="shared" si="15"/>
        <v>2.2448979591836733E-2</v>
      </c>
      <c r="F113" s="41">
        <f t="shared" si="16"/>
        <v>5.763688760806916E-3</v>
      </c>
      <c r="G113" s="41">
        <f t="shared" si="18"/>
        <v>-0.72727272727272729</v>
      </c>
      <c r="H113" s="41">
        <f t="shared" si="17"/>
        <v>-1.6326530612244896E-2</v>
      </c>
    </row>
    <row r="114" spans="1:8" s="42" customFormat="1" x14ac:dyDescent="0.2">
      <c r="A114" s="38"/>
      <c r="B114" s="39" t="s">
        <v>105</v>
      </c>
      <c r="C114" s="40">
        <v>1</v>
      </c>
      <c r="D114" s="40">
        <v>3</v>
      </c>
      <c r="E114" s="41">
        <f t="shared" si="15"/>
        <v>1.0204081632653062E-3</v>
      </c>
      <c r="F114" s="41">
        <f t="shared" si="16"/>
        <v>2.881844380403458E-3</v>
      </c>
      <c r="G114" s="41">
        <f t="shared" si="18"/>
        <v>2</v>
      </c>
      <c r="H114" s="41">
        <f t="shared" si="17"/>
        <v>2.0408163265306124E-3</v>
      </c>
    </row>
    <row r="115" spans="1:8" s="42" customFormat="1" x14ac:dyDescent="0.2">
      <c r="A115" s="38"/>
      <c r="B115" s="39" t="s">
        <v>106</v>
      </c>
      <c r="C115" s="40">
        <v>13</v>
      </c>
      <c r="D115" s="40">
        <v>17</v>
      </c>
      <c r="E115" s="41">
        <f t="shared" si="15"/>
        <v>1.3265306122448979E-2</v>
      </c>
      <c r="F115" s="41">
        <f t="shared" si="16"/>
        <v>1.633045148895293E-2</v>
      </c>
      <c r="G115" s="41">
        <f t="shared" si="18"/>
        <v>0.30769230769230771</v>
      </c>
      <c r="H115" s="41">
        <f t="shared" si="17"/>
        <v>4.0816326530612249E-3</v>
      </c>
    </row>
    <row r="116" spans="1:8" s="42" customFormat="1" x14ac:dyDescent="0.2">
      <c r="A116" s="38"/>
      <c r="B116" s="39" t="s">
        <v>107</v>
      </c>
      <c r="C116" s="40">
        <v>2</v>
      </c>
      <c r="D116" s="40">
        <v>4</v>
      </c>
      <c r="E116" s="41">
        <f t="shared" si="15"/>
        <v>2.0408163265306124E-3</v>
      </c>
      <c r="F116" s="41">
        <f t="shared" si="16"/>
        <v>3.8424591738712775E-3</v>
      </c>
      <c r="G116" s="41">
        <f t="shared" si="18"/>
        <v>1</v>
      </c>
      <c r="H116" s="41">
        <f t="shared" si="17"/>
        <v>2.0408163265306124E-3</v>
      </c>
    </row>
    <row r="117" spans="1:8" s="42" customFormat="1" x14ac:dyDescent="0.2">
      <c r="A117" s="38"/>
      <c r="B117" s="39" t="s">
        <v>108</v>
      </c>
      <c r="C117" s="40">
        <v>9</v>
      </c>
      <c r="D117" s="40">
        <v>11</v>
      </c>
      <c r="E117" s="41">
        <f t="shared" si="15"/>
        <v>9.1836734693877559E-3</v>
      </c>
      <c r="F117" s="41">
        <f t="shared" si="16"/>
        <v>1.0566762728146013E-2</v>
      </c>
      <c r="G117" s="41">
        <f t="shared" si="18"/>
        <v>0.22222222222222221</v>
      </c>
      <c r="H117" s="41">
        <f t="shared" si="17"/>
        <v>2.0408163265306124E-3</v>
      </c>
    </row>
    <row r="118" spans="1:8" s="42" customFormat="1" x14ac:dyDescent="0.2">
      <c r="A118" s="38"/>
      <c r="B118" s="39" t="s">
        <v>109</v>
      </c>
      <c r="C118" s="40">
        <v>1</v>
      </c>
      <c r="D118" s="40">
        <v>0</v>
      </c>
      <c r="E118" s="41">
        <f t="shared" si="15"/>
        <v>1.0204081632653062E-3</v>
      </c>
      <c r="F118" s="41" t="str">
        <f t="shared" si="16"/>
        <v/>
      </c>
      <c r="G118" s="41">
        <f t="shared" si="18"/>
        <v>-1</v>
      </c>
      <c r="H118" s="41">
        <f t="shared" si="17"/>
        <v>-1.0204081632653062E-3</v>
      </c>
    </row>
    <row r="119" spans="1:8" s="42" customFormat="1" ht="25.5" x14ac:dyDescent="0.2">
      <c r="A119" s="38"/>
      <c r="B119" s="39" t="s">
        <v>110</v>
      </c>
      <c r="C119" s="40">
        <v>0</v>
      </c>
      <c r="D119" s="40">
        <v>0</v>
      </c>
      <c r="E119" s="41" t="str">
        <f t="shared" si="15"/>
        <v/>
      </c>
      <c r="F119" s="41" t="str">
        <f t="shared" si="16"/>
        <v/>
      </c>
      <c r="G119" s="41" t="str">
        <f t="shared" si="18"/>
        <v xml:space="preserve"> </v>
      </c>
      <c r="H119" s="41" t="str">
        <f t="shared" si="17"/>
        <v/>
      </c>
    </row>
    <row r="120" spans="1:8" s="42" customFormat="1" x14ac:dyDescent="0.2">
      <c r="A120" s="38"/>
      <c r="B120" s="39" t="s">
        <v>111</v>
      </c>
      <c r="C120" s="40">
        <v>6</v>
      </c>
      <c r="D120" s="40">
        <v>1</v>
      </c>
      <c r="E120" s="41">
        <f t="shared" si="15"/>
        <v>6.1224489795918364E-3</v>
      </c>
      <c r="F120" s="41">
        <f t="shared" si="16"/>
        <v>9.6061479346781938E-4</v>
      </c>
      <c r="G120" s="41">
        <f t="shared" si="18"/>
        <v>-0.83333333333333337</v>
      </c>
      <c r="H120" s="41">
        <f t="shared" si="17"/>
        <v>-5.1020408163265302E-3</v>
      </c>
    </row>
    <row r="121" spans="1:8" s="42" customFormat="1" x14ac:dyDescent="0.2">
      <c r="A121" s="38"/>
      <c r="B121" s="39" t="s">
        <v>112</v>
      </c>
      <c r="C121" s="40">
        <v>2</v>
      </c>
      <c r="D121" s="40">
        <v>1</v>
      </c>
      <c r="E121" s="41">
        <f t="shared" si="15"/>
        <v>2.0408163265306124E-3</v>
      </c>
      <c r="F121" s="41">
        <f t="shared" si="16"/>
        <v>9.6061479346781938E-4</v>
      </c>
      <c r="G121" s="41">
        <f t="shared" si="18"/>
        <v>-0.5</v>
      </c>
      <c r="H121" s="41">
        <f t="shared" si="17"/>
        <v>-1.0204081632653062E-3</v>
      </c>
    </row>
    <row r="122" spans="1:8" s="42" customFormat="1" x14ac:dyDescent="0.2">
      <c r="A122" s="38"/>
      <c r="B122" s="39" t="s">
        <v>113</v>
      </c>
      <c r="C122" s="40">
        <v>0</v>
      </c>
      <c r="D122" s="40">
        <v>2</v>
      </c>
      <c r="E122" s="41" t="str">
        <f t="shared" si="15"/>
        <v/>
      </c>
      <c r="F122" s="41">
        <f t="shared" si="16"/>
        <v>1.9212295869356388E-3</v>
      </c>
      <c r="G122" s="41">
        <f t="shared" si="18"/>
        <v>1</v>
      </c>
      <c r="H122" s="41" t="str">
        <f t="shared" si="17"/>
        <v/>
      </c>
    </row>
    <row r="123" spans="1:8" s="42" customFormat="1" x14ac:dyDescent="0.2">
      <c r="A123" s="38"/>
      <c r="B123" s="39" t="s">
        <v>114</v>
      </c>
      <c r="C123" s="40">
        <v>3</v>
      </c>
      <c r="D123" s="40">
        <v>7</v>
      </c>
      <c r="E123" s="41">
        <f t="shared" si="15"/>
        <v>3.0612244897959182E-3</v>
      </c>
      <c r="F123" s="41">
        <f t="shared" si="16"/>
        <v>6.7243035542747355E-3</v>
      </c>
      <c r="G123" s="41">
        <f t="shared" si="18"/>
        <v>1.3333333333333333</v>
      </c>
      <c r="H123" s="41">
        <f t="shared" si="17"/>
        <v>4.081632653061224E-3</v>
      </c>
    </row>
    <row r="124" spans="1:8" s="42" customFormat="1" x14ac:dyDescent="0.2">
      <c r="A124" s="38"/>
      <c r="B124" s="39" t="s">
        <v>115</v>
      </c>
      <c r="C124" s="40">
        <v>1</v>
      </c>
      <c r="D124" s="40">
        <v>1</v>
      </c>
      <c r="E124" s="41">
        <f t="shared" si="15"/>
        <v>1.0204081632653062E-3</v>
      </c>
      <c r="F124" s="41">
        <f t="shared" si="16"/>
        <v>9.6061479346781938E-4</v>
      </c>
      <c r="G124" s="41">
        <f t="shared" si="18"/>
        <v>0</v>
      </c>
      <c r="H124" s="41">
        <f t="shared" si="17"/>
        <v>0</v>
      </c>
    </row>
    <row r="125" spans="1:8" s="42" customFormat="1" x14ac:dyDescent="0.2">
      <c r="A125" s="38"/>
      <c r="B125" s="39" t="s">
        <v>116</v>
      </c>
      <c r="C125" s="40">
        <v>10</v>
      </c>
      <c r="D125" s="40">
        <v>13</v>
      </c>
      <c r="E125" s="41">
        <f t="shared" si="15"/>
        <v>1.020408163265306E-2</v>
      </c>
      <c r="F125" s="41">
        <f t="shared" si="16"/>
        <v>1.2487992315081652E-2</v>
      </c>
      <c r="G125" s="41">
        <f t="shared" si="18"/>
        <v>0.3</v>
      </c>
      <c r="H125" s="41">
        <f t="shared" si="17"/>
        <v>3.0612244897959182E-3</v>
      </c>
    </row>
    <row r="126" spans="1:8" s="42" customFormat="1" x14ac:dyDescent="0.2">
      <c r="A126" s="38"/>
      <c r="B126" s="39" t="s">
        <v>117</v>
      </c>
      <c r="C126" s="40">
        <v>32</v>
      </c>
      <c r="D126" s="40">
        <v>26</v>
      </c>
      <c r="E126" s="41">
        <f t="shared" si="15"/>
        <v>3.2653061224489799E-2</v>
      </c>
      <c r="F126" s="41">
        <f t="shared" si="16"/>
        <v>2.4975984630163303E-2</v>
      </c>
      <c r="G126" s="41">
        <f t="shared" si="18"/>
        <v>-0.1875</v>
      </c>
      <c r="H126" s="41">
        <f t="shared" si="17"/>
        <v>-6.1224489795918373E-3</v>
      </c>
    </row>
    <row r="127" spans="1:8" s="42" customFormat="1" x14ac:dyDescent="0.2">
      <c r="A127" s="38"/>
      <c r="B127" s="39" t="s">
        <v>118</v>
      </c>
      <c r="C127" s="40">
        <v>0</v>
      </c>
      <c r="D127" s="40">
        <v>0</v>
      </c>
      <c r="E127" s="41" t="str">
        <f t="shared" si="15"/>
        <v/>
      </c>
      <c r="F127" s="41" t="str">
        <f t="shared" si="16"/>
        <v/>
      </c>
      <c r="G127" s="41" t="str">
        <f t="shared" si="18"/>
        <v xml:space="preserve"> </v>
      </c>
      <c r="H127" s="41" t="str">
        <f t="shared" si="17"/>
        <v/>
      </c>
    </row>
    <row r="128" spans="1:8" s="42" customFormat="1" x14ac:dyDescent="0.2">
      <c r="A128" s="38"/>
      <c r="B128" s="39" t="s">
        <v>119</v>
      </c>
      <c r="C128" s="40">
        <v>30</v>
      </c>
      <c r="D128" s="40">
        <v>48</v>
      </c>
      <c r="E128" s="41">
        <f t="shared" si="15"/>
        <v>3.0612244897959183E-2</v>
      </c>
      <c r="F128" s="41">
        <f t="shared" si="16"/>
        <v>4.6109510086455328E-2</v>
      </c>
      <c r="G128" s="41">
        <f t="shared" si="18"/>
        <v>0.6</v>
      </c>
      <c r="H128" s="41">
        <f t="shared" si="17"/>
        <v>1.8367346938775508E-2</v>
      </c>
    </row>
    <row r="129" spans="1:8" s="42" customFormat="1" x14ac:dyDescent="0.2">
      <c r="A129" s="38"/>
      <c r="B129" s="39" t="s">
        <v>120</v>
      </c>
      <c r="C129" s="40">
        <v>26</v>
      </c>
      <c r="D129" s="40">
        <v>13</v>
      </c>
      <c r="E129" s="41">
        <f t="shared" si="15"/>
        <v>2.6530612244897958E-2</v>
      </c>
      <c r="F129" s="41">
        <f t="shared" si="16"/>
        <v>1.2487992315081652E-2</v>
      </c>
      <c r="G129" s="41">
        <f t="shared" si="18"/>
        <v>-0.5</v>
      </c>
      <c r="H129" s="41">
        <f t="shared" si="17"/>
        <v>-1.3265306122448979E-2</v>
      </c>
    </row>
    <row r="130" spans="1:8" s="42" customFormat="1" x14ac:dyDescent="0.2">
      <c r="A130" s="38"/>
      <c r="B130" s="39" t="s">
        <v>121</v>
      </c>
      <c r="C130" s="40">
        <v>10</v>
      </c>
      <c r="D130" s="40">
        <v>3</v>
      </c>
      <c r="E130" s="41">
        <f t="shared" si="15"/>
        <v>1.020408163265306E-2</v>
      </c>
      <c r="F130" s="41">
        <f t="shared" si="16"/>
        <v>2.881844380403458E-3</v>
      </c>
      <c r="G130" s="41">
        <f t="shared" si="18"/>
        <v>-0.7</v>
      </c>
      <c r="H130" s="41">
        <f t="shared" si="17"/>
        <v>-7.1428571428571418E-3</v>
      </c>
    </row>
    <row r="131" spans="1:8" s="42" customFormat="1" ht="25.5" x14ac:dyDescent="0.2">
      <c r="A131" s="38"/>
      <c r="B131" s="39" t="s">
        <v>122</v>
      </c>
      <c r="C131" s="40">
        <v>24</v>
      </c>
      <c r="D131" s="40">
        <v>29</v>
      </c>
      <c r="E131" s="41">
        <f t="shared" si="15"/>
        <v>2.4489795918367346E-2</v>
      </c>
      <c r="F131" s="41">
        <f t="shared" si="16"/>
        <v>2.7857829010566763E-2</v>
      </c>
      <c r="G131" s="41">
        <f t="shared" si="18"/>
        <v>0.20833333333333334</v>
      </c>
      <c r="H131" s="41">
        <f t="shared" si="17"/>
        <v>5.1020408163265302E-3</v>
      </c>
    </row>
    <row r="132" spans="1:8" s="42" customFormat="1" ht="25.5" x14ac:dyDescent="0.2">
      <c r="A132" s="38"/>
      <c r="B132" s="39" t="s">
        <v>123</v>
      </c>
      <c r="C132" s="40">
        <v>38</v>
      </c>
      <c r="D132" s="40">
        <v>16</v>
      </c>
      <c r="E132" s="41">
        <f t="shared" si="15"/>
        <v>3.8775510204081633E-2</v>
      </c>
      <c r="F132" s="41">
        <f t="shared" si="16"/>
        <v>1.536983669548511E-2</v>
      </c>
      <c r="G132" s="41">
        <f t="shared" si="18"/>
        <v>-0.57894736842105265</v>
      </c>
      <c r="H132" s="41">
        <f t="shared" si="17"/>
        <v>-2.2448979591836737E-2</v>
      </c>
    </row>
    <row r="133" spans="1:8" s="42" customFormat="1" x14ac:dyDescent="0.2">
      <c r="A133" s="38"/>
      <c r="B133" s="39" t="s">
        <v>124</v>
      </c>
      <c r="C133" s="40">
        <v>24</v>
      </c>
      <c r="D133" s="40">
        <v>16</v>
      </c>
      <c r="E133" s="41">
        <f t="shared" si="15"/>
        <v>2.4489795918367346E-2</v>
      </c>
      <c r="F133" s="41">
        <f t="shared" si="16"/>
        <v>1.536983669548511E-2</v>
      </c>
      <c r="G133" s="41">
        <f t="shared" si="18"/>
        <v>-0.33333333333333331</v>
      </c>
      <c r="H133" s="41">
        <f t="shared" si="17"/>
        <v>-8.163265306122448E-3</v>
      </c>
    </row>
    <row r="134" spans="1:8" s="42" customFormat="1" x14ac:dyDescent="0.2">
      <c r="A134" s="38"/>
      <c r="B134" s="39" t="s">
        <v>125</v>
      </c>
      <c r="C134" s="40">
        <v>14</v>
      </c>
      <c r="D134" s="40">
        <v>26</v>
      </c>
      <c r="E134" s="41">
        <f t="shared" si="15"/>
        <v>1.4285714285714285E-2</v>
      </c>
      <c r="F134" s="41">
        <f t="shared" si="16"/>
        <v>2.4975984630163303E-2</v>
      </c>
      <c r="G134" s="41">
        <f t="shared" si="18"/>
        <v>0.8571428571428571</v>
      </c>
      <c r="H134" s="41">
        <f t="shared" si="17"/>
        <v>1.2244897959183673E-2</v>
      </c>
    </row>
    <row r="135" spans="1:8" s="42" customFormat="1" x14ac:dyDescent="0.2">
      <c r="A135" s="38"/>
      <c r="B135" s="39" t="s">
        <v>126</v>
      </c>
      <c r="C135" s="40">
        <v>1</v>
      </c>
      <c r="D135" s="40">
        <v>2</v>
      </c>
      <c r="E135" s="41">
        <f t="shared" si="15"/>
        <v>1.0204081632653062E-3</v>
      </c>
      <c r="F135" s="41">
        <f t="shared" si="16"/>
        <v>1.9212295869356388E-3</v>
      </c>
      <c r="G135" s="41">
        <f t="shared" si="18"/>
        <v>1</v>
      </c>
      <c r="H135" s="41">
        <f t="shared" si="17"/>
        <v>1.0204081632653062E-3</v>
      </c>
    </row>
    <row r="136" spans="1:8" s="42" customFormat="1" x14ac:dyDescent="0.2">
      <c r="A136" s="38"/>
      <c r="B136" s="39" t="s">
        <v>127</v>
      </c>
      <c r="C136" s="40">
        <v>0</v>
      </c>
      <c r="D136" s="40">
        <v>6</v>
      </c>
      <c r="E136" s="41" t="str">
        <f t="shared" si="15"/>
        <v/>
      </c>
      <c r="F136" s="41">
        <f t="shared" si="16"/>
        <v>5.763688760806916E-3</v>
      </c>
      <c r="G136" s="41">
        <f t="shared" si="18"/>
        <v>1</v>
      </c>
      <c r="H136" s="41" t="str">
        <f t="shared" si="17"/>
        <v/>
      </c>
    </row>
    <row r="137" spans="1:8" s="42" customFormat="1" x14ac:dyDescent="0.2">
      <c r="A137" s="38"/>
      <c r="B137" s="39" t="s">
        <v>128</v>
      </c>
      <c r="C137" s="40">
        <v>0</v>
      </c>
      <c r="D137" s="40">
        <v>3</v>
      </c>
      <c r="E137" s="41" t="str">
        <f t="shared" si="15"/>
        <v/>
      </c>
      <c r="F137" s="41">
        <f t="shared" si="16"/>
        <v>2.881844380403458E-3</v>
      </c>
      <c r="G137" s="41">
        <f t="shared" si="18"/>
        <v>1</v>
      </c>
      <c r="H137" s="41" t="str">
        <f t="shared" si="17"/>
        <v/>
      </c>
    </row>
    <row r="138" spans="1:8" s="42" customFormat="1" x14ac:dyDescent="0.2">
      <c r="A138" s="38"/>
      <c r="B138" s="39" t="s">
        <v>129</v>
      </c>
      <c r="C138" s="40">
        <v>0</v>
      </c>
      <c r="D138" s="40">
        <v>0</v>
      </c>
      <c r="E138" s="41" t="str">
        <f t="shared" si="15"/>
        <v/>
      </c>
      <c r="F138" s="41" t="str">
        <f t="shared" si="16"/>
        <v/>
      </c>
      <c r="G138" s="41" t="str">
        <f t="shared" si="18"/>
        <v xml:space="preserve"> </v>
      </c>
      <c r="H138" s="41" t="str">
        <f t="shared" si="17"/>
        <v/>
      </c>
    </row>
    <row r="139" spans="1:8" s="42" customFormat="1" x14ac:dyDescent="0.2">
      <c r="A139" s="38"/>
      <c r="B139" s="39" t="s">
        <v>130</v>
      </c>
      <c r="C139" s="40">
        <v>1</v>
      </c>
      <c r="D139" s="40">
        <v>2</v>
      </c>
      <c r="E139" s="41">
        <f t="shared" ref="E139:E167" si="19">+IF(C139=0,"",C139/C$75)</f>
        <v>1.0204081632653062E-3</v>
      </c>
      <c r="F139" s="41">
        <f t="shared" ref="F139:F167" si="20">+IF(D139=0,"",D139/D$75)</f>
        <v>1.9212295869356388E-3</v>
      </c>
      <c r="G139" s="41">
        <f t="shared" si="18"/>
        <v>1</v>
      </c>
      <c r="H139" s="41">
        <f t="shared" ref="H139:H167" si="21">+IF(OR(AND(E139=""),(G139="")),"",E139*G139)</f>
        <v>1.0204081632653062E-3</v>
      </c>
    </row>
    <row r="140" spans="1:8" s="42" customFormat="1" x14ac:dyDescent="0.2">
      <c r="A140" s="38"/>
      <c r="B140" s="39" t="s">
        <v>131</v>
      </c>
      <c r="C140" s="40">
        <v>2</v>
      </c>
      <c r="D140" s="40">
        <v>3</v>
      </c>
      <c r="E140" s="41">
        <f t="shared" si="19"/>
        <v>2.0408163265306124E-3</v>
      </c>
      <c r="F140" s="41">
        <f t="shared" si="20"/>
        <v>2.881844380403458E-3</v>
      </c>
      <c r="G140" s="41">
        <f t="shared" ref="G140:G167" si="22">+IF(AND(C140=0,D140=0)," ",IF(C140=0,1,IF(D140=0,-1,(D140-C140)/C140)))</f>
        <v>0.5</v>
      </c>
      <c r="H140" s="41">
        <f t="shared" si="21"/>
        <v>1.0204081632653062E-3</v>
      </c>
    </row>
    <row r="141" spans="1:8" s="42" customFormat="1" ht="25.5" x14ac:dyDescent="0.2">
      <c r="A141" s="38"/>
      <c r="B141" s="39" t="s">
        <v>132</v>
      </c>
      <c r="C141" s="40">
        <v>7</v>
      </c>
      <c r="D141" s="40">
        <v>11</v>
      </c>
      <c r="E141" s="41">
        <f t="shared" si="19"/>
        <v>7.1428571428571426E-3</v>
      </c>
      <c r="F141" s="41">
        <f t="shared" si="20"/>
        <v>1.0566762728146013E-2</v>
      </c>
      <c r="G141" s="41">
        <f t="shared" si="22"/>
        <v>0.5714285714285714</v>
      </c>
      <c r="H141" s="41">
        <f t="shared" si="21"/>
        <v>4.081632653061224E-3</v>
      </c>
    </row>
    <row r="142" spans="1:8" s="42" customFormat="1" ht="25.5" x14ac:dyDescent="0.2">
      <c r="A142" s="38"/>
      <c r="B142" s="39" t="s">
        <v>133</v>
      </c>
      <c r="C142" s="40">
        <v>2</v>
      </c>
      <c r="D142" s="40">
        <v>2</v>
      </c>
      <c r="E142" s="41">
        <f t="shared" si="19"/>
        <v>2.0408163265306124E-3</v>
      </c>
      <c r="F142" s="41">
        <f t="shared" si="20"/>
        <v>1.9212295869356388E-3</v>
      </c>
      <c r="G142" s="41">
        <f t="shared" si="22"/>
        <v>0</v>
      </c>
      <c r="H142" s="41">
        <f t="shared" si="21"/>
        <v>0</v>
      </c>
    </row>
    <row r="143" spans="1:8" s="42" customFormat="1" ht="25.5" x14ac:dyDescent="0.2">
      <c r="A143" s="38"/>
      <c r="B143" s="39" t="s">
        <v>134</v>
      </c>
      <c r="C143" s="40">
        <v>0</v>
      </c>
      <c r="D143" s="40">
        <v>1</v>
      </c>
      <c r="E143" s="41" t="str">
        <f t="shared" si="19"/>
        <v/>
      </c>
      <c r="F143" s="41">
        <f t="shared" si="20"/>
        <v>9.6061479346781938E-4</v>
      </c>
      <c r="G143" s="41">
        <f t="shared" si="22"/>
        <v>1</v>
      </c>
      <c r="H143" s="41" t="str">
        <f t="shared" si="21"/>
        <v/>
      </c>
    </row>
    <row r="144" spans="1:8" s="42" customFormat="1" ht="25.5" x14ac:dyDescent="0.2">
      <c r="A144" s="38"/>
      <c r="B144" s="39" t="s">
        <v>135</v>
      </c>
      <c r="C144" s="40">
        <v>0</v>
      </c>
      <c r="D144" s="40">
        <v>0</v>
      </c>
      <c r="E144" s="41" t="str">
        <f t="shared" si="19"/>
        <v/>
      </c>
      <c r="F144" s="41" t="str">
        <f t="shared" si="20"/>
        <v/>
      </c>
      <c r="G144" s="41" t="str">
        <f t="shared" si="22"/>
        <v xml:space="preserve"> </v>
      </c>
      <c r="H144" s="41" t="str">
        <f t="shared" si="21"/>
        <v/>
      </c>
    </row>
    <row r="145" spans="1:8" s="42" customFormat="1" ht="25.5" x14ac:dyDescent="0.2">
      <c r="A145" s="38"/>
      <c r="B145" s="39" t="s">
        <v>136</v>
      </c>
      <c r="C145" s="40">
        <v>0</v>
      </c>
      <c r="D145" s="40">
        <v>0</v>
      </c>
      <c r="E145" s="41" t="str">
        <f t="shared" si="19"/>
        <v/>
      </c>
      <c r="F145" s="41" t="str">
        <f t="shared" si="20"/>
        <v/>
      </c>
      <c r="G145" s="41" t="str">
        <f t="shared" si="22"/>
        <v xml:space="preserve"> </v>
      </c>
      <c r="H145" s="41" t="str">
        <f t="shared" si="21"/>
        <v/>
      </c>
    </row>
    <row r="146" spans="1:8" s="42" customFormat="1" x14ac:dyDescent="0.2">
      <c r="A146" s="38" t="s">
        <v>95</v>
      </c>
      <c r="B146" s="39" t="s">
        <v>137</v>
      </c>
      <c r="C146" s="40">
        <v>0</v>
      </c>
      <c r="D146" s="40">
        <v>0</v>
      </c>
      <c r="E146" s="41" t="str">
        <f t="shared" si="19"/>
        <v/>
      </c>
      <c r="F146" s="41" t="str">
        <f t="shared" si="20"/>
        <v/>
      </c>
      <c r="G146" s="41" t="str">
        <f t="shared" si="22"/>
        <v xml:space="preserve"> </v>
      </c>
      <c r="H146" s="41" t="str">
        <f t="shared" si="21"/>
        <v/>
      </c>
    </row>
    <row r="147" spans="1:8" s="42" customFormat="1" x14ac:dyDescent="0.2">
      <c r="A147" s="38"/>
      <c r="B147" s="39" t="s">
        <v>138</v>
      </c>
      <c r="C147" s="40">
        <v>0</v>
      </c>
      <c r="D147" s="40">
        <v>1</v>
      </c>
      <c r="E147" s="41" t="str">
        <f t="shared" si="19"/>
        <v/>
      </c>
      <c r="F147" s="41">
        <f t="shared" si="20"/>
        <v>9.6061479346781938E-4</v>
      </c>
      <c r="G147" s="41">
        <f t="shared" si="22"/>
        <v>1</v>
      </c>
      <c r="H147" s="41" t="str">
        <f t="shared" si="21"/>
        <v/>
      </c>
    </row>
    <row r="148" spans="1:8" s="42" customFormat="1" x14ac:dyDescent="0.2">
      <c r="A148" s="38"/>
      <c r="B148" s="39" t="s">
        <v>139</v>
      </c>
      <c r="C148" s="40">
        <v>0</v>
      </c>
      <c r="D148" s="40">
        <v>0</v>
      </c>
      <c r="E148" s="41" t="str">
        <f t="shared" si="19"/>
        <v/>
      </c>
      <c r="F148" s="41" t="str">
        <f t="shared" si="20"/>
        <v/>
      </c>
      <c r="G148" s="41" t="str">
        <f t="shared" si="22"/>
        <v xml:space="preserve"> </v>
      </c>
      <c r="H148" s="41" t="str">
        <f t="shared" si="21"/>
        <v/>
      </c>
    </row>
    <row r="149" spans="1:8" s="42" customFormat="1" x14ac:dyDescent="0.2">
      <c r="A149" s="38"/>
      <c r="B149" s="39" t="s">
        <v>140</v>
      </c>
      <c r="C149" s="40">
        <v>1</v>
      </c>
      <c r="D149" s="40">
        <v>0</v>
      </c>
      <c r="E149" s="41">
        <f t="shared" si="19"/>
        <v>1.0204081632653062E-3</v>
      </c>
      <c r="F149" s="41" t="str">
        <f t="shared" si="20"/>
        <v/>
      </c>
      <c r="G149" s="41">
        <f t="shared" si="22"/>
        <v>-1</v>
      </c>
      <c r="H149" s="41">
        <f t="shared" si="21"/>
        <v>-1.0204081632653062E-3</v>
      </c>
    </row>
    <row r="150" spans="1:8" s="42" customFormat="1" x14ac:dyDescent="0.2">
      <c r="A150" s="38"/>
      <c r="B150" s="39" t="s">
        <v>141</v>
      </c>
      <c r="C150" s="40">
        <v>0</v>
      </c>
      <c r="D150" s="40">
        <v>0</v>
      </c>
      <c r="E150" s="41" t="str">
        <f t="shared" si="19"/>
        <v/>
      </c>
      <c r="F150" s="41" t="str">
        <f t="shared" si="20"/>
        <v/>
      </c>
      <c r="G150" s="41" t="str">
        <f t="shared" si="22"/>
        <v xml:space="preserve"> </v>
      </c>
      <c r="H150" s="41" t="str">
        <f t="shared" si="21"/>
        <v/>
      </c>
    </row>
    <row r="151" spans="1:8" s="42" customFormat="1" x14ac:dyDescent="0.2">
      <c r="A151" s="38"/>
      <c r="B151" s="39" t="s">
        <v>142</v>
      </c>
      <c r="C151" s="40">
        <v>0</v>
      </c>
      <c r="D151" s="40">
        <v>0</v>
      </c>
      <c r="E151" s="41" t="str">
        <f t="shared" si="19"/>
        <v/>
      </c>
      <c r="F151" s="41" t="str">
        <f t="shared" si="20"/>
        <v/>
      </c>
      <c r="G151" s="41" t="str">
        <f t="shared" si="22"/>
        <v xml:space="preserve"> </v>
      </c>
      <c r="H151" s="41" t="str">
        <f t="shared" si="21"/>
        <v/>
      </c>
    </row>
    <row r="152" spans="1:8" s="42" customFormat="1" x14ac:dyDescent="0.2">
      <c r="A152" s="38"/>
      <c r="B152" s="39" t="s">
        <v>143</v>
      </c>
      <c r="C152" s="40">
        <v>0</v>
      </c>
      <c r="D152" s="40">
        <v>1</v>
      </c>
      <c r="E152" s="41" t="str">
        <f t="shared" si="19"/>
        <v/>
      </c>
      <c r="F152" s="41">
        <f t="shared" si="20"/>
        <v>9.6061479346781938E-4</v>
      </c>
      <c r="G152" s="41">
        <f t="shared" si="22"/>
        <v>1</v>
      </c>
      <c r="H152" s="41" t="str">
        <f t="shared" si="21"/>
        <v/>
      </c>
    </row>
    <row r="153" spans="1:8" s="42" customFormat="1" x14ac:dyDescent="0.2">
      <c r="A153" s="38"/>
      <c r="B153" s="39" t="s">
        <v>144</v>
      </c>
      <c r="C153" s="40">
        <v>1</v>
      </c>
      <c r="D153" s="40">
        <v>10</v>
      </c>
      <c r="E153" s="41">
        <f t="shared" si="19"/>
        <v>1.0204081632653062E-3</v>
      </c>
      <c r="F153" s="41">
        <f t="shared" si="20"/>
        <v>9.6061479346781949E-3</v>
      </c>
      <c r="G153" s="41">
        <f t="shared" si="22"/>
        <v>9</v>
      </c>
      <c r="H153" s="41">
        <f t="shared" si="21"/>
        <v>9.1836734693877559E-3</v>
      </c>
    </row>
    <row r="154" spans="1:8" s="42" customFormat="1" x14ac:dyDescent="0.2">
      <c r="A154" s="38"/>
      <c r="B154" s="39" t="s">
        <v>145</v>
      </c>
      <c r="C154" s="40">
        <v>0</v>
      </c>
      <c r="D154" s="40">
        <v>2</v>
      </c>
      <c r="E154" s="41" t="str">
        <f t="shared" si="19"/>
        <v/>
      </c>
      <c r="F154" s="41">
        <f t="shared" si="20"/>
        <v>1.9212295869356388E-3</v>
      </c>
      <c r="G154" s="41">
        <f t="shared" si="22"/>
        <v>1</v>
      </c>
      <c r="H154" s="41" t="str">
        <f t="shared" si="21"/>
        <v/>
      </c>
    </row>
    <row r="155" spans="1:8" s="42" customFormat="1" ht="25.5" x14ac:dyDescent="0.2">
      <c r="A155" s="38"/>
      <c r="B155" s="39" t="s">
        <v>146</v>
      </c>
      <c r="C155" s="40">
        <v>2</v>
      </c>
      <c r="D155" s="40">
        <v>0</v>
      </c>
      <c r="E155" s="41">
        <f t="shared" si="19"/>
        <v>2.0408163265306124E-3</v>
      </c>
      <c r="F155" s="41" t="str">
        <f t="shared" si="20"/>
        <v/>
      </c>
      <c r="G155" s="41">
        <f t="shared" si="22"/>
        <v>-1</v>
      </c>
      <c r="H155" s="41">
        <f t="shared" si="21"/>
        <v>-2.0408163265306124E-3</v>
      </c>
    </row>
    <row r="156" spans="1:8" s="42" customFormat="1" x14ac:dyDescent="0.2">
      <c r="A156" s="38" t="s">
        <v>95</v>
      </c>
      <c r="B156" s="39" t="s">
        <v>147</v>
      </c>
      <c r="C156" s="40">
        <v>0</v>
      </c>
      <c r="D156" s="40">
        <v>0</v>
      </c>
      <c r="E156" s="41" t="str">
        <f t="shared" si="19"/>
        <v/>
      </c>
      <c r="F156" s="41" t="str">
        <f t="shared" si="20"/>
        <v/>
      </c>
      <c r="G156" s="41" t="str">
        <f t="shared" si="22"/>
        <v xml:space="preserve"> </v>
      </c>
      <c r="H156" s="41" t="str">
        <f t="shared" si="21"/>
        <v/>
      </c>
    </row>
    <row r="157" spans="1:8" s="42" customFormat="1" ht="25.5" x14ac:dyDescent="0.2">
      <c r="A157" s="38"/>
      <c r="B157" s="39" t="s">
        <v>148</v>
      </c>
      <c r="C157" s="40">
        <v>7</v>
      </c>
      <c r="D157" s="40">
        <v>0</v>
      </c>
      <c r="E157" s="41">
        <f t="shared" si="19"/>
        <v>7.1428571428571426E-3</v>
      </c>
      <c r="F157" s="41" t="str">
        <f t="shared" si="20"/>
        <v/>
      </c>
      <c r="G157" s="41">
        <f t="shared" si="22"/>
        <v>-1</v>
      </c>
      <c r="H157" s="41">
        <f t="shared" si="21"/>
        <v>-7.1428571428571426E-3</v>
      </c>
    </row>
    <row r="158" spans="1:8" s="42" customFormat="1" x14ac:dyDescent="0.2">
      <c r="A158" s="38"/>
      <c r="B158" s="39" t="s">
        <v>149</v>
      </c>
      <c r="C158" s="40">
        <v>6</v>
      </c>
      <c r="D158" s="40">
        <v>7</v>
      </c>
      <c r="E158" s="41">
        <f t="shared" si="19"/>
        <v>6.1224489795918364E-3</v>
      </c>
      <c r="F158" s="41">
        <f t="shared" si="20"/>
        <v>6.7243035542747355E-3</v>
      </c>
      <c r="G158" s="41">
        <f t="shared" si="22"/>
        <v>0.16666666666666666</v>
      </c>
      <c r="H158" s="41">
        <f t="shared" si="21"/>
        <v>1.020408163265306E-3</v>
      </c>
    </row>
    <row r="159" spans="1:8" s="42" customFormat="1" x14ac:dyDescent="0.2">
      <c r="A159" s="38"/>
      <c r="B159" s="39" t="s">
        <v>150</v>
      </c>
      <c r="C159" s="40">
        <v>0</v>
      </c>
      <c r="D159" s="40">
        <v>0</v>
      </c>
      <c r="E159" s="41" t="str">
        <f t="shared" si="19"/>
        <v/>
      </c>
      <c r="F159" s="41" t="str">
        <f t="shared" si="20"/>
        <v/>
      </c>
      <c r="G159" s="41" t="str">
        <f t="shared" si="22"/>
        <v xml:space="preserve"> </v>
      </c>
      <c r="H159" s="41" t="str">
        <f t="shared" si="21"/>
        <v/>
      </c>
    </row>
    <row r="160" spans="1:8" s="42" customFormat="1" x14ac:dyDescent="0.2">
      <c r="A160" s="38"/>
      <c r="B160" s="39" t="s">
        <v>151</v>
      </c>
      <c r="C160" s="40">
        <v>0</v>
      </c>
      <c r="D160" s="40">
        <v>0</v>
      </c>
      <c r="E160" s="41" t="str">
        <f t="shared" si="19"/>
        <v/>
      </c>
      <c r="F160" s="41" t="str">
        <f t="shared" si="20"/>
        <v/>
      </c>
      <c r="G160" s="41" t="str">
        <f t="shared" si="22"/>
        <v xml:space="preserve"> </v>
      </c>
      <c r="H160" s="41" t="str">
        <f t="shared" si="21"/>
        <v/>
      </c>
    </row>
    <row r="161" spans="1:8" s="42" customFormat="1" x14ac:dyDescent="0.2">
      <c r="A161" s="38"/>
      <c r="B161" s="39" t="s">
        <v>152</v>
      </c>
      <c r="C161" s="40">
        <v>3</v>
      </c>
      <c r="D161" s="40">
        <v>0</v>
      </c>
      <c r="E161" s="41">
        <f t="shared" si="19"/>
        <v>3.0612244897959182E-3</v>
      </c>
      <c r="F161" s="41" t="str">
        <f t="shared" si="20"/>
        <v/>
      </c>
      <c r="G161" s="41">
        <f t="shared" si="22"/>
        <v>-1</v>
      </c>
      <c r="H161" s="41">
        <f t="shared" si="21"/>
        <v>-3.0612244897959182E-3</v>
      </c>
    </row>
    <row r="162" spans="1:8" s="42" customFormat="1" x14ac:dyDescent="0.2">
      <c r="A162" s="38" t="s">
        <v>95</v>
      </c>
      <c r="B162" s="39" t="s">
        <v>153</v>
      </c>
      <c r="C162" s="40">
        <v>0</v>
      </c>
      <c r="D162" s="40">
        <v>2</v>
      </c>
      <c r="E162" s="41" t="str">
        <f t="shared" si="19"/>
        <v/>
      </c>
      <c r="F162" s="41">
        <f t="shared" si="20"/>
        <v>1.9212295869356388E-3</v>
      </c>
      <c r="G162" s="41">
        <f t="shared" si="22"/>
        <v>1</v>
      </c>
      <c r="H162" s="41" t="str">
        <f t="shared" si="21"/>
        <v/>
      </c>
    </row>
    <row r="163" spans="1:8" s="42" customFormat="1" x14ac:dyDescent="0.2">
      <c r="A163" s="38" t="s">
        <v>95</v>
      </c>
      <c r="B163" s="39" t="s">
        <v>154</v>
      </c>
      <c r="C163" s="40">
        <v>0</v>
      </c>
      <c r="D163" s="40">
        <v>0</v>
      </c>
      <c r="E163" s="41" t="str">
        <f t="shared" si="19"/>
        <v/>
      </c>
      <c r="F163" s="41" t="str">
        <f t="shared" si="20"/>
        <v/>
      </c>
      <c r="G163" s="41" t="str">
        <f t="shared" si="22"/>
        <v xml:space="preserve"> </v>
      </c>
      <c r="H163" s="41" t="str">
        <f t="shared" si="21"/>
        <v/>
      </c>
    </row>
    <row r="164" spans="1:8" s="42" customFormat="1" x14ac:dyDescent="0.2">
      <c r="A164" s="38"/>
      <c r="B164" s="39" t="s">
        <v>155</v>
      </c>
      <c r="C164" s="40">
        <v>22</v>
      </c>
      <c r="D164" s="40">
        <v>40</v>
      </c>
      <c r="E164" s="41">
        <f t="shared" si="19"/>
        <v>2.2448979591836733E-2</v>
      </c>
      <c r="F164" s="41">
        <f t="shared" si="20"/>
        <v>3.8424591738712779E-2</v>
      </c>
      <c r="G164" s="41">
        <f t="shared" si="22"/>
        <v>0.81818181818181823</v>
      </c>
      <c r="H164" s="41">
        <f t="shared" si="21"/>
        <v>1.8367346938775512E-2</v>
      </c>
    </row>
    <row r="165" spans="1:8" s="42" customFormat="1" ht="25.5" x14ac:dyDescent="0.2">
      <c r="A165" s="38"/>
      <c r="B165" s="39" t="s">
        <v>156</v>
      </c>
      <c r="C165" s="40">
        <v>1</v>
      </c>
      <c r="D165" s="40">
        <v>0</v>
      </c>
      <c r="E165" s="41">
        <f t="shared" si="19"/>
        <v>1.0204081632653062E-3</v>
      </c>
      <c r="F165" s="41" t="str">
        <f t="shared" si="20"/>
        <v/>
      </c>
      <c r="G165" s="41">
        <f t="shared" si="22"/>
        <v>-1</v>
      </c>
      <c r="H165" s="41">
        <f t="shared" si="21"/>
        <v>-1.0204081632653062E-3</v>
      </c>
    </row>
    <row r="166" spans="1:8" s="42" customFormat="1" ht="25.5" x14ac:dyDescent="0.2">
      <c r="A166" s="38"/>
      <c r="B166" s="39" t="s">
        <v>157</v>
      </c>
      <c r="C166" s="40">
        <v>0</v>
      </c>
      <c r="D166" s="40">
        <v>0</v>
      </c>
      <c r="E166" s="41" t="str">
        <f t="shared" si="19"/>
        <v/>
      </c>
      <c r="F166" s="41" t="str">
        <f t="shared" si="20"/>
        <v/>
      </c>
      <c r="G166" s="41" t="str">
        <f t="shared" si="22"/>
        <v xml:space="preserve"> </v>
      </c>
      <c r="H166" s="41" t="str">
        <f t="shared" si="21"/>
        <v/>
      </c>
    </row>
    <row r="167" spans="1:8" s="42" customFormat="1" x14ac:dyDescent="0.2">
      <c r="A167" s="38"/>
      <c r="B167" s="39" t="s">
        <v>158</v>
      </c>
      <c r="C167" s="40">
        <v>0</v>
      </c>
      <c r="D167" s="40">
        <v>0</v>
      </c>
      <c r="E167" s="41" t="str">
        <f t="shared" si="19"/>
        <v/>
      </c>
      <c r="F167" s="41" t="str">
        <f t="shared" si="20"/>
        <v/>
      </c>
      <c r="G167" s="41" t="str">
        <f t="shared" si="22"/>
        <v xml:space="preserve"> </v>
      </c>
      <c r="H167" s="41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2" t="s">
        <v>3</v>
      </c>
      <c r="C171" s="22" t="s">
        <v>14</v>
      </c>
      <c r="D171" s="24"/>
      <c r="E171" s="22" t="s">
        <v>5</v>
      </c>
      <c r="F171" s="24"/>
      <c r="G171" s="22" t="s">
        <v>15</v>
      </c>
      <c r="H171" s="22" t="s">
        <v>7</v>
      </c>
    </row>
    <row r="172" spans="1:8" x14ac:dyDescent="0.2">
      <c r="A172" s="14"/>
      <c r="B172" s="23"/>
      <c r="C172" s="18">
        <v>2019</v>
      </c>
      <c r="D172" s="18">
        <v>2020</v>
      </c>
      <c r="E172" s="18">
        <v>2019</v>
      </c>
      <c r="F172" s="18">
        <v>2020</v>
      </c>
      <c r="G172" s="23"/>
      <c r="H172" s="23"/>
    </row>
    <row r="173" spans="1:8" ht="25.5" x14ac:dyDescent="0.2">
      <c r="A173" s="14"/>
      <c r="B173" s="19" t="s">
        <v>10</v>
      </c>
      <c r="C173" s="20">
        <f>SUM(C174:C343)</f>
        <v>1609</v>
      </c>
      <c r="D173" s="20">
        <f>SUM(D174:D343)</f>
        <v>1690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5.0341827221876939E-2</v>
      </c>
      <c r="H173" s="21">
        <f t="shared" ref="H173:H204" si="25">+IF(OR(AND(E173=""),(G173="")),"",E173*G173)</f>
        <v>5.0341827221876939E-2</v>
      </c>
    </row>
    <row r="174" spans="1:8" s="42" customFormat="1" x14ac:dyDescent="0.2">
      <c r="A174" s="38"/>
      <c r="B174" s="39" t="s">
        <v>159</v>
      </c>
      <c r="C174" s="40">
        <v>3</v>
      </c>
      <c r="D174" s="40">
        <v>3</v>
      </c>
      <c r="E174" s="41">
        <f t="shared" si="23"/>
        <v>1.8645121193287756E-3</v>
      </c>
      <c r="F174" s="41">
        <f t="shared" si="24"/>
        <v>1.7751479289940828E-3</v>
      </c>
      <c r="G174" s="41">
        <f t="shared" ref="G174:G205" si="26">+IF(AND(C174=0,D174=0)," ",IF(C174=0,1,IF(D174=0,-1,(D174-C174)/C174)))</f>
        <v>0</v>
      </c>
      <c r="H174" s="41">
        <f t="shared" si="25"/>
        <v>0</v>
      </c>
    </row>
    <row r="175" spans="1:8" s="42" customFormat="1" x14ac:dyDescent="0.2">
      <c r="A175" s="38"/>
      <c r="B175" s="39" t="s">
        <v>160</v>
      </c>
      <c r="C175" s="40">
        <v>2</v>
      </c>
      <c r="D175" s="40">
        <v>1</v>
      </c>
      <c r="E175" s="41">
        <f t="shared" si="23"/>
        <v>1.243008079552517E-3</v>
      </c>
      <c r="F175" s="41">
        <f t="shared" si="24"/>
        <v>5.9171597633136095E-4</v>
      </c>
      <c r="G175" s="41">
        <f t="shared" si="26"/>
        <v>-0.5</v>
      </c>
      <c r="H175" s="41">
        <f t="shared" si="25"/>
        <v>-6.215040397762585E-4</v>
      </c>
    </row>
    <row r="176" spans="1:8" s="42" customFormat="1" ht="38.25" x14ac:dyDescent="0.2">
      <c r="A176" s="38"/>
      <c r="B176" s="39" t="s">
        <v>161</v>
      </c>
      <c r="C176" s="40">
        <v>1</v>
      </c>
      <c r="D176" s="40">
        <v>2</v>
      </c>
      <c r="E176" s="41">
        <f t="shared" si="23"/>
        <v>6.215040397762585E-4</v>
      </c>
      <c r="F176" s="41">
        <f t="shared" si="24"/>
        <v>1.1834319526627219E-3</v>
      </c>
      <c r="G176" s="41">
        <f t="shared" si="26"/>
        <v>1</v>
      </c>
      <c r="H176" s="41">
        <f t="shared" si="25"/>
        <v>6.215040397762585E-4</v>
      </c>
    </row>
    <row r="177" spans="1:8" s="42" customFormat="1" x14ac:dyDescent="0.2">
      <c r="A177" s="38"/>
      <c r="B177" s="39" t="s">
        <v>162</v>
      </c>
      <c r="C177" s="40">
        <v>0</v>
      </c>
      <c r="D177" s="40">
        <v>0</v>
      </c>
      <c r="E177" s="41" t="str">
        <f t="shared" si="23"/>
        <v/>
      </c>
      <c r="F177" s="41" t="str">
        <f t="shared" si="24"/>
        <v/>
      </c>
      <c r="G177" s="41" t="str">
        <f t="shared" si="26"/>
        <v xml:space="preserve"> </v>
      </c>
      <c r="H177" s="41" t="str">
        <f t="shared" si="25"/>
        <v/>
      </c>
    </row>
    <row r="178" spans="1:8" s="42" customFormat="1" ht="25.5" x14ac:dyDescent="0.2">
      <c r="A178" s="38"/>
      <c r="B178" s="39" t="s">
        <v>163</v>
      </c>
      <c r="C178" s="40">
        <v>38</v>
      </c>
      <c r="D178" s="40">
        <v>4</v>
      </c>
      <c r="E178" s="41">
        <f t="shared" si="23"/>
        <v>2.3617153511497825E-2</v>
      </c>
      <c r="F178" s="41">
        <f t="shared" si="24"/>
        <v>2.3668639053254438E-3</v>
      </c>
      <c r="G178" s="41">
        <f t="shared" si="26"/>
        <v>-0.89473684210526316</v>
      </c>
      <c r="H178" s="41">
        <f t="shared" si="25"/>
        <v>-2.113113735239279E-2</v>
      </c>
    </row>
    <row r="179" spans="1:8" s="42" customFormat="1" x14ac:dyDescent="0.2">
      <c r="A179" s="38"/>
      <c r="B179" s="39" t="s">
        <v>164</v>
      </c>
      <c r="C179" s="40">
        <v>73</v>
      </c>
      <c r="D179" s="40">
        <v>182</v>
      </c>
      <c r="E179" s="41">
        <f t="shared" si="23"/>
        <v>4.5369794903666875E-2</v>
      </c>
      <c r="F179" s="41">
        <f t="shared" si="24"/>
        <v>0.1076923076923077</v>
      </c>
      <c r="G179" s="41">
        <f t="shared" si="26"/>
        <v>1.4931506849315068</v>
      </c>
      <c r="H179" s="41">
        <f t="shared" si="25"/>
        <v>6.7743940335612179E-2</v>
      </c>
    </row>
    <row r="180" spans="1:8" s="42" customFormat="1" x14ac:dyDescent="0.2">
      <c r="A180" s="38"/>
      <c r="B180" s="39" t="s">
        <v>165</v>
      </c>
      <c r="C180" s="40">
        <v>0</v>
      </c>
      <c r="D180" s="40">
        <v>1</v>
      </c>
      <c r="E180" s="41" t="str">
        <f t="shared" si="23"/>
        <v/>
      </c>
      <c r="F180" s="41">
        <f t="shared" si="24"/>
        <v>5.9171597633136095E-4</v>
      </c>
      <c r="G180" s="41">
        <f t="shared" si="26"/>
        <v>1</v>
      </c>
      <c r="H180" s="41" t="str">
        <f t="shared" si="25"/>
        <v/>
      </c>
    </row>
    <row r="181" spans="1:8" s="42" customFormat="1" x14ac:dyDescent="0.2">
      <c r="A181" s="38"/>
      <c r="B181" s="39" t="s">
        <v>166</v>
      </c>
      <c r="C181" s="40">
        <v>8</v>
      </c>
      <c r="D181" s="40">
        <v>29</v>
      </c>
      <c r="E181" s="41">
        <f t="shared" si="23"/>
        <v>4.972032318210068E-3</v>
      </c>
      <c r="F181" s="41">
        <f t="shared" si="24"/>
        <v>1.7159763313609466E-2</v>
      </c>
      <c r="G181" s="41">
        <f t="shared" si="26"/>
        <v>2.625</v>
      </c>
      <c r="H181" s="41">
        <f t="shared" si="25"/>
        <v>1.3051584835301428E-2</v>
      </c>
    </row>
    <row r="182" spans="1:8" s="42" customFormat="1" x14ac:dyDescent="0.2">
      <c r="A182" s="38"/>
      <c r="B182" s="39" t="s">
        <v>167</v>
      </c>
      <c r="C182" s="40">
        <v>0</v>
      </c>
      <c r="D182" s="40">
        <v>3</v>
      </c>
      <c r="E182" s="41" t="str">
        <f t="shared" si="23"/>
        <v/>
      </c>
      <c r="F182" s="41">
        <f t="shared" si="24"/>
        <v>1.7751479289940828E-3</v>
      </c>
      <c r="G182" s="41">
        <f t="shared" si="26"/>
        <v>1</v>
      </c>
      <c r="H182" s="41" t="str">
        <f t="shared" si="25"/>
        <v/>
      </c>
    </row>
    <row r="183" spans="1:8" s="42" customFormat="1" x14ac:dyDescent="0.2">
      <c r="A183" s="38"/>
      <c r="B183" s="39" t="s">
        <v>168</v>
      </c>
      <c r="C183" s="40">
        <v>0</v>
      </c>
      <c r="D183" s="40">
        <v>0</v>
      </c>
      <c r="E183" s="41" t="str">
        <f t="shared" si="23"/>
        <v/>
      </c>
      <c r="F183" s="41" t="str">
        <f t="shared" si="24"/>
        <v/>
      </c>
      <c r="G183" s="41" t="str">
        <f t="shared" si="26"/>
        <v xml:space="preserve"> </v>
      </c>
      <c r="H183" s="41" t="str">
        <f t="shared" si="25"/>
        <v/>
      </c>
    </row>
    <row r="184" spans="1:8" s="42" customFormat="1" ht="25.5" x14ac:dyDescent="0.2">
      <c r="A184" s="38"/>
      <c r="B184" s="39" t="s">
        <v>169</v>
      </c>
      <c r="C184" s="40">
        <v>0</v>
      </c>
      <c r="D184" s="40">
        <v>0</v>
      </c>
      <c r="E184" s="41" t="str">
        <f t="shared" si="23"/>
        <v/>
      </c>
      <c r="F184" s="41" t="str">
        <f t="shared" si="24"/>
        <v/>
      </c>
      <c r="G184" s="41" t="str">
        <f t="shared" si="26"/>
        <v xml:space="preserve"> </v>
      </c>
      <c r="H184" s="41" t="str">
        <f t="shared" si="25"/>
        <v/>
      </c>
    </row>
    <row r="185" spans="1:8" s="42" customFormat="1" x14ac:dyDescent="0.2">
      <c r="A185" s="38"/>
      <c r="B185" s="39" t="s">
        <v>170</v>
      </c>
      <c r="C185" s="40">
        <v>2</v>
      </c>
      <c r="D185" s="40">
        <v>8</v>
      </c>
      <c r="E185" s="41">
        <f t="shared" si="23"/>
        <v>1.243008079552517E-3</v>
      </c>
      <c r="F185" s="41">
        <f t="shared" si="24"/>
        <v>4.7337278106508876E-3</v>
      </c>
      <c r="G185" s="41">
        <f t="shared" si="26"/>
        <v>3</v>
      </c>
      <c r="H185" s="41">
        <f t="shared" si="25"/>
        <v>3.7290242386575512E-3</v>
      </c>
    </row>
    <row r="186" spans="1:8" s="42" customFormat="1" x14ac:dyDescent="0.2">
      <c r="A186" s="38"/>
      <c r="B186" s="39" t="s">
        <v>171</v>
      </c>
      <c r="C186" s="40">
        <v>13</v>
      </c>
      <c r="D186" s="40">
        <v>21</v>
      </c>
      <c r="E186" s="41">
        <f t="shared" si="23"/>
        <v>8.0795525170913613E-3</v>
      </c>
      <c r="F186" s="41">
        <f t="shared" si="24"/>
        <v>1.242603550295858E-2</v>
      </c>
      <c r="G186" s="41">
        <f t="shared" si="26"/>
        <v>0.61538461538461542</v>
      </c>
      <c r="H186" s="41">
        <f t="shared" si="25"/>
        <v>4.9720323182100689E-3</v>
      </c>
    </row>
    <row r="187" spans="1:8" s="42" customFormat="1" x14ac:dyDescent="0.2">
      <c r="A187" s="38"/>
      <c r="B187" s="39" t="s">
        <v>172</v>
      </c>
      <c r="C187" s="40">
        <v>25</v>
      </c>
      <c r="D187" s="40">
        <v>30</v>
      </c>
      <c r="E187" s="41">
        <f t="shared" si="23"/>
        <v>1.5537600994406464E-2</v>
      </c>
      <c r="F187" s="41">
        <f t="shared" si="24"/>
        <v>1.7751479289940829E-2</v>
      </c>
      <c r="G187" s="41">
        <f t="shared" si="26"/>
        <v>0.2</v>
      </c>
      <c r="H187" s="41">
        <f t="shared" si="25"/>
        <v>3.1075201988812928E-3</v>
      </c>
    </row>
    <row r="188" spans="1:8" s="42" customFormat="1" ht="25.5" x14ac:dyDescent="0.2">
      <c r="A188" s="38"/>
      <c r="B188" s="39" t="s">
        <v>173</v>
      </c>
      <c r="C188" s="40">
        <v>2</v>
      </c>
      <c r="D188" s="40">
        <v>9</v>
      </c>
      <c r="E188" s="41">
        <f t="shared" si="23"/>
        <v>1.243008079552517E-3</v>
      </c>
      <c r="F188" s="41">
        <f t="shared" si="24"/>
        <v>5.3254437869822485E-3</v>
      </c>
      <c r="G188" s="41">
        <f t="shared" si="26"/>
        <v>3.5</v>
      </c>
      <c r="H188" s="41">
        <f t="shared" si="25"/>
        <v>4.3505282784338092E-3</v>
      </c>
    </row>
    <row r="189" spans="1:8" s="42" customFormat="1" ht="25.5" x14ac:dyDescent="0.2">
      <c r="A189" s="38"/>
      <c r="B189" s="39" t="s">
        <v>174</v>
      </c>
      <c r="C189" s="40">
        <v>1</v>
      </c>
      <c r="D189" s="40">
        <v>1</v>
      </c>
      <c r="E189" s="41">
        <f t="shared" si="23"/>
        <v>6.215040397762585E-4</v>
      </c>
      <c r="F189" s="41">
        <f t="shared" si="24"/>
        <v>5.9171597633136095E-4</v>
      </c>
      <c r="G189" s="41">
        <f t="shared" si="26"/>
        <v>0</v>
      </c>
      <c r="H189" s="41">
        <f t="shared" si="25"/>
        <v>0</v>
      </c>
    </row>
    <row r="190" spans="1:8" s="42" customFormat="1" x14ac:dyDescent="0.2">
      <c r="A190" s="38"/>
      <c r="B190" s="39" t="s">
        <v>175</v>
      </c>
      <c r="C190" s="40">
        <v>0</v>
      </c>
      <c r="D190" s="40">
        <v>0</v>
      </c>
      <c r="E190" s="41" t="str">
        <f t="shared" si="23"/>
        <v/>
      </c>
      <c r="F190" s="41" t="str">
        <f t="shared" si="24"/>
        <v/>
      </c>
      <c r="G190" s="41" t="str">
        <f t="shared" si="26"/>
        <v xml:space="preserve"> </v>
      </c>
      <c r="H190" s="41" t="str">
        <f t="shared" si="25"/>
        <v/>
      </c>
    </row>
    <row r="191" spans="1:8" s="42" customFormat="1" x14ac:dyDescent="0.2">
      <c r="A191" s="38"/>
      <c r="B191" s="39" t="s">
        <v>176</v>
      </c>
      <c r="C191" s="40">
        <v>0</v>
      </c>
      <c r="D191" s="40">
        <v>0</v>
      </c>
      <c r="E191" s="41" t="str">
        <f t="shared" si="23"/>
        <v/>
      </c>
      <c r="F191" s="41" t="str">
        <f t="shared" si="24"/>
        <v/>
      </c>
      <c r="G191" s="41" t="str">
        <f t="shared" si="26"/>
        <v xml:space="preserve"> </v>
      </c>
      <c r="H191" s="41" t="str">
        <f t="shared" si="25"/>
        <v/>
      </c>
    </row>
    <row r="192" spans="1:8" s="42" customFormat="1" x14ac:dyDescent="0.2">
      <c r="A192" s="38"/>
      <c r="B192" s="39" t="s">
        <v>177</v>
      </c>
      <c r="C192" s="40">
        <v>0</v>
      </c>
      <c r="D192" s="40">
        <v>0</v>
      </c>
      <c r="E192" s="41" t="str">
        <f t="shared" si="23"/>
        <v/>
      </c>
      <c r="F192" s="41" t="str">
        <f t="shared" si="24"/>
        <v/>
      </c>
      <c r="G192" s="41" t="str">
        <f t="shared" si="26"/>
        <v xml:space="preserve"> </v>
      </c>
      <c r="H192" s="41" t="str">
        <f t="shared" si="25"/>
        <v/>
      </c>
    </row>
    <row r="193" spans="1:8" s="42" customFormat="1" ht="25.5" x14ac:dyDescent="0.2">
      <c r="A193" s="38" t="s">
        <v>95</v>
      </c>
      <c r="B193" s="39" t="s">
        <v>178</v>
      </c>
      <c r="C193" s="40">
        <v>0</v>
      </c>
      <c r="D193" s="40">
        <v>10</v>
      </c>
      <c r="E193" s="41" t="str">
        <f t="shared" si="23"/>
        <v/>
      </c>
      <c r="F193" s="41">
        <f t="shared" si="24"/>
        <v>5.9171597633136093E-3</v>
      </c>
      <c r="G193" s="41">
        <f t="shared" si="26"/>
        <v>1</v>
      </c>
      <c r="H193" s="41" t="str">
        <f t="shared" si="25"/>
        <v/>
      </c>
    </row>
    <row r="194" spans="1:8" s="42" customFormat="1" x14ac:dyDescent="0.2">
      <c r="A194" s="38"/>
      <c r="B194" s="39" t="s">
        <v>179</v>
      </c>
      <c r="C194" s="40">
        <v>81</v>
      </c>
      <c r="D194" s="40">
        <v>33</v>
      </c>
      <c r="E194" s="41">
        <f t="shared" si="23"/>
        <v>5.0341827221876939E-2</v>
      </c>
      <c r="F194" s="41">
        <f t="shared" si="24"/>
        <v>1.952662721893491E-2</v>
      </c>
      <c r="G194" s="41">
        <f t="shared" si="26"/>
        <v>-0.59259259259259256</v>
      </c>
      <c r="H194" s="41">
        <f t="shared" si="25"/>
        <v>-2.9832193909260406E-2</v>
      </c>
    </row>
    <row r="195" spans="1:8" s="42" customFormat="1" x14ac:dyDescent="0.2">
      <c r="A195" s="38"/>
      <c r="B195" s="39" t="s">
        <v>180</v>
      </c>
      <c r="C195" s="40">
        <v>8</v>
      </c>
      <c r="D195" s="40">
        <v>10</v>
      </c>
      <c r="E195" s="41">
        <f t="shared" si="23"/>
        <v>4.972032318210068E-3</v>
      </c>
      <c r="F195" s="41">
        <f t="shared" si="24"/>
        <v>5.9171597633136093E-3</v>
      </c>
      <c r="G195" s="41">
        <f t="shared" si="26"/>
        <v>0.25</v>
      </c>
      <c r="H195" s="41">
        <f t="shared" si="25"/>
        <v>1.243008079552517E-3</v>
      </c>
    </row>
    <row r="196" spans="1:8" s="42" customFormat="1" x14ac:dyDescent="0.2">
      <c r="A196" s="38"/>
      <c r="B196" s="39" t="s">
        <v>181</v>
      </c>
      <c r="C196" s="40">
        <v>0</v>
      </c>
      <c r="D196" s="40">
        <v>0</v>
      </c>
      <c r="E196" s="41" t="str">
        <f t="shared" si="23"/>
        <v/>
      </c>
      <c r="F196" s="41" t="str">
        <f t="shared" si="24"/>
        <v/>
      </c>
      <c r="G196" s="41" t="str">
        <f t="shared" si="26"/>
        <v xml:space="preserve"> </v>
      </c>
      <c r="H196" s="41" t="str">
        <f t="shared" si="25"/>
        <v/>
      </c>
    </row>
    <row r="197" spans="1:8" s="42" customFormat="1" x14ac:dyDescent="0.2">
      <c r="A197" s="38"/>
      <c r="B197" s="39" t="s">
        <v>182</v>
      </c>
      <c r="C197" s="40">
        <v>0</v>
      </c>
      <c r="D197" s="40">
        <v>0</v>
      </c>
      <c r="E197" s="41" t="str">
        <f t="shared" si="23"/>
        <v/>
      </c>
      <c r="F197" s="41" t="str">
        <f t="shared" si="24"/>
        <v/>
      </c>
      <c r="G197" s="41" t="str">
        <f t="shared" si="26"/>
        <v xml:space="preserve"> </v>
      </c>
      <c r="H197" s="41" t="str">
        <f t="shared" si="25"/>
        <v/>
      </c>
    </row>
    <row r="198" spans="1:8" s="42" customFormat="1" x14ac:dyDescent="0.2">
      <c r="A198" s="38"/>
      <c r="B198" s="39" t="s">
        <v>183</v>
      </c>
      <c r="C198" s="40">
        <v>1</v>
      </c>
      <c r="D198" s="40">
        <v>2</v>
      </c>
      <c r="E198" s="41">
        <f t="shared" si="23"/>
        <v>6.215040397762585E-4</v>
      </c>
      <c r="F198" s="41">
        <f t="shared" si="24"/>
        <v>1.1834319526627219E-3</v>
      </c>
      <c r="G198" s="41">
        <f t="shared" si="26"/>
        <v>1</v>
      </c>
      <c r="H198" s="41">
        <f t="shared" si="25"/>
        <v>6.215040397762585E-4</v>
      </c>
    </row>
    <row r="199" spans="1:8" s="42" customFormat="1" x14ac:dyDescent="0.2">
      <c r="A199" s="38"/>
      <c r="B199" s="39" t="s">
        <v>184</v>
      </c>
      <c r="C199" s="40">
        <v>68</v>
      </c>
      <c r="D199" s="40">
        <v>47</v>
      </c>
      <c r="E199" s="41">
        <f t="shared" si="23"/>
        <v>4.226227470478558E-2</v>
      </c>
      <c r="F199" s="41">
        <f t="shared" si="24"/>
        <v>2.7810650887573965E-2</v>
      </c>
      <c r="G199" s="41">
        <f t="shared" si="26"/>
        <v>-0.30882352941176472</v>
      </c>
      <c r="H199" s="41">
        <f t="shared" si="25"/>
        <v>-1.305158483530143E-2</v>
      </c>
    </row>
    <row r="200" spans="1:8" s="42" customFormat="1" ht="25.5" x14ac:dyDescent="0.2">
      <c r="A200" s="38"/>
      <c r="B200" s="39" t="s">
        <v>185</v>
      </c>
      <c r="C200" s="40">
        <v>18</v>
      </c>
      <c r="D200" s="40">
        <v>6</v>
      </c>
      <c r="E200" s="41">
        <f t="shared" si="23"/>
        <v>1.1187072715972654E-2</v>
      </c>
      <c r="F200" s="41">
        <f t="shared" si="24"/>
        <v>3.5502958579881655E-3</v>
      </c>
      <c r="G200" s="41">
        <f t="shared" si="26"/>
        <v>-0.66666666666666663</v>
      </c>
      <c r="H200" s="41">
        <f t="shared" si="25"/>
        <v>-7.4580484773151025E-3</v>
      </c>
    </row>
    <row r="201" spans="1:8" s="42" customFormat="1" x14ac:dyDescent="0.2">
      <c r="A201" s="38"/>
      <c r="B201" s="39" t="s">
        <v>186</v>
      </c>
      <c r="C201" s="40">
        <v>56</v>
      </c>
      <c r="D201" s="40">
        <v>86</v>
      </c>
      <c r="E201" s="41">
        <f t="shared" si="23"/>
        <v>3.4804226227470481E-2</v>
      </c>
      <c r="F201" s="41">
        <f t="shared" si="24"/>
        <v>5.0887573964497043E-2</v>
      </c>
      <c r="G201" s="41">
        <f t="shared" si="26"/>
        <v>0.5357142857142857</v>
      </c>
      <c r="H201" s="41">
        <f t="shared" si="25"/>
        <v>1.8645121193287758E-2</v>
      </c>
    </row>
    <row r="202" spans="1:8" s="42" customFormat="1" x14ac:dyDescent="0.2">
      <c r="A202" s="38"/>
      <c r="B202" s="39" t="s">
        <v>187</v>
      </c>
      <c r="C202" s="40">
        <v>23</v>
      </c>
      <c r="D202" s="40">
        <v>6</v>
      </c>
      <c r="E202" s="41">
        <f t="shared" si="23"/>
        <v>1.4294592914853946E-2</v>
      </c>
      <c r="F202" s="41">
        <f t="shared" si="24"/>
        <v>3.5502958579881655E-3</v>
      </c>
      <c r="G202" s="41">
        <f t="shared" si="26"/>
        <v>-0.73913043478260865</v>
      </c>
      <c r="H202" s="41">
        <f t="shared" si="25"/>
        <v>-1.0565568676196395E-2</v>
      </c>
    </row>
    <row r="203" spans="1:8" s="42" customFormat="1" x14ac:dyDescent="0.2">
      <c r="A203" s="38"/>
      <c r="B203" s="39" t="s">
        <v>188</v>
      </c>
      <c r="C203" s="40">
        <v>44</v>
      </c>
      <c r="D203" s="40">
        <v>19</v>
      </c>
      <c r="E203" s="41">
        <f t="shared" si="23"/>
        <v>2.7346177750155375E-2</v>
      </c>
      <c r="F203" s="41">
        <f t="shared" si="24"/>
        <v>1.1242603550295858E-2</v>
      </c>
      <c r="G203" s="41">
        <f t="shared" si="26"/>
        <v>-0.56818181818181823</v>
      </c>
      <c r="H203" s="41">
        <f t="shared" si="25"/>
        <v>-1.5537600994406464E-2</v>
      </c>
    </row>
    <row r="204" spans="1:8" s="42" customFormat="1" x14ac:dyDescent="0.2">
      <c r="A204" s="38"/>
      <c r="B204" s="39" t="s">
        <v>189</v>
      </c>
      <c r="C204" s="40">
        <v>60</v>
      </c>
      <c r="D204" s="40">
        <v>96</v>
      </c>
      <c r="E204" s="41">
        <f t="shared" si="23"/>
        <v>3.7290242386575516E-2</v>
      </c>
      <c r="F204" s="41">
        <f t="shared" si="24"/>
        <v>5.6804733727810648E-2</v>
      </c>
      <c r="G204" s="41">
        <f t="shared" si="26"/>
        <v>0.6</v>
      </c>
      <c r="H204" s="41">
        <f t="shared" si="25"/>
        <v>2.2374145431945307E-2</v>
      </c>
    </row>
    <row r="205" spans="1:8" s="42" customFormat="1" x14ac:dyDescent="0.2">
      <c r="A205" s="38"/>
      <c r="B205" s="39" t="s">
        <v>190</v>
      </c>
      <c r="C205" s="40">
        <v>17</v>
      </c>
      <c r="D205" s="40">
        <v>1</v>
      </c>
      <c r="E205" s="41">
        <f t="shared" ref="E205:E236" si="27">+IF(C205=0,"",C205/C$173)</f>
        <v>1.0565568676196395E-2</v>
      </c>
      <c r="F205" s="41">
        <f t="shared" ref="F205:F236" si="28">+IF(D205=0,"",D205/D$173)</f>
        <v>5.9171597633136095E-4</v>
      </c>
      <c r="G205" s="41">
        <f t="shared" si="26"/>
        <v>-0.94117647058823528</v>
      </c>
      <c r="H205" s="41">
        <f t="shared" ref="H205:H236" si="29">+IF(OR(AND(E205=""),(G205="")),"",E205*G205)</f>
        <v>-9.9440646364201361E-3</v>
      </c>
    </row>
    <row r="206" spans="1:8" s="42" customFormat="1" x14ac:dyDescent="0.2">
      <c r="A206" s="38"/>
      <c r="B206" s="39" t="s">
        <v>191</v>
      </c>
      <c r="C206" s="40">
        <v>46</v>
      </c>
      <c r="D206" s="40">
        <v>22</v>
      </c>
      <c r="E206" s="41">
        <f t="shared" si="27"/>
        <v>2.8589185829707892E-2</v>
      </c>
      <c r="F206" s="41">
        <f t="shared" si="28"/>
        <v>1.301775147928994E-2</v>
      </c>
      <c r="G206" s="41">
        <f t="shared" ref="G206:G237" si="30">+IF(AND(C206=0,D206=0)," ",IF(C206=0,1,IF(D206=0,-1,(D206-C206)/C206)))</f>
        <v>-0.52173913043478259</v>
      </c>
      <c r="H206" s="41">
        <f t="shared" si="29"/>
        <v>-1.4916096954630205E-2</v>
      </c>
    </row>
    <row r="207" spans="1:8" s="42" customFormat="1" x14ac:dyDescent="0.2">
      <c r="A207" s="38"/>
      <c r="B207" s="39" t="s">
        <v>192</v>
      </c>
      <c r="C207" s="40">
        <v>0</v>
      </c>
      <c r="D207" s="40">
        <v>0</v>
      </c>
      <c r="E207" s="41" t="str">
        <f t="shared" si="27"/>
        <v/>
      </c>
      <c r="F207" s="41" t="str">
        <f t="shared" si="28"/>
        <v/>
      </c>
      <c r="G207" s="41" t="str">
        <f t="shared" si="30"/>
        <v xml:space="preserve"> </v>
      </c>
      <c r="H207" s="41" t="str">
        <f t="shared" si="29"/>
        <v/>
      </c>
    </row>
    <row r="208" spans="1:8" s="42" customFormat="1" x14ac:dyDescent="0.2">
      <c r="A208" s="38"/>
      <c r="B208" s="39" t="s">
        <v>193</v>
      </c>
      <c r="C208" s="40">
        <v>6</v>
      </c>
      <c r="D208" s="40">
        <v>1</v>
      </c>
      <c r="E208" s="41">
        <f t="shared" si="27"/>
        <v>3.7290242386575512E-3</v>
      </c>
      <c r="F208" s="41">
        <f t="shared" si="28"/>
        <v>5.9171597633136095E-4</v>
      </c>
      <c r="G208" s="41">
        <f t="shared" si="30"/>
        <v>-0.83333333333333337</v>
      </c>
      <c r="H208" s="41">
        <f t="shared" si="29"/>
        <v>-3.1075201988812928E-3</v>
      </c>
    </row>
    <row r="209" spans="1:8" s="42" customFormat="1" x14ac:dyDescent="0.2">
      <c r="A209" s="38"/>
      <c r="B209" s="39" t="s">
        <v>194</v>
      </c>
      <c r="C209" s="40">
        <v>142</v>
      </c>
      <c r="D209" s="40">
        <v>109</v>
      </c>
      <c r="E209" s="41">
        <f t="shared" si="27"/>
        <v>8.8253573648228709E-2</v>
      </c>
      <c r="F209" s="41">
        <f t="shared" si="28"/>
        <v>6.4497041420118348E-2</v>
      </c>
      <c r="G209" s="41">
        <f t="shared" si="30"/>
        <v>-0.23239436619718309</v>
      </c>
      <c r="H209" s="41">
        <f t="shared" si="29"/>
        <v>-2.0509633312616529E-2</v>
      </c>
    </row>
    <row r="210" spans="1:8" s="42" customFormat="1" x14ac:dyDescent="0.2">
      <c r="A210" s="38"/>
      <c r="B210" s="39" t="s">
        <v>195</v>
      </c>
      <c r="C210" s="40">
        <v>20</v>
      </c>
      <c r="D210" s="40">
        <v>11</v>
      </c>
      <c r="E210" s="41">
        <f t="shared" si="27"/>
        <v>1.2430080795525171E-2</v>
      </c>
      <c r="F210" s="41">
        <f t="shared" si="28"/>
        <v>6.5088757396449702E-3</v>
      </c>
      <c r="G210" s="41">
        <f t="shared" si="30"/>
        <v>-0.45</v>
      </c>
      <c r="H210" s="41">
        <f t="shared" si="29"/>
        <v>-5.5935363579863269E-3</v>
      </c>
    </row>
    <row r="211" spans="1:8" s="42" customFormat="1" x14ac:dyDescent="0.2">
      <c r="A211" s="38"/>
      <c r="B211" s="39" t="s">
        <v>196</v>
      </c>
      <c r="C211" s="40">
        <v>2</v>
      </c>
      <c r="D211" s="40">
        <v>0</v>
      </c>
      <c r="E211" s="41">
        <f t="shared" si="27"/>
        <v>1.243008079552517E-3</v>
      </c>
      <c r="F211" s="41" t="str">
        <f t="shared" si="28"/>
        <v/>
      </c>
      <c r="G211" s="41">
        <f t="shared" si="30"/>
        <v>-1</v>
      </c>
      <c r="H211" s="41">
        <f t="shared" si="29"/>
        <v>-1.243008079552517E-3</v>
      </c>
    </row>
    <row r="212" spans="1:8" s="42" customFormat="1" x14ac:dyDescent="0.2">
      <c r="A212" s="38"/>
      <c r="B212" s="39" t="s">
        <v>197</v>
      </c>
      <c r="C212" s="40">
        <v>0</v>
      </c>
      <c r="D212" s="40">
        <v>0</v>
      </c>
      <c r="E212" s="41" t="str">
        <f t="shared" si="27"/>
        <v/>
      </c>
      <c r="F212" s="41" t="str">
        <f t="shared" si="28"/>
        <v/>
      </c>
      <c r="G212" s="41" t="str">
        <f t="shared" si="30"/>
        <v xml:space="preserve"> </v>
      </c>
      <c r="H212" s="41" t="str">
        <f t="shared" si="29"/>
        <v/>
      </c>
    </row>
    <row r="213" spans="1:8" s="42" customFormat="1" ht="25.5" x14ac:dyDescent="0.2">
      <c r="A213" s="38"/>
      <c r="B213" s="39" t="s">
        <v>198</v>
      </c>
      <c r="C213" s="40">
        <v>20</v>
      </c>
      <c r="D213" s="40">
        <v>27</v>
      </c>
      <c r="E213" s="41">
        <f t="shared" si="27"/>
        <v>1.2430080795525171E-2</v>
      </c>
      <c r="F213" s="41">
        <f t="shared" si="28"/>
        <v>1.5976331360946745E-2</v>
      </c>
      <c r="G213" s="41">
        <f t="shared" si="30"/>
        <v>0.35</v>
      </c>
      <c r="H213" s="41">
        <f t="shared" si="29"/>
        <v>4.3505282784338101E-3</v>
      </c>
    </row>
    <row r="214" spans="1:8" s="42" customFormat="1" x14ac:dyDescent="0.2">
      <c r="A214" s="38"/>
      <c r="B214" s="39" t="s">
        <v>199</v>
      </c>
      <c r="C214" s="40">
        <v>0</v>
      </c>
      <c r="D214" s="40">
        <v>1</v>
      </c>
      <c r="E214" s="41" t="str">
        <f t="shared" si="27"/>
        <v/>
      </c>
      <c r="F214" s="41">
        <f t="shared" si="28"/>
        <v>5.9171597633136095E-4</v>
      </c>
      <c r="G214" s="41">
        <f t="shared" si="30"/>
        <v>1</v>
      </c>
      <c r="H214" s="41" t="str">
        <f t="shared" si="29"/>
        <v/>
      </c>
    </row>
    <row r="215" spans="1:8" s="42" customFormat="1" ht="25.5" x14ac:dyDescent="0.2">
      <c r="A215" s="38"/>
      <c r="B215" s="39" t="s">
        <v>200</v>
      </c>
      <c r="C215" s="40">
        <v>0</v>
      </c>
      <c r="D215" s="40">
        <v>0</v>
      </c>
      <c r="E215" s="41" t="str">
        <f t="shared" si="27"/>
        <v/>
      </c>
      <c r="F215" s="41" t="str">
        <f t="shared" si="28"/>
        <v/>
      </c>
      <c r="G215" s="41" t="str">
        <f t="shared" si="30"/>
        <v xml:space="preserve"> </v>
      </c>
      <c r="H215" s="41" t="str">
        <f t="shared" si="29"/>
        <v/>
      </c>
    </row>
    <row r="216" spans="1:8" s="42" customFormat="1" ht="25.5" x14ac:dyDescent="0.2">
      <c r="A216" s="38"/>
      <c r="B216" s="39" t="s">
        <v>201</v>
      </c>
      <c r="C216" s="40">
        <v>0</v>
      </c>
      <c r="D216" s="40">
        <v>0</v>
      </c>
      <c r="E216" s="41" t="str">
        <f t="shared" si="27"/>
        <v/>
      </c>
      <c r="F216" s="41" t="str">
        <f t="shared" si="28"/>
        <v/>
      </c>
      <c r="G216" s="41" t="str">
        <f t="shared" si="30"/>
        <v xml:space="preserve"> </v>
      </c>
      <c r="H216" s="41" t="str">
        <f t="shared" si="29"/>
        <v/>
      </c>
    </row>
    <row r="217" spans="1:8" s="42" customFormat="1" x14ac:dyDescent="0.2">
      <c r="A217" s="38"/>
      <c r="B217" s="39" t="s">
        <v>202</v>
      </c>
      <c r="C217" s="40">
        <v>0</v>
      </c>
      <c r="D217" s="40">
        <v>0</v>
      </c>
      <c r="E217" s="41" t="str">
        <f t="shared" si="27"/>
        <v/>
      </c>
      <c r="F217" s="41" t="str">
        <f t="shared" si="28"/>
        <v/>
      </c>
      <c r="G217" s="41" t="str">
        <f t="shared" si="30"/>
        <v xml:space="preserve"> </v>
      </c>
      <c r="H217" s="41" t="str">
        <f t="shared" si="29"/>
        <v/>
      </c>
    </row>
    <row r="218" spans="1:8" s="42" customFormat="1" x14ac:dyDescent="0.2">
      <c r="A218" s="38" t="s">
        <v>95</v>
      </c>
      <c r="B218" s="39" t="s">
        <v>203</v>
      </c>
      <c r="C218" s="40">
        <v>0</v>
      </c>
      <c r="D218" s="40">
        <v>11</v>
      </c>
      <c r="E218" s="41" t="str">
        <f t="shared" si="27"/>
        <v/>
      </c>
      <c r="F218" s="41">
        <f t="shared" si="28"/>
        <v>6.5088757396449702E-3</v>
      </c>
      <c r="G218" s="41">
        <f t="shared" si="30"/>
        <v>1</v>
      </c>
      <c r="H218" s="41" t="str">
        <f t="shared" si="29"/>
        <v/>
      </c>
    </row>
    <row r="219" spans="1:8" s="42" customFormat="1" x14ac:dyDescent="0.2">
      <c r="A219" s="38"/>
      <c r="B219" s="39" t="s">
        <v>204</v>
      </c>
      <c r="C219" s="40">
        <v>2</v>
      </c>
      <c r="D219" s="40">
        <v>0</v>
      </c>
      <c r="E219" s="41">
        <f t="shared" si="27"/>
        <v>1.243008079552517E-3</v>
      </c>
      <c r="F219" s="41" t="str">
        <f t="shared" si="28"/>
        <v/>
      </c>
      <c r="G219" s="41">
        <f t="shared" si="30"/>
        <v>-1</v>
      </c>
      <c r="H219" s="41">
        <f t="shared" si="29"/>
        <v>-1.243008079552517E-3</v>
      </c>
    </row>
    <row r="220" spans="1:8" s="42" customFormat="1" x14ac:dyDescent="0.2">
      <c r="A220" s="38"/>
      <c r="B220" s="39" t="s">
        <v>205</v>
      </c>
      <c r="C220" s="40">
        <v>0</v>
      </c>
      <c r="D220" s="40">
        <v>0</v>
      </c>
      <c r="E220" s="41" t="str">
        <f t="shared" si="27"/>
        <v/>
      </c>
      <c r="F220" s="41" t="str">
        <f t="shared" si="28"/>
        <v/>
      </c>
      <c r="G220" s="41" t="str">
        <f t="shared" si="30"/>
        <v xml:space="preserve"> </v>
      </c>
      <c r="H220" s="41" t="str">
        <f t="shared" si="29"/>
        <v/>
      </c>
    </row>
    <row r="221" spans="1:8" s="42" customFormat="1" x14ac:dyDescent="0.2">
      <c r="A221" s="38"/>
      <c r="B221" s="39" t="s">
        <v>206</v>
      </c>
      <c r="C221" s="40">
        <v>0</v>
      </c>
      <c r="D221" s="40">
        <v>0</v>
      </c>
      <c r="E221" s="41" t="str">
        <f t="shared" si="27"/>
        <v/>
      </c>
      <c r="F221" s="41" t="str">
        <f t="shared" si="28"/>
        <v/>
      </c>
      <c r="G221" s="41" t="str">
        <f t="shared" si="30"/>
        <v xml:space="preserve"> </v>
      </c>
      <c r="H221" s="41" t="str">
        <f t="shared" si="29"/>
        <v/>
      </c>
    </row>
    <row r="222" spans="1:8" s="42" customFormat="1" x14ac:dyDescent="0.2">
      <c r="A222" s="38"/>
      <c r="B222" s="39" t="s">
        <v>207</v>
      </c>
      <c r="C222" s="40">
        <v>0</v>
      </c>
      <c r="D222" s="40">
        <v>0</v>
      </c>
      <c r="E222" s="41" t="str">
        <f t="shared" si="27"/>
        <v/>
      </c>
      <c r="F222" s="41" t="str">
        <f t="shared" si="28"/>
        <v/>
      </c>
      <c r="G222" s="41" t="str">
        <f t="shared" si="30"/>
        <v xml:space="preserve"> </v>
      </c>
      <c r="H222" s="41" t="str">
        <f t="shared" si="29"/>
        <v/>
      </c>
    </row>
    <row r="223" spans="1:8" s="42" customFormat="1" x14ac:dyDescent="0.2">
      <c r="A223" s="38"/>
      <c r="B223" s="39" t="s">
        <v>208</v>
      </c>
      <c r="C223" s="40">
        <v>0</v>
      </c>
      <c r="D223" s="40">
        <v>0</v>
      </c>
      <c r="E223" s="41" t="str">
        <f t="shared" si="27"/>
        <v/>
      </c>
      <c r="F223" s="41" t="str">
        <f t="shared" si="28"/>
        <v/>
      </c>
      <c r="G223" s="41" t="str">
        <f t="shared" si="30"/>
        <v xml:space="preserve"> </v>
      </c>
      <c r="H223" s="41" t="str">
        <f t="shared" si="29"/>
        <v/>
      </c>
    </row>
    <row r="224" spans="1:8" s="42" customFormat="1" x14ac:dyDescent="0.2">
      <c r="A224" s="38"/>
      <c r="B224" s="39" t="s">
        <v>209</v>
      </c>
      <c r="C224" s="40">
        <v>0</v>
      </c>
      <c r="D224" s="40">
        <v>0</v>
      </c>
      <c r="E224" s="41" t="str">
        <f t="shared" si="27"/>
        <v/>
      </c>
      <c r="F224" s="41" t="str">
        <f t="shared" si="28"/>
        <v/>
      </c>
      <c r="G224" s="41" t="str">
        <f t="shared" si="30"/>
        <v xml:space="preserve"> </v>
      </c>
      <c r="H224" s="41" t="str">
        <f t="shared" si="29"/>
        <v/>
      </c>
    </row>
    <row r="225" spans="1:8" s="42" customFormat="1" x14ac:dyDescent="0.2">
      <c r="A225" s="38"/>
      <c r="B225" s="39" t="s">
        <v>210</v>
      </c>
      <c r="C225" s="40">
        <v>271</v>
      </c>
      <c r="D225" s="40">
        <v>347</v>
      </c>
      <c r="E225" s="41">
        <f t="shared" si="27"/>
        <v>0.16842759477936606</v>
      </c>
      <c r="F225" s="41">
        <f t="shared" si="28"/>
        <v>0.20532544378698225</v>
      </c>
      <c r="G225" s="41">
        <f t="shared" si="30"/>
        <v>0.28044280442804426</v>
      </c>
      <c r="H225" s="41">
        <f t="shared" si="29"/>
        <v>4.7234307022995643E-2</v>
      </c>
    </row>
    <row r="226" spans="1:8" s="42" customFormat="1" x14ac:dyDescent="0.2">
      <c r="A226" s="38"/>
      <c r="B226" s="39" t="s">
        <v>211</v>
      </c>
      <c r="C226" s="40">
        <v>6</v>
      </c>
      <c r="D226" s="40">
        <v>2</v>
      </c>
      <c r="E226" s="41">
        <f t="shared" si="27"/>
        <v>3.7290242386575512E-3</v>
      </c>
      <c r="F226" s="41">
        <f t="shared" si="28"/>
        <v>1.1834319526627219E-3</v>
      </c>
      <c r="G226" s="41">
        <f t="shared" si="30"/>
        <v>-0.66666666666666663</v>
      </c>
      <c r="H226" s="41">
        <f t="shared" si="29"/>
        <v>-2.486016159105034E-3</v>
      </c>
    </row>
    <row r="227" spans="1:8" s="42" customFormat="1" x14ac:dyDescent="0.2">
      <c r="A227" s="38"/>
      <c r="B227" s="39" t="s">
        <v>212</v>
      </c>
      <c r="C227" s="40">
        <v>1</v>
      </c>
      <c r="D227" s="40">
        <v>2</v>
      </c>
      <c r="E227" s="41">
        <f t="shared" si="27"/>
        <v>6.215040397762585E-4</v>
      </c>
      <c r="F227" s="41">
        <f t="shared" si="28"/>
        <v>1.1834319526627219E-3</v>
      </c>
      <c r="G227" s="41">
        <f t="shared" si="30"/>
        <v>1</v>
      </c>
      <c r="H227" s="41">
        <f t="shared" si="29"/>
        <v>6.215040397762585E-4</v>
      </c>
    </row>
    <row r="228" spans="1:8" s="42" customFormat="1" x14ac:dyDescent="0.2">
      <c r="A228" s="38"/>
      <c r="B228" s="39" t="s">
        <v>213</v>
      </c>
      <c r="C228" s="40">
        <v>1</v>
      </c>
      <c r="D228" s="40">
        <v>1</v>
      </c>
      <c r="E228" s="41">
        <f t="shared" si="27"/>
        <v>6.215040397762585E-4</v>
      </c>
      <c r="F228" s="41">
        <f t="shared" si="28"/>
        <v>5.9171597633136095E-4</v>
      </c>
      <c r="G228" s="41">
        <f t="shared" si="30"/>
        <v>0</v>
      </c>
      <c r="H228" s="41">
        <f t="shared" si="29"/>
        <v>0</v>
      </c>
    </row>
    <row r="229" spans="1:8" s="42" customFormat="1" x14ac:dyDescent="0.2">
      <c r="A229" s="38"/>
      <c r="B229" s="39" t="s">
        <v>214</v>
      </c>
      <c r="C229" s="40">
        <v>0</v>
      </c>
      <c r="D229" s="40">
        <v>0</v>
      </c>
      <c r="E229" s="41" t="str">
        <f t="shared" si="27"/>
        <v/>
      </c>
      <c r="F229" s="41" t="str">
        <f t="shared" si="28"/>
        <v/>
      </c>
      <c r="G229" s="41" t="str">
        <f t="shared" si="30"/>
        <v xml:space="preserve"> </v>
      </c>
      <c r="H229" s="41" t="str">
        <f t="shared" si="29"/>
        <v/>
      </c>
    </row>
    <row r="230" spans="1:8" s="42" customFormat="1" x14ac:dyDescent="0.2">
      <c r="A230" s="38"/>
      <c r="B230" s="39" t="s">
        <v>215</v>
      </c>
      <c r="C230" s="40">
        <v>0</v>
      </c>
      <c r="D230" s="40">
        <v>2</v>
      </c>
      <c r="E230" s="41" t="str">
        <f t="shared" si="27"/>
        <v/>
      </c>
      <c r="F230" s="41">
        <f t="shared" si="28"/>
        <v>1.1834319526627219E-3</v>
      </c>
      <c r="G230" s="41">
        <f t="shared" si="30"/>
        <v>1</v>
      </c>
      <c r="H230" s="41" t="str">
        <f t="shared" si="29"/>
        <v/>
      </c>
    </row>
    <row r="231" spans="1:8" s="42" customFormat="1" x14ac:dyDescent="0.2">
      <c r="A231" s="38"/>
      <c r="B231" s="39" t="s">
        <v>216</v>
      </c>
      <c r="C231" s="40">
        <v>0</v>
      </c>
      <c r="D231" s="40">
        <v>0</v>
      </c>
      <c r="E231" s="41" t="str">
        <f t="shared" si="27"/>
        <v/>
      </c>
      <c r="F231" s="41" t="str">
        <f t="shared" si="28"/>
        <v/>
      </c>
      <c r="G231" s="41" t="str">
        <f t="shared" si="30"/>
        <v xml:space="preserve"> </v>
      </c>
      <c r="H231" s="41" t="str">
        <f t="shared" si="29"/>
        <v/>
      </c>
    </row>
    <row r="232" spans="1:8" s="42" customFormat="1" x14ac:dyDescent="0.2">
      <c r="A232" s="38" t="s">
        <v>95</v>
      </c>
      <c r="B232" s="39" t="s">
        <v>217</v>
      </c>
      <c r="C232" s="40">
        <v>0</v>
      </c>
      <c r="D232" s="40">
        <v>15</v>
      </c>
      <c r="E232" s="41" t="str">
        <f t="shared" si="27"/>
        <v/>
      </c>
      <c r="F232" s="41">
        <f t="shared" si="28"/>
        <v>8.8757396449704144E-3</v>
      </c>
      <c r="G232" s="41">
        <f t="shared" si="30"/>
        <v>1</v>
      </c>
      <c r="H232" s="41" t="str">
        <f t="shared" si="29"/>
        <v/>
      </c>
    </row>
    <row r="233" spans="1:8" s="42" customFormat="1" x14ac:dyDescent="0.2">
      <c r="A233" s="38"/>
      <c r="B233" s="39" t="s">
        <v>218</v>
      </c>
      <c r="C233" s="40">
        <v>0</v>
      </c>
      <c r="D233" s="40">
        <v>1</v>
      </c>
      <c r="E233" s="41" t="str">
        <f t="shared" si="27"/>
        <v/>
      </c>
      <c r="F233" s="41">
        <f t="shared" si="28"/>
        <v>5.9171597633136095E-4</v>
      </c>
      <c r="G233" s="41">
        <f t="shared" si="30"/>
        <v>1</v>
      </c>
      <c r="H233" s="41" t="str">
        <f t="shared" si="29"/>
        <v/>
      </c>
    </row>
    <row r="234" spans="1:8" s="42" customFormat="1" x14ac:dyDescent="0.2">
      <c r="A234" s="38"/>
      <c r="B234" s="39" t="s">
        <v>219</v>
      </c>
      <c r="C234" s="40">
        <v>0</v>
      </c>
      <c r="D234" s="40">
        <v>0</v>
      </c>
      <c r="E234" s="41" t="str">
        <f t="shared" si="27"/>
        <v/>
      </c>
      <c r="F234" s="41" t="str">
        <f t="shared" si="28"/>
        <v/>
      </c>
      <c r="G234" s="41" t="str">
        <f t="shared" si="30"/>
        <v xml:space="preserve"> </v>
      </c>
      <c r="H234" s="41" t="str">
        <f t="shared" si="29"/>
        <v/>
      </c>
    </row>
    <row r="235" spans="1:8" s="42" customFormat="1" x14ac:dyDescent="0.2">
      <c r="A235" s="38"/>
      <c r="B235" s="39" t="s">
        <v>220</v>
      </c>
      <c r="C235" s="40">
        <v>0</v>
      </c>
      <c r="D235" s="40">
        <v>0</v>
      </c>
      <c r="E235" s="41" t="str">
        <f t="shared" si="27"/>
        <v/>
      </c>
      <c r="F235" s="41" t="str">
        <f t="shared" si="28"/>
        <v/>
      </c>
      <c r="G235" s="41" t="str">
        <f t="shared" si="30"/>
        <v xml:space="preserve"> </v>
      </c>
      <c r="H235" s="41" t="str">
        <f t="shared" si="29"/>
        <v/>
      </c>
    </row>
    <row r="236" spans="1:8" s="42" customFormat="1" ht="25.5" x14ac:dyDescent="0.2">
      <c r="A236" s="38"/>
      <c r="B236" s="39" t="s">
        <v>221</v>
      </c>
      <c r="C236" s="40">
        <v>0</v>
      </c>
      <c r="D236" s="40">
        <v>2</v>
      </c>
      <c r="E236" s="41" t="str">
        <f t="shared" si="27"/>
        <v/>
      </c>
      <c r="F236" s="41">
        <f t="shared" si="28"/>
        <v>1.1834319526627219E-3</v>
      </c>
      <c r="G236" s="41">
        <f t="shared" si="30"/>
        <v>1</v>
      </c>
      <c r="H236" s="41" t="str">
        <f t="shared" si="29"/>
        <v/>
      </c>
    </row>
    <row r="237" spans="1:8" s="42" customFormat="1" ht="25.5" x14ac:dyDescent="0.2">
      <c r="A237" s="38"/>
      <c r="B237" s="39" t="s">
        <v>222</v>
      </c>
      <c r="C237" s="40">
        <v>0</v>
      </c>
      <c r="D237" s="40">
        <v>0</v>
      </c>
      <c r="E237" s="41" t="str">
        <f t="shared" ref="E237:E268" si="31">+IF(C237=0,"",C237/C$173)</f>
        <v/>
      </c>
      <c r="F237" s="41" t="str">
        <f t="shared" ref="F237:F268" si="32">+IF(D237=0,"",D237/D$173)</f>
        <v/>
      </c>
      <c r="G237" s="41" t="str">
        <f t="shared" si="30"/>
        <v xml:space="preserve"> </v>
      </c>
      <c r="H237" s="41" t="str">
        <f t="shared" ref="H237:H268" si="33">+IF(OR(AND(E237=""),(G237="")),"",E237*G237)</f>
        <v/>
      </c>
    </row>
    <row r="238" spans="1:8" s="42" customFormat="1" x14ac:dyDescent="0.2">
      <c r="A238" s="38"/>
      <c r="B238" s="39" t="s">
        <v>223</v>
      </c>
      <c r="C238" s="40">
        <v>10</v>
      </c>
      <c r="D238" s="40">
        <v>15</v>
      </c>
      <c r="E238" s="41">
        <f t="shared" si="31"/>
        <v>6.2150403977625857E-3</v>
      </c>
      <c r="F238" s="41">
        <f t="shared" si="32"/>
        <v>8.8757396449704144E-3</v>
      </c>
      <c r="G238" s="41">
        <f t="shared" ref="G238:G269" si="34">+IF(AND(C238=0,D238=0)," ",IF(C238=0,1,IF(D238=0,-1,(D238-C238)/C238)))</f>
        <v>0.5</v>
      </c>
      <c r="H238" s="41">
        <f t="shared" si="33"/>
        <v>3.1075201988812928E-3</v>
      </c>
    </row>
    <row r="239" spans="1:8" s="42" customFormat="1" x14ac:dyDescent="0.2">
      <c r="A239" s="38"/>
      <c r="B239" s="39" t="s">
        <v>224</v>
      </c>
      <c r="C239" s="40">
        <v>0</v>
      </c>
      <c r="D239" s="40">
        <v>1</v>
      </c>
      <c r="E239" s="41" t="str">
        <f t="shared" si="31"/>
        <v/>
      </c>
      <c r="F239" s="41">
        <f t="shared" si="32"/>
        <v>5.9171597633136095E-4</v>
      </c>
      <c r="G239" s="41">
        <f t="shared" si="34"/>
        <v>1</v>
      </c>
      <c r="H239" s="41" t="str">
        <f t="shared" si="33"/>
        <v/>
      </c>
    </row>
    <row r="240" spans="1:8" s="42" customFormat="1" ht="25.5" x14ac:dyDescent="0.2">
      <c r="A240" s="38"/>
      <c r="B240" s="39" t="s">
        <v>225</v>
      </c>
      <c r="C240" s="40">
        <v>1</v>
      </c>
      <c r="D240" s="40">
        <v>1</v>
      </c>
      <c r="E240" s="41">
        <f t="shared" si="31"/>
        <v>6.215040397762585E-4</v>
      </c>
      <c r="F240" s="41">
        <f t="shared" si="32"/>
        <v>5.9171597633136095E-4</v>
      </c>
      <c r="G240" s="41">
        <f t="shared" si="34"/>
        <v>0</v>
      </c>
      <c r="H240" s="41">
        <f t="shared" si="33"/>
        <v>0</v>
      </c>
    </row>
    <row r="241" spans="1:8" s="42" customFormat="1" x14ac:dyDescent="0.2">
      <c r="A241" s="38"/>
      <c r="B241" s="39" t="s">
        <v>226</v>
      </c>
      <c r="C241" s="40">
        <v>5</v>
      </c>
      <c r="D241" s="40">
        <v>7</v>
      </c>
      <c r="E241" s="41">
        <f t="shared" si="31"/>
        <v>3.1075201988812928E-3</v>
      </c>
      <c r="F241" s="41">
        <f t="shared" si="32"/>
        <v>4.1420118343195268E-3</v>
      </c>
      <c r="G241" s="41">
        <f t="shared" si="34"/>
        <v>0.4</v>
      </c>
      <c r="H241" s="41">
        <f t="shared" si="33"/>
        <v>1.2430080795525172E-3</v>
      </c>
    </row>
    <row r="242" spans="1:8" s="42" customFormat="1" x14ac:dyDescent="0.2">
      <c r="A242" s="38"/>
      <c r="B242" s="39" t="s">
        <v>227</v>
      </c>
      <c r="C242" s="40">
        <v>1</v>
      </c>
      <c r="D242" s="40">
        <v>0</v>
      </c>
      <c r="E242" s="41">
        <f t="shared" si="31"/>
        <v>6.215040397762585E-4</v>
      </c>
      <c r="F242" s="41" t="str">
        <f t="shared" si="32"/>
        <v/>
      </c>
      <c r="G242" s="41">
        <f t="shared" si="34"/>
        <v>-1</v>
      </c>
      <c r="H242" s="41">
        <f t="shared" si="33"/>
        <v>-6.215040397762585E-4</v>
      </c>
    </row>
    <row r="243" spans="1:8" s="42" customFormat="1" x14ac:dyDescent="0.2">
      <c r="A243" s="38"/>
      <c r="B243" s="39" t="s">
        <v>228</v>
      </c>
      <c r="C243" s="40">
        <v>3</v>
      </c>
      <c r="D243" s="40">
        <v>7</v>
      </c>
      <c r="E243" s="41">
        <f t="shared" si="31"/>
        <v>1.8645121193287756E-3</v>
      </c>
      <c r="F243" s="41">
        <f t="shared" si="32"/>
        <v>4.1420118343195268E-3</v>
      </c>
      <c r="G243" s="41">
        <f t="shared" si="34"/>
        <v>1.3333333333333333</v>
      </c>
      <c r="H243" s="41">
        <f t="shared" si="33"/>
        <v>2.486016159105034E-3</v>
      </c>
    </row>
    <row r="244" spans="1:8" s="42" customFormat="1" x14ac:dyDescent="0.2">
      <c r="A244" s="38"/>
      <c r="B244" s="39" t="s">
        <v>229</v>
      </c>
      <c r="C244" s="40">
        <v>1</v>
      </c>
      <c r="D244" s="40">
        <v>6</v>
      </c>
      <c r="E244" s="41">
        <f t="shared" si="31"/>
        <v>6.215040397762585E-4</v>
      </c>
      <c r="F244" s="41">
        <f t="shared" si="32"/>
        <v>3.5502958579881655E-3</v>
      </c>
      <c r="G244" s="41">
        <f t="shared" si="34"/>
        <v>5</v>
      </c>
      <c r="H244" s="41">
        <f t="shared" si="33"/>
        <v>3.1075201988812924E-3</v>
      </c>
    </row>
    <row r="245" spans="1:8" s="42" customFormat="1" ht="25.5" x14ac:dyDescent="0.2">
      <c r="A245" s="38"/>
      <c r="B245" s="39" t="s">
        <v>230</v>
      </c>
      <c r="C245" s="40">
        <v>0</v>
      </c>
      <c r="D245" s="40">
        <v>0</v>
      </c>
      <c r="E245" s="41" t="str">
        <f t="shared" si="31"/>
        <v/>
      </c>
      <c r="F245" s="41" t="str">
        <f t="shared" si="32"/>
        <v/>
      </c>
      <c r="G245" s="41" t="str">
        <f t="shared" si="34"/>
        <v xml:space="preserve"> </v>
      </c>
      <c r="H245" s="41" t="str">
        <f t="shared" si="33"/>
        <v/>
      </c>
    </row>
    <row r="246" spans="1:8" s="42" customFormat="1" x14ac:dyDescent="0.2">
      <c r="A246" s="38"/>
      <c r="B246" s="39" t="s">
        <v>231</v>
      </c>
      <c r="C246" s="40">
        <v>0</v>
      </c>
      <c r="D246" s="40">
        <v>0</v>
      </c>
      <c r="E246" s="41" t="str">
        <f t="shared" si="31"/>
        <v/>
      </c>
      <c r="F246" s="41" t="str">
        <f t="shared" si="32"/>
        <v/>
      </c>
      <c r="G246" s="41" t="str">
        <f t="shared" si="34"/>
        <v xml:space="preserve"> </v>
      </c>
      <c r="H246" s="41" t="str">
        <f t="shared" si="33"/>
        <v/>
      </c>
    </row>
    <row r="247" spans="1:8" s="42" customFormat="1" ht="25.5" x14ac:dyDescent="0.2">
      <c r="A247" s="38"/>
      <c r="B247" s="39" t="s">
        <v>232</v>
      </c>
      <c r="C247" s="40">
        <v>1</v>
      </c>
      <c r="D247" s="40">
        <v>1</v>
      </c>
      <c r="E247" s="41">
        <f t="shared" si="31"/>
        <v>6.215040397762585E-4</v>
      </c>
      <c r="F247" s="41">
        <f t="shared" si="32"/>
        <v>5.9171597633136095E-4</v>
      </c>
      <c r="G247" s="41">
        <f t="shared" si="34"/>
        <v>0</v>
      </c>
      <c r="H247" s="41">
        <f t="shared" si="33"/>
        <v>0</v>
      </c>
    </row>
    <row r="248" spans="1:8" s="42" customFormat="1" x14ac:dyDescent="0.2">
      <c r="A248" s="38"/>
      <c r="B248" s="39" t="s">
        <v>233</v>
      </c>
      <c r="C248" s="40">
        <v>0</v>
      </c>
      <c r="D248" s="40">
        <v>3</v>
      </c>
      <c r="E248" s="41" t="str">
        <f t="shared" si="31"/>
        <v/>
      </c>
      <c r="F248" s="41">
        <f t="shared" si="32"/>
        <v>1.7751479289940828E-3</v>
      </c>
      <c r="G248" s="41">
        <f t="shared" si="34"/>
        <v>1</v>
      </c>
      <c r="H248" s="41" t="str">
        <f t="shared" si="33"/>
        <v/>
      </c>
    </row>
    <row r="249" spans="1:8" s="42" customFormat="1" x14ac:dyDescent="0.2">
      <c r="A249" s="38"/>
      <c r="B249" s="39" t="s">
        <v>234</v>
      </c>
      <c r="C249" s="40">
        <v>0</v>
      </c>
      <c r="D249" s="40">
        <v>0</v>
      </c>
      <c r="E249" s="41" t="str">
        <f t="shared" si="31"/>
        <v/>
      </c>
      <c r="F249" s="41" t="str">
        <f t="shared" si="32"/>
        <v/>
      </c>
      <c r="G249" s="41" t="str">
        <f t="shared" si="34"/>
        <v xml:space="preserve"> </v>
      </c>
      <c r="H249" s="41" t="str">
        <f t="shared" si="33"/>
        <v/>
      </c>
    </row>
    <row r="250" spans="1:8" s="42" customFormat="1" x14ac:dyDescent="0.2">
      <c r="A250" s="38"/>
      <c r="B250" s="39" t="s">
        <v>235</v>
      </c>
      <c r="C250" s="40">
        <v>3</v>
      </c>
      <c r="D250" s="40">
        <v>1</v>
      </c>
      <c r="E250" s="41">
        <f t="shared" si="31"/>
        <v>1.8645121193287756E-3</v>
      </c>
      <c r="F250" s="41">
        <f t="shared" si="32"/>
        <v>5.9171597633136095E-4</v>
      </c>
      <c r="G250" s="41">
        <f t="shared" si="34"/>
        <v>-0.66666666666666663</v>
      </c>
      <c r="H250" s="41">
        <f t="shared" si="33"/>
        <v>-1.243008079552517E-3</v>
      </c>
    </row>
    <row r="251" spans="1:8" s="42" customFormat="1" x14ac:dyDescent="0.2">
      <c r="A251" s="38"/>
      <c r="B251" s="39" t="s">
        <v>236</v>
      </c>
      <c r="C251" s="40">
        <v>0</v>
      </c>
      <c r="D251" s="40">
        <v>0</v>
      </c>
      <c r="E251" s="41" t="str">
        <f t="shared" si="31"/>
        <v/>
      </c>
      <c r="F251" s="41" t="str">
        <f t="shared" si="32"/>
        <v/>
      </c>
      <c r="G251" s="41" t="str">
        <f t="shared" si="34"/>
        <v xml:space="preserve"> </v>
      </c>
      <c r="H251" s="41" t="str">
        <f t="shared" si="33"/>
        <v/>
      </c>
    </row>
    <row r="252" spans="1:8" s="42" customFormat="1" ht="25.5" x14ac:dyDescent="0.2">
      <c r="A252" s="38"/>
      <c r="B252" s="39" t="s">
        <v>237</v>
      </c>
      <c r="C252" s="40">
        <v>0</v>
      </c>
      <c r="D252" s="40">
        <v>0</v>
      </c>
      <c r="E252" s="41" t="str">
        <f t="shared" si="31"/>
        <v/>
      </c>
      <c r="F252" s="41" t="str">
        <f t="shared" si="32"/>
        <v/>
      </c>
      <c r="G252" s="41" t="str">
        <f t="shared" si="34"/>
        <v xml:space="preserve"> </v>
      </c>
      <c r="H252" s="41" t="str">
        <f t="shared" si="33"/>
        <v/>
      </c>
    </row>
    <row r="253" spans="1:8" s="42" customFormat="1" ht="25.5" x14ac:dyDescent="0.2">
      <c r="A253" s="38"/>
      <c r="B253" s="39" t="s">
        <v>238</v>
      </c>
      <c r="C253" s="40">
        <v>1</v>
      </c>
      <c r="D253" s="40">
        <v>26</v>
      </c>
      <c r="E253" s="41">
        <f t="shared" si="31"/>
        <v>6.215040397762585E-4</v>
      </c>
      <c r="F253" s="41">
        <f t="shared" si="32"/>
        <v>1.5384615384615385E-2</v>
      </c>
      <c r="G253" s="41">
        <f t="shared" si="34"/>
        <v>25</v>
      </c>
      <c r="H253" s="41">
        <f t="shared" si="33"/>
        <v>1.5537600994406462E-2</v>
      </c>
    </row>
    <row r="254" spans="1:8" s="42" customFormat="1" x14ac:dyDescent="0.2">
      <c r="A254" s="38"/>
      <c r="B254" s="39" t="s">
        <v>239</v>
      </c>
      <c r="C254" s="40">
        <v>0</v>
      </c>
      <c r="D254" s="40">
        <v>0</v>
      </c>
      <c r="E254" s="41" t="str">
        <f t="shared" si="31"/>
        <v/>
      </c>
      <c r="F254" s="41" t="str">
        <f t="shared" si="32"/>
        <v/>
      </c>
      <c r="G254" s="41" t="str">
        <f t="shared" si="34"/>
        <v xml:space="preserve"> </v>
      </c>
      <c r="H254" s="41" t="str">
        <f t="shared" si="33"/>
        <v/>
      </c>
    </row>
    <row r="255" spans="1:8" s="42" customFormat="1" ht="25.5" x14ac:dyDescent="0.2">
      <c r="A255" s="38"/>
      <c r="B255" s="39" t="s">
        <v>240</v>
      </c>
      <c r="C255" s="40">
        <v>1</v>
      </c>
      <c r="D255" s="40">
        <v>0</v>
      </c>
      <c r="E255" s="41">
        <f t="shared" si="31"/>
        <v>6.215040397762585E-4</v>
      </c>
      <c r="F255" s="41" t="str">
        <f t="shared" si="32"/>
        <v/>
      </c>
      <c r="G255" s="41">
        <f t="shared" si="34"/>
        <v>-1</v>
      </c>
      <c r="H255" s="41">
        <f t="shared" si="33"/>
        <v>-6.215040397762585E-4</v>
      </c>
    </row>
    <row r="256" spans="1:8" s="42" customFormat="1" x14ac:dyDescent="0.2">
      <c r="A256" s="38"/>
      <c r="B256" s="39" t="s">
        <v>241</v>
      </c>
      <c r="C256" s="40">
        <v>0</v>
      </c>
      <c r="D256" s="40">
        <v>0</v>
      </c>
      <c r="E256" s="41" t="str">
        <f t="shared" si="31"/>
        <v/>
      </c>
      <c r="F256" s="41" t="str">
        <f t="shared" si="32"/>
        <v/>
      </c>
      <c r="G256" s="41" t="str">
        <f t="shared" si="34"/>
        <v xml:space="preserve"> </v>
      </c>
      <c r="H256" s="41" t="str">
        <f t="shared" si="33"/>
        <v/>
      </c>
    </row>
    <row r="257" spans="1:8" s="42" customFormat="1" x14ac:dyDescent="0.2">
      <c r="A257" s="38"/>
      <c r="B257" s="39" t="s">
        <v>242</v>
      </c>
      <c r="C257" s="40">
        <v>0</v>
      </c>
      <c r="D257" s="40">
        <v>0</v>
      </c>
      <c r="E257" s="41" t="str">
        <f t="shared" si="31"/>
        <v/>
      </c>
      <c r="F257" s="41" t="str">
        <f t="shared" si="32"/>
        <v/>
      </c>
      <c r="G257" s="41" t="str">
        <f t="shared" si="34"/>
        <v xml:space="preserve"> </v>
      </c>
      <c r="H257" s="41" t="str">
        <f t="shared" si="33"/>
        <v/>
      </c>
    </row>
    <row r="258" spans="1:8" s="42" customFormat="1" x14ac:dyDescent="0.2">
      <c r="A258" s="38"/>
      <c r="B258" s="39" t="s">
        <v>243</v>
      </c>
      <c r="C258" s="40">
        <v>1</v>
      </c>
      <c r="D258" s="40">
        <v>0</v>
      </c>
      <c r="E258" s="41">
        <f t="shared" si="31"/>
        <v>6.215040397762585E-4</v>
      </c>
      <c r="F258" s="41" t="str">
        <f t="shared" si="32"/>
        <v/>
      </c>
      <c r="G258" s="41">
        <f t="shared" si="34"/>
        <v>-1</v>
      </c>
      <c r="H258" s="41">
        <f t="shared" si="33"/>
        <v>-6.215040397762585E-4</v>
      </c>
    </row>
    <row r="259" spans="1:8" s="42" customFormat="1" ht="25.5" x14ac:dyDescent="0.2">
      <c r="A259" s="38"/>
      <c r="B259" s="39" t="s">
        <v>244</v>
      </c>
      <c r="C259" s="40">
        <v>7</v>
      </c>
      <c r="D259" s="40">
        <v>6</v>
      </c>
      <c r="E259" s="41">
        <f t="shared" si="31"/>
        <v>4.3505282784338101E-3</v>
      </c>
      <c r="F259" s="41">
        <f t="shared" si="32"/>
        <v>3.5502958579881655E-3</v>
      </c>
      <c r="G259" s="41">
        <f t="shared" si="34"/>
        <v>-0.14285714285714285</v>
      </c>
      <c r="H259" s="41">
        <f t="shared" si="33"/>
        <v>-6.215040397762585E-4</v>
      </c>
    </row>
    <row r="260" spans="1:8" s="42" customFormat="1" x14ac:dyDescent="0.2">
      <c r="A260" s="38"/>
      <c r="B260" s="39" t="s">
        <v>245</v>
      </c>
      <c r="C260" s="40">
        <v>0</v>
      </c>
      <c r="D260" s="40">
        <v>0</v>
      </c>
      <c r="E260" s="41" t="str">
        <f t="shared" si="31"/>
        <v/>
      </c>
      <c r="F260" s="41" t="str">
        <f t="shared" si="32"/>
        <v/>
      </c>
      <c r="G260" s="41" t="str">
        <f t="shared" si="34"/>
        <v xml:space="preserve"> </v>
      </c>
      <c r="H260" s="41" t="str">
        <f t="shared" si="33"/>
        <v/>
      </c>
    </row>
    <row r="261" spans="1:8" s="42" customFormat="1" x14ac:dyDescent="0.2">
      <c r="A261" s="38"/>
      <c r="B261" s="39" t="s">
        <v>246</v>
      </c>
      <c r="C261" s="40">
        <v>0</v>
      </c>
      <c r="D261" s="40">
        <v>0</v>
      </c>
      <c r="E261" s="41" t="str">
        <f t="shared" si="31"/>
        <v/>
      </c>
      <c r="F261" s="41" t="str">
        <f t="shared" si="32"/>
        <v/>
      </c>
      <c r="G261" s="41" t="str">
        <f t="shared" si="34"/>
        <v xml:space="preserve"> </v>
      </c>
      <c r="H261" s="41" t="str">
        <f t="shared" si="33"/>
        <v/>
      </c>
    </row>
    <row r="262" spans="1:8" s="42" customFormat="1" x14ac:dyDescent="0.2">
      <c r="A262" s="38"/>
      <c r="B262" s="39" t="s">
        <v>247</v>
      </c>
      <c r="C262" s="40">
        <v>3</v>
      </c>
      <c r="D262" s="40">
        <v>0</v>
      </c>
      <c r="E262" s="41">
        <f t="shared" si="31"/>
        <v>1.8645121193287756E-3</v>
      </c>
      <c r="F262" s="41" t="str">
        <f t="shared" si="32"/>
        <v/>
      </c>
      <c r="G262" s="41">
        <f t="shared" si="34"/>
        <v>-1</v>
      </c>
      <c r="H262" s="41">
        <f t="shared" si="33"/>
        <v>-1.8645121193287756E-3</v>
      </c>
    </row>
    <row r="263" spans="1:8" s="42" customFormat="1" x14ac:dyDescent="0.2">
      <c r="A263" s="38"/>
      <c r="B263" s="39" t="s">
        <v>248</v>
      </c>
      <c r="C263" s="40">
        <v>2</v>
      </c>
      <c r="D263" s="40">
        <v>5</v>
      </c>
      <c r="E263" s="41">
        <f t="shared" si="31"/>
        <v>1.243008079552517E-3</v>
      </c>
      <c r="F263" s="41">
        <f t="shared" si="32"/>
        <v>2.9585798816568047E-3</v>
      </c>
      <c r="G263" s="41">
        <f t="shared" si="34"/>
        <v>1.5</v>
      </c>
      <c r="H263" s="41">
        <f t="shared" si="33"/>
        <v>1.8645121193287756E-3</v>
      </c>
    </row>
    <row r="264" spans="1:8" s="42" customFormat="1" x14ac:dyDescent="0.2">
      <c r="A264" s="38"/>
      <c r="B264" s="39" t="s">
        <v>249</v>
      </c>
      <c r="C264" s="40">
        <v>23</v>
      </c>
      <c r="D264" s="40">
        <v>4</v>
      </c>
      <c r="E264" s="41">
        <f t="shared" si="31"/>
        <v>1.4294592914853946E-2</v>
      </c>
      <c r="F264" s="41">
        <f t="shared" si="32"/>
        <v>2.3668639053254438E-3</v>
      </c>
      <c r="G264" s="41">
        <f t="shared" si="34"/>
        <v>-0.82608695652173914</v>
      </c>
      <c r="H264" s="41">
        <f t="shared" si="33"/>
        <v>-1.1808576755748913E-2</v>
      </c>
    </row>
    <row r="265" spans="1:8" s="42" customFormat="1" x14ac:dyDescent="0.2">
      <c r="A265" s="38"/>
      <c r="B265" s="39" t="s">
        <v>250</v>
      </c>
      <c r="C265" s="40">
        <v>0</v>
      </c>
      <c r="D265" s="40">
        <v>0</v>
      </c>
      <c r="E265" s="41" t="str">
        <f t="shared" si="31"/>
        <v/>
      </c>
      <c r="F265" s="41" t="str">
        <f t="shared" si="32"/>
        <v/>
      </c>
      <c r="G265" s="41" t="str">
        <f t="shared" si="34"/>
        <v xml:space="preserve"> </v>
      </c>
      <c r="H265" s="41" t="str">
        <f t="shared" si="33"/>
        <v/>
      </c>
    </row>
    <row r="266" spans="1:8" s="42" customFormat="1" x14ac:dyDescent="0.2">
      <c r="A266" s="38"/>
      <c r="B266" s="39" t="s">
        <v>251</v>
      </c>
      <c r="C266" s="40">
        <v>9</v>
      </c>
      <c r="D266" s="40">
        <v>0</v>
      </c>
      <c r="E266" s="41">
        <f t="shared" si="31"/>
        <v>5.5935363579863269E-3</v>
      </c>
      <c r="F266" s="41" t="str">
        <f t="shared" si="32"/>
        <v/>
      </c>
      <c r="G266" s="41">
        <f t="shared" si="34"/>
        <v>-1</v>
      </c>
      <c r="H266" s="41">
        <f t="shared" si="33"/>
        <v>-5.5935363579863269E-3</v>
      </c>
    </row>
    <row r="267" spans="1:8" s="42" customFormat="1" x14ac:dyDescent="0.2">
      <c r="A267" s="38"/>
      <c r="B267" s="39" t="s">
        <v>252</v>
      </c>
      <c r="C267" s="40">
        <v>5</v>
      </c>
      <c r="D267" s="40">
        <v>0</v>
      </c>
      <c r="E267" s="41">
        <f t="shared" si="31"/>
        <v>3.1075201988812928E-3</v>
      </c>
      <c r="F267" s="41" t="str">
        <f t="shared" si="32"/>
        <v/>
      </c>
      <c r="G267" s="41">
        <f t="shared" si="34"/>
        <v>-1</v>
      </c>
      <c r="H267" s="41">
        <f t="shared" si="33"/>
        <v>-3.1075201988812928E-3</v>
      </c>
    </row>
    <row r="268" spans="1:8" s="42" customFormat="1" x14ac:dyDescent="0.2">
      <c r="A268" s="38"/>
      <c r="B268" s="39" t="s">
        <v>253</v>
      </c>
      <c r="C268" s="40">
        <v>5</v>
      </c>
      <c r="D268" s="40">
        <v>0</v>
      </c>
      <c r="E268" s="41">
        <f t="shared" si="31"/>
        <v>3.1075201988812928E-3</v>
      </c>
      <c r="F268" s="41" t="str">
        <f t="shared" si="32"/>
        <v/>
      </c>
      <c r="G268" s="41">
        <f t="shared" si="34"/>
        <v>-1</v>
      </c>
      <c r="H268" s="41">
        <f t="shared" si="33"/>
        <v>-3.1075201988812928E-3</v>
      </c>
    </row>
    <row r="269" spans="1:8" s="42" customFormat="1" x14ac:dyDescent="0.2">
      <c r="A269" s="38"/>
      <c r="B269" s="39" t="s">
        <v>254</v>
      </c>
      <c r="C269" s="40">
        <v>0</v>
      </c>
      <c r="D269" s="40">
        <v>0</v>
      </c>
      <c r="E269" s="41" t="str">
        <f t="shared" ref="E269:E300" si="35">+IF(C269=0,"",C269/C$173)</f>
        <v/>
      </c>
      <c r="F269" s="41" t="str">
        <f t="shared" ref="F269:F300" si="36">+IF(D269=0,"",D269/D$173)</f>
        <v/>
      </c>
      <c r="G269" s="41" t="str">
        <f t="shared" si="34"/>
        <v xml:space="preserve"> </v>
      </c>
      <c r="H269" s="41" t="str">
        <f t="shared" ref="H269:H300" si="37">+IF(OR(AND(E269=""),(G269="")),"",E269*G269)</f>
        <v/>
      </c>
    </row>
    <row r="270" spans="1:8" s="42" customFormat="1" x14ac:dyDescent="0.2">
      <c r="A270" s="38"/>
      <c r="B270" s="39" t="s">
        <v>255</v>
      </c>
      <c r="C270" s="40">
        <v>1</v>
      </c>
      <c r="D270" s="40">
        <v>0</v>
      </c>
      <c r="E270" s="41">
        <f t="shared" si="35"/>
        <v>6.215040397762585E-4</v>
      </c>
      <c r="F270" s="41" t="str">
        <f t="shared" si="36"/>
        <v/>
      </c>
      <c r="G270" s="41">
        <f t="shared" ref="G270:G301" si="38">+IF(AND(C270=0,D270=0)," ",IF(C270=0,1,IF(D270=0,-1,(D270-C270)/C270)))</f>
        <v>-1</v>
      </c>
      <c r="H270" s="41">
        <f t="shared" si="37"/>
        <v>-6.215040397762585E-4</v>
      </c>
    </row>
    <row r="271" spans="1:8" s="42" customFormat="1" x14ac:dyDescent="0.2">
      <c r="A271" s="38"/>
      <c r="B271" s="39" t="s">
        <v>256</v>
      </c>
      <c r="C271" s="40">
        <v>60</v>
      </c>
      <c r="D271" s="40">
        <v>3</v>
      </c>
      <c r="E271" s="41">
        <f t="shared" si="35"/>
        <v>3.7290242386575516E-2</v>
      </c>
      <c r="F271" s="41">
        <f t="shared" si="36"/>
        <v>1.7751479289940828E-3</v>
      </c>
      <c r="G271" s="41">
        <f t="shared" si="38"/>
        <v>-0.95</v>
      </c>
      <c r="H271" s="41">
        <f t="shared" si="37"/>
        <v>-3.5425730267246741E-2</v>
      </c>
    </row>
    <row r="272" spans="1:8" s="42" customFormat="1" x14ac:dyDescent="0.2">
      <c r="A272" s="38"/>
      <c r="B272" s="39" t="s">
        <v>257</v>
      </c>
      <c r="C272" s="40">
        <v>0</v>
      </c>
      <c r="D272" s="40">
        <v>0</v>
      </c>
      <c r="E272" s="41" t="str">
        <f t="shared" si="35"/>
        <v/>
      </c>
      <c r="F272" s="41" t="str">
        <f t="shared" si="36"/>
        <v/>
      </c>
      <c r="G272" s="41" t="str">
        <f t="shared" si="38"/>
        <v xml:space="preserve"> </v>
      </c>
      <c r="H272" s="41" t="str">
        <f t="shared" si="37"/>
        <v/>
      </c>
    </row>
    <row r="273" spans="1:8" s="42" customFormat="1" x14ac:dyDescent="0.2">
      <c r="A273" s="38"/>
      <c r="B273" s="39" t="s">
        <v>258</v>
      </c>
      <c r="C273" s="40">
        <v>0</v>
      </c>
      <c r="D273" s="40">
        <v>0</v>
      </c>
      <c r="E273" s="41" t="str">
        <f t="shared" si="35"/>
        <v/>
      </c>
      <c r="F273" s="41" t="str">
        <f t="shared" si="36"/>
        <v/>
      </c>
      <c r="G273" s="41" t="str">
        <f t="shared" si="38"/>
        <v xml:space="preserve"> </v>
      </c>
      <c r="H273" s="41" t="str">
        <f t="shared" si="37"/>
        <v/>
      </c>
    </row>
    <row r="274" spans="1:8" s="42" customFormat="1" x14ac:dyDescent="0.2">
      <c r="A274" s="38"/>
      <c r="B274" s="39" t="s">
        <v>259</v>
      </c>
      <c r="C274" s="40">
        <v>0</v>
      </c>
      <c r="D274" s="40">
        <v>0</v>
      </c>
      <c r="E274" s="41" t="str">
        <f t="shared" si="35"/>
        <v/>
      </c>
      <c r="F274" s="41" t="str">
        <f t="shared" si="36"/>
        <v/>
      </c>
      <c r="G274" s="41" t="str">
        <f t="shared" si="38"/>
        <v xml:space="preserve"> </v>
      </c>
      <c r="H274" s="41" t="str">
        <f t="shared" si="37"/>
        <v/>
      </c>
    </row>
    <row r="275" spans="1:8" s="42" customFormat="1" x14ac:dyDescent="0.2">
      <c r="A275" s="38"/>
      <c r="B275" s="39" t="s">
        <v>260</v>
      </c>
      <c r="C275" s="40">
        <v>0</v>
      </c>
      <c r="D275" s="40">
        <v>1</v>
      </c>
      <c r="E275" s="41" t="str">
        <f t="shared" si="35"/>
        <v/>
      </c>
      <c r="F275" s="41">
        <f t="shared" si="36"/>
        <v>5.9171597633136095E-4</v>
      </c>
      <c r="G275" s="41">
        <f t="shared" si="38"/>
        <v>1</v>
      </c>
      <c r="H275" s="41" t="str">
        <f t="shared" si="37"/>
        <v/>
      </c>
    </row>
    <row r="276" spans="1:8" s="42" customFormat="1" ht="25.5" x14ac:dyDescent="0.2">
      <c r="A276" s="38"/>
      <c r="B276" s="39" t="s">
        <v>261</v>
      </c>
      <c r="C276" s="40">
        <v>23</v>
      </c>
      <c r="D276" s="40">
        <v>18</v>
      </c>
      <c r="E276" s="41">
        <f t="shared" si="35"/>
        <v>1.4294592914853946E-2</v>
      </c>
      <c r="F276" s="41">
        <f t="shared" si="36"/>
        <v>1.0650887573964497E-2</v>
      </c>
      <c r="G276" s="41">
        <f t="shared" si="38"/>
        <v>-0.21739130434782608</v>
      </c>
      <c r="H276" s="41">
        <f t="shared" si="37"/>
        <v>-3.1075201988812924E-3</v>
      </c>
    </row>
    <row r="277" spans="1:8" s="42" customFormat="1" x14ac:dyDescent="0.2">
      <c r="A277" s="38"/>
      <c r="B277" s="39" t="s">
        <v>262</v>
      </c>
      <c r="C277" s="40">
        <v>6</v>
      </c>
      <c r="D277" s="40">
        <v>1</v>
      </c>
      <c r="E277" s="41">
        <f t="shared" si="35"/>
        <v>3.7290242386575512E-3</v>
      </c>
      <c r="F277" s="41">
        <f t="shared" si="36"/>
        <v>5.9171597633136095E-4</v>
      </c>
      <c r="G277" s="41">
        <f t="shared" si="38"/>
        <v>-0.83333333333333337</v>
      </c>
      <c r="H277" s="41">
        <f t="shared" si="37"/>
        <v>-3.1075201988812928E-3</v>
      </c>
    </row>
    <row r="278" spans="1:8" s="42" customFormat="1" x14ac:dyDescent="0.2">
      <c r="A278" s="38"/>
      <c r="B278" s="39" t="s">
        <v>263</v>
      </c>
      <c r="C278" s="40">
        <v>1</v>
      </c>
      <c r="D278" s="40">
        <v>0</v>
      </c>
      <c r="E278" s="41">
        <f t="shared" si="35"/>
        <v>6.215040397762585E-4</v>
      </c>
      <c r="F278" s="41" t="str">
        <f t="shared" si="36"/>
        <v/>
      </c>
      <c r="G278" s="41">
        <f t="shared" si="38"/>
        <v>-1</v>
      </c>
      <c r="H278" s="41">
        <f t="shared" si="37"/>
        <v>-6.215040397762585E-4</v>
      </c>
    </row>
    <row r="279" spans="1:8" s="42" customFormat="1" x14ac:dyDescent="0.2">
      <c r="A279" s="38"/>
      <c r="B279" s="39" t="s">
        <v>264</v>
      </c>
      <c r="C279" s="40">
        <v>0</v>
      </c>
      <c r="D279" s="40">
        <v>0</v>
      </c>
      <c r="E279" s="41" t="str">
        <f t="shared" si="35"/>
        <v/>
      </c>
      <c r="F279" s="41" t="str">
        <f t="shared" si="36"/>
        <v/>
      </c>
      <c r="G279" s="41" t="str">
        <f t="shared" si="38"/>
        <v xml:space="preserve"> </v>
      </c>
      <c r="H279" s="41" t="str">
        <f t="shared" si="37"/>
        <v/>
      </c>
    </row>
    <row r="280" spans="1:8" s="42" customFormat="1" ht="25.5" x14ac:dyDescent="0.2">
      <c r="A280" s="38"/>
      <c r="B280" s="39" t="s">
        <v>265</v>
      </c>
      <c r="C280" s="40">
        <v>0</v>
      </c>
      <c r="D280" s="40">
        <v>3</v>
      </c>
      <c r="E280" s="41" t="str">
        <f t="shared" si="35"/>
        <v/>
      </c>
      <c r="F280" s="41">
        <f t="shared" si="36"/>
        <v>1.7751479289940828E-3</v>
      </c>
      <c r="G280" s="41">
        <f t="shared" si="38"/>
        <v>1</v>
      </c>
      <c r="H280" s="41" t="str">
        <f t="shared" si="37"/>
        <v/>
      </c>
    </row>
    <row r="281" spans="1:8" s="42" customFormat="1" x14ac:dyDescent="0.2">
      <c r="A281" s="38"/>
      <c r="B281" s="39" t="s">
        <v>266</v>
      </c>
      <c r="C281" s="40">
        <v>4</v>
      </c>
      <c r="D281" s="40">
        <v>1</v>
      </c>
      <c r="E281" s="41">
        <f t="shared" si="35"/>
        <v>2.486016159105034E-3</v>
      </c>
      <c r="F281" s="41">
        <f t="shared" si="36"/>
        <v>5.9171597633136095E-4</v>
      </c>
      <c r="G281" s="41">
        <f t="shared" si="38"/>
        <v>-0.75</v>
      </c>
      <c r="H281" s="41">
        <f t="shared" si="37"/>
        <v>-1.8645121193287756E-3</v>
      </c>
    </row>
    <row r="282" spans="1:8" s="42" customFormat="1" x14ac:dyDescent="0.2">
      <c r="A282" s="38"/>
      <c r="B282" s="39" t="s">
        <v>267</v>
      </c>
      <c r="C282" s="40">
        <v>5</v>
      </c>
      <c r="D282" s="40">
        <v>2</v>
      </c>
      <c r="E282" s="41">
        <f t="shared" si="35"/>
        <v>3.1075201988812928E-3</v>
      </c>
      <c r="F282" s="41">
        <f t="shared" si="36"/>
        <v>1.1834319526627219E-3</v>
      </c>
      <c r="G282" s="41">
        <f t="shared" si="38"/>
        <v>-0.6</v>
      </c>
      <c r="H282" s="41">
        <f t="shared" si="37"/>
        <v>-1.8645121193287756E-3</v>
      </c>
    </row>
    <row r="283" spans="1:8" s="42" customFormat="1" x14ac:dyDescent="0.2">
      <c r="A283" s="38"/>
      <c r="B283" s="39" t="s">
        <v>268</v>
      </c>
      <c r="C283" s="40">
        <v>3</v>
      </c>
      <c r="D283" s="40">
        <v>2</v>
      </c>
      <c r="E283" s="41">
        <f t="shared" si="35"/>
        <v>1.8645121193287756E-3</v>
      </c>
      <c r="F283" s="41">
        <f t="shared" si="36"/>
        <v>1.1834319526627219E-3</v>
      </c>
      <c r="G283" s="41">
        <f t="shared" si="38"/>
        <v>-0.33333333333333331</v>
      </c>
      <c r="H283" s="41">
        <f t="shared" si="37"/>
        <v>-6.215040397762585E-4</v>
      </c>
    </row>
    <row r="284" spans="1:8" s="42" customFormat="1" x14ac:dyDescent="0.2">
      <c r="A284" s="38"/>
      <c r="B284" s="39" t="s">
        <v>269</v>
      </c>
      <c r="C284" s="40">
        <v>0</v>
      </c>
      <c r="D284" s="40">
        <v>0</v>
      </c>
      <c r="E284" s="41" t="str">
        <f t="shared" si="35"/>
        <v/>
      </c>
      <c r="F284" s="41" t="str">
        <f t="shared" si="36"/>
        <v/>
      </c>
      <c r="G284" s="41" t="str">
        <f t="shared" si="38"/>
        <v xml:space="preserve"> </v>
      </c>
      <c r="H284" s="41" t="str">
        <f t="shared" si="37"/>
        <v/>
      </c>
    </row>
    <row r="285" spans="1:8" s="42" customFormat="1" x14ac:dyDescent="0.2">
      <c r="A285" s="38"/>
      <c r="B285" s="39" t="s">
        <v>270</v>
      </c>
      <c r="C285" s="40">
        <v>0</v>
      </c>
      <c r="D285" s="40">
        <v>0</v>
      </c>
      <c r="E285" s="41" t="str">
        <f t="shared" si="35"/>
        <v/>
      </c>
      <c r="F285" s="41" t="str">
        <f t="shared" si="36"/>
        <v/>
      </c>
      <c r="G285" s="41" t="str">
        <f t="shared" si="38"/>
        <v xml:space="preserve"> </v>
      </c>
      <c r="H285" s="41" t="str">
        <f t="shared" si="37"/>
        <v/>
      </c>
    </row>
    <row r="286" spans="1:8" s="42" customFormat="1" x14ac:dyDescent="0.2">
      <c r="A286" s="38"/>
      <c r="B286" s="39" t="s">
        <v>271</v>
      </c>
      <c r="C286" s="40">
        <v>0</v>
      </c>
      <c r="D286" s="40">
        <v>2</v>
      </c>
      <c r="E286" s="41" t="str">
        <f t="shared" si="35"/>
        <v/>
      </c>
      <c r="F286" s="41">
        <f t="shared" si="36"/>
        <v>1.1834319526627219E-3</v>
      </c>
      <c r="G286" s="41">
        <f t="shared" si="38"/>
        <v>1</v>
      </c>
      <c r="H286" s="41" t="str">
        <f t="shared" si="37"/>
        <v/>
      </c>
    </row>
    <row r="287" spans="1:8" s="42" customFormat="1" x14ac:dyDescent="0.2">
      <c r="A287" s="38"/>
      <c r="B287" s="39" t="s">
        <v>272</v>
      </c>
      <c r="C287" s="40">
        <v>0</v>
      </c>
      <c r="D287" s="40">
        <v>3</v>
      </c>
      <c r="E287" s="41" t="str">
        <f t="shared" si="35"/>
        <v/>
      </c>
      <c r="F287" s="41">
        <f t="shared" si="36"/>
        <v>1.7751479289940828E-3</v>
      </c>
      <c r="G287" s="41">
        <f t="shared" si="38"/>
        <v>1</v>
      </c>
      <c r="H287" s="41" t="str">
        <f t="shared" si="37"/>
        <v/>
      </c>
    </row>
    <row r="288" spans="1:8" s="42" customFormat="1" x14ac:dyDescent="0.2">
      <c r="A288" s="38"/>
      <c r="B288" s="39" t="s">
        <v>273</v>
      </c>
      <c r="C288" s="40">
        <v>3</v>
      </c>
      <c r="D288" s="40">
        <v>2</v>
      </c>
      <c r="E288" s="41">
        <f t="shared" si="35"/>
        <v>1.8645121193287756E-3</v>
      </c>
      <c r="F288" s="41">
        <f t="shared" si="36"/>
        <v>1.1834319526627219E-3</v>
      </c>
      <c r="G288" s="41">
        <f t="shared" si="38"/>
        <v>-0.33333333333333331</v>
      </c>
      <c r="H288" s="41">
        <f t="shared" si="37"/>
        <v>-6.215040397762585E-4</v>
      </c>
    </row>
    <row r="289" spans="1:8" s="42" customFormat="1" x14ac:dyDescent="0.2">
      <c r="A289" s="38"/>
      <c r="B289" s="39" t="s">
        <v>274</v>
      </c>
      <c r="C289" s="40">
        <v>3</v>
      </c>
      <c r="D289" s="40">
        <v>3</v>
      </c>
      <c r="E289" s="41">
        <f t="shared" si="35"/>
        <v>1.8645121193287756E-3</v>
      </c>
      <c r="F289" s="41">
        <f t="shared" si="36"/>
        <v>1.7751479289940828E-3</v>
      </c>
      <c r="G289" s="41">
        <f t="shared" si="38"/>
        <v>0</v>
      </c>
      <c r="H289" s="41">
        <f t="shared" si="37"/>
        <v>0</v>
      </c>
    </row>
    <row r="290" spans="1:8" s="42" customFormat="1" x14ac:dyDescent="0.2">
      <c r="A290" s="38"/>
      <c r="B290" s="39" t="s">
        <v>275</v>
      </c>
      <c r="C290" s="40">
        <v>0</v>
      </c>
      <c r="D290" s="40">
        <v>1</v>
      </c>
      <c r="E290" s="41" t="str">
        <f t="shared" si="35"/>
        <v/>
      </c>
      <c r="F290" s="41">
        <f t="shared" si="36"/>
        <v>5.9171597633136095E-4</v>
      </c>
      <c r="G290" s="41">
        <f t="shared" si="38"/>
        <v>1</v>
      </c>
      <c r="H290" s="41" t="str">
        <f t="shared" si="37"/>
        <v/>
      </c>
    </row>
    <row r="291" spans="1:8" s="42" customFormat="1" x14ac:dyDescent="0.2">
      <c r="A291" s="38"/>
      <c r="B291" s="39" t="s">
        <v>276</v>
      </c>
      <c r="C291" s="40">
        <v>1</v>
      </c>
      <c r="D291" s="40">
        <v>0</v>
      </c>
      <c r="E291" s="41">
        <f t="shared" si="35"/>
        <v>6.215040397762585E-4</v>
      </c>
      <c r="F291" s="41" t="str">
        <f t="shared" si="36"/>
        <v/>
      </c>
      <c r="G291" s="41">
        <f t="shared" si="38"/>
        <v>-1</v>
      </c>
      <c r="H291" s="41">
        <f t="shared" si="37"/>
        <v>-6.215040397762585E-4</v>
      </c>
    </row>
    <row r="292" spans="1:8" s="42" customFormat="1" x14ac:dyDescent="0.2">
      <c r="A292" s="38" t="s">
        <v>95</v>
      </c>
      <c r="B292" s="39" t="s">
        <v>277</v>
      </c>
      <c r="C292" s="40">
        <v>0</v>
      </c>
      <c r="D292" s="40">
        <v>0</v>
      </c>
      <c r="E292" s="41" t="str">
        <f t="shared" si="35"/>
        <v/>
      </c>
      <c r="F292" s="41" t="str">
        <f t="shared" si="36"/>
        <v/>
      </c>
      <c r="G292" s="41" t="str">
        <f t="shared" si="38"/>
        <v xml:space="preserve"> </v>
      </c>
      <c r="H292" s="41" t="str">
        <f t="shared" si="37"/>
        <v/>
      </c>
    </row>
    <row r="293" spans="1:8" s="42" customFormat="1" ht="25.5" x14ac:dyDescent="0.2">
      <c r="A293" s="38" t="s">
        <v>95</v>
      </c>
      <c r="B293" s="39" t="s">
        <v>278</v>
      </c>
      <c r="C293" s="40">
        <v>5</v>
      </c>
      <c r="D293" s="40">
        <v>7</v>
      </c>
      <c r="E293" s="41">
        <f t="shared" si="35"/>
        <v>3.1075201988812928E-3</v>
      </c>
      <c r="F293" s="41">
        <f t="shared" si="36"/>
        <v>4.1420118343195268E-3</v>
      </c>
      <c r="G293" s="41">
        <f t="shared" si="38"/>
        <v>0.4</v>
      </c>
      <c r="H293" s="41">
        <f t="shared" si="37"/>
        <v>1.2430080795525172E-3</v>
      </c>
    </row>
    <row r="294" spans="1:8" s="42" customFormat="1" x14ac:dyDescent="0.2">
      <c r="A294" s="38"/>
      <c r="B294" s="39" t="s">
        <v>279</v>
      </c>
      <c r="C294" s="40">
        <v>7</v>
      </c>
      <c r="D294" s="40">
        <v>6</v>
      </c>
      <c r="E294" s="41">
        <f t="shared" si="35"/>
        <v>4.3505282784338101E-3</v>
      </c>
      <c r="F294" s="41">
        <f t="shared" si="36"/>
        <v>3.5502958579881655E-3</v>
      </c>
      <c r="G294" s="41">
        <f t="shared" si="38"/>
        <v>-0.14285714285714285</v>
      </c>
      <c r="H294" s="41">
        <f t="shared" si="37"/>
        <v>-6.215040397762585E-4</v>
      </c>
    </row>
    <row r="295" spans="1:8" s="42" customFormat="1" x14ac:dyDescent="0.2">
      <c r="A295" s="38"/>
      <c r="B295" s="39" t="s">
        <v>280</v>
      </c>
      <c r="C295" s="40">
        <v>1</v>
      </c>
      <c r="D295" s="40">
        <v>0</v>
      </c>
      <c r="E295" s="41">
        <f t="shared" si="35"/>
        <v>6.215040397762585E-4</v>
      </c>
      <c r="F295" s="41" t="str">
        <f t="shared" si="36"/>
        <v/>
      </c>
      <c r="G295" s="41">
        <f t="shared" si="38"/>
        <v>-1</v>
      </c>
      <c r="H295" s="41">
        <f t="shared" si="37"/>
        <v>-6.215040397762585E-4</v>
      </c>
    </row>
    <row r="296" spans="1:8" s="42" customFormat="1" x14ac:dyDescent="0.2">
      <c r="A296" s="38"/>
      <c r="B296" s="39" t="s">
        <v>281</v>
      </c>
      <c r="C296" s="40">
        <v>0</v>
      </c>
      <c r="D296" s="40">
        <v>0</v>
      </c>
      <c r="E296" s="41" t="str">
        <f t="shared" si="35"/>
        <v/>
      </c>
      <c r="F296" s="41" t="str">
        <f t="shared" si="36"/>
        <v/>
      </c>
      <c r="G296" s="41" t="str">
        <f t="shared" si="38"/>
        <v xml:space="preserve"> </v>
      </c>
      <c r="H296" s="41" t="str">
        <f t="shared" si="37"/>
        <v/>
      </c>
    </row>
    <row r="297" spans="1:8" s="42" customFormat="1" x14ac:dyDescent="0.2">
      <c r="A297" s="38"/>
      <c r="B297" s="39" t="s">
        <v>282</v>
      </c>
      <c r="C297" s="40">
        <v>0</v>
      </c>
      <c r="D297" s="40">
        <v>0</v>
      </c>
      <c r="E297" s="41" t="str">
        <f t="shared" si="35"/>
        <v/>
      </c>
      <c r="F297" s="41" t="str">
        <f t="shared" si="36"/>
        <v/>
      </c>
      <c r="G297" s="41" t="str">
        <f t="shared" si="38"/>
        <v xml:space="preserve"> </v>
      </c>
      <c r="H297" s="41" t="str">
        <f t="shared" si="37"/>
        <v/>
      </c>
    </row>
    <row r="298" spans="1:8" s="42" customFormat="1" ht="25.5" x14ac:dyDescent="0.2">
      <c r="A298" s="38"/>
      <c r="B298" s="39" t="s">
        <v>283</v>
      </c>
      <c r="C298" s="40">
        <v>0</v>
      </c>
      <c r="D298" s="40">
        <v>0</v>
      </c>
      <c r="E298" s="41" t="str">
        <f t="shared" si="35"/>
        <v/>
      </c>
      <c r="F298" s="41" t="str">
        <f t="shared" si="36"/>
        <v/>
      </c>
      <c r="G298" s="41" t="str">
        <f t="shared" si="38"/>
        <v xml:space="preserve"> </v>
      </c>
      <c r="H298" s="41" t="str">
        <f t="shared" si="37"/>
        <v/>
      </c>
    </row>
    <row r="299" spans="1:8" s="42" customFormat="1" x14ac:dyDescent="0.2">
      <c r="A299" s="38"/>
      <c r="B299" s="39" t="s">
        <v>284</v>
      </c>
      <c r="C299" s="40">
        <v>0</v>
      </c>
      <c r="D299" s="40">
        <v>0</v>
      </c>
      <c r="E299" s="41" t="str">
        <f t="shared" si="35"/>
        <v/>
      </c>
      <c r="F299" s="41" t="str">
        <f t="shared" si="36"/>
        <v/>
      </c>
      <c r="G299" s="41" t="str">
        <f t="shared" si="38"/>
        <v xml:space="preserve"> </v>
      </c>
      <c r="H299" s="41" t="str">
        <f t="shared" si="37"/>
        <v/>
      </c>
    </row>
    <row r="300" spans="1:8" s="42" customFormat="1" x14ac:dyDescent="0.2">
      <c r="A300" s="38"/>
      <c r="B300" s="39" t="s">
        <v>285</v>
      </c>
      <c r="C300" s="40">
        <v>4</v>
      </c>
      <c r="D300" s="40">
        <v>2</v>
      </c>
      <c r="E300" s="41">
        <f t="shared" si="35"/>
        <v>2.486016159105034E-3</v>
      </c>
      <c r="F300" s="41">
        <f t="shared" si="36"/>
        <v>1.1834319526627219E-3</v>
      </c>
      <c r="G300" s="41">
        <f t="shared" si="38"/>
        <v>-0.5</v>
      </c>
      <c r="H300" s="41">
        <f t="shared" si="37"/>
        <v>-1.243008079552517E-3</v>
      </c>
    </row>
    <row r="301" spans="1:8" s="42" customFormat="1" x14ac:dyDescent="0.2">
      <c r="A301" s="38"/>
      <c r="B301" s="39" t="s">
        <v>286</v>
      </c>
      <c r="C301" s="40">
        <v>24</v>
      </c>
      <c r="D301" s="40">
        <v>3</v>
      </c>
      <c r="E301" s="41">
        <f t="shared" ref="E301:E332" si="39">+IF(C301=0,"",C301/C$173)</f>
        <v>1.4916096954630205E-2</v>
      </c>
      <c r="F301" s="41">
        <f t="shared" ref="F301:F332" si="40">+IF(D301=0,"",D301/D$173)</f>
        <v>1.7751479289940828E-3</v>
      </c>
      <c r="G301" s="41">
        <f t="shared" si="38"/>
        <v>-0.875</v>
      </c>
      <c r="H301" s="41">
        <f t="shared" ref="H301:H332" si="41">+IF(OR(AND(E301=""),(G301="")),"",E301*G301)</f>
        <v>-1.305158483530143E-2</v>
      </c>
    </row>
    <row r="302" spans="1:8" s="42" customFormat="1" ht="25.5" x14ac:dyDescent="0.2">
      <c r="A302" s="38"/>
      <c r="B302" s="39" t="s">
        <v>287</v>
      </c>
      <c r="C302" s="40">
        <v>2</v>
      </c>
      <c r="D302" s="40">
        <v>1</v>
      </c>
      <c r="E302" s="41">
        <f t="shared" si="39"/>
        <v>1.243008079552517E-3</v>
      </c>
      <c r="F302" s="41">
        <f t="shared" si="40"/>
        <v>5.9171597633136095E-4</v>
      </c>
      <c r="G302" s="41">
        <f t="shared" ref="G302:G333" si="42">+IF(AND(C302=0,D302=0)," ",IF(C302=0,1,IF(D302=0,-1,(D302-C302)/C302)))</f>
        <v>-0.5</v>
      </c>
      <c r="H302" s="41">
        <f t="shared" si="41"/>
        <v>-6.215040397762585E-4</v>
      </c>
    </row>
    <row r="303" spans="1:8" s="42" customFormat="1" x14ac:dyDescent="0.2">
      <c r="A303" s="38"/>
      <c r="B303" s="39" t="s">
        <v>288</v>
      </c>
      <c r="C303" s="40">
        <v>0</v>
      </c>
      <c r="D303" s="40">
        <v>1</v>
      </c>
      <c r="E303" s="41" t="str">
        <f t="shared" si="39"/>
        <v/>
      </c>
      <c r="F303" s="41">
        <f t="shared" si="40"/>
        <v>5.9171597633136095E-4</v>
      </c>
      <c r="G303" s="41">
        <f t="shared" si="42"/>
        <v>1</v>
      </c>
      <c r="H303" s="41" t="str">
        <f t="shared" si="41"/>
        <v/>
      </c>
    </row>
    <row r="304" spans="1:8" s="42" customFormat="1" ht="25.5" x14ac:dyDescent="0.2">
      <c r="A304" s="38" t="s">
        <v>95</v>
      </c>
      <c r="B304" s="39" t="s">
        <v>289</v>
      </c>
      <c r="C304" s="40">
        <v>0</v>
      </c>
      <c r="D304" s="40">
        <v>1</v>
      </c>
      <c r="E304" s="41" t="str">
        <f t="shared" si="39"/>
        <v/>
      </c>
      <c r="F304" s="41">
        <f t="shared" si="40"/>
        <v>5.9171597633136095E-4</v>
      </c>
      <c r="G304" s="41">
        <f t="shared" si="42"/>
        <v>1</v>
      </c>
      <c r="H304" s="41" t="str">
        <f t="shared" si="41"/>
        <v/>
      </c>
    </row>
    <row r="305" spans="1:8" s="42" customFormat="1" x14ac:dyDescent="0.2">
      <c r="A305" s="38"/>
      <c r="B305" s="39" t="s">
        <v>290</v>
      </c>
      <c r="C305" s="40">
        <v>49</v>
      </c>
      <c r="D305" s="40">
        <v>2</v>
      </c>
      <c r="E305" s="41">
        <f t="shared" si="39"/>
        <v>3.0453697949036667E-2</v>
      </c>
      <c r="F305" s="41">
        <f t="shared" si="40"/>
        <v>1.1834319526627219E-3</v>
      </c>
      <c r="G305" s="41">
        <f t="shared" si="42"/>
        <v>-0.95918367346938771</v>
      </c>
      <c r="H305" s="41">
        <f t="shared" si="41"/>
        <v>-2.9210689869484149E-2</v>
      </c>
    </row>
    <row r="306" spans="1:8" s="42" customFormat="1" x14ac:dyDescent="0.2">
      <c r="A306" s="38"/>
      <c r="B306" s="39" t="s">
        <v>291</v>
      </c>
      <c r="C306" s="40">
        <v>2</v>
      </c>
      <c r="D306" s="40">
        <v>0</v>
      </c>
      <c r="E306" s="41">
        <f t="shared" si="39"/>
        <v>1.243008079552517E-3</v>
      </c>
      <c r="F306" s="41" t="str">
        <f t="shared" si="40"/>
        <v/>
      </c>
      <c r="G306" s="41">
        <f t="shared" si="42"/>
        <v>-1</v>
      </c>
      <c r="H306" s="41">
        <f t="shared" si="41"/>
        <v>-1.243008079552517E-3</v>
      </c>
    </row>
    <row r="307" spans="1:8" s="42" customFormat="1" x14ac:dyDescent="0.2">
      <c r="A307" s="38"/>
      <c r="B307" s="39" t="s">
        <v>292</v>
      </c>
      <c r="C307" s="40">
        <v>0</v>
      </c>
      <c r="D307" s="40">
        <v>0</v>
      </c>
      <c r="E307" s="41" t="str">
        <f t="shared" si="39"/>
        <v/>
      </c>
      <c r="F307" s="41" t="str">
        <f t="shared" si="40"/>
        <v/>
      </c>
      <c r="G307" s="41" t="str">
        <f t="shared" si="42"/>
        <v xml:space="preserve"> </v>
      </c>
      <c r="H307" s="41" t="str">
        <f t="shared" si="41"/>
        <v/>
      </c>
    </row>
    <row r="308" spans="1:8" s="42" customFormat="1" x14ac:dyDescent="0.2">
      <c r="A308" s="38"/>
      <c r="B308" s="39" t="s">
        <v>293</v>
      </c>
      <c r="C308" s="40">
        <v>190</v>
      </c>
      <c r="D308" s="40">
        <v>323</v>
      </c>
      <c r="E308" s="41">
        <f t="shared" si="39"/>
        <v>0.11808576755748912</v>
      </c>
      <c r="F308" s="41">
        <f t="shared" si="40"/>
        <v>0.19112426035502958</v>
      </c>
      <c r="G308" s="41">
        <f t="shared" si="42"/>
        <v>0.7</v>
      </c>
      <c r="H308" s="41">
        <f t="shared" si="41"/>
        <v>8.2660037290242377E-2</v>
      </c>
    </row>
    <row r="309" spans="1:8" s="42" customFormat="1" x14ac:dyDescent="0.2">
      <c r="A309" s="38"/>
      <c r="B309" s="39" t="s">
        <v>294</v>
      </c>
      <c r="C309" s="40">
        <v>1</v>
      </c>
      <c r="D309" s="40">
        <v>0</v>
      </c>
      <c r="E309" s="41">
        <f t="shared" si="39"/>
        <v>6.215040397762585E-4</v>
      </c>
      <c r="F309" s="41" t="str">
        <f t="shared" si="40"/>
        <v/>
      </c>
      <c r="G309" s="41">
        <f t="shared" si="42"/>
        <v>-1</v>
      </c>
      <c r="H309" s="41">
        <f t="shared" si="41"/>
        <v>-6.215040397762585E-4</v>
      </c>
    </row>
    <row r="310" spans="1:8" s="42" customFormat="1" ht="25.5" x14ac:dyDescent="0.2">
      <c r="A310" s="38"/>
      <c r="B310" s="39" t="s">
        <v>295</v>
      </c>
      <c r="C310" s="40">
        <v>1</v>
      </c>
      <c r="D310" s="40">
        <v>0</v>
      </c>
      <c r="E310" s="41">
        <f t="shared" si="39"/>
        <v>6.215040397762585E-4</v>
      </c>
      <c r="F310" s="41" t="str">
        <f t="shared" si="40"/>
        <v/>
      </c>
      <c r="G310" s="41">
        <f t="shared" si="42"/>
        <v>-1</v>
      </c>
      <c r="H310" s="41">
        <f t="shared" si="41"/>
        <v>-6.215040397762585E-4</v>
      </c>
    </row>
    <row r="311" spans="1:8" s="42" customFormat="1" x14ac:dyDescent="0.2">
      <c r="A311" s="38"/>
      <c r="B311" s="39" t="s">
        <v>296</v>
      </c>
      <c r="C311" s="40">
        <v>0</v>
      </c>
      <c r="D311" s="40">
        <v>0</v>
      </c>
      <c r="E311" s="41" t="str">
        <f t="shared" si="39"/>
        <v/>
      </c>
      <c r="F311" s="41" t="str">
        <f t="shared" si="40"/>
        <v/>
      </c>
      <c r="G311" s="41" t="str">
        <f t="shared" si="42"/>
        <v xml:space="preserve"> </v>
      </c>
      <c r="H311" s="41" t="str">
        <f t="shared" si="41"/>
        <v/>
      </c>
    </row>
    <row r="312" spans="1:8" s="42" customFormat="1" ht="38.25" x14ac:dyDescent="0.2">
      <c r="A312" s="38"/>
      <c r="B312" s="39" t="s">
        <v>297</v>
      </c>
      <c r="C312" s="40">
        <v>1</v>
      </c>
      <c r="D312" s="40">
        <v>0</v>
      </c>
      <c r="E312" s="41">
        <f t="shared" si="39"/>
        <v>6.215040397762585E-4</v>
      </c>
      <c r="F312" s="41" t="str">
        <f t="shared" si="40"/>
        <v/>
      </c>
      <c r="G312" s="41">
        <f t="shared" si="42"/>
        <v>-1</v>
      </c>
      <c r="H312" s="41">
        <f t="shared" si="41"/>
        <v>-6.215040397762585E-4</v>
      </c>
    </row>
    <row r="313" spans="1:8" s="42" customFormat="1" ht="25.5" x14ac:dyDescent="0.2">
      <c r="A313" s="38"/>
      <c r="B313" s="39" t="s">
        <v>298</v>
      </c>
      <c r="C313" s="40">
        <v>1</v>
      </c>
      <c r="D313" s="40">
        <v>2</v>
      </c>
      <c r="E313" s="41">
        <f t="shared" si="39"/>
        <v>6.215040397762585E-4</v>
      </c>
      <c r="F313" s="41">
        <f t="shared" si="40"/>
        <v>1.1834319526627219E-3</v>
      </c>
      <c r="G313" s="41">
        <f t="shared" si="42"/>
        <v>1</v>
      </c>
      <c r="H313" s="41">
        <f t="shared" si="41"/>
        <v>6.215040397762585E-4</v>
      </c>
    </row>
    <row r="314" spans="1:8" s="42" customFormat="1" ht="25.5" x14ac:dyDescent="0.2">
      <c r="A314" s="38"/>
      <c r="B314" s="39" t="s">
        <v>299</v>
      </c>
      <c r="C314" s="40">
        <v>0</v>
      </c>
      <c r="D314" s="40">
        <v>0</v>
      </c>
      <c r="E314" s="41" t="str">
        <f t="shared" si="39"/>
        <v/>
      </c>
      <c r="F314" s="41" t="str">
        <f t="shared" si="40"/>
        <v/>
      </c>
      <c r="G314" s="41" t="str">
        <f t="shared" si="42"/>
        <v xml:space="preserve"> </v>
      </c>
      <c r="H314" s="41" t="str">
        <f t="shared" si="41"/>
        <v/>
      </c>
    </row>
    <row r="315" spans="1:8" s="42" customFormat="1" ht="25.5" x14ac:dyDescent="0.2">
      <c r="A315" s="38"/>
      <c r="B315" s="39" t="s">
        <v>300</v>
      </c>
      <c r="C315" s="40">
        <v>0</v>
      </c>
      <c r="D315" s="40">
        <v>0</v>
      </c>
      <c r="E315" s="41" t="str">
        <f t="shared" si="39"/>
        <v/>
      </c>
      <c r="F315" s="41" t="str">
        <f t="shared" si="40"/>
        <v/>
      </c>
      <c r="G315" s="41" t="str">
        <f t="shared" si="42"/>
        <v xml:space="preserve"> </v>
      </c>
      <c r="H315" s="41" t="str">
        <f t="shared" si="41"/>
        <v/>
      </c>
    </row>
    <row r="316" spans="1:8" s="42" customFormat="1" x14ac:dyDescent="0.2">
      <c r="A316" s="38"/>
      <c r="B316" s="39" t="s">
        <v>301</v>
      </c>
      <c r="C316" s="40">
        <v>0</v>
      </c>
      <c r="D316" s="40">
        <v>0</v>
      </c>
      <c r="E316" s="41" t="str">
        <f t="shared" si="39"/>
        <v/>
      </c>
      <c r="F316" s="41" t="str">
        <f t="shared" si="40"/>
        <v/>
      </c>
      <c r="G316" s="41" t="str">
        <f t="shared" si="42"/>
        <v xml:space="preserve"> </v>
      </c>
      <c r="H316" s="41" t="str">
        <f t="shared" si="41"/>
        <v/>
      </c>
    </row>
    <row r="317" spans="1:8" s="42" customFormat="1" x14ac:dyDescent="0.2">
      <c r="A317" s="38"/>
      <c r="B317" s="39" t="s">
        <v>302</v>
      </c>
      <c r="C317" s="40">
        <v>2</v>
      </c>
      <c r="D317" s="40">
        <v>1</v>
      </c>
      <c r="E317" s="41">
        <f t="shared" si="39"/>
        <v>1.243008079552517E-3</v>
      </c>
      <c r="F317" s="41">
        <f t="shared" si="40"/>
        <v>5.9171597633136095E-4</v>
      </c>
      <c r="G317" s="41">
        <f t="shared" si="42"/>
        <v>-0.5</v>
      </c>
      <c r="H317" s="41">
        <f t="shared" si="41"/>
        <v>-6.215040397762585E-4</v>
      </c>
    </row>
    <row r="318" spans="1:8" s="42" customFormat="1" ht="25.5" x14ac:dyDescent="0.2">
      <c r="A318" s="38"/>
      <c r="B318" s="39" t="s">
        <v>303</v>
      </c>
      <c r="C318" s="40">
        <v>0</v>
      </c>
      <c r="D318" s="40">
        <v>0</v>
      </c>
      <c r="E318" s="41" t="str">
        <f t="shared" si="39"/>
        <v/>
      </c>
      <c r="F318" s="41" t="str">
        <f t="shared" si="40"/>
        <v/>
      </c>
      <c r="G318" s="41" t="str">
        <f t="shared" si="42"/>
        <v xml:space="preserve"> </v>
      </c>
      <c r="H318" s="41" t="str">
        <f t="shared" si="41"/>
        <v/>
      </c>
    </row>
    <row r="319" spans="1:8" s="42" customFormat="1" ht="25.5" x14ac:dyDescent="0.2">
      <c r="A319" s="38"/>
      <c r="B319" s="39" t="s">
        <v>304</v>
      </c>
      <c r="C319" s="40">
        <v>13</v>
      </c>
      <c r="D319" s="40">
        <v>34</v>
      </c>
      <c r="E319" s="41">
        <f t="shared" si="39"/>
        <v>8.0795525170913613E-3</v>
      </c>
      <c r="F319" s="41">
        <f t="shared" si="40"/>
        <v>2.0118343195266272E-2</v>
      </c>
      <c r="G319" s="41">
        <f t="shared" si="42"/>
        <v>1.6153846153846154</v>
      </c>
      <c r="H319" s="41">
        <f t="shared" si="41"/>
        <v>1.305158483530143E-2</v>
      </c>
    </row>
    <row r="320" spans="1:8" s="42" customFormat="1" x14ac:dyDescent="0.2">
      <c r="A320" s="38"/>
      <c r="B320" s="39" t="s">
        <v>305</v>
      </c>
      <c r="C320" s="40">
        <v>0</v>
      </c>
      <c r="D320" s="40">
        <v>0</v>
      </c>
      <c r="E320" s="41" t="str">
        <f t="shared" si="39"/>
        <v/>
      </c>
      <c r="F320" s="41" t="str">
        <f t="shared" si="40"/>
        <v/>
      </c>
      <c r="G320" s="41" t="str">
        <f t="shared" si="42"/>
        <v xml:space="preserve"> </v>
      </c>
      <c r="H320" s="41" t="str">
        <f t="shared" si="41"/>
        <v/>
      </c>
    </row>
    <row r="321" spans="1:8" s="42" customFormat="1" ht="25.5" x14ac:dyDescent="0.2">
      <c r="A321" s="38"/>
      <c r="B321" s="39" t="s">
        <v>306</v>
      </c>
      <c r="C321" s="40">
        <v>1</v>
      </c>
      <c r="D321" s="40">
        <v>2</v>
      </c>
      <c r="E321" s="41">
        <f t="shared" si="39"/>
        <v>6.215040397762585E-4</v>
      </c>
      <c r="F321" s="41">
        <f t="shared" si="40"/>
        <v>1.1834319526627219E-3</v>
      </c>
      <c r="G321" s="41">
        <f t="shared" si="42"/>
        <v>1</v>
      </c>
      <c r="H321" s="41">
        <f t="shared" si="41"/>
        <v>6.215040397762585E-4</v>
      </c>
    </row>
    <row r="322" spans="1:8" s="42" customFormat="1" x14ac:dyDescent="0.2">
      <c r="A322" s="38"/>
      <c r="B322" s="39" t="s">
        <v>307</v>
      </c>
      <c r="C322" s="40">
        <v>1</v>
      </c>
      <c r="D322" s="40">
        <v>0</v>
      </c>
      <c r="E322" s="41">
        <f t="shared" si="39"/>
        <v>6.215040397762585E-4</v>
      </c>
      <c r="F322" s="41" t="str">
        <f t="shared" si="40"/>
        <v/>
      </c>
      <c r="G322" s="41">
        <f t="shared" si="42"/>
        <v>-1</v>
      </c>
      <c r="H322" s="41">
        <f t="shared" si="41"/>
        <v>-6.215040397762585E-4</v>
      </c>
    </row>
    <row r="323" spans="1:8" s="42" customFormat="1" ht="38.25" x14ac:dyDescent="0.2">
      <c r="A323" s="38"/>
      <c r="B323" s="39" t="s">
        <v>308</v>
      </c>
      <c r="C323" s="40">
        <v>2</v>
      </c>
      <c r="D323" s="40">
        <v>0</v>
      </c>
      <c r="E323" s="41">
        <f t="shared" si="39"/>
        <v>1.243008079552517E-3</v>
      </c>
      <c r="F323" s="41" t="str">
        <f t="shared" si="40"/>
        <v/>
      </c>
      <c r="G323" s="41">
        <f t="shared" si="42"/>
        <v>-1</v>
      </c>
      <c r="H323" s="41">
        <f t="shared" si="41"/>
        <v>-1.243008079552517E-3</v>
      </c>
    </row>
    <row r="324" spans="1:8" s="42" customFormat="1" ht="25.5" x14ac:dyDescent="0.2">
      <c r="A324" s="38"/>
      <c r="B324" s="39" t="s">
        <v>309</v>
      </c>
      <c r="C324" s="40">
        <v>2</v>
      </c>
      <c r="D324" s="40">
        <v>2</v>
      </c>
      <c r="E324" s="41">
        <f t="shared" si="39"/>
        <v>1.243008079552517E-3</v>
      </c>
      <c r="F324" s="41">
        <f t="shared" si="40"/>
        <v>1.1834319526627219E-3</v>
      </c>
      <c r="G324" s="41">
        <f t="shared" si="42"/>
        <v>0</v>
      </c>
      <c r="H324" s="41">
        <f t="shared" si="41"/>
        <v>0</v>
      </c>
    </row>
    <row r="325" spans="1:8" s="42" customFormat="1" ht="25.5" x14ac:dyDescent="0.2">
      <c r="A325" s="38"/>
      <c r="B325" s="39" t="s">
        <v>310</v>
      </c>
      <c r="C325" s="40">
        <v>0</v>
      </c>
      <c r="D325" s="40">
        <v>0</v>
      </c>
      <c r="E325" s="41" t="str">
        <f t="shared" si="39"/>
        <v/>
      </c>
      <c r="F325" s="41" t="str">
        <f t="shared" si="40"/>
        <v/>
      </c>
      <c r="G325" s="41" t="str">
        <f t="shared" si="42"/>
        <v xml:space="preserve"> </v>
      </c>
      <c r="H325" s="41" t="str">
        <f t="shared" si="41"/>
        <v/>
      </c>
    </row>
    <row r="326" spans="1:8" s="42" customFormat="1" ht="25.5" x14ac:dyDescent="0.2">
      <c r="A326" s="38"/>
      <c r="B326" s="39" t="s">
        <v>311</v>
      </c>
      <c r="C326" s="40">
        <v>0</v>
      </c>
      <c r="D326" s="40">
        <v>0</v>
      </c>
      <c r="E326" s="41" t="str">
        <f t="shared" si="39"/>
        <v/>
      </c>
      <c r="F326" s="41" t="str">
        <f t="shared" si="40"/>
        <v/>
      </c>
      <c r="G326" s="41" t="str">
        <f t="shared" si="42"/>
        <v xml:space="preserve"> </v>
      </c>
      <c r="H326" s="41" t="str">
        <f t="shared" si="41"/>
        <v/>
      </c>
    </row>
    <row r="327" spans="1:8" s="42" customFormat="1" x14ac:dyDescent="0.2">
      <c r="A327" s="38"/>
      <c r="B327" s="39" t="s">
        <v>312</v>
      </c>
      <c r="C327" s="40">
        <v>0</v>
      </c>
      <c r="D327" s="40">
        <v>0</v>
      </c>
      <c r="E327" s="41" t="str">
        <f t="shared" si="39"/>
        <v/>
      </c>
      <c r="F327" s="41" t="str">
        <f t="shared" si="40"/>
        <v/>
      </c>
      <c r="G327" s="41" t="str">
        <f t="shared" si="42"/>
        <v xml:space="preserve"> </v>
      </c>
      <c r="H327" s="41" t="str">
        <f t="shared" si="41"/>
        <v/>
      </c>
    </row>
    <row r="328" spans="1:8" s="42" customFormat="1" ht="25.5" x14ac:dyDescent="0.2">
      <c r="A328" s="38"/>
      <c r="B328" s="39" t="s">
        <v>313</v>
      </c>
      <c r="C328" s="40">
        <v>42</v>
      </c>
      <c r="D328" s="40">
        <v>14</v>
      </c>
      <c r="E328" s="41">
        <f t="shared" si="39"/>
        <v>2.610316967060286E-2</v>
      </c>
      <c r="F328" s="41">
        <f t="shared" si="40"/>
        <v>8.2840236686390536E-3</v>
      </c>
      <c r="G328" s="41">
        <f t="shared" si="42"/>
        <v>-0.66666666666666663</v>
      </c>
      <c r="H328" s="41">
        <f t="shared" si="41"/>
        <v>-1.740211311373524E-2</v>
      </c>
    </row>
    <row r="329" spans="1:8" s="42" customFormat="1" x14ac:dyDescent="0.2">
      <c r="A329" s="38"/>
      <c r="B329" s="39" t="s">
        <v>314</v>
      </c>
      <c r="C329" s="40">
        <v>1</v>
      </c>
      <c r="D329" s="40">
        <v>0</v>
      </c>
      <c r="E329" s="41">
        <f t="shared" si="39"/>
        <v>6.215040397762585E-4</v>
      </c>
      <c r="F329" s="41" t="str">
        <f t="shared" si="40"/>
        <v/>
      </c>
      <c r="G329" s="41">
        <f t="shared" si="42"/>
        <v>-1</v>
      </c>
      <c r="H329" s="41">
        <f t="shared" si="41"/>
        <v>-6.215040397762585E-4</v>
      </c>
    </row>
    <row r="330" spans="1:8" s="42" customFormat="1" ht="25.5" x14ac:dyDescent="0.2">
      <c r="A330" s="38"/>
      <c r="B330" s="39" t="s">
        <v>315</v>
      </c>
      <c r="C330" s="40">
        <v>0</v>
      </c>
      <c r="D330" s="40">
        <v>0</v>
      </c>
      <c r="E330" s="41" t="str">
        <f t="shared" si="39"/>
        <v/>
      </c>
      <c r="F330" s="41" t="str">
        <f t="shared" si="40"/>
        <v/>
      </c>
      <c r="G330" s="41" t="str">
        <f t="shared" si="42"/>
        <v xml:space="preserve"> </v>
      </c>
      <c r="H330" s="41" t="str">
        <f t="shared" si="41"/>
        <v/>
      </c>
    </row>
    <row r="331" spans="1:8" s="42" customFormat="1" x14ac:dyDescent="0.2">
      <c r="A331" s="38"/>
      <c r="B331" s="39" t="s">
        <v>316</v>
      </c>
      <c r="C331" s="40">
        <v>0</v>
      </c>
      <c r="D331" s="40">
        <v>0</v>
      </c>
      <c r="E331" s="41" t="str">
        <f t="shared" si="39"/>
        <v/>
      </c>
      <c r="F331" s="41" t="str">
        <f t="shared" si="40"/>
        <v/>
      </c>
      <c r="G331" s="41" t="str">
        <f t="shared" si="42"/>
        <v xml:space="preserve"> </v>
      </c>
      <c r="H331" s="41" t="str">
        <f t="shared" si="41"/>
        <v/>
      </c>
    </row>
    <row r="332" spans="1:8" s="42" customFormat="1" ht="25.5" x14ac:dyDescent="0.2">
      <c r="A332" s="38"/>
      <c r="B332" s="39" t="s">
        <v>317</v>
      </c>
      <c r="C332" s="40">
        <v>0</v>
      </c>
      <c r="D332" s="40">
        <v>0</v>
      </c>
      <c r="E332" s="41" t="str">
        <f t="shared" si="39"/>
        <v/>
      </c>
      <c r="F332" s="41" t="str">
        <f t="shared" si="40"/>
        <v/>
      </c>
      <c r="G332" s="41" t="str">
        <f t="shared" si="42"/>
        <v xml:space="preserve"> </v>
      </c>
      <c r="H332" s="41" t="str">
        <f t="shared" si="41"/>
        <v/>
      </c>
    </row>
    <row r="333" spans="1:8" s="42" customFormat="1" ht="25.5" x14ac:dyDescent="0.2">
      <c r="A333" s="38"/>
      <c r="B333" s="39" t="s">
        <v>318</v>
      </c>
      <c r="C333" s="40">
        <v>0</v>
      </c>
      <c r="D333" s="40">
        <v>0</v>
      </c>
      <c r="E333" s="41" t="str">
        <f t="shared" ref="E333:E343" si="43">+IF(C333=0,"",C333/C$173)</f>
        <v/>
      </c>
      <c r="F333" s="41" t="str">
        <f t="shared" ref="F333:F343" si="44">+IF(D333=0,"",D333/D$173)</f>
        <v/>
      </c>
      <c r="G333" s="41" t="str">
        <f t="shared" si="42"/>
        <v xml:space="preserve"> </v>
      </c>
      <c r="H333" s="41" t="str">
        <f t="shared" ref="H333:H343" si="45">+IF(OR(AND(E333=""),(G333="")),"",E333*G333)</f>
        <v/>
      </c>
    </row>
    <row r="334" spans="1:8" s="42" customFormat="1" ht="25.5" x14ac:dyDescent="0.2">
      <c r="A334" s="38"/>
      <c r="B334" s="39" t="s">
        <v>319</v>
      </c>
      <c r="C334" s="40">
        <v>0</v>
      </c>
      <c r="D334" s="40">
        <v>0</v>
      </c>
      <c r="E334" s="41" t="str">
        <f t="shared" si="43"/>
        <v/>
      </c>
      <c r="F334" s="41" t="str">
        <f t="shared" si="44"/>
        <v/>
      </c>
      <c r="G334" s="41" t="str">
        <f t="shared" ref="G334:G343" si="46">+IF(AND(C334=0,D334=0)," ",IF(C334=0,1,IF(D334=0,-1,(D334-C334)/C334)))</f>
        <v xml:space="preserve"> </v>
      </c>
      <c r="H334" s="41" t="str">
        <f t="shared" si="45"/>
        <v/>
      </c>
    </row>
    <row r="335" spans="1:8" s="42" customFormat="1" ht="25.5" x14ac:dyDescent="0.2">
      <c r="A335" s="38"/>
      <c r="B335" s="39" t="s">
        <v>320</v>
      </c>
      <c r="C335" s="40">
        <v>4</v>
      </c>
      <c r="D335" s="40">
        <v>0</v>
      </c>
      <c r="E335" s="41">
        <f t="shared" si="43"/>
        <v>2.486016159105034E-3</v>
      </c>
      <c r="F335" s="41" t="str">
        <f t="shared" si="44"/>
        <v/>
      </c>
      <c r="G335" s="41">
        <f t="shared" si="46"/>
        <v>-1</v>
      </c>
      <c r="H335" s="41">
        <f t="shared" si="45"/>
        <v>-2.486016159105034E-3</v>
      </c>
    </row>
    <row r="336" spans="1:8" s="42" customFormat="1" ht="25.5" x14ac:dyDescent="0.2">
      <c r="A336" s="38"/>
      <c r="B336" s="39" t="s">
        <v>321</v>
      </c>
      <c r="C336" s="40">
        <v>0</v>
      </c>
      <c r="D336" s="40">
        <v>0</v>
      </c>
      <c r="E336" s="41" t="str">
        <f t="shared" si="43"/>
        <v/>
      </c>
      <c r="F336" s="41" t="str">
        <f t="shared" si="44"/>
        <v/>
      </c>
      <c r="G336" s="41" t="str">
        <f t="shared" si="46"/>
        <v xml:space="preserve"> </v>
      </c>
      <c r="H336" s="41" t="str">
        <f t="shared" si="45"/>
        <v/>
      </c>
    </row>
    <row r="337" spans="1:8" s="42" customFormat="1" ht="25.5" x14ac:dyDescent="0.2">
      <c r="A337" s="38"/>
      <c r="B337" s="39" t="s">
        <v>322</v>
      </c>
      <c r="C337" s="40">
        <v>0</v>
      </c>
      <c r="D337" s="40">
        <v>0</v>
      </c>
      <c r="E337" s="41" t="str">
        <f t="shared" si="43"/>
        <v/>
      </c>
      <c r="F337" s="41" t="str">
        <f t="shared" si="44"/>
        <v/>
      </c>
      <c r="G337" s="41" t="str">
        <f t="shared" si="46"/>
        <v xml:space="preserve"> </v>
      </c>
      <c r="H337" s="41" t="str">
        <f t="shared" si="45"/>
        <v/>
      </c>
    </row>
    <row r="338" spans="1:8" s="42" customFormat="1" x14ac:dyDescent="0.2">
      <c r="A338" s="38"/>
      <c r="B338" s="39" t="s">
        <v>323</v>
      </c>
      <c r="C338" s="40">
        <v>0</v>
      </c>
      <c r="D338" s="40">
        <v>0</v>
      </c>
      <c r="E338" s="41" t="str">
        <f t="shared" si="43"/>
        <v/>
      </c>
      <c r="F338" s="41" t="str">
        <f t="shared" si="44"/>
        <v/>
      </c>
      <c r="G338" s="41" t="str">
        <f t="shared" si="46"/>
        <v xml:space="preserve"> </v>
      </c>
      <c r="H338" s="41" t="str">
        <f t="shared" si="45"/>
        <v/>
      </c>
    </row>
    <row r="339" spans="1:8" s="42" customFormat="1" ht="25.5" x14ac:dyDescent="0.2">
      <c r="A339" s="38"/>
      <c r="B339" s="39" t="s">
        <v>324</v>
      </c>
      <c r="C339" s="40">
        <v>0</v>
      </c>
      <c r="D339" s="40">
        <v>0</v>
      </c>
      <c r="E339" s="41" t="str">
        <f t="shared" si="43"/>
        <v/>
      </c>
      <c r="F339" s="41" t="str">
        <f t="shared" si="44"/>
        <v/>
      </c>
      <c r="G339" s="41" t="str">
        <f t="shared" si="46"/>
        <v xml:space="preserve"> </v>
      </c>
      <c r="H339" s="41" t="str">
        <f t="shared" si="45"/>
        <v/>
      </c>
    </row>
    <row r="340" spans="1:8" s="42" customFormat="1" ht="25.5" x14ac:dyDescent="0.2">
      <c r="A340" s="38"/>
      <c r="B340" s="39" t="s">
        <v>325</v>
      </c>
      <c r="C340" s="40">
        <v>0</v>
      </c>
      <c r="D340" s="40">
        <v>0</v>
      </c>
      <c r="E340" s="41" t="str">
        <f t="shared" si="43"/>
        <v/>
      </c>
      <c r="F340" s="41" t="str">
        <f t="shared" si="44"/>
        <v/>
      </c>
      <c r="G340" s="41" t="str">
        <f t="shared" si="46"/>
        <v xml:space="preserve"> </v>
      </c>
      <c r="H340" s="41" t="str">
        <f t="shared" si="45"/>
        <v/>
      </c>
    </row>
    <row r="341" spans="1:8" s="42" customFormat="1" x14ac:dyDescent="0.2">
      <c r="A341" s="38"/>
      <c r="B341" s="39" t="s">
        <v>326</v>
      </c>
      <c r="C341" s="40">
        <v>0</v>
      </c>
      <c r="D341" s="40">
        <v>0</v>
      </c>
      <c r="E341" s="41" t="str">
        <f t="shared" si="43"/>
        <v/>
      </c>
      <c r="F341" s="41" t="str">
        <f t="shared" si="44"/>
        <v/>
      </c>
      <c r="G341" s="41" t="str">
        <f t="shared" si="46"/>
        <v xml:space="preserve"> </v>
      </c>
      <c r="H341" s="41" t="str">
        <f t="shared" si="45"/>
        <v/>
      </c>
    </row>
    <row r="342" spans="1:8" s="42" customFormat="1" x14ac:dyDescent="0.2">
      <c r="A342" s="38"/>
      <c r="B342" s="39" t="s">
        <v>327</v>
      </c>
      <c r="C342" s="40">
        <v>0</v>
      </c>
      <c r="D342" s="40">
        <v>0</v>
      </c>
      <c r="E342" s="41" t="str">
        <f t="shared" si="43"/>
        <v/>
      </c>
      <c r="F342" s="41" t="str">
        <f t="shared" si="44"/>
        <v/>
      </c>
      <c r="G342" s="41" t="str">
        <f t="shared" si="46"/>
        <v xml:space="preserve"> </v>
      </c>
      <c r="H342" s="41" t="str">
        <f t="shared" si="45"/>
        <v/>
      </c>
    </row>
    <row r="343" spans="1:8" s="42" customFormat="1" ht="25.5" x14ac:dyDescent="0.2">
      <c r="A343" s="38"/>
      <c r="B343" s="39" t="s">
        <v>328</v>
      </c>
      <c r="C343" s="40">
        <v>0</v>
      </c>
      <c r="D343" s="40">
        <v>0</v>
      </c>
      <c r="E343" s="41" t="str">
        <f t="shared" si="43"/>
        <v/>
      </c>
      <c r="F343" s="41" t="str">
        <f t="shared" si="44"/>
        <v/>
      </c>
      <c r="G343" s="41" t="str">
        <f t="shared" si="46"/>
        <v xml:space="preserve"> </v>
      </c>
      <c r="H343" s="41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2" t="s">
        <v>3</v>
      </c>
      <c r="C347" s="22" t="s">
        <v>14</v>
      </c>
      <c r="D347" s="24"/>
      <c r="E347" s="22" t="s">
        <v>5</v>
      </c>
      <c r="F347" s="24"/>
      <c r="G347" s="22" t="s">
        <v>15</v>
      </c>
      <c r="H347" s="22" t="s">
        <v>7</v>
      </c>
    </row>
    <row r="348" spans="1:8" x14ac:dyDescent="0.2">
      <c r="A348" s="14"/>
      <c r="B348" s="23"/>
      <c r="C348" s="18">
        <v>2019</v>
      </c>
      <c r="D348" s="18">
        <v>2020</v>
      </c>
      <c r="E348" s="18">
        <v>2019</v>
      </c>
      <c r="F348" s="18">
        <v>2020</v>
      </c>
      <c r="G348" s="23"/>
      <c r="H348" s="23"/>
    </row>
    <row r="349" spans="1:8" x14ac:dyDescent="0.2">
      <c r="A349" s="14"/>
      <c r="B349" s="19" t="s">
        <v>11</v>
      </c>
      <c r="C349" s="20">
        <f>SUM(C350:C576)</f>
        <v>2596</v>
      </c>
      <c r="D349" s="20">
        <f>SUM(D350:D576)</f>
        <v>3289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0.26694915254237289</v>
      </c>
      <c r="H349" s="21">
        <f t="shared" ref="H349:H412" si="49">+IF(OR(AND(E349=""),(G349="")),"",E349*G349)</f>
        <v>0.26694915254237289</v>
      </c>
    </row>
    <row r="350" spans="1:8" s="42" customFormat="1" x14ac:dyDescent="0.2">
      <c r="A350" s="38"/>
      <c r="B350" s="39" t="s">
        <v>329</v>
      </c>
      <c r="C350" s="40">
        <v>19</v>
      </c>
      <c r="D350" s="40">
        <v>14</v>
      </c>
      <c r="E350" s="41">
        <f t="shared" si="47"/>
        <v>7.3189522342064712E-3</v>
      </c>
      <c r="F350" s="41">
        <f t="shared" si="48"/>
        <v>4.256612952265126E-3</v>
      </c>
      <c r="G350" s="41">
        <f t="shared" ref="G350:G413" si="50">+IF(AND(C350=0,D350=0)," ",IF(C350=0,1,IF(D350=0,-1,(D350-C350)/C350)))</f>
        <v>-0.26315789473684209</v>
      </c>
      <c r="H350" s="41">
        <f t="shared" si="49"/>
        <v>-1.9260400616332818E-3</v>
      </c>
    </row>
    <row r="351" spans="1:8" s="42" customFormat="1" x14ac:dyDescent="0.2">
      <c r="A351" s="38"/>
      <c r="B351" s="39" t="s">
        <v>330</v>
      </c>
      <c r="C351" s="40">
        <v>6</v>
      </c>
      <c r="D351" s="40">
        <v>3</v>
      </c>
      <c r="E351" s="41">
        <f t="shared" si="47"/>
        <v>2.3112480739599386E-3</v>
      </c>
      <c r="F351" s="41">
        <f t="shared" si="48"/>
        <v>9.1213134691395562E-4</v>
      </c>
      <c r="G351" s="41">
        <f t="shared" si="50"/>
        <v>-0.5</v>
      </c>
      <c r="H351" s="41">
        <f t="shared" si="49"/>
        <v>-1.1556240369799693E-3</v>
      </c>
    </row>
    <row r="352" spans="1:8" s="42" customFormat="1" x14ac:dyDescent="0.2">
      <c r="A352" s="38"/>
      <c r="B352" s="39" t="s">
        <v>331</v>
      </c>
      <c r="C352" s="40">
        <v>0</v>
      </c>
      <c r="D352" s="40">
        <v>1</v>
      </c>
      <c r="E352" s="41" t="str">
        <f t="shared" si="47"/>
        <v/>
      </c>
      <c r="F352" s="41">
        <f t="shared" si="48"/>
        <v>3.0404378230465187E-4</v>
      </c>
      <c r="G352" s="41">
        <f t="shared" si="50"/>
        <v>1</v>
      </c>
      <c r="H352" s="41" t="str">
        <f t="shared" si="49"/>
        <v/>
      </c>
    </row>
    <row r="353" spans="1:8" s="42" customFormat="1" x14ac:dyDescent="0.2">
      <c r="A353" s="38"/>
      <c r="B353" s="39" t="s">
        <v>332</v>
      </c>
      <c r="C353" s="40">
        <v>0</v>
      </c>
      <c r="D353" s="40">
        <v>0</v>
      </c>
      <c r="E353" s="41" t="str">
        <f t="shared" si="47"/>
        <v/>
      </c>
      <c r="F353" s="41" t="str">
        <f t="shared" si="48"/>
        <v/>
      </c>
      <c r="G353" s="41" t="str">
        <f t="shared" si="50"/>
        <v xml:space="preserve"> </v>
      </c>
      <c r="H353" s="41" t="str">
        <f t="shared" si="49"/>
        <v/>
      </c>
    </row>
    <row r="354" spans="1:8" s="42" customFormat="1" x14ac:dyDescent="0.2">
      <c r="A354" s="38"/>
      <c r="B354" s="39" t="s">
        <v>333</v>
      </c>
      <c r="C354" s="40">
        <v>0</v>
      </c>
      <c r="D354" s="40">
        <v>0</v>
      </c>
      <c r="E354" s="41" t="str">
        <f t="shared" si="47"/>
        <v/>
      </c>
      <c r="F354" s="41" t="str">
        <f t="shared" si="48"/>
        <v/>
      </c>
      <c r="G354" s="41" t="str">
        <f t="shared" si="50"/>
        <v xml:space="preserve"> </v>
      </c>
      <c r="H354" s="41" t="str">
        <f t="shared" si="49"/>
        <v/>
      </c>
    </row>
    <row r="355" spans="1:8" s="42" customFormat="1" x14ac:dyDescent="0.2">
      <c r="A355" s="38"/>
      <c r="B355" s="39" t="s">
        <v>334</v>
      </c>
      <c r="C355" s="40">
        <v>64</v>
      </c>
      <c r="D355" s="40">
        <v>76</v>
      </c>
      <c r="E355" s="41">
        <f t="shared" si="47"/>
        <v>2.465331278890601E-2</v>
      </c>
      <c r="F355" s="41">
        <f t="shared" si="48"/>
        <v>2.3107327455153544E-2</v>
      </c>
      <c r="G355" s="41">
        <f t="shared" si="50"/>
        <v>0.1875</v>
      </c>
      <c r="H355" s="41">
        <f t="shared" si="49"/>
        <v>4.6224961479198771E-3</v>
      </c>
    </row>
    <row r="356" spans="1:8" s="42" customFormat="1" x14ac:dyDescent="0.2">
      <c r="A356" s="38"/>
      <c r="B356" s="39" t="s">
        <v>335</v>
      </c>
      <c r="C356" s="40">
        <v>4</v>
      </c>
      <c r="D356" s="40">
        <v>6</v>
      </c>
      <c r="E356" s="41">
        <f t="shared" si="47"/>
        <v>1.5408320493066256E-3</v>
      </c>
      <c r="F356" s="41">
        <f t="shared" si="48"/>
        <v>1.8242626938279112E-3</v>
      </c>
      <c r="G356" s="41">
        <f t="shared" si="50"/>
        <v>0.5</v>
      </c>
      <c r="H356" s="41">
        <f t="shared" si="49"/>
        <v>7.7041602465331282E-4</v>
      </c>
    </row>
    <row r="357" spans="1:8" s="42" customFormat="1" x14ac:dyDescent="0.2">
      <c r="A357" s="38"/>
      <c r="B357" s="39" t="s">
        <v>336</v>
      </c>
      <c r="C357" s="40">
        <v>16</v>
      </c>
      <c r="D357" s="40">
        <v>4</v>
      </c>
      <c r="E357" s="41">
        <f t="shared" si="47"/>
        <v>6.1633281972265025E-3</v>
      </c>
      <c r="F357" s="41">
        <f t="shared" si="48"/>
        <v>1.2161751292186075E-3</v>
      </c>
      <c r="G357" s="41">
        <f t="shared" si="50"/>
        <v>-0.75</v>
      </c>
      <c r="H357" s="41">
        <f t="shared" si="49"/>
        <v>-4.6224961479198771E-3</v>
      </c>
    </row>
    <row r="358" spans="1:8" s="42" customFormat="1" x14ac:dyDescent="0.2">
      <c r="A358" s="38"/>
      <c r="B358" s="39" t="s">
        <v>337</v>
      </c>
      <c r="C358" s="40">
        <v>3</v>
      </c>
      <c r="D358" s="40">
        <v>2</v>
      </c>
      <c r="E358" s="41">
        <f t="shared" si="47"/>
        <v>1.1556240369799693E-3</v>
      </c>
      <c r="F358" s="41">
        <f t="shared" si="48"/>
        <v>6.0808756460930375E-4</v>
      </c>
      <c r="G358" s="41">
        <f t="shared" si="50"/>
        <v>-0.33333333333333331</v>
      </c>
      <c r="H358" s="41">
        <f t="shared" si="49"/>
        <v>-3.8520801232665641E-4</v>
      </c>
    </row>
    <row r="359" spans="1:8" s="42" customFormat="1" x14ac:dyDescent="0.2">
      <c r="A359" s="38"/>
      <c r="B359" s="39" t="s">
        <v>338</v>
      </c>
      <c r="C359" s="40">
        <v>3</v>
      </c>
      <c r="D359" s="40">
        <v>2</v>
      </c>
      <c r="E359" s="41">
        <f t="shared" si="47"/>
        <v>1.1556240369799693E-3</v>
      </c>
      <c r="F359" s="41">
        <f t="shared" si="48"/>
        <v>6.0808756460930375E-4</v>
      </c>
      <c r="G359" s="41">
        <f t="shared" si="50"/>
        <v>-0.33333333333333331</v>
      </c>
      <c r="H359" s="41">
        <f t="shared" si="49"/>
        <v>-3.8520801232665641E-4</v>
      </c>
    </row>
    <row r="360" spans="1:8" s="42" customFormat="1" x14ac:dyDescent="0.2">
      <c r="A360" s="38"/>
      <c r="B360" s="39" t="s">
        <v>339</v>
      </c>
      <c r="C360" s="40">
        <v>0</v>
      </c>
      <c r="D360" s="40">
        <v>1</v>
      </c>
      <c r="E360" s="41" t="str">
        <f t="shared" si="47"/>
        <v/>
      </c>
      <c r="F360" s="41">
        <f t="shared" si="48"/>
        <v>3.0404378230465187E-4</v>
      </c>
      <c r="G360" s="41">
        <f t="shared" si="50"/>
        <v>1</v>
      </c>
      <c r="H360" s="41" t="str">
        <f t="shared" si="49"/>
        <v/>
      </c>
    </row>
    <row r="361" spans="1:8" s="42" customFormat="1" x14ac:dyDescent="0.2">
      <c r="A361" s="38"/>
      <c r="B361" s="39" t="s">
        <v>340</v>
      </c>
      <c r="C361" s="40">
        <v>174</v>
      </c>
      <c r="D361" s="40">
        <v>601</v>
      </c>
      <c r="E361" s="41">
        <f t="shared" si="47"/>
        <v>6.7026194144838208E-2</v>
      </c>
      <c r="F361" s="41">
        <f t="shared" si="48"/>
        <v>0.18273031316509578</v>
      </c>
      <c r="G361" s="41">
        <f t="shared" si="50"/>
        <v>2.4540229885057472</v>
      </c>
      <c r="H361" s="41">
        <f t="shared" si="49"/>
        <v>0.16448382126348227</v>
      </c>
    </row>
    <row r="362" spans="1:8" s="42" customFormat="1" x14ac:dyDescent="0.2">
      <c r="A362" s="38"/>
      <c r="B362" s="39" t="s">
        <v>341</v>
      </c>
      <c r="C362" s="40">
        <v>24</v>
      </c>
      <c r="D362" s="40">
        <v>24</v>
      </c>
      <c r="E362" s="41">
        <f t="shared" si="47"/>
        <v>9.2449922958397542E-3</v>
      </c>
      <c r="F362" s="41">
        <f t="shared" si="48"/>
        <v>7.297050775311645E-3</v>
      </c>
      <c r="G362" s="41">
        <f t="shared" si="50"/>
        <v>0</v>
      </c>
      <c r="H362" s="41">
        <f t="shared" si="49"/>
        <v>0</v>
      </c>
    </row>
    <row r="363" spans="1:8" s="42" customFormat="1" x14ac:dyDescent="0.2">
      <c r="A363" s="38"/>
      <c r="B363" s="39" t="s">
        <v>342</v>
      </c>
      <c r="C363" s="40">
        <v>0</v>
      </c>
      <c r="D363" s="40">
        <v>1</v>
      </c>
      <c r="E363" s="41" t="str">
        <f t="shared" si="47"/>
        <v/>
      </c>
      <c r="F363" s="41">
        <f t="shared" si="48"/>
        <v>3.0404378230465187E-4</v>
      </c>
      <c r="G363" s="41">
        <f t="shared" si="50"/>
        <v>1</v>
      </c>
      <c r="H363" s="41" t="str">
        <f t="shared" si="49"/>
        <v/>
      </c>
    </row>
    <row r="364" spans="1:8" s="42" customFormat="1" x14ac:dyDescent="0.2">
      <c r="A364" s="38"/>
      <c r="B364" s="39" t="s">
        <v>343</v>
      </c>
      <c r="C364" s="40">
        <v>20</v>
      </c>
      <c r="D364" s="40">
        <v>24</v>
      </c>
      <c r="E364" s="41">
        <f t="shared" si="47"/>
        <v>7.7041602465331279E-3</v>
      </c>
      <c r="F364" s="41">
        <f t="shared" si="48"/>
        <v>7.297050775311645E-3</v>
      </c>
      <c r="G364" s="41">
        <f t="shared" si="50"/>
        <v>0.2</v>
      </c>
      <c r="H364" s="41">
        <f t="shared" si="49"/>
        <v>1.5408320493066256E-3</v>
      </c>
    </row>
    <row r="365" spans="1:8" s="42" customFormat="1" x14ac:dyDescent="0.2">
      <c r="A365" s="38"/>
      <c r="B365" s="39" t="s">
        <v>344</v>
      </c>
      <c r="C365" s="40">
        <v>11</v>
      </c>
      <c r="D365" s="40">
        <v>6</v>
      </c>
      <c r="E365" s="41">
        <f t="shared" si="47"/>
        <v>4.2372881355932203E-3</v>
      </c>
      <c r="F365" s="41">
        <f t="shared" si="48"/>
        <v>1.8242626938279112E-3</v>
      </c>
      <c r="G365" s="41">
        <f t="shared" si="50"/>
        <v>-0.45454545454545453</v>
      </c>
      <c r="H365" s="41">
        <f t="shared" si="49"/>
        <v>-1.926040061633282E-3</v>
      </c>
    </row>
    <row r="366" spans="1:8" s="42" customFormat="1" x14ac:dyDescent="0.2">
      <c r="A366" s="38"/>
      <c r="B366" s="39" t="s">
        <v>345</v>
      </c>
      <c r="C366" s="40">
        <v>0</v>
      </c>
      <c r="D366" s="40">
        <v>0</v>
      </c>
      <c r="E366" s="41" t="str">
        <f t="shared" si="47"/>
        <v/>
      </c>
      <c r="F366" s="41" t="str">
        <f t="shared" si="48"/>
        <v/>
      </c>
      <c r="G366" s="41" t="str">
        <f t="shared" si="50"/>
        <v xml:space="preserve"> </v>
      </c>
      <c r="H366" s="41" t="str">
        <f t="shared" si="49"/>
        <v/>
      </c>
    </row>
    <row r="367" spans="1:8" s="42" customFormat="1" x14ac:dyDescent="0.2">
      <c r="A367" s="38"/>
      <c r="B367" s="39" t="s">
        <v>346</v>
      </c>
      <c r="C367" s="40">
        <v>0</v>
      </c>
      <c r="D367" s="40">
        <v>1</v>
      </c>
      <c r="E367" s="41" t="str">
        <f t="shared" si="47"/>
        <v/>
      </c>
      <c r="F367" s="41">
        <f t="shared" si="48"/>
        <v>3.0404378230465187E-4</v>
      </c>
      <c r="G367" s="41">
        <f t="shared" si="50"/>
        <v>1</v>
      </c>
      <c r="H367" s="41" t="str">
        <f t="shared" si="49"/>
        <v/>
      </c>
    </row>
    <row r="368" spans="1:8" s="42" customFormat="1" x14ac:dyDescent="0.2">
      <c r="A368" s="38"/>
      <c r="B368" s="39" t="s">
        <v>347</v>
      </c>
      <c r="C368" s="40">
        <v>0</v>
      </c>
      <c r="D368" s="40">
        <v>0</v>
      </c>
      <c r="E368" s="41" t="str">
        <f t="shared" si="47"/>
        <v/>
      </c>
      <c r="F368" s="41" t="str">
        <f t="shared" si="48"/>
        <v/>
      </c>
      <c r="G368" s="41" t="str">
        <f t="shared" si="50"/>
        <v xml:space="preserve"> </v>
      </c>
      <c r="H368" s="41" t="str">
        <f t="shared" si="49"/>
        <v/>
      </c>
    </row>
    <row r="369" spans="1:8" s="42" customFormat="1" x14ac:dyDescent="0.2">
      <c r="A369" s="38"/>
      <c r="B369" s="39" t="s">
        <v>348</v>
      </c>
      <c r="C369" s="40">
        <v>160</v>
      </c>
      <c r="D369" s="40">
        <v>900</v>
      </c>
      <c r="E369" s="41">
        <f t="shared" si="47"/>
        <v>6.1633281972265024E-2</v>
      </c>
      <c r="F369" s="41">
        <f t="shared" si="48"/>
        <v>0.27363940407418669</v>
      </c>
      <c r="G369" s="41">
        <f t="shared" si="50"/>
        <v>4.625</v>
      </c>
      <c r="H369" s="41">
        <f t="shared" si="49"/>
        <v>0.28505392912172572</v>
      </c>
    </row>
    <row r="370" spans="1:8" s="42" customFormat="1" x14ac:dyDescent="0.2">
      <c r="A370" s="38"/>
      <c r="B370" s="39" t="s">
        <v>349</v>
      </c>
      <c r="C370" s="40">
        <v>5</v>
      </c>
      <c r="D370" s="40">
        <v>2</v>
      </c>
      <c r="E370" s="41">
        <f t="shared" si="47"/>
        <v>1.926040061633282E-3</v>
      </c>
      <c r="F370" s="41">
        <f t="shared" si="48"/>
        <v>6.0808756460930375E-4</v>
      </c>
      <c r="G370" s="41">
        <f t="shared" si="50"/>
        <v>-0.6</v>
      </c>
      <c r="H370" s="41">
        <f t="shared" si="49"/>
        <v>-1.1556240369799691E-3</v>
      </c>
    </row>
    <row r="371" spans="1:8" s="42" customFormat="1" x14ac:dyDescent="0.2">
      <c r="A371" s="38"/>
      <c r="B371" s="39" t="s">
        <v>350</v>
      </c>
      <c r="C371" s="40">
        <v>1</v>
      </c>
      <c r="D371" s="40">
        <v>0</v>
      </c>
      <c r="E371" s="41">
        <f t="shared" si="47"/>
        <v>3.8520801232665641E-4</v>
      </c>
      <c r="F371" s="41" t="str">
        <f t="shared" si="48"/>
        <v/>
      </c>
      <c r="G371" s="41">
        <f t="shared" si="50"/>
        <v>-1</v>
      </c>
      <c r="H371" s="41">
        <f t="shared" si="49"/>
        <v>-3.8520801232665641E-4</v>
      </c>
    </row>
    <row r="372" spans="1:8" s="42" customFormat="1" x14ac:dyDescent="0.2">
      <c r="A372" s="38"/>
      <c r="B372" s="39" t="s">
        <v>351</v>
      </c>
      <c r="C372" s="40">
        <v>1</v>
      </c>
      <c r="D372" s="40">
        <v>10</v>
      </c>
      <c r="E372" s="41">
        <f t="shared" si="47"/>
        <v>3.8520801232665641E-4</v>
      </c>
      <c r="F372" s="41">
        <f t="shared" si="48"/>
        <v>3.0404378230465185E-3</v>
      </c>
      <c r="G372" s="41">
        <f t="shared" si="50"/>
        <v>9</v>
      </c>
      <c r="H372" s="41">
        <f t="shared" si="49"/>
        <v>3.4668721109399076E-3</v>
      </c>
    </row>
    <row r="373" spans="1:8" s="42" customFormat="1" x14ac:dyDescent="0.2">
      <c r="A373" s="38"/>
      <c r="B373" s="39" t="s">
        <v>352</v>
      </c>
      <c r="C373" s="40">
        <v>28</v>
      </c>
      <c r="D373" s="40">
        <v>97</v>
      </c>
      <c r="E373" s="41">
        <f t="shared" si="47"/>
        <v>1.078582434514638E-2</v>
      </c>
      <c r="F373" s="41">
        <f t="shared" si="48"/>
        <v>2.9492246883551232E-2</v>
      </c>
      <c r="G373" s="41">
        <f t="shared" si="50"/>
        <v>2.4642857142857144</v>
      </c>
      <c r="H373" s="41">
        <f t="shared" si="49"/>
        <v>2.6579352850539296E-2</v>
      </c>
    </row>
    <row r="374" spans="1:8" s="42" customFormat="1" x14ac:dyDescent="0.2">
      <c r="A374" s="38"/>
      <c r="B374" s="39" t="s">
        <v>353</v>
      </c>
      <c r="C374" s="40">
        <v>3</v>
      </c>
      <c r="D374" s="40">
        <v>1</v>
      </c>
      <c r="E374" s="41">
        <f t="shared" si="47"/>
        <v>1.1556240369799693E-3</v>
      </c>
      <c r="F374" s="41">
        <f t="shared" si="48"/>
        <v>3.0404378230465187E-4</v>
      </c>
      <c r="G374" s="41">
        <f t="shared" si="50"/>
        <v>-0.66666666666666663</v>
      </c>
      <c r="H374" s="41">
        <f t="shared" si="49"/>
        <v>-7.7041602465331282E-4</v>
      </c>
    </row>
    <row r="375" spans="1:8" s="42" customFormat="1" x14ac:dyDescent="0.2">
      <c r="A375" s="38"/>
      <c r="B375" s="39" t="s">
        <v>354</v>
      </c>
      <c r="C375" s="40">
        <v>0</v>
      </c>
      <c r="D375" s="40">
        <v>0</v>
      </c>
      <c r="E375" s="41" t="str">
        <f t="shared" si="47"/>
        <v/>
      </c>
      <c r="F375" s="41" t="str">
        <f t="shared" si="48"/>
        <v/>
      </c>
      <c r="G375" s="41" t="str">
        <f t="shared" si="50"/>
        <v xml:space="preserve"> </v>
      </c>
      <c r="H375" s="41" t="str">
        <f t="shared" si="49"/>
        <v/>
      </c>
    </row>
    <row r="376" spans="1:8" s="42" customFormat="1" x14ac:dyDescent="0.2">
      <c r="A376" s="38"/>
      <c r="B376" s="39" t="s">
        <v>355</v>
      </c>
      <c r="C376" s="40">
        <v>1</v>
      </c>
      <c r="D376" s="40">
        <v>4</v>
      </c>
      <c r="E376" s="41">
        <f t="shared" si="47"/>
        <v>3.8520801232665641E-4</v>
      </c>
      <c r="F376" s="41">
        <f t="shared" si="48"/>
        <v>1.2161751292186075E-3</v>
      </c>
      <c r="G376" s="41">
        <f t="shared" si="50"/>
        <v>3</v>
      </c>
      <c r="H376" s="41">
        <f t="shared" si="49"/>
        <v>1.1556240369799693E-3</v>
      </c>
    </row>
    <row r="377" spans="1:8" s="42" customFormat="1" x14ac:dyDescent="0.2">
      <c r="A377" s="38"/>
      <c r="B377" s="39" t="s">
        <v>356</v>
      </c>
      <c r="C377" s="40">
        <v>0</v>
      </c>
      <c r="D377" s="40">
        <v>0</v>
      </c>
      <c r="E377" s="41" t="str">
        <f t="shared" si="47"/>
        <v/>
      </c>
      <c r="F377" s="41" t="str">
        <f t="shared" si="48"/>
        <v/>
      </c>
      <c r="G377" s="41" t="str">
        <f t="shared" si="50"/>
        <v xml:space="preserve"> </v>
      </c>
      <c r="H377" s="41" t="str">
        <f t="shared" si="49"/>
        <v/>
      </c>
    </row>
    <row r="378" spans="1:8" s="42" customFormat="1" x14ac:dyDescent="0.2">
      <c r="A378" s="38"/>
      <c r="B378" s="39" t="s">
        <v>357</v>
      </c>
      <c r="C378" s="40">
        <v>5</v>
      </c>
      <c r="D378" s="40">
        <v>2</v>
      </c>
      <c r="E378" s="41">
        <f t="shared" si="47"/>
        <v>1.926040061633282E-3</v>
      </c>
      <c r="F378" s="41">
        <f t="shared" si="48"/>
        <v>6.0808756460930375E-4</v>
      </c>
      <c r="G378" s="41">
        <f t="shared" si="50"/>
        <v>-0.6</v>
      </c>
      <c r="H378" s="41">
        <f t="shared" si="49"/>
        <v>-1.1556240369799691E-3</v>
      </c>
    </row>
    <row r="379" spans="1:8" s="42" customFormat="1" x14ac:dyDescent="0.2">
      <c r="A379" s="38"/>
      <c r="B379" s="39" t="s">
        <v>358</v>
      </c>
      <c r="C379" s="40">
        <v>2</v>
      </c>
      <c r="D379" s="40">
        <v>2</v>
      </c>
      <c r="E379" s="41">
        <f t="shared" si="47"/>
        <v>7.7041602465331282E-4</v>
      </c>
      <c r="F379" s="41">
        <f t="shared" si="48"/>
        <v>6.0808756460930375E-4</v>
      </c>
      <c r="G379" s="41">
        <f t="shared" si="50"/>
        <v>0</v>
      </c>
      <c r="H379" s="41">
        <f t="shared" si="49"/>
        <v>0</v>
      </c>
    </row>
    <row r="380" spans="1:8" s="42" customFormat="1" x14ac:dyDescent="0.2">
      <c r="A380" s="38" t="s">
        <v>95</v>
      </c>
      <c r="B380" s="39" t="s">
        <v>359</v>
      </c>
      <c r="C380" s="40">
        <v>0</v>
      </c>
      <c r="D380" s="40">
        <v>9</v>
      </c>
      <c r="E380" s="41" t="str">
        <f t="shared" si="47"/>
        <v/>
      </c>
      <c r="F380" s="41">
        <f t="shared" si="48"/>
        <v>2.736394040741867E-3</v>
      </c>
      <c r="G380" s="41">
        <f t="shared" si="50"/>
        <v>1</v>
      </c>
      <c r="H380" s="41" t="str">
        <f t="shared" si="49"/>
        <v/>
      </c>
    </row>
    <row r="381" spans="1:8" s="42" customFormat="1" x14ac:dyDescent="0.2">
      <c r="A381" s="38" t="s">
        <v>95</v>
      </c>
      <c r="B381" s="39" t="s">
        <v>360</v>
      </c>
      <c r="C381" s="40">
        <v>0</v>
      </c>
      <c r="D381" s="40">
        <v>1</v>
      </c>
      <c r="E381" s="41" t="str">
        <f t="shared" si="47"/>
        <v/>
      </c>
      <c r="F381" s="41">
        <f t="shared" si="48"/>
        <v>3.0404378230465187E-4</v>
      </c>
      <c r="G381" s="41">
        <f t="shared" si="50"/>
        <v>1</v>
      </c>
      <c r="H381" s="41" t="str">
        <f t="shared" si="49"/>
        <v/>
      </c>
    </row>
    <row r="382" spans="1:8" s="42" customFormat="1" ht="25.5" x14ac:dyDescent="0.2">
      <c r="A382" s="38"/>
      <c r="B382" s="39" t="s">
        <v>361</v>
      </c>
      <c r="C382" s="40">
        <v>25</v>
      </c>
      <c r="D382" s="40">
        <v>0</v>
      </c>
      <c r="E382" s="41">
        <f t="shared" si="47"/>
        <v>9.6302003081664093E-3</v>
      </c>
      <c r="F382" s="41" t="str">
        <f t="shared" si="48"/>
        <v/>
      </c>
      <c r="G382" s="41">
        <f t="shared" si="50"/>
        <v>-1</v>
      </c>
      <c r="H382" s="41">
        <f t="shared" si="49"/>
        <v>-9.6302003081664093E-3</v>
      </c>
    </row>
    <row r="383" spans="1:8" s="42" customFormat="1" ht="25.5" x14ac:dyDescent="0.2">
      <c r="A383" s="38"/>
      <c r="B383" s="39" t="s">
        <v>362</v>
      </c>
      <c r="C383" s="40">
        <v>75</v>
      </c>
      <c r="D383" s="40">
        <v>50</v>
      </c>
      <c r="E383" s="41">
        <f t="shared" si="47"/>
        <v>2.889060092449923E-2</v>
      </c>
      <c r="F383" s="41">
        <f t="shared" si="48"/>
        <v>1.5202189115232594E-2</v>
      </c>
      <c r="G383" s="41">
        <f t="shared" si="50"/>
        <v>-0.33333333333333331</v>
      </c>
      <c r="H383" s="41">
        <f t="shared" si="49"/>
        <v>-9.6302003081664093E-3</v>
      </c>
    </row>
    <row r="384" spans="1:8" s="42" customFormat="1" x14ac:dyDescent="0.2">
      <c r="A384" s="38"/>
      <c r="B384" s="39" t="s">
        <v>363</v>
      </c>
      <c r="C384" s="40">
        <v>58</v>
      </c>
      <c r="D384" s="40">
        <v>51</v>
      </c>
      <c r="E384" s="41">
        <f t="shared" si="47"/>
        <v>2.2342064714946069E-2</v>
      </c>
      <c r="F384" s="41">
        <f t="shared" si="48"/>
        <v>1.5506232897537246E-2</v>
      </c>
      <c r="G384" s="41">
        <f t="shared" si="50"/>
        <v>-0.1206896551724138</v>
      </c>
      <c r="H384" s="41">
        <f t="shared" si="49"/>
        <v>-2.6964560862865949E-3</v>
      </c>
    </row>
    <row r="385" spans="1:8" s="42" customFormat="1" x14ac:dyDescent="0.2">
      <c r="A385" s="38"/>
      <c r="B385" s="39" t="s">
        <v>364</v>
      </c>
      <c r="C385" s="40">
        <v>2</v>
      </c>
      <c r="D385" s="40">
        <v>5</v>
      </c>
      <c r="E385" s="41">
        <f t="shared" si="47"/>
        <v>7.7041602465331282E-4</v>
      </c>
      <c r="F385" s="41">
        <f t="shared" si="48"/>
        <v>1.5202189115232593E-3</v>
      </c>
      <c r="G385" s="41">
        <f t="shared" si="50"/>
        <v>1.5</v>
      </c>
      <c r="H385" s="41">
        <f t="shared" si="49"/>
        <v>1.1556240369799693E-3</v>
      </c>
    </row>
    <row r="386" spans="1:8" s="42" customFormat="1" x14ac:dyDescent="0.2">
      <c r="A386" s="38"/>
      <c r="B386" s="39" t="s">
        <v>365</v>
      </c>
      <c r="C386" s="40">
        <v>9</v>
      </c>
      <c r="D386" s="40">
        <v>1</v>
      </c>
      <c r="E386" s="41">
        <f t="shared" si="47"/>
        <v>3.4668721109399076E-3</v>
      </c>
      <c r="F386" s="41">
        <f t="shared" si="48"/>
        <v>3.0404378230465187E-4</v>
      </c>
      <c r="G386" s="41">
        <f t="shared" si="50"/>
        <v>-0.88888888888888884</v>
      </c>
      <c r="H386" s="41">
        <f t="shared" si="49"/>
        <v>-3.0816640986132508E-3</v>
      </c>
    </row>
    <row r="387" spans="1:8" s="42" customFormat="1" x14ac:dyDescent="0.2">
      <c r="A387" s="38"/>
      <c r="B387" s="39" t="s">
        <v>366</v>
      </c>
      <c r="C387" s="40">
        <v>0</v>
      </c>
      <c r="D387" s="40">
        <v>1</v>
      </c>
      <c r="E387" s="41" t="str">
        <f t="shared" si="47"/>
        <v/>
      </c>
      <c r="F387" s="41">
        <f t="shared" si="48"/>
        <v>3.0404378230465187E-4</v>
      </c>
      <c r="G387" s="41">
        <f t="shared" si="50"/>
        <v>1</v>
      </c>
      <c r="H387" s="41" t="str">
        <f t="shared" si="49"/>
        <v/>
      </c>
    </row>
    <row r="388" spans="1:8" s="42" customFormat="1" x14ac:dyDescent="0.2">
      <c r="A388" s="38"/>
      <c r="B388" s="39" t="s">
        <v>367</v>
      </c>
      <c r="C388" s="40">
        <v>7</v>
      </c>
      <c r="D388" s="40">
        <v>7</v>
      </c>
      <c r="E388" s="41">
        <f t="shared" si="47"/>
        <v>2.6964560862865949E-3</v>
      </c>
      <c r="F388" s="41">
        <f t="shared" si="48"/>
        <v>2.128306476132563E-3</v>
      </c>
      <c r="G388" s="41">
        <f t="shared" si="50"/>
        <v>0</v>
      </c>
      <c r="H388" s="41">
        <f t="shared" si="49"/>
        <v>0</v>
      </c>
    </row>
    <row r="389" spans="1:8" s="42" customFormat="1" x14ac:dyDescent="0.2">
      <c r="A389" s="38"/>
      <c r="B389" s="39" t="s">
        <v>368</v>
      </c>
      <c r="C389" s="40">
        <v>0</v>
      </c>
      <c r="D389" s="40">
        <v>0</v>
      </c>
      <c r="E389" s="41" t="str">
        <f t="shared" si="47"/>
        <v/>
      </c>
      <c r="F389" s="41" t="str">
        <f t="shared" si="48"/>
        <v/>
      </c>
      <c r="G389" s="41" t="str">
        <f t="shared" si="50"/>
        <v xml:space="preserve"> </v>
      </c>
      <c r="H389" s="41" t="str">
        <f t="shared" si="49"/>
        <v/>
      </c>
    </row>
    <row r="390" spans="1:8" s="42" customFormat="1" x14ac:dyDescent="0.2">
      <c r="A390" s="38" t="s">
        <v>95</v>
      </c>
      <c r="B390" s="39" t="s">
        <v>369</v>
      </c>
      <c r="C390" s="40">
        <v>0</v>
      </c>
      <c r="D390" s="40">
        <v>0</v>
      </c>
      <c r="E390" s="41" t="str">
        <f t="shared" si="47"/>
        <v/>
      </c>
      <c r="F390" s="41" t="str">
        <f t="shared" si="48"/>
        <v/>
      </c>
      <c r="G390" s="41" t="str">
        <f t="shared" si="50"/>
        <v xml:space="preserve"> </v>
      </c>
      <c r="H390" s="41" t="str">
        <f t="shared" si="49"/>
        <v/>
      </c>
    </row>
    <row r="391" spans="1:8" s="42" customFormat="1" x14ac:dyDescent="0.2">
      <c r="A391" s="38"/>
      <c r="B391" s="39" t="s">
        <v>370</v>
      </c>
      <c r="C391" s="40">
        <v>16</v>
      </c>
      <c r="D391" s="40">
        <v>14</v>
      </c>
      <c r="E391" s="41">
        <f t="shared" si="47"/>
        <v>6.1633281972265025E-3</v>
      </c>
      <c r="F391" s="41">
        <f t="shared" si="48"/>
        <v>4.256612952265126E-3</v>
      </c>
      <c r="G391" s="41">
        <f t="shared" si="50"/>
        <v>-0.125</v>
      </c>
      <c r="H391" s="41">
        <f t="shared" si="49"/>
        <v>-7.7041602465331282E-4</v>
      </c>
    </row>
    <row r="392" spans="1:8" s="42" customFormat="1" x14ac:dyDescent="0.2">
      <c r="A392" s="38" t="s">
        <v>95</v>
      </c>
      <c r="B392" s="39" t="s">
        <v>371</v>
      </c>
      <c r="C392" s="40">
        <v>1</v>
      </c>
      <c r="D392" s="40">
        <v>0</v>
      </c>
      <c r="E392" s="41">
        <f t="shared" si="47"/>
        <v>3.8520801232665641E-4</v>
      </c>
      <c r="F392" s="41" t="str">
        <f t="shared" si="48"/>
        <v/>
      </c>
      <c r="G392" s="41">
        <f t="shared" si="50"/>
        <v>-1</v>
      </c>
      <c r="H392" s="41">
        <f t="shared" si="49"/>
        <v>-3.8520801232665641E-4</v>
      </c>
    </row>
    <row r="393" spans="1:8" s="42" customFormat="1" x14ac:dyDescent="0.2">
      <c r="A393" s="38" t="s">
        <v>95</v>
      </c>
      <c r="B393" s="39" t="s">
        <v>372</v>
      </c>
      <c r="C393" s="40">
        <v>0</v>
      </c>
      <c r="D393" s="40">
        <v>0</v>
      </c>
      <c r="E393" s="41" t="str">
        <f t="shared" si="47"/>
        <v/>
      </c>
      <c r="F393" s="41" t="str">
        <f t="shared" si="48"/>
        <v/>
      </c>
      <c r="G393" s="41" t="str">
        <f t="shared" si="50"/>
        <v xml:space="preserve"> </v>
      </c>
      <c r="H393" s="41" t="str">
        <f t="shared" si="49"/>
        <v/>
      </c>
    </row>
    <row r="394" spans="1:8" s="42" customFormat="1" x14ac:dyDescent="0.2">
      <c r="A394" s="38" t="s">
        <v>95</v>
      </c>
      <c r="B394" s="39" t="s">
        <v>373</v>
      </c>
      <c r="C394" s="40">
        <v>0</v>
      </c>
      <c r="D394" s="40">
        <v>0</v>
      </c>
      <c r="E394" s="41" t="str">
        <f t="shared" si="47"/>
        <v/>
      </c>
      <c r="F394" s="41" t="str">
        <f t="shared" si="48"/>
        <v/>
      </c>
      <c r="G394" s="41" t="str">
        <f t="shared" si="50"/>
        <v xml:space="preserve"> </v>
      </c>
      <c r="H394" s="41" t="str">
        <f t="shared" si="49"/>
        <v/>
      </c>
    </row>
    <row r="395" spans="1:8" s="42" customFormat="1" x14ac:dyDescent="0.2">
      <c r="A395" s="38"/>
      <c r="B395" s="39" t="s">
        <v>374</v>
      </c>
      <c r="C395" s="40">
        <v>362</v>
      </c>
      <c r="D395" s="40">
        <v>140</v>
      </c>
      <c r="E395" s="41">
        <f t="shared" si="47"/>
        <v>0.13944530046224962</v>
      </c>
      <c r="F395" s="41">
        <f t="shared" si="48"/>
        <v>4.2566129522651264E-2</v>
      </c>
      <c r="G395" s="41">
        <f t="shared" si="50"/>
        <v>-0.61325966850828728</v>
      </c>
      <c r="H395" s="41">
        <f t="shared" si="49"/>
        <v>-8.551617873651772E-2</v>
      </c>
    </row>
    <row r="396" spans="1:8" s="42" customFormat="1" x14ac:dyDescent="0.2">
      <c r="A396" s="38" t="s">
        <v>95</v>
      </c>
      <c r="B396" s="39" t="s">
        <v>375</v>
      </c>
      <c r="C396" s="40">
        <v>0</v>
      </c>
      <c r="D396" s="40">
        <v>0</v>
      </c>
      <c r="E396" s="41" t="str">
        <f t="shared" si="47"/>
        <v/>
      </c>
      <c r="F396" s="41" t="str">
        <f t="shared" si="48"/>
        <v/>
      </c>
      <c r="G396" s="41" t="str">
        <f t="shared" si="50"/>
        <v xml:space="preserve"> </v>
      </c>
      <c r="H396" s="41" t="str">
        <f t="shared" si="49"/>
        <v/>
      </c>
    </row>
    <row r="397" spans="1:8" s="42" customFormat="1" x14ac:dyDescent="0.2">
      <c r="A397" s="38"/>
      <c r="B397" s="39" t="s">
        <v>376</v>
      </c>
      <c r="C397" s="40">
        <v>65</v>
      </c>
      <c r="D397" s="40">
        <v>37</v>
      </c>
      <c r="E397" s="41">
        <f t="shared" si="47"/>
        <v>2.5038520801232665E-2</v>
      </c>
      <c r="F397" s="41">
        <f t="shared" si="48"/>
        <v>1.124961994527212E-2</v>
      </c>
      <c r="G397" s="41">
        <f t="shared" si="50"/>
        <v>-0.43076923076923079</v>
      </c>
      <c r="H397" s="41">
        <f t="shared" si="49"/>
        <v>-1.078582434514638E-2</v>
      </c>
    </row>
    <row r="398" spans="1:8" s="42" customFormat="1" x14ac:dyDescent="0.2">
      <c r="A398" s="38"/>
      <c r="B398" s="39" t="s">
        <v>377</v>
      </c>
      <c r="C398" s="40">
        <v>207</v>
      </c>
      <c r="D398" s="40">
        <v>144</v>
      </c>
      <c r="E398" s="41">
        <f t="shared" si="47"/>
        <v>7.9738058551617877E-2</v>
      </c>
      <c r="F398" s="41">
        <f t="shared" si="48"/>
        <v>4.3782304651869872E-2</v>
      </c>
      <c r="G398" s="41">
        <f t="shared" si="50"/>
        <v>-0.30434782608695654</v>
      </c>
      <c r="H398" s="41">
        <f t="shared" si="49"/>
        <v>-2.4268104776579355E-2</v>
      </c>
    </row>
    <row r="399" spans="1:8" s="42" customFormat="1" x14ac:dyDescent="0.2">
      <c r="A399" s="38"/>
      <c r="B399" s="39" t="s">
        <v>378</v>
      </c>
      <c r="C399" s="40">
        <v>53</v>
      </c>
      <c r="D399" s="40">
        <v>18</v>
      </c>
      <c r="E399" s="41">
        <f t="shared" si="47"/>
        <v>2.0416024653312787E-2</v>
      </c>
      <c r="F399" s="41">
        <f t="shared" si="48"/>
        <v>5.472788081483734E-3</v>
      </c>
      <c r="G399" s="41">
        <f t="shared" si="50"/>
        <v>-0.660377358490566</v>
      </c>
      <c r="H399" s="41">
        <f t="shared" si="49"/>
        <v>-1.3482280431432972E-2</v>
      </c>
    </row>
    <row r="400" spans="1:8" s="42" customFormat="1" x14ac:dyDescent="0.2">
      <c r="A400" s="38"/>
      <c r="B400" s="39" t="s">
        <v>379</v>
      </c>
      <c r="C400" s="40">
        <v>0</v>
      </c>
      <c r="D400" s="40">
        <v>0</v>
      </c>
      <c r="E400" s="41" t="str">
        <f t="shared" si="47"/>
        <v/>
      </c>
      <c r="F400" s="41" t="str">
        <f t="shared" si="48"/>
        <v/>
      </c>
      <c r="G400" s="41" t="str">
        <f t="shared" si="50"/>
        <v xml:space="preserve"> </v>
      </c>
      <c r="H400" s="41" t="str">
        <f t="shared" si="49"/>
        <v/>
      </c>
    </row>
    <row r="401" spans="1:8" s="42" customFormat="1" x14ac:dyDescent="0.2">
      <c r="A401" s="38"/>
      <c r="B401" s="39" t="s">
        <v>380</v>
      </c>
      <c r="C401" s="40">
        <v>1</v>
      </c>
      <c r="D401" s="40">
        <v>10</v>
      </c>
      <c r="E401" s="41">
        <f t="shared" si="47"/>
        <v>3.8520801232665641E-4</v>
      </c>
      <c r="F401" s="41">
        <f t="shared" si="48"/>
        <v>3.0404378230465185E-3</v>
      </c>
      <c r="G401" s="41">
        <f t="shared" si="50"/>
        <v>9</v>
      </c>
      <c r="H401" s="41">
        <f t="shared" si="49"/>
        <v>3.4668721109399076E-3</v>
      </c>
    </row>
    <row r="402" spans="1:8" s="42" customFormat="1" ht="25.5" x14ac:dyDescent="0.2">
      <c r="A402" s="38"/>
      <c r="B402" s="39" t="s">
        <v>381</v>
      </c>
      <c r="C402" s="40">
        <v>3</v>
      </c>
      <c r="D402" s="40">
        <v>3</v>
      </c>
      <c r="E402" s="41">
        <f t="shared" si="47"/>
        <v>1.1556240369799693E-3</v>
      </c>
      <c r="F402" s="41">
        <f t="shared" si="48"/>
        <v>9.1213134691395562E-4</v>
      </c>
      <c r="G402" s="41">
        <f t="shared" si="50"/>
        <v>0</v>
      </c>
      <c r="H402" s="41">
        <f t="shared" si="49"/>
        <v>0</v>
      </c>
    </row>
    <row r="403" spans="1:8" s="42" customFormat="1" x14ac:dyDescent="0.2">
      <c r="A403" s="38"/>
      <c r="B403" s="39" t="s">
        <v>382</v>
      </c>
      <c r="C403" s="40">
        <v>5</v>
      </c>
      <c r="D403" s="40">
        <v>0</v>
      </c>
      <c r="E403" s="41">
        <f t="shared" si="47"/>
        <v>1.926040061633282E-3</v>
      </c>
      <c r="F403" s="41" t="str">
        <f t="shared" si="48"/>
        <v/>
      </c>
      <c r="G403" s="41">
        <f t="shared" si="50"/>
        <v>-1</v>
      </c>
      <c r="H403" s="41">
        <f t="shared" si="49"/>
        <v>-1.926040061633282E-3</v>
      </c>
    </row>
    <row r="404" spans="1:8" s="42" customFormat="1" x14ac:dyDescent="0.2">
      <c r="A404" s="38"/>
      <c r="B404" s="39" t="s">
        <v>383</v>
      </c>
      <c r="C404" s="40">
        <v>12</v>
      </c>
      <c r="D404" s="40">
        <v>4</v>
      </c>
      <c r="E404" s="41">
        <f t="shared" si="47"/>
        <v>4.6224961479198771E-3</v>
      </c>
      <c r="F404" s="41">
        <f t="shared" si="48"/>
        <v>1.2161751292186075E-3</v>
      </c>
      <c r="G404" s="41">
        <f t="shared" si="50"/>
        <v>-0.66666666666666663</v>
      </c>
      <c r="H404" s="41">
        <f t="shared" si="49"/>
        <v>-3.0816640986132513E-3</v>
      </c>
    </row>
    <row r="405" spans="1:8" s="42" customFormat="1" x14ac:dyDescent="0.2">
      <c r="A405" s="38"/>
      <c r="B405" s="39" t="s">
        <v>384</v>
      </c>
      <c r="C405" s="40">
        <v>3</v>
      </c>
      <c r="D405" s="40">
        <v>1</v>
      </c>
      <c r="E405" s="41">
        <f t="shared" si="47"/>
        <v>1.1556240369799693E-3</v>
      </c>
      <c r="F405" s="41">
        <f t="shared" si="48"/>
        <v>3.0404378230465187E-4</v>
      </c>
      <c r="G405" s="41">
        <f t="shared" si="50"/>
        <v>-0.66666666666666663</v>
      </c>
      <c r="H405" s="41">
        <f t="shared" si="49"/>
        <v>-7.7041602465331282E-4</v>
      </c>
    </row>
    <row r="406" spans="1:8" s="42" customFormat="1" x14ac:dyDescent="0.2">
      <c r="A406" s="38"/>
      <c r="B406" s="39" t="s">
        <v>385</v>
      </c>
      <c r="C406" s="40">
        <v>0</v>
      </c>
      <c r="D406" s="40">
        <v>1</v>
      </c>
      <c r="E406" s="41" t="str">
        <f t="shared" si="47"/>
        <v/>
      </c>
      <c r="F406" s="41">
        <f t="shared" si="48"/>
        <v>3.0404378230465187E-4</v>
      </c>
      <c r="G406" s="41">
        <f t="shared" si="50"/>
        <v>1</v>
      </c>
      <c r="H406" s="41" t="str">
        <f t="shared" si="49"/>
        <v/>
      </c>
    </row>
    <row r="407" spans="1:8" s="42" customFormat="1" x14ac:dyDescent="0.2">
      <c r="A407" s="38" t="s">
        <v>95</v>
      </c>
      <c r="B407" s="39" t="s">
        <v>386</v>
      </c>
      <c r="C407" s="40">
        <v>0</v>
      </c>
      <c r="D407" s="40">
        <v>54</v>
      </c>
      <c r="E407" s="41" t="str">
        <f t="shared" si="47"/>
        <v/>
      </c>
      <c r="F407" s="41">
        <f t="shared" si="48"/>
        <v>1.64183642444512E-2</v>
      </c>
      <c r="G407" s="41">
        <f t="shared" si="50"/>
        <v>1</v>
      </c>
      <c r="H407" s="41" t="str">
        <f t="shared" si="49"/>
        <v/>
      </c>
    </row>
    <row r="408" spans="1:8" s="42" customFormat="1" ht="25.5" x14ac:dyDescent="0.2">
      <c r="A408" s="38"/>
      <c r="B408" s="39" t="s">
        <v>387</v>
      </c>
      <c r="C408" s="40">
        <v>0</v>
      </c>
      <c r="D408" s="40">
        <v>2</v>
      </c>
      <c r="E408" s="41" t="str">
        <f t="shared" si="47"/>
        <v/>
      </c>
      <c r="F408" s="41">
        <f t="shared" si="48"/>
        <v>6.0808756460930375E-4</v>
      </c>
      <c r="G408" s="41">
        <f t="shared" si="50"/>
        <v>1</v>
      </c>
      <c r="H408" s="41" t="str">
        <f t="shared" si="49"/>
        <v/>
      </c>
    </row>
    <row r="409" spans="1:8" s="42" customFormat="1" x14ac:dyDescent="0.2">
      <c r="A409" s="38"/>
      <c r="B409" s="39" t="s">
        <v>388</v>
      </c>
      <c r="C409" s="40">
        <v>28</v>
      </c>
      <c r="D409" s="40">
        <v>0</v>
      </c>
      <c r="E409" s="41">
        <f t="shared" si="47"/>
        <v>1.078582434514638E-2</v>
      </c>
      <c r="F409" s="41" t="str">
        <f t="shared" si="48"/>
        <v/>
      </c>
      <c r="G409" s="41">
        <f t="shared" si="50"/>
        <v>-1</v>
      </c>
      <c r="H409" s="41">
        <f t="shared" si="49"/>
        <v>-1.078582434514638E-2</v>
      </c>
    </row>
    <row r="410" spans="1:8" s="42" customFormat="1" x14ac:dyDescent="0.2">
      <c r="A410" s="38"/>
      <c r="B410" s="39" t="s">
        <v>389</v>
      </c>
      <c r="C410" s="40">
        <v>43</v>
      </c>
      <c r="D410" s="40">
        <v>32</v>
      </c>
      <c r="E410" s="41">
        <f t="shared" si="47"/>
        <v>1.6563944530046226E-2</v>
      </c>
      <c r="F410" s="41">
        <f t="shared" si="48"/>
        <v>9.72940103374886E-3</v>
      </c>
      <c r="G410" s="41">
        <f t="shared" si="50"/>
        <v>-0.2558139534883721</v>
      </c>
      <c r="H410" s="41">
        <f t="shared" si="49"/>
        <v>-4.2372881355932212E-3</v>
      </c>
    </row>
    <row r="411" spans="1:8" s="42" customFormat="1" x14ac:dyDescent="0.2">
      <c r="A411" s="38"/>
      <c r="B411" s="39" t="s">
        <v>390</v>
      </c>
      <c r="C411" s="40">
        <v>0</v>
      </c>
      <c r="D411" s="40">
        <v>0</v>
      </c>
      <c r="E411" s="41" t="str">
        <f t="shared" si="47"/>
        <v/>
      </c>
      <c r="F411" s="41" t="str">
        <f t="shared" si="48"/>
        <v/>
      </c>
      <c r="G411" s="41" t="str">
        <f t="shared" si="50"/>
        <v xml:space="preserve"> </v>
      </c>
      <c r="H411" s="41" t="str">
        <f t="shared" si="49"/>
        <v/>
      </c>
    </row>
    <row r="412" spans="1:8" s="42" customFormat="1" x14ac:dyDescent="0.2">
      <c r="A412" s="38"/>
      <c r="B412" s="39" t="s">
        <v>391</v>
      </c>
      <c r="C412" s="40">
        <v>14</v>
      </c>
      <c r="D412" s="40">
        <v>9</v>
      </c>
      <c r="E412" s="41">
        <f t="shared" si="47"/>
        <v>5.3929121725731898E-3</v>
      </c>
      <c r="F412" s="41">
        <f t="shared" si="48"/>
        <v>2.736394040741867E-3</v>
      </c>
      <c r="G412" s="41">
        <f t="shared" si="50"/>
        <v>-0.35714285714285715</v>
      </c>
      <c r="H412" s="41">
        <f t="shared" si="49"/>
        <v>-1.9260400616332822E-3</v>
      </c>
    </row>
    <row r="413" spans="1:8" s="42" customFormat="1" x14ac:dyDescent="0.2">
      <c r="A413" s="38"/>
      <c r="B413" s="39" t="s">
        <v>392</v>
      </c>
      <c r="C413" s="40">
        <v>7</v>
      </c>
      <c r="D413" s="40">
        <v>2</v>
      </c>
      <c r="E413" s="41">
        <f t="shared" ref="E413:E476" si="51">+IF(C413=0,"",C413/C$349)</f>
        <v>2.6964560862865949E-3</v>
      </c>
      <c r="F413" s="41">
        <f t="shared" ref="F413:F476" si="52">+IF(D413=0,"",D413/D$349)</f>
        <v>6.0808756460930375E-4</v>
      </c>
      <c r="G413" s="41">
        <f t="shared" si="50"/>
        <v>-0.7142857142857143</v>
      </c>
      <c r="H413" s="41">
        <f t="shared" ref="H413:H476" si="53">+IF(OR(AND(E413=""),(G413="")),"",E413*G413)</f>
        <v>-1.9260400616332822E-3</v>
      </c>
    </row>
    <row r="414" spans="1:8" s="42" customFormat="1" x14ac:dyDescent="0.2">
      <c r="A414" s="38"/>
      <c r="B414" s="39" t="s">
        <v>393</v>
      </c>
      <c r="C414" s="40">
        <v>0</v>
      </c>
      <c r="D414" s="40">
        <v>0</v>
      </c>
      <c r="E414" s="41" t="str">
        <f t="shared" si="51"/>
        <v/>
      </c>
      <c r="F414" s="41" t="str">
        <f t="shared" si="52"/>
        <v/>
      </c>
      <c r="G414" s="41" t="str">
        <f t="shared" ref="G414:G477" si="54">+IF(AND(C414=0,D414=0)," ",IF(C414=0,1,IF(D414=0,-1,(D414-C414)/C414)))</f>
        <v xml:space="preserve"> </v>
      </c>
      <c r="H414" s="41" t="str">
        <f t="shared" si="53"/>
        <v/>
      </c>
    </row>
    <row r="415" spans="1:8" s="42" customFormat="1" x14ac:dyDescent="0.2">
      <c r="A415" s="38"/>
      <c r="B415" s="39" t="s">
        <v>394</v>
      </c>
      <c r="C415" s="40">
        <v>0</v>
      </c>
      <c r="D415" s="40">
        <v>0</v>
      </c>
      <c r="E415" s="41" t="str">
        <f t="shared" si="51"/>
        <v/>
      </c>
      <c r="F415" s="41" t="str">
        <f t="shared" si="52"/>
        <v/>
      </c>
      <c r="G415" s="41" t="str">
        <f t="shared" si="54"/>
        <v xml:space="preserve"> </v>
      </c>
      <c r="H415" s="41" t="str">
        <f t="shared" si="53"/>
        <v/>
      </c>
    </row>
    <row r="416" spans="1:8" s="42" customFormat="1" x14ac:dyDescent="0.2">
      <c r="A416" s="38"/>
      <c r="B416" s="39" t="s">
        <v>395</v>
      </c>
      <c r="C416" s="40">
        <v>5</v>
      </c>
      <c r="D416" s="40">
        <v>7</v>
      </c>
      <c r="E416" s="41">
        <f t="shared" si="51"/>
        <v>1.926040061633282E-3</v>
      </c>
      <c r="F416" s="41">
        <f t="shared" si="52"/>
        <v>2.128306476132563E-3</v>
      </c>
      <c r="G416" s="41">
        <f t="shared" si="54"/>
        <v>0.4</v>
      </c>
      <c r="H416" s="41">
        <f t="shared" si="53"/>
        <v>7.7041602465331282E-4</v>
      </c>
    </row>
    <row r="417" spans="1:8" s="42" customFormat="1" x14ac:dyDescent="0.2">
      <c r="A417" s="38"/>
      <c r="B417" s="39" t="s">
        <v>396</v>
      </c>
      <c r="C417" s="40">
        <v>1</v>
      </c>
      <c r="D417" s="40">
        <v>0</v>
      </c>
      <c r="E417" s="41">
        <f t="shared" si="51"/>
        <v>3.8520801232665641E-4</v>
      </c>
      <c r="F417" s="41" t="str">
        <f t="shared" si="52"/>
        <v/>
      </c>
      <c r="G417" s="41">
        <f t="shared" si="54"/>
        <v>-1</v>
      </c>
      <c r="H417" s="41">
        <f t="shared" si="53"/>
        <v>-3.8520801232665641E-4</v>
      </c>
    </row>
    <row r="418" spans="1:8" s="42" customFormat="1" x14ac:dyDescent="0.2">
      <c r="A418" s="38"/>
      <c r="B418" s="39" t="s">
        <v>397</v>
      </c>
      <c r="C418" s="40">
        <v>0</v>
      </c>
      <c r="D418" s="40">
        <v>0</v>
      </c>
      <c r="E418" s="41" t="str">
        <f t="shared" si="51"/>
        <v/>
      </c>
      <c r="F418" s="41" t="str">
        <f t="shared" si="52"/>
        <v/>
      </c>
      <c r="G418" s="41" t="str">
        <f t="shared" si="54"/>
        <v xml:space="preserve"> </v>
      </c>
      <c r="H418" s="41" t="str">
        <f t="shared" si="53"/>
        <v/>
      </c>
    </row>
    <row r="419" spans="1:8" s="42" customFormat="1" x14ac:dyDescent="0.2">
      <c r="A419" s="38"/>
      <c r="B419" s="39" t="s">
        <v>398</v>
      </c>
      <c r="C419" s="40">
        <v>3</v>
      </c>
      <c r="D419" s="40">
        <v>4</v>
      </c>
      <c r="E419" s="41">
        <f t="shared" si="51"/>
        <v>1.1556240369799693E-3</v>
      </c>
      <c r="F419" s="41">
        <f t="shared" si="52"/>
        <v>1.2161751292186075E-3</v>
      </c>
      <c r="G419" s="41">
        <f t="shared" si="54"/>
        <v>0.33333333333333331</v>
      </c>
      <c r="H419" s="41">
        <f t="shared" si="53"/>
        <v>3.8520801232665641E-4</v>
      </c>
    </row>
    <row r="420" spans="1:8" s="42" customFormat="1" x14ac:dyDescent="0.2">
      <c r="A420" s="38"/>
      <c r="B420" s="39" t="s">
        <v>399</v>
      </c>
      <c r="C420" s="40">
        <v>90</v>
      </c>
      <c r="D420" s="40">
        <v>92</v>
      </c>
      <c r="E420" s="41">
        <f t="shared" si="51"/>
        <v>3.4668721109399073E-2</v>
      </c>
      <c r="F420" s="41">
        <f t="shared" si="52"/>
        <v>2.7972027972027972E-2</v>
      </c>
      <c r="G420" s="41">
        <f t="shared" si="54"/>
        <v>2.2222222222222223E-2</v>
      </c>
      <c r="H420" s="41">
        <f t="shared" si="53"/>
        <v>7.7041602465331271E-4</v>
      </c>
    </row>
    <row r="421" spans="1:8" s="42" customFormat="1" x14ac:dyDescent="0.2">
      <c r="A421" s="38"/>
      <c r="B421" s="39" t="s">
        <v>400</v>
      </c>
      <c r="C421" s="40">
        <v>1</v>
      </c>
      <c r="D421" s="40">
        <v>0</v>
      </c>
      <c r="E421" s="41">
        <f t="shared" si="51"/>
        <v>3.8520801232665641E-4</v>
      </c>
      <c r="F421" s="41" t="str">
        <f t="shared" si="52"/>
        <v/>
      </c>
      <c r="G421" s="41">
        <f t="shared" si="54"/>
        <v>-1</v>
      </c>
      <c r="H421" s="41">
        <f t="shared" si="53"/>
        <v>-3.8520801232665641E-4</v>
      </c>
    </row>
    <row r="422" spans="1:8" s="42" customFormat="1" x14ac:dyDescent="0.2">
      <c r="A422" s="38"/>
      <c r="B422" s="39" t="s">
        <v>401</v>
      </c>
      <c r="C422" s="40">
        <v>4</v>
      </c>
      <c r="D422" s="40">
        <v>3</v>
      </c>
      <c r="E422" s="41">
        <f t="shared" si="51"/>
        <v>1.5408320493066256E-3</v>
      </c>
      <c r="F422" s="41">
        <f t="shared" si="52"/>
        <v>9.1213134691395562E-4</v>
      </c>
      <c r="G422" s="41">
        <f t="shared" si="54"/>
        <v>-0.25</v>
      </c>
      <c r="H422" s="41">
        <f t="shared" si="53"/>
        <v>-3.8520801232665641E-4</v>
      </c>
    </row>
    <row r="423" spans="1:8" s="42" customFormat="1" x14ac:dyDescent="0.2">
      <c r="A423" s="38"/>
      <c r="B423" s="39" t="s">
        <v>402</v>
      </c>
      <c r="C423" s="40">
        <v>16</v>
      </c>
      <c r="D423" s="40">
        <v>1</v>
      </c>
      <c r="E423" s="41">
        <f t="shared" si="51"/>
        <v>6.1633281972265025E-3</v>
      </c>
      <c r="F423" s="41">
        <f t="shared" si="52"/>
        <v>3.0404378230465187E-4</v>
      </c>
      <c r="G423" s="41">
        <f t="shared" si="54"/>
        <v>-0.9375</v>
      </c>
      <c r="H423" s="41">
        <f t="shared" si="53"/>
        <v>-5.7781201848998457E-3</v>
      </c>
    </row>
    <row r="424" spans="1:8" s="42" customFormat="1" x14ac:dyDescent="0.2">
      <c r="A424" s="38"/>
      <c r="B424" s="39" t="s">
        <v>403</v>
      </c>
      <c r="C424" s="40">
        <v>9</v>
      </c>
      <c r="D424" s="40">
        <v>5</v>
      </c>
      <c r="E424" s="41">
        <f t="shared" si="51"/>
        <v>3.4668721109399076E-3</v>
      </c>
      <c r="F424" s="41">
        <f t="shared" si="52"/>
        <v>1.5202189115232593E-3</v>
      </c>
      <c r="G424" s="41">
        <f t="shared" si="54"/>
        <v>-0.44444444444444442</v>
      </c>
      <c r="H424" s="41">
        <f t="shared" si="53"/>
        <v>-1.5408320493066254E-3</v>
      </c>
    </row>
    <row r="425" spans="1:8" s="42" customFormat="1" x14ac:dyDescent="0.2">
      <c r="A425" s="38"/>
      <c r="B425" s="39" t="s">
        <v>404</v>
      </c>
      <c r="C425" s="40">
        <v>5</v>
      </c>
      <c r="D425" s="40">
        <v>13</v>
      </c>
      <c r="E425" s="41">
        <f t="shared" si="51"/>
        <v>1.926040061633282E-3</v>
      </c>
      <c r="F425" s="41">
        <f t="shared" si="52"/>
        <v>3.952569169960474E-3</v>
      </c>
      <c r="G425" s="41">
        <f t="shared" si="54"/>
        <v>1.6</v>
      </c>
      <c r="H425" s="41">
        <f t="shared" si="53"/>
        <v>3.0816640986132513E-3</v>
      </c>
    </row>
    <row r="426" spans="1:8" s="42" customFormat="1" x14ac:dyDescent="0.2">
      <c r="A426" s="38"/>
      <c r="B426" s="39" t="s">
        <v>405</v>
      </c>
      <c r="C426" s="40">
        <v>0</v>
      </c>
      <c r="D426" s="40">
        <v>0</v>
      </c>
      <c r="E426" s="41" t="str">
        <f t="shared" si="51"/>
        <v/>
      </c>
      <c r="F426" s="41" t="str">
        <f t="shared" si="52"/>
        <v/>
      </c>
      <c r="G426" s="41" t="str">
        <f t="shared" si="54"/>
        <v xml:space="preserve"> </v>
      </c>
      <c r="H426" s="41" t="str">
        <f t="shared" si="53"/>
        <v/>
      </c>
    </row>
    <row r="427" spans="1:8" s="42" customFormat="1" x14ac:dyDescent="0.2">
      <c r="A427" s="38"/>
      <c r="B427" s="39" t="s">
        <v>406</v>
      </c>
      <c r="C427" s="40">
        <v>0</v>
      </c>
      <c r="D427" s="40">
        <v>0</v>
      </c>
      <c r="E427" s="41" t="str">
        <f t="shared" si="51"/>
        <v/>
      </c>
      <c r="F427" s="41" t="str">
        <f t="shared" si="52"/>
        <v/>
      </c>
      <c r="G427" s="41" t="str">
        <f t="shared" si="54"/>
        <v xml:space="preserve"> </v>
      </c>
      <c r="H427" s="41" t="str">
        <f t="shared" si="53"/>
        <v/>
      </c>
    </row>
    <row r="428" spans="1:8" s="42" customFormat="1" x14ac:dyDescent="0.2">
      <c r="A428" s="38"/>
      <c r="B428" s="39" t="s">
        <v>407</v>
      </c>
      <c r="C428" s="40">
        <v>1</v>
      </c>
      <c r="D428" s="40">
        <v>1</v>
      </c>
      <c r="E428" s="41">
        <f t="shared" si="51"/>
        <v>3.8520801232665641E-4</v>
      </c>
      <c r="F428" s="41">
        <f t="shared" si="52"/>
        <v>3.0404378230465187E-4</v>
      </c>
      <c r="G428" s="41">
        <f t="shared" si="54"/>
        <v>0</v>
      </c>
      <c r="H428" s="41">
        <f t="shared" si="53"/>
        <v>0</v>
      </c>
    </row>
    <row r="429" spans="1:8" s="42" customFormat="1" x14ac:dyDescent="0.2">
      <c r="A429" s="38"/>
      <c r="B429" s="39" t="s">
        <v>408</v>
      </c>
      <c r="C429" s="40">
        <v>1</v>
      </c>
      <c r="D429" s="40">
        <v>1</v>
      </c>
      <c r="E429" s="41">
        <f t="shared" si="51"/>
        <v>3.8520801232665641E-4</v>
      </c>
      <c r="F429" s="41">
        <f t="shared" si="52"/>
        <v>3.0404378230465187E-4</v>
      </c>
      <c r="G429" s="41">
        <f t="shared" si="54"/>
        <v>0</v>
      </c>
      <c r="H429" s="41">
        <f t="shared" si="53"/>
        <v>0</v>
      </c>
    </row>
    <row r="430" spans="1:8" s="42" customFormat="1" x14ac:dyDescent="0.2">
      <c r="A430" s="38"/>
      <c r="B430" s="39" t="s">
        <v>409</v>
      </c>
      <c r="C430" s="40">
        <v>0</v>
      </c>
      <c r="D430" s="40">
        <v>0</v>
      </c>
      <c r="E430" s="41" t="str">
        <f t="shared" si="51"/>
        <v/>
      </c>
      <c r="F430" s="41" t="str">
        <f t="shared" si="52"/>
        <v/>
      </c>
      <c r="G430" s="41" t="str">
        <f t="shared" si="54"/>
        <v xml:space="preserve"> </v>
      </c>
      <c r="H430" s="41" t="str">
        <f t="shared" si="53"/>
        <v/>
      </c>
    </row>
    <row r="431" spans="1:8" s="42" customFormat="1" ht="25.5" x14ac:dyDescent="0.2">
      <c r="A431" s="38"/>
      <c r="B431" s="39" t="s">
        <v>410</v>
      </c>
      <c r="C431" s="40">
        <v>5</v>
      </c>
      <c r="D431" s="40">
        <v>1</v>
      </c>
      <c r="E431" s="41">
        <f t="shared" si="51"/>
        <v>1.926040061633282E-3</v>
      </c>
      <c r="F431" s="41">
        <f t="shared" si="52"/>
        <v>3.0404378230465187E-4</v>
      </c>
      <c r="G431" s="41">
        <f t="shared" si="54"/>
        <v>-0.8</v>
      </c>
      <c r="H431" s="41">
        <f t="shared" si="53"/>
        <v>-1.5408320493066256E-3</v>
      </c>
    </row>
    <row r="432" spans="1:8" s="42" customFormat="1" ht="25.5" x14ac:dyDescent="0.2">
      <c r="A432" s="38"/>
      <c r="B432" s="39" t="s">
        <v>411</v>
      </c>
      <c r="C432" s="40">
        <v>13</v>
      </c>
      <c r="D432" s="40">
        <v>16</v>
      </c>
      <c r="E432" s="41">
        <f t="shared" si="51"/>
        <v>5.007704160246533E-3</v>
      </c>
      <c r="F432" s="41">
        <f t="shared" si="52"/>
        <v>4.86470051687443E-3</v>
      </c>
      <c r="G432" s="41">
        <f t="shared" si="54"/>
        <v>0.23076923076923078</v>
      </c>
      <c r="H432" s="41">
        <f t="shared" si="53"/>
        <v>1.1556240369799693E-3</v>
      </c>
    </row>
    <row r="433" spans="1:8" s="42" customFormat="1" x14ac:dyDescent="0.2">
      <c r="A433" s="38"/>
      <c r="B433" s="39" t="s">
        <v>412</v>
      </c>
      <c r="C433" s="40">
        <v>58</v>
      </c>
      <c r="D433" s="40">
        <v>3</v>
      </c>
      <c r="E433" s="41">
        <f t="shared" si="51"/>
        <v>2.2342064714946069E-2</v>
      </c>
      <c r="F433" s="41">
        <f t="shared" si="52"/>
        <v>9.1213134691395562E-4</v>
      </c>
      <c r="G433" s="41">
        <f t="shared" si="54"/>
        <v>-0.94827586206896552</v>
      </c>
      <c r="H433" s="41">
        <f t="shared" si="53"/>
        <v>-2.1186440677966101E-2</v>
      </c>
    </row>
    <row r="434" spans="1:8" s="42" customFormat="1" ht="25.5" x14ac:dyDescent="0.2">
      <c r="A434" s="38"/>
      <c r="B434" s="39" t="s">
        <v>413</v>
      </c>
      <c r="C434" s="40">
        <v>3</v>
      </c>
      <c r="D434" s="40">
        <v>0</v>
      </c>
      <c r="E434" s="41">
        <f t="shared" si="51"/>
        <v>1.1556240369799693E-3</v>
      </c>
      <c r="F434" s="41" t="str">
        <f t="shared" si="52"/>
        <v/>
      </c>
      <c r="G434" s="41">
        <f t="shared" si="54"/>
        <v>-1</v>
      </c>
      <c r="H434" s="41">
        <f t="shared" si="53"/>
        <v>-1.1556240369799693E-3</v>
      </c>
    </row>
    <row r="435" spans="1:8" s="42" customFormat="1" ht="25.5" x14ac:dyDescent="0.2">
      <c r="A435" s="38"/>
      <c r="B435" s="39" t="s">
        <v>414</v>
      </c>
      <c r="C435" s="40">
        <v>0</v>
      </c>
      <c r="D435" s="40">
        <v>0</v>
      </c>
      <c r="E435" s="41" t="str">
        <f t="shared" si="51"/>
        <v/>
      </c>
      <c r="F435" s="41" t="str">
        <f t="shared" si="52"/>
        <v/>
      </c>
      <c r="G435" s="41" t="str">
        <f t="shared" si="54"/>
        <v xml:space="preserve"> </v>
      </c>
      <c r="H435" s="41" t="str">
        <f t="shared" si="53"/>
        <v/>
      </c>
    </row>
    <row r="436" spans="1:8" s="42" customFormat="1" x14ac:dyDescent="0.2">
      <c r="A436" s="38"/>
      <c r="B436" s="39" t="s">
        <v>415</v>
      </c>
      <c r="C436" s="40">
        <v>3</v>
      </c>
      <c r="D436" s="40">
        <v>0</v>
      </c>
      <c r="E436" s="41">
        <f t="shared" si="51"/>
        <v>1.1556240369799693E-3</v>
      </c>
      <c r="F436" s="41" t="str">
        <f t="shared" si="52"/>
        <v/>
      </c>
      <c r="G436" s="41">
        <f t="shared" si="54"/>
        <v>-1</v>
      </c>
      <c r="H436" s="41">
        <f t="shared" si="53"/>
        <v>-1.1556240369799693E-3</v>
      </c>
    </row>
    <row r="437" spans="1:8" s="42" customFormat="1" x14ac:dyDescent="0.2">
      <c r="A437" s="38" t="s">
        <v>95</v>
      </c>
      <c r="B437" s="39" t="s">
        <v>416</v>
      </c>
      <c r="C437" s="40">
        <v>0</v>
      </c>
      <c r="D437" s="40">
        <v>0</v>
      </c>
      <c r="E437" s="41" t="str">
        <f t="shared" si="51"/>
        <v/>
      </c>
      <c r="F437" s="41" t="str">
        <f t="shared" si="52"/>
        <v/>
      </c>
      <c r="G437" s="41" t="str">
        <f t="shared" si="54"/>
        <v xml:space="preserve"> </v>
      </c>
      <c r="H437" s="41" t="str">
        <f t="shared" si="53"/>
        <v/>
      </c>
    </row>
    <row r="438" spans="1:8" s="42" customFormat="1" x14ac:dyDescent="0.2">
      <c r="A438" s="38" t="s">
        <v>95</v>
      </c>
      <c r="B438" s="39" t="s">
        <v>417</v>
      </c>
      <c r="C438" s="40">
        <v>0</v>
      </c>
      <c r="D438" s="40">
        <v>0</v>
      </c>
      <c r="E438" s="41" t="str">
        <f t="shared" si="51"/>
        <v/>
      </c>
      <c r="F438" s="41" t="str">
        <f t="shared" si="52"/>
        <v/>
      </c>
      <c r="G438" s="41" t="str">
        <f t="shared" si="54"/>
        <v xml:space="preserve"> </v>
      </c>
      <c r="H438" s="41" t="str">
        <f t="shared" si="53"/>
        <v/>
      </c>
    </row>
    <row r="439" spans="1:8" s="42" customFormat="1" x14ac:dyDescent="0.2">
      <c r="A439" s="38" t="s">
        <v>95</v>
      </c>
      <c r="B439" s="39" t="s">
        <v>418</v>
      </c>
      <c r="C439" s="40">
        <v>0</v>
      </c>
      <c r="D439" s="40">
        <v>0</v>
      </c>
      <c r="E439" s="41" t="str">
        <f t="shared" si="51"/>
        <v/>
      </c>
      <c r="F439" s="41" t="str">
        <f t="shared" si="52"/>
        <v/>
      </c>
      <c r="G439" s="41" t="str">
        <f t="shared" si="54"/>
        <v xml:space="preserve"> </v>
      </c>
      <c r="H439" s="41" t="str">
        <f t="shared" si="53"/>
        <v/>
      </c>
    </row>
    <row r="440" spans="1:8" s="42" customFormat="1" x14ac:dyDescent="0.2">
      <c r="A440" s="38"/>
      <c r="B440" s="39" t="s">
        <v>419</v>
      </c>
      <c r="C440" s="40">
        <v>0</v>
      </c>
      <c r="D440" s="40">
        <v>0</v>
      </c>
      <c r="E440" s="41" t="str">
        <f t="shared" si="51"/>
        <v/>
      </c>
      <c r="F440" s="41" t="str">
        <f t="shared" si="52"/>
        <v/>
      </c>
      <c r="G440" s="41" t="str">
        <f t="shared" si="54"/>
        <v xml:space="preserve"> </v>
      </c>
      <c r="H440" s="41" t="str">
        <f t="shared" si="53"/>
        <v/>
      </c>
    </row>
    <row r="441" spans="1:8" s="42" customFormat="1" x14ac:dyDescent="0.2">
      <c r="A441" s="38"/>
      <c r="B441" s="39" t="s">
        <v>420</v>
      </c>
      <c r="C441" s="40">
        <v>0</v>
      </c>
      <c r="D441" s="40">
        <v>0</v>
      </c>
      <c r="E441" s="41" t="str">
        <f t="shared" si="51"/>
        <v/>
      </c>
      <c r="F441" s="41" t="str">
        <f t="shared" si="52"/>
        <v/>
      </c>
      <c r="G441" s="41" t="str">
        <f t="shared" si="54"/>
        <v xml:space="preserve"> </v>
      </c>
      <c r="H441" s="41" t="str">
        <f t="shared" si="53"/>
        <v/>
      </c>
    </row>
    <row r="442" spans="1:8" s="42" customFormat="1" x14ac:dyDescent="0.2">
      <c r="A442" s="38"/>
      <c r="B442" s="39" t="s">
        <v>421</v>
      </c>
      <c r="C442" s="40">
        <v>17</v>
      </c>
      <c r="D442" s="40">
        <v>2</v>
      </c>
      <c r="E442" s="41">
        <f t="shared" si="51"/>
        <v>6.5485362095531584E-3</v>
      </c>
      <c r="F442" s="41">
        <f t="shared" si="52"/>
        <v>6.0808756460930375E-4</v>
      </c>
      <c r="G442" s="41">
        <f t="shared" si="54"/>
        <v>-0.88235294117647056</v>
      </c>
      <c r="H442" s="41">
        <f t="shared" si="53"/>
        <v>-5.7781201848998457E-3</v>
      </c>
    </row>
    <row r="443" spans="1:8" s="42" customFormat="1" x14ac:dyDescent="0.2">
      <c r="A443" s="38"/>
      <c r="B443" s="39" t="s">
        <v>422</v>
      </c>
      <c r="C443" s="40">
        <v>98</v>
      </c>
      <c r="D443" s="40">
        <v>31</v>
      </c>
      <c r="E443" s="41">
        <f t="shared" si="51"/>
        <v>3.7750385208012327E-2</v>
      </c>
      <c r="F443" s="41">
        <f t="shared" si="52"/>
        <v>9.425357251444208E-3</v>
      </c>
      <c r="G443" s="41">
        <f t="shared" si="54"/>
        <v>-0.68367346938775508</v>
      </c>
      <c r="H443" s="41">
        <f t="shared" si="53"/>
        <v>-2.5808936825885979E-2</v>
      </c>
    </row>
    <row r="444" spans="1:8" s="42" customFormat="1" x14ac:dyDescent="0.2">
      <c r="A444" s="38"/>
      <c r="B444" s="39" t="s">
        <v>423</v>
      </c>
      <c r="C444" s="40">
        <v>3</v>
      </c>
      <c r="D444" s="40">
        <v>0</v>
      </c>
      <c r="E444" s="41">
        <f t="shared" si="51"/>
        <v>1.1556240369799693E-3</v>
      </c>
      <c r="F444" s="41" t="str">
        <f t="shared" si="52"/>
        <v/>
      </c>
      <c r="G444" s="41">
        <f t="shared" si="54"/>
        <v>-1</v>
      </c>
      <c r="H444" s="41">
        <f t="shared" si="53"/>
        <v>-1.1556240369799693E-3</v>
      </c>
    </row>
    <row r="445" spans="1:8" s="42" customFormat="1" x14ac:dyDescent="0.2">
      <c r="A445" s="38"/>
      <c r="B445" s="39" t="s">
        <v>424</v>
      </c>
      <c r="C445" s="40">
        <v>38</v>
      </c>
      <c r="D445" s="40">
        <v>25</v>
      </c>
      <c r="E445" s="41">
        <f t="shared" si="51"/>
        <v>1.4637904468412942E-2</v>
      </c>
      <c r="F445" s="41">
        <f t="shared" si="52"/>
        <v>7.601094557616297E-3</v>
      </c>
      <c r="G445" s="41">
        <f t="shared" si="54"/>
        <v>-0.34210526315789475</v>
      </c>
      <c r="H445" s="41">
        <f t="shared" si="53"/>
        <v>-5.007704160246533E-3</v>
      </c>
    </row>
    <row r="446" spans="1:8" s="42" customFormat="1" x14ac:dyDescent="0.2">
      <c r="A446" s="38"/>
      <c r="B446" s="39" t="s">
        <v>425</v>
      </c>
      <c r="C446" s="40">
        <v>0</v>
      </c>
      <c r="D446" s="40">
        <v>0</v>
      </c>
      <c r="E446" s="41" t="str">
        <f t="shared" si="51"/>
        <v/>
      </c>
      <c r="F446" s="41" t="str">
        <f t="shared" si="52"/>
        <v/>
      </c>
      <c r="G446" s="41" t="str">
        <f t="shared" si="54"/>
        <v xml:space="preserve"> </v>
      </c>
      <c r="H446" s="41" t="str">
        <f t="shared" si="53"/>
        <v/>
      </c>
    </row>
    <row r="447" spans="1:8" s="42" customFormat="1" x14ac:dyDescent="0.2">
      <c r="A447" s="38"/>
      <c r="B447" s="39" t="s">
        <v>426</v>
      </c>
      <c r="C447" s="40">
        <v>0</v>
      </c>
      <c r="D447" s="40">
        <v>0</v>
      </c>
      <c r="E447" s="41" t="str">
        <f t="shared" si="51"/>
        <v/>
      </c>
      <c r="F447" s="41" t="str">
        <f t="shared" si="52"/>
        <v/>
      </c>
      <c r="G447" s="41" t="str">
        <f t="shared" si="54"/>
        <v xml:space="preserve"> </v>
      </c>
      <c r="H447" s="41" t="str">
        <f t="shared" si="53"/>
        <v/>
      </c>
    </row>
    <row r="448" spans="1:8" s="42" customFormat="1" x14ac:dyDescent="0.2">
      <c r="A448" s="38"/>
      <c r="B448" s="39" t="s">
        <v>427</v>
      </c>
      <c r="C448" s="40">
        <v>0</v>
      </c>
      <c r="D448" s="40">
        <v>86</v>
      </c>
      <c r="E448" s="41" t="str">
        <f t="shared" si="51"/>
        <v/>
      </c>
      <c r="F448" s="41">
        <f t="shared" si="52"/>
        <v>2.614776527820006E-2</v>
      </c>
      <c r="G448" s="41">
        <f t="shared" si="54"/>
        <v>1</v>
      </c>
      <c r="H448" s="41" t="str">
        <f t="shared" si="53"/>
        <v/>
      </c>
    </row>
    <row r="449" spans="1:8" s="42" customFormat="1" x14ac:dyDescent="0.2">
      <c r="A449" s="38"/>
      <c r="B449" s="39" t="s">
        <v>428</v>
      </c>
      <c r="C449" s="40">
        <v>0</v>
      </c>
      <c r="D449" s="40">
        <v>0</v>
      </c>
      <c r="E449" s="41" t="str">
        <f t="shared" si="51"/>
        <v/>
      </c>
      <c r="F449" s="41" t="str">
        <f t="shared" si="52"/>
        <v/>
      </c>
      <c r="G449" s="41" t="str">
        <f t="shared" si="54"/>
        <v xml:space="preserve"> </v>
      </c>
      <c r="H449" s="41" t="str">
        <f t="shared" si="53"/>
        <v/>
      </c>
    </row>
    <row r="450" spans="1:8" s="42" customFormat="1" x14ac:dyDescent="0.2">
      <c r="A450" s="38"/>
      <c r="B450" s="39" t="s">
        <v>429</v>
      </c>
      <c r="C450" s="40">
        <v>0</v>
      </c>
      <c r="D450" s="40">
        <v>2</v>
      </c>
      <c r="E450" s="41" t="str">
        <f t="shared" si="51"/>
        <v/>
      </c>
      <c r="F450" s="41">
        <f t="shared" si="52"/>
        <v>6.0808756460930375E-4</v>
      </c>
      <c r="G450" s="41">
        <f t="shared" si="54"/>
        <v>1</v>
      </c>
      <c r="H450" s="41" t="str">
        <f t="shared" si="53"/>
        <v/>
      </c>
    </row>
    <row r="451" spans="1:8" s="42" customFormat="1" x14ac:dyDescent="0.2">
      <c r="A451" s="38"/>
      <c r="B451" s="39" t="s">
        <v>430</v>
      </c>
      <c r="C451" s="40">
        <v>0</v>
      </c>
      <c r="D451" s="40">
        <v>0</v>
      </c>
      <c r="E451" s="41" t="str">
        <f t="shared" si="51"/>
        <v/>
      </c>
      <c r="F451" s="41" t="str">
        <f t="shared" si="52"/>
        <v/>
      </c>
      <c r="G451" s="41" t="str">
        <f t="shared" si="54"/>
        <v xml:space="preserve"> </v>
      </c>
      <c r="H451" s="41" t="str">
        <f t="shared" si="53"/>
        <v/>
      </c>
    </row>
    <row r="452" spans="1:8" s="42" customFormat="1" x14ac:dyDescent="0.2">
      <c r="A452" s="38"/>
      <c r="B452" s="39" t="s">
        <v>431</v>
      </c>
      <c r="C452" s="40">
        <v>1</v>
      </c>
      <c r="D452" s="40">
        <v>0</v>
      </c>
      <c r="E452" s="41">
        <f t="shared" si="51"/>
        <v>3.8520801232665641E-4</v>
      </c>
      <c r="F452" s="41" t="str">
        <f t="shared" si="52"/>
        <v/>
      </c>
      <c r="G452" s="41">
        <f t="shared" si="54"/>
        <v>-1</v>
      </c>
      <c r="H452" s="41">
        <f t="shared" si="53"/>
        <v>-3.8520801232665641E-4</v>
      </c>
    </row>
    <row r="453" spans="1:8" s="42" customFormat="1" x14ac:dyDescent="0.2">
      <c r="A453" s="38"/>
      <c r="B453" s="39" t="s">
        <v>432</v>
      </c>
      <c r="C453" s="40">
        <v>3</v>
      </c>
      <c r="D453" s="40">
        <v>1</v>
      </c>
      <c r="E453" s="41">
        <f t="shared" si="51"/>
        <v>1.1556240369799693E-3</v>
      </c>
      <c r="F453" s="41">
        <f t="shared" si="52"/>
        <v>3.0404378230465187E-4</v>
      </c>
      <c r="G453" s="41">
        <f t="shared" si="54"/>
        <v>-0.66666666666666663</v>
      </c>
      <c r="H453" s="41">
        <f t="shared" si="53"/>
        <v>-7.7041602465331282E-4</v>
      </c>
    </row>
    <row r="454" spans="1:8" s="42" customFormat="1" x14ac:dyDescent="0.2">
      <c r="A454" s="38"/>
      <c r="B454" s="39" t="s">
        <v>433</v>
      </c>
      <c r="C454" s="40">
        <v>0</v>
      </c>
      <c r="D454" s="40">
        <v>0</v>
      </c>
      <c r="E454" s="41" t="str">
        <f t="shared" si="51"/>
        <v/>
      </c>
      <c r="F454" s="41" t="str">
        <f t="shared" si="52"/>
        <v/>
      </c>
      <c r="G454" s="41" t="str">
        <f t="shared" si="54"/>
        <v xml:space="preserve"> </v>
      </c>
      <c r="H454" s="41" t="str">
        <f t="shared" si="53"/>
        <v/>
      </c>
    </row>
    <row r="455" spans="1:8" s="42" customFormat="1" x14ac:dyDescent="0.2">
      <c r="A455" s="38"/>
      <c r="B455" s="39" t="s">
        <v>434</v>
      </c>
      <c r="C455" s="40">
        <v>3</v>
      </c>
      <c r="D455" s="40">
        <v>1</v>
      </c>
      <c r="E455" s="41">
        <f t="shared" si="51"/>
        <v>1.1556240369799693E-3</v>
      </c>
      <c r="F455" s="41">
        <f t="shared" si="52"/>
        <v>3.0404378230465187E-4</v>
      </c>
      <c r="G455" s="41">
        <f t="shared" si="54"/>
        <v>-0.66666666666666663</v>
      </c>
      <c r="H455" s="41">
        <f t="shared" si="53"/>
        <v>-7.7041602465331282E-4</v>
      </c>
    </row>
    <row r="456" spans="1:8" s="42" customFormat="1" x14ac:dyDescent="0.2">
      <c r="A456" s="38"/>
      <c r="B456" s="39" t="s">
        <v>435</v>
      </c>
      <c r="C456" s="40">
        <v>15</v>
      </c>
      <c r="D456" s="40">
        <v>23</v>
      </c>
      <c r="E456" s="41">
        <f t="shared" si="51"/>
        <v>5.7781201848998457E-3</v>
      </c>
      <c r="F456" s="41">
        <f t="shared" si="52"/>
        <v>6.993006993006993E-3</v>
      </c>
      <c r="G456" s="41">
        <f t="shared" si="54"/>
        <v>0.53333333333333333</v>
      </c>
      <c r="H456" s="41">
        <f t="shared" si="53"/>
        <v>3.0816640986132508E-3</v>
      </c>
    </row>
    <row r="457" spans="1:8" s="42" customFormat="1" x14ac:dyDescent="0.2">
      <c r="A457" s="38"/>
      <c r="B457" s="39" t="s">
        <v>436</v>
      </c>
      <c r="C457" s="40">
        <v>4</v>
      </c>
      <c r="D457" s="40">
        <v>53</v>
      </c>
      <c r="E457" s="41">
        <f t="shared" si="51"/>
        <v>1.5408320493066256E-3</v>
      </c>
      <c r="F457" s="41">
        <f t="shared" si="52"/>
        <v>1.6114320462146548E-2</v>
      </c>
      <c r="G457" s="41">
        <f t="shared" si="54"/>
        <v>12.25</v>
      </c>
      <c r="H457" s="41">
        <f t="shared" si="53"/>
        <v>1.8875192604006163E-2</v>
      </c>
    </row>
    <row r="458" spans="1:8" s="42" customFormat="1" ht="25.5" x14ac:dyDescent="0.2">
      <c r="A458" s="38"/>
      <c r="B458" s="39" t="s">
        <v>437</v>
      </c>
      <c r="C458" s="40">
        <v>1</v>
      </c>
      <c r="D458" s="40">
        <v>4</v>
      </c>
      <c r="E458" s="41">
        <f t="shared" si="51"/>
        <v>3.8520801232665641E-4</v>
      </c>
      <c r="F458" s="41">
        <f t="shared" si="52"/>
        <v>1.2161751292186075E-3</v>
      </c>
      <c r="G458" s="41">
        <f t="shared" si="54"/>
        <v>3</v>
      </c>
      <c r="H458" s="41">
        <f t="shared" si="53"/>
        <v>1.1556240369799693E-3</v>
      </c>
    </row>
    <row r="459" spans="1:8" s="42" customFormat="1" ht="25.5" x14ac:dyDescent="0.2">
      <c r="A459" s="38"/>
      <c r="B459" s="39" t="s">
        <v>438</v>
      </c>
      <c r="C459" s="40">
        <v>2</v>
      </c>
      <c r="D459" s="40">
        <v>5</v>
      </c>
      <c r="E459" s="41">
        <f t="shared" si="51"/>
        <v>7.7041602465331282E-4</v>
      </c>
      <c r="F459" s="41">
        <f t="shared" si="52"/>
        <v>1.5202189115232593E-3</v>
      </c>
      <c r="G459" s="41">
        <f t="shared" si="54"/>
        <v>1.5</v>
      </c>
      <c r="H459" s="41">
        <f t="shared" si="53"/>
        <v>1.1556240369799693E-3</v>
      </c>
    </row>
    <row r="460" spans="1:8" s="42" customFormat="1" ht="25.5" x14ac:dyDescent="0.2">
      <c r="A460" s="38"/>
      <c r="B460" s="39" t="s">
        <v>439</v>
      </c>
      <c r="C460" s="40">
        <v>0</v>
      </c>
      <c r="D460" s="40">
        <v>0</v>
      </c>
      <c r="E460" s="41" t="str">
        <f t="shared" si="51"/>
        <v/>
      </c>
      <c r="F460" s="41" t="str">
        <f t="shared" si="52"/>
        <v/>
      </c>
      <c r="G460" s="41" t="str">
        <f t="shared" si="54"/>
        <v xml:space="preserve"> </v>
      </c>
      <c r="H460" s="41" t="str">
        <f t="shared" si="53"/>
        <v/>
      </c>
    </row>
    <row r="461" spans="1:8" s="42" customFormat="1" x14ac:dyDescent="0.2">
      <c r="A461" s="38"/>
      <c r="B461" s="39" t="s">
        <v>440</v>
      </c>
      <c r="C461" s="40">
        <v>3</v>
      </c>
      <c r="D461" s="40">
        <v>0</v>
      </c>
      <c r="E461" s="41">
        <f t="shared" si="51"/>
        <v>1.1556240369799693E-3</v>
      </c>
      <c r="F461" s="41" t="str">
        <f t="shared" si="52"/>
        <v/>
      </c>
      <c r="G461" s="41">
        <f t="shared" si="54"/>
        <v>-1</v>
      </c>
      <c r="H461" s="41">
        <f t="shared" si="53"/>
        <v>-1.1556240369799693E-3</v>
      </c>
    </row>
    <row r="462" spans="1:8" s="42" customFormat="1" ht="25.5" x14ac:dyDescent="0.2">
      <c r="A462" s="38"/>
      <c r="B462" s="39" t="s">
        <v>441</v>
      </c>
      <c r="C462" s="40">
        <v>1</v>
      </c>
      <c r="D462" s="40">
        <v>1</v>
      </c>
      <c r="E462" s="41">
        <f t="shared" si="51"/>
        <v>3.8520801232665641E-4</v>
      </c>
      <c r="F462" s="41">
        <f t="shared" si="52"/>
        <v>3.0404378230465187E-4</v>
      </c>
      <c r="G462" s="41">
        <f t="shared" si="54"/>
        <v>0</v>
      </c>
      <c r="H462" s="41">
        <f t="shared" si="53"/>
        <v>0</v>
      </c>
    </row>
    <row r="463" spans="1:8" s="42" customFormat="1" x14ac:dyDescent="0.2">
      <c r="A463" s="38"/>
      <c r="B463" s="39" t="s">
        <v>442</v>
      </c>
      <c r="C463" s="40">
        <v>1</v>
      </c>
      <c r="D463" s="40">
        <v>3</v>
      </c>
      <c r="E463" s="41">
        <f t="shared" si="51"/>
        <v>3.8520801232665641E-4</v>
      </c>
      <c r="F463" s="41">
        <f t="shared" si="52"/>
        <v>9.1213134691395562E-4</v>
      </c>
      <c r="G463" s="41">
        <f t="shared" si="54"/>
        <v>2</v>
      </c>
      <c r="H463" s="41">
        <f t="shared" si="53"/>
        <v>7.7041602465331282E-4</v>
      </c>
    </row>
    <row r="464" spans="1:8" s="42" customFormat="1" x14ac:dyDescent="0.2">
      <c r="A464" s="38"/>
      <c r="B464" s="39" t="s">
        <v>443</v>
      </c>
      <c r="C464" s="40">
        <v>0</v>
      </c>
      <c r="D464" s="40">
        <v>1</v>
      </c>
      <c r="E464" s="41" t="str">
        <f t="shared" si="51"/>
        <v/>
      </c>
      <c r="F464" s="41">
        <f t="shared" si="52"/>
        <v>3.0404378230465187E-4</v>
      </c>
      <c r="G464" s="41">
        <f t="shared" si="54"/>
        <v>1</v>
      </c>
      <c r="H464" s="41" t="str">
        <f t="shared" si="53"/>
        <v/>
      </c>
    </row>
    <row r="465" spans="1:8" s="42" customFormat="1" x14ac:dyDescent="0.2">
      <c r="A465" s="38"/>
      <c r="B465" s="39" t="s">
        <v>444</v>
      </c>
      <c r="C465" s="40">
        <v>29</v>
      </c>
      <c r="D465" s="40">
        <v>10</v>
      </c>
      <c r="E465" s="41">
        <f t="shared" si="51"/>
        <v>1.1171032357473035E-2</v>
      </c>
      <c r="F465" s="41">
        <f t="shared" si="52"/>
        <v>3.0404378230465185E-3</v>
      </c>
      <c r="G465" s="41">
        <f t="shared" si="54"/>
        <v>-0.65517241379310343</v>
      </c>
      <c r="H465" s="41">
        <f t="shared" si="53"/>
        <v>-7.3189522342064712E-3</v>
      </c>
    </row>
    <row r="466" spans="1:8" s="42" customFormat="1" x14ac:dyDescent="0.2">
      <c r="A466" s="38"/>
      <c r="B466" s="39" t="s">
        <v>445</v>
      </c>
      <c r="C466" s="40">
        <v>1</v>
      </c>
      <c r="D466" s="40">
        <v>1</v>
      </c>
      <c r="E466" s="41">
        <f t="shared" si="51"/>
        <v>3.8520801232665641E-4</v>
      </c>
      <c r="F466" s="41">
        <f t="shared" si="52"/>
        <v>3.0404378230465187E-4</v>
      </c>
      <c r="G466" s="41">
        <f t="shared" si="54"/>
        <v>0</v>
      </c>
      <c r="H466" s="41">
        <f t="shared" si="53"/>
        <v>0</v>
      </c>
    </row>
    <row r="467" spans="1:8" s="42" customFormat="1" x14ac:dyDescent="0.2">
      <c r="A467" s="38"/>
      <c r="B467" s="39" t="s">
        <v>446</v>
      </c>
      <c r="C467" s="40">
        <v>1</v>
      </c>
      <c r="D467" s="40">
        <v>0</v>
      </c>
      <c r="E467" s="41">
        <f t="shared" si="51"/>
        <v>3.8520801232665641E-4</v>
      </c>
      <c r="F467" s="41" t="str">
        <f t="shared" si="52"/>
        <v/>
      </c>
      <c r="G467" s="41">
        <f t="shared" si="54"/>
        <v>-1</v>
      </c>
      <c r="H467" s="41">
        <f t="shared" si="53"/>
        <v>-3.8520801232665641E-4</v>
      </c>
    </row>
    <row r="468" spans="1:8" s="42" customFormat="1" x14ac:dyDescent="0.2">
      <c r="A468" s="38"/>
      <c r="B468" s="39" t="s">
        <v>447</v>
      </c>
      <c r="C468" s="40">
        <v>0</v>
      </c>
      <c r="D468" s="40">
        <v>1</v>
      </c>
      <c r="E468" s="41" t="str">
        <f t="shared" si="51"/>
        <v/>
      </c>
      <c r="F468" s="41">
        <f t="shared" si="52"/>
        <v>3.0404378230465187E-4</v>
      </c>
      <c r="G468" s="41">
        <f t="shared" si="54"/>
        <v>1</v>
      </c>
      <c r="H468" s="41" t="str">
        <f t="shared" si="53"/>
        <v/>
      </c>
    </row>
    <row r="469" spans="1:8" s="42" customFormat="1" x14ac:dyDescent="0.2">
      <c r="A469" s="38"/>
      <c r="B469" s="39" t="s">
        <v>448</v>
      </c>
      <c r="C469" s="40">
        <v>30</v>
      </c>
      <c r="D469" s="40">
        <v>2</v>
      </c>
      <c r="E469" s="41">
        <f t="shared" si="51"/>
        <v>1.1556240369799691E-2</v>
      </c>
      <c r="F469" s="41">
        <f t="shared" si="52"/>
        <v>6.0808756460930375E-4</v>
      </c>
      <c r="G469" s="41">
        <f t="shared" si="54"/>
        <v>-0.93333333333333335</v>
      </c>
      <c r="H469" s="41">
        <f t="shared" si="53"/>
        <v>-1.078582434514638E-2</v>
      </c>
    </row>
    <row r="470" spans="1:8" s="42" customFormat="1" x14ac:dyDescent="0.2">
      <c r="A470" s="38"/>
      <c r="B470" s="39" t="s">
        <v>449</v>
      </c>
      <c r="C470" s="40">
        <v>14</v>
      </c>
      <c r="D470" s="40">
        <v>0</v>
      </c>
      <c r="E470" s="41">
        <f t="shared" si="51"/>
        <v>5.3929121725731898E-3</v>
      </c>
      <c r="F470" s="41" t="str">
        <f t="shared" si="52"/>
        <v/>
      </c>
      <c r="G470" s="41">
        <f t="shared" si="54"/>
        <v>-1</v>
      </c>
      <c r="H470" s="41">
        <f t="shared" si="53"/>
        <v>-5.3929121725731898E-3</v>
      </c>
    </row>
    <row r="471" spans="1:8" s="42" customFormat="1" x14ac:dyDescent="0.2">
      <c r="A471" s="38"/>
      <c r="B471" s="39" t="s">
        <v>450</v>
      </c>
      <c r="C471" s="40">
        <v>44</v>
      </c>
      <c r="D471" s="40">
        <v>8</v>
      </c>
      <c r="E471" s="41">
        <f t="shared" si="51"/>
        <v>1.6949152542372881E-2</v>
      </c>
      <c r="F471" s="41">
        <f t="shared" si="52"/>
        <v>2.432350258437215E-3</v>
      </c>
      <c r="G471" s="41">
        <f t="shared" si="54"/>
        <v>-0.81818181818181823</v>
      </c>
      <c r="H471" s="41">
        <f t="shared" si="53"/>
        <v>-1.386748844375963E-2</v>
      </c>
    </row>
    <row r="472" spans="1:8" s="42" customFormat="1" x14ac:dyDescent="0.2">
      <c r="A472" s="38"/>
      <c r="B472" s="39" t="s">
        <v>451</v>
      </c>
      <c r="C472" s="40">
        <v>0</v>
      </c>
      <c r="D472" s="40">
        <v>0</v>
      </c>
      <c r="E472" s="41" t="str">
        <f t="shared" si="51"/>
        <v/>
      </c>
      <c r="F472" s="41" t="str">
        <f t="shared" si="52"/>
        <v/>
      </c>
      <c r="G472" s="41" t="str">
        <f t="shared" si="54"/>
        <v xml:space="preserve"> </v>
      </c>
      <c r="H472" s="41" t="str">
        <f t="shared" si="53"/>
        <v/>
      </c>
    </row>
    <row r="473" spans="1:8" s="42" customFormat="1" x14ac:dyDescent="0.2">
      <c r="A473" s="38"/>
      <c r="B473" s="39" t="s">
        <v>452</v>
      </c>
      <c r="C473" s="40">
        <v>0</v>
      </c>
      <c r="D473" s="40">
        <v>1</v>
      </c>
      <c r="E473" s="41" t="str">
        <f t="shared" si="51"/>
        <v/>
      </c>
      <c r="F473" s="41">
        <f t="shared" si="52"/>
        <v>3.0404378230465187E-4</v>
      </c>
      <c r="G473" s="41">
        <f t="shared" si="54"/>
        <v>1</v>
      </c>
      <c r="H473" s="41" t="str">
        <f t="shared" si="53"/>
        <v/>
      </c>
    </row>
    <row r="474" spans="1:8" s="42" customFormat="1" x14ac:dyDescent="0.2">
      <c r="A474" s="38"/>
      <c r="B474" s="39" t="s">
        <v>453</v>
      </c>
      <c r="C474" s="40">
        <v>0</v>
      </c>
      <c r="D474" s="40">
        <v>0</v>
      </c>
      <c r="E474" s="41" t="str">
        <f t="shared" si="51"/>
        <v/>
      </c>
      <c r="F474" s="41" t="str">
        <f t="shared" si="52"/>
        <v/>
      </c>
      <c r="G474" s="41" t="str">
        <f t="shared" si="54"/>
        <v xml:space="preserve"> </v>
      </c>
      <c r="H474" s="41" t="str">
        <f t="shared" si="53"/>
        <v/>
      </c>
    </row>
    <row r="475" spans="1:8" s="42" customFormat="1" x14ac:dyDescent="0.2">
      <c r="A475" s="38"/>
      <c r="B475" s="39" t="s">
        <v>454</v>
      </c>
      <c r="C475" s="40">
        <v>0</v>
      </c>
      <c r="D475" s="40">
        <v>1</v>
      </c>
      <c r="E475" s="41" t="str">
        <f t="shared" si="51"/>
        <v/>
      </c>
      <c r="F475" s="41">
        <f t="shared" si="52"/>
        <v>3.0404378230465187E-4</v>
      </c>
      <c r="G475" s="41">
        <f t="shared" si="54"/>
        <v>1</v>
      </c>
      <c r="H475" s="41" t="str">
        <f t="shared" si="53"/>
        <v/>
      </c>
    </row>
    <row r="476" spans="1:8" s="42" customFormat="1" x14ac:dyDescent="0.2">
      <c r="A476" s="38"/>
      <c r="B476" s="39" t="s">
        <v>455</v>
      </c>
      <c r="C476" s="40">
        <v>2</v>
      </c>
      <c r="D476" s="40">
        <v>0</v>
      </c>
      <c r="E476" s="41">
        <f t="shared" si="51"/>
        <v>7.7041602465331282E-4</v>
      </c>
      <c r="F476" s="41" t="str">
        <f t="shared" si="52"/>
        <v/>
      </c>
      <c r="G476" s="41">
        <f t="shared" si="54"/>
        <v>-1</v>
      </c>
      <c r="H476" s="41">
        <f t="shared" si="53"/>
        <v>-7.7041602465331282E-4</v>
      </c>
    </row>
    <row r="477" spans="1:8" s="42" customFormat="1" x14ac:dyDescent="0.2">
      <c r="A477" s="38"/>
      <c r="B477" s="39" t="s">
        <v>456</v>
      </c>
      <c r="C477" s="40">
        <v>0</v>
      </c>
      <c r="D477" s="40">
        <v>0</v>
      </c>
      <c r="E477" s="41" t="str">
        <f t="shared" ref="E477:E540" si="55">+IF(C477=0,"",C477/C$349)</f>
        <v/>
      </c>
      <c r="F477" s="41" t="str">
        <f t="shared" ref="F477:F540" si="56">+IF(D477=0,"",D477/D$349)</f>
        <v/>
      </c>
      <c r="G477" s="41" t="str">
        <f t="shared" si="54"/>
        <v xml:space="preserve"> </v>
      </c>
      <c r="H477" s="41" t="str">
        <f t="shared" ref="H477:H540" si="57">+IF(OR(AND(E477=""),(G477="")),"",E477*G477)</f>
        <v/>
      </c>
    </row>
    <row r="478" spans="1:8" s="42" customFormat="1" x14ac:dyDescent="0.2">
      <c r="A478" s="38"/>
      <c r="B478" s="39" t="s">
        <v>457</v>
      </c>
      <c r="C478" s="40">
        <v>0</v>
      </c>
      <c r="D478" s="40">
        <v>0</v>
      </c>
      <c r="E478" s="41" t="str">
        <f t="shared" si="55"/>
        <v/>
      </c>
      <c r="F478" s="41" t="str">
        <f t="shared" si="56"/>
        <v/>
      </c>
      <c r="G478" s="41" t="str">
        <f t="shared" ref="G478:G541" si="58">+IF(AND(C478=0,D478=0)," ",IF(C478=0,1,IF(D478=0,-1,(D478-C478)/C478)))</f>
        <v xml:space="preserve"> </v>
      </c>
      <c r="H478" s="41" t="str">
        <f t="shared" si="57"/>
        <v/>
      </c>
    </row>
    <row r="479" spans="1:8" s="42" customFormat="1" x14ac:dyDescent="0.2">
      <c r="A479" s="38"/>
      <c r="B479" s="39" t="s">
        <v>458</v>
      </c>
      <c r="C479" s="40">
        <v>56</v>
      </c>
      <c r="D479" s="40">
        <v>16</v>
      </c>
      <c r="E479" s="41">
        <f t="shared" si="55"/>
        <v>2.1571648690292759E-2</v>
      </c>
      <c r="F479" s="41">
        <f t="shared" si="56"/>
        <v>4.86470051687443E-3</v>
      </c>
      <c r="G479" s="41">
        <f t="shared" si="58"/>
        <v>-0.7142857142857143</v>
      </c>
      <c r="H479" s="41">
        <f t="shared" si="57"/>
        <v>-1.5408320493066258E-2</v>
      </c>
    </row>
    <row r="480" spans="1:8" s="42" customFormat="1" ht="25.5" x14ac:dyDescent="0.2">
      <c r="A480" s="38"/>
      <c r="B480" s="39" t="s">
        <v>459</v>
      </c>
      <c r="C480" s="40">
        <v>2</v>
      </c>
      <c r="D480" s="40">
        <v>0</v>
      </c>
      <c r="E480" s="41">
        <f t="shared" si="55"/>
        <v>7.7041602465331282E-4</v>
      </c>
      <c r="F480" s="41" t="str">
        <f t="shared" si="56"/>
        <v/>
      </c>
      <c r="G480" s="41">
        <f t="shared" si="58"/>
        <v>-1</v>
      </c>
      <c r="H480" s="41">
        <f t="shared" si="57"/>
        <v>-7.7041602465331282E-4</v>
      </c>
    </row>
    <row r="481" spans="1:8" s="42" customFormat="1" x14ac:dyDescent="0.2">
      <c r="A481" s="38"/>
      <c r="B481" s="39" t="s">
        <v>460</v>
      </c>
      <c r="C481" s="40">
        <v>3</v>
      </c>
      <c r="D481" s="40">
        <v>1</v>
      </c>
      <c r="E481" s="41">
        <f t="shared" si="55"/>
        <v>1.1556240369799693E-3</v>
      </c>
      <c r="F481" s="41">
        <f t="shared" si="56"/>
        <v>3.0404378230465187E-4</v>
      </c>
      <c r="G481" s="41">
        <f t="shared" si="58"/>
        <v>-0.66666666666666663</v>
      </c>
      <c r="H481" s="41">
        <f t="shared" si="57"/>
        <v>-7.7041602465331282E-4</v>
      </c>
    </row>
    <row r="482" spans="1:8" s="42" customFormat="1" x14ac:dyDescent="0.2">
      <c r="A482" s="38"/>
      <c r="B482" s="39" t="s">
        <v>461</v>
      </c>
      <c r="C482" s="40">
        <v>0</v>
      </c>
      <c r="D482" s="40">
        <v>1</v>
      </c>
      <c r="E482" s="41" t="str">
        <f t="shared" si="55"/>
        <v/>
      </c>
      <c r="F482" s="41">
        <f t="shared" si="56"/>
        <v>3.0404378230465187E-4</v>
      </c>
      <c r="G482" s="41">
        <f t="shared" si="58"/>
        <v>1</v>
      </c>
      <c r="H482" s="41" t="str">
        <f t="shared" si="57"/>
        <v/>
      </c>
    </row>
    <row r="483" spans="1:8" s="42" customFormat="1" x14ac:dyDescent="0.2">
      <c r="A483" s="38"/>
      <c r="B483" s="39" t="s">
        <v>462</v>
      </c>
      <c r="C483" s="40">
        <v>0</v>
      </c>
      <c r="D483" s="40">
        <v>0</v>
      </c>
      <c r="E483" s="41" t="str">
        <f t="shared" si="55"/>
        <v/>
      </c>
      <c r="F483" s="41" t="str">
        <f t="shared" si="56"/>
        <v/>
      </c>
      <c r="G483" s="41" t="str">
        <f t="shared" si="58"/>
        <v xml:space="preserve"> </v>
      </c>
      <c r="H483" s="41" t="str">
        <f t="shared" si="57"/>
        <v/>
      </c>
    </row>
    <row r="484" spans="1:8" s="42" customFormat="1" x14ac:dyDescent="0.2">
      <c r="A484" s="38"/>
      <c r="B484" s="39" t="s">
        <v>463</v>
      </c>
      <c r="C484" s="40">
        <v>11</v>
      </c>
      <c r="D484" s="40">
        <v>51</v>
      </c>
      <c r="E484" s="41">
        <f t="shared" si="55"/>
        <v>4.2372881355932203E-3</v>
      </c>
      <c r="F484" s="41">
        <f t="shared" si="56"/>
        <v>1.5506232897537246E-2</v>
      </c>
      <c r="G484" s="41">
        <f t="shared" si="58"/>
        <v>3.6363636363636362</v>
      </c>
      <c r="H484" s="41">
        <f t="shared" si="57"/>
        <v>1.5408320493066256E-2</v>
      </c>
    </row>
    <row r="485" spans="1:8" s="42" customFormat="1" x14ac:dyDescent="0.2">
      <c r="A485" s="38"/>
      <c r="B485" s="39" t="s">
        <v>464</v>
      </c>
      <c r="C485" s="40">
        <v>1</v>
      </c>
      <c r="D485" s="40">
        <v>2</v>
      </c>
      <c r="E485" s="41">
        <f t="shared" si="55"/>
        <v>3.8520801232665641E-4</v>
      </c>
      <c r="F485" s="41">
        <f t="shared" si="56"/>
        <v>6.0808756460930375E-4</v>
      </c>
      <c r="G485" s="41">
        <f t="shared" si="58"/>
        <v>1</v>
      </c>
      <c r="H485" s="41">
        <f t="shared" si="57"/>
        <v>3.8520801232665641E-4</v>
      </c>
    </row>
    <row r="486" spans="1:8" s="42" customFormat="1" x14ac:dyDescent="0.2">
      <c r="A486" s="38"/>
      <c r="B486" s="39" t="s">
        <v>465</v>
      </c>
      <c r="C486" s="40">
        <v>1</v>
      </c>
      <c r="D486" s="40">
        <v>35</v>
      </c>
      <c r="E486" s="41">
        <f t="shared" si="55"/>
        <v>3.8520801232665641E-4</v>
      </c>
      <c r="F486" s="41">
        <f t="shared" si="56"/>
        <v>1.0641532380662816E-2</v>
      </c>
      <c r="G486" s="41">
        <f t="shared" si="58"/>
        <v>34</v>
      </c>
      <c r="H486" s="41">
        <f t="shared" si="57"/>
        <v>1.3097072419106319E-2</v>
      </c>
    </row>
    <row r="487" spans="1:8" s="42" customFormat="1" x14ac:dyDescent="0.2">
      <c r="A487" s="38"/>
      <c r="B487" s="39" t="s">
        <v>466</v>
      </c>
      <c r="C487" s="40">
        <v>2</v>
      </c>
      <c r="D487" s="40">
        <v>2</v>
      </c>
      <c r="E487" s="41">
        <f t="shared" si="55"/>
        <v>7.7041602465331282E-4</v>
      </c>
      <c r="F487" s="41">
        <f t="shared" si="56"/>
        <v>6.0808756460930375E-4</v>
      </c>
      <c r="G487" s="41">
        <f t="shared" si="58"/>
        <v>0</v>
      </c>
      <c r="H487" s="41">
        <f t="shared" si="57"/>
        <v>0</v>
      </c>
    </row>
    <row r="488" spans="1:8" s="42" customFormat="1" x14ac:dyDescent="0.2">
      <c r="A488" s="38"/>
      <c r="B488" s="39" t="s">
        <v>467</v>
      </c>
      <c r="C488" s="40">
        <v>0</v>
      </c>
      <c r="D488" s="40">
        <v>0</v>
      </c>
      <c r="E488" s="41" t="str">
        <f t="shared" si="55"/>
        <v/>
      </c>
      <c r="F488" s="41" t="str">
        <f t="shared" si="56"/>
        <v/>
      </c>
      <c r="G488" s="41" t="str">
        <f t="shared" si="58"/>
        <v xml:space="preserve"> </v>
      </c>
      <c r="H488" s="41" t="str">
        <f t="shared" si="57"/>
        <v/>
      </c>
    </row>
    <row r="489" spans="1:8" s="42" customFormat="1" x14ac:dyDescent="0.2">
      <c r="A489" s="38"/>
      <c r="B489" s="39" t="s">
        <v>468</v>
      </c>
      <c r="C489" s="40">
        <v>10</v>
      </c>
      <c r="D489" s="40">
        <v>2</v>
      </c>
      <c r="E489" s="41">
        <f t="shared" si="55"/>
        <v>3.852080123266564E-3</v>
      </c>
      <c r="F489" s="41">
        <f t="shared" si="56"/>
        <v>6.0808756460930375E-4</v>
      </c>
      <c r="G489" s="41">
        <f t="shared" si="58"/>
        <v>-0.8</v>
      </c>
      <c r="H489" s="41">
        <f t="shared" si="57"/>
        <v>-3.0816640986132513E-3</v>
      </c>
    </row>
    <row r="490" spans="1:8" s="42" customFormat="1" x14ac:dyDescent="0.2">
      <c r="A490" s="38"/>
      <c r="B490" s="39" t="s">
        <v>469</v>
      </c>
      <c r="C490" s="40">
        <v>8</v>
      </c>
      <c r="D490" s="40">
        <v>5</v>
      </c>
      <c r="E490" s="41">
        <f t="shared" si="55"/>
        <v>3.0816640986132513E-3</v>
      </c>
      <c r="F490" s="41">
        <f t="shared" si="56"/>
        <v>1.5202189115232593E-3</v>
      </c>
      <c r="G490" s="41">
        <f t="shared" si="58"/>
        <v>-0.375</v>
      </c>
      <c r="H490" s="41">
        <f t="shared" si="57"/>
        <v>-1.1556240369799693E-3</v>
      </c>
    </row>
    <row r="491" spans="1:8" s="42" customFormat="1" x14ac:dyDescent="0.2">
      <c r="A491" s="38"/>
      <c r="B491" s="39" t="s">
        <v>470</v>
      </c>
      <c r="C491" s="40">
        <v>0</v>
      </c>
      <c r="D491" s="40">
        <v>0</v>
      </c>
      <c r="E491" s="41" t="str">
        <f t="shared" si="55"/>
        <v/>
      </c>
      <c r="F491" s="41" t="str">
        <f t="shared" si="56"/>
        <v/>
      </c>
      <c r="G491" s="41" t="str">
        <f t="shared" si="58"/>
        <v xml:space="preserve"> </v>
      </c>
      <c r="H491" s="41" t="str">
        <f t="shared" si="57"/>
        <v/>
      </c>
    </row>
    <row r="492" spans="1:8" s="42" customFormat="1" ht="25.5" x14ac:dyDescent="0.2">
      <c r="A492" s="38"/>
      <c r="B492" s="39" t="s">
        <v>471</v>
      </c>
      <c r="C492" s="40">
        <v>5</v>
      </c>
      <c r="D492" s="40">
        <v>0</v>
      </c>
      <c r="E492" s="41">
        <f t="shared" si="55"/>
        <v>1.926040061633282E-3</v>
      </c>
      <c r="F492" s="41" t="str">
        <f t="shared" si="56"/>
        <v/>
      </c>
      <c r="G492" s="41">
        <f t="shared" si="58"/>
        <v>-1</v>
      </c>
      <c r="H492" s="41">
        <f t="shared" si="57"/>
        <v>-1.926040061633282E-3</v>
      </c>
    </row>
    <row r="493" spans="1:8" s="42" customFormat="1" x14ac:dyDescent="0.2">
      <c r="A493" s="38"/>
      <c r="B493" s="39" t="s">
        <v>472</v>
      </c>
      <c r="C493" s="40">
        <v>0</v>
      </c>
      <c r="D493" s="40">
        <v>2</v>
      </c>
      <c r="E493" s="41" t="str">
        <f t="shared" si="55"/>
        <v/>
      </c>
      <c r="F493" s="41">
        <f t="shared" si="56"/>
        <v>6.0808756460930375E-4</v>
      </c>
      <c r="G493" s="41">
        <f t="shared" si="58"/>
        <v>1</v>
      </c>
      <c r="H493" s="41" t="str">
        <f t="shared" si="57"/>
        <v/>
      </c>
    </row>
    <row r="494" spans="1:8" s="42" customFormat="1" ht="25.5" x14ac:dyDescent="0.2">
      <c r="A494" s="38"/>
      <c r="B494" s="39" t="s">
        <v>473</v>
      </c>
      <c r="C494" s="40">
        <v>0</v>
      </c>
      <c r="D494" s="40">
        <v>0</v>
      </c>
      <c r="E494" s="41" t="str">
        <f t="shared" si="55"/>
        <v/>
      </c>
      <c r="F494" s="41" t="str">
        <f t="shared" si="56"/>
        <v/>
      </c>
      <c r="G494" s="41" t="str">
        <f t="shared" si="58"/>
        <v xml:space="preserve"> </v>
      </c>
      <c r="H494" s="41" t="str">
        <f t="shared" si="57"/>
        <v/>
      </c>
    </row>
    <row r="495" spans="1:8" s="42" customFormat="1" x14ac:dyDescent="0.2">
      <c r="A495" s="38"/>
      <c r="B495" s="39" t="s">
        <v>474</v>
      </c>
      <c r="C495" s="40">
        <v>18</v>
      </c>
      <c r="D495" s="40">
        <v>0</v>
      </c>
      <c r="E495" s="41">
        <f t="shared" si="55"/>
        <v>6.9337442218798152E-3</v>
      </c>
      <c r="F495" s="41" t="str">
        <f t="shared" si="56"/>
        <v/>
      </c>
      <c r="G495" s="41">
        <f t="shared" si="58"/>
        <v>-1</v>
      </c>
      <c r="H495" s="41">
        <f t="shared" si="57"/>
        <v>-6.9337442218798152E-3</v>
      </c>
    </row>
    <row r="496" spans="1:8" s="42" customFormat="1" ht="25.5" x14ac:dyDescent="0.2">
      <c r="A496" s="38"/>
      <c r="B496" s="39" t="s">
        <v>475</v>
      </c>
      <c r="C496" s="40">
        <v>1</v>
      </c>
      <c r="D496" s="40">
        <v>0</v>
      </c>
      <c r="E496" s="41">
        <f t="shared" si="55"/>
        <v>3.8520801232665641E-4</v>
      </c>
      <c r="F496" s="41" t="str">
        <f t="shared" si="56"/>
        <v/>
      </c>
      <c r="G496" s="41">
        <f t="shared" si="58"/>
        <v>-1</v>
      </c>
      <c r="H496" s="41">
        <f t="shared" si="57"/>
        <v>-3.8520801232665641E-4</v>
      </c>
    </row>
    <row r="497" spans="1:8" s="42" customFormat="1" x14ac:dyDescent="0.2">
      <c r="A497" s="38"/>
      <c r="B497" s="39" t="s">
        <v>476</v>
      </c>
      <c r="C497" s="40">
        <v>0</v>
      </c>
      <c r="D497" s="40">
        <v>0</v>
      </c>
      <c r="E497" s="41" t="str">
        <f t="shared" si="55"/>
        <v/>
      </c>
      <c r="F497" s="41" t="str">
        <f t="shared" si="56"/>
        <v/>
      </c>
      <c r="G497" s="41" t="str">
        <f t="shared" si="58"/>
        <v xml:space="preserve"> </v>
      </c>
      <c r="H497" s="41" t="str">
        <f t="shared" si="57"/>
        <v/>
      </c>
    </row>
    <row r="498" spans="1:8" s="42" customFormat="1" ht="25.5" x14ac:dyDescent="0.2">
      <c r="A498" s="38"/>
      <c r="B498" s="39" t="s">
        <v>477</v>
      </c>
      <c r="C498" s="40">
        <v>1</v>
      </c>
      <c r="D498" s="40">
        <v>0</v>
      </c>
      <c r="E498" s="41">
        <f t="shared" si="55"/>
        <v>3.8520801232665641E-4</v>
      </c>
      <c r="F498" s="41" t="str">
        <f t="shared" si="56"/>
        <v/>
      </c>
      <c r="G498" s="41">
        <f t="shared" si="58"/>
        <v>-1</v>
      </c>
      <c r="H498" s="41">
        <f t="shared" si="57"/>
        <v>-3.8520801232665641E-4</v>
      </c>
    </row>
    <row r="499" spans="1:8" s="42" customFormat="1" ht="25.5" x14ac:dyDescent="0.2">
      <c r="A499" s="38"/>
      <c r="B499" s="39" t="s">
        <v>478</v>
      </c>
      <c r="C499" s="40">
        <v>0</v>
      </c>
      <c r="D499" s="40">
        <v>0</v>
      </c>
      <c r="E499" s="41" t="str">
        <f t="shared" si="55"/>
        <v/>
      </c>
      <c r="F499" s="41" t="str">
        <f t="shared" si="56"/>
        <v/>
      </c>
      <c r="G499" s="41" t="str">
        <f t="shared" si="58"/>
        <v xml:space="preserve"> </v>
      </c>
      <c r="H499" s="41" t="str">
        <f t="shared" si="57"/>
        <v/>
      </c>
    </row>
    <row r="500" spans="1:8" s="42" customFormat="1" ht="25.5" x14ac:dyDescent="0.2">
      <c r="A500" s="38"/>
      <c r="B500" s="39" t="s">
        <v>479</v>
      </c>
      <c r="C500" s="40">
        <v>3</v>
      </c>
      <c r="D500" s="40">
        <v>0</v>
      </c>
      <c r="E500" s="41">
        <f t="shared" si="55"/>
        <v>1.1556240369799693E-3</v>
      </c>
      <c r="F500" s="41" t="str">
        <f t="shared" si="56"/>
        <v/>
      </c>
      <c r="G500" s="41">
        <f t="shared" si="58"/>
        <v>-1</v>
      </c>
      <c r="H500" s="41">
        <f t="shared" si="57"/>
        <v>-1.1556240369799693E-3</v>
      </c>
    </row>
    <row r="501" spans="1:8" s="42" customFormat="1" ht="25.5" x14ac:dyDescent="0.2">
      <c r="A501" s="38"/>
      <c r="B501" s="39" t="s">
        <v>480</v>
      </c>
      <c r="C501" s="40">
        <v>0</v>
      </c>
      <c r="D501" s="40">
        <v>0</v>
      </c>
      <c r="E501" s="41" t="str">
        <f t="shared" si="55"/>
        <v/>
      </c>
      <c r="F501" s="41" t="str">
        <f t="shared" si="56"/>
        <v/>
      </c>
      <c r="G501" s="41" t="str">
        <f t="shared" si="58"/>
        <v xml:space="preserve"> </v>
      </c>
      <c r="H501" s="41" t="str">
        <f t="shared" si="57"/>
        <v/>
      </c>
    </row>
    <row r="502" spans="1:8" s="42" customFormat="1" ht="25.5" x14ac:dyDescent="0.2">
      <c r="A502" s="38"/>
      <c r="B502" s="39" t="s">
        <v>481</v>
      </c>
      <c r="C502" s="40">
        <v>0</v>
      </c>
      <c r="D502" s="40">
        <v>0</v>
      </c>
      <c r="E502" s="41" t="str">
        <f t="shared" si="55"/>
        <v/>
      </c>
      <c r="F502" s="41" t="str">
        <f t="shared" si="56"/>
        <v/>
      </c>
      <c r="G502" s="41" t="str">
        <f t="shared" si="58"/>
        <v xml:space="preserve"> </v>
      </c>
      <c r="H502" s="41" t="str">
        <f t="shared" si="57"/>
        <v/>
      </c>
    </row>
    <row r="503" spans="1:8" s="42" customFormat="1" ht="25.5" x14ac:dyDescent="0.2">
      <c r="A503" s="38"/>
      <c r="B503" s="39" t="s">
        <v>482</v>
      </c>
      <c r="C503" s="40">
        <v>0</v>
      </c>
      <c r="D503" s="40">
        <v>0</v>
      </c>
      <c r="E503" s="41" t="str">
        <f t="shared" si="55"/>
        <v/>
      </c>
      <c r="F503" s="41" t="str">
        <f t="shared" si="56"/>
        <v/>
      </c>
      <c r="G503" s="41" t="str">
        <f t="shared" si="58"/>
        <v xml:space="preserve"> </v>
      </c>
      <c r="H503" s="41" t="str">
        <f t="shared" si="57"/>
        <v/>
      </c>
    </row>
    <row r="504" spans="1:8" s="42" customFormat="1" ht="25.5" x14ac:dyDescent="0.2">
      <c r="A504" s="38"/>
      <c r="B504" s="39" t="s">
        <v>483</v>
      </c>
      <c r="C504" s="40">
        <v>0</v>
      </c>
      <c r="D504" s="40">
        <v>0</v>
      </c>
      <c r="E504" s="41" t="str">
        <f t="shared" si="55"/>
        <v/>
      </c>
      <c r="F504" s="41" t="str">
        <f t="shared" si="56"/>
        <v/>
      </c>
      <c r="G504" s="41" t="str">
        <f t="shared" si="58"/>
        <v xml:space="preserve"> </v>
      </c>
      <c r="H504" s="41" t="str">
        <f t="shared" si="57"/>
        <v/>
      </c>
    </row>
    <row r="505" spans="1:8" s="42" customFormat="1" ht="25.5" x14ac:dyDescent="0.2">
      <c r="A505" s="38"/>
      <c r="B505" s="39" t="s">
        <v>484</v>
      </c>
      <c r="C505" s="40">
        <v>0</v>
      </c>
      <c r="D505" s="40">
        <v>0</v>
      </c>
      <c r="E505" s="41" t="str">
        <f t="shared" si="55"/>
        <v/>
      </c>
      <c r="F505" s="41" t="str">
        <f t="shared" si="56"/>
        <v/>
      </c>
      <c r="G505" s="41" t="str">
        <f t="shared" si="58"/>
        <v xml:space="preserve"> </v>
      </c>
      <c r="H505" s="41" t="str">
        <f t="shared" si="57"/>
        <v/>
      </c>
    </row>
    <row r="506" spans="1:8" s="42" customFormat="1" ht="25.5" x14ac:dyDescent="0.2">
      <c r="A506" s="38"/>
      <c r="B506" s="39" t="s">
        <v>485</v>
      </c>
      <c r="C506" s="40">
        <v>1</v>
      </c>
      <c r="D506" s="40">
        <v>0</v>
      </c>
      <c r="E506" s="41">
        <f t="shared" si="55"/>
        <v>3.8520801232665641E-4</v>
      </c>
      <c r="F506" s="41" t="str">
        <f t="shared" si="56"/>
        <v/>
      </c>
      <c r="G506" s="41">
        <f t="shared" si="58"/>
        <v>-1</v>
      </c>
      <c r="H506" s="41">
        <f t="shared" si="57"/>
        <v>-3.8520801232665641E-4</v>
      </c>
    </row>
    <row r="507" spans="1:8" s="42" customFormat="1" x14ac:dyDescent="0.2">
      <c r="A507" s="38"/>
      <c r="B507" s="39" t="s">
        <v>486</v>
      </c>
      <c r="C507" s="40">
        <v>0</v>
      </c>
      <c r="D507" s="40">
        <v>0</v>
      </c>
      <c r="E507" s="41" t="str">
        <f t="shared" si="55"/>
        <v/>
      </c>
      <c r="F507" s="41" t="str">
        <f t="shared" si="56"/>
        <v/>
      </c>
      <c r="G507" s="41" t="str">
        <f t="shared" si="58"/>
        <v xml:space="preserve"> </v>
      </c>
      <c r="H507" s="41" t="str">
        <f t="shared" si="57"/>
        <v/>
      </c>
    </row>
    <row r="508" spans="1:8" s="42" customFormat="1" ht="25.5" x14ac:dyDescent="0.2">
      <c r="A508" s="38"/>
      <c r="B508" s="39" t="s">
        <v>487</v>
      </c>
      <c r="C508" s="40">
        <v>0</v>
      </c>
      <c r="D508" s="40">
        <v>0</v>
      </c>
      <c r="E508" s="41" t="str">
        <f t="shared" si="55"/>
        <v/>
      </c>
      <c r="F508" s="41" t="str">
        <f t="shared" si="56"/>
        <v/>
      </c>
      <c r="G508" s="41" t="str">
        <f t="shared" si="58"/>
        <v xml:space="preserve"> </v>
      </c>
      <c r="H508" s="41" t="str">
        <f t="shared" si="57"/>
        <v/>
      </c>
    </row>
    <row r="509" spans="1:8" s="42" customFormat="1" x14ac:dyDescent="0.2">
      <c r="A509" s="38"/>
      <c r="B509" s="39" t="s">
        <v>488</v>
      </c>
      <c r="C509" s="40">
        <v>0</v>
      </c>
      <c r="D509" s="40">
        <v>0</v>
      </c>
      <c r="E509" s="41" t="str">
        <f t="shared" si="55"/>
        <v/>
      </c>
      <c r="F509" s="41" t="str">
        <f t="shared" si="56"/>
        <v/>
      </c>
      <c r="G509" s="41" t="str">
        <f t="shared" si="58"/>
        <v xml:space="preserve"> </v>
      </c>
      <c r="H509" s="41" t="str">
        <f t="shared" si="57"/>
        <v/>
      </c>
    </row>
    <row r="510" spans="1:8" s="42" customFormat="1" x14ac:dyDescent="0.2">
      <c r="A510" s="38"/>
      <c r="B510" s="39" t="s">
        <v>489</v>
      </c>
      <c r="C510" s="40">
        <v>2</v>
      </c>
      <c r="D510" s="40">
        <v>1</v>
      </c>
      <c r="E510" s="41">
        <f t="shared" si="55"/>
        <v>7.7041602465331282E-4</v>
      </c>
      <c r="F510" s="41">
        <f t="shared" si="56"/>
        <v>3.0404378230465187E-4</v>
      </c>
      <c r="G510" s="41">
        <f t="shared" si="58"/>
        <v>-0.5</v>
      </c>
      <c r="H510" s="41">
        <f t="shared" si="57"/>
        <v>-3.8520801232665641E-4</v>
      </c>
    </row>
    <row r="511" spans="1:8" s="42" customFormat="1" x14ac:dyDescent="0.2">
      <c r="A511" s="38"/>
      <c r="B511" s="39" t="s">
        <v>490</v>
      </c>
      <c r="C511" s="40">
        <v>26</v>
      </c>
      <c r="D511" s="40">
        <v>27</v>
      </c>
      <c r="E511" s="41">
        <f t="shared" si="55"/>
        <v>1.0015408320493066E-2</v>
      </c>
      <c r="F511" s="41">
        <f t="shared" si="56"/>
        <v>8.2091821222256001E-3</v>
      </c>
      <c r="G511" s="41">
        <f t="shared" si="58"/>
        <v>3.8461538461538464E-2</v>
      </c>
      <c r="H511" s="41">
        <f t="shared" si="57"/>
        <v>3.8520801232665641E-4</v>
      </c>
    </row>
    <row r="512" spans="1:8" s="42" customFormat="1" ht="38.25" x14ac:dyDescent="0.2">
      <c r="A512" s="38"/>
      <c r="B512" s="39" t="s">
        <v>491</v>
      </c>
      <c r="C512" s="40">
        <v>0</v>
      </c>
      <c r="D512" s="40">
        <v>0</v>
      </c>
      <c r="E512" s="41" t="str">
        <f t="shared" si="55"/>
        <v/>
      </c>
      <c r="F512" s="41" t="str">
        <f t="shared" si="56"/>
        <v/>
      </c>
      <c r="G512" s="41" t="str">
        <f t="shared" si="58"/>
        <v xml:space="preserve"> </v>
      </c>
      <c r="H512" s="41" t="str">
        <f t="shared" si="57"/>
        <v/>
      </c>
    </row>
    <row r="513" spans="1:8" s="42" customFormat="1" x14ac:dyDescent="0.2">
      <c r="A513" s="38"/>
      <c r="B513" s="39" t="s">
        <v>492</v>
      </c>
      <c r="C513" s="40">
        <v>0</v>
      </c>
      <c r="D513" s="40">
        <v>0</v>
      </c>
      <c r="E513" s="41" t="str">
        <f t="shared" si="55"/>
        <v/>
      </c>
      <c r="F513" s="41" t="str">
        <f t="shared" si="56"/>
        <v/>
      </c>
      <c r="G513" s="41" t="str">
        <f t="shared" si="58"/>
        <v xml:space="preserve"> </v>
      </c>
      <c r="H513" s="41" t="str">
        <f t="shared" si="57"/>
        <v/>
      </c>
    </row>
    <row r="514" spans="1:8" s="42" customFormat="1" ht="25.5" x14ac:dyDescent="0.2">
      <c r="A514" s="38"/>
      <c r="B514" s="39" t="s">
        <v>493</v>
      </c>
      <c r="C514" s="40">
        <v>0</v>
      </c>
      <c r="D514" s="40">
        <v>0</v>
      </c>
      <c r="E514" s="41" t="str">
        <f t="shared" si="55"/>
        <v/>
      </c>
      <c r="F514" s="41" t="str">
        <f t="shared" si="56"/>
        <v/>
      </c>
      <c r="G514" s="41" t="str">
        <f t="shared" si="58"/>
        <v xml:space="preserve"> </v>
      </c>
      <c r="H514" s="41" t="str">
        <f t="shared" si="57"/>
        <v/>
      </c>
    </row>
    <row r="515" spans="1:8" s="42" customFormat="1" ht="25.5" x14ac:dyDescent="0.2">
      <c r="A515" s="38"/>
      <c r="B515" s="39" t="s">
        <v>494</v>
      </c>
      <c r="C515" s="40">
        <v>2</v>
      </c>
      <c r="D515" s="40">
        <v>5</v>
      </c>
      <c r="E515" s="41">
        <f t="shared" si="55"/>
        <v>7.7041602465331282E-4</v>
      </c>
      <c r="F515" s="41">
        <f t="shared" si="56"/>
        <v>1.5202189115232593E-3</v>
      </c>
      <c r="G515" s="41">
        <f t="shared" si="58"/>
        <v>1.5</v>
      </c>
      <c r="H515" s="41">
        <f t="shared" si="57"/>
        <v>1.1556240369799693E-3</v>
      </c>
    </row>
    <row r="516" spans="1:8" s="42" customFormat="1" x14ac:dyDescent="0.2">
      <c r="A516" s="38"/>
      <c r="B516" s="39" t="s">
        <v>495</v>
      </c>
      <c r="C516" s="40">
        <v>0</v>
      </c>
      <c r="D516" s="40">
        <v>1</v>
      </c>
      <c r="E516" s="41" t="str">
        <f t="shared" si="55"/>
        <v/>
      </c>
      <c r="F516" s="41">
        <f t="shared" si="56"/>
        <v>3.0404378230465187E-4</v>
      </c>
      <c r="G516" s="41">
        <f t="shared" si="58"/>
        <v>1</v>
      </c>
      <c r="H516" s="41" t="str">
        <f t="shared" si="57"/>
        <v/>
      </c>
    </row>
    <row r="517" spans="1:8" s="42" customFormat="1" ht="25.5" x14ac:dyDescent="0.2">
      <c r="A517" s="38"/>
      <c r="B517" s="39" t="s">
        <v>496</v>
      </c>
      <c r="C517" s="40">
        <v>1</v>
      </c>
      <c r="D517" s="40">
        <v>0</v>
      </c>
      <c r="E517" s="41">
        <f t="shared" si="55"/>
        <v>3.8520801232665641E-4</v>
      </c>
      <c r="F517" s="41" t="str">
        <f t="shared" si="56"/>
        <v/>
      </c>
      <c r="G517" s="41">
        <f t="shared" si="58"/>
        <v>-1</v>
      </c>
      <c r="H517" s="41">
        <f t="shared" si="57"/>
        <v>-3.8520801232665641E-4</v>
      </c>
    </row>
    <row r="518" spans="1:8" s="42" customFormat="1" ht="25.5" x14ac:dyDescent="0.2">
      <c r="A518" s="38"/>
      <c r="B518" s="39" t="s">
        <v>497</v>
      </c>
      <c r="C518" s="40">
        <v>0</v>
      </c>
      <c r="D518" s="40">
        <v>0</v>
      </c>
      <c r="E518" s="41" t="str">
        <f t="shared" si="55"/>
        <v/>
      </c>
      <c r="F518" s="41" t="str">
        <f t="shared" si="56"/>
        <v/>
      </c>
      <c r="G518" s="41" t="str">
        <f t="shared" si="58"/>
        <v xml:space="preserve"> </v>
      </c>
      <c r="H518" s="41" t="str">
        <f t="shared" si="57"/>
        <v/>
      </c>
    </row>
    <row r="519" spans="1:8" s="42" customFormat="1" x14ac:dyDescent="0.2">
      <c r="A519" s="38"/>
      <c r="B519" s="39" t="s">
        <v>498</v>
      </c>
      <c r="C519" s="40">
        <v>0</v>
      </c>
      <c r="D519" s="40">
        <v>0</v>
      </c>
      <c r="E519" s="41" t="str">
        <f t="shared" si="55"/>
        <v/>
      </c>
      <c r="F519" s="41" t="str">
        <f t="shared" si="56"/>
        <v/>
      </c>
      <c r="G519" s="41" t="str">
        <f t="shared" si="58"/>
        <v xml:space="preserve"> </v>
      </c>
      <c r="H519" s="41" t="str">
        <f t="shared" si="57"/>
        <v/>
      </c>
    </row>
    <row r="520" spans="1:8" s="42" customFormat="1" ht="25.5" x14ac:dyDescent="0.2">
      <c r="A520" s="38"/>
      <c r="B520" s="39" t="s">
        <v>499</v>
      </c>
      <c r="C520" s="40">
        <v>0</v>
      </c>
      <c r="D520" s="40">
        <v>0</v>
      </c>
      <c r="E520" s="41" t="str">
        <f t="shared" si="55"/>
        <v/>
      </c>
      <c r="F520" s="41" t="str">
        <f t="shared" si="56"/>
        <v/>
      </c>
      <c r="G520" s="41" t="str">
        <f t="shared" si="58"/>
        <v xml:space="preserve"> </v>
      </c>
      <c r="H520" s="41" t="str">
        <f t="shared" si="57"/>
        <v/>
      </c>
    </row>
    <row r="521" spans="1:8" s="42" customFormat="1" x14ac:dyDescent="0.2">
      <c r="A521" s="38"/>
      <c r="B521" s="39" t="s">
        <v>500</v>
      </c>
      <c r="C521" s="40">
        <v>0</v>
      </c>
      <c r="D521" s="40">
        <v>1</v>
      </c>
      <c r="E521" s="41" t="str">
        <f t="shared" si="55"/>
        <v/>
      </c>
      <c r="F521" s="41">
        <f t="shared" si="56"/>
        <v>3.0404378230465187E-4</v>
      </c>
      <c r="G521" s="41">
        <f t="shared" si="58"/>
        <v>1</v>
      </c>
      <c r="H521" s="41" t="str">
        <f t="shared" si="57"/>
        <v/>
      </c>
    </row>
    <row r="522" spans="1:8" s="42" customFormat="1" ht="25.5" x14ac:dyDescent="0.2">
      <c r="A522" s="38"/>
      <c r="B522" s="39" t="s">
        <v>501</v>
      </c>
      <c r="C522" s="40">
        <v>0</v>
      </c>
      <c r="D522" s="40">
        <v>1</v>
      </c>
      <c r="E522" s="41" t="str">
        <f t="shared" si="55"/>
        <v/>
      </c>
      <c r="F522" s="41">
        <f t="shared" si="56"/>
        <v>3.0404378230465187E-4</v>
      </c>
      <c r="G522" s="41">
        <f t="shared" si="58"/>
        <v>1</v>
      </c>
      <c r="H522" s="41" t="str">
        <f t="shared" si="57"/>
        <v/>
      </c>
    </row>
    <row r="523" spans="1:8" s="42" customFormat="1" ht="25.5" x14ac:dyDescent="0.2">
      <c r="A523" s="38"/>
      <c r="B523" s="39" t="s">
        <v>502</v>
      </c>
      <c r="C523" s="40">
        <v>0</v>
      </c>
      <c r="D523" s="40">
        <v>1</v>
      </c>
      <c r="E523" s="41" t="str">
        <f t="shared" si="55"/>
        <v/>
      </c>
      <c r="F523" s="41">
        <f t="shared" si="56"/>
        <v>3.0404378230465187E-4</v>
      </c>
      <c r="G523" s="41">
        <f t="shared" si="58"/>
        <v>1</v>
      </c>
      <c r="H523" s="41" t="str">
        <f t="shared" si="57"/>
        <v/>
      </c>
    </row>
    <row r="524" spans="1:8" s="42" customFormat="1" ht="25.5" x14ac:dyDescent="0.2">
      <c r="A524" s="38"/>
      <c r="B524" s="39" t="s">
        <v>503</v>
      </c>
      <c r="C524" s="40">
        <v>0</v>
      </c>
      <c r="D524" s="40">
        <v>4</v>
      </c>
      <c r="E524" s="41" t="str">
        <f t="shared" si="55"/>
        <v/>
      </c>
      <c r="F524" s="41">
        <f t="shared" si="56"/>
        <v>1.2161751292186075E-3</v>
      </c>
      <c r="G524" s="41">
        <f t="shared" si="58"/>
        <v>1</v>
      </c>
      <c r="H524" s="41" t="str">
        <f t="shared" si="57"/>
        <v/>
      </c>
    </row>
    <row r="525" spans="1:8" s="42" customFormat="1" ht="25.5" x14ac:dyDescent="0.2">
      <c r="A525" s="38"/>
      <c r="B525" s="39" t="s">
        <v>504</v>
      </c>
      <c r="C525" s="40">
        <v>0</v>
      </c>
      <c r="D525" s="40">
        <v>0</v>
      </c>
      <c r="E525" s="41" t="str">
        <f t="shared" si="55"/>
        <v/>
      </c>
      <c r="F525" s="41" t="str">
        <f t="shared" si="56"/>
        <v/>
      </c>
      <c r="G525" s="41" t="str">
        <f t="shared" si="58"/>
        <v xml:space="preserve"> </v>
      </c>
      <c r="H525" s="41" t="str">
        <f t="shared" si="57"/>
        <v/>
      </c>
    </row>
    <row r="526" spans="1:8" s="42" customFormat="1" ht="25.5" x14ac:dyDescent="0.2">
      <c r="A526" s="38"/>
      <c r="B526" s="39" t="s">
        <v>505</v>
      </c>
      <c r="C526" s="40">
        <v>0</v>
      </c>
      <c r="D526" s="40">
        <v>0</v>
      </c>
      <c r="E526" s="41" t="str">
        <f t="shared" si="55"/>
        <v/>
      </c>
      <c r="F526" s="41" t="str">
        <f t="shared" si="56"/>
        <v/>
      </c>
      <c r="G526" s="41" t="str">
        <f t="shared" si="58"/>
        <v xml:space="preserve"> </v>
      </c>
      <c r="H526" s="41" t="str">
        <f t="shared" si="57"/>
        <v/>
      </c>
    </row>
    <row r="527" spans="1:8" s="42" customFormat="1" x14ac:dyDescent="0.2">
      <c r="A527" s="38"/>
      <c r="B527" s="39" t="s">
        <v>506</v>
      </c>
      <c r="C527" s="40">
        <v>0</v>
      </c>
      <c r="D527" s="40">
        <v>0</v>
      </c>
      <c r="E527" s="41" t="str">
        <f t="shared" si="55"/>
        <v/>
      </c>
      <c r="F527" s="41" t="str">
        <f t="shared" si="56"/>
        <v/>
      </c>
      <c r="G527" s="41" t="str">
        <f t="shared" si="58"/>
        <v xml:space="preserve"> </v>
      </c>
      <c r="H527" s="41" t="str">
        <f t="shared" si="57"/>
        <v/>
      </c>
    </row>
    <row r="528" spans="1:8" s="42" customFormat="1" ht="25.5" x14ac:dyDescent="0.2">
      <c r="A528" s="38"/>
      <c r="B528" s="39" t="s">
        <v>507</v>
      </c>
      <c r="C528" s="40">
        <v>2</v>
      </c>
      <c r="D528" s="40">
        <v>0</v>
      </c>
      <c r="E528" s="41">
        <f t="shared" si="55"/>
        <v>7.7041602465331282E-4</v>
      </c>
      <c r="F528" s="41" t="str">
        <f t="shared" si="56"/>
        <v/>
      </c>
      <c r="G528" s="41">
        <f t="shared" si="58"/>
        <v>-1</v>
      </c>
      <c r="H528" s="41">
        <f t="shared" si="57"/>
        <v>-7.7041602465331282E-4</v>
      </c>
    </row>
    <row r="529" spans="1:8" s="42" customFormat="1" x14ac:dyDescent="0.2">
      <c r="A529" s="38"/>
      <c r="B529" s="39" t="s">
        <v>508</v>
      </c>
      <c r="C529" s="40">
        <v>5</v>
      </c>
      <c r="D529" s="40">
        <v>5</v>
      </c>
      <c r="E529" s="41">
        <f t="shared" si="55"/>
        <v>1.926040061633282E-3</v>
      </c>
      <c r="F529" s="41">
        <f t="shared" si="56"/>
        <v>1.5202189115232593E-3</v>
      </c>
      <c r="G529" s="41">
        <f t="shared" si="58"/>
        <v>0</v>
      </c>
      <c r="H529" s="41">
        <f t="shared" si="57"/>
        <v>0</v>
      </c>
    </row>
    <row r="530" spans="1:8" s="42" customFormat="1" ht="25.5" x14ac:dyDescent="0.2">
      <c r="A530" s="38"/>
      <c r="B530" s="39" t="s">
        <v>509</v>
      </c>
      <c r="C530" s="40">
        <v>0</v>
      </c>
      <c r="D530" s="40">
        <v>0</v>
      </c>
      <c r="E530" s="41" t="str">
        <f t="shared" si="55"/>
        <v/>
      </c>
      <c r="F530" s="41" t="str">
        <f t="shared" si="56"/>
        <v/>
      </c>
      <c r="G530" s="41" t="str">
        <f t="shared" si="58"/>
        <v xml:space="preserve"> </v>
      </c>
      <c r="H530" s="41" t="str">
        <f t="shared" si="57"/>
        <v/>
      </c>
    </row>
    <row r="531" spans="1:8" s="42" customFormat="1" x14ac:dyDescent="0.2">
      <c r="A531" s="38"/>
      <c r="B531" s="39" t="s">
        <v>510</v>
      </c>
      <c r="C531" s="40">
        <v>0</v>
      </c>
      <c r="D531" s="40">
        <v>0</v>
      </c>
      <c r="E531" s="41" t="str">
        <f t="shared" si="55"/>
        <v/>
      </c>
      <c r="F531" s="41" t="str">
        <f t="shared" si="56"/>
        <v/>
      </c>
      <c r="G531" s="41" t="str">
        <f t="shared" si="58"/>
        <v xml:space="preserve"> </v>
      </c>
      <c r="H531" s="41" t="str">
        <f t="shared" si="57"/>
        <v/>
      </c>
    </row>
    <row r="532" spans="1:8" s="42" customFormat="1" x14ac:dyDescent="0.2">
      <c r="A532" s="38"/>
      <c r="B532" s="39" t="s">
        <v>511</v>
      </c>
      <c r="C532" s="40">
        <v>1</v>
      </c>
      <c r="D532" s="40">
        <v>0</v>
      </c>
      <c r="E532" s="41">
        <f t="shared" si="55"/>
        <v>3.8520801232665641E-4</v>
      </c>
      <c r="F532" s="41" t="str">
        <f t="shared" si="56"/>
        <v/>
      </c>
      <c r="G532" s="41">
        <f t="shared" si="58"/>
        <v>-1</v>
      </c>
      <c r="H532" s="41">
        <f t="shared" si="57"/>
        <v>-3.8520801232665641E-4</v>
      </c>
    </row>
    <row r="533" spans="1:8" s="42" customFormat="1" x14ac:dyDescent="0.2">
      <c r="A533" s="38"/>
      <c r="B533" s="39" t="s">
        <v>512</v>
      </c>
      <c r="C533" s="40">
        <v>1</v>
      </c>
      <c r="D533" s="40">
        <v>0</v>
      </c>
      <c r="E533" s="41">
        <f t="shared" si="55"/>
        <v>3.8520801232665641E-4</v>
      </c>
      <c r="F533" s="41" t="str">
        <f t="shared" si="56"/>
        <v/>
      </c>
      <c r="G533" s="41">
        <f t="shared" si="58"/>
        <v>-1</v>
      </c>
      <c r="H533" s="41">
        <f t="shared" si="57"/>
        <v>-3.8520801232665641E-4</v>
      </c>
    </row>
    <row r="534" spans="1:8" s="42" customFormat="1" x14ac:dyDescent="0.2">
      <c r="A534" s="38"/>
      <c r="B534" s="39" t="s">
        <v>513</v>
      </c>
      <c r="C534" s="40">
        <v>12</v>
      </c>
      <c r="D534" s="40">
        <v>18</v>
      </c>
      <c r="E534" s="41">
        <f t="shared" si="55"/>
        <v>4.6224961479198771E-3</v>
      </c>
      <c r="F534" s="41">
        <f t="shared" si="56"/>
        <v>5.472788081483734E-3</v>
      </c>
      <c r="G534" s="41">
        <f t="shared" si="58"/>
        <v>0.5</v>
      </c>
      <c r="H534" s="41">
        <f t="shared" si="57"/>
        <v>2.3112480739599386E-3</v>
      </c>
    </row>
    <row r="535" spans="1:8" s="42" customFormat="1" x14ac:dyDescent="0.2">
      <c r="A535" s="38"/>
      <c r="B535" s="39" t="s">
        <v>514</v>
      </c>
      <c r="C535" s="40">
        <v>7</v>
      </c>
      <c r="D535" s="40">
        <v>21</v>
      </c>
      <c r="E535" s="41">
        <f t="shared" si="55"/>
        <v>2.6964560862865949E-3</v>
      </c>
      <c r="F535" s="41">
        <f t="shared" si="56"/>
        <v>6.384919428397689E-3</v>
      </c>
      <c r="G535" s="41">
        <f t="shared" si="58"/>
        <v>2</v>
      </c>
      <c r="H535" s="41">
        <f t="shared" si="57"/>
        <v>5.3929121725731898E-3</v>
      </c>
    </row>
    <row r="536" spans="1:8" s="42" customFormat="1" ht="25.5" x14ac:dyDescent="0.2">
      <c r="A536" s="38"/>
      <c r="B536" s="39" t="s">
        <v>515</v>
      </c>
      <c r="C536" s="40">
        <v>0</v>
      </c>
      <c r="D536" s="40">
        <v>0</v>
      </c>
      <c r="E536" s="41" t="str">
        <f t="shared" si="55"/>
        <v/>
      </c>
      <c r="F536" s="41" t="str">
        <f t="shared" si="56"/>
        <v/>
      </c>
      <c r="G536" s="41" t="str">
        <f t="shared" si="58"/>
        <v xml:space="preserve"> </v>
      </c>
      <c r="H536" s="41" t="str">
        <f t="shared" si="57"/>
        <v/>
      </c>
    </row>
    <row r="537" spans="1:8" s="42" customFormat="1" x14ac:dyDescent="0.2">
      <c r="A537" s="38"/>
      <c r="B537" s="39" t="s">
        <v>516</v>
      </c>
      <c r="C537" s="40">
        <v>0</v>
      </c>
      <c r="D537" s="40">
        <v>0</v>
      </c>
      <c r="E537" s="41" t="str">
        <f t="shared" si="55"/>
        <v/>
      </c>
      <c r="F537" s="41" t="str">
        <f t="shared" si="56"/>
        <v/>
      </c>
      <c r="G537" s="41" t="str">
        <f t="shared" si="58"/>
        <v xml:space="preserve"> </v>
      </c>
      <c r="H537" s="41" t="str">
        <f t="shared" si="57"/>
        <v/>
      </c>
    </row>
    <row r="538" spans="1:8" s="42" customFormat="1" x14ac:dyDescent="0.2">
      <c r="A538" s="38"/>
      <c r="B538" s="39" t="s">
        <v>517</v>
      </c>
      <c r="C538" s="40">
        <v>90</v>
      </c>
      <c r="D538" s="40">
        <v>110</v>
      </c>
      <c r="E538" s="41">
        <f t="shared" si="55"/>
        <v>3.4668721109399073E-2</v>
      </c>
      <c r="F538" s="41">
        <f t="shared" si="56"/>
        <v>3.3444816053511704E-2</v>
      </c>
      <c r="G538" s="41">
        <f t="shared" si="58"/>
        <v>0.22222222222222221</v>
      </c>
      <c r="H538" s="41">
        <f t="shared" si="57"/>
        <v>7.7041602465331271E-3</v>
      </c>
    </row>
    <row r="539" spans="1:8" s="42" customFormat="1" x14ac:dyDescent="0.2">
      <c r="A539" s="38"/>
      <c r="B539" s="39" t="s">
        <v>518</v>
      </c>
      <c r="C539" s="40">
        <v>49</v>
      </c>
      <c r="D539" s="40">
        <v>7</v>
      </c>
      <c r="E539" s="41">
        <f t="shared" si="55"/>
        <v>1.8875192604006163E-2</v>
      </c>
      <c r="F539" s="41">
        <f t="shared" si="56"/>
        <v>2.128306476132563E-3</v>
      </c>
      <c r="G539" s="41">
        <f t="shared" si="58"/>
        <v>-0.8571428571428571</v>
      </c>
      <c r="H539" s="41">
        <f t="shared" si="57"/>
        <v>-1.6178736517719568E-2</v>
      </c>
    </row>
    <row r="540" spans="1:8" s="42" customFormat="1" x14ac:dyDescent="0.2">
      <c r="A540" s="38"/>
      <c r="B540" s="39" t="s">
        <v>519</v>
      </c>
      <c r="C540" s="40">
        <v>0</v>
      </c>
      <c r="D540" s="40">
        <v>2</v>
      </c>
      <c r="E540" s="41" t="str">
        <f t="shared" si="55"/>
        <v/>
      </c>
      <c r="F540" s="41">
        <f t="shared" si="56"/>
        <v>6.0808756460930375E-4</v>
      </c>
      <c r="G540" s="41">
        <f t="shared" si="58"/>
        <v>1</v>
      </c>
      <c r="H540" s="41" t="str">
        <f t="shared" si="57"/>
        <v/>
      </c>
    </row>
    <row r="541" spans="1:8" s="42" customFormat="1" x14ac:dyDescent="0.2">
      <c r="A541" s="38"/>
      <c r="B541" s="39" t="s">
        <v>520</v>
      </c>
      <c r="C541" s="40">
        <v>1</v>
      </c>
      <c r="D541" s="40">
        <v>3</v>
      </c>
      <c r="E541" s="41">
        <f t="shared" ref="E541:E576" si="59">+IF(C541=0,"",C541/C$349)</f>
        <v>3.8520801232665641E-4</v>
      </c>
      <c r="F541" s="41">
        <f t="shared" ref="F541:F576" si="60">+IF(D541=0,"",D541/D$349)</f>
        <v>9.1213134691395562E-4</v>
      </c>
      <c r="G541" s="41">
        <f t="shared" si="58"/>
        <v>2</v>
      </c>
      <c r="H541" s="41">
        <f t="shared" ref="H541:H576" si="61">+IF(OR(AND(E541=""),(G541="")),"",E541*G541)</f>
        <v>7.7041602465331282E-4</v>
      </c>
    </row>
    <row r="542" spans="1:8" s="42" customFormat="1" x14ac:dyDescent="0.2">
      <c r="A542" s="38"/>
      <c r="B542" s="39" t="s">
        <v>521</v>
      </c>
      <c r="C542" s="40">
        <v>2</v>
      </c>
      <c r="D542" s="40">
        <v>1</v>
      </c>
      <c r="E542" s="41">
        <f t="shared" si="59"/>
        <v>7.7041602465331282E-4</v>
      </c>
      <c r="F542" s="41">
        <f t="shared" si="60"/>
        <v>3.0404378230465187E-4</v>
      </c>
      <c r="G542" s="41">
        <f t="shared" ref="G542:G576" si="62">+IF(AND(C542=0,D542=0)," ",IF(C542=0,1,IF(D542=0,-1,(D542-C542)/C542)))</f>
        <v>-0.5</v>
      </c>
      <c r="H542" s="41">
        <f t="shared" si="61"/>
        <v>-3.8520801232665641E-4</v>
      </c>
    </row>
    <row r="543" spans="1:8" s="42" customFormat="1" x14ac:dyDescent="0.2">
      <c r="A543" s="38"/>
      <c r="B543" s="39" t="s">
        <v>522</v>
      </c>
      <c r="C543" s="40">
        <v>1</v>
      </c>
      <c r="D543" s="40">
        <v>1</v>
      </c>
      <c r="E543" s="41">
        <f t="shared" si="59"/>
        <v>3.8520801232665641E-4</v>
      </c>
      <c r="F543" s="41">
        <f t="shared" si="60"/>
        <v>3.0404378230465187E-4</v>
      </c>
      <c r="G543" s="41">
        <f t="shared" si="62"/>
        <v>0</v>
      </c>
      <c r="H543" s="41">
        <f t="shared" si="61"/>
        <v>0</v>
      </c>
    </row>
    <row r="544" spans="1:8" s="42" customFormat="1" x14ac:dyDescent="0.2">
      <c r="A544" s="38"/>
      <c r="B544" s="39" t="s">
        <v>523</v>
      </c>
      <c r="C544" s="40">
        <v>0</v>
      </c>
      <c r="D544" s="40">
        <v>1</v>
      </c>
      <c r="E544" s="41" t="str">
        <f t="shared" si="59"/>
        <v/>
      </c>
      <c r="F544" s="41">
        <f t="shared" si="60"/>
        <v>3.0404378230465187E-4</v>
      </c>
      <c r="G544" s="41">
        <f t="shared" si="62"/>
        <v>1</v>
      </c>
      <c r="H544" s="41" t="str">
        <f t="shared" si="61"/>
        <v/>
      </c>
    </row>
    <row r="545" spans="1:8" s="42" customFormat="1" x14ac:dyDescent="0.2">
      <c r="A545" s="38"/>
      <c r="B545" s="39" t="s">
        <v>524</v>
      </c>
      <c r="C545" s="40">
        <v>0</v>
      </c>
      <c r="D545" s="40">
        <v>0</v>
      </c>
      <c r="E545" s="41" t="str">
        <f t="shared" si="59"/>
        <v/>
      </c>
      <c r="F545" s="41" t="str">
        <f t="shared" si="60"/>
        <v/>
      </c>
      <c r="G545" s="41" t="str">
        <f t="shared" si="62"/>
        <v xml:space="preserve"> </v>
      </c>
      <c r="H545" s="41" t="str">
        <f t="shared" si="61"/>
        <v/>
      </c>
    </row>
    <row r="546" spans="1:8" s="42" customFormat="1" x14ac:dyDescent="0.2">
      <c r="A546" s="38"/>
      <c r="B546" s="39" t="s">
        <v>525</v>
      </c>
      <c r="C546" s="40">
        <v>0</v>
      </c>
      <c r="D546" s="40">
        <v>0</v>
      </c>
      <c r="E546" s="41" t="str">
        <f t="shared" si="59"/>
        <v/>
      </c>
      <c r="F546" s="41" t="str">
        <f t="shared" si="60"/>
        <v/>
      </c>
      <c r="G546" s="41" t="str">
        <f t="shared" si="62"/>
        <v xml:space="preserve"> </v>
      </c>
      <c r="H546" s="41" t="str">
        <f t="shared" si="61"/>
        <v/>
      </c>
    </row>
    <row r="547" spans="1:8" s="42" customFormat="1" x14ac:dyDescent="0.2">
      <c r="A547" s="38"/>
      <c r="B547" s="39" t="s">
        <v>526</v>
      </c>
      <c r="C547" s="40">
        <v>0</v>
      </c>
      <c r="D547" s="40">
        <v>0</v>
      </c>
      <c r="E547" s="41" t="str">
        <f t="shared" si="59"/>
        <v/>
      </c>
      <c r="F547" s="41" t="str">
        <f t="shared" si="60"/>
        <v/>
      </c>
      <c r="G547" s="41" t="str">
        <f t="shared" si="62"/>
        <v xml:space="preserve"> </v>
      </c>
      <c r="H547" s="41" t="str">
        <f t="shared" si="61"/>
        <v/>
      </c>
    </row>
    <row r="548" spans="1:8" s="42" customFormat="1" ht="25.5" x14ac:dyDescent="0.2">
      <c r="A548" s="38"/>
      <c r="B548" s="39" t="s">
        <v>527</v>
      </c>
      <c r="C548" s="40">
        <v>0</v>
      </c>
      <c r="D548" s="40">
        <v>0</v>
      </c>
      <c r="E548" s="41" t="str">
        <f t="shared" si="59"/>
        <v/>
      </c>
      <c r="F548" s="41" t="str">
        <f t="shared" si="60"/>
        <v/>
      </c>
      <c r="G548" s="41" t="str">
        <f t="shared" si="62"/>
        <v xml:space="preserve"> </v>
      </c>
      <c r="H548" s="41" t="str">
        <f t="shared" si="61"/>
        <v/>
      </c>
    </row>
    <row r="549" spans="1:8" s="42" customFormat="1" ht="25.5" x14ac:dyDescent="0.2">
      <c r="A549" s="38"/>
      <c r="B549" s="39" t="s">
        <v>528</v>
      </c>
      <c r="C549" s="40">
        <v>1</v>
      </c>
      <c r="D549" s="40">
        <v>0</v>
      </c>
      <c r="E549" s="41">
        <f t="shared" si="59"/>
        <v>3.8520801232665641E-4</v>
      </c>
      <c r="F549" s="41" t="str">
        <f t="shared" si="60"/>
        <v/>
      </c>
      <c r="G549" s="41">
        <f t="shared" si="62"/>
        <v>-1</v>
      </c>
      <c r="H549" s="41">
        <f t="shared" si="61"/>
        <v>-3.8520801232665641E-4</v>
      </c>
    </row>
    <row r="550" spans="1:8" s="42" customFormat="1" x14ac:dyDescent="0.2">
      <c r="A550" s="38" t="s">
        <v>95</v>
      </c>
      <c r="B550" s="39" t="s">
        <v>529</v>
      </c>
      <c r="C550" s="40">
        <v>0</v>
      </c>
      <c r="D550" s="40">
        <v>0</v>
      </c>
      <c r="E550" s="41" t="str">
        <f t="shared" si="59"/>
        <v/>
      </c>
      <c r="F550" s="41" t="str">
        <f t="shared" si="60"/>
        <v/>
      </c>
      <c r="G550" s="41" t="str">
        <f t="shared" si="62"/>
        <v xml:space="preserve"> </v>
      </c>
      <c r="H550" s="41" t="str">
        <f t="shared" si="61"/>
        <v/>
      </c>
    </row>
    <row r="551" spans="1:8" s="42" customFormat="1" x14ac:dyDescent="0.2">
      <c r="A551" s="38"/>
      <c r="B551" s="39" t="s">
        <v>530</v>
      </c>
      <c r="C551" s="40">
        <v>1</v>
      </c>
      <c r="D551" s="40">
        <v>3</v>
      </c>
      <c r="E551" s="41">
        <f t="shared" si="59"/>
        <v>3.8520801232665641E-4</v>
      </c>
      <c r="F551" s="41">
        <f t="shared" si="60"/>
        <v>9.1213134691395562E-4</v>
      </c>
      <c r="G551" s="41">
        <f t="shared" si="62"/>
        <v>2</v>
      </c>
      <c r="H551" s="41">
        <f t="shared" si="61"/>
        <v>7.7041602465331282E-4</v>
      </c>
    </row>
    <row r="552" spans="1:8" s="42" customFormat="1" ht="25.5" x14ac:dyDescent="0.2">
      <c r="A552" s="38"/>
      <c r="B552" s="39" t="s">
        <v>531</v>
      </c>
      <c r="C552" s="40">
        <v>0</v>
      </c>
      <c r="D552" s="40">
        <v>0</v>
      </c>
      <c r="E552" s="41" t="str">
        <f t="shared" si="59"/>
        <v/>
      </c>
      <c r="F552" s="41" t="str">
        <f t="shared" si="60"/>
        <v/>
      </c>
      <c r="G552" s="41" t="str">
        <f t="shared" si="62"/>
        <v xml:space="preserve"> </v>
      </c>
      <c r="H552" s="41" t="str">
        <f t="shared" si="61"/>
        <v/>
      </c>
    </row>
    <row r="553" spans="1:8" s="42" customFormat="1" x14ac:dyDescent="0.2">
      <c r="A553" s="38"/>
      <c r="B553" s="39" t="s">
        <v>532</v>
      </c>
      <c r="C553" s="40">
        <v>0</v>
      </c>
      <c r="D553" s="40">
        <v>0</v>
      </c>
      <c r="E553" s="41" t="str">
        <f t="shared" si="59"/>
        <v/>
      </c>
      <c r="F553" s="41" t="str">
        <f t="shared" si="60"/>
        <v/>
      </c>
      <c r="G553" s="41" t="str">
        <f t="shared" si="62"/>
        <v xml:space="preserve"> </v>
      </c>
      <c r="H553" s="41" t="str">
        <f t="shared" si="61"/>
        <v/>
      </c>
    </row>
    <row r="554" spans="1:8" s="42" customFormat="1" x14ac:dyDescent="0.2">
      <c r="A554" s="38"/>
      <c r="B554" s="39" t="s">
        <v>533</v>
      </c>
      <c r="C554" s="40">
        <v>6</v>
      </c>
      <c r="D554" s="40">
        <v>4</v>
      </c>
      <c r="E554" s="41">
        <f t="shared" si="59"/>
        <v>2.3112480739599386E-3</v>
      </c>
      <c r="F554" s="41">
        <f t="shared" si="60"/>
        <v>1.2161751292186075E-3</v>
      </c>
      <c r="G554" s="41">
        <f t="shared" si="62"/>
        <v>-0.33333333333333331</v>
      </c>
      <c r="H554" s="41">
        <f t="shared" si="61"/>
        <v>-7.7041602465331282E-4</v>
      </c>
    </row>
    <row r="555" spans="1:8" s="42" customFormat="1" ht="25.5" x14ac:dyDescent="0.2">
      <c r="A555" s="38"/>
      <c r="B555" s="39" t="s">
        <v>534</v>
      </c>
      <c r="C555" s="40">
        <v>0</v>
      </c>
      <c r="D555" s="40">
        <v>0</v>
      </c>
      <c r="E555" s="41" t="str">
        <f t="shared" si="59"/>
        <v/>
      </c>
      <c r="F555" s="41" t="str">
        <f t="shared" si="60"/>
        <v/>
      </c>
      <c r="G555" s="41" t="str">
        <f t="shared" si="62"/>
        <v xml:space="preserve"> </v>
      </c>
      <c r="H555" s="41" t="str">
        <f t="shared" si="61"/>
        <v/>
      </c>
    </row>
    <row r="556" spans="1:8" s="42" customFormat="1" x14ac:dyDescent="0.2">
      <c r="A556" s="38"/>
      <c r="B556" s="39" t="s">
        <v>535</v>
      </c>
      <c r="C556" s="40">
        <v>0</v>
      </c>
      <c r="D556" s="40">
        <v>0</v>
      </c>
      <c r="E556" s="41" t="str">
        <f t="shared" si="59"/>
        <v/>
      </c>
      <c r="F556" s="41" t="str">
        <f t="shared" si="60"/>
        <v/>
      </c>
      <c r="G556" s="41" t="str">
        <f t="shared" si="62"/>
        <v xml:space="preserve"> </v>
      </c>
      <c r="H556" s="41" t="str">
        <f t="shared" si="61"/>
        <v/>
      </c>
    </row>
    <row r="557" spans="1:8" s="42" customFormat="1" x14ac:dyDescent="0.2">
      <c r="A557" s="38"/>
      <c r="B557" s="39" t="s">
        <v>536</v>
      </c>
      <c r="C557" s="40">
        <v>0</v>
      </c>
      <c r="D557" s="40">
        <v>0</v>
      </c>
      <c r="E557" s="41" t="str">
        <f t="shared" si="59"/>
        <v/>
      </c>
      <c r="F557" s="41" t="str">
        <f t="shared" si="60"/>
        <v/>
      </c>
      <c r="G557" s="41" t="str">
        <f t="shared" si="62"/>
        <v xml:space="preserve"> </v>
      </c>
      <c r="H557" s="41" t="str">
        <f t="shared" si="61"/>
        <v/>
      </c>
    </row>
    <row r="558" spans="1:8" s="42" customFormat="1" x14ac:dyDescent="0.2">
      <c r="A558" s="38"/>
      <c r="B558" s="39" t="s">
        <v>537</v>
      </c>
      <c r="C558" s="40">
        <v>0</v>
      </c>
      <c r="D558" s="40">
        <v>0</v>
      </c>
      <c r="E558" s="41" t="str">
        <f t="shared" si="59"/>
        <v/>
      </c>
      <c r="F558" s="41" t="str">
        <f t="shared" si="60"/>
        <v/>
      </c>
      <c r="G558" s="41" t="str">
        <f t="shared" si="62"/>
        <v xml:space="preserve"> </v>
      </c>
      <c r="H558" s="41" t="str">
        <f t="shared" si="61"/>
        <v/>
      </c>
    </row>
    <row r="559" spans="1:8" s="42" customFormat="1" x14ac:dyDescent="0.2">
      <c r="A559" s="38"/>
      <c r="B559" s="39" t="s">
        <v>538</v>
      </c>
      <c r="C559" s="40">
        <v>37</v>
      </c>
      <c r="D559" s="40">
        <v>28</v>
      </c>
      <c r="E559" s="41">
        <f t="shared" si="59"/>
        <v>1.4252696456086287E-2</v>
      </c>
      <c r="F559" s="41">
        <f t="shared" si="60"/>
        <v>8.513225904530252E-3</v>
      </c>
      <c r="G559" s="41">
        <f t="shared" si="62"/>
        <v>-0.24324324324324326</v>
      </c>
      <c r="H559" s="41">
        <f t="shared" si="61"/>
        <v>-3.4668721109399081E-3</v>
      </c>
    </row>
    <row r="560" spans="1:8" s="42" customFormat="1" ht="25.5" x14ac:dyDescent="0.2">
      <c r="A560" s="38"/>
      <c r="B560" s="39" t="s">
        <v>539</v>
      </c>
      <c r="C560" s="40">
        <v>34</v>
      </c>
      <c r="D560" s="40">
        <v>92</v>
      </c>
      <c r="E560" s="41">
        <f t="shared" si="59"/>
        <v>1.3097072419106317E-2</v>
      </c>
      <c r="F560" s="41">
        <f t="shared" si="60"/>
        <v>2.7972027972027972E-2</v>
      </c>
      <c r="G560" s="41">
        <f t="shared" si="62"/>
        <v>1.7058823529411764</v>
      </c>
      <c r="H560" s="41">
        <f t="shared" si="61"/>
        <v>2.2342064714946069E-2</v>
      </c>
    </row>
    <row r="561" spans="1:8" s="42" customFormat="1" x14ac:dyDescent="0.2">
      <c r="A561" s="38"/>
      <c r="B561" s="39" t="s">
        <v>540</v>
      </c>
      <c r="C561" s="40">
        <v>80</v>
      </c>
      <c r="D561" s="40">
        <v>32</v>
      </c>
      <c r="E561" s="41">
        <f t="shared" si="59"/>
        <v>3.0816640986132512E-2</v>
      </c>
      <c r="F561" s="41">
        <f t="shared" si="60"/>
        <v>9.72940103374886E-3</v>
      </c>
      <c r="G561" s="41">
        <f t="shared" si="62"/>
        <v>-0.6</v>
      </c>
      <c r="H561" s="41">
        <f t="shared" si="61"/>
        <v>-1.8489984591679505E-2</v>
      </c>
    </row>
    <row r="562" spans="1:8" s="42" customFormat="1" x14ac:dyDescent="0.2">
      <c r="A562" s="38"/>
      <c r="B562" s="39" t="s">
        <v>541</v>
      </c>
      <c r="C562" s="40">
        <v>2</v>
      </c>
      <c r="D562" s="40">
        <v>6</v>
      </c>
      <c r="E562" s="41">
        <f t="shared" si="59"/>
        <v>7.7041602465331282E-4</v>
      </c>
      <c r="F562" s="41">
        <f t="shared" si="60"/>
        <v>1.8242626938279112E-3</v>
      </c>
      <c r="G562" s="41">
        <f t="shared" si="62"/>
        <v>2</v>
      </c>
      <c r="H562" s="41">
        <f t="shared" si="61"/>
        <v>1.5408320493066256E-3</v>
      </c>
    </row>
    <row r="563" spans="1:8" s="42" customFormat="1" x14ac:dyDescent="0.2">
      <c r="A563" s="38"/>
      <c r="B563" s="39" t="s">
        <v>542</v>
      </c>
      <c r="C563" s="40">
        <v>0</v>
      </c>
      <c r="D563" s="40">
        <v>0</v>
      </c>
      <c r="E563" s="41" t="str">
        <f t="shared" si="59"/>
        <v/>
      </c>
      <c r="F563" s="41" t="str">
        <f t="shared" si="60"/>
        <v/>
      </c>
      <c r="G563" s="41" t="str">
        <f t="shared" si="62"/>
        <v xml:space="preserve"> </v>
      </c>
      <c r="H563" s="41" t="str">
        <f t="shared" si="61"/>
        <v/>
      </c>
    </row>
    <row r="564" spans="1:8" s="42" customFormat="1" x14ac:dyDescent="0.2">
      <c r="A564" s="38"/>
      <c r="B564" s="39" t="s">
        <v>543</v>
      </c>
      <c r="C564" s="40">
        <v>0</v>
      </c>
      <c r="D564" s="40">
        <v>0</v>
      </c>
      <c r="E564" s="41" t="str">
        <f t="shared" si="59"/>
        <v/>
      </c>
      <c r="F564" s="41" t="str">
        <f t="shared" si="60"/>
        <v/>
      </c>
      <c r="G564" s="41" t="str">
        <f t="shared" si="62"/>
        <v xml:space="preserve"> </v>
      </c>
      <c r="H564" s="41" t="str">
        <f t="shared" si="61"/>
        <v/>
      </c>
    </row>
    <row r="565" spans="1:8" s="42" customFormat="1" x14ac:dyDescent="0.2">
      <c r="A565" s="38"/>
      <c r="B565" s="39" t="s">
        <v>544</v>
      </c>
      <c r="C565" s="40">
        <v>0</v>
      </c>
      <c r="D565" s="40">
        <v>0</v>
      </c>
      <c r="E565" s="41" t="str">
        <f t="shared" si="59"/>
        <v/>
      </c>
      <c r="F565" s="41" t="str">
        <f t="shared" si="60"/>
        <v/>
      </c>
      <c r="G565" s="41" t="str">
        <f t="shared" si="62"/>
        <v xml:space="preserve"> </v>
      </c>
      <c r="H565" s="41" t="str">
        <f t="shared" si="61"/>
        <v/>
      </c>
    </row>
    <row r="566" spans="1:8" s="42" customFormat="1" x14ac:dyDescent="0.2">
      <c r="A566" s="38"/>
      <c r="B566" s="39" t="s">
        <v>545</v>
      </c>
      <c r="C566" s="40">
        <v>1</v>
      </c>
      <c r="D566" s="40">
        <v>0</v>
      </c>
      <c r="E566" s="41">
        <f t="shared" si="59"/>
        <v>3.8520801232665641E-4</v>
      </c>
      <c r="F566" s="41" t="str">
        <f t="shared" si="60"/>
        <v/>
      </c>
      <c r="G566" s="41">
        <f t="shared" si="62"/>
        <v>-1</v>
      </c>
      <c r="H566" s="41">
        <f t="shared" si="61"/>
        <v>-3.8520801232665641E-4</v>
      </c>
    </row>
    <row r="567" spans="1:8" s="42" customFormat="1" x14ac:dyDescent="0.2">
      <c r="A567" s="38"/>
      <c r="B567" s="39" t="s">
        <v>546</v>
      </c>
      <c r="C567" s="40">
        <v>0</v>
      </c>
      <c r="D567" s="40">
        <v>0</v>
      </c>
      <c r="E567" s="41" t="str">
        <f t="shared" si="59"/>
        <v/>
      </c>
      <c r="F567" s="41" t="str">
        <f t="shared" si="60"/>
        <v/>
      </c>
      <c r="G567" s="41" t="str">
        <f t="shared" si="62"/>
        <v xml:space="preserve"> </v>
      </c>
      <c r="H567" s="41" t="str">
        <f t="shared" si="61"/>
        <v/>
      </c>
    </row>
    <row r="568" spans="1:8" s="42" customFormat="1" x14ac:dyDescent="0.2">
      <c r="A568" s="38"/>
      <c r="B568" s="39" t="s">
        <v>547</v>
      </c>
      <c r="C568" s="40">
        <v>23</v>
      </c>
      <c r="D568" s="40">
        <v>2</v>
      </c>
      <c r="E568" s="41">
        <f t="shared" si="59"/>
        <v>8.8597842835130974E-3</v>
      </c>
      <c r="F568" s="41">
        <f t="shared" si="60"/>
        <v>6.0808756460930375E-4</v>
      </c>
      <c r="G568" s="41">
        <f t="shared" si="62"/>
        <v>-0.91304347826086951</v>
      </c>
      <c r="H568" s="41">
        <f t="shared" si="61"/>
        <v>-8.0893682588597839E-3</v>
      </c>
    </row>
    <row r="569" spans="1:8" s="42" customFormat="1" x14ac:dyDescent="0.2">
      <c r="A569" s="38"/>
      <c r="B569" s="39" t="s">
        <v>548</v>
      </c>
      <c r="C569" s="40">
        <v>0</v>
      </c>
      <c r="D569" s="40">
        <v>1</v>
      </c>
      <c r="E569" s="41" t="str">
        <f t="shared" si="59"/>
        <v/>
      </c>
      <c r="F569" s="41">
        <f t="shared" si="60"/>
        <v>3.0404378230465187E-4</v>
      </c>
      <c r="G569" s="41">
        <f t="shared" si="62"/>
        <v>1</v>
      </c>
      <c r="H569" s="41" t="str">
        <f t="shared" si="61"/>
        <v/>
      </c>
    </row>
    <row r="570" spans="1:8" s="42" customFormat="1" x14ac:dyDescent="0.2">
      <c r="A570" s="38"/>
      <c r="B570" s="39" t="s">
        <v>549</v>
      </c>
      <c r="C570" s="40">
        <v>9</v>
      </c>
      <c r="D570" s="40">
        <v>1</v>
      </c>
      <c r="E570" s="41">
        <f t="shared" si="59"/>
        <v>3.4668721109399076E-3</v>
      </c>
      <c r="F570" s="41">
        <f t="shared" si="60"/>
        <v>3.0404378230465187E-4</v>
      </c>
      <c r="G570" s="41">
        <f t="shared" si="62"/>
        <v>-0.88888888888888884</v>
      </c>
      <c r="H570" s="41">
        <f t="shared" si="61"/>
        <v>-3.0816640986132508E-3</v>
      </c>
    </row>
    <row r="571" spans="1:8" s="42" customFormat="1" ht="25.5" x14ac:dyDescent="0.2">
      <c r="A571" s="38"/>
      <c r="B571" s="39" t="s">
        <v>550</v>
      </c>
      <c r="C571" s="40">
        <v>0</v>
      </c>
      <c r="D571" s="40">
        <v>0</v>
      </c>
      <c r="E571" s="41" t="str">
        <f t="shared" si="59"/>
        <v/>
      </c>
      <c r="F571" s="41" t="str">
        <f t="shared" si="60"/>
        <v/>
      </c>
      <c r="G571" s="41" t="str">
        <f t="shared" si="62"/>
        <v xml:space="preserve"> </v>
      </c>
      <c r="H571" s="41" t="str">
        <f t="shared" si="61"/>
        <v/>
      </c>
    </row>
    <row r="572" spans="1:8" s="42" customFormat="1" x14ac:dyDescent="0.2">
      <c r="A572" s="38"/>
      <c r="B572" s="39" t="s">
        <v>551</v>
      </c>
      <c r="C572" s="40">
        <v>0</v>
      </c>
      <c r="D572" s="40">
        <v>4</v>
      </c>
      <c r="E572" s="41" t="str">
        <f t="shared" si="59"/>
        <v/>
      </c>
      <c r="F572" s="41">
        <f t="shared" si="60"/>
        <v>1.2161751292186075E-3</v>
      </c>
      <c r="G572" s="41">
        <f t="shared" si="62"/>
        <v>1</v>
      </c>
      <c r="H572" s="41" t="str">
        <f t="shared" si="61"/>
        <v/>
      </c>
    </row>
    <row r="573" spans="1:8" s="42" customFormat="1" x14ac:dyDescent="0.2">
      <c r="A573" s="38"/>
      <c r="B573" s="39" t="s">
        <v>552</v>
      </c>
      <c r="C573" s="40">
        <v>0</v>
      </c>
      <c r="D573" s="40">
        <v>0</v>
      </c>
      <c r="E573" s="41" t="str">
        <f t="shared" si="59"/>
        <v/>
      </c>
      <c r="F573" s="41" t="str">
        <f t="shared" si="60"/>
        <v/>
      </c>
      <c r="G573" s="41" t="str">
        <f t="shared" si="62"/>
        <v xml:space="preserve"> </v>
      </c>
      <c r="H573" s="41" t="str">
        <f t="shared" si="61"/>
        <v/>
      </c>
    </row>
    <row r="574" spans="1:8" s="42" customFormat="1" x14ac:dyDescent="0.2">
      <c r="A574" s="38"/>
      <c r="B574" s="39" t="s">
        <v>553</v>
      </c>
      <c r="C574" s="40">
        <v>2</v>
      </c>
      <c r="D574" s="40">
        <v>0</v>
      </c>
      <c r="E574" s="41">
        <f t="shared" si="59"/>
        <v>7.7041602465331282E-4</v>
      </c>
      <c r="F574" s="41" t="str">
        <f t="shared" si="60"/>
        <v/>
      </c>
      <c r="G574" s="41">
        <f t="shared" si="62"/>
        <v>-1</v>
      </c>
      <c r="H574" s="41">
        <f t="shared" si="61"/>
        <v>-7.7041602465331282E-4</v>
      </c>
    </row>
    <row r="575" spans="1:8" s="42" customFormat="1" ht="25.5" x14ac:dyDescent="0.2">
      <c r="A575" s="38"/>
      <c r="B575" s="39" t="s">
        <v>554</v>
      </c>
      <c r="C575" s="40">
        <v>0</v>
      </c>
      <c r="D575" s="40">
        <v>0</v>
      </c>
      <c r="E575" s="41" t="str">
        <f t="shared" si="59"/>
        <v/>
      </c>
      <c r="F575" s="41" t="str">
        <f t="shared" si="60"/>
        <v/>
      </c>
      <c r="G575" s="41" t="str">
        <f t="shared" si="62"/>
        <v xml:space="preserve"> </v>
      </c>
      <c r="H575" s="41" t="str">
        <f t="shared" si="61"/>
        <v/>
      </c>
    </row>
    <row r="576" spans="1:8" s="42" customFormat="1" ht="25.5" x14ac:dyDescent="0.2">
      <c r="A576" s="38"/>
      <c r="B576" s="39" t="s">
        <v>555</v>
      </c>
      <c r="C576" s="40">
        <v>0</v>
      </c>
      <c r="D576" s="40">
        <v>0</v>
      </c>
      <c r="E576" s="41" t="str">
        <f t="shared" si="59"/>
        <v/>
      </c>
      <c r="F576" s="41" t="str">
        <f t="shared" si="60"/>
        <v/>
      </c>
      <c r="G576" s="41" t="str">
        <f t="shared" si="62"/>
        <v xml:space="preserve"> </v>
      </c>
      <c r="H576" s="41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2" t="s">
        <v>3</v>
      </c>
      <c r="C580" s="22" t="s">
        <v>14</v>
      </c>
      <c r="D580" s="24"/>
      <c r="E580" s="22" t="s">
        <v>5</v>
      </c>
      <c r="F580" s="24"/>
      <c r="G580" s="22" t="s">
        <v>15</v>
      </c>
      <c r="H580" s="22" t="s">
        <v>7</v>
      </c>
    </row>
    <row r="581" spans="1:8" x14ac:dyDescent="0.2">
      <c r="A581" s="14"/>
      <c r="B581" s="23"/>
      <c r="C581" s="18">
        <v>2019</v>
      </c>
      <c r="D581" s="18">
        <v>2020</v>
      </c>
      <c r="E581" s="18">
        <v>2019</v>
      </c>
      <c r="F581" s="18">
        <v>2020</v>
      </c>
      <c r="G581" s="23"/>
      <c r="H581" s="23"/>
    </row>
    <row r="582" spans="1:8" x14ac:dyDescent="0.2">
      <c r="A582" s="14"/>
      <c r="B582" s="19" t="s">
        <v>12</v>
      </c>
      <c r="C582" s="20">
        <f>SUM(C583:C609)</f>
        <v>991</v>
      </c>
      <c r="D582" s="20">
        <f>SUM(D583:D609)</f>
        <v>685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-0.30877901109989908</v>
      </c>
      <c r="H582" s="21">
        <f t="shared" ref="H582:H609" si="65">+IF(OR(AND(E582=""),(G582="")),"",E582*G582)</f>
        <v>-0.30877901109989908</v>
      </c>
    </row>
    <row r="583" spans="1:8" s="42" customFormat="1" x14ac:dyDescent="0.2">
      <c r="A583" s="38"/>
      <c r="B583" s="39" t="s">
        <v>556</v>
      </c>
      <c r="C583" s="40">
        <v>15</v>
      </c>
      <c r="D583" s="40">
        <v>5</v>
      </c>
      <c r="E583" s="41">
        <f t="shared" si="63"/>
        <v>1.5136226034308779E-2</v>
      </c>
      <c r="F583" s="41">
        <f t="shared" si="64"/>
        <v>7.2992700729927005E-3</v>
      </c>
      <c r="G583" s="41">
        <f t="shared" ref="G583:G609" si="66">+IF(AND(C583=0,D583=0)," ",IF(C583=0,1,IF(D583=0,-1,(D583-C583)/C583)))</f>
        <v>-0.66666666666666663</v>
      </c>
      <c r="H583" s="41">
        <f t="shared" si="65"/>
        <v>-1.0090817356205851E-2</v>
      </c>
    </row>
    <row r="584" spans="1:8" s="42" customFormat="1" x14ac:dyDescent="0.2">
      <c r="A584" s="38"/>
      <c r="B584" s="39" t="s">
        <v>557</v>
      </c>
      <c r="C584" s="40">
        <v>10</v>
      </c>
      <c r="D584" s="40">
        <v>10</v>
      </c>
      <c r="E584" s="41">
        <f t="shared" si="63"/>
        <v>1.0090817356205853E-2</v>
      </c>
      <c r="F584" s="41">
        <f t="shared" si="64"/>
        <v>1.4598540145985401E-2</v>
      </c>
      <c r="G584" s="41">
        <f t="shared" si="66"/>
        <v>0</v>
      </c>
      <c r="H584" s="41">
        <f t="shared" si="65"/>
        <v>0</v>
      </c>
    </row>
    <row r="585" spans="1:8" s="42" customFormat="1" ht="25.5" x14ac:dyDescent="0.2">
      <c r="A585" s="38"/>
      <c r="B585" s="39" t="s">
        <v>558</v>
      </c>
      <c r="C585" s="40">
        <v>107</v>
      </c>
      <c r="D585" s="40">
        <v>39</v>
      </c>
      <c r="E585" s="41">
        <f t="shared" si="63"/>
        <v>0.10797174571140263</v>
      </c>
      <c r="F585" s="41">
        <f t="shared" si="64"/>
        <v>5.6934306569343063E-2</v>
      </c>
      <c r="G585" s="41">
        <f t="shared" si="66"/>
        <v>-0.63551401869158874</v>
      </c>
      <c r="H585" s="41">
        <f t="shared" si="65"/>
        <v>-6.8617558022199793E-2</v>
      </c>
    </row>
    <row r="586" spans="1:8" s="42" customFormat="1" x14ac:dyDescent="0.2">
      <c r="A586" s="38"/>
      <c r="B586" s="39" t="s">
        <v>559</v>
      </c>
      <c r="C586" s="40">
        <v>209</v>
      </c>
      <c r="D586" s="40">
        <v>99</v>
      </c>
      <c r="E586" s="41">
        <f t="shared" si="63"/>
        <v>0.21089808274470231</v>
      </c>
      <c r="F586" s="41">
        <f t="shared" si="64"/>
        <v>0.14452554744525548</v>
      </c>
      <c r="G586" s="41">
        <f t="shared" si="66"/>
        <v>-0.52631578947368418</v>
      </c>
      <c r="H586" s="41">
        <f t="shared" si="65"/>
        <v>-0.11099899091826437</v>
      </c>
    </row>
    <row r="587" spans="1:8" s="42" customFormat="1" x14ac:dyDescent="0.2">
      <c r="A587" s="38"/>
      <c r="B587" s="39" t="s">
        <v>560</v>
      </c>
      <c r="C587" s="40">
        <v>3</v>
      </c>
      <c r="D587" s="40">
        <v>0</v>
      </c>
      <c r="E587" s="41">
        <f t="shared" si="63"/>
        <v>3.0272452068617556E-3</v>
      </c>
      <c r="F587" s="41" t="str">
        <f t="shared" si="64"/>
        <v/>
      </c>
      <c r="G587" s="41">
        <f t="shared" si="66"/>
        <v>-1</v>
      </c>
      <c r="H587" s="41">
        <f t="shared" si="65"/>
        <v>-3.0272452068617556E-3</v>
      </c>
    </row>
    <row r="588" spans="1:8" s="42" customFormat="1" x14ac:dyDescent="0.2">
      <c r="A588" s="38"/>
      <c r="B588" s="39" t="s">
        <v>561</v>
      </c>
      <c r="C588" s="40">
        <v>2</v>
      </c>
      <c r="D588" s="40">
        <v>0</v>
      </c>
      <c r="E588" s="41">
        <f t="shared" si="63"/>
        <v>2.0181634712411706E-3</v>
      </c>
      <c r="F588" s="41" t="str">
        <f t="shared" si="64"/>
        <v/>
      </c>
      <c r="G588" s="41">
        <f t="shared" si="66"/>
        <v>-1</v>
      </c>
      <c r="H588" s="41">
        <f t="shared" si="65"/>
        <v>-2.0181634712411706E-3</v>
      </c>
    </row>
    <row r="589" spans="1:8" s="42" customFormat="1" x14ac:dyDescent="0.2">
      <c r="A589" s="38"/>
      <c r="B589" s="39" t="s">
        <v>562</v>
      </c>
      <c r="C589" s="40">
        <v>0</v>
      </c>
      <c r="D589" s="40">
        <v>4</v>
      </c>
      <c r="E589" s="41" t="str">
        <f t="shared" si="63"/>
        <v/>
      </c>
      <c r="F589" s="41">
        <f t="shared" si="64"/>
        <v>5.8394160583941602E-3</v>
      </c>
      <c r="G589" s="41">
        <f t="shared" si="66"/>
        <v>1</v>
      </c>
      <c r="H589" s="41" t="str">
        <f t="shared" si="65"/>
        <v/>
      </c>
    </row>
    <row r="590" spans="1:8" s="42" customFormat="1" x14ac:dyDescent="0.2">
      <c r="A590" s="38"/>
      <c r="B590" s="39" t="s">
        <v>563</v>
      </c>
      <c r="C590" s="40">
        <v>1</v>
      </c>
      <c r="D590" s="40">
        <v>22</v>
      </c>
      <c r="E590" s="41">
        <f t="shared" si="63"/>
        <v>1.0090817356205853E-3</v>
      </c>
      <c r="F590" s="41">
        <f t="shared" si="64"/>
        <v>3.2116788321167884E-2</v>
      </c>
      <c r="G590" s="41">
        <f t="shared" si="66"/>
        <v>21</v>
      </c>
      <c r="H590" s="41">
        <f t="shared" si="65"/>
        <v>2.119071644803229E-2</v>
      </c>
    </row>
    <row r="591" spans="1:8" s="42" customFormat="1" x14ac:dyDescent="0.2">
      <c r="A591" s="38"/>
      <c r="B591" s="39" t="s">
        <v>564</v>
      </c>
      <c r="C591" s="40">
        <v>0</v>
      </c>
      <c r="D591" s="40">
        <v>0</v>
      </c>
      <c r="E591" s="41" t="str">
        <f t="shared" si="63"/>
        <v/>
      </c>
      <c r="F591" s="41" t="str">
        <f t="shared" si="64"/>
        <v/>
      </c>
      <c r="G591" s="41" t="str">
        <f t="shared" si="66"/>
        <v xml:space="preserve"> </v>
      </c>
      <c r="H591" s="41" t="str">
        <f t="shared" si="65"/>
        <v/>
      </c>
    </row>
    <row r="592" spans="1:8" s="42" customFormat="1" ht="25.5" x14ac:dyDescent="0.2">
      <c r="A592" s="38"/>
      <c r="B592" s="39" t="s">
        <v>565</v>
      </c>
      <c r="C592" s="40">
        <v>0</v>
      </c>
      <c r="D592" s="40">
        <v>0</v>
      </c>
      <c r="E592" s="41" t="str">
        <f t="shared" si="63"/>
        <v/>
      </c>
      <c r="F592" s="41" t="str">
        <f t="shared" si="64"/>
        <v/>
      </c>
      <c r="G592" s="41" t="str">
        <f t="shared" si="66"/>
        <v xml:space="preserve"> </v>
      </c>
      <c r="H592" s="41" t="str">
        <f t="shared" si="65"/>
        <v/>
      </c>
    </row>
    <row r="593" spans="1:8" s="42" customFormat="1" x14ac:dyDescent="0.2">
      <c r="A593" s="38"/>
      <c r="B593" s="39" t="s">
        <v>566</v>
      </c>
      <c r="C593" s="40">
        <v>7</v>
      </c>
      <c r="D593" s="40">
        <v>3</v>
      </c>
      <c r="E593" s="41">
        <f t="shared" si="63"/>
        <v>7.0635721493440967E-3</v>
      </c>
      <c r="F593" s="41">
        <f t="shared" si="64"/>
        <v>4.3795620437956208E-3</v>
      </c>
      <c r="G593" s="41">
        <f t="shared" si="66"/>
        <v>-0.5714285714285714</v>
      </c>
      <c r="H593" s="41">
        <f t="shared" si="65"/>
        <v>-4.0363269424823411E-3</v>
      </c>
    </row>
    <row r="594" spans="1:8" s="42" customFormat="1" x14ac:dyDescent="0.2">
      <c r="A594" s="38"/>
      <c r="B594" s="39" t="s">
        <v>567</v>
      </c>
      <c r="C594" s="40">
        <v>0</v>
      </c>
      <c r="D594" s="40">
        <v>0</v>
      </c>
      <c r="E594" s="41" t="str">
        <f t="shared" si="63"/>
        <v/>
      </c>
      <c r="F594" s="41" t="str">
        <f t="shared" si="64"/>
        <v/>
      </c>
      <c r="G594" s="41" t="str">
        <f t="shared" si="66"/>
        <v xml:space="preserve"> </v>
      </c>
      <c r="H594" s="41" t="str">
        <f t="shared" si="65"/>
        <v/>
      </c>
    </row>
    <row r="595" spans="1:8" s="42" customFormat="1" x14ac:dyDescent="0.2">
      <c r="A595" s="38" t="s">
        <v>95</v>
      </c>
      <c r="B595" s="39" t="s">
        <v>568</v>
      </c>
      <c r="C595" s="40">
        <v>0</v>
      </c>
      <c r="D595" s="40">
        <v>1</v>
      </c>
      <c r="E595" s="41" t="str">
        <f t="shared" si="63"/>
        <v/>
      </c>
      <c r="F595" s="41">
        <f t="shared" si="64"/>
        <v>1.4598540145985401E-3</v>
      </c>
      <c r="G595" s="41">
        <f t="shared" si="66"/>
        <v>1</v>
      </c>
      <c r="H595" s="41" t="str">
        <f t="shared" si="65"/>
        <v/>
      </c>
    </row>
    <row r="596" spans="1:8" s="42" customFormat="1" x14ac:dyDescent="0.2">
      <c r="A596" s="38"/>
      <c r="B596" s="39" t="s">
        <v>569</v>
      </c>
      <c r="C596" s="40">
        <v>7</v>
      </c>
      <c r="D596" s="40">
        <v>2</v>
      </c>
      <c r="E596" s="41">
        <f t="shared" si="63"/>
        <v>7.0635721493440967E-3</v>
      </c>
      <c r="F596" s="41">
        <f t="shared" si="64"/>
        <v>2.9197080291970801E-3</v>
      </c>
      <c r="G596" s="41">
        <f t="shared" si="66"/>
        <v>-0.7142857142857143</v>
      </c>
      <c r="H596" s="41">
        <f t="shared" si="65"/>
        <v>-5.0454086781029266E-3</v>
      </c>
    </row>
    <row r="597" spans="1:8" s="42" customFormat="1" ht="25.5" x14ac:dyDescent="0.2">
      <c r="A597" s="38"/>
      <c r="B597" s="39" t="s">
        <v>570</v>
      </c>
      <c r="C597" s="40">
        <v>19</v>
      </c>
      <c r="D597" s="40">
        <v>19</v>
      </c>
      <c r="E597" s="41">
        <f t="shared" si="63"/>
        <v>1.9172552976791119E-2</v>
      </c>
      <c r="F597" s="41">
        <f t="shared" si="64"/>
        <v>2.7737226277372264E-2</v>
      </c>
      <c r="G597" s="41">
        <f t="shared" si="66"/>
        <v>0</v>
      </c>
      <c r="H597" s="41">
        <f t="shared" si="65"/>
        <v>0</v>
      </c>
    </row>
    <row r="598" spans="1:8" s="42" customFormat="1" x14ac:dyDescent="0.2">
      <c r="A598" s="38"/>
      <c r="B598" s="39" t="s">
        <v>571</v>
      </c>
      <c r="C598" s="40">
        <v>113</v>
      </c>
      <c r="D598" s="40">
        <v>173</v>
      </c>
      <c r="E598" s="41">
        <f t="shared" si="63"/>
        <v>0.11402623612512613</v>
      </c>
      <c r="F598" s="41">
        <f t="shared" si="64"/>
        <v>0.25255474452554744</v>
      </c>
      <c r="G598" s="41">
        <f t="shared" si="66"/>
        <v>0.53097345132743368</v>
      </c>
      <c r="H598" s="41">
        <f t="shared" si="65"/>
        <v>6.0544904137235123E-2</v>
      </c>
    </row>
    <row r="599" spans="1:8" s="42" customFormat="1" x14ac:dyDescent="0.2">
      <c r="A599" s="38"/>
      <c r="B599" s="39" t="s">
        <v>572</v>
      </c>
      <c r="C599" s="40">
        <v>3</v>
      </c>
      <c r="D599" s="40">
        <v>1</v>
      </c>
      <c r="E599" s="41">
        <f t="shared" si="63"/>
        <v>3.0272452068617556E-3</v>
      </c>
      <c r="F599" s="41">
        <f t="shared" si="64"/>
        <v>1.4598540145985401E-3</v>
      </c>
      <c r="G599" s="41">
        <f t="shared" si="66"/>
        <v>-0.66666666666666663</v>
      </c>
      <c r="H599" s="41">
        <f t="shared" si="65"/>
        <v>-2.0181634712411701E-3</v>
      </c>
    </row>
    <row r="600" spans="1:8" s="42" customFormat="1" x14ac:dyDescent="0.2">
      <c r="A600" s="38"/>
      <c r="B600" s="39" t="s">
        <v>573</v>
      </c>
      <c r="C600" s="40">
        <v>191</v>
      </c>
      <c r="D600" s="40">
        <v>206</v>
      </c>
      <c r="E600" s="41">
        <f t="shared" si="63"/>
        <v>0.1927346115035318</v>
      </c>
      <c r="F600" s="41">
        <f t="shared" si="64"/>
        <v>0.30072992700729928</v>
      </c>
      <c r="G600" s="41">
        <f t="shared" si="66"/>
        <v>7.8534031413612565E-2</v>
      </c>
      <c r="H600" s="41">
        <f t="shared" si="65"/>
        <v>1.5136226034308781E-2</v>
      </c>
    </row>
    <row r="601" spans="1:8" s="42" customFormat="1" x14ac:dyDescent="0.2">
      <c r="A601" s="38"/>
      <c r="B601" s="39" t="s">
        <v>574</v>
      </c>
      <c r="C601" s="40">
        <v>180</v>
      </c>
      <c r="D601" s="40">
        <v>59</v>
      </c>
      <c r="E601" s="41">
        <f t="shared" si="63"/>
        <v>0.18163471241170534</v>
      </c>
      <c r="F601" s="41">
        <f t="shared" si="64"/>
        <v>8.6131386861313872E-2</v>
      </c>
      <c r="G601" s="41">
        <f t="shared" si="66"/>
        <v>-0.67222222222222228</v>
      </c>
      <c r="H601" s="41">
        <f t="shared" si="65"/>
        <v>-0.12209889001009082</v>
      </c>
    </row>
    <row r="602" spans="1:8" s="42" customFormat="1" x14ac:dyDescent="0.2">
      <c r="A602" s="38"/>
      <c r="B602" s="39" t="s">
        <v>575</v>
      </c>
      <c r="C602" s="40">
        <v>8</v>
      </c>
      <c r="D602" s="40">
        <v>1</v>
      </c>
      <c r="E602" s="41">
        <f t="shared" si="63"/>
        <v>8.0726538849646822E-3</v>
      </c>
      <c r="F602" s="41">
        <f t="shared" si="64"/>
        <v>1.4598540145985401E-3</v>
      </c>
      <c r="G602" s="41">
        <f t="shared" si="66"/>
        <v>-0.875</v>
      </c>
      <c r="H602" s="41">
        <f t="shared" si="65"/>
        <v>-7.0635721493440967E-3</v>
      </c>
    </row>
    <row r="603" spans="1:8" s="42" customFormat="1" x14ac:dyDescent="0.2">
      <c r="A603" s="38"/>
      <c r="B603" s="39" t="s">
        <v>576</v>
      </c>
      <c r="C603" s="40">
        <v>1</v>
      </c>
      <c r="D603" s="40">
        <v>2</v>
      </c>
      <c r="E603" s="41">
        <f t="shared" si="63"/>
        <v>1.0090817356205853E-3</v>
      </c>
      <c r="F603" s="41">
        <f t="shared" si="64"/>
        <v>2.9197080291970801E-3</v>
      </c>
      <c r="G603" s="41">
        <f t="shared" si="66"/>
        <v>1</v>
      </c>
      <c r="H603" s="41">
        <f t="shared" si="65"/>
        <v>1.0090817356205853E-3</v>
      </c>
    </row>
    <row r="604" spans="1:8" s="42" customFormat="1" ht="25.5" x14ac:dyDescent="0.2">
      <c r="A604" s="38"/>
      <c r="B604" s="39" t="s">
        <v>577</v>
      </c>
      <c r="C604" s="40">
        <v>1</v>
      </c>
      <c r="D604" s="40">
        <v>0</v>
      </c>
      <c r="E604" s="41">
        <f t="shared" si="63"/>
        <v>1.0090817356205853E-3</v>
      </c>
      <c r="F604" s="41" t="str">
        <f t="shared" si="64"/>
        <v/>
      </c>
      <c r="G604" s="41">
        <f t="shared" si="66"/>
        <v>-1</v>
      </c>
      <c r="H604" s="41">
        <f t="shared" si="65"/>
        <v>-1.0090817356205853E-3</v>
      </c>
    </row>
    <row r="605" spans="1:8" s="42" customFormat="1" x14ac:dyDescent="0.2">
      <c r="A605" s="38"/>
      <c r="B605" s="39" t="s">
        <v>578</v>
      </c>
      <c r="C605" s="40">
        <v>87</v>
      </c>
      <c r="D605" s="40">
        <v>29</v>
      </c>
      <c r="E605" s="41">
        <f t="shared" si="63"/>
        <v>8.7790110998990922E-2</v>
      </c>
      <c r="F605" s="41">
        <f t="shared" si="64"/>
        <v>4.2335766423357665E-2</v>
      </c>
      <c r="G605" s="41">
        <f t="shared" si="66"/>
        <v>-0.66666666666666663</v>
      </c>
      <c r="H605" s="41">
        <f t="shared" si="65"/>
        <v>-5.8526740665993948E-2</v>
      </c>
    </row>
    <row r="606" spans="1:8" s="42" customFormat="1" x14ac:dyDescent="0.2">
      <c r="A606" s="38"/>
      <c r="B606" s="39" t="s">
        <v>579</v>
      </c>
      <c r="C606" s="40">
        <v>2</v>
      </c>
      <c r="D606" s="40">
        <v>0</v>
      </c>
      <c r="E606" s="41">
        <f t="shared" si="63"/>
        <v>2.0181634712411706E-3</v>
      </c>
      <c r="F606" s="41" t="str">
        <f t="shared" si="64"/>
        <v/>
      </c>
      <c r="G606" s="41">
        <f t="shared" si="66"/>
        <v>-1</v>
      </c>
      <c r="H606" s="41">
        <f t="shared" si="65"/>
        <v>-2.0181634712411706E-3</v>
      </c>
    </row>
    <row r="607" spans="1:8" s="42" customFormat="1" ht="25.5" x14ac:dyDescent="0.2">
      <c r="A607" s="38"/>
      <c r="B607" s="39" t="s">
        <v>580</v>
      </c>
      <c r="C607" s="40">
        <v>0</v>
      </c>
      <c r="D607" s="40">
        <v>5</v>
      </c>
      <c r="E607" s="41" t="str">
        <f t="shared" si="63"/>
        <v/>
      </c>
      <c r="F607" s="41">
        <f t="shared" si="64"/>
        <v>7.2992700729927005E-3</v>
      </c>
      <c r="G607" s="41">
        <f t="shared" si="66"/>
        <v>1</v>
      </c>
      <c r="H607" s="41" t="str">
        <f t="shared" si="65"/>
        <v/>
      </c>
    </row>
    <row r="608" spans="1:8" s="42" customFormat="1" ht="25.5" x14ac:dyDescent="0.2">
      <c r="A608" s="38"/>
      <c r="B608" s="39" t="s">
        <v>581</v>
      </c>
      <c r="C608" s="40">
        <v>5</v>
      </c>
      <c r="D608" s="40">
        <v>3</v>
      </c>
      <c r="E608" s="41">
        <f t="shared" si="63"/>
        <v>5.0454086781029266E-3</v>
      </c>
      <c r="F608" s="41">
        <f t="shared" si="64"/>
        <v>4.3795620437956208E-3</v>
      </c>
      <c r="G608" s="41">
        <f t="shared" si="66"/>
        <v>-0.4</v>
      </c>
      <c r="H608" s="41">
        <f t="shared" si="65"/>
        <v>-2.0181634712411706E-3</v>
      </c>
    </row>
    <row r="609" spans="1:8" ht="25.5" x14ac:dyDescent="0.2">
      <c r="A609" s="14"/>
      <c r="B609" s="15" t="s">
        <v>582</v>
      </c>
      <c r="C609" s="16">
        <v>20</v>
      </c>
      <c r="D609" s="16">
        <v>2</v>
      </c>
      <c r="E609" s="17">
        <f t="shared" si="63"/>
        <v>2.0181634712411706E-2</v>
      </c>
      <c r="F609" s="17">
        <f t="shared" si="64"/>
        <v>2.9197080291970801E-3</v>
      </c>
      <c r="G609" s="17">
        <f t="shared" si="66"/>
        <v>-0.9</v>
      </c>
      <c r="H609" s="17">
        <f t="shared" si="65"/>
        <v>-1.8163471241170535E-2</v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610"/>
  <sheetViews>
    <sheetView showGridLines="0" workbookViewId="0">
      <selection activeCell="A583" sqref="A583:XFD60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597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3</v>
      </c>
      <c r="C6" s="27" t="s">
        <v>4</v>
      </c>
      <c r="D6" s="28"/>
      <c r="E6" s="27" t="s">
        <v>5</v>
      </c>
      <c r="F6" s="28"/>
      <c r="G6" s="34" t="s">
        <v>6</v>
      </c>
      <c r="H6" s="36" t="s">
        <v>7</v>
      </c>
    </row>
    <row r="7" spans="1:8" ht="20.100000000000001" customHeight="1" thickBot="1" x14ac:dyDescent="0.25">
      <c r="B7" s="26"/>
      <c r="C7" s="7">
        <v>2019</v>
      </c>
      <c r="D7" s="7">
        <v>2020</v>
      </c>
      <c r="E7" s="7">
        <v>2019</v>
      </c>
      <c r="F7" s="7">
        <v>2020</v>
      </c>
      <c r="G7" s="35"/>
      <c r="H7" s="37"/>
    </row>
    <row r="8" spans="1:8" ht="20.100000000000001" customHeight="1" thickBot="1" x14ac:dyDescent="0.25">
      <c r="A8" s="11"/>
      <c r="B8" s="8" t="s">
        <v>598</v>
      </c>
      <c r="C8" s="12">
        <f>+C19+C75+C173+C349+C582</f>
        <v>5469</v>
      </c>
      <c r="D8" s="13">
        <f>+D19+D75+D173+D349+D582</f>
        <v>6458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0.18083744743097457</v>
      </c>
      <c r="H8" s="10">
        <f t="shared" ref="H8:H13" si="1">+IF(OR(AND(E8=""),(G8="")),"",E8*G8)</f>
        <v>0.18083744743097457</v>
      </c>
    </row>
    <row r="9" spans="1:8" s="42" customFormat="1" x14ac:dyDescent="0.2">
      <c r="A9" s="38"/>
      <c r="B9" s="39" t="s">
        <v>8</v>
      </c>
      <c r="C9" s="40">
        <f>+C19</f>
        <v>24</v>
      </c>
      <c r="D9" s="40">
        <f>+D19</f>
        <v>60</v>
      </c>
      <c r="E9" s="41">
        <f t="shared" ref="E9:F13" si="2">+C9/C$8</f>
        <v>4.388370817334065E-3</v>
      </c>
      <c r="F9" s="41">
        <f t="shared" si="2"/>
        <v>9.2908021059151438E-3</v>
      </c>
      <c r="G9" s="41">
        <f t="shared" si="0"/>
        <v>1.5</v>
      </c>
      <c r="H9" s="41">
        <f t="shared" si="1"/>
        <v>6.5825562260010979E-3</v>
      </c>
    </row>
    <row r="10" spans="1:8" s="42" customFormat="1" x14ac:dyDescent="0.2">
      <c r="A10" s="38"/>
      <c r="B10" s="39" t="s">
        <v>9</v>
      </c>
      <c r="C10" s="40">
        <f>+C75</f>
        <v>349</v>
      </c>
      <c r="D10" s="40">
        <f>+D75</f>
        <v>401</v>
      </c>
      <c r="E10" s="41">
        <f t="shared" si="2"/>
        <v>6.3814225635399527E-2</v>
      </c>
      <c r="F10" s="41">
        <f t="shared" si="2"/>
        <v>6.2093527407866216E-2</v>
      </c>
      <c r="G10" s="41">
        <f t="shared" si="0"/>
        <v>0.14899713467048711</v>
      </c>
      <c r="H10" s="41">
        <f t="shared" si="1"/>
        <v>9.5081367708904751E-3</v>
      </c>
    </row>
    <row r="11" spans="1:8" s="42" customFormat="1" ht="25.5" x14ac:dyDescent="0.2">
      <c r="A11" s="38"/>
      <c r="B11" s="39" t="s">
        <v>10</v>
      </c>
      <c r="C11" s="40">
        <f>+C173</f>
        <v>585</v>
      </c>
      <c r="D11" s="40">
        <f>+D173</f>
        <v>2004</v>
      </c>
      <c r="E11" s="41">
        <f t="shared" si="2"/>
        <v>0.10696653867251783</v>
      </c>
      <c r="F11" s="41">
        <f t="shared" si="2"/>
        <v>0.31031279033756581</v>
      </c>
      <c r="G11" s="41">
        <f t="shared" si="0"/>
        <v>2.4256410256410255</v>
      </c>
      <c r="H11" s="41">
        <f t="shared" si="1"/>
        <v>0.25946242457487656</v>
      </c>
    </row>
    <row r="12" spans="1:8" s="42" customFormat="1" x14ac:dyDescent="0.2">
      <c r="A12" s="38"/>
      <c r="B12" s="39" t="s">
        <v>11</v>
      </c>
      <c r="C12" s="40">
        <f>+C349</f>
        <v>2429</v>
      </c>
      <c r="D12" s="40">
        <f>+D349</f>
        <v>3098</v>
      </c>
      <c r="E12" s="41">
        <f t="shared" si="2"/>
        <v>0.44413969647101847</v>
      </c>
      <c r="F12" s="41">
        <f t="shared" si="2"/>
        <v>0.47971508206875191</v>
      </c>
      <c r="G12" s="41">
        <f t="shared" si="0"/>
        <v>0.27542198435570192</v>
      </c>
      <c r="H12" s="41">
        <f t="shared" si="1"/>
        <v>0.12232583653318704</v>
      </c>
    </row>
    <row r="13" spans="1:8" s="42" customFormat="1" x14ac:dyDescent="0.2">
      <c r="A13" s="38"/>
      <c r="B13" s="39" t="s">
        <v>12</v>
      </c>
      <c r="C13" s="40">
        <f>+C582</f>
        <v>2082</v>
      </c>
      <c r="D13" s="40">
        <f>+D582</f>
        <v>895</v>
      </c>
      <c r="E13" s="41">
        <f t="shared" si="2"/>
        <v>0.38069116840373013</v>
      </c>
      <c r="F13" s="41">
        <f t="shared" si="2"/>
        <v>0.1385877980799009</v>
      </c>
      <c r="G13" s="41">
        <f t="shared" si="0"/>
        <v>-0.57012487992315086</v>
      </c>
      <c r="H13" s="41">
        <f t="shared" si="1"/>
        <v>-0.21704150667398064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3</v>
      </c>
      <c r="C17" s="22" t="s">
        <v>14</v>
      </c>
      <c r="D17" s="24"/>
      <c r="E17" s="22" t="s">
        <v>5</v>
      </c>
      <c r="F17" s="24"/>
      <c r="G17" s="22" t="s">
        <v>15</v>
      </c>
      <c r="H17" s="22" t="s">
        <v>7</v>
      </c>
    </row>
    <row r="18" spans="1:8" x14ac:dyDescent="0.2">
      <c r="A18" s="14"/>
      <c r="B18" s="23"/>
      <c r="C18" s="18">
        <v>2019</v>
      </c>
      <c r="D18" s="18">
        <v>2020</v>
      </c>
      <c r="E18" s="18">
        <v>2019</v>
      </c>
      <c r="F18" s="18">
        <v>2020</v>
      </c>
      <c r="G18" s="23"/>
      <c r="H18" s="23"/>
    </row>
    <row r="19" spans="1:8" x14ac:dyDescent="0.2">
      <c r="A19" s="14"/>
      <c r="B19" s="19" t="s">
        <v>8</v>
      </c>
      <c r="C19" s="20">
        <f>SUM(C20:C69)</f>
        <v>24</v>
      </c>
      <c r="D19" s="20">
        <f>SUM(D20:D69)</f>
        <v>60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1.5</v>
      </c>
      <c r="H19" s="21">
        <f t="shared" ref="H19:H50" si="5">+IF(OR(AND(E19=""),(G19="")),"",E19*G19)</f>
        <v>1.5</v>
      </c>
    </row>
    <row r="20" spans="1:8" s="42" customFormat="1" x14ac:dyDescent="0.2">
      <c r="A20" s="38"/>
      <c r="B20" s="39" t="s">
        <v>16</v>
      </c>
      <c r="C20" s="40">
        <v>0</v>
      </c>
      <c r="D20" s="40">
        <v>0</v>
      </c>
      <c r="E20" s="41" t="str">
        <f t="shared" si="3"/>
        <v/>
      </c>
      <c r="F20" s="41" t="str">
        <f t="shared" si="4"/>
        <v/>
      </c>
      <c r="G20" s="41" t="str">
        <f t="shared" ref="G20:G51" si="6">+IF(AND(C20=0,D20=0)," ",IF(C20=0,1,IF(D20=0,-1,(D20-C20)/C20)))</f>
        <v xml:space="preserve"> </v>
      </c>
      <c r="H20" s="41" t="str">
        <f t="shared" si="5"/>
        <v/>
      </c>
    </row>
    <row r="21" spans="1:8" s="42" customFormat="1" x14ac:dyDescent="0.2">
      <c r="A21" s="38"/>
      <c r="B21" s="39" t="s">
        <v>17</v>
      </c>
      <c r="C21" s="40">
        <v>0</v>
      </c>
      <c r="D21" s="40">
        <v>0</v>
      </c>
      <c r="E21" s="41" t="str">
        <f t="shared" si="3"/>
        <v/>
      </c>
      <c r="F21" s="41" t="str">
        <f t="shared" si="4"/>
        <v/>
      </c>
      <c r="G21" s="41" t="str">
        <f t="shared" si="6"/>
        <v xml:space="preserve"> </v>
      </c>
      <c r="H21" s="41" t="str">
        <f t="shared" si="5"/>
        <v/>
      </c>
    </row>
    <row r="22" spans="1:8" s="42" customFormat="1" ht="38.25" x14ac:dyDescent="0.2">
      <c r="A22" s="38"/>
      <c r="B22" s="39" t="s">
        <v>18</v>
      </c>
      <c r="C22" s="40">
        <v>0</v>
      </c>
      <c r="D22" s="40">
        <v>0</v>
      </c>
      <c r="E22" s="41" t="str">
        <f t="shared" si="3"/>
        <v/>
      </c>
      <c r="F22" s="41" t="str">
        <f t="shared" si="4"/>
        <v/>
      </c>
      <c r="G22" s="41" t="str">
        <f t="shared" si="6"/>
        <v xml:space="preserve"> </v>
      </c>
      <c r="H22" s="41" t="str">
        <f t="shared" si="5"/>
        <v/>
      </c>
    </row>
    <row r="23" spans="1:8" s="42" customFormat="1" ht="38.25" x14ac:dyDescent="0.2">
      <c r="A23" s="38"/>
      <c r="B23" s="39" t="s">
        <v>19</v>
      </c>
      <c r="C23" s="40">
        <v>1</v>
      </c>
      <c r="D23" s="40">
        <v>1</v>
      </c>
      <c r="E23" s="41">
        <f t="shared" si="3"/>
        <v>4.1666666666666664E-2</v>
      </c>
      <c r="F23" s="41">
        <f t="shared" si="4"/>
        <v>1.6666666666666666E-2</v>
      </c>
      <c r="G23" s="41">
        <f t="shared" si="6"/>
        <v>0</v>
      </c>
      <c r="H23" s="41">
        <f t="shared" si="5"/>
        <v>0</v>
      </c>
    </row>
    <row r="24" spans="1:8" s="42" customFormat="1" ht="25.5" x14ac:dyDescent="0.2">
      <c r="A24" s="38"/>
      <c r="B24" s="39" t="s">
        <v>20</v>
      </c>
      <c r="C24" s="40">
        <v>0</v>
      </c>
      <c r="D24" s="40">
        <v>0</v>
      </c>
      <c r="E24" s="41" t="str">
        <f t="shared" si="3"/>
        <v/>
      </c>
      <c r="F24" s="41" t="str">
        <f t="shared" si="4"/>
        <v/>
      </c>
      <c r="G24" s="41" t="str">
        <f t="shared" si="6"/>
        <v xml:space="preserve"> </v>
      </c>
      <c r="H24" s="41" t="str">
        <f t="shared" si="5"/>
        <v/>
      </c>
    </row>
    <row r="25" spans="1:8" s="42" customFormat="1" ht="38.25" x14ac:dyDescent="0.2">
      <c r="A25" s="38"/>
      <c r="B25" s="39" t="s">
        <v>21</v>
      </c>
      <c r="C25" s="40">
        <v>0</v>
      </c>
      <c r="D25" s="40">
        <v>0</v>
      </c>
      <c r="E25" s="41" t="str">
        <f t="shared" si="3"/>
        <v/>
      </c>
      <c r="F25" s="41" t="str">
        <f t="shared" si="4"/>
        <v/>
      </c>
      <c r="G25" s="41" t="str">
        <f t="shared" si="6"/>
        <v xml:space="preserve"> </v>
      </c>
      <c r="H25" s="41" t="str">
        <f t="shared" si="5"/>
        <v/>
      </c>
    </row>
    <row r="26" spans="1:8" s="42" customFormat="1" ht="25.5" x14ac:dyDescent="0.2">
      <c r="A26" s="38"/>
      <c r="B26" s="39" t="s">
        <v>22</v>
      </c>
      <c r="C26" s="40">
        <v>0</v>
      </c>
      <c r="D26" s="40">
        <v>0</v>
      </c>
      <c r="E26" s="41" t="str">
        <f t="shared" si="3"/>
        <v/>
      </c>
      <c r="F26" s="41" t="str">
        <f t="shared" si="4"/>
        <v/>
      </c>
      <c r="G26" s="41" t="str">
        <f t="shared" si="6"/>
        <v xml:space="preserve"> </v>
      </c>
      <c r="H26" s="41" t="str">
        <f t="shared" si="5"/>
        <v/>
      </c>
    </row>
    <row r="27" spans="1:8" s="42" customFormat="1" x14ac:dyDescent="0.2">
      <c r="A27" s="38"/>
      <c r="B27" s="39" t="s">
        <v>23</v>
      </c>
      <c r="C27" s="40">
        <v>3</v>
      </c>
      <c r="D27" s="40">
        <v>0</v>
      </c>
      <c r="E27" s="41">
        <f t="shared" si="3"/>
        <v>0.125</v>
      </c>
      <c r="F27" s="41" t="str">
        <f t="shared" si="4"/>
        <v/>
      </c>
      <c r="G27" s="41">
        <f t="shared" si="6"/>
        <v>-1</v>
      </c>
      <c r="H27" s="41">
        <f t="shared" si="5"/>
        <v>-0.125</v>
      </c>
    </row>
    <row r="28" spans="1:8" s="42" customFormat="1" x14ac:dyDescent="0.2">
      <c r="A28" s="38"/>
      <c r="B28" s="39" t="s">
        <v>24</v>
      </c>
      <c r="C28" s="40">
        <v>0</v>
      </c>
      <c r="D28" s="40">
        <v>0</v>
      </c>
      <c r="E28" s="41" t="str">
        <f t="shared" si="3"/>
        <v/>
      </c>
      <c r="F28" s="41" t="str">
        <f t="shared" si="4"/>
        <v/>
      </c>
      <c r="G28" s="41" t="str">
        <f t="shared" si="6"/>
        <v xml:space="preserve"> </v>
      </c>
      <c r="H28" s="41" t="str">
        <f t="shared" si="5"/>
        <v/>
      </c>
    </row>
    <row r="29" spans="1:8" s="42" customFormat="1" x14ac:dyDescent="0.2">
      <c r="A29" s="38"/>
      <c r="B29" s="39" t="s">
        <v>25</v>
      </c>
      <c r="C29" s="40">
        <v>0</v>
      </c>
      <c r="D29" s="40">
        <v>0</v>
      </c>
      <c r="E29" s="41" t="str">
        <f t="shared" si="3"/>
        <v/>
      </c>
      <c r="F29" s="41" t="str">
        <f t="shared" si="4"/>
        <v/>
      </c>
      <c r="G29" s="41" t="str">
        <f t="shared" si="6"/>
        <v xml:space="preserve"> </v>
      </c>
      <c r="H29" s="41" t="str">
        <f t="shared" si="5"/>
        <v/>
      </c>
    </row>
    <row r="30" spans="1:8" s="42" customFormat="1" x14ac:dyDescent="0.2">
      <c r="A30" s="38"/>
      <c r="B30" s="39" t="s">
        <v>26</v>
      </c>
      <c r="C30" s="40">
        <v>2</v>
      </c>
      <c r="D30" s="40">
        <v>2</v>
      </c>
      <c r="E30" s="41">
        <f t="shared" si="3"/>
        <v>8.3333333333333329E-2</v>
      </c>
      <c r="F30" s="41">
        <f t="shared" si="4"/>
        <v>3.3333333333333333E-2</v>
      </c>
      <c r="G30" s="41">
        <f t="shared" si="6"/>
        <v>0</v>
      </c>
      <c r="H30" s="41">
        <f t="shared" si="5"/>
        <v>0</v>
      </c>
    </row>
    <row r="31" spans="1:8" s="42" customFormat="1" ht="25.5" x14ac:dyDescent="0.2">
      <c r="A31" s="38"/>
      <c r="B31" s="39" t="s">
        <v>27</v>
      </c>
      <c r="C31" s="40">
        <v>0</v>
      </c>
      <c r="D31" s="40">
        <v>0</v>
      </c>
      <c r="E31" s="41" t="str">
        <f t="shared" si="3"/>
        <v/>
      </c>
      <c r="F31" s="41" t="str">
        <f t="shared" si="4"/>
        <v/>
      </c>
      <c r="G31" s="41" t="str">
        <f t="shared" si="6"/>
        <v xml:space="preserve"> </v>
      </c>
      <c r="H31" s="41" t="str">
        <f t="shared" si="5"/>
        <v/>
      </c>
    </row>
    <row r="32" spans="1:8" s="42" customFormat="1" x14ac:dyDescent="0.2">
      <c r="A32" s="38"/>
      <c r="B32" s="39" t="s">
        <v>28</v>
      </c>
      <c r="C32" s="40">
        <v>3</v>
      </c>
      <c r="D32" s="40">
        <v>1</v>
      </c>
      <c r="E32" s="41">
        <f t="shared" si="3"/>
        <v>0.125</v>
      </c>
      <c r="F32" s="41">
        <f t="shared" si="4"/>
        <v>1.6666666666666666E-2</v>
      </c>
      <c r="G32" s="41">
        <f t="shared" si="6"/>
        <v>-0.66666666666666663</v>
      </c>
      <c r="H32" s="41">
        <f t="shared" si="5"/>
        <v>-8.3333333333333329E-2</v>
      </c>
    </row>
    <row r="33" spans="1:8" s="42" customFormat="1" x14ac:dyDescent="0.2">
      <c r="A33" s="38"/>
      <c r="B33" s="39" t="s">
        <v>29</v>
      </c>
      <c r="C33" s="40">
        <v>0</v>
      </c>
      <c r="D33" s="40">
        <v>0</v>
      </c>
      <c r="E33" s="41" t="str">
        <f t="shared" si="3"/>
        <v/>
      </c>
      <c r="F33" s="41" t="str">
        <f t="shared" si="4"/>
        <v/>
      </c>
      <c r="G33" s="41" t="str">
        <f t="shared" si="6"/>
        <v xml:space="preserve"> </v>
      </c>
      <c r="H33" s="41" t="str">
        <f t="shared" si="5"/>
        <v/>
      </c>
    </row>
    <row r="34" spans="1:8" s="42" customFormat="1" x14ac:dyDescent="0.2">
      <c r="A34" s="38"/>
      <c r="B34" s="39" t="s">
        <v>30</v>
      </c>
      <c r="C34" s="40">
        <v>0</v>
      </c>
      <c r="D34" s="40">
        <v>0</v>
      </c>
      <c r="E34" s="41" t="str">
        <f t="shared" si="3"/>
        <v/>
      </c>
      <c r="F34" s="41" t="str">
        <f t="shared" si="4"/>
        <v/>
      </c>
      <c r="G34" s="41" t="str">
        <f t="shared" si="6"/>
        <v xml:space="preserve"> </v>
      </c>
      <c r="H34" s="41" t="str">
        <f t="shared" si="5"/>
        <v/>
      </c>
    </row>
    <row r="35" spans="1:8" s="42" customFormat="1" x14ac:dyDescent="0.2">
      <c r="A35" s="38"/>
      <c r="B35" s="39" t="s">
        <v>31</v>
      </c>
      <c r="C35" s="40">
        <v>0</v>
      </c>
      <c r="D35" s="40">
        <v>0</v>
      </c>
      <c r="E35" s="41" t="str">
        <f t="shared" si="3"/>
        <v/>
      </c>
      <c r="F35" s="41" t="str">
        <f t="shared" si="4"/>
        <v/>
      </c>
      <c r="G35" s="41" t="str">
        <f t="shared" si="6"/>
        <v xml:space="preserve"> </v>
      </c>
      <c r="H35" s="41" t="str">
        <f t="shared" si="5"/>
        <v/>
      </c>
    </row>
    <row r="36" spans="1:8" s="42" customFormat="1" x14ac:dyDescent="0.2">
      <c r="A36" s="38"/>
      <c r="B36" s="39" t="s">
        <v>32</v>
      </c>
      <c r="C36" s="40">
        <v>1</v>
      </c>
      <c r="D36" s="40">
        <v>1</v>
      </c>
      <c r="E36" s="41">
        <f t="shared" si="3"/>
        <v>4.1666666666666664E-2</v>
      </c>
      <c r="F36" s="41">
        <f t="shared" si="4"/>
        <v>1.6666666666666666E-2</v>
      </c>
      <c r="G36" s="41">
        <f t="shared" si="6"/>
        <v>0</v>
      </c>
      <c r="H36" s="41">
        <f t="shared" si="5"/>
        <v>0</v>
      </c>
    </row>
    <row r="37" spans="1:8" s="42" customFormat="1" ht="25.5" x14ac:dyDescent="0.2">
      <c r="A37" s="38"/>
      <c r="B37" s="39" t="s">
        <v>33</v>
      </c>
      <c r="C37" s="40">
        <v>0</v>
      </c>
      <c r="D37" s="40">
        <v>0</v>
      </c>
      <c r="E37" s="41" t="str">
        <f t="shared" si="3"/>
        <v/>
      </c>
      <c r="F37" s="41" t="str">
        <f t="shared" si="4"/>
        <v/>
      </c>
      <c r="G37" s="41" t="str">
        <f t="shared" si="6"/>
        <v xml:space="preserve"> </v>
      </c>
      <c r="H37" s="41" t="str">
        <f t="shared" si="5"/>
        <v/>
      </c>
    </row>
    <row r="38" spans="1:8" s="42" customFormat="1" ht="25.5" x14ac:dyDescent="0.2">
      <c r="A38" s="38"/>
      <c r="B38" s="39" t="s">
        <v>34</v>
      </c>
      <c r="C38" s="40">
        <v>0</v>
      </c>
      <c r="D38" s="40">
        <v>0</v>
      </c>
      <c r="E38" s="41" t="str">
        <f t="shared" si="3"/>
        <v/>
      </c>
      <c r="F38" s="41" t="str">
        <f t="shared" si="4"/>
        <v/>
      </c>
      <c r="G38" s="41" t="str">
        <f t="shared" si="6"/>
        <v xml:space="preserve"> </v>
      </c>
      <c r="H38" s="41" t="str">
        <f t="shared" si="5"/>
        <v/>
      </c>
    </row>
    <row r="39" spans="1:8" s="42" customFormat="1" x14ac:dyDescent="0.2">
      <c r="A39" s="38"/>
      <c r="B39" s="39" t="s">
        <v>35</v>
      </c>
      <c r="C39" s="40">
        <v>0</v>
      </c>
      <c r="D39" s="40">
        <v>0</v>
      </c>
      <c r="E39" s="41" t="str">
        <f t="shared" si="3"/>
        <v/>
      </c>
      <c r="F39" s="41" t="str">
        <f t="shared" si="4"/>
        <v/>
      </c>
      <c r="G39" s="41" t="str">
        <f t="shared" si="6"/>
        <v xml:space="preserve"> </v>
      </c>
      <c r="H39" s="41" t="str">
        <f t="shared" si="5"/>
        <v/>
      </c>
    </row>
    <row r="40" spans="1:8" s="42" customFormat="1" ht="25.5" x14ac:dyDescent="0.2">
      <c r="A40" s="38"/>
      <c r="B40" s="39" t="s">
        <v>36</v>
      </c>
      <c r="C40" s="40">
        <v>0</v>
      </c>
      <c r="D40" s="40">
        <v>1</v>
      </c>
      <c r="E40" s="41" t="str">
        <f t="shared" si="3"/>
        <v/>
      </c>
      <c r="F40" s="41">
        <f t="shared" si="4"/>
        <v>1.6666666666666666E-2</v>
      </c>
      <c r="G40" s="41">
        <f t="shared" si="6"/>
        <v>1</v>
      </c>
      <c r="H40" s="41" t="str">
        <f t="shared" si="5"/>
        <v/>
      </c>
    </row>
    <row r="41" spans="1:8" s="42" customFormat="1" ht="25.5" x14ac:dyDescent="0.2">
      <c r="A41" s="38"/>
      <c r="B41" s="39" t="s">
        <v>37</v>
      </c>
      <c r="C41" s="40">
        <v>0</v>
      </c>
      <c r="D41" s="40">
        <v>0</v>
      </c>
      <c r="E41" s="41" t="str">
        <f t="shared" si="3"/>
        <v/>
      </c>
      <c r="F41" s="41" t="str">
        <f t="shared" si="4"/>
        <v/>
      </c>
      <c r="G41" s="41" t="str">
        <f t="shared" si="6"/>
        <v xml:space="preserve"> </v>
      </c>
      <c r="H41" s="41" t="str">
        <f t="shared" si="5"/>
        <v/>
      </c>
    </row>
    <row r="42" spans="1:8" s="42" customFormat="1" x14ac:dyDescent="0.2">
      <c r="A42" s="38"/>
      <c r="B42" s="39" t="s">
        <v>38</v>
      </c>
      <c r="C42" s="40">
        <v>0</v>
      </c>
      <c r="D42" s="40">
        <v>0</v>
      </c>
      <c r="E42" s="41" t="str">
        <f t="shared" si="3"/>
        <v/>
      </c>
      <c r="F42" s="41" t="str">
        <f t="shared" si="4"/>
        <v/>
      </c>
      <c r="G42" s="41" t="str">
        <f t="shared" si="6"/>
        <v xml:space="preserve"> </v>
      </c>
      <c r="H42" s="41" t="str">
        <f t="shared" si="5"/>
        <v/>
      </c>
    </row>
    <row r="43" spans="1:8" s="42" customFormat="1" x14ac:dyDescent="0.2">
      <c r="A43" s="38"/>
      <c r="B43" s="39" t="s">
        <v>39</v>
      </c>
      <c r="C43" s="40">
        <v>0</v>
      </c>
      <c r="D43" s="40">
        <v>0</v>
      </c>
      <c r="E43" s="41" t="str">
        <f t="shared" si="3"/>
        <v/>
      </c>
      <c r="F43" s="41" t="str">
        <f t="shared" si="4"/>
        <v/>
      </c>
      <c r="G43" s="41" t="str">
        <f t="shared" si="6"/>
        <v xml:space="preserve"> </v>
      </c>
      <c r="H43" s="41" t="str">
        <f t="shared" si="5"/>
        <v/>
      </c>
    </row>
    <row r="44" spans="1:8" s="42" customFormat="1" ht="25.5" x14ac:dyDescent="0.2">
      <c r="A44" s="38"/>
      <c r="B44" s="39" t="s">
        <v>40</v>
      </c>
      <c r="C44" s="40">
        <v>0</v>
      </c>
      <c r="D44" s="40">
        <v>0</v>
      </c>
      <c r="E44" s="41" t="str">
        <f t="shared" si="3"/>
        <v/>
      </c>
      <c r="F44" s="41" t="str">
        <f t="shared" si="4"/>
        <v/>
      </c>
      <c r="G44" s="41" t="str">
        <f t="shared" si="6"/>
        <v xml:space="preserve"> </v>
      </c>
      <c r="H44" s="41" t="str">
        <f t="shared" si="5"/>
        <v/>
      </c>
    </row>
    <row r="45" spans="1:8" s="42" customFormat="1" ht="25.5" x14ac:dyDescent="0.2">
      <c r="A45" s="38"/>
      <c r="B45" s="39" t="s">
        <v>41</v>
      </c>
      <c r="C45" s="40">
        <v>1</v>
      </c>
      <c r="D45" s="40">
        <v>0</v>
      </c>
      <c r="E45" s="41">
        <f t="shared" si="3"/>
        <v>4.1666666666666664E-2</v>
      </c>
      <c r="F45" s="41" t="str">
        <f t="shared" si="4"/>
        <v/>
      </c>
      <c r="G45" s="41">
        <f t="shared" si="6"/>
        <v>-1</v>
      </c>
      <c r="H45" s="41">
        <f t="shared" si="5"/>
        <v>-4.1666666666666664E-2</v>
      </c>
    </row>
    <row r="46" spans="1:8" s="42" customFormat="1" ht="25.5" x14ac:dyDescent="0.2">
      <c r="A46" s="38"/>
      <c r="B46" s="39" t="s">
        <v>42</v>
      </c>
      <c r="C46" s="40">
        <v>0</v>
      </c>
      <c r="D46" s="40">
        <v>0</v>
      </c>
      <c r="E46" s="41" t="str">
        <f t="shared" si="3"/>
        <v/>
      </c>
      <c r="F46" s="41" t="str">
        <f t="shared" si="4"/>
        <v/>
      </c>
      <c r="G46" s="41" t="str">
        <f t="shared" si="6"/>
        <v xml:space="preserve"> </v>
      </c>
      <c r="H46" s="41" t="str">
        <f t="shared" si="5"/>
        <v/>
      </c>
    </row>
    <row r="47" spans="1:8" s="42" customFormat="1" x14ac:dyDescent="0.2">
      <c r="A47" s="38"/>
      <c r="B47" s="39" t="s">
        <v>43</v>
      </c>
      <c r="C47" s="40">
        <v>0</v>
      </c>
      <c r="D47" s="40">
        <v>0</v>
      </c>
      <c r="E47" s="41" t="str">
        <f t="shared" si="3"/>
        <v/>
      </c>
      <c r="F47" s="41" t="str">
        <f t="shared" si="4"/>
        <v/>
      </c>
      <c r="G47" s="41" t="str">
        <f t="shared" si="6"/>
        <v xml:space="preserve"> </v>
      </c>
      <c r="H47" s="41" t="str">
        <f t="shared" si="5"/>
        <v/>
      </c>
    </row>
    <row r="48" spans="1:8" s="42" customFormat="1" ht="25.5" x14ac:dyDescent="0.2">
      <c r="A48" s="38"/>
      <c r="B48" s="39" t="s">
        <v>44</v>
      </c>
      <c r="C48" s="40">
        <v>0</v>
      </c>
      <c r="D48" s="40">
        <v>34</v>
      </c>
      <c r="E48" s="41" t="str">
        <f t="shared" si="3"/>
        <v/>
      </c>
      <c r="F48" s="41">
        <f t="shared" si="4"/>
        <v>0.56666666666666665</v>
      </c>
      <c r="G48" s="41">
        <f t="shared" si="6"/>
        <v>1</v>
      </c>
      <c r="H48" s="41" t="str">
        <f t="shared" si="5"/>
        <v/>
      </c>
    </row>
    <row r="49" spans="1:8" s="42" customFormat="1" ht="25.5" x14ac:dyDescent="0.2">
      <c r="A49" s="38"/>
      <c r="B49" s="39" t="s">
        <v>45</v>
      </c>
      <c r="C49" s="40">
        <v>2</v>
      </c>
      <c r="D49" s="40">
        <v>2</v>
      </c>
      <c r="E49" s="41">
        <f t="shared" si="3"/>
        <v>8.3333333333333329E-2</v>
      </c>
      <c r="F49" s="41">
        <f t="shared" si="4"/>
        <v>3.3333333333333333E-2</v>
      </c>
      <c r="G49" s="41">
        <f t="shared" si="6"/>
        <v>0</v>
      </c>
      <c r="H49" s="41">
        <f t="shared" si="5"/>
        <v>0</v>
      </c>
    </row>
    <row r="50" spans="1:8" s="42" customFormat="1" x14ac:dyDescent="0.2">
      <c r="A50" s="38"/>
      <c r="B50" s="39" t="s">
        <v>46</v>
      </c>
      <c r="C50" s="40">
        <v>2</v>
      </c>
      <c r="D50" s="40">
        <v>1</v>
      </c>
      <c r="E50" s="41">
        <f t="shared" si="3"/>
        <v>8.3333333333333329E-2</v>
      </c>
      <c r="F50" s="41">
        <f t="shared" si="4"/>
        <v>1.6666666666666666E-2</v>
      </c>
      <c r="G50" s="41">
        <f t="shared" si="6"/>
        <v>-0.5</v>
      </c>
      <c r="H50" s="41">
        <f t="shared" si="5"/>
        <v>-4.1666666666666664E-2</v>
      </c>
    </row>
    <row r="51" spans="1:8" s="42" customFormat="1" x14ac:dyDescent="0.2">
      <c r="A51" s="38"/>
      <c r="B51" s="39" t="s">
        <v>47</v>
      </c>
      <c r="C51" s="40">
        <v>1</v>
      </c>
      <c r="D51" s="40">
        <v>0</v>
      </c>
      <c r="E51" s="41">
        <f t="shared" ref="E51:E69" si="7">+IF(C51=0,"",C51/C$19)</f>
        <v>4.1666666666666664E-2</v>
      </c>
      <c r="F51" s="41" t="str">
        <f t="shared" ref="F51:F69" si="8">+IF(D51=0,"",D51/D$19)</f>
        <v/>
      </c>
      <c r="G51" s="41">
        <f t="shared" si="6"/>
        <v>-1</v>
      </c>
      <c r="H51" s="41">
        <f t="shared" ref="H51:H69" si="9">+IF(OR(AND(E51=""),(G51="")),"",E51*G51)</f>
        <v>-4.1666666666666664E-2</v>
      </c>
    </row>
    <row r="52" spans="1:8" s="42" customFormat="1" x14ac:dyDescent="0.2">
      <c r="A52" s="38"/>
      <c r="B52" s="39" t="s">
        <v>48</v>
      </c>
      <c r="C52" s="40">
        <v>0</v>
      </c>
      <c r="D52" s="40">
        <v>0</v>
      </c>
      <c r="E52" s="41" t="str">
        <f t="shared" si="7"/>
        <v/>
      </c>
      <c r="F52" s="41" t="str">
        <f t="shared" si="8"/>
        <v/>
      </c>
      <c r="G52" s="41" t="str">
        <f t="shared" ref="G52:G69" si="10">+IF(AND(C52=0,D52=0)," ",IF(C52=0,1,IF(D52=0,-1,(D52-C52)/C52)))</f>
        <v xml:space="preserve"> </v>
      </c>
      <c r="H52" s="41" t="str">
        <f t="shared" si="9"/>
        <v/>
      </c>
    </row>
    <row r="53" spans="1:8" s="42" customFormat="1" x14ac:dyDescent="0.2">
      <c r="A53" s="38"/>
      <c r="B53" s="39" t="s">
        <v>49</v>
      </c>
      <c r="C53" s="40">
        <v>0</v>
      </c>
      <c r="D53" s="40">
        <v>0</v>
      </c>
      <c r="E53" s="41" t="str">
        <f t="shared" si="7"/>
        <v/>
      </c>
      <c r="F53" s="41" t="str">
        <f t="shared" si="8"/>
        <v/>
      </c>
      <c r="G53" s="41" t="str">
        <f t="shared" si="10"/>
        <v xml:space="preserve"> </v>
      </c>
      <c r="H53" s="41" t="str">
        <f t="shared" si="9"/>
        <v/>
      </c>
    </row>
    <row r="54" spans="1:8" s="42" customFormat="1" x14ac:dyDescent="0.2">
      <c r="A54" s="38"/>
      <c r="B54" s="39" t="s">
        <v>50</v>
      </c>
      <c r="C54" s="40">
        <v>0</v>
      </c>
      <c r="D54" s="40">
        <v>0</v>
      </c>
      <c r="E54" s="41" t="str">
        <f t="shared" si="7"/>
        <v/>
      </c>
      <c r="F54" s="41" t="str">
        <f t="shared" si="8"/>
        <v/>
      </c>
      <c r="G54" s="41" t="str">
        <f t="shared" si="10"/>
        <v xml:space="preserve"> </v>
      </c>
      <c r="H54" s="41" t="str">
        <f t="shared" si="9"/>
        <v/>
      </c>
    </row>
    <row r="55" spans="1:8" s="42" customFormat="1" x14ac:dyDescent="0.2">
      <c r="A55" s="38"/>
      <c r="B55" s="39" t="s">
        <v>51</v>
      </c>
      <c r="C55" s="40">
        <v>4</v>
      </c>
      <c r="D55" s="40">
        <v>0</v>
      </c>
      <c r="E55" s="41">
        <f t="shared" si="7"/>
        <v>0.16666666666666666</v>
      </c>
      <c r="F55" s="41" t="str">
        <f t="shared" si="8"/>
        <v/>
      </c>
      <c r="G55" s="41">
        <f t="shared" si="10"/>
        <v>-1</v>
      </c>
      <c r="H55" s="41">
        <f t="shared" si="9"/>
        <v>-0.16666666666666666</v>
      </c>
    </row>
    <row r="56" spans="1:8" s="42" customFormat="1" x14ac:dyDescent="0.2">
      <c r="A56" s="38"/>
      <c r="B56" s="39" t="s">
        <v>52</v>
      </c>
      <c r="C56" s="40">
        <v>0</v>
      </c>
      <c r="D56" s="40">
        <v>0</v>
      </c>
      <c r="E56" s="41" t="str">
        <f t="shared" si="7"/>
        <v/>
      </c>
      <c r="F56" s="41" t="str">
        <f t="shared" si="8"/>
        <v/>
      </c>
      <c r="G56" s="41" t="str">
        <f t="shared" si="10"/>
        <v xml:space="preserve"> </v>
      </c>
      <c r="H56" s="41" t="str">
        <f t="shared" si="9"/>
        <v/>
      </c>
    </row>
    <row r="57" spans="1:8" s="42" customFormat="1" x14ac:dyDescent="0.2">
      <c r="A57" s="38"/>
      <c r="B57" s="39" t="s">
        <v>53</v>
      </c>
      <c r="C57" s="40">
        <v>0</v>
      </c>
      <c r="D57" s="40">
        <v>0</v>
      </c>
      <c r="E57" s="41" t="str">
        <f t="shared" si="7"/>
        <v/>
      </c>
      <c r="F57" s="41" t="str">
        <f t="shared" si="8"/>
        <v/>
      </c>
      <c r="G57" s="41" t="str">
        <f t="shared" si="10"/>
        <v xml:space="preserve"> </v>
      </c>
      <c r="H57" s="41" t="str">
        <f t="shared" si="9"/>
        <v/>
      </c>
    </row>
    <row r="58" spans="1:8" s="42" customFormat="1" x14ac:dyDescent="0.2">
      <c r="A58" s="38"/>
      <c r="B58" s="39" t="s">
        <v>54</v>
      </c>
      <c r="C58" s="40">
        <v>0</v>
      </c>
      <c r="D58" s="40">
        <v>0</v>
      </c>
      <c r="E58" s="41" t="str">
        <f t="shared" si="7"/>
        <v/>
      </c>
      <c r="F58" s="41" t="str">
        <f t="shared" si="8"/>
        <v/>
      </c>
      <c r="G58" s="41" t="str">
        <f t="shared" si="10"/>
        <v xml:space="preserve"> </v>
      </c>
      <c r="H58" s="41" t="str">
        <f t="shared" si="9"/>
        <v/>
      </c>
    </row>
    <row r="59" spans="1:8" s="42" customFormat="1" x14ac:dyDescent="0.2">
      <c r="A59" s="38"/>
      <c r="B59" s="39" t="s">
        <v>55</v>
      </c>
      <c r="C59" s="40">
        <v>0</v>
      </c>
      <c r="D59" s="40">
        <v>0</v>
      </c>
      <c r="E59" s="41" t="str">
        <f t="shared" si="7"/>
        <v/>
      </c>
      <c r="F59" s="41" t="str">
        <f t="shared" si="8"/>
        <v/>
      </c>
      <c r="G59" s="41" t="str">
        <f t="shared" si="10"/>
        <v xml:space="preserve"> </v>
      </c>
      <c r="H59" s="41" t="str">
        <f t="shared" si="9"/>
        <v/>
      </c>
    </row>
    <row r="60" spans="1:8" s="42" customFormat="1" ht="25.5" x14ac:dyDescent="0.2">
      <c r="A60" s="38"/>
      <c r="B60" s="39" t="s">
        <v>56</v>
      </c>
      <c r="C60" s="40">
        <v>1</v>
      </c>
      <c r="D60" s="40">
        <v>0</v>
      </c>
      <c r="E60" s="41">
        <f t="shared" si="7"/>
        <v>4.1666666666666664E-2</v>
      </c>
      <c r="F60" s="41" t="str">
        <f t="shared" si="8"/>
        <v/>
      </c>
      <c r="G60" s="41">
        <f t="shared" si="10"/>
        <v>-1</v>
      </c>
      <c r="H60" s="41">
        <f t="shared" si="9"/>
        <v>-4.1666666666666664E-2</v>
      </c>
    </row>
    <row r="61" spans="1:8" s="42" customFormat="1" ht="25.5" x14ac:dyDescent="0.2">
      <c r="A61" s="38"/>
      <c r="B61" s="39" t="s">
        <v>57</v>
      </c>
      <c r="C61" s="40">
        <v>0</v>
      </c>
      <c r="D61" s="40">
        <v>10</v>
      </c>
      <c r="E61" s="41" t="str">
        <f t="shared" si="7"/>
        <v/>
      </c>
      <c r="F61" s="41">
        <f t="shared" si="8"/>
        <v>0.16666666666666666</v>
      </c>
      <c r="G61" s="41">
        <f t="shared" si="10"/>
        <v>1</v>
      </c>
      <c r="H61" s="41" t="str">
        <f t="shared" si="9"/>
        <v/>
      </c>
    </row>
    <row r="62" spans="1:8" s="42" customFormat="1" x14ac:dyDescent="0.2">
      <c r="A62" s="38"/>
      <c r="B62" s="39" t="s">
        <v>58</v>
      </c>
      <c r="C62" s="40">
        <v>0</v>
      </c>
      <c r="D62" s="40">
        <v>1</v>
      </c>
      <c r="E62" s="41" t="str">
        <f t="shared" si="7"/>
        <v/>
      </c>
      <c r="F62" s="41">
        <f t="shared" si="8"/>
        <v>1.6666666666666666E-2</v>
      </c>
      <c r="G62" s="41">
        <f t="shared" si="10"/>
        <v>1</v>
      </c>
      <c r="H62" s="41" t="str">
        <f t="shared" si="9"/>
        <v/>
      </c>
    </row>
    <row r="63" spans="1:8" s="42" customFormat="1" x14ac:dyDescent="0.2">
      <c r="A63" s="38"/>
      <c r="B63" s="39" t="s">
        <v>59</v>
      </c>
      <c r="C63" s="40">
        <v>0</v>
      </c>
      <c r="D63" s="40">
        <v>0</v>
      </c>
      <c r="E63" s="41" t="str">
        <f t="shared" si="7"/>
        <v/>
      </c>
      <c r="F63" s="41" t="str">
        <f t="shared" si="8"/>
        <v/>
      </c>
      <c r="G63" s="41" t="str">
        <f t="shared" si="10"/>
        <v xml:space="preserve"> </v>
      </c>
      <c r="H63" s="41" t="str">
        <f t="shared" si="9"/>
        <v/>
      </c>
    </row>
    <row r="64" spans="1:8" s="42" customFormat="1" x14ac:dyDescent="0.2">
      <c r="A64" s="38"/>
      <c r="B64" s="39" t="s">
        <v>60</v>
      </c>
      <c r="C64" s="40">
        <v>1</v>
      </c>
      <c r="D64" s="40">
        <v>4</v>
      </c>
      <c r="E64" s="41">
        <f t="shared" si="7"/>
        <v>4.1666666666666664E-2</v>
      </c>
      <c r="F64" s="41">
        <f t="shared" si="8"/>
        <v>6.6666666666666666E-2</v>
      </c>
      <c r="G64" s="41">
        <f t="shared" si="10"/>
        <v>3</v>
      </c>
      <c r="H64" s="41">
        <f t="shared" si="9"/>
        <v>0.125</v>
      </c>
    </row>
    <row r="65" spans="1:8" s="42" customFormat="1" x14ac:dyDescent="0.2">
      <c r="A65" s="38"/>
      <c r="B65" s="39" t="s">
        <v>61</v>
      </c>
      <c r="C65" s="40">
        <v>0</v>
      </c>
      <c r="D65" s="40">
        <v>0</v>
      </c>
      <c r="E65" s="41" t="str">
        <f t="shared" si="7"/>
        <v/>
      </c>
      <c r="F65" s="41" t="str">
        <f t="shared" si="8"/>
        <v/>
      </c>
      <c r="G65" s="41" t="str">
        <f t="shared" si="10"/>
        <v xml:space="preserve"> </v>
      </c>
      <c r="H65" s="41" t="str">
        <f t="shared" si="9"/>
        <v/>
      </c>
    </row>
    <row r="66" spans="1:8" s="42" customFormat="1" x14ac:dyDescent="0.2">
      <c r="A66" s="38"/>
      <c r="B66" s="39" t="s">
        <v>62</v>
      </c>
      <c r="C66" s="40">
        <v>0</v>
      </c>
      <c r="D66" s="40">
        <v>0</v>
      </c>
      <c r="E66" s="41" t="str">
        <f t="shared" si="7"/>
        <v/>
      </c>
      <c r="F66" s="41" t="str">
        <f t="shared" si="8"/>
        <v/>
      </c>
      <c r="G66" s="41" t="str">
        <f t="shared" si="10"/>
        <v xml:space="preserve"> </v>
      </c>
      <c r="H66" s="41" t="str">
        <f t="shared" si="9"/>
        <v/>
      </c>
    </row>
    <row r="67" spans="1:8" s="42" customFormat="1" x14ac:dyDescent="0.2">
      <c r="A67" s="38"/>
      <c r="B67" s="39" t="s">
        <v>63</v>
      </c>
      <c r="C67" s="40">
        <v>0</v>
      </c>
      <c r="D67" s="40">
        <v>0</v>
      </c>
      <c r="E67" s="41" t="str">
        <f t="shared" si="7"/>
        <v/>
      </c>
      <c r="F67" s="41" t="str">
        <f t="shared" si="8"/>
        <v/>
      </c>
      <c r="G67" s="41" t="str">
        <f t="shared" si="10"/>
        <v xml:space="preserve"> </v>
      </c>
      <c r="H67" s="41" t="str">
        <f t="shared" si="9"/>
        <v/>
      </c>
    </row>
    <row r="68" spans="1:8" s="42" customFormat="1" x14ac:dyDescent="0.2">
      <c r="A68" s="38"/>
      <c r="B68" s="39" t="s">
        <v>64</v>
      </c>
      <c r="C68" s="40">
        <v>0</v>
      </c>
      <c r="D68" s="40">
        <v>2</v>
      </c>
      <c r="E68" s="41" t="str">
        <f t="shared" si="7"/>
        <v/>
      </c>
      <c r="F68" s="41">
        <f t="shared" si="8"/>
        <v>3.3333333333333333E-2</v>
      </c>
      <c r="G68" s="41">
        <f t="shared" si="10"/>
        <v>1</v>
      </c>
      <c r="H68" s="41" t="str">
        <f t="shared" si="9"/>
        <v/>
      </c>
    </row>
    <row r="69" spans="1:8" s="42" customFormat="1" x14ac:dyDescent="0.2">
      <c r="A69" s="38"/>
      <c r="B69" s="39" t="s">
        <v>65</v>
      </c>
      <c r="C69" s="40">
        <v>2</v>
      </c>
      <c r="D69" s="40">
        <v>0</v>
      </c>
      <c r="E69" s="41">
        <f t="shared" si="7"/>
        <v>8.3333333333333329E-2</v>
      </c>
      <c r="F69" s="41" t="str">
        <f t="shared" si="8"/>
        <v/>
      </c>
      <c r="G69" s="41">
        <f t="shared" si="10"/>
        <v>-1</v>
      </c>
      <c r="H69" s="41">
        <f t="shared" si="9"/>
        <v>-8.3333333333333329E-2</v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2" t="s">
        <v>3</v>
      </c>
      <c r="C73" s="22" t="s">
        <v>14</v>
      </c>
      <c r="D73" s="24"/>
      <c r="E73" s="22" t="s">
        <v>5</v>
      </c>
      <c r="F73" s="24"/>
      <c r="G73" s="22" t="s">
        <v>15</v>
      </c>
      <c r="H73" s="22" t="s">
        <v>7</v>
      </c>
    </row>
    <row r="74" spans="1:8" x14ac:dyDescent="0.2">
      <c r="A74" s="14"/>
      <c r="B74" s="23"/>
      <c r="C74" s="18">
        <v>2019</v>
      </c>
      <c r="D74" s="18">
        <v>2020</v>
      </c>
      <c r="E74" s="18">
        <v>2019</v>
      </c>
      <c r="F74" s="18">
        <v>2020</v>
      </c>
      <c r="G74" s="23"/>
      <c r="H74" s="23"/>
    </row>
    <row r="75" spans="1:8" x14ac:dyDescent="0.2">
      <c r="A75" s="14"/>
      <c r="B75" s="19" t="s">
        <v>9</v>
      </c>
      <c r="C75" s="20">
        <f>SUM(C76:C167)</f>
        <v>349</v>
      </c>
      <c r="D75" s="20">
        <f>SUM(D76:D167)</f>
        <v>401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0.14899713467048711</v>
      </c>
      <c r="H75" s="21">
        <f t="shared" ref="H75:H106" si="13">+IF(OR(AND(E75=""),(G75="")),"",E75*G75)</f>
        <v>0.14899713467048711</v>
      </c>
    </row>
    <row r="76" spans="1:8" s="42" customFormat="1" x14ac:dyDescent="0.2">
      <c r="A76" s="38"/>
      <c r="B76" s="39" t="s">
        <v>66</v>
      </c>
      <c r="C76" s="40">
        <v>6</v>
      </c>
      <c r="D76" s="40">
        <v>2</v>
      </c>
      <c r="E76" s="41">
        <f t="shared" si="11"/>
        <v>1.7191977077363897E-2</v>
      </c>
      <c r="F76" s="41">
        <f t="shared" si="12"/>
        <v>4.9875311720698253E-3</v>
      </c>
      <c r="G76" s="41">
        <f t="shared" ref="G76:G107" si="14">+IF(AND(C76=0,D76=0)," ",IF(C76=0,1,IF(D76=0,-1,(D76-C76)/C76)))</f>
        <v>-0.66666666666666663</v>
      </c>
      <c r="H76" s="41">
        <f t="shared" si="13"/>
        <v>-1.1461318051575931E-2</v>
      </c>
    </row>
    <row r="77" spans="1:8" s="42" customFormat="1" ht="25.5" x14ac:dyDescent="0.2">
      <c r="A77" s="38"/>
      <c r="B77" s="39" t="s">
        <v>67</v>
      </c>
      <c r="C77" s="40">
        <v>3</v>
      </c>
      <c r="D77" s="40">
        <v>0</v>
      </c>
      <c r="E77" s="41">
        <f t="shared" si="11"/>
        <v>8.5959885386819486E-3</v>
      </c>
      <c r="F77" s="41" t="str">
        <f t="shared" si="12"/>
        <v/>
      </c>
      <c r="G77" s="41">
        <f t="shared" si="14"/>
        <v>-1</v>
      </c>
      <c r="H77" s="41">
        <f t="shared" si="13"/>
        <v>-8.5959885386819486E-3</v>
      </c>
    </row>
    <row r="78" spans="1:8" s="42" customFormat="1" x14ac:dyDescent="0.2">
      <c r="A78" s="38"/>
      <c r="B78" s="39" t="s">
        <v>68</v>
      </c>
      <c r="C78" s="40">
        <v>1</v>
      </c>
      <c r="D78" s="40">
        <v>0</v>
      </c>
      <c r="E78" s="41">
        <f t="shared" si="11"/>
        <v>2.8653295128939827E-3</v>
      </c>
      <c r="F78" s="41" t="str">
        <f t="shared" si="12"/>
        <v/>
      </c>
      <c r="G78" s="41">
        <f t="shared" si="14"/>
        <v>-1</v>
      </c>
      <c r="H78" s="41">
        <f t="shared" si="13"/>
        <v>-2.8653295128939827E-3</v>
      </c>
    </row>
    <row r="79" spans="1:8" s="42" customFormat="1" x14ac:dyDescent="0.2">
      <c r="A79" s="38"/>
      <c r="B79" s="39" t="s">
        <v>69</v>
      </c>
      <c r="C79" s="40">
        <v>27</v>
      </c>
      <c r="D79" s="40">
        <v>4</v>
      </c>
      <c r="E79" s="41">
        <f t="shared" si="11"/>
        <v>7.7363896848137534E-2</v>
      </c>
      <c r="F79" s="41">
        <f t="shared" si="12"/>
        <v>9.9750623441396506E-3</v>
      </c>
      <c r="G79" s="41">
        <f t="shared" si="14"/>
        <v>-0.85185185185185186</v>
      </c>
      <c r="H79" s="41">
        <f t="shared" si="13"/>
        <v>-6.5902578796561598E-2</v>
      </c>
    </row>
    <row r="80" spans="1:8" s="42" customFormat="1" ht="25.5" x14ac:dyDescent="0.2">
      <c r="A80" s="38"/>
      <c r="B80" s="39" t="s">
        <v>70</v>
      </c>
      <c r="C80" s="40">
        <v>12</v>
      </c>
      <c r="D80" s="40">
        <v>60</v>
      </c>
      <c r="E80" s="41">
        <f t="shared" si="11"/>
        <v>3.4383954154727794E-2</v>
      </c>
      <c r="F80" s="41">
        <f t="shared" si="12"/>
        <v>0.14962593516209477</v>
      </c>
      <c r="G80" s="41">
        <f t="shared" si="14"/>
        <v>4</v>
      </c>
      <c r="H80" s="41">
        <f t="shared" si="13"/>
        <v>0.13753581661891118</v>
      </c>
    </row>
    <row r="81" spans="1:8" s="42" customFormat="1" x14ac:dyDescent="0.2">
      <c r="A81" s="38"/>
      <c r="B81" s="39" t="s">
        <v>71</v>
      </c>
      <c r="C81" s="40">
        <v>0</v>
      </c>
      <c r="D81" s="40">
        <v>0</v>
      </c>
      <c r="E81" s="41" t="str">
        <f t="shared" si="11"/>
        <v/>
      </c>
      <c r="F81" s="41" t="str">
        <f t="shared" si="12"/>
        <v/>
      </c>
      <c r="G81" s="41" t="str">
        <f t="shared" si="14"/>
        <v xml:space="preserve"> </v>
      </c>
      <c r="H81" s="41" t="str">
        <f t="shared" si="13"/>
        <v/>
      </c>
    </row>
    <row r="82" spans="1:8" s="42" customFormat="1" x14ac:dyDescent="0.2">
      <c r="A82" s="38"/>
      <c r="B82" s="39" t="s">
        <v>72</v>
      </c>
      <c r="C82" s="40">
        <v>2</v>
      </c>
      <c r="D82" s="40">
        <v>1</v>
      </c>
      <c r="E82" s="41">
        <f t="shared" si="11"/>
        <v>5.7306590257879654E-3</v>
      </c>
      <c r="F82" s="41">
        <f t="shared" si="12"/>
        <v>2.4937655860349127E-3</v>
      </c>
      <c r="G82" s="41">
        <f t="shared" si="14"/>
        <v>-0.5</v>
      </c>
      <c r="H82" s="41">
        <f t="shared" si="13"/>
        <v>-2.8653295128939827E-3</v>
      </c>
    </row>
    <row r="83" spans="1:8" s="42" customFormat="1" x14ac:dyDescent="0.2">
      <c r="A83" s="38"/>
      <c r="B83" s="39" t="s">
        <v>73</v>
      </c>
      <c r="C83" s="40">
        <v>0</v>
      </c>
      <c r="D83" s="40">
        <v>1</v>
      </c>
      <c r="E83" s="41" t="str">
        <f t="shared" si="11"/>
        <v/>
      </c>
      <c r="F83" s="41">
        <f t="shared" si="12"/>
        <v>2.4937655860349127E-3</v>
      </c>
      <c r="G83" s="41">
        <f t="shared" si="14"/>
        <v>1</v>
      </c>
      <c r="H83" s="41" t="str">
        <f t="shared" si="13"/>
        <v/>
      </c>
    </row>
    <row r="84" spans="1:8" s="42" customFormat="1" x14ac:dyDescent="0.2">
      <c r="A84" s="38"/>
      <c r="B84" s="39" t="s">
        <v>74</v>
      </c>
      <c r="C84" s="40">
        <v>1</v>
      </c>
      <c r="D84" s="40">
        <v>0</v>
      </c>
      <c r="E84" s="41">
        <f t="shared" si="11"/>
        <v>2.8653295128939827E-3</v>
      </c>
      <c r="F84" s="41" t="str">
        <f t="shared" si="12"/>
        <v/>
      </c>
      <c r="G84" s="41">
        <f t="shared" si="14"/>
        <v>-1</v>
      </c>
      <c r="H84" s="41">
        <f t="shared" si="13"/>
        <v>-2.8653295128939827E-3</v>
      </c>
    </row>
    <row r="85" spans="1:8" s="42" customFormat="1" x14ac:dyDescent="0.2">
      <c r="A85" s="38"/>
      <c r="B85" s="39" t="s">
        <v>75</v>
      </c>
      <c r="C85" s="40">
        <v>4</v>
      </c>
      <c r="D85" s="40">
        <v>8</v>
      </c>
      <c r="E85" s="41">
        <f t="shared" si="11"/>
        <v>1.1461318051575931E-2</v>
      </c>
      <c r="F85" s="41">
        <f t="shared" si="12"/>
        <v>1.9950124688279301E-2</v>
      </c>
      <c r="G85" s="41">
        <f t="shared" si="14"/>
        <v>1</v>
      </c>
      <c r="H85" s="41">
        <f t="shared" si="13"/>
        <v>1.1461318051575931E-2</v>
      </c>
    </row>
    <row r="86" spans="1:8" s="42" customFormat="1" x14ac:dyDescent="0.2">
      <c r="A86" s="38"/>
      <c r="B86" s="39" t="s">
        <v>76</v>
      </c>
      <c r="C86" s="40">
        <v>0</v>
      </c>
      <c r="D86" s="40">
        <v>0</v>
      </c>
      <c r="E86" s="41" t="str">
        <f t="shared" si="11"/>
        <v/>
      </c>
      <c r="F86" s="41" t="str">
        <f t="shared" si="12"/>
        <v/>
      </c>
      <c r="G86" s="41" t="str">
        <f t="shared" si="14"/>
        <v xml:space="preserve"> </v>
      </c>
      <c r="H86" s="41" t="str">
        <f t="shared" si="13"/>
        <v/>
      </c>
    </row>
    <row r="87" spans="1:8" s="42" customFormat="1" x14ac:dyDescent="0.2">
      <c r="A87" s="38"/>
      <c r="B87" s="39" t="s">
        <v>77</v>
      </c>
      <c r="C87" s="40">
        <v>2</v>
      </c>
      <c r="D87" s="40">
        <v>2</v>
      </c>
      <c r="E87" s="41">
        <f t="shared" si="11"/>
        <v>5.7306590257879654E-3</v>
      </c>
      <c r="F87" s="41">
        <f t="shared" si="12"/>
        <v>4.9875311720698253E-3</v>
      </c>
      <c r="G87" s="41">
        <f t="shared" si="14"/>
        <v>0</v>
      </c>
      <c r="H87" s="41">
        <f t="shared" si="13"/>
        <v>0</v>
      </c>
    </row>
    <row r="88" spans="1:8" s="42" customFormat="1" x14ac:dyDescent="0.2">
      <c r="A88" s="38"/>
      <c r="B88" s="39" t="s">
        <v>78</v>
      </c>
      <c r="C88" s="40">
        <v>0</v>
      </c>
      <c r="D88" s="40">
        <v>0</v>
      </c>
      <c r="E88" s="41" t="str">
        <f t="shared" si="11"/>
        <v/>
      </c>
      <c r="F88" s="41" t="str">
        <f t="shared" si="12"/>
        <v/>
      </c>
      <c r="G88" s="41" t="str">
        <f t="shared" si="14"/>
        <v xml:space="preserve"> </v>
      </c>
      <c r="H88" s="41" t="str">
        <f t="shared" si="13"/>
        <v/>
      </c>
    </row>
    <row r="89" spans="1:8" s="42" customFormat="1" x14ac:dyDescent="0.2">
      <c r="A89" s="38"/>
      <c r="B89" s="39" t="s">
        <v>79</v>
      </c>
      <c r="C89" s="40">
        <v>10</v>
      </c>
      <c r="D89" s="40">
        <v>16</v>
      </c>
      <c r="E89" s="41">
        <f t="shared" si="11"/>
        <v>2.865329512893983E-2</v>
      </c>
      <c r="F89" s="41">
        <f t="shared" si="12"/>
        <v>3.9900249376558602E-2</v>
      </c>
      <c r="G89" s="41">
        <f t="shared" si="14"/>
        <v>0.6</v>
      </c>
      <c r="H89" s="41">
        <f t="shared" si="13"/>
        <v>1.7191977077363897E-2</v>
      </c>
    </row>
    <row r="90" spans="1:8" s="42" customFormat="1" x14ac:dyDescent="0.2">
      <c r="A90" s="38"/>
      <c r="B90" s="39" t="s">
        <v>80</v>
      </c>
      <c r="C90" s="40">
        <v>24</v>
      </c>
      <c r="D90" s="40">
        <v>3</v>
      </c>
      <c r="E90" s="41">
        <f t="shared" si="11"/>
        <v>6.8767908309455589E-2</v>
      </c>
      <c r="F90" s="41">
        <f t="shared" si="12"/>
        <v>7.481296758104738E-3</v>
      </c>
      <c r="G90" s="41">
        <f t="shared" si="14"/>
        <v>-0.875</v>
      </c>
      <c r="H90" s="41">
        <f t="shared" si="13"/>
        <v>-6.0171919770773644E-2</v>
      </c>
    </row>
    <row r="91" spans="1:8" s="42" customFormat="1" x14ac:dyDescent="0.2">
      <c r="A91" s="38"/>
      <c r="B91" s="39" t="s">
        <v>81</v>
      </c>
      <c r="C91" s="40">
        <v>13</v>
      </c>
      <c r="D91" s="40">
        <v>2</v>
      </c>
      <c r="E91" s="41">
        <f t="shared" si="11"/>
        <v>3.7249283667621778E-2</v>
      </c>
      <c r="F91" s="41">
        <f t="shared" si="12"/>
        <v>4.9875311720698253E-3</v>
      </c>
      <c r="G91" s="41">
        <f t="shared" si="14"/>
        <v>-0.84615384615384615</v>
      </c>
      <c r="H91" s="41">
        <f t="shared" si="13"/>
        <v>-3.151862464183381E-2</v>
      </c>
    </row>
    <row r="92" spans="1:8" s="42" customFormat="1" x14ac:dyDescent="0.2">
      <c r="A92" s="38"/>
      <c r="B92" s="39" t="s">
        <v>82</v>
      </c>
      <c r="C92" s="40">
        <v>2</v>
      </c>
      <c r="D92" s="40">
        <v>2</v>
      </c>
      <c r="E92" s="41">
        <f t="shared" si="11"/>
        <v>5.7306590257879654E-3</v>
      </c>
      <c r="F92" s="41">
        <f t="shared" si="12"/>
        <v>4.9875311720698253E-3</v>
      </c>
      <c r="G92" s="41">
        <f t="shared" si="14"/>
        <v>0</v>
      </c>
      <c r="H92" s="41">
        <f t="shared" si="13"/>
        <v>0</v>
      </c>
    </row>
    <row r="93" spans="1:8" s="42" customFormat="1" x14ac:dyDescent="0.2">
      <c r="A93" s="38"/>
      <c r="B93" s="39" t="s">
        <v>83</v>
      </c>
      <c r="C93" s="40">
        <v>3</v>
      </c>
      <c r="D93" s="40">
        <v>5</v>
      </c>
      <c r="E93" s="41">
        <f t="shared" si="11"/>
        <v>8.5959885386819486E-3</v>
      </c>
      <c r="F93" s="41">
        <f t="shared" si="12"/>
        <v>1.2468827930174564E-2</v>
      </c>
      <c r="G93" s="41">
        <f t="shared" si="14"/>
        <v>0.66666666666666663</v>
      </c>
      <c r="H93" s="41">
        <f t="shared" si="13"/>
        <v>5.7306590257879654E-3</v>
      </c>
    </row>
    <row r="94" spans="1:8" s="42" customFormat="1" x14ac:dyDescent="0.2">
      <c r="A94" s="38"/>
      <c r="B94" s="39" t="s">
        <v>84</v>
      </c>
      <c r="C94" s="40">
        <v>2</v>
      </c>
      <c r="D94" s="40">
        <v>2</v>
      </c>
      <c r="E94" s="41">
        <f t="shared" si="11"/>
        <v>5.7306590257879654E-3</v>
      </c>
      <c r="F94" s="41">
        <f t="shared" si="12"/>
        <v>4.9875311720698253E-3</v>
      </c>
      <c r="G94" s="41">
        <f t="shared" si="14"/>
        <v>0</v>
      </c>
      <c r="H94" s="41">
        <f t="shared" si="13"/>
        <v>0</v>
      </c>
    </row>
    <row r="95" spans="1:8" s="42" customFormat="1" x14ac:dyDescent="0.2">
      <c r="A95" s="38"/>
      <c r="B95" s="39" t="s">
        <v>85</v>
      </c>
      <c r="C95" s="40">
        <v>2</v>
      </c>
      <c r="D95" s="40">
        <v>5</v>
      </c>
      <c r="E95" s="41">
        <f t="shared" si="11"/>
        <v>5.7306590257879654E-3</v>
      </c>
      <c r="F95" s="41">
        <f t="shared" si="12"/>
        <v>1.2468827930174564E-2</v>
      </c>
      <c r="G95" s="41">
        <f t="shared" si="14"/>
        <v>1.5</v>
      </c>
      <c r="H95" s="41">
        <f t="shared" si="13"/>
        <v>8.5959885386819486E-3</v>
      </c>
    </row>
    <row r="96" spans="1:8" s="42" customFormat="1" x14ac:dyDescent="0.2">
      <c r="A96" s="38"/>
      <c r="B96" s="39" t="s">
        <v>86</v>
      </c>
      <c r="C96" s="40">
        <v>6</v>
      </c>
      <c r="D96" s="40">
        <v>2</v>
      </c>
      <c r="E96" s="41">
        <f t="shared" si="11"/>
        <v>1.7191977077363897E-2</v>
      </c>
      <c r="F96" s="41">
        <f t="shared" si="12"/>
        <v>4.9875311720698253E-3</v>
      </c>
      <c r="G96" s="41">
        <f t="shared" si="14"/>
        <v>-0.66666666666666663</v>
      </c>
      <c r="H96" s="41">
        <f t="shared" si="13"/>
        <v>-1.1461318051575931E-2</v>
      </c>
    </row>
    <row r="97" spans="1:8" s="42" customFormat="1" x14ac:dyDescent="0.2">
      <c r="A97" s="38"/>
      <c r="B97" s="39" t="s">
        <v>87</v>
      </c>
      <c r="C97" s="40">
        <v>2</v>
      </c>
      <c r="D97" s="40">
        <v>0</v>
      </c>
      <c r="E97" s="41">
        <f t="shared" si="11"/>
        <v>5.7306590257879654E-3</v>
      </c>
      <c r="F97" s="41" t="str">
        <f t="shared" si="12"/>
        <v/>
      </c>
      <c r="G97" s="41">
        <f t="shared" si="14"/>
        <v>-1</v>
      </c>
      <c r="H97" s="41">
        <f t="shared" si="13"/>
        <v>-5.7306590257879654E-3</v>
      </c>
    </row>
    <row r="98" spans="1:8" s="42" customFormat="1" x14ac:dyDescent="0.2">
      <c r="A98" s="38"/>
      <c r="B98" s="39" t="s">
        <v>88</v>
      </c>
      <c r="C98" s="40">
        <v>0</v>
      </c>
      <c r="D98" s="40">
        <v>0</v>
      </c>
      <c r="E98" s="41" t="str">
        <f t="shared" si="11"/>
        <v/>
      </c>
      <c r="F98" s="41" t="str">
        <f t="shared" si="12"/>
        <v/>
      </c>
      <c r="G98" s="41" t="str">
        <f t="shared" si="14"/>
        <v xml:space="preserve"> </v>
      </c>
      <c r="H98" s="41" t="str">
        <f t="shared" si="13"/>
        <v/>
      </c>
    </row>
    <row r="99" spans="1:8" s="42" customFormat="1" x14ac:dyDescent="0.2">
      <c r="A99" s="38"/>
      <c r="B99" s="39" t="s">
        <v>89</v>
      </c>
      <c r="C99" s="40">
        <v>5</v>
      </c>
      <c r="D99" s="40">
        <v>13</v>
      </c>
      <c r="E99" s="41">
        <f t="shared" si="11"/>
        <v>1.4326647564469915E-2</v>
      </c>
      <c r="F99" s="41">
        <f t="shared" si="12"/>
        <v>3.2418952618453865E-2</v>
      </c>
      <c r="G99" s="41">
        <f t="shared" si="14"/>
        <v>1.6</v>
      </c>
      <c r="H99" s="41">
        <f t="shared" si="13"/>
        <v>2.2922636103151865E-2</v>
      </c>
    </row>
    <row r="100" spans="1:8" s="42" customFormat="1" x14ac:dyDescent="0.2">
      <c r="A100" s="38"/>
      <c r="B100" s="39" t="s">
        <v>90</v>
      </c>
      <c r="C100" s="40">
        <v>0</v>
      </c>
      <c r="D100" s="40">
        <v>0</v>
      </c>
      <c r="E100" s="41" t="str">
        <f t="shared" si="11"/>
        <v/>
      </c>
      <c r="F100" s="41" t="str">
        <f t="shared" si="12"/>
        <v/>
      </c>
      <c r="G100" s="41" t="str">
        <f t="shared" si="14"/>
        <v xml:space="preserve"> </v>
      </c>
      <c r="H100" s="41" t="str">
        <f t="shared" si="13"/>
        <v/>
      </c>
    </row>
    <row r="101" spans="1:8" s="42" customFormat="1" x14ac:dyDescent="0.2">
      <c r="A101" s="38"/>
      <c r="B101" s="39" t="s">
        <v>91</v>
      </c>
      <c r="C101" s="40">
        <v>0</v>
      </c>
      <c r="D101" s="40">
        <v>0</v>
      </c>
      <c r="E101" s="41" t="str">
        <f t="shared" si="11"/>
        <v/>
      </c>
      <c r="F101" s="41" t="str">
        <f t="shared" si="12"/>
        <v/>
      </c>
      <c r="G101" s="41" t="str">
        <f t="shared" si="14"/>
        <v xml:space="preserve"> </v>
      </c>
      <c r="H101" s="41" t="str">
        <f t="shared" si="13"/>
        <v/>
      </c>
    </row>
    <row r="102" spans="1:8" s="42" customFormat="1" x14ac:dyDescent="0.2">
      <c r="A102" s="38"/>
      <c r="B102" s="39" t="s">
        <v>92</v>
      </c>
      <c r="C102" s="40">
        <v>0</v>
      </c>
      <c r="D102" s="40">
        <v>0</v>
      </c>
      <c r="E102" s="41" t="str">
        <f t="shared" si="11"/>
        <v/>
      </c>
      <c r="F102" s="41" t="str">
        <f t="shared" si="12"/>
        <v/>
      </c>
      <c r="G102" s="41" t="str">
        <f t="shared" si="14"/>
        <v xml:space="preserve"> </v>
      </c>
      <c r="H102" s="41" t="str">
        <f t="shared" si="13"/>
        <v/>
      </c>
    </row>
    <row r="103" spans="1:8" s="42" customFormat="1" x14ac:dyDescent="0.2">
      <c r="A103" s="38"/>
      <c r="B103" s="39" t="s">
        <v>93</v>
      </c>
      <c r="C103" s="40">
        <v>4</v>
      </c>
      <c r="D103" s="40">
        <v>5</v>
      </c>
      <c r="E103" s="41">
        <f t="shared" si="11"/>
        <v>1.1461318051575931E-2</v>
      </c>
      <c r="F103" s="41">
        <f t="shared" si="12"/>
        <v>1.2468827930174564E-2</v>
      </c>
      <c r="G103" s="41">
        <f t="shared" si="14"/>
        <v>0.25</v>
      </c>
      <c r="H103" s="41">
        <f t="shared" si="13"/>
        <v>2.8653295128939827E-3</v>
      </c>
    </row>
    <row r="104" spans="1:8" s="42" customFormat="1" x14ac:dyDescent="0.2">
      <c r="A104" s="38"/>
      <c r="B104" s="39" t="s">
        <v>94</v>
      </c>
      <c r="C104" s="40">
        <v>4</v>
      </c>
      <c r="D104" s="40">
        <v>7</v>
      </c>
      <c r="E104" s="41">
        <f t="shared" si="11"/>
        <v>1.1461318051575931E-2</v>
      </c>
      <c r="F104" s="41">
        <f t="shared" si="12"/>
        <v>1.7456359102244388E-2</v>
      </c>
      <c r="G104" s="41">
        <f t="shared" si="14"/>
        <v>0.75</v>
      </c>
      <c r="H104" s="41">
        <f t="shared" si="13"/>
        <v>8.5959885386819486E-3</v>
      </c>
    </row>
    <row r="105" spans="1:8" s="42" customFormat="1" x14ac:dyDescent="0.2">
      <c r="A105" s="38" t="s">
        <v>95</v>
      </c>
      <c r="B105" s="39" t="s">
        <v>96</v>
      </c>
      <c r="C105" s="40">
        <v>0</v>
      </c>
      <c r="D105" s="40">
        <v>0</v>
      </c>
      <c r="E105" s="41" t="str">
        <f t="shared" si="11"/>
        <v/>
      </c>
      <c r="F105" s="41" t="str">
        <f t="shared" si="12"/>
        <v/>
      </c>
      <c r="G105" s="41" t="str">
        <f t="shared" si="14"/>
        <v xml:space="preserve"> </v>
      </c>
      <c r="H105" s="41" t="str">
        <f t="shared" si="13"/>
        <v/>
      </c>
    </row>
    <row r="106" spans="1:8" s="42" customFormat="1" x14ac:dyDescent="0.2">
      <c r="A106" s="38"/>
      <c r="B106" s="39" t="s">
        <v>97</v>
      </c>
      <c r="C106" s="40">
        <v>6</v>
      </c>
      <c r="D106" s="40">
        <v>4</v>
      </c>
      <c r="E106" s="41">
        <f t="shared" si="11"/>
        <v>1.7191977077363897E-2</v>
      </c>
      <c r="F106" s="41">
        <f t="shared" si="12"/>
        <v>9.9750623441396506E-3</v>
      </c>
      <c r="G106" s="41">
        <f t="shared" si="14"/>
        <v>-0.33333333333333331</v>
      </c>
      <c r="H106" s="41">
        <f t="shared" si="13"/>
        <v>-5.7306590257879654E-3</v>
      </c>
    </row>
    <row r="107" spans="1:8" s="42" customFormat="1" x14ac:dyDescent="0.2">
      <c r="A107" s="38"/>
      <c r="B107" s="39" t="s">
        <v>98</v>
      </c>
      <c r="C107" s="40">
        <v>0</v>
      </c>
      <c r="D107" s="40">
        <v>0</v>
      </c>
      <c r="E107" s="41" t="str">
        <f t="shared" ref="E107:E138" si="15">+IF(C107=0,"",C107/C$75)</f>
        <v/>
      </c>
      <c r="F107" s="41" t="str">
        <f t="shared" ref="F107:F138" si="16">+IF(D107=0,"",D107/D$75)</f>
        <v/>
      </c>
      <c r="G107" s="41" t="str">
        <f t="shared" si="14"/>
        <v xml:space="preserve"> </v>
      </c>
      <c r="H107" s="41" t="str">
        <f t="shared" ref="H107:H138" si="17">+IF(OR(AND(E107=""),(G107="")),"",E107*G107)</f>
        <v/>
      </c>
    </row>
    <row r="108" spans="1:8" s="42" customFormat="1" x14ac:dyDescent="0.2">
      <c r="A108" s="38"/>
      <c r="B108" s="39" t="s">
        <v>99</v>
      </c>
      <c r="C108" s="40">
        <v>0</v>
      </c>
      <c r="D108" s="40">
        <v>0</v>
      </c>
      <c r="E108" s="41" t="str">
        <f t="shared" si="15"/>
        <v/>
      </c>
      <c r="F108" s="41" t="str">
        <f t="shared" si="16"/>
        <v/>
      </c>
      <c r="G108" s="41" t="str">
        <f t="shared" ref="G108:G139" si="18">+IF(AND(C108=0,D108=0)," ",IF(C108=0,1,IF(D108=0,-1,(D108-C108)/C108)))</f>
        <v xml:space="preserve"> </v>
      </c>
      <c r="H108" s="41" t="str">
        <f t="shared" si="17"/>
        <v/>
      </c>
    </row>
    <row r="109" spans="1:8" s="42" customFormat="1" x14ac:dyDescent="0.2">
      <c r="A109" s="38"/>
      <c r="B109" s="39" t="s">
        <v>100</v>
      </c>
      <c r="C109" s="40">
        <v>0</v>
      </c>
      <c r="D109" s="40">
        <v>3</v>
      </c>
      <c r="E109" s="41" t="str">
        <f t="shared" si="15"/>
        <v/>
      </c>
      <c r="F109" s="41">
        <f t="shared" si="16"/>
        <v>7.481296758104738E-3</v>
      </c>
      <c r="G109" s="41">
        <f t="shared" si="18"/>
        <v>1</v>
      </c>
      <c r="H109" s="41" t="str">
        <f t="shared" si="17"/>
        <v/>
      </c>
    </row>
    <row r="110" spans="1:8" s="42" customFormat="1" x14ac:dyDescent="0.2">
      <c r="A110" s="38"/>
      <c r="B110" s="39" t="s">
        <v>101</v>
      </c>
      <c r="C110" s="40">
        <v>0</v>
      </c>
      <c r="D110" s="40">
        <v>0</v>
      </c>
      <c r="E110" s="41" t="str">
        <f t="shared" si="15"/>
        <v/>
      </c>
      <c r="F110" s="41" t="str">
        <f t="shared" si="16"/>
        <v/>
      </c>
      <c r="G110" s="41" t="str">
        <f t="shared" si="18"/>
        <v xml:space="preserve"> </v>
      </c>
      <c r="H110" s="41" t="str">
        <f t="shared" si="17"/>
        <v/>
      </c>
    </row>
    <row r="111" spans="1:8" s="42" customFormat="1" x14ac:dyDescent="0.2">
      <c r="A111" s="38"/>
      <c r="B111" s="39" t="s">
        <v>102</v>
      </c>
      <c r="C111" s="40">
        <v>15</v>
      </c>
      <c r="D111" s="40">
        <v>11</v>
      </c>
      <c r="E111" s="41">
        <f t="shared" si="15"/>
        <v>4.2979942693409739E-2</v>
      </c>
      <c r="F111" s="41">
        <f t="shared" si="16"/>
        <v>2.7431421446384038E-2</v>
      </c>
      <c r="G111" s="41">
        <f t="shared" si="18"/>
        <v>-0.26666666666666666</v>
      </c>
      <c r="H111" s="41">
        <f t="shared" si="17"/>
        <v>-1.1461318051575931E-2</v>
      </c>
    </row>
    <row r="112" spans="1:8" s="42" customFormat="1" ht="25.5" x14ac:dyDescent="0.2">
      <c r="A112" s="38"/>
      <c r="B112" s="39" t="s">
        <v>103</v>
      </c>
      <c r="C112" s="40">
        <v>6</v>
      </c>
      <c r="D112" s="40">
        <v>8</v>
      </c>
      <c r="E112" s="41">
        <f t="shared" si="15"/>
        <v>1.7191977077363897E-2</v>
      </c>
      <c r="F112" s="41">
        <f t="shared" si="16"/>
        <v>1.9950124688279301E-2</v>
      </c>
      <c r="G112" s="41">
        <f t="shared" si="18"/>
        <v>0.33333333333333331</v>
      </c>
      <c r="H112" s="41">
        <f t="shared" si="17"/>
        <v>5.7306590257879654E-3</v>
      </c>
    </row>
    <row r="113" spans="1:8" s="42" customFormat="1" ht="25.5" x14ac:dyDescent="0.2">
      <c r="A113" s="38"/>
      <c r="B113" s="39" t="s">
        <v>104</v>
      </c>
      <c r="C113" s="40">
        <v>17</v>
      </c>
      <c r="D113" s="40">
        <v>39</v>
      </c>
      <c r="E113" s="41">
        <f t="shared" si="15"/>
        <v>4.8710601719197708E-2</v>
      </c>
      <c r="F113" s="41">
        <f t="shared" si="16"/>
        <v>9.7256857855361589E-2</v>
      </c>
      <c r="G113" s="41">
        <f t="shared" si="18"/>
        <v>1.2941176470588236</v>
      </c>
      <c r="H113" s="41">
        <f t="shared" si="17"/>
        <v>6.3037249283667621E-2</v>
      </c>
    </row>
    <row r="114" spans="1:8" s="42" customFormat="1" x14ac:dyDescent="0.2">
      <c r="A114" s="38"/>
      <c r="B114" s="39" t="s">
        <v>105</v>
      </c>
      <c r="C114" s="40">
        <v>0</v>
      </c>
      <c r="D114" s="40">
        <v>0</v>
      </c>
      <c r="E114" s="41" t="str">
        <f t="shared" si="15"/>
        <v/>
      </c>
      <c r="F114" s="41" t="str">
        <f t="shared" si="16"/>
        <v/>
      </c>
      <c r="G114" s="41" t="str">
        <f t="shared" si="18"/>
        <v xml:space="preserve"> </v>
      </c>
      <c r="H114" s="41" t="str">
        <f t="shared" si="17"/>
        <v/>
      </c>
    </row>
    <row r="115" spans="1:8" s="42" customFormat="1" x14ac:dyDescent="0.2">
      <c r="A115" s="38"/>
      <c r="B115" s="39" t="s">
        <v>106</v>
      </c>
      <c r="C115" s="40">
        <v>3</v>
      </c>
      <c r="D115" s="40">
        <v>0</v>
      </c>
      <c r="E115" s="41">
        <f t="shared" si="15"/>
        <v>8.5959885386819486E-3</v>
      </c>
      <c r="F115" s="41" t="str">
        <f t="shared" si="16"/>
        <v/>
      </c>
      <c r="G115" s="41">
        <f t="shared" si="18"/>
        <v>-1</v>
      </c>
      <c r="H115" s="41">
        <f t="shared" si="17"/>
        <v>-8.5959885386819486E-3</v>
      </c>
    </row>
    <row r="116" spans="1:8" s="42" customFormat="1" x14ac:dyDescent="0.2">
      <c r="A116" s="38"/>
      <c r="B116" s="39" t="s">
        <v>107</v>
      </c>
      <c r="C116" s="40">
        <v>2</v>
      </c>
      <c r="D116" s="40">
        <v>2</v>
      </c>
      <c r="E116" s="41">
        <f t="shared" si="15"/>
        <v>5.7306590257879654E-3</v>
      </c>
      <c r="F116" s="41">
        <f t="shared" si="16"/>
        <v>4.9875311720698253E-3</v>
      </c>
      <c r="G116" s="41">
        <f t="shared" si="18"/>
        <v>0</v>
      </c>
      <c r="H116" s="41">
        <f t="shared" si="17"/>
        <v>0</v>
      </c>
    </row>
    <row r="117" spans="1:8" s="42" customFormat="1" x14ac:dyDescent="0.2">
      <c r="A117" s="38"/>
      <c r="B117" s="39" t="s">
        <v>108</v>
      </c>
      <c r="C117" s="40">
        <v>1</v>
      </c>
      <c r="D117" s="40">
        <v>0</v>
      </c>
      <c r="E117" s="41">
        <f t="shared" si="15"/>
        <v>2.8653295128939827E-3</v>
      </c>
      <c r="F117" s="41" t="str">
        <f t="shared" si="16"/>
        <v/>
      </c>
      <c r="G117" s="41">
        <f t="shared" si="18"/>
        <v>-1</v>
      </c>
      <c r="H117" s="41">
        <f t="shared" si="17"/>
        <v>-2.8653295128939827E-3</v>
      </c>
    </row>
    <row r="118" spans="1:8" s="42" customFormat="1" x14ac:dyDescent="0.2">
      <c r="A118" s="38"/>
      <c r="B118" s="39" t="s">
        <v>109</v>
      </c>
      <c r="C118" s="40">
        <v>0</v>
      </c>
      <c r="D118" s="40">
        <v>0</v>
      </c>
      <c r="E118" s="41" t="str">
        <f t="shared" si="15"/>
        <v/>
      </c>
      <c r="F118" s="41" t="str">
        <f t="shared" si="16"/>
        <v/>
      </c>
      <c r="G118" s="41" t="str">
        <f t="shared" si="18"/>
        <v xml:space="preserve"> </v>
      </c>
      <c r="H118" s="41" t="str">
        <f t="shared" si="17"/>
        <v/>
      </c>
    </row>
    <row r="119" spans="1:8" s="42" customFormat="1" ht="25.5" x14ac:dyDescent="0.2">
      <c r="A119" s="38"/>
      <c r="B119" s="39" t="s">
        <v>110</v>
      </c>
      <c r="C119" s="40">
        <v>0</v>
      </c>
      <c r="D119" s="40">
        <v>0</v>
      </c>
      <c r="E119" s="41" t="str">
        <f t="shared" si="15"/>
        <v/>
      </c>
      <c r="F119" s="41" t="str">
        <f t="shared" si="16"/>
        <v/>
      </c>
      <c r="G119" s="41" t="str">
        <f t="shared" si="18"/>
        <v xml:space="preserve"> </v>
      </c>
      <c r="H119" s="41" t="str">
        <f t="shared" si="17"/>
        <v/>
      </c>
    </row>
    <row r="120" spans="1:8" s="42" customFormat="1" x14ac:dyDescent="0.2">
      <c r="A120" s="38"/>
      <c r="B120" s="39" t="s">
        <v>111</v>
      </c>
      <c r="C120" s="40">
        <v>2</v>
      </c>
      <c r="D120" s="40">
        <v>1</v>
      </c>
      <c r="E120" s="41">
        <f t="shared" si="15"/>
        <v>5.7306590257879654E-3</v>
      </c>
      <c r="F120" s="41">
        <f t="shared" si="16"/>
        <v>2.4937655860349127E-3</v>
      </c>
      <c r="G120" s="41">
        <f t="shared" si="18"/>
        <v>-0.5</v>
      </c>
      <c r="H120" s="41">
        <f t="shared" si="17"/>
        <v>-2.8653295128939827E-3</v>
      </c>
    </row>
    <row r="121" spans="1:8" s="42" customFormat="1" x14ac:dyDescent="0.2">
      <c r="A121" s="38"/>
      <c r="B121" s="39" t="s">
        <v>112</v>
      </c>
      <c r="C121" s="40">
        <v>0</v>
      </c>
      <c r="D121" s="40">
        <v>1</v>
      </c>
      <c r="E121" s="41" t="str">
        <f t="shared" si="15"/>
        <v/>
      </c>
      <c r="F121" s="41">
        <f t="shared" si="16"/>
        <v>2.4937655860349127E-3</v>
      </c>
      <c r="G121" s="41">
        <f t="shared" si="18"/>
        <v>1</v>
      </c>
      <c r="H121" s="41" t="str">
        <f t="shared" si="17"/>
        <v/>
      </c>
    </row>
    <row r="122" spans="1:8" s="42" customFormat="1" x14ac:dyDescent="0.2">
      <c r="A122" s="38"/>
      <c r="B122" s="39" t="s">
        <v>113</v>
      </c>
      <c r="C122" s="40">
        <v>0</v>
      </c>
      <c r="D122" s="40">
        <v>0</v>
      </c>
      <c r="E122" s="41" t="str">
        <f t="shared" si="15"/>
        <v/>
      </c>
      <c r="F122" s="41" t="str">
        <f t="shared" si="16"/>
        <v/>
      </c>
      <c r="G122" s="41" t="str">
        <f t="shared" si="18"/>
        <v xml:space="preserve"> </v>
      </c>
      <c r="H122" s="41" t="str">
        <f t="shared" si="17"/>
        <v/>
      </c>
    </row>
    <row r="123" spans="1:8" s="42" customFormat="1" x14ac:dyDescent="0.2">
      <c r="A123" s="38"/>
      <c r="B123" s="39" t="s">
        <v>114</v>
      </c>
      <c r="C123" s="40">
        <v>2</v>
      </c>
      <c r="D123" s="40">
        <v>2</v>
      </c>
      <c r="E123" s="41">
        <f t="shared" si="15"/>
        <v>5.7306590257879654E-3</v>
      </c>
      <c r="F123" s="41">
        <f t="shared" si="16"/>
        <v>4.9875311720698253E-3</v>
      </c>
      <c r="G123" s="41">
        <f t="shared" si="18"/>
        <v>0</v>
      </c>
      <c r="H123" s="41">
        <f t="shared" si="17"/>
        <v>0</v>
      </c>
    </row>
    <row r="124" spans="1:8" s="42" customFormat="1" x14ac:dyDescent="0.2">
      <c r="A124" s="38"/>
      <c r="B124" s="39" t="s">
        <v>115</v>
      </c>
      <c r="C124" s="40">
        <v>0</v>
      </c>
      <c r="D124" s="40">
        <v>1</v>
      </c>
      <c r="E124" s="41" t="str">
        <f t="shared" si="15"/>
        <v/>
      </c>
      <c r="F124" s="41">
        <f t="shared" si="16"/>
        <v>2.4937655860349127E-3</v>
      </c>
      <c r="G124" s="41">
        <f t="shared" si="18"/>
        <v>1</v>
      </c>
      <c r="H124" s="41" t="str">
        <f t="shared" si="17"/>
        <v/>
      </c>
    </row>
    <row r="125" spans="1:8" s="42" customFormat="1" x14ac:dyDescent="0.2">
      <c r="A125" s="38"/>
      <c r="B125" s="39" t="s">
        <v>116</v>
      </c>
      <c r="C125" s="40">
        <v>10</v>
      </c>
      <c r="D125" s="40">
        <v>6</v>
      </c>
      <c r="E125" s="41">
        <f t="shared" si="15"/>
        <v>2.865329512893983E-2</v>
      </c>
      <c r="F125" s="41">
        <f t="shared" si="16"/>
        <v>1.4962593516209476E-2</v>
      </c>
      <c r="G125" s="41">
        <f t="shared" si="18"/>
        <v>-0.4</v>
      </c>
      <c r="H125" s="41">
        <f t="shared" si="17"/>
        <v>-1.1461318051575933E-2</v>
      </c>
    </row>
    <row r="126" spans="1:8" s="42" customFormat="1" x14ac:dyDescent="0.2">
      <c r="A126" s="38"/>
      <c r="B126" s="39" t="s">
        <v>117</v>
      </c>
      <c r="C126" s="40">
        <v>6</v>
      </c>
      <c r="D126" s="40">
        <v>16</v>
      </c>
      <c r="E126" s="41">
        <f t="shared" si="15"/>
        <v>1.7191977077363897E-2</v>
      </c>
      <c r="F126" s="41">
        <f t="shared" si="16"/>
        <v>3.9900249376558602E-2</v>
      </c>
      <c r="G126" s="41">
        <f t="shared" si="18"/>
        <v>1.6666666666666667</v>
      </c>
      <c r="H126" s="41">
        <f t="shared" si="17"/>
        <v>2.865329512893983E-2</v>
      </c>
    </row>
    <row r="127" spans="1:8" s="42" customFormat="1" x14ac:dyDescent="0.2">
      <c r="A127" s="38"/>
      <c r="B127" s="39" t="s">
        <v>118</v>
      </c>
      <c r="C127" s="40">
        <v>0</v>
      </c>
      <c r="D127" s="40">
        <v>0</v>
      </c>
      <c r="E127" s="41" t="str">
        <f t="shared" si="15"/>
        <v/>
      </c>
      <c r="F127" s="41" t="str">
        <f t="shared" si="16"/>
        <v/>
      </c>
      <c r="G127" s="41" t="str">
        <f t="shared" si="18"/>
        <v xml:space="preserve"> </v>
      </c>
      <c r="H127" s="41" t="str">
        <f t="shared" si="17"/>
        <v/>
      </c>
    </row>
    <row r="128" spans="1:8" s="42" customFormat="1" x14ac:dyDescent="0.2">
      <c r="A128" s="38"/>
      <c r="B128" s="39" t="s">
        <v>119</v>
      </c>
      <c r="C128" s="40">
        <v>14</v>
      </c>
      <c r="D128" s="40">
        <v>11</v>
      </c>
      <c r="E128" s="41">
        <f t="shared" si="15"/>
        <v>4.0114613180515762E-2</v>
      </c>
      <c r="F128" s="41">
        <f t="shared" si="16"/>
        <v>2.7431421446384038E-2</v>
      </c>
      <c r="G128" s="41">
        <f t="shared" si="18"/>
        <v>-0.21428571428571427</v>
      </c>
      <c r="H128" s="41">
        <f t="shared" si="17"/>
        <v>-8.5959885386819486E-3</v>
      </c>
    </row>
    <row r="129" spans="1:8" s="42" customFormat="1" x14ac:dyDescent="0.2">
      <c r="A129" s="38"/>
      <c r="B129" s="39" t="s">
        <v>120</v>
      </c>
      <c r="C129" s="40">
        <v>12</v>
      </c>
      <c r="D129" s="40">
        <v>6</v>
      </c>
      <c r="E129" s="41">
        <f t="shared" si="15"/>
        <v>3.4383954154727794E-2</v>
      </c>
      <c r="F129" s="41">
        <f t="shared" si="16"/>
        <v>1.4962593516209476E-2</v>
      </c>
      <c r="G129" s="41">
        <f t="shared" si="18"/>
        <v>-0.5</v>
      </c>
      <c r="H129" s="41">
        <f t="shared" si="17"/>
        <v>-1.7191977077363897E-2</v>
      </c>
    </row>
    <row r="130" spans="1:8" s="42" customFormat="1" x14ac:dyDescent="0.2">
      <c r="A130" s="38"/>
      <c r="B130" s="39" t="s">
        <v>121</v>
      </c>
      <c r="C130" s="40">
        <v>0</v>
      </c>
      <c r="D130" s="40">
        <v>0</v>
      </c>
      <c r="E130" s="41" t="str">
        <f t="shared" si="15"/>
        <v/>
      </c>
      <c r="F130" s="41" t="str">
        <f t="shared" si="16"/>
        <v/>
      </c>
      <c r="G130" s="41" t="str">
        <f t="shared" si="18"/>
        <v xml:space="preserve"> </v>
      </c>
      <c r="H130" s="41" t="str">
        <f t="shared" si="17"/>
        <v/>
      </c>
    </row>
    <row r="131" spans="1:8" s="42" customFormat="1" ht="25.5" x14ac:dyDescent="0.2">
      <c r="A131" s="38"/>
      <c r="B131" s="39" t="s">
        <v>122</v>
      </c>
      <c r="C131" s="40">
        <v>15</v>
      </c>
      <c r="D131" s="40">
        <v>14</v>
      </c>
      <c r="E131" s="41">
        <f t="shared" si="15"/>
        <v>4.2979942693409739E-2</v>
      </c>
      <c r="F131" s="41">
        <f t="shared" si="16"/>
        <v>3.4912718204488775E-2</v>
      </c>
      <c r="G131" s="41">
        <f t="shared" si="18"/>
        <v>-6.6666666666666666E-2</v>
      </c>
      <c r="H131" s="41">
        <f t="shared" si="17"/>
        <v>-2.8653295128939827E-3</v>
      </c>
    </row>
    <row r="132" spans="1:8" s="42" customFormat="1" ht="25.5" x14ac:dyDescent="0.2">
      <c r="A132" s="38"/>
      <c r="B132" s="39" t="s">
        <v>123</v>
      </c>
      <c r="C132" s="40">
        <v>13</v>
      </c>
      <c r="D132" s="40">
        <v>9</v>
      </c>
      <c r="E132" s="41">
        <f t="shared" si="15"/>
        <v>3.7249283667621778E-2</v>
      </c>
      <c r="F132" s="41">
        <f t="shared" si="16"/>
        <v>2.2443890274314215E-2</v>
      </c>
      <c r="G132" s="41">
        <f t="shared" si="18"/>
        <v>-0.30769230769230771</v>
      </c>
      <c r="H132" s="41">
        <f t="shared" si="17"/>
        <v>-1.1461318051575933E-2</v>
      </c>
    </row>
    <row r="133" spans="1:8" s="42" customFormat="1" x14ac:dyDescent="0.2">
      <c r="A133" s="38"/>
      <c r="B133" s="39" t="s">
        <v>124</v>
      </c>
      <c r="C133" s="40">
        <v>13</v>
      </c>
      <c r="D133" s="40">
        <v>6</v>
      </c>
      <c r="E133" s="41">
        <f t="shared" si="15"/>
        <v>3.7249283667621778E-2</v>
      </c>
      <c r="F133" s="41">
        <f t="shared" si="16"/>
        <v>1.4962593516209476E-2</v>
      </c>
      <c r="G133" s="41">
        <f t="shared" si="18"/>
        <v>-0.53846153846153844</v>
      </c>
      <c r="H133" s="41">
        <f t="shared" si="17"/>
        <v>-2.0057306590257881E-2</v>
      </c>
    </row>
    <row r="134" spans="1:8" s="42" customFormat="1" x14ac:dyDescent="0.2">
      <c r="A134" s="38"/>
      <c r="B134" s="39" t="s">
        <v>125</v>
      </c>
      <c r="C134" s="40">
        <v>6</v>
      </c>
      <c r="D134" s="40">
        <v>1</v>
      </c>
      <c r="E134" s="41">
        <f t="shared" si="15"/>
        <v>1.7191977077363897E-2</v>
      </c>
      <c r="F134" s="41">
        <f t="shared" si="16"/>
        <v>2.4937655860349127E-3</v>
      </c>
      <c r="G134" s="41">
        <f t="shared" si="18"/>
        <v>-0.83333333333333337</v>
      </c>
      <c r="H134" s="41">
        <f t="shared" si="17"/>
        <v>-1.4326647564469915E-2</v>
      </c>
    </row>
    <row r="135" spans="1:8" s="42" customFormat="1" x14ac:dyDescent="0.2">
      <c r="A135" s="38"/>
      <c r="B135" s="39" t="s">
        <v>126</v>
      </c>
      <c r="C135" s="40">
        <v>1</v>
      </c>
      <c r="D135" s="40">
        <v>2</v>
      </c>
      <c r="E135" s="41">
        <f t="shared" si="15"/>
        <v>2.8653295128939827E-3</v>
      </c>
      <c r="F135" s="41">
        <f t="shared" si="16"/>
        <v>4.9875311720698253E-3</v>
      </c>
      <c r="G135" s="41">
        <f t="shared" si="18"/>
        <v>1</v>
      </c>
      <c r="H135" s="41">
        <f t="shared" si="17"/>
        <v>2.8653295128939827E-3</v>
      </c>
    </row>
    <row r="136" spans="1:8" s="42" customFormat="1" x14ac:dyDescent="0.2">
      <c r="A136" s="38"/>
      <c r="B136" s="39" t="s">
        <v>127</v>
      </c>
      <c r="C136" s="40">
        <v>10</v>
      </c>
      <c r="D136" s="40">
        <v>3</v>
      </c>
      <c r="E136" s="41">
        <f t="shared" si="15"/>
        <v>2.865329512893983E-2</v>
      </c>
      <c r="F136" s="41">
        <f t="shared" si="16"/>
        <v>7.481296758104738E-3</v>
      </c>
      <c r="G136" s="41">
        <f t="shared" si="18"/>
        <v>-0.7</v>
      </c>
      <c r="H136" s="41">
        <f t="shared" si="17"/>
        <v>-2.0057306590257881E-2</v>
      </c>
    </row>
    <row r="137" spans="1:8" s="42" customFormat="1" x14ac:dyDescent="0.2">
      <c r="A137" s="38"/>
      <c r="B137" s="39" t="s">
        <v>128</v>
      </c>
      <c r="C137" s="40">
        <v>2</v>
      </c>
      <c r="D137" s="40">
        <v>3</v>
      </c>
      <c r="E137" s="41">
        <f t="shared" si="15"/>
        <v>5.7306590257879654E-3</v>
      </c>
      <c r="F137" s="41">
        <f t="shared" si="16"/>
        <v>7.481296758104738E-3</v>
      </c>
      <c r="G137" s="41">
        <f t="shared" si="18"/>
        <v>0.5</v>
      </c>
      <c r="H137" s="41">
        <f t="shared" si="17"/>
        <v>2.8653295128939827E-3</v>
      </c>
    </row>
    <row r="138" spans="1:8" s="42" customFormat="1" x14ac:dyDescent="0.2">
      <c r="A138" s="38"/>
      <c r="B138" s="39" t="s">
        <v>129</v>
      </c>
      <c r="C138" s="40">
        <v>0</v>
      </c>
      <c r="D138" s="40">
        <v>1</v>
      </c>
      <c r="E138" s="41" t="str">
        <f t="shared" si="15"/>
        <v/>
      </c>
      <c r="F138" s="41">
        <f t="shared" si="16"/>
        <v>2.4937655860349127E-3</v>
      </c>
      <c r="G138" s="41">
        <f t="shared" si="18"/>
        <v>1</v>
      </c>
      <c r="H138" s="41" t="str">
        <f t="shared" si="17"/>
        <v/>
      </c>
    </row>
    <row r="139" spans="1:8" s="42" customFormat="1" x14ac:dyDescent="0.2">
      <c r="A139" s="38"/>
      <c r="B139" s="39" t="s">
        <v>130</v>
      </c>
      <c r="C139" s="40">
        <v>3</v>
      </c>
      <c r="D139" s="40">
        <v>3</v>
      </c>
      <c r="E139" s="41">
        <f t="shared" ref="E139:E167" si="19">+IF(C139=0,"",C139/C$75)</f>
        <v>8.5959885386819486E-3</v>
      </c>
      <c r="F139" s="41">
        <f t="shared" ref="F139:F167" si="20">+IF(D139=0,"",D139/D$75)</f>
        <v>7.481296758104738E-3</v>
      </c>
      <c r="G139" s="41">
        <f t="shared" si="18"/>
        <v>0</v>
      </c>
      <c r="H139" s="41">
        <f t="shared" ref="H139:H167" si="21">+IF(OR(AND(E139=""),(G139="")),"",E139*G139)</f>
        <v>0</v>
      </c>
    </row>
    <row r="140" spans="1:8" s="42" customFormat="1" x14ac:dyDescent="0.2">
      <c r="A140" s="38"/>
      <c r="B140" s="39" t="s">
        <v>131</v>
      </c>
      <c r="C140" s="40">
        <v>2</v>
      </c>
      <c r="D140" s="40">
        <v>2</v>
      </c>
      <c r="E140" s="41">
        <f t="shared" si="19"/>
        <v>5.7306590257879654E-3</v>
      </c>
      <c r="F140" s="41">
        <f t="shared" si="20"/>
        <v>4.9875311720698253E-3</v>
      </c>
      <c r="G140" s="41">
        <f t="shared" ref="G140:G167" si="22">+IF(AND(C140=0,D140=0)," ",IF(C140=0,1,IF(D140=0,-1,(D140-C140)/C140)))</f>
        <v>0</v>
      </c>
      <c r="H140" s="41">
        <f t="shared" si="21"/>
        <v>0</v>
      </c>
    </row>
    <row r="141" spans="1:8" s="42" customFormat="1" ht="25.5" x14ac:dyDescent="0.2">
      <c r="A141" s="38"/>
      <c r="B141" s="39" t="s">
        <v>132</v>
      </c>
      <c r="C141" s="40">
        <v>2</v>
      </c>
      <c r="D141" s="40">
        <v>1</v>
      </c>
      <c r="E141" s="41">
        <f t="shared" si="19"/>
        <v>5.7306590257879654E-3</v>
      </c>
      <c r="F141" s="41">
        <f t="shared" si="20"/>
        <v>2.4937655860349127E-3</v>
      </c>
      <c r="G141" s="41">
        <f t="shared" si="22"/>
        <v>-0.5</v>
      </c>
      <c r="H141" s="41">
        <f t="shared" si="21"/>
        <v>-2.8653295128939827E-3</v>
      </c>
    </row>
    <row r="142" spans="1:8" s="42" customFormat="1" ht="25.5" x14ac:dyDescent="0.2">
      <c r="A142" s="38"/>
      <c r="B142" s="39" t="s">
        <v>133</v>
      </c>
      <c r="C142" s="40">
        <v>7</v>
      </c>
      <c r="D142" s="40">
        <v>24</v>
      </c>
      <c r="E142" s="41">
        <f t="shared" si="19"/>
        <v>2.0057306590257881E-2</v>
      </c>
      <c r="F142" s="41">
        <f t="shared" si="20"/>
        <v>5.9850374064837904E-2</v>
      </c>
      <c r="G142" s="41">
        <f t="shared" si="22"/>
        <v>2.4285714285714284</v>
      </c>
      <c r="H142" s="41">
        <f t="shared" si="21"/>
        <v>4.8710601719197708E-2</v>
      </c>
    </row>
    <row r="143" spans="1:8" s="42" customFormat="1" ht="25.5" x14ac:dyDescent="0.2">
      <c r="A143" s="38"/>
      <c r="B143" s="39" t="s">
        <v>134</v>
      </c>
      <c r="C143" s="40">
        <v>3</v>
      </c>
      <c r="D143" s="40">
        <v>2</v>
      </c>
      <c r="E143" s="41">
        <f t="shared" si="19"/>
        <v>8.5959885386819486E-3</v>
      </c>
      <c r="F143" s="41">
        <f t="shared" si="20"/>
        <v>4.9875311720698253E-3</v>
      </c>
      <c r="G143" s="41">
        <f t="shared" si="22"/>
        <v>-0.33333333333333331</v>
      </c>
      <c r="H143" s="41">
        <f t="shared" si="21"/>
        <v>-2.8653295128939827E-3</v>
      </c>
    </row>
    <row r="144" spans="1:8" s="42" customFormat="1" ht="25.5" x14ac:dyDescent="0.2">
      <c r="A144" s="38"/>
      <c r="B144" s="39" t="s">
        <v>135</v>
      </c>
      <c r="C144" s="40">
        <v>2</v>
      </c>
      <c r="D144" s="40">
        <v>7</v>
      </c>
      <c r="E144" s="41">
        <f t="shared" si="19"/>
        <v>5.7306590257879654E-3</v>
      </c>
      <c r="F144" s="41">
        <f t="shared" si="20"/>
        <v>1.7456359102244388E-2</v>
      </c>
      <c r="G144" s="41">
        <f t="shared" si="22"/>
        <v>2.5</v>
      </c>
      <c r="H144" s="41">
        <f t="shared" si="21"/>
        <v>1.4326647564469913E-2</v>
      </c>
    </row>
    <row r="145" spans="1:8" s="42" customFormat="1" ht="25.5" x14ac:dyDescent="0.2">
      <c r="A145" s="38"/>
      <c r="B145" s="39" t="s">
        <v>136</v>
      </c>
      <c r="C145" s="40">
        <v>2</v>
      </c>
      <c r="D145" s="40">
        <v>0</v>
      </c>
      <c r="E145" s="41">
        <f t="shared" si="19"/>
        <v>5.7306590257879654E-3</v>
      </c>
      <c r="F145" s="41" t="str">
        <f t="shared" si="20"/>
        <v/>
      </c>
      <c r="G145" s="41">
        <f t="shared" si="22"/>
        <v>-1</v>
      </c>
      <c r="H145" s="41">
        <f t="shared" si="21"/>
        <v>-5.7306590257879654E-3</v>
      </c>
    </row>
    <row r="146" spans="1:8" s="42" customFormat="1" x14ac:dyDescent="0.2">
      <c r="A146" s="38" t="s">
        <v>95</v>
      </c>
      <c r="B146" s="39" t="s">
        <v>137</v>
      </c>
      <c r="C146" s="40">
        <v>0</v>
      </c>
      <c r="D146" s="40">
        <v>1</v>
      </c>
      <c r="E146" s="41" t="str">
        <f t="shared" si="19"/>
        <v/>
      </c>
      <c r="F146" s="41">
        <f t="shared" si="20"/>
        <v>2.4937655860349127E-3</v>
      </c>
      <c r="G146" s="41">
        <f t="shared" si="22"/>
        <v>1</v>
      </c>
      <c r="H146" s="41" t="str">
        <f t="shared" si="21"/>
        <v/>
      </c>
    </row>
    <row r="147" spans="1:8" s="42" customFormat="1" x14ac:dyDescent="0.2">
      <c r="A147" s="38"/>
      <c r="B147" s="39" t="s">
        <v>138</v>
      </c>
      <c r="C147" s="40">
        <v>0</v>
      </c>
      <c r="D147" s="40">
        <v>0</v>
      </c>
      <c r="E147" s="41" t="str">
        <f t="shared" si="19"/>
        <v/>
      </c>
      <c r="F147" s="41" t="str">
        <f t="shared" si="20"/>
        <v/>
      </c>
      <c r="G147" s="41" t="str">
        <f t="shared" si="22"/>
        <v xml:space="preserve"> </v>
      </c>
      <c r="H147" s="41" t="str">
        <f t="shared" si="21"/>
        <v/>
      </c>
    </row>
    <row r="148" spans="1:8" s="42" customFormat="1" x14ac:dyDescent="0.2">
      <c r="A148" s="38"/>
      <c r="B148" s="39" t="s">
        <v>139</v>
      </c>
      <c r="C148" s="40">
        <v>0</v>
      </c>
      <c r="D148" s="40">
        <v>0</v>
      </c>
      <c r="E148" s="41" t="str">
        <f t="shared" si="19"/>
        <v/>
      </c>
      <c r="F148" s="41" t="str">
        <f t="shared" si="20"/>
        <v/>
      </c>
      <c r="G148" s="41" t="str">
        <f t="shared" si="22"/>
        <v xml:space="preserve"> </v>
      </c>
      <c r="H148" s="41" t="str">
        <f t="shared" si="21"/>
        <v/>
      </c>
    </row>
    <row r="149" spans="1:8" s="42" customFormat="1" x14ac:dyDescent="0.2">
      <c r="A149" s="38"/>
      <c r="B149" s="39" t="s">
        <v>140</v>
      </c>
      <c r="C149" s="40">
        <v>0</v>
      </c>
      <c r="D149" s="40">
        <v>1</v>
      </c>
      <c r="E149" s="41" t="str">
        <f t="shared" si="19"/>
        <v/>
      </c>
      <c r="F149" s="41">
        <f t="shared" si="20"/>
        <v>2.4937655860349127E-3</v>
      </c>
      <c r="G149" s="41">
        <f t="shared" si="22"/>
        <v>1</v>
      </c>
      <c r="H149" s="41" t="str">
        <f t="shared" si="21"/>
        <v/>
      </c>
    </row>
    <row r="150" spans="1:8" s="42" customFormat="1" x14ac:dyDescent="0.2">
      <c r="A150" s="38"/>
      <c r="B150" s="39" t="s">
        <v>141</v>
      </c>
      <c r="C150" s="40">
        <v>0</v>
      </c>
      <c r="D150" s="40">
        <v>0</v>
      </c>
      <c r="E150" s="41" t="str">
        <f t="shared" si="19"/>
        <v/>
      </c>
      <c r="F150" s="41" t="str">
        <f t="shared" si="20"/>
        <v/>
      </c>
      <c r="G150" s="41" t="str">
        <f t="shared" si="22"/>
        <v xml:space="preserve"> </v>
      </c>
      <c r="H150" s="41" t="str">
        <f t="shared" si="21"/>
        <v/>
      </c>
    </row>
    <row r="151" spans="1:8" s="42" customFormat="1" x14ac:dyDescent="0.2">
      <c r="A151" s="38"/>
      <c r="B151" s="39" t="s">
        <v>142</v>
      </c>
      <c r="C151" s="40">
        <v>0</v>
      </c>
      <c r="D151" s="40">
        <v>0</v>
      </c>
      <c r="E151" s="41" t="str">
        <f t="shared" si="19"/>
        <v/>
      </c>
      <c r="F151" s="41" t="str">
        <f t="shared" si="20"/>
        <v/>
      </c>
      <c r="G151" s="41" t="str">
        <f t="shared" si="22"/>
        <v xml:space="preserve"> </v>
      </c>
      <c r="H151" s="41" t="str">
        <f t="shared" si="21"/>
        <v/>
      </c>
    </row>
    <row r="152" spans="1:8" s="42" customFormat="1" x14ac:dyDescent="0.2">
      <c r="A152" s="38"/>
      <c r="B152" s="39" t="s">
        <v>143</v>
      </c>
      <c r="C152" s="40">
        <v>0</v>
      </c>
      <c r="D152" s="40">
        <v>2</v>
      </c>
      <c r="E152" s="41" t="str">
        <f t="shared" si="19"/>
        <v/>
      </c>
      <c r="F152" s="41">
        <f t="shared" si="20"/>
        <v>4.9875311720698253E-3</v>
      </c>
      <c r="G152" s="41">
        <f t="shared" si="22"/>
        <v>1</v>
      </c>
      <c r="H152" s="41" t="str">
        <f t="shared" si="21"/>
        <v/>
      </c>
    </row>
    <row r="153" spans="1:8" s="42" customFormat="1" x14ac:dyDescent="0.2">
      <c r="A153" s="38"/>
      <c r="B153" s="39" t="s">
        <v>144</v>
      </c>
      <c r="C153" s="40">
        <v>6</v>
      </c>
      <c r="D153" s="40">
        <v>3</v>
      </c>
      <c r="E153" s="41">
        <f t="shared" si="19"/>
        <v>1.7191977077363897E-2</v>
      </c>
      <c r="F153" s="41">
        <f t="shared" si="20"/>
        <v>7.481296758104738E-3</v>
      </c>
      <c r="G153" s="41">
        <f t="shared" si="22"/>
        <v>-0.5</v>
      </c>
      <c r="H153" s="41">
        <f t="shared" si="21"/>
        <v>-8.5959885386819486E-3</v>
      </c>
    </row>
    <row r="154" spans="1:8" s="42" customFormat="1" x14ac:dyDescent="0.2">
      <c r="A154" s="38"/>
      <c r="B154" s="39" t="s">
        <v>145</v>
      </c>
      <c r="C154" s="40">
        <v>1</v>
      </c>
      <c r="D154" s="40">
        <v>0</v>
      </c>
      <c r="E154" s="41">
        <f t="shared" si="19"/>
        <v>2.8653295128939827E-3</v>
      </c>
      <c r="F154" s="41" t="str">
        <f t="shared" si="20"/>
        <v/>
      </c>
      <c r="G154" s="41">
        <f t="shared" si="22"/>
        <v>-1</v>
      </c>
      <c r="H154" s="41">
        <f t="shared" si="21"/>
        <v>-2.8653295128939827E-3</v>
      </c>
    </row>
    <row r="155" spans="1:8" s="42" customFormat="1" ht="25.5" x14ac:dyDescent="0.2">
      <c r="A155" s="38"/>
      <c r="B155" s="39" t="s">
        <v>146</v>
      </c>
      <c r="C155" s="40">
        <v>4</v>
      </c>
      <c r="D155" s="40">
        <v>1</v>
      </c>
      <c r="E155" s="41">
        <f t="shared" si="19"/>
        <v>1.1461318051575931E-2</v>
      </c>
      <c r="F155" s="41">
        <f t="shared" si="20"/>
        <v>2.4937655860349127E-3</v>
      </c>
      <c r="G155" s="41">
        <f t="shared" si="22"/>
        <v>-0.75</v>
      </c>
      <c r="H155" s="41">
        <f t="shared" si="21"/>
        <v>-8.5959885386819486E-3</v>
      </c>
    </row>
    <row r="156" spans="1:8" s="42" customFormat="1" x14ac:dyDescent="0.2">
      <c r="A156" s="38" t="s">
        <v>95</v>
      </c>
      <c r="B156" s="39" t="s">
        <v>147</v>
      </c>
      <c r="C156" s="40">
        <v>0</v>
      </c>
      <c r="D156" s="40">
        <v>0</v>
      </c>
      <c r="E156" s="41" t="str">
        <f t="shared" si="19"/>
        <v/>
      </c>
      <c r="F156" s="41" t="str">
        <f t="shared" si="20"/>
        <v/>
      </c>
      <c r="G156" s="41" t="str">
        <f t="shared" si="22"/>
        <v xml:space="preserve"> </v>
      </c>
      <c r="H156" s="41" t="str">
        <f t="shared" si="21"/>
        <v/>
      </c>
    </row>
    <row r="157" spans="1:8" s="42" customFormat="1" ht="25.5" x14ac:dyDescent="0.2">
      <c r="A157" s="38"/>
      <c r="B157" s="39" t="s">
        <v>148</v>
      </c>
      <c r="C157" s="40">
        <v>0</v>
      </c>
      <c r="D157" s="40">
        <v>1</v>
      </c>
      <c r="E157" s="41" t="str">
        <f t="shared" si="19"/>
        <v/>
      </c>
      <c r="F157" s="41">
        <f t="shared" si="20"/>
        <v>2.4937655860349127E-3</v>
      </c>
      <c r="G157" s="41">
        <f t="shared" si="22"/>
        <v>1</v>
      </c>
      <c r="H157" s="41" t="str">
        <f t="shared" si="21"/>
        <v/>
      </c>
    </row>
    <row r="158" spans="1:8" s="42" customFormat="1" x14ac:dyDescent="0.2">
      <c r="A158" s="38"/>
      <c r="B158" s="39" t="s">
        <v>149</v>
      </c>
      <c r="C158" s="40">
        <v>3</v>
      </c>
      <c r="D158" s="40">
        <v>20</v>
      </c>
      <c r="E158" s="41">
        <f t="shared" si="19"/>
        <v>8.5959885386819486E-3</v>
      </c>
      <c r="F158" s="41">
        <f t="shared" si="20"/>
        <v>4.9875311720698257E-2</v>
      </c>
      <c r="G158" s="41">
        <f t="shared" si="22"/>
        <v>5.666666666666667</v>
      </c>
      <c r="H158" s="41">
        <f t="shared" si="21"/>
        <v>4.8710601719197714E-2</v>
      </c>
    </row>
    <row r="159" spans="1:8" s="42" customFormat="1" x14ac:dyDescent="0.2">
      <c r="A159" s="38"/>
      <c r="B159" s="39" t="s">
        <v>150</v>
      </c>
      <c r="C159" s="40">
        <v>0</v>
      </c>
      <c r="D159" s="40">
        <v>0</v>
      </c>
      <c r="E159" s="41" t="str">
        <f t="shared" si="19"/>
        <v/>
      </c>
      <c r="F159" s="41" t="str">
        <f t="shared" si="20"/>
        <v/>
      </c>
      <c r="G159" s="41" t="str">
        <f t="shared" si="22"/>
        <v xml:space="preserve"> </v>
      </c>
      <c r="H159" s="41" t="str">
        <f t="shared" si="21"/>
        <v/>
      </c>
    </row>
    <row r="160" spans="1:8" s="42" customFormat="1" x14ac:dyDescent="0.2">
      <c r="A160" s="38"/>
      <c r="B160" s="39" t="s">
        <v>151</v>
      </c>
      <c r="C160" s="40">
        <v>0</v>
      </c>
      <c r="D160" s="40">
        <v>0</v>
      </c>
      <c r="E160" s="41" t="str">
        <f t="shared" si="19"/>
        <v/>
      </c>
      <c r="F160" s="41" t="str">
        <f t="shared" si="20"/>
        <v/>
      </c>
      <c r="G160" s="41" t="str">
        <f t="shared" si="22"/>
        <v xml:space="preserve"> </v>
      </c>
      <c r="H160" s="41" t="str">
        <f t="shared" si="21"/>
        <v/>
      </c>
    </row>
    <row r="161" spans="1:8" s="42" customFormat="1" x14ac:dyDescent="0.2">
      <c r="A161" s="38"/>
      <c r="B161" s="39" t="s">
        <v>152</v>
      </c>
      <c r="C161" s="40">
        <v>0</v>
      </c>
      <c r="D161" s="40">
        <v>1</v>
      </c>
      <c r="E161" s="41" t="str">
        <f t="shared" si="19"/>
        <v/>
      </c>
      <c r="F161" s="41">
        <f t="shared" si="20"/>
        <v>2.4937655860349127E-3</v>
      </c>
      <c r="G161" s="41">
        <f t="shared" si="22"/>
        <v>1</v>
      </c>
      <c r="H161" s="41" t="str">
        <f t="shared" si="21"/>
        <v/>
      </c>
    </row>
    <row r="162" spans="1:8" s="42" customFormat="1" x14ac:dyDescent="0.2">
      <c r="A162" s="38" t="s">
        <v>95</v>
      </c>
      <c r="B162" s="39" t="s">
        <v>153</v>
      </c>
      <c r="C162" s="40">
        <v>0</v>
      </c>
      <c r="D162" s="40">
        <v>0</v>
      </c>
      <c r="E162" s="41" t="str">
        <f t="shared" si="19"/>
        <v/>
      </c>
      <c r="F162" s="41" t="str">
        <f t="shared" si="20"/>
        <v/>
      </c>
      <c r="G162" s="41" t="str">
        <f t="shared" si="22"/>
        <v xml:space="preserve"> </v>
      </c>
      <c r="H162" s="41" t="str">
        <f t="shared" si="21"/>
        <v/>
      </c>
    </row>
    <row r="163" spans="1:8" s="42" customFormat="1" x14ac:dyDescent="0.2">
      <c r="A163" s="38" t="s">
        <v>95</v>
      </c>
      <c r="B163" s="39" t="s">
        <v>154</v>
      </c>
      <c r="C163" s="40">
        <v>0</v>
      </c>
      <c r="D163" s="40">
        <v>3</v>
      </c>
      <c r="E163" s="41" t="str">
        <f t="shared" si="19"/>
        <v/>
      </c>
      <c r="F163" s="41">
        <f t="shared" si="20"/>
        <v>7.481296758104738E-3</v>
      </c>
      <c r="G163" s="41">
        <f t="shared" si="22"/>
        <v>1</v>
      </c>
      <c r="H163" s="41" t="str">
        <f t="shared" si="21"/>
        <v/>
      </c>
    </row>
    <row r="164" spans="1:8" s="42" customFormat="1" x14ac:dyDescent="0.2">
      <c r="A164" s="38"/>
      <c r="B164" s="39" t="s">
        <v>155</v>
      </c>
      <c r="C164" s="40">
        <v>23</v>
      </c>
      <c r="D164" s="40">
        <v>38</v>
      </c>
      <c r="E164" s="41">
        <f t="shared" si="19"/>
        <v>6.5902578796561598E-2</v>
      </c>
      <c r="F164" s="41">
        <f t="shared" si="20"/>
        <v>9.4763092269326679E-2</v>
      </c>
      <c r="G164" s="41">
        <f t="shared" si="22"/>
        <v>0.65217391304347827</v>
      </c>
      <c r="H164" s="41">
        <f t="shared" si="21"/>
        <v>4.2979942693409739E-2</v>
      </c>
    </row>
    <row r="165" spans="1:8" s="42" customFormat="1" ht="25.5" x14ac:dyDescent="0.2">
      <c r="A165" s="38"/>
      <c r="B165" s="39" t="s">
        <v>156</v>
      </c>
      <c r="C165" s="40">
        <v>0</v>
      </c>
      <c r="D165" s="40">
        <v>1</v>
      </c>
      <c r="E165" s="41" t="str">
        <f t="shared" si="19"/>
        <v/>
      </c>
      <c r="F165" s="41">
        <f t="shared" si="20"/>
        <v>2.4937655860349127E-3</v>
      </c>
      <c r="G165" s="41">
        <f t="shared" si="22"/>
        <v>1</v>
      </c>
      <c r="H165" s="41" t="str">
        <f t="shared" si="21"/>
        <v/>
      </c>
    </row>
    <row r="166" spans="1:8" s="42" customFormat="1" ht="25.5" x14ac:dyDescent="0.2">
      <c r="A166" s="38"/>
      <c r="B166" s="39" t="s">
        <v>157</v>
      </c>
      <c r="C166" s="40">
        <v>0</v>
      </c>
      <c r="D166" s="40">
        <v>0</v>
      </c>
      <c r="E166" s="41" t="str">
        <f t="shared" si="19"/>
        <v/>
      </c>
      <c r="F166" s="41" t="str">
        <f t="shared" si="20"/>
        <v/>
      </c>
      <c r="G166" s="41" t="str">
        <f t="shared" si="22"/>
        <v xml:space="preserve"> </v>
      </c>
      <c r="H166" s="41" t="str">
        <f t="shared" si="21"/>
        <v/>
      </c>
    </row>
    <row r="167" spans="1:8" s="42" customFormat="1" x14ac:dyDescent="0.2">
      <c r="A167" s="38"/>
      <c r="B167" s="39" t="s">
        <v>158</v>
      </c>
      <c r="C167" s="40">
        <v>0</v>
      </c>
      <c r="D167" s="40">
        <v>0</v>
      </c>
      <c r="E167" s="41" t="str">
        <f t="shared" si="19"/>
        <v/>
      </c>
      <c r="F167" s="41" t="str">
        <f t="shared" si="20"/>
        <v/>
      </c>
      <c r="G167" s="41" t="str">
        <f t="shared" si="22"/>
        <v xml:space="preserve"> </v>
      </c>
      <c r="H167" s="41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2" t="s">
        <v>3</v>
      </c>
      <c r="C171" s="22" t="s">
        <v>14</v>
      </c>
      <c r="D171" s="24"/>
      <c r="E171" s="22" t="s">
        <v>5</v>
      </c>
      <c r="F171" s="24"/>
      <c r="G171" s="22" t="s">
        <v>15</v>
      </c>
      <c r="H171" s="22" t="s">
        <v>7</v>
      </c>
    </row>
    <row r="172" spans="1:8" x14ac:dyDescent="0.2">
      <c r="A172" s="14"/>
      <c r="B172" s="23"/>
      <c r="C172" s="18">
        <v>2019</v>
      </c>
      <c r="D172" s="18">
        <v>2020</v>
      </c>
      <c r="E172" s="18">
        <v>2019</v>
      </c>
      <c r="F172" s="18">
        <v>2020</v>
      </c>
      <c r="G172" s="23"/>
      <c r="H172" s="23"/>
    </row>
    <row r="173" spans="1:8" ht="25.5" x14ac:dyDescent="0.2">
      <c r="A173" s="14"/>
      <c r="B173" s="19" t="s">
        <v>10</v>
      </c>
      <c r="C173" s="20">
        <f>SUM(C174:C343)</f>
        <v>585</v>
      </c>
      <c r="D173" s="20">
        <f>SUM(D174:D343)</f>
        <v>2004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2.4256410256410255</v>
      </c>
      <c r="H173" s="21">
        <f t="shared" ref="H173:H204" si="25">+IF(OR(AND(E173=""),(G173="")),"",E173*G173)</f>
        <v>2.4256410256410255</v>
      </c>
    </row>
    <row r="174" spans="1:8" s="42" customFormat="1" x14ac:dyDescent="0.2">
      <c r="A174" s="38"/>
      <c r="B174" s="39" t="s">
        <v>159</v>
      </c>
      <c r="C174" s="40">
        <v>1</v>
      </c>
      <c r="D174" s="40">
        <v>0</v>
      </c>
      <c r="E174" s="41">
        <f t="shared" si="23"/>
        <v>1.7094017094017094E-3</v>
      </c>
      <c r="F174" s="41" t="str">
        <f t="shared" si="24"/>
        <v/>
      </c>
      <c r="G174" s="41">
        <f t="shared" ref="G174:G205" si="26">+IF(AND(C174=0,D174=0)," ",IF(C174=0,1,IF(D174=0,-1,(D174-C174)/C174)))</f>
        <v>-1</v>
      </c>
      <c r="H174" s="41">
        <f t="shared" si="25"/>
        <v>-1.7094017094017094E-3</v>
      </c>
    </row>
    <row r="175" spans="1:8" s="42" customFormat="1" x14ac:dyDescent="0.2">
      <c r="A175" s="38"/>
      <c r="B175" s="39" t="s">
        <v>160</v>
      </c>
      <c r="C175" s="40">
        <v>0</v>
      </c>
      <c r="D175" s="40">
        <v>0</v>
      </c>
      <c r="E175" s="41" t="str">
        <f t="shared" si="23"/>
        <v/>
      </c>
      <c r="F175" s="41" t="str">
        <f t="shared" si="24"/>
        <v/>
      </c>
      <c r="G175" s="41" t="str">
        <f t="shared" si="26"/>
        <v xml:space="preserve"> </v>
      </c>
      <c r="H175" s="41" t="str">
        <f t="shared" si="25"/>
        <v/>
      </c>
    </row>
    <row r="176" spans="1:8" s="42" customFormat="1" ht="38.25" x14ac:dyDescent="0.2">
      <c r="A176" s="38"/>
      <c r="B176" s="39" t="s">
        <v>161</v>
      </c>
      <c r="C176" s="40">
        <v>1</v>
      </c>
      <c r="D176" s="40">
        <v>3</v>
      </c>
      <c r="E176" s="41">
        <f t="shared" si="23"/>
        <v>1.7094017094017094E-3</v>
      </c>
      <c r="F176" s="41">
        <f t="shared" si="24"/>
        <v>1.4970059880239522E-3</v>
      </c>
      <c r="G176" s="41">
        <f t="shared" si="26"/>
        <v>2</v>
      </c>
      <c r="H176" s="41">
        <f t="shared" si="25"/>
        <v>3.4188034188034188E-3</v>
      </c>
    </row>
    <row r="177" spans="1:8" s="42" customFormat="1" x14ac:dyDescent="0.2">
      <c r="A177" s="38"/>
      <c r="B177" s="39" t="s">
        <v>162</v>
      </c>
      <c r="C177" s="40">
        <v>0</v>
      </c>
      <c r="D177" s="40">
        <v>0</v>
      </c>
      <c r="E177" s="41" t="str">
        <f t="shared" si="23"/>
        <v/>
      </c>
      <c r="F177" s="41" t="str">
        <f t="shared" si="24"/>
        <v/>
      </c>
      <c r="G177" s="41" t="str">
        <f t="shared" si="26"/>
        <v xml:space="preserve"> </v>
      </c>
      <c r="H177" s="41" t="str">
        <f t="shared" si="25"/>
        <v/>
      </c>
    </row>
    <row r="178" spans="1:8" s="42" customFormat="1" ht="25.5" x14ac:dyDescent="0.2">
      <c r="A178" s="38"/>
      <c r="B178" s="39" t="s">
        <v>163</v>
      </c>
      <c r="C178" s="40">
        <v>19</v>
      </c>
      <c r="D178" s="40">
        <v>3</v>
      </c>
      <c r="E178" s="41">
        <f t="shared" si="23"/>
        <v>3.2478632478632481E-2</v>
      </c>
      <c r="F178" s="41">
        <f t="shared" si="24"/>
        <v>1.4970059880239522E-3</v>
      </c>
      <c r="G178" s="41">
        <f t="shared" si="26"/>
        <v>-0.84210526315789469</v>
      </c>
      <c r="H178" s="41">
        <f t="shared" si="25"/>
        <v>-2.735042735042735E-2</v>
      </c>
    </row>
    <row r="179" spans="1:8" s="42" customFormat="1" x14ac:dyDescent="0.2">
      <c r="A179" s="38"/>
      <c r="B179" s="39" t="s">
        <v>164</v>
      </c>
      <c r="C179" s="40">
        <v>87</v>
      </c>
      <c r="D179" s="40">
        <v>761</v>
      </c>
      <c r="E179" s="41">
        <f t="shared" si="23"/>
        <v>0.14871794871794872</v>
      </c>
      <c r="F179" s="41">
        <f t="shared" si="24"/>
        <v>0.37974051896207583</v>
      </c>
      <c r="G179" s="41">
        <f t="shared" si="26"/>
        <v>7.7471264367816088</v>
      </c>
      <c r="H179" s="41">
        <f t="shared" si="25"/>
        <v>1.152136752136752</v>
      </c>
    </row>
    <row r="180" spans="1:8" s="42" customFormat="1" x14ac:dyDescent="0.2">
      <c r="A180" s="38"/>
      <c r="B180" s="39" t="s">
        <v>165</v>
      </c>
      <c r="C180" s="40">
        <v>2</v>
      </c>
      <c r="D180" s="40">
        <v>0</v>
      </c>
      <c r="E180" s="41">
        <f t="shared" si="23"/>
        <v>3.4188034188034188E-3</v>
      </c>
      <c r="F180" s="41" t="str">
        <f t="shared" si="24"/>
        <v/>
      </c>
      <c r="G180" s="41">
        <f t="shared" si="26"/>
        <v>-1</v>
      </c>
      <c r="H180" s="41">
        <f t="shared" si="25"/>
        <v>-3.4188034188034188E-3</v>
      </c>
    </row>
    <row r="181" spans="1:8" s="42" customFormat="1" x14ac:dyDescent="0.2">
      <c r="A181" s="38"/>
      <c r="B181" s="39" t="s">
        <v>166</v>
      </c>
      <c r="C181" s="40">
        <v>3</v>
      </c>
      <c r="D181" s="40">
        <v>7</v>
      </c>
      <c r="E181" s="41">
        <f t="shared" si="23"/>
        <v>5.1282051282051282E-3</v>
      </c>
      <c r="F181" s="41">
        <f t="shared" si="24"/>
        <v>3.4930139720558881E-3</v>
      </c>
      <c r="G181" s="41">
        <f t="shared" si="26"/>
        <v>1.3333333333333333</v>
      </c>
      <c r="H181" s="41">
        <f t="shared" si="25"/>
        <v>6.8376068376068376E-3</v>
      </c>
    </row>
    <row r="182" spans="1:8" s="42" customFormat="1" x14ac:dyDescent="0.2">
      <c r="A182" s="38"/>
      <c r="B182" s="39" t="s">
        <v>167</v>
      </c>
      <c r="C182" s="40">
        <v>1</v>
      </c>
      <c r="D182" s="40">
        <v>3</v>
      </c>
      <c r="E182" s="41">
        <f t="shared" si="23"/>
        <v>1.7094017094017094E-3</v>
      </c>
      <c r="F182" s="41">
        <f t="shared" si="24"/>
        <v>1.4970059880239522E-3</v>
      </c>
      <c r="G182" s="41">
        <f t="shared" si="26"/>
        <v>2</v>
      </c>
      <c r="H182" s="41">
        <f t="shared" si="25"/>
        <v>3.4188034188034188E-3</v>
      </c>
    </row>
    <row r="183" spans="1:8" s="42" customFormat="1" x14ac:dyDescent="0.2">
      <c r="A183" s="38"/>
      <c r="B183" s="39" t="s">
        <v>168</v>
      </c>
      <c r="C183" s="40">
        <v>0</v>
      </c>
      <c r="D183" s="40">
        <v>0</v>
      </c>
      <c r="E183" s="41" t="str">
        <f t="shared" si="23"/>
        <v/>
      </c>
      <c r="F183" s="41" t="str">
        <f t="shared" si="24"/>
        <v/>
      </c>
      <c r="G183" s="41" t="str">
        <f t="shared" si="26"/>
        <v xml:space="preserve"> </v>
      </c>
      <c r="H183" s="41" t="str">
        <f t="shared" si="25"/>
        <v/>
      </c>
    </row>
    <row r="184" spans="1:8" s="42" customFormat="1" ht="25.5" x14ac:dyDescent="0.2">
      <c r="A184" s="38"/>
      <c r="B184" s="39" t="s">
        <v>169</v>
      </c>
      <c r="C184" s="40">
        <v>0</v>
      </c>
      <c r="D184" s="40">
        <v>0</v>
      </c>
      <c r="E184" s="41" t="str">
        <f t="shared" si="23"/>
        <v/>
      </c>
      <c r="F184" s="41" t="str">
        <f t="shared" si="24"/>
        <v/>
      </c>
      <c r="G184" s="41" t="str">
        <f t="shared" si="26"/>
        <v xml:space="preserve"> </v>
      </c>
      <c r="H184" s="41" t="str">
        <f t="shared" si="25"/>
        <v/>
      </c>
    </row>
    <row r="185" spans="1:8" s="42" customFormat="1" x14ac:dyDescent="0.2">
      <c r="A185" s="38"/>
      <c r="B185" s="39" t="s">
        <v>170</v>
      </c>
      <c r="C185" s="40">
        <v>3</v>
      </c>
      <c r="D185" s="40">
        <v>0</v>
      </c>
      <c r="E185" s="41">
        <f t="shared" si="23"/>
        <v>5.1282051282051282E-3</v>
      </c>
      <c r="F185" s="41" t="str">
        <f t="shared" si="24"/>
        <v/>
      </c>
      <c r="G185" s="41">
        <f t="shared" si="26"/>
        <v>-1</v>
      </c>
      <c r="H185" s="41">
        <f t="shared" si="25"/>
        <v>-5.1282051282051282E-3</v>
      </c>
    </row>
    <row r="186" spans="1:8" s="42" customFormat="1" x14ac:dyDescent="0.2">
      <c r="A186" s="38"/>
      <c r="B186" s="39" t="s">
        <v>171</v>
      </c>
      <c r="C186" s="40">
        <v>30</v>
      </c>
      <c r="D186" s="40">
        <v>54</v>
      </c>
      <c r="E186" s="41">
        <f t="shared" si="23"/>
        <v>5.128205128205128E-2</v>
      </c>
      <c r="F186" s="41">
        <f t="shared" si="24"/>
        <v>2.6946107784431138E-2</v>
      </c>
      <c r="G186" s="41">
        <f t="shared" si="26"/>
        <v>0.8</v>
      </c>
      <c r="H186" s="41">
        <f t="shared" si="25"/>
        <v>4.1025641025641026E-2</v>
      </c>
    </row>
    <row r="187" spans="1:8" s="42" customFormat="1" x14ac:dyDescent="0.2">
      <c r="A187" s="38"/>
      <c r="B187" s="39" t="s">
        <v>172</v>
      </c>
      <c r="C187" s="40">
        <v>18</v>
      </c>
      <c r="D187" s="40">
        <v>25</v>
      </c>
      <c r="E187" s="41">
        <f t="shared" si="23"/>
        <v>3.0769230769230771E-2</v>
      </c>
      <c r="F187" s="41">
        <f t="shared" si="24"/>
        <v>1.2475049900199601E-2</v>
      </c>
      <c r="G187" s="41">
        <f t="shared" si="26"/>
        <v>0.3888888888888889</v>
      </c>
      <c r="H187" s="41">
        <f t="shared" si="25"/>
        <v>1.1965811965811967E-2</v>
      </c>
    </row>
    <row r="188" spans="1:8" s="42" customFormat="1" ht="25.5" x14ac:dyDescent="0.2">
      <c r="A188" s="38"/>
      <c r="B188" s="39" t="s">
        <v>173</v>
      </c>
      <c r="C188" s="40">
        <v>1</v>
      </c>
      <c r="D188" s="40">
        <v>4</v>
      </c>
      <c r="E188" s="41">
        <f t="shared" si="23"/>
        <v>1.7094017094017094E-3</v>
      </c>
      <c r="F188" s="41">
        <f t="shared" si="24"/>
        <v>1.996007984031936E-3</v>
      </c>
      <c r="G188" s="41">
        <f t="shared" si="26"/>
        <v>3</v>
      </c>
      <c r="H188" s="41">
        <f t="shared" si="25"/>
        <v>5.1282051282051282E-3</v>
      </c>
    </row>
    <row r="189" spans="1:8" s="42" customFormat="1" ht="25.5" x14ac:dyDescent="0.2">
      <c r="A189" s="38"/>
      <c r="B189" s="39" t="s">
        <v>174</v>
      </c>
      <c r="C189" s="40">
        <v>1</v>
      </c>
      <c r="D189" s="40">
        <v>1</v>
      </c>
      <c r="E189" s="41">
        <f t="shared" si="23"/>
        <v>1.7094017094017094E-3</v>
      </c>
      <c r="F189" s="41">
        <f t="shared" si="24"/>
        <v>4.9900199600798399E-4</v>
      </c>
      <c r="G189" s="41">
        <f t="shared" si="26"/>
        <v>0</v>
      </c>
      <c r="H189" s="41">
        <f t="shared" si="25"/>
        <v>0</v>
      </c>
    </row>
    <row r="190" spans="1:8" s="42" customFormat="1" x14ac:dyDescent="0.2">
      <c r="A190" s="38"/>
      <c r="B190" s="39" t="s">
        <v>175</v>
      </c>
      <c r="C190" s="40">
        <v>1</v>
      </c>
      <c r="D190" s="40">
        <v>0</v>
      </c>
      <c r="E190" s="41">
        <f t="shared" si="23"/>
        <v>1.7094017094017094E-3</v>
      </c>
      <c r="F190" s="41" t="str">
        <f t="shared" si="24"/>
        <v/>
      </c>
      <c r="G190" s="41">
        <f t="shared" si="26"/>
        <v>-1</v>
      </c>
      <c r="H190" s="41">
        <f t="shared" si="25"/>
        <v>-1.7094017094017094E-3</v>
      </c>
    </row>
    <row r="191" spans="1:8" s="42" customFormat="1" x14ac:dyDescent="0.2">
      <c r="A191" s="38"/>
      <c r="B191" s="39" t="s">
        <v>176</v>
      </c>
      <c r="C191" s="40">
        <v>0</v>
      </c>
      <c r="D191" s="40">
        <v>1</v>
      </c>
      <c r="E191" s="41" t="str">
        <f t="shared" si="23"/>
        <v/>
      </c>
      <c r="F191" s="41">
        <f t="shared" si="24"/>
        <v>4.9900199600798399E-4</v>
      </c>
      <c r="G191" s="41">
        <f t="shared" si="26"/>
        <v>1</v>
      </c>
      <c r="H191" s="41" t="str">
        <f t="shared" si="25"/>
        <v/>
      </c>
    </row>
    <row r="192" spans="1:8" s="42" customFormat="1" x14ac:dyDescent="0.2">
      <c r="A192" s="38"/>
      <c r="B192" s="39" t="s">
        <v>177</v>
      </c>
      <c r="C192" s="40">
        <v>1</v>
      </c>
      <c r="D192" s="40">
        <v>0</v>
      </c>
      <c r="E192" s="41">
        <f t="shared" si="23"/>
        <v>1.7094017094017094E-3</v>
      </c>
      <c r="F192" s="41" t="str">
        <f t="shared" si="24"/>
        <v/>
      </c>
      <c r="G192" s="41">
        <f t="shared" si="26"/>
        <v>-1</v>
      </c>
      <c r="H192" s="41">
        <f t="shared" si="25"/>
        <v>-1.7094017094017094E-3</v>
      </c>
    </row>
    <row r="193" spans="1:8" s="42" customFormat="1" ht="25.5" x14ac:dyDescent="0.2">
      <c r="A193" s="38" t="s">
        <v>95</v>
      </c>
      <c r="B193" s="39" t="s">
        <v>178</v>
      </c>
      <c r="C193" s="40">
        <v>0</v>
      </c>
      <c r="D193" s="40">
        <v>21</v>
      </c>
      <c r="E193" s="41" t="str">
        <f t="shared" si="23"/>
        <v/>
      </c>
      <c r="F193" s="41">
        <f t="shared" si="24"/>
        <v>1.0479041916167664E-2</v>
      </c>
      <c r="G193" s="41">
        <f t="shared" si="26"/>
        <v>1</v>
      </c>
      <c r="H193" s="41" t="str">
        <f t="shared" si="25"/>
        <v/>
      </c>
    </row>
    <row r="194" spans="1:8" s="42" customFormat="1" x14ac:dyDescent="0.2">
      <c r="A194" s="38"/>
      <c r="B194" s="39" t="s">
        <v>179</v>
      </c>
      <c r="C194" s="40">
        <v>7</v>
      </c>
      <c r="D194" s="40">
        <v>10</v>
      </c>
      <c r="E194" s="41">
        <f t="shared" si="23"/>
        <v>1.1965811965811967E-2</v>
      </c>
      <c r="F194" s="41">
        <f t="shared" si="24"/>
        <v>4.9900199600798403E-3</v>
      </c>
      <c r="G194" s="41">
        <f t="shared" si="26"/>
        <v>0.42857142857142855</v>
      </c>
      <c r="H194" s="41">
        <f t="shared" si="25"/>
        <v>5.1282051282051282E-3</v>
      </c>
    </row>
    <row r="195" spans="1:8" s="42" customFormat="1" x14ac:dyDescent="0.2">
      <c r="A195" s="38"/>
      <c r="B195" s="39" t="s">
        <v>180</v>
      </c>
      <c r="C195" s="40">
        <v>1</v>
      </c>
      <c r="D195" s="40">
        <v>1</v>
      </c>
      <c r="E195" s="41">
        <f t="shared" si="23"/>
        <v>1.7094017094017094E-3</v>
      </c>
      <c r="F195" s="41">
        <f t="shared" si="24"/>
        <v>4.9900199600798399E-4</v>
      </c>
      <c r="G195" s="41">
        <f t="shared" si="26"/>
        <v>0</v>
      </c>
      <c r="H195" s="41">
        <f t="shared" si="25"/>
        <v>0</v>
      </c>
    </row>
    <row r="196" spans="1:8" s="42" customFormat="1" x14ac:dyDescent="0.2">
      <c r="A196" s="38"/>
      <c r="B196" s="39" t="s">
        <v>181</v>
      </c>
      <c r="C196" s="40">
        <v>0</v>
      </c>
      <c r="D196" s="40">
        <v>0</v>
      </c>
      <c r="E196" s="41" t="str">
        <f t="shared" si="23"/>
        <v/>
      </c>
      <c r="F196" s="41" t="str">
        <f t="shared" si="24"/>
        <v/>
      </c>
      <c r="G196" s="41" t="str">
        <f t="shared" si="26"/>
        <v xml:space="preserve"> </v>
      </c>
      <c r="H196" s="41" t="str">
        <f t="shared" si="25"/>
        <v/>
      </c>
    </row>
    <row r="197" spans="1:8" s="42" customFormat="1" x14ac:dyDescent="0.2">
      <c r="A197" s="38"/>
      <c r="B197" s="39" t="s">
        <v>182</v>
      </c>
      <c r="C197" s="40">
        <v>0</v>
      </c>
      <c r="D197" s="40">
        <v>2</v>
      </c>
      <c r="E197" s="41" t="str">
        <f t="shared" si="23"/>
        <v/>
      </c>
      <c r="F197" s="41">
        <f t="shared" si="24"/>
        <v>9.9800399201596798E-4</v>
      </c>
      <c r="G197" s="41">
        <f t="shared" si="26"/>
        <v>1</v>
      </c>
      <c r="H197" s="41" t="str">
        <f t="shared" si="25"/>
        <v/>
      </c>
    </row>
    <row r="198" spans="1:8" s="42" customFormat="1" x14ac:dyDescent="0.2">
      <c r="A198" s="38"/>
      <c r="B198" s="39" t="s">
        <v>183</v>
      </c>
      <c r="C198" s="40">
        <v>0</v>
      </c>
      <c r="D198" s="40">
        <v>0</v>
      </c>
      <c r="E198" s="41" t="str">
        <f t="shared" si="23"/>
        <v/>
      </c>
      <c r="F198" s="41" t="str">
        <f t="shared" si="24"/>
        <v/>
      </c>
      <c r="G198" s="41" t="str">
        <f t="shared" si="26"/>
        <v xml:space="preserve"> </v>
      </c>
      <c r="H198" s="41" t="str">
        <f t="shared" si="25"/>
        <v/>
      </c>
    </row>
    <row r="199" spans="1:8" s="42" customFormat="1" x14ac:dyDescent="0.2">
      <c r="A199" s="38"/>
      <c r="B199" s="39" t="s">
        <v>184</v>
      </c>
      <c r="C199" s="40">
        <v>6</v>
      </c>
      <c r="D199" s="40">
        <v>198</v>
      </c>
      <c r="E199" s="41">
        <f t="shared" si="23"/>
        <v>1.0256410256410256E-2</v>
      </c>
      <c r="F199" s="41">
        <f t="shared" si="24"/>
        <v>9.880239520958084E-2</v>
      </c>
      <c r="G199" s="41">
        <f t="shared" si="26"/>
        <v>32</v>
      </c>
      <c r="H199" s="41">
        <f t="shared" si="25"/>
        <v>0.3282051282051282</v>
      </c>
    </row>
    <row r="200" spans="1:8" s="42" customFormat="1" ht="25.5" x14ac:dyDescent="0.2">
      <c r="A200" s="38"/>
      <c r="B200" s="39" t="s">
        <v>185</v>
      </c>
      <c r="C200" s="40">
        <v>3</v>
      </c>
      <c r="D200" s="40">
        <v>46</v>
      </c>
      <c r="E200" s="41">
        <f t="shared" si="23"/>
        <v>5.1282051282051282E-3</v>
      </c>
      <c r="F200" s="41">
        <f t="shared" si="24"/>
        <v>2.2954091816367265E-2</v>
      </c>
      <c r="G200" s="41">
        <f t="shared" si="26"/>
        <v>14.333333333333334</v>
      </c>
      <c r="H200" s="41">
        <f t="shared" si="25"/>
        <v>7.3504273504273507E-2</v>
      </c>
    </row>
    <row r="201" spans="1:8" s="42" customFormat="1" x14ac:dyDescent="0.2">
      <c r="A201" s="38"/>
      <c r="B201" s="39" t="s">
        <v>186</v>
      </c>
      <c r="C201" s="40">
        <v>17</v>
      </c>
      <c r="D201" s="40">
        <v>13</v>
      </c>
      <c r="E201" s="41">
        <f t="shared" si="23"/>
        <v>2.9059829059829061E-2</v>
      </c>
      <c r="F201" s="41">
        <f t="shared" si="24"/>
        <v>6.4870259481037921E-3</v>
      </c>
      <c r="G201" s="41">
        <f t="shared" si="26"/>
        <v>-0.23529411764705882</v>
      </c>
      <c r="H201" s="41">
        <f t="shared" si="25"/>
        <v>-6.8376068376068376E-3</v>
      </c>
    </row>
    <row r="202" spans="1:8" s="42" customFormat="1" x14ac:dyDescent="0.2">
      <c r="A202" s="38"/>
      <c r="B202" s="39" t="s">
        <v>187</v>
      </c>
      <c r="C202" s="40">
        <v>8</v>
      </c>
      <c r="D202" s="40">
        <v>6</v>
      </c>
      <c r="E202" s="41">
        <f t="shared" si="23"/>
        <v>1.3675213675213675E-2</v>
      </c>
      <c r="F202" s="41">
        <f t="shared" si="24"/>
        <v>2.9940119760479044E-3</v>
      </c>
      <c r="G202" s="41">
        <f t="shared" si="26"/>
        <v>-0.25</v>
      </c>
      <c r="H202" s="41">
        <f t="shared" si="25"/>
        <v>-3.4188034188034188E-3</v>
      </c>
    </row>
    <row r="203" spans="1:8" s="42" customFormat="1" x14ac:dyDescent="0.2">
      <c r="A203" s="38"/>
      <c r="B203" s="39" t="s">
        <v>188</v>
      </c>
      <c r="C203" s="40">
        <v>11</v>
      </c>
      <c r="D203" s="40">
        <v>26</v>
      </c>
      <c r="E203" s="41">
        <f t="shared" si="23"/>
        <v>1.8803418803418803E-2</v>
      </c>
      <c r="F203" s="41">
        <f t="shared" si="24"/>
        <v>1.2974051896207584E-2</v>
      </c>
      <c r="G203" s="41">
        <f t="shared" si="26"/>
        <v>1.3636363636363635</v>
      </c>
      <c r="H203" s="41">
        <f t="shared" si="25"/>
        <v>2.5641025641025637E-2</v>
      </c>
    </row>
    <row r="204" spans="1:8" s="42" customFormat="1" x14ac:dyDescent="0.2">
      <c r="A204" s="38"/>
      <c r="B204" s="39" t="s">
        <v>189</v>
      </c>
      <c r="C204" s="40">
        <v>15</v>
      </c>
      <c r="D204" s="40">
        <v>1</v>
      </c>
      <c r="E204" s="41">
        <f t="shared" si="23"/>
        <v>2.564102564102564E-2</v>
      </c>
      <c r="F204" s="41">
        <f t="shared" si="24"/>
        <v>4.9900199600798399E-4</v>
      </c>
      <c r="G204" s="41">
        <f t="shared" si="26"/>
        <v>-0.93333333333333335</v>
      </c>
      <c r="H204" s="41">
        <f t="shared" si="25"/>
        <v>-2.393162393162393E-2</v>
      </c>
    </row>
    <row r="205" spans="1:8" s="42" customFormat="1" x14ac:dyDescent="0.2">
      <c r="A205" s="38"/>
      <c r="B205" s="39" t="s">
        <v>190</v>
      </c>
      <c r="C205" s="40">
        <v>4</v>
      </c>
      <c r="D205" s="40">
        <v>5</v>
      </c>
      <c r="E205" s="41">
        <f t="shared" ref="E205:E236" si="27">+IF(C205=0,"",C205/C$173)</f>
        <v>6.8376068376068376E-3</v>
      </c>
      <c r="F205" s="41">
        <f t="shared" ref="F205:F236" si="28">+IF(D205=0,"",D205/D$173)</f>
        <v>2.4950099800399202E-3</v>
      </c>
      <c r="G205" s="41">
        <f t="shared" si="26"/>
        <v>0.25</v>
      </c>
      <c r="H205" s="41">
        <f t="shared" ref="H205:H236" si="29">+IF(OR(AND(E205=""),(G205="")),"",E205*G205)</f>
        <v>1.7094017094017094E-3</v>
      </c>
    </row>
    <row r="206" spans="1:8" s="42" customFormat="1" x14ac:dyDescent="0.2">
      <c r="A206" s="38"/>
      <c r="B206" s="39" t="s">
        <v>191</v>
      </c>
      <c r="C206" s="40">
        <v>0</v>
      </c>
      <c r="D206" s="40">
        <v>0</v>
      </c>
      <c r="E206" s="41" t="str">
        <f t="shared" si="27"/>
        <v/>
      </c>
      <c r="F206" s="41" t="str">
        <f t="shared" si="28"/>
        <v/>
      </c>
      <c r="G206" s="41" t="str">
        <f t="shared" ref="G206:G237" si="30">+IF(AND(C206=0,D206=0)," ",IF(C206=0,1,IF(D206=0,-1,(D206-C206)/C206)))</f>
        <v xml:space="preserve"> </v>
      </c>
      <c r="H206" s="41" t="str">
        <f t="shared" si="29"/>
        <v/>
      </c>
    </row>
    <row r="207" spans="1:8" s="42" customFormat="1" x14ac:dyDescent="0.2">
      <c r="A207" s="38"/>
      <c r="B207" s="39" t="s">
        <v>192</v>
      </c>
      <c r="C207" s="40">
        <v>0</v>
      </c>
      <c r="D207" s="40">
        <v>0</v>
      </c>
      <c r="E207" s="41" t="str">
        <f t="shared" si="27"/>
        <v/>
      </c>
      <c r="F207" s="41" t="str">
        <f t="shared" si="28"/>
        <v/>
      </c>
      <c r="G207" s="41" t="str">
        <f t="shared" si="30"/>
        <v xml:space="preserve"> </v>
      </c>
      <c r="H207" s="41" t="str">
        <f t="shared" si="29"/>
        <v/>
      </c>
    </row>
    <row r="208" spans="1:8" s="42" customFormat="1" x14ac:dyDescent="0.2">
      <c r="A208" s="38"/>
      <c r="B208" s="39" t="s">
        <v>193</v>
      </c>
      <c r="C208" s="40">
        <v>0</v>
      </c>
      <c r="D208" s="40">
        <v>0</v>
      </c>
      <c r="E208" s="41" t="str">
        <f t="shared" si="27"/>
        <v/>
      </c>
      <c r="F208" s="41" t="str">
        <f t="shared" si="28"/>
        <v/>
      </c>
      <c r="G208" s="41" t="str">
        <f t="shared" si="30"/>
        <v xml:space="preserve"> </v>
      </c>
      <c r="H208" s="41" t="str">
        <f t="shared" si="29"/>
        <v/>
      </c>
    </row>
    <row r="209" spans="1:8" s="42" customFormat="1" x14ac:dyDescent="0.2">
      <c r="A209" s="38"/>
      <c r="B209" s="39" t="s">
        <v>194</v>
      </c>
      <c r="C209" s="40">
        <v>2</v>
      </c>
      <c r="D209" s="40">
        <v>70</v>
      </c>
      <c r="E209" s="41">
        <f t="shared" si="27"/>
        <v>3.4188034188034188E-3</v>
      </c>
      <c r="F209" s="41">
        <f t="shared" si="28"/>
        <v>3.4930139720558882E-2</v>
      </c>
      <c r="G209" s="41">
        <f t="shared" si="30"/>
        <v>34</v>
      </c>
      <c r="H209" s="41">
        <f t="shared" si="29"/>
        <v>0.11623931623931624</v>
      </c>
    </row>
    <row r="210" spans="1:8" s="42" customFormat="1" x14ac:dyDescent="0.2">
      <c r="A210" s="38"/>
      <c r="B210" s="39" t="s">
        <v>195</v>
      </c>
      <c r="C210" s="40">
        <v>2</v>
      </c>
      <c r="D210" s="40">
        <v>0</v>
      </c>
      <c r="E210" s="41">
        <f t="shared" si="27"/>
        <v>3.4188034188034188E-3</v>
      </c>
      <c r="F210" s="41" t="str">
        <f t="shared" si="28"/>
        <v/>
      </c>
      <c r="G210" s="41">
        <f t="shared" si="30"/>
        <v>-1</v>
      </c>
      <c r="H210" s="41">
        <f t="shared" si="29"/>
        <v>-3.4188034188034188E-3</v>
      </c>
    </row>
    <row r="211" spans="1:8" s="42" customFormat="1" x14ac:dyDescent="0.2">
      <c r="A211" s="38"/>
      <c r="B211" s="39" t="s">
        <v>196</v>
      </c>
      <c r="C211" s="40">
        <v>0</v>
      </c>
      <c r="D211" s="40">
        <v>0</v>
      </c>
      <c r="E211" s="41" t="str">
        <f t="shared" si="27"/>
        <v/>
      </c>
      <c r="F211" s="41" t="str">
        <f t="shared" si="28"/>
        <v/>
      </c>
      <c r="G211" s="41" t="str">
        <f t="shared" si="30"/>
        <v xml:space="preserve"> </v>
      </c>
      <c r="H211" s="41" t="str">
        <f t="shared" si="29"/>
        <v/>
      </c>
    </row>
    <row r="212" spans="1:8" s="42" customFormat="1" x14ac:dyDescent="0.2">
      <c r="A212" s="38"/>
      <c r="B212" s="39" t="s">
        <v>197</v>
      </c>
      <c r="C212" s="40">
        <v>0</v>
      </c>
      <c r="D212" s="40">
        <v>0</v>
      </c>
      <c r="E212" s="41" t="str">
        <f t="shared" si="27"/>
        <v/>
      </c>
      <c r="F212" s="41" t="str">
        <f t="shared" si="28"/>
        <v/>
      </c>
      <c r="G212" s="41" t="str">
        <f t="shared" si="30"/>
        <v xml:space="preserve"> </v>
      </c>
      <c r="H212" s="41" t="str">
        <f t="shared" si="29"/>
        <v/>
      </c>
    </row>
    <row r="213" spans="1:8" s="42" customFormat="1" ht="25.5" x14ac:dyDescent="0.2">
      <c r="A213" s="38"/>
      <c r="B213" s="39" t="s">
        <v>198</v>
      </c>
      <c r="C213" s="40">
        <v>25</v>
      </c>
      <c r="D213" s="40">
        <v>2</v>
      </c>
      <c r="E213" s="41">
        <f t="shared" si="27"/>
        <v>4.2735042735042736E-2</v>
      </c>
      <c r="F213" s="41">
        <f t="shared" si="28"/>
        <v>9.9800399201596798E-4</v>
      </c>
      <c r="G213" s="41">
        <f t="shared" si="30"/>
        <v>-0.92</v>
      </c>
      <c r="H213" s="41">
        <f t="shared" si="29"/>
        <v>-3.9316239316239315E-2</v>
      </c>
    </row>
    <row r="214" spans="1:8" s="42" customFormat="1" x14ac:dyDescent="0.2">
      <c r="A214" s="38"/>
      <c r="B214" s="39" t="s">
        <v>199</v>
      </c>
      <c r="C214" s="40">
        <v>5</v>
      </c>
      <c r="D214" s="40">
        <v>0</v>
      </c>
      <c r="E214" s="41">
        <f t="shared" si="27"/>
        <v>8.5470085470085479E-3</v>
      </c>
      <c r="F214" s="41" t="str">
        <f t="shared" si="28"/>
        <v/>
      </c>
      <c r="G214" s="41">
        <f t="shared" si="30"/>
        <v>-1</v>
      </c>
      <c r="H214" s="41">
        <f t="shared" si="29"/>
        <v>-8.5470085470085479E-3</v>
      </c>
    </row>
    <row r="215" spans="1:8" s="42" customFormat="1" ht="25.5" x14ac:dyDescent="0.2">
      <c r="A215" s="38"/>
      <c r="B215" s="39" t="s">
        <v>200</v>
      </c>
      <c r="C215" s="40">
        <v>0</v>
      </c>
      <c r="D215" s="40">
        <v>0</v>
      </c>
      <c r="E215" s="41" t="str">
        <f t="shared" si="27"/>
        <v/>
      </c>
      <c r="F215" s="41" t="str">
        <f t="shared" si="28"/>
        <v/>
      </c>
      <c r="G215" s="41" t="str">
        <f t="shared" si="30"/>
        <v xml:space="preserve"> </v>
      </c>
      <c r="H215" s="41" t="str">
        <f t="shared" si="29"/>
        <v/>
      </c>
    </row>
    <row r="216" spans="1:8" s="42" customFormat="1" ht="25.5" x14ac:dyDescent="0.2">
      <c r="A216" s="38"/>
      <c r="B216" s="39" t="s">
        <v>201</v>
      </c>
      <c r="C216" s="40">
        <v>1</v>
      </c>
      <c r="D216" s="40">
        <v>0</v>
      </c>
      <c r="E216" s="41">
        <f t="shared" si="27"/>
        <v>1.7094017094017094E-3</v>
      </c>
      <c r="F216" s="41" t="str">
        <f t="shared" si="28"/>
        <v/>
      </c>
      <c r="G216" s="41">
        <f t="shared" si="30"/>
        <v>-1</v>
      </c>
      <c r="H216" s="41">
        <f t="shared" si="29"/>
        <v>-1.7094017094017094E-3</v>
      </c>
    </row>
    <row r="217" spans="1:8" s="42" customFormat="1" x14ac:dyDescent="0.2">
      <c r="A217" s="38"/>
      <c r="B217" s="39" t="s">
        <v>202</v>
      </c>
      <c r="C217" s="40">
        <v>0</v>
      </c>
      <c r="D217" s="40">
        <v>0</v>
      </c>
      <c r="E217" s="41" t="str">
        <f t="shared" si="27"/>
        <v/>
      </c>
      <c r="F217" s="41" t="str">
        <f t="shared" si="28"/>
        <v/>
      </c>
      <c r="G217" s="41" t="str">
        <f t="shared" si="30"/>
        <v xml:space="preserve"> </v>
      </c>
      <c r="H217" s="41" t="str">
        <f t="shared" si="29"/>
        <v/>
      </c>
    </row>
    <row r="218" spans="1:8" s="42" customFormat="1" x14ac:dyDescent="0.2">
      <c r="A218" s="38" t="s">
        <v>95</v>
      </c>
      <c r="B218" s="39" t="s">
        <v>203</v>
      </c>
      <c r="C218" s="40">
        <v>0</v>
      </c>
      <c r="D218" s="40">
        <v>0</v>
      </c>
      <c r="E218" s="41" t="str">
        <f t="shared" si="27"/>
        <v/>
      </c>
      <c r="F218" s="41" t="str">
        <f t="shared" si="28"/>
        <v/>
      </c>
      <c r="G218" s="41" t="str">
        <f t="shared" si="30"/>
        <v xml:space="preserve"> </v>
      </c>
      <c r="H218" s="41" t="str">
        <f t="shared" si="29"/>
        <v/>
      </c>
    </row>
    <row r="219" spans="1:8" s="42" customFormat="1" x14ac:dyDescent="0.2">
      <c r="A219" s="38"/>
      <c r="B219" s="39" t="s">
        <v>204</v>
      </c>
      <c r="C219" s="40">
        <v>0</v>
      </c>
      <c r="D219" s="40">
        <v>0</v>
      </c>
      <c r="E219" s="41" t="str">
        <f t="shared" si="27"/>
        <v/>
      </c>
      <c r="F219" s="41" t="str">
        <f t="shared" si="28"/>
        <v/>
      </c>
      <c r="G219" s="41" t="str">
        <f t="shared" si="30"/>
        <v xml:space="preserve"> </v>
      </c>
      <c r="H219" s="41" t="str">
        <f t="shared" si="29"/>
        <v/>
      </c>
    </row>
    <row r="220" spans="1:8" s="42" customFormat="1" x14ac:dyDescent="0.2">
      <c r="A220" s="38"/>
      <c r="B220" s="39" t="s">
        <v>205</v>
      </c>
      <c r="C220" s="40">
        <v>0</v>
      </c>
      <c r="D220" s="40">
        <v>0</v>
      </c>
      <c r="E220" s="41" t="str">
        <f t="shared" si="27"/>
        <v/>
      </c>
      <c r="F220" s="41" t="str">
        <f t="shared" si="28"/>
        <v/>
      </c>
      <c r="G220" s="41" t="str">
        <f t="shared" si="30"/>
        <v xml:space="preserve"> </v>
      </c>
      <c r="H220" s="41" t="str">
        <f t="shared" si="29"/>
        <v/>
      </c>
    </row>
    <row r="221" spans="1:8" s="42" customFormat="1" x14ac:dyDescent="0.2">
      <c r="A221" s="38"/>
      <c r="B221" s="39" t="s">
        <v>206</v>
      </c>
      <c r="C221" s="40">
        <v>0</v>
      </c>
      <c r="D221" s="40">
        <v>0</v>
      </c>
      <c r="E221" s="41" t="str">
        <f t="shared" si="27"/>
        <v/>
      </c>
      <c r="F221" s="41" t="str">
        <f t="shared" si="28"/>
        <v/>
      </c>
      <c r="G221" s="41" t="str">
        <f t="shared" si="30"/>
        <v xml:space="preserve"> </v>
      </c>
      <c r="H221" s="41" t="str">
        <f t="shared" si="29"/>
        <v/>
      </c>
    </row>
    <row r="222" spans="1:8" s="42" customFormat="1" x14ac:dyDescent="0.2">
      <c r="A222" s="38"/>
      <c r="B222" s="39" t="s">
        <v>207</v>
      </c>
      <c r="C222" s="40">
        <v>0</v>
      </c>
      <c r="D222" s="40">
        <v>0</v>
      </c>
      <c r="E222" s="41" t="str">
        <f t="shared" si="27"/>
        <v/>
      </c>
      <c r="F222" s="41" t="str">
        <f t="shared" si="28"/>
        <v/>
      </c>
      <c r="G222" s="41" t="str">
        <f t="shared" si="30"/>
        <v xml:space="preserve"> </v>
      </c>
      <c r="H222" s="41" t="str">
        <f t="shared" si="29"/>
        <v/>
      </c>
    </row>
    <row r="223" spans="1:8" s="42" customFormat="1" x14ac:dyDescent="0.2">
      <c r="A223" s="38"/>
      <c r="B223" s="39" t="s">
        <v>208</v>
      </c>
      <c r="C223" s="40">
        <v>0</v>
      </c>
      <c r="D223" s="40">
        <v>0</v>
      </c>
      <c r="E223" s="41" t="str">
        <f t="shared" si="27"/>
        <v/>
      </c>
      <c r="F223" s="41" t="str">
        <f t="shared" si="28"/>
        <v/>
      </c>
      <c r="G223" s="41" t="str">
        <f t="shared" si="30"/>
        <v xml:space="preserve"> </v>
      </c>
      <c r="H223" s="41" t="str">
        <f t="shared" si="29"/>
        <v/>
      </c>
    </row>
    <row r="224" spans="1:8" s="42" customFormat="1" x14ac:dyDescent="0.2">
      <c r="A224" s="38"/>
      <c r="B224" s="39" t="s">
        <v>209</v>
      </c>
      <c r="C224" s="40">
        <v>0</v>
      </c>
      <c r="D224" s="40">
        <v>0</v>
      </c>
      <c r="E224" s="41" t="str">
        <f t="shared" si="27"/>
        <v/>
      </c>
      <c r="F224" s="41" t="str">
        <f t="shared" si="28"/>
        <v/>
      </c>
      <c r="G224" s="41" t="str">
        <f t="shared" si="30"/>
        <v xml:space="preserve"> </v>
      </c>
      <c r="H224" s="41" t="str">
        <f t="shared" si="29"/>
        <v/>
      </c>
    </row>
    <row r="225" spans="1:8" s="42" customFormat="1" x14ac:dyDescent="0.2">
      <c r="A225" s="38"/>
      <c r="B225" s="39" t="s">
        <v>210</v>
      </c>
      <c r="C225" s="40">
        <v>55</v>
      </c>
      <c r="D225" s="40">
        <v>330</v>
      </c>
      <c r="E225" s="41">
        <f t="shared" si="27"/>
        <v>9.4017094017094016E-2</v>
      </c>
      <c r="F225" s="41">
        <f t="shared" si="28"/>
        <v>0.16467065868263472</v>
      </c>
      <c r="G225" s="41">
        <f t="shared" si="30"/>
        <v>5</v>
      </c>
      <c r="H225" s="41">
        <f t="shared" si="29"/>
        <v>0.47008547008547008</v>
      </c>
    </row>
    <row r="226" spans="1:8" s="42" customFormat="1" x14ac:dyDescent="0.2">
      <c r="A226" s="38"/>
      <c r="B226" s="39" t="s">
        <v>211</v>
      </c>
      <c r="C226" s="40">
        <v>0</v>
      </c>
      <c r="D226" s="40">
        <v>0</v>
      </c>
      <c r="E226" s="41" t="str">
        <f t="shared" si="27"/>
        <v/>
      </c>
      <c r="F226" s="41" t="str">
        <f t="shared" si="28"/>
        <v/>
      </c>
      <c r="G226" s="41" t="str">
        <f t="shared" si="30"/>
        <v xml:space="preserve"> </v>
      </c>
      <c r="H226" s="41" t="str">
        <f t="shared" si="29"/>
        <v/>
      </c>
    </row>
    <row r="227" spans="1:8" s="42" customFormat="1" x14ac:dyDescent="0.2">
      <c r="A227" s="38"/>
      <c r="B227" s="39" t="s">
        <v>212</v>
      </c>
      <c r="C227" s="40">
        <v>0</v>
      </c>
      <c r="D227" s="40">
        <v>0</v>
      </c>
      <c r="E227" s="41" t="str">
        <f t="shared" si="27"/>
        <v/>
      </c>
      <c r="F227" s="41" t="str">
        <f t="shared" si="28"/>
        <v/>
      </c>
      <c r="G227" s="41" t="str">
        <f t="shared" si="30"/>
        <v xml:space="preserve"> </v>
      </c>
      <c r="H227" s="41" t="str">
        <f t="shared" si="29"/>
        <v/>
      </c>
    </row>
    <row r="228" spans="1:8" s="42" customFormat="1" x14ac:dyDescent="0.2">
      <c r="A228" s="38"/>
      <c r="B228" s="39" t="s">
        <v>213</v>
      </c>
      <c r="C228" s="40">
        <v>0</v>
      </c>
      <c r="D228" s="40">
        <v>0</v>
      </c>
      <c r="E228" s="41" t="str">
        <f t="shared" si="27"/>
        <v/>
      </c>
      <c r="F228" s="41" t="str">
        <f t="shared" si="28"/>
        <v/>
      </c>
      <c r="G228" s="41" t="str">
        <f t="shared" si="30"/>
        <v xml:space="preserve"> </v>
      </c>
      <c r="H228" s="41" t="str">
        <f t="shared" si="29"/>
        <v/>
      </c>
    </row>
    <row r="229" spans="1:8" s="42" customFormat="1" x14ac:dyDescent="0.2">
      <c r="A229" s="38"/>
      <c r="B229" s="39" t="s">
        <v>214</v>
      </c>
      <c r="C229" s="40">
        <v>0</v>
      </c>
      <c r="D229" s="40">
        <v>0</v>
      </c>
      <c r="E229" s="41" t="str">
        <f t="shared" si="27"/>
        <v/>
      </c>
      <c r="F229" s="41" t="str">
        <f t="shared" si="28"/>
        <v/>
      </c>
      <c r="G229" s="41" t="str">
        <f t="shared" si="30"/>
        <v xml:space="preserve"> </v>
      </c>
      <c r="H229" s="41" t="str">
        <f t="shared" si="29"/>
        <v/>
      </c>
    </row>
    <row r="230" spans="1:8" s="42" customFormat="1" x14ac:dyDescent="0.2">
      <c r="A230" s="38"/>
      <c r="B230" s="39" t="s">
        <v>215</v>
      </c>
      <c r="C230" s="40">
        <v>0</v>
      </c>
      <c r="D230" s="40">
        <v>0</v>
      </c>
      <c r="E230" s="41" t="str">
        <f t="shared" si="27"/>
        <v/>
      </c>
      <c r="F230" s="41" t="str">
        <f t="shared" si="28"/>
        <v/>
      </c>
      <c r="G230" s="41" t="str">
        <f t="shared" si="30"/>
        <v xml:space="preserve"> </v>
      </c>
      <c r="H230" s="41" t="str">
        <f t="shared" si="29"/>
        <v/>
      </c>
    </row>
    <row r="231" spans="1:8" s="42" customFormat="1" x14ac:dyDescent="0.2">
      <c r="A231" s="38"/>
      <c r="B231" s="39" t="s">
        <v>216</v>
      </c>
      <c r="C231" s="40">
        <v>0</v>
      </c>
      <c r="D231" s="40">
        <v>0</v>
      </c>
      <c r="E231" s="41" t="str">
        <f t="shared" si="27"/>
        <v/>
      </c>
      <c r="F231" s="41" t="str">
        <f t="shared" si="28"/>
        <v/>
      </c>
      <c r="G231" s="41" t="str">
        <f t="shared" si="30"/>
        <v xml:space="preserve"> </v>
      </c>
      <c r="H231" s="41" t="str">
        <f t="shared" si="29"/>
        <v/>
      </c>
    </row>
    <row r="232" spans="1:8" s="42" customFormat="1" x14ac:dyDescent="0.2">
      <c r="A232" s="38" t="s">
        <v>95</v>
      </c>
      <c r="B232" s="39" t="s">
        <v>217</v>
      </c>
      <c r="C232" s="40">
        <v>0</v>
      </c>
      <c r="D232" s="40">
        <v>3</v>
      </c>
      <c r="E232" s="41" t="str">
        <f t="shared" si="27"/>
        <v/>
      </c>
      <c r="F232" s="41">
        <f t="shared" si="28"/>
        <v>1.4970059880239522E-3</v>
      </c>
      <c r="G232" s="41">
        <f t="shared" si="30"/>
        <v>1</v>
      </c>
      <c r="H232" s="41" t="str">
        <f t="shared" si="29"/>
        <v/>
      </c>
    </row>
    <row r="233" spans="1:8" s="42" customFormat="1" x14ac:dyDescent="0.2">
      <c r="A233" s="38"/>
      <c r="B233" s="39" t="s">
        <v>218</v>
      </c>
      <c r="C233" s="40">
        <v>0</v>
      </c>
      <c r="D233" s="40">
        <v>0</v>
      </c>
      <c r="E233" s="41" t="str">
        <f t="shared" si="27"/>
        <v/>
      </c>
      <c r="F233" s="41" t="str">
        <f t="shared" si="28"/>
        <v/>
      </c>
      <c r="G233" s="41" t="str">
        <f t="shared" si="30"/>
        <v xml:space="preserve"> </v>
      </c>
      <c r="H233" s="41" t="str">
        <f t="shared" si="29"/>
        <v/>
      </c>
    </row>
    <row r="234" spans="1:8" s="42" customFormat="1" x14ac:dyDescent="0.2">
      <c r="A234" s="38"/>
      <c r="B234" s="39" t="s">
        <v>219</v>
      </c>
      <c r="C234" s="40">
        <v>0</v>
      </c>
      <c r="D234" s="40">
        <v>0</v>
      </c>
      <c r="E234" s="41" t="str">
        <f t="shared" si="27"/>
        <v/>
      </c>
      <c r="F234" s="41" t="str">
        <f t="shared" si="28"/>
        <v/>
      </c>
      <c r="G234" s="41" t="str">
        <f t="shared" si="30"/>
        <v xml:space="preserve"> </v>
      </c>
      <c r="H234" s="41" t="str">
        <f t="shared" si="29"/>
        <v/>
      </c>
    </row>
    <row r="235" spans="1:8" s="42" customFormat="1" x14ac:dyDescent="0.2">
      <c r="A235" s="38"/>
      <c r="B235" s="39" t="s">
        <v>220</v>
      </c>
      <c r="C235" s="40">
        <v>0</v>
      </c>
      <c r="D235" s="40">
        <v>0</v>
      </c>
      <c r="E235" s="41" t="str">
        <f t="shared" si="27"/>
        <v/>
      </c>
      <c r="F235" s="41" t="str">
        <f t="shared" si="28"/>
        <v/>
      </c>
      <c r="G235" s="41" t="str">
        <f t="shared" si="30"/>
        <v xml:space="preserve"> </v>
      </c>
      <c r="H235" s="41" t="str">
        <f t="shared" si="29"/>
        <v/>
      </c>
    </row>
    <row r="236" spans="1:8" s="42" customFormat="1" ht="25.5" x14ac:dyDescent="0.2">
      <c r="A236" s="38"/>
      <c r="B236" s="39" t="s">
        <v>221</v>
      </c>
      <c r="C236" s="40">
        <v>3</v>
      </c>
      <c r="D236" s="40">
        <v>0</v>
      </c>
      <c r="E236" s="41">
        <f t="shared" si="27"/>
        <v>5.1282051282051282E-3</v>
      </c>
      <c r="F236" s="41" t="str">
        <f t="shared" si="28"/>
        <v/>
      </c>
      <c r="G236" s="41">
        <f t="shared" si="30"/>
        <v>-1</v>
      </c>
      <c r="H236" s="41">
        <f t="shared" si="29"/>
        <v>-5.1282051282051282E-3</v>
      </c>
    </row>
    <row r="237" spans="1:8" s="42" customFormat="1" ht="25.5" x14ac:dyDescent="0.2">
      <c r="A237" s="38"/>
      <c r="B237" s="39" t="s">
        <v>222</v>
      </c>
      <c r="C237" s="40">
        <v>0</v>
      </c>
      <c r="D237" s="40">
        <v>0</v>
      </c>
      <c r="E237" s="41" t="str">
        <f t="shared" ref="E237:E268" si="31">+IF(C237=0,"",C237/C$173)</f>
        <v/>
      </c>
      <c r="F237" s="41" t="str">
        <f t="shared" ref="F237:F268" si="32">+IF(D237=0,"",D237/D$173)</f>
        <v/>
      </c>
      <c r="G237" s="41" t="str">
        <f t="shared" si="30"/>
        <v xml:space="preserve"> </v>
      </c>
      <c r="H237" s="41" t="str">
        <f t="shared" ref="H237:H268" si="33">+IF(OR(AND(E237=""),(G237="")),"",E237*G237)</f>
        <v/>
      </c>
    </row>
    <row r="238" spans="1:8" s="42" customFormat="1" x14ac:dyDescent="0.2">
      <c r="A238" s="38"/>
      <c r="B238" s="39" t="s">
        <v>223</v>
      </c>
      <c r="C238" s="40">
        <v>1</v>
      </c>
      <c r="D238" s="40">
        <v>8</v>
      </c>
      <c r="E238" s="41">
        <f t="shared" si="31"/>
        <v>1.7094017094017094E-3</v>
      </c>
      <c r="F238" s="41">
        <f t="shared" si="32"/>
        <v>3.9920159680638719E-3</v>
      </c>
      <c r="G238" s="41">
        <f t="shared" ref="G238:G269" si="34">+IF(AND(C238=0,D238=0)," ",IF(C238=0,1,IF(D238=0,-1,(D238-C238)/C238)))</f>
        <v>7</v>
      </c>
      <c r="H238" s="41">
        <f t="shared" si="33"/>
        <v>1.1965811965811965E-2</v>
      </c>
    </row>
    <row r="239" spans="1:8" s="42" customFormat="1" x14ac:dyDescent="0.2">
      <c r="A239" s="38"/>
      <c r="B239" s="39" t="s">
        <v>224</v>
      </c>
      <c r="C239" s="40">
        <v>0</v>
      </c>
      <c r="D239" s="40">
        <v>0</v>
      </c>
      <c r="E239" s="41" t="str">
        <f t="shared" si="31"/>
        <v/>
      </c>
      <c r="F239" s="41" t="str">
        <f t="shared" si="32"/>
        <v/>
      </c>
      <c r="G239" s="41" t="str">
        <f t="shared" si="34"/>
        <v xml:space="preserve"> </v>
      </c>
      <c r="H239" s="41" t="str">
        <f t="shared" si="33"/>
        <v/>
      </c>
    </row>
    <row r="240" spans="1:8" s="42" customFormat="1" ht="25.5" x14ac:dyDescent="0.2">
      <c r="A240" s="38"/>
      <c r="B240" s="39" t="s">
        <v>225</v>
      </c>
      <c r="C240" s="40">
        <v>1</v>
      </c>
      <c r="D240" s="40">
        <v>0</v>
      </c>
      <c r="E240" s="41">
        <f t="shared" si="31"/>
        <v>1.7094017094017094E-3</v>
      </c>
      <c r="F240" s="41" t="str">
        <f t="shared" si="32"/>
        <v/>
      </c>
      <c r="G240" s="41">
        <f t="shared" si="34"/>
        <v>-1</v>
      </c>
      <c r="H240" s="41">
        <f t="shared" si="33"/>
        <v>-1.7094017094017094E-3</v>
      </c>
    </row>
    <row r="241" spans="1:8" s="42" customFormat="1" x14ac:dyDescent="0.2">
      <c r="A241" s="38"/>
      <c r="B241" s="39" t="s">
        <v>226</v>
      </c>
      <c r="C241" s="40">
        <v>7</v>
      </c>
      <c r="D241" s="40">
        <v>1</v>
      </c>
      <c r="E241" s="41">
        <f t="shared" si="31"/>
        <v>1.1965811965811967E-2</v>
      </c>
      <c r="F241" s="41">
        <f t="shared" si="32"/>
        <v>4.9900199600798399E-4</v>
      </c>
      <c r="G241" s="41">
        <f t="shared" si="34"/>
        <v>-0.8571428571428571</v>
      </c>
      <c r="H241" s="41">
        <f t="shared" si="33"/>
        <v>-1.0256410256410256E-2</v>
      </c>
    </row>
    <row r="242" spans="1:8" s="42" customFormat="1" x14ac:dyDescent="0.2">
      <c r="A242" s="38"/>
      <c r="B242" s="39" t="s">
        <v>227</v>
      </c>
      <c r="C242" s="40">
        <v>0</v>
      </c>
      <c r="D242" s="40">
        <v>0</v>
      </c>
      <c r="E242" s="41" t="str">
        <f t="shared" si="31"/>
        <v/>
      </c>
      <c r="F242" s="41" t="str">
        <f t="shared" si="32"/>
        <v/>
      </c>
      <c r="G242" s="41" t="str">
        <f t="shared" si="34"/>
        <v xml:space="preserve"> </v>
      </c>
      <c r="H242" s="41" t="str">
        <f t="shared" si="33"/>
        <v/>
      </c>
    </row>
    <row r="243" spans="1:8" s="42" customFormat="1" x14ac:dyDescent="0.2">
      <c r="A243" s="38"/>
      <c r="B243" s="39" t="s">
        <v>228</v>
      </c>
      <c r="C243" s="40">
        <v>1</v>
      </c>
      <c r="D243" s="40">
        <v>1</v>
      </c>
      <c r="E243" s="41">
        <f t="shared" si="31"/>
        <v>1.7094017094017094E-3</v>
      </c>
      <c r="F243" s="41">
        <f t="shared" si="32"/>
        <v>4.9900199600798399E-4</v>
      </c>
      <c r="G243" s="41">
        <f t="shared" si="34"/>
        <v>0</v>
      </c>
      <c r="H243" s="41">
        <f t="shared" si="33"/>
        <v>0</v>
      </c>
    </row>
    <row r="244" spans="1:8" s="42" customFormat="1" x14ac:dyDescent="0.2">
      <c r="A244" s="38"/>
      <c r="B244" s="39" t="s">
        <v>229</v>
      </c>
      <c r="C244" s="40">
        <v>11</v>
      </c>
      <c r="D244" s="40">
        <v>6</v>
      </c>
      <c r="E244" s="41">
        <f t="shared" si="31"/>
        <v>1.8803418803418803E-2</v>
      </c>
      <c r="F244" s="41">
        <f t="shared" si="32"/>
        <v>2.9940119760479044E-3</v>
      </c>
      <c r="G244" s="41">
        <f t="shared" si="34"/>
        <v>-0.45454545454545453</v>
      </c>
      <c r="H244" s="41">
        <f t="shared" si="33"/>
        <v>-8.5470085470085461E-3</v>
      </c>
    </row>
    <row r="245" spans="1:8" s="42" customFormat="1" ht="25.5" x14ac:dyDescent="0.2">
      <c r="A245" s="38"/>
      <c r="B245" s="39" t="s">
        <v>230</v>
      </c>
      <c r="C245" s="40">
        <v>0</v>
      </c>
      <c r="D245" s="40">
        <v>0</v>
      </c>
      <c r="E245" s="41" t="str">
        <f t="shared" si="31"/>
        <v/>
      </c>
      <c r="F245" s="41" t="str">
        <f t="shared" si="32"/>
        <v/>
      </c>
      <c r="G245" s="41" t="str">
        <f t="shared" si="34"/>
        <v xml:space="preserve"> </v>
      </c>
      <c r="H245" s="41" t="str">
        <f t="shared" si="33"/>
        <v/>
      </c>
    </row>
    <row r="246" spans="1:8" s="42" customFormat="1" x14ac:dyDescent="0.2">
      <c r="A246" s="38"/>
      <c r="B246" s="39" t="s">
        <v>231</v>
      </c>
      <c r="C246" s="40">
        <v>0</v>
      </c>
      <c r="D246" s="40">
        <v>0</v>
      </c>
      <c r="E246" s="41" t="str">
        <f t="shared" si="31"/>
        <v/>
      </c>
      <c r="F246" s="41" t="str">
        <f t="shared" si="32"/>
        <v/>
      </c>
      <c r="G246" s="41" t="str">
        <f t="shared" si="34"/>
        <v xml:space="preserve"> </v>
      </c>
      <c r="H246" s="41" t="str">
        <f t="shared" si="33"/>
        <v/>
      </c>
    </row>
    <row r="247" spans="1:8" s="42" customFormat="1" ht="25.5" x14ac:dyDescent="0.2">
      <c r="A247" s="38"/>
      <c r="B247" s="39" t="s">
        <v>232</v>
      </c>
      <c r="C247" s="40">
        <v>0</v>
      </c>
      <c r="D247" s="40">
        <v>0</v>
      </c>
      <c r="E247" s="41" t="str">
        <f t="shared" si="31"/>
        <v/>
      </c>
      <c r="F247" s="41" t="str">
        <f t="shared" si="32"/>
        <v/>
      </c>
      <c r="G247" s="41" t="str">
        <f t="shared" si="34"/>
        <v xml:space="preserve"> </v>
      </c>
      <c r="H247" s="41" t="str">
        <f t="shared" si="33"/>
        <v/>
      </c>
    </row>
    <row r="248" spans="1:8" s="42" customFormat="1" x14ac:dyDescent="0.2">
      <c r="A248" s="38"/>
      <c r="B248" s="39" t="s">
        <v>233</v>
      </c>
      <c r="C248" s="40">
        <v>2</v>
      </c>
      <c r="D248" s="40">
        <v>0</v>
      </c>
      <c r="E248" s="41">
        <f t="shared" si="31"/>
        <v>3.4188034188034188E-3</v>
      </c>
      <c r="F248" s="41" t="str">
        <f t="shared" si="32"/>
        <v/>
      </c>
      <c r="G248" s="41">
        <f t="shared" si="34"/>
        <v>-1</v>
      </c>
      <c r="H248" s="41">
        <f t="shared" si="33"/>
        <v>-3.4188034188034188E-3</v>
      </c>
    </row>
    <row r="249" spans="1:8" s="42" customFormat="1" x14ac:dyDescent="0.2">
      <c r="A249" s="38"/>
      <c r="B249" s="39" t="s">
        <v>234</v>
      </c>
      <c r="C249" s="40">
        <v>0</v>
      </c>
      <c r="D249" s="40">
        <v>0</v>
      </c>
      <c r="E249" s="41" t="str">
        <f t="shared" si="31"/>
        <v/>
      </c>
      <c r="F249" s="41" t="str">
        <f t="shared" si="32"/>
        <v/>
      </c>
      <c r="G249" s="41" t="str">
        <f t="shared" si="34"/>
        <v xml:space="preserve"> </v>
      </c>
      <c r="H249" s="41" t="str">
        <f t="shared" si="33"/>
        <v/>
      </c>
    </row>
    <row r="250" spans="1:8" s="42" customFormat="1" x14ac:dyDescent="0.2">
      <c r="A250" s="38"/>
      <c r="B250" s="39" t="s">
        <v>235</v>
      </c>
      <c r="C250" s="40">
        <v>1</v>
      </c>
      <c r="D250" s="40">
        <v>1</v>
      </c>
      <c r="E250" s="41">
        <f t="shared" si="31"/>
        <v>1.7094017094017094E-3</v>
      </c>
      <c r="F250" s="41">
        <f t="shared" si="32"/>
        <v>4.9900199600798399E-4</v>
      </c>
      <c r="G250" s="41">
        <f t="shared" si="34"/>
        <v>0</v>
      </c>
      <c r="H250" s="41">
        <f t="shared" si="33"/>
        <v>0</v>
      </c>
    </row>
    <row r="251" spans="1:8" s="42" customFormat="1" x14ac:dyDescent="0.2">
      <c r="A251" s="38"/>
      <c r="B251" s="39" t="s">
        <v>236</v>
      </c>
      <c r="C251" s="40">
        <v>1</v>
      </c>
      <c r="D251" s="40">
        <v>0</v>
      </c>
      <c r="E251" s="41">
        <f t="shared" si="31"/>
        <v>1.7094017094017094E-3</v>
      </c>
      <c r="F251" s="41" t="str">
        <f t="shared" si="32"/>
        <v/>
      </c>
      <c r="G251" s="41">
        <f t="shared" si="34"/>
        <v>-1</v>
      </c>
      <c r="H251" s="41">
        <f t="shared" si="33"/>
        <v>-1.7094017094017094E-3</v>
      </c>
    </row>
    <row r="252" spans="1:8" s="42" customFormat="1" ht="25.5" x14ac:dyDescent="0.2">
      <c r="A252" s="38"/>
      <c r="B252" s="39" t="s">
        <v>237</v>
      </c>
      <c r="C252" s="40">
        <v>0</v>
      </c>
      <c r="D252" s="40">
        <v>0</v>
      </c>
      <c r="E252" s="41" t="str">
        <f t="shared" si="31"/>
        <v/>
      </c>
      <c r="F252" s="41" t="str">
        <f t="shared" si="32"/>
        <v/>
      </c>
      <c r="G252" s="41" t="str">
        <f t="shared" si="34"/>
        <v xml:space="preserve"> </v>
      </c>
      <c r="H252" s="41" t="str">
        <f t="shared" si="33"/>
        <v/>
      </c>
    </row>
    <row r="253" spans="1:8" s="42" customFormat="1" ht="25.5" x14ac:dyDescent="0.2">
      <c r="A253" s="38"/>
      <c r="B253" s="39" t="s">
        <v>238</v>
      </c>
      <c r="C253" s="40">
        <v>0</v>
      </c>
      <c r="D253" s="40">
        <v>0</v>
      </c>
      <c r="E253" s="41" t="str">
        <f t="shared" si="31"/>
        <v/>
      </c>
      <c r="F253" s="41" t="str">
        <f t="shared" si="32"/>
        <v/>
      </c>
      <c r="G253" s="41" t="str">
        <f t="shared" si="34"/>
        <v xml:space="preserve"> </v>
      </c>
      <c r="H253" s="41" t="str">
        <f t="shared" si="33"/>
        <v/>
      </c>
    </row>
    <row r="254" spans="1:8" s="42" customFormat="1" x14ac:dyDescent="0.2">
      <c r="A254" s="38"/>
      <c r="B254" s="39" t="s">
        <v>239</v>
      </c>
      <c r="C254" s="40">
        <v>0</v>
      </c>
      <c r="D254" s="40">
        <v>0</v>
      </c>
      <c r="E254" s="41" t="str">
        <f t="shared" si="31"/>
        <v/>
      </c>
      <c r="F254" s="41" t="str">
        <f t="shared" si="32"/>
        <v/>
      </c>
      <c r="G254" s="41" t="str">
        <f t="shared" si="34"/>
        <v xml:space="preserve"> </v>
      </c>
      <c r="H254" s="41" t="str">
        <f t="shared" si="33"/>
        <v/>
      </c>
    </row>
    <row r="255" spans="1:8" s="42" customFormat="1" ht="25.5" x14ac:dyDescent="0.2">
      <c r="A255" s="38"/>
      <c r="B255" s="39" t="s">
        <v>240</v>
      </c>
      <c r="C255" s="40">
        <v>1</v>
      </c>
      <c r="D255" s="40">
        <v>6</v>
      </c>
      <c r="E255" s="41">
        <f t="shared" si="31"/>
        <v>1.7094017094017094E-3</v>
      </c>
      <c r="F255" s="41">
        <f t="shared" si="32"/>
        <v>2.9940119760479044E-3</v>
      </c>
      <c r="G255" s="41">
        <f t="shared" si="34"/>
        <v>5</v>
      </c>
      <c r="H255" s="41">
        <f t="shared" si="33"/>
        <v>8.5470085470085479E-3</v>
      </c>
    </row>
    <row r="256" spans="1:8" s="42" customFormat="1" x14ac:dyDescent="0.2">
      <c r="A256" s="38"/>
      <c r="B256" s="39" t="s">
        <v>241</v>
      </c>
      <c r="C256" s="40">
        <v>0</v>
      </c>
      <c r="D256" s="40">
        <v>1</v>
      </c>
      <c r="E256" s="41" t="str">
        <f t="shared" si="31"/>
        <v/>
      </c>
      <c r="F256" s="41">
        <f t="shared" si="32"/>
        <v>4.9900199600798399E-4</v>
      </c>
      <c r="G256" s="41">
        <f t="shared" si="34"/>
        <v>1</v>
      </c>
      <c r="H256" s="41" t="str">
        <f t="shared" si="33"/>
        <v/>
      </c>
    </row>
    <row r="257" spans="1:8" s="42" customFormat="1" x14ac:dyDescent="0.2">
      <c r="A257" s="38"/>
      <c r="B257" s="39" t="s">
        <v>242</v>
      </c>
      <c r="C257" s="40">
        <v>0</v>
      </c>
      <c r="D257" s="40">
        <v>0</v>
      </c>
      <c r="E257" s="41" t="str">
        <f t="shared" si="31"/>
        <v/>
      </c>
      <c r="F257" s="41" t="str">
        <f t="shared" si="32"/>
        <v/>
      </c>
      <c r="G257" s="41" t="str">
        <f t="shared" si="34"/>
        <v xml:space="preserve"> </v>
      </c>
      <c r="H257" s="41" t="str">
        <f t="shared" si="33"/>
        <v/>
      </c>
    </row>
    <row r="258" spans="1:8" s="42" customFormat="1" x14ac:dyDescent="0.2">
      <c r="A258" s="38"/>
      <c r="B258" s="39" t="s">
        <v>243</v>
      </c>
      <c r="C258" s="40">
        <v>0</v>
      </c>
      <c r="D258" s="40">
        <v>0</v>
      </c>
      <c r="E258" s="41" t="str">
        <f t="shared" si="31"/>
        <v/>
      </c>
      <c r="F258" s="41" t="str">
        <f t="shared" si="32"/>
        <v/>
      </c>
      <c r="G258" s="41" t="str">
        <f t="shared" si="34"/>
        <v xml:space="preserve"> </v>
      </c>
      <c r="H258" s="41" t="str">
        <f t="shared" si="33"/>
        <v/>
      </c>
    </row>
    <row r="259" spans="1:8" s="42" customFormat="1" ht="25.5" x14ac:dyDescent="0.2">
      <c r="A259" s="38"/>
      <c r="B259" s="39" t="s">
        <v>244</v>
      </c>
      <c r="C259" s="40">
        <v>3</v>
      </c>
      <c r="D259" s="40">
        <v>3</v>
      </c>
      <c r="E259" s="41">
        <f t="shared" si="31"/>
        <v>5.1282051282051282E-3</v>
      </c>
      <c r="F259" s="41">
        <f t="shared" si="32"/>
        <v>1.4970059880239522E-3</v>
      </c>
      <c r="G259" s="41">
        <f t="shared" si="34"/>
        <v>0</v>
      </c>
      <c r="H259" s="41">
        <f t="shared" si="33"/>
        <v>0</v>
      </c>
    </row>
    <row r="260" spans="1:8" s="42" customFormat="1" x14ac:dyDescent="0.2">
      <c r="A260" s="38"/>
      <c r="B260" s="39" t="s">
        <v>245</v>
      </c>
      <c r="C260" s="40">
        <v>0</v>
      </c>
      <c r="D260" s="40">
        <v>0</v>
      </c>
      <c r="E260" s="41" t="str">
        <f t="shared" si="31"/>
        <v/>
      </c>
      <c r="F260" s="41" t="str">
        <f t="shared" si="32"/>
        <v/>
      </c>
      <c r="G260" s="41" t="str">
        <f t="shared" si="34"/>
        <v xml:space="preserve"> </v>
      </c>
      <c r="H260" s="41" t="str">
        <f t="shared" si="33"/>
        <v/>
      </c>
    </row>
    <row r="261" spans="1:8" s="42" customFormat="1" x14ac:dyDescent="0.2">
      <c r="A261" s="38"/>
      <c r="B261" s="39" t="s">
        <v>246</v>
      </c>
      <c r="C261" s="40">
        <v>0</v>
      </c>
      <c r="D261" s="40">
        <v>0</v>
      </c>
      <c r="E261" s="41" t="str">
        <f t="shared" si="31"/>
        <v/>
      </c>
      <c r="F261" s="41" t="str">
        <f t="shared" si="32"/>
        <v/>
      </c>
      <c r="G261" s="41" t="str">
        <f t="shared" si="34"/>
        <v xml:space="preserve"> </v>
      </c>
      <c r="H261" s="41" t="str">
        <f t="shared" si="33"/>
        <v/>
      </c>
    </row>
    <row r="262" spans="1:8" s="42" customFormat="1" x14ac:dyDescent="0.2">
      <c r="A262" s="38"/>
      <c r="B262" s="39" t="s">
        <v>247</v>
      </c>
      <c r="C262" s="40">
        <v>0</v>
      </c>
      <c r="D262" s="40">
        <v>0</v>
      </c>
      <c r="E262" s="41" t="str">
        <f t="shared" si="31"/>
        <v/>
      </c>
      <c r="F262" s="41" t="str">
        <f t="shared" si="32"/>
        <v/>
      </c>
      <c r="G262" s="41" t="str">
        <f t="shared" si="34"/>
        <v xml:space="preserve"> </v>
      </c>
      <c r="H262" s="41" t="str">
        <f t="shared" si="33"/>
        <v/>
      </c>
    </row>
    <row r="263" spans="1:8" s="42" customFormat="1" x14ac:dyDescent="0.2">
      <c r="A263" s="38"/>
      <c r="B263" s="39" t="s">
        <v>248</v>
      </c>
      <c r="C263" s="40">
        <v>0</v>
      </c>
      <c r="D263" s="40">
        <v>0</v>
      </c>
      <c r="E263" s="41" t="str">
        <f t="shared" si="31"/>
        <v/>
      </c>
      <c r="F263" s="41" t="str">
        <f t="shared" si="32"/>
        <v/>
      </c>
      <c r="G263" s="41" t="str">
        <f t="shared" si="34"/>
        <v xml:space="preserve"> </v>
      </c>
      <c r="H263" s="41" t="str">
        <f t="shared" si="33"/>
        <v/>
      </c>
    </row>
    <row r="264" spans="1:8" s="42" customFormat="1" x14ac:dyDescent="0.2">
      <c r="A264" s="38"/>
      <c r="B264" s="39" t="s">
        <v>249</v>
      </c>
      <c r="C264" s="40">
        <v>4</v>
      </c>
      <c r="D264" s="40">
        <v>9</v>
      </c>
      <c r="E264" s="41">
        <f t="shared" si="31"/>
        <v>6.8376068376068376E-3</v>
      </c>
      <c r="F264" s="41">
        <f t="shared" si="32"/>
        <v>4.4910179640718561E-3</v>
      </c>
      <c r="G264" s="41">
        <f t="shared" si="34"/>
        <v>1.25</v>
      </c>
      <c r="H264" s="41">
        <f t="shared" si="33"/>
        <v>8.5470085470085479E-3</v>
      </c>
    </row>
    <row r="265" spans="1:8" s="42" customFormat="1" x14ac:dyDescent="0.2">
      <c r="A265" s="38"/>
      <c r="B265" s="39" t="s">
        <v>250</v>
      </c>
      <c r="C265" s="40">
        <v>1</v>
      </c>
      <c r="D265" s="40">
        <v>0</v>
      </c>
      <c r="E265" s="41">
        <f t="shared" si="31"/>
        <v>1.7094017094017094E-3</v>
      </c>
      <c r="F265" s="41" t="str">
        <f t="shared" si="32"/>
        <v/>
      </c>
      <c r="G265" s="41">
        <f t="shared" si="34"/>
        <v>-1</v>
      </c>
      <c r="H265" s="41">
        <f t="shared" si="33"/>
        <v>-1.7094017094017094E-3</v>
      </c>
    </row>
    <row r="266" spans="1:8" s="42" customFormat="1" x14ac:dyDescent="0.2">
      <c r="A266" s="38"/>
      <c r="B266" s="39" t="s">
        <v>251</v>
      </c>
      <c r="C266" s="40">
        <v>0</v>
      </c>
      <c r="D266" s="40">
        <v>0</v>
      </c>
      <c r="E266" s="41" t="str">
        <f t="shared" si="31"/>
        <v/>
      </c>
      <c r="F266" s="41" t="str">
        <f t="shared" si="32"/>
        <v/>
      </c>
      <c r="G266" s="41" t="str">
        <f t="shared" si="34"/>
        <v xml:space="preserve"> </v>
      </c>
      <c r="H266" s="41" t="str">
        <f t="shared" si="33"/>
        <v/>
      </c>
    </row>
    <row r="267" spans="1:8" s="42" customFormat="1" x14ac:dyDescent="0.2">
      <c r="A267" s="38"/>
      <c r="B267" s="39" t="s">
        <v>252</v>
      </c>
      <c r="C267" s="40">
        <v>0</v>
      </c>
      <c r="D267" s="40">
        <v>0</v>
      </c>
      <c r="E267" s="41" t="str">
        <f t="shared" si="31"/>
        <v/>
      </c>
      <c r="F267" s="41" t="str">
        <f t="shared" si="32"/>
        <v/>
      </c>
      <c r="G267" s="41" t="str">
        <f t="shared" si="34"/>
        <v xml:space="preserve"> </v>
      </c>
      <c r="H267" s="41" t="str">
        <f t="shared" si="33"/>
        <v/>
      </c>
    </row>
    <row r="268" spans="1:8" s="42" customFormat="1" x14ac:dyDescent="0.2">
      <c r="A268" s="38"/>
      <c r="B268" s="39" t="s">
        <v>253</v>
      </c>
      <c r="C268" s="40">
        <v>1</v>
      </c>
      <c r="D268" s="40">
        <v>28</v>
      </c>
      <c r="E268" s="41">
        <f t="shared" si="31"/>
        <v>1.7094017094017094E-3</v>
      </c>
      <c r="F268" s="41">
        <f t="shared" si="32"/>
        <v>1.3972055888223553E-2</v>
      </c>
      <c r="G268" s="41">
        <f t="shared" si="34"/>
        <v>27</v>
      </c>
      <c r="H268" s="41">
        <f t="shared" si="33"/>
        <v>4.6153846153846156E-2</v>
      </c>
    </row>
    <row r="269" spans="1:8" s="42" customFormat="1" x14ac:dyDescent="0.2">
      <c r="A269" s="38"/>
      <c r="B269" s="39" t="s">
        <v>254</v>
      </c>
      <c r="C269" s="40">
        <v>0</v>
      </c>
      <c r="D269" s="40">
        <v>0</v>
      </c>
      <c r="E269" s="41" t="str">
        <f t="shared" ref="E269:E300" si="35">+IF(C269=0,"",C269/C$173)</f>
        <v/>
      </c>
      <c r="F269" s="41" t="str">
        <f t="shared" ref="F269:F300" si="36">+IF(D269=0,"",D269/D$173)</f>
        <v/>
      </c>
      <c r="G269" s="41" t="str">
        <f t="shared" si="34"/>
        <v xml:space="preserve"> </v>
      </c>
      <c r="H269" s="41" t="str">
        <f t="shared" ref="H269:H300" si="37">+IF(OR(AND(E269=""),(G269="")),"",E269*G269)</f>
        <v/>
      </c>
    </row>
    <row r="270" spans="1:8" s="42" customFormat="1" x14ac:dyDescent="0.2">
      <c r="A270" s="38"/>
      <c r="B270" s="39" t="s">
        <v>255</v>
      </c>
      <c r="C270" s="40">
        <v>2</v>
      </c>
      <c r="D270" s="40">
        <v>0</v>
      </c>
      <c r="E270" s="41">
        <f t="shared" si="35"/>
        <v>3.4188034188034188E-3</v>
      </c>
      <c r="F270" s="41" t="str">
        <f t="shared" si="36"/>
        <v/>
      </c>
      <c r="G270" s="41">
        <f t="shared" ref="G270:G301" si="38">+IF(AND(C270=0,D270=0)," ",IF(C270=0,1,IF(D270=0,-1,(D270-C270)/C270)))</f>
        <v>-1</v>
      </c>
      <c r="H270" s="41">
        <f t="shared" si="37"/>
        <v>-3.4188034188034188E-3</v>
      </c>
    </row>
    <row r="271" spans="1:8" s="42" customFormat="1" x14ac:dyDescent="0.2">
      <c r="A271" s="38"/>
      <c r="B271" s="39" t="s">
        <v>256</v>
      </c>
      <c r="C271" s="40">
        <v>0</v>
      </c>
      <c r="D271" s="40">
        <v>3</v>
      </c>
      <c r="E271" s="41" t="str">
        <f t="shared" si="35"/>
        <v/>
      </c>
      <c r="F271" s="41">
        <f t="shared" si="36"/>
        <v>1.4970059880239522E-3</v>
      </c>
      <c r="G271" s="41">
        <f t="shared" si="38"/>
        <v>1</v>
      </c>
      <c r="H271" s="41" t="str">
        <f t="shared" si="37"/>
        <v/>
      </c>
    </row>
    <row r="272" spans="1:8" s="42" customFormat="1" x14ac:dyDescent="0.2">
      <c r="A272" s="38"/>
      <c r="B272" s="39" t="s">
        <v>257</v>
      </c>
      <c r="C272" s="40">
        <v>0</v>
      </c>
      <c r="D272" s="40">
        <v>0</v>
      </c>
      <c r="E272" s="41" t="str">
        <f t="shared" si="35"/>
        <v/>
      </c>
      <c r="F272" s="41" t="str">
        <f t="shared" si="36"/>
        <v/>
      </c>
      <c r="G272" s="41" t="str">
        <f t="shared" si="38"/>
        <v xml:space="preserve"> </v>
      </c>
      <c r="H272" s="41" t="str">
        <f t="shared" si="37"/>
        <v/>
      </c>
    </row>
    <row r="273" spans="1:8" s="42" customFormat="1" x14ac:dyDescent="0.2">
      <c r="A273" s="38"/>
      <c r="B273" s="39" t="s">
        <v>258</v>
      </c>
      <c r="C273" s="40">
        <v>0</v>
      </c>
      <c r="D273" s="40">
        <v>0</v>
      </c>
      <c r="E273" s="41" t="str">
        <f t="shared" si="35"/>
        <v/>
      </c>
      <c r="F273" s="41" t="str">
        <f t="shared" si="36"/>
        <v/>
      </c>
      <c r="G273" s="41" t="str">
        <f t="shared" si="38"/>
        <v xml:space="preserve"> </v>
      </c>
      <c r="H273" s="41" t="str">
        <f t="shared" si="37"/>
        <v/>
      </c>
    </row>
    <row r="274" spans="1:8" s="42" customFormat="1" x14ac:dyDescent="0.2">
      <c r="A274" s="38"/>
      <c r="B274" s="39" t="s">
        <v>259</v>
      </c>
      <c r="C274" s="40">
        <v>0</v>
      </c>
      <c r="D274" s="40">
        <v>0</v>
      </c>
      <c r="E274" s="41" t="str">
        <f t="shared" si="35"/>
        <v/>
      </c>
      <c r="F274" s="41" t="str">
        <f t="shared" si="36"/>
        <v/>
      </c>
      <c r="G274" s="41" t="str">
        <f t="shared" si="38"/>
        <v xml:space="preserve"> </v>
      </c>
      <c r="H274" s="41" t="str">
        <f t="shared" si="37"/>
        <v/>
      </c>
    </row>
    <row r="275" spans="1:8" s="42" customFormat="1" x14ac:dyDescent="0.2">
      <c r="A275" s="38"/>
      <c r="B275" s="39" t="s">
        <v>260</v>
      </c>
      <c r="C275" s="40">
        <v>1</v>
      </c>
      <c r="D275" s="40">
        <v>4</v>
      </c>
      <c r="E275" s="41">
        <f t="shared" si="35"/>
        <v>1.7094017094017094E-3</v>
      </c>
      <c r="F275" s="41">
        <f t="shared" si="36"/>
        <v>1.996007984031936E-3</v>
      </c>
      <c r="G275" s="41">
        <f t="shared" si="38"/>
        <v>3</v>
      </c>
      <c r="H275" s="41">
        <f t="shared" si="37"/>
        <v>5.1282051282051282E-3</v>
      </c>
    </row>
    <row r="276" spans="1:8" s="42" customFormat="1" ht="25.5" x14ac:dyDescent="0.2">
      <c r="A276" s="38"/>
      <c r="B276" s="39" t="s">
        <v>261</v>
      </c>
      <c r="C276" s="40">
        <v>11</v>
      </c>
      <c r="D276" s="40">
        <v>10</v>
      </c>
      <c r="E276" s="41">
        <f t="shared" si="35"/>
        <v>1.8803418803418803E-2</v>
      </c>
      <c r="F276" s="41">
        <f t="shared" si="36"/>
        <v>4.9900199600798403E-3</v>
      </c>
      <c r="G276" s="41">
        <f t="shared" si="38"/>
        <v>-9.0909090909090912E-2</v>
      </c>
      <c r="H276" s="41">
        <f t="shared" si="37"/>
        <v>-1.7094017094017094E-3</v>
      </c>
    </row>
    <row r="277" spans="1:8" s="42" customFormat="1" x14ac:dyDescent="0.2">
      <c r="A277" s="38"/>
      <c r="B277" s="39" t="s">
        <v>262</v>
      </c>
      <c r="C277" s="40">
        <v>2</v>
      </c>
      <c r="D277" s="40">
        <v>1</v>
      </c>
      <c r="E277" s="41">
        <f t="shared" si="35"/>
        <v>3.4188034188034188E-3</v>
      </c>
      <c r="F277" s="41">
        <f t="shared" si="36"/>
        <v>4.9900199600798399E-4</v>
      </c>
      <c r="G277" s="41">
        <f t="shared" si="38"/>
        <v>-0.5</v>
      </c>
      <c r="H277" s="41">
        <f t="shared" si="37"/>
        <v>-1.7094017094017094E-3</v>
      </c>
    </row>
    <row r="278" spans="1:8" s="42" customFormat="1" x14ac:dyDescent="0.2">
      <c r="A278" s="38"/>
      <c r="B278" s="39" t="s">
        <v>263</v>
      </c>
      <c r="C278" s="40">
        <v>0</v>
      </c>
      <c r="D278" s="40">
        <v>0</v>
      </c>
      <c r="E278" s="41" t="str">
        <f t="shared" si="35"/>
        <v/>
      </c>
      <c r="F278" s="41" t="str">
        <f t="shared" si="36"/>
        <v/>
      </c>
      <c r="G278" s="41" t="str">
        <f t="shared" si="38"/>
        <v xml:space="preserve"> </v>
      </c>
      <c r="H278" s="41" t="str">
        <f t="shared" si="37"/>
        <v/>
      </c>
    </row>
    <row r="279" spans="1:8" s="42" customFormat="1" x14ac:dyDescent="0.2">
      <c r="A279" s="38"/>
      <c r="B279" s="39" t="s">
        <v>264</v>
      </c>
      <c r="C279" s="40">
        <v>0</v>
      </c>
      <c r="D279" s="40">
        <v>0</v>
      </c>
      <c r="E279" s="41" t="str">
        <f t="shared" si="35"/>
        <v/>
      </c>
      <c r="F279" s="41" t="str">
        <f t="shared" si="36"/>
        <v/>
      </c>
      <c r="G279" s="41" t="str">
        <f t="shared" si="38"/>
        <v xml:space="preserve"> </v>
      </c>
      <c r="H279" s="41" t="str">
        <f t="shared" si="37"/>
        <v/>
      </c>
    </row>
    <row r="280" spans="1:8" s="42" customFormat="1" ht="25.5" x14ac:dyDescent="0.2">
      <c r="A280" s="38"/>
      <c r="B280" s="39" t="s">
        <v>265</v>
      </c>
      <c r="C280" s="40">
        <v>0</v>
      </c>
      <c r="D280" s="40">
        <v>0</v>
      </c>
      <c r="E280" s="41" t="str">
        <f t="shared" si="35"/>
        <v/>
      </c>
      <c r="F280" s="41" t="str">
        <f t="shared" si="36"/>
        <v/>
      </c>
      <c r="G280" s="41" t="str">
        <f t="shared" si="38"/>
        <v xml:space="preserve"> </v>
      </c>
      <c r="H280" s="41" t="str">
        <f t="shared" si="37"/>
        <v/>
      </c>
    </row>
    <row r="281" spans="1:8" s="42" customFormat="1" x14ac:dyDescent="0.2">
      <c r="A281" s="38"/>
      <c r="B281" s="39" t="s">
        <v>266</v>
      </c>
      <c r="C281" s="40">
        <v>53</v>
      </c>
      <c r="D281" s="40">
        <v>0</v>
      </c>
      <c r="E281" s="41">
        <f t="shared" si="35"/>
        <v>9.0598290598290596E-2</v>
      </c>
      <c r="F281" s="41" t="str">
        <f t="shared" si="36"/>
        <v/>
      </c>
      <c r="G281" s="41">
        <f t="shared" si="38"/>
        <v>-1</v>
      </c>
      <c r="H281" s="41">
        <f t="shared" si="37"/>
        <v>-9.0598290598290596E-2</v>
      </c>
    </row>
    <row r="282" spans="1:8" s="42" customFormat="1" x14ac:dyDescent="0.2">
      <c r="A282" s="38"/>
      <c r="B282" s="39" t="s">
        <v>267</v>
      </c>
      <c r="C282" s="40">
        <v>1</v>
      </c>
      <c r="D282" s="40">
        <v>3</v>
      </c>
      <c r="E282" s="41">
        <f t="shared" si="35"/>
        <v>1.7094017094017094E-3</v>
      </c>
      <c r="F282" s="41">
        <f t="shared" si="36"/>
        <v>1.4970059880239522E-3</v>
      </c>
      <c r="G282" s="41">
        <f t="shared" si="38"/>
        <v>2</v>
      </c>
      <c r="H282" s="41">
        <f t="shared" si="37"/>
        <v>3.4188034188034188E-3</v>
      </c>
    </row>
    <row r="283" spans="1:8" s="42" customFormat="1" x14ac:dyDescent="0.2">
      <c r="A283" s="38"/>
      <c r="B283" s="39" t="s">
        <v>268</v>
      </c>
      <c r="C283" s="40">
        <v>1</v>
      </c>
      <c r="D283" s="40">
        <v>3</v>
      </c>
      <c r="E283" s="41">
        <f t="shared" si="35"/>
        <v>1.7094017094017094E-3</v>
      </c>
      <c r="F283" s="41">
        <f t="shared" si="36"/>
        <v>1.4970059880239522E-3</v>
      </c>
      <c r="G283" s="41">
        <f t="shared" si="38"/>
        <v>2</v>
      </c>
      <c r="H283" s="41">
        <f t="shared" si="37"/>
        <v>3.4188034188034188E-3</v>
      </c>
    </row>
    <row r="284" spans="1:8" s="42" customFormat="1" x14ac:dyDescent="0.2">
      <c r="A284" s="38"/>
      <c r="B284" s="39" t="s">
        <v>269</v>
      </c>
      <c r="C284" s="40">
        <v>0</v>
      </c>
      <c r="D284" s="40">
        <v>0</v>
      </c>
      <c r="E284" s="41" t="str">
        <f t="shared" si="35"/>
        <v/>
      </c>
      <c r="F284" s="41" t="str">
        <f t="shared" si="36"/>
        <v/>
      </c>
      <c r="G284" s="41" t="str">
        <f t="shared" si="38"/>
        <v xml:space="preserve"> </v>
      </c>
      <c r="H284" s="41" t="str">
        <f t="shared" si="37"/>
        <v/>
      </c>
    </row>
    <row r="285" spans="1:8" s="42" customFormat="1" x14ac:dyDescent="0.2">
      <c r="A285" s="38"/>
      <c r="B285" s="39" t="s">
        <v>270</v>
      </c>
      <c r="C285" s="40">
        <v>0</v>
      </c>
      <c r="D285" s="40">
        <v>0</v>
      </c>
      <c r="E285" s="41" t="str">
        <f t="shared" si="35"/>
        <v/>
      </c>
      <c r="F285" s="41" t="str">
        <f t="shared" si="36"/>
        <v/>
      </c>
      <c r="G285" s="41" t="str">
        <f t="shared" si="38"/>
        <v xml:space="preserve"> </v>
      </c>
      <c r="H285" s="41" t="str">
        <f t="shared" si="37"/>
        <v/>
      </c>
    </row>
    <row r="286" spans="1:8" s="42" customFormat="1" x14ac:dyDescent="0.2">
      <c r="A286" s="38"/>
      <c r="B286" s="39" t="s">
        <v>271</v>
      </c>
      <c r="C286" s="40">
        <v>1</v>
      </c>
      <c r="D286" s="40">
        <v>0</v>
      </c>
      <c r="E286" s="41">
        <f t="shared" si="35"/>
        <v>1.7094017094017094E-3</v>
      </c>
      <c r="F286" s="41" t="str">
        <f t="shared" si="36"/>
        <v/>
      </c>
      <c r="G286" s="41">
        <f t="shared" si="38"/>
        <v>-1</v>
      </c>
      <c r="H286" s="41">
        <f t="shared" si="37"/>
        <v>-1.7094017094017094E-3</v>
      </c>
    </row>
    <row r="287" spans="1:8" s="42" customFormat="1" x14ac:dyDescent="0.2">
      <c r="A287" s="38"/>
      <c r="B287" s="39" t="s">
        <v>272</v>
      </c>
      <c r="C287" s="40">
        <v>1</v>
      </c>
      <c r="D287" s="40">
        <v>0</v>
      </c>
      <c r="E287" s="41">
        <f t="shared" si="35"/>
        <v>1.7094017094017094E-3</v>
      </c>
      <c r="F287" s="41" t="str">
        <f t="shared" si="36"/>
        <v/>
      </c>
      <c r="G287" s="41">
        <f t="shared" si="38"/>
        <v>-1</v>
      </c>
      <c r="H287" s="41">
        <f t="shared" si="37"/>
        <v>-1.7094017094017094E-3</v>
      </c>
    </row>
    <row r="288" spans="1:8" s="42" customFormat="1" x14ac:dyDescent="0.2">
      <c r="A288" s="38"/>
      <c r="B288" s="39" t="s">
        <v>273</v>
      </c>
      <c r="C288" s="40">
        <v>4</v>
      </c>
      <c r="D288" s="40">
        <v>14</v>
      </c>
      <c r="E288" s="41">
        <f t="shared" si="35"/>
        <v>6.8376068376068376E-3</v>
      </c>
      <c r="F288" s="41">
        <f t="shared" si="36"/>
        <v>6.9860279441117763E-3</v>
      </c>
      <c r="G288" s="41">
        <f t="shared" si="38"/>
        <v>2.5</v>
      </c>
      <c r="H288" s="41">
        <f t="shared" si="37"/>
        <v>1.7094017094017096E-2</v>
      </c>
    </row>
    <row r="289" spans="1:8" s="42" customFormat="1" x14ac:dyDescent="0.2">
      <c r="A289" s="38"/>
      <c r="B289" s="39" t="s">
        <v>274</v>
      </c>
      <c r="C289" s="40">
        <v>2</v>
      </c>
      <c r="D289" s="40">
        <v>10</v>
      </c>
      <c r="E289" s="41">
        <f t="shared" si="35"/>
        <v>3.4188034188034188E-3</v>
      </c>
      <c r="F289" s="41">
        <f t="shared" si="36"/>
        <v>4.9900199600798403E-3</v>
      </c>
      <c r="G289" s="41">
        <f t="shared" si="38"/>
        <v>4</v>
      </c>
      <c r="H289" s="41">
        <f t="shared" si="37"/>
        <v>1.3675213675213675E-2</v>
      </c>
    </row>
    <row r="290" spans="1:8" s="42" customFormat="1" x14ac:dyDescent="0.2">
      <c r="A290" s="38"/>
      <c r="B290" s="39" t="s">
        <v>275</v>
      </c>
      <c r="C290" s="40">
        <v>0</v>
      </c>
      <c r="D290" s="40">
        <v>0</v>
      </c>
      <c r="E290" s="41" t="str">
        <f t="shared" si="35"/>
        <v/>
      </c>
      <c r="F290" s="41" t="str">
        <f t="shared" si="36"/>
        <v/>
      </c>
      <c r="G290" s="41" t="str">
        <f t="shared" si="38"/>
        <v xml:space="preserve"> </v>
      </c>
      <c r="H290" s="41" t="str">
        <f t="shared" si="37"/>
        <v/>
      </c>
    </row>
    <row r="291" spans="1:8" s="42" customFormat="1" x14ac:dyDescent="0.2">
      <c r="A291" s="38"/>
      <c r="B291" s="39" t="s">
        <v>276</v>
      </c>
      <c r="C291" s="40">
        <v>3</v>
      </c>
      <c r="D291" s="40">
        <v>0</v>
      </c>
      <c r="E291" s="41">
        <f t="shared" si="35"/>
        <v>5.1282051282051282E-3</v>
      </c>
      <c r="F291" s="41" t="str">
        <f t="shared" si="36"/>
        <v/>
      </c>
      <c r="G291" s="41">
        <f t="shared" si="38"/>
        <v>-1</v>
      </c>
      <c r="H291" s="41">
        <f t="shared" si="37"/>
        <v>-5.1282051282051282E-3</v>
      </c>
    </row>
    <row r="292" spans="1:8" s="42" customFormat="1" x14ac:dyDescent="0.2">
      <c r="A292" s="38" t="s">
        <v>95</v>
      </c>
      <c r="B292" s="39" t="s">
        <v>277</v>
      </c>
      <c r="C292" s="40">
        <v>0</v>
      </c>
      <c r="D292" s="40">
        <v>0</v>
      </c>
      <c r="E292" s="41" t="str">
        <f t="shared" si="35"/>
        <v/>
      </c>
      <c r="F292" s="41" t="str">
        <f t="shared" si="36"/>
        <v/>
      </c>
      <c r="G292" s="41" t="str">
        <f t="shared" si="38"/>
        <v xml:space="preserve"> </v>
      </c>
      <c r="H292" s="41" t="str">
        <f t="shared" si="37"/>
        <v/>
      </c>
    </row>
    <row r="293" spans="1:8" s="42" customFormat="1" ht="25.5" x14ac:dyDescent="0.2">
      <c r="A293" s="38" t="s">
        <v>95</v>
      </c>
      <c r="B293" s="39" t="s">
        <v>278</v>
      </c>
      <c r="C293" s="40">
        <v>1</v>
      </c>
      <c r="D293" s="40">
        <v>4</v>
      </c>
      <c r="E293" s="41">
        <f t="shared" si="35"/>
        <v>1.7094017094017094E-3</v>
      </c>
      <c r="F293" s="41">
        <f t="shared" si="36"/>
        <v>1.996007984031936E-3</v>
      </c>
      <c r="G293" s="41">
        <f t="shared" si="38"/>
        <v>3</v>
      </c>
      <c r="H293" s="41">
        <f t="shared" si="37"/>
        <v>5.1282051282051282E-3</v>
      </c>
    </row>
    <row r="294" spans="1:8" s="42" customFormat="1" x14ac:dyDescent="0.2">
      <c r="A294" s="38"/>
      <c r="B294" s="39" t="s">
        <v>279</v>
      </c>
      <c r="C294" s="40">
        <v>1</v>
      </c>
      <c r="D294" s="40">
        <v>0</v>
      </c>
      <c r="E294" s="41">
        <f t="shared" si="35"/>
        <v>1.7094017094017094E-3</v>
      </c>
      <c r="F294" s="41" t="str">
        <f t="shared" si="36"/>
        <v/>
      </c>
      <c r="G294" s="41">
        <f t="shared" si="38"/>
        <v>-1</v>
      </c>
      <c r="H294" s="41">
        <f t="shared" si="37"/>
        <v>-1.7094017094017094E-3</v>
      </c>
    </row>
    <row r="295" spans="1:8" s="42" customFormat="1" x14ac:dyDescent="0.2">
      <c r="A295" s="38"/>
      <c r="B295" s="39" t="s">
        <v>280</v>
      </c>
      <c r="C295" s="40">
        <v>0</v>
      </c>
      <c r="D295" s="40">
        <v>0</v>
      </c>
      <c r="E295" s="41" t="str">
        <f t="shared" si="35"/>
        <v/>
      </c>
      <c r="F295" s="41" t="str">
        <f t="shared" si="36"/>
        <v/>
      </c>
      <c r="G295" s="41" t="str">
        <f t="shared" si="38"/>
        <v xml:space="preserve"> </v>
      </c>
      <c r="H295" s="41" t="str">
        <f t="shared" si="37"/>
        <v/>
      </c>
    </row>
    <row r="296" spans="1:8" s="42" customFormat="1" x14ac:dyDescent="0.2">
      <c r="A296" s="38"/>
      <c r="B296" s="39" t="s">
        <v>281</v>
      </c>
      <c r="C296" s="40">
        <v>0</v>
      </c>
      <c r="D296" s="40">
        <v>0</v>
      </c>
      <c r="E296" s="41" t="str">
        <f t="shared" si="35"/>
        <v/>
      </c>
      <c r="F296" s="41" t="str">
        <f t="shared" si="36"/>
        <v/>
      </c>
      <c r="G296" s="41" t="str">
        <f t="shared" si="38"/>
        <v xml:space="preserve"> </v>
      </c>
      <c r="H296" s="41" t="str">
        <f t="shared" si="37"/>
        <v/>
      </c>
    </row>
    <row r="297" spans="1:8" s="42" customFormat="1" x14ac:dyDescent="0.2">
      <c r="A297" s="38"/>
      <c r="B297" s="39" t="s">
        <v>282</v>
      </c>
      <c r="C297" s="40">
        <v>0</v>
      </c>
      <c r="D297" s="40">
        <v>0</v>
      </c>
      <c r="E297" s="41" t="str">
        <f t="shared" si="35"/>
        <v/>
      </c>
      <c r="F297" s="41" t="str">
        <f t="shared" si="36"/>
        <v/>
      </c>
      <c r="G297" s="41" t="str">
        <f t="shared" si="38"/>
        <v xml:space="preserve"> </v>
      </c>
      <c r="H297" s="41" t="str">
        <f t="shared" si="37"/>
        <v/>
      </c>
    </row>
    <row r="298" spans="1:8" s="42" customFormat="1" ht="25.5" x14ac:dyDescent="0.2">
      <c r="A298" s="38"/>
      <c r="B298" s="39" t="s">
        <v>283</v>
      </c>
      <c r="C298" s="40">
        <v>0</v>
      </c>
      <c r="D298" s="40">
        <v>0</v>
      </c>
      <c r="E298" s="41" t="str">
        <f t="shared" si="35"/>
        <v/>
      </c>
      <c r="F298" s="41" t="str">
        <f t="shared" si="36"/>
        <v/>
      </c>
      <c r="G298" s="41" t="str">
        <f t="shared" si="38"/>
        <v xml:space="preserve"> </v>
      </c>
      <c r="H298" s="41" t="str">
        <f t="shared" si="37"/>
        <v/>
      </c>
    </row>
    <row r="299" spans="1:8" s="42" customFormat="1" x14ac:dyDescent="0.2">
      <c r="A299" s="38"/>
      <c r="B299" s="39" t="s">
        <v>284</v>
      </c>
      <c r="C299" s="40">
        <v>0</v>
      </c>
      <c r="D299" s="40">
        <v>0</v>
      </c>
      <c r="E299" s="41" t="str">
        <f t="shared" si="35"/>
        <v/>
      </c>
      <c r="F299" s="41" t="str">
        <f t="shared" si="36"/>
        <v/>
      </c>
      <c r="G299" s="41" t="str">
        <f t="shared" si="38"/>
        <v xml:space="preserve"> </v>
      </c>
      <c r="H299" s="41" t="str">
        <f t="shared" si="37"/>
        <v/>
      </c>
    </row>
    <row r="300" spans="1:8" s="42" customFormat="1" x14ac:dyDescent="0.2">
      <c r="A300" s="38"/>
      <c r="B300" s="39" t="s">
        <v>285</v>
      </c>
      <c r="C300" s="40">
        <v>17</v>
      </c>
      <c r="D300" s="40">
        <v>65</v>
      </c>
      <c r="E300" s="41">
        <f t="shared" si="35"/>
        <v>2.9059829059829061E-2</v>
      </c>
      <c r="F300" s="41">
        <f t="shared" si="36"/>
        <v>3.2435129740518959E-2</v>
      </c>
      <c r="G300" s="41">
        <f t="shared" si="38"/>
        <v>2.8235294117647061</v>
      </c>
      <c r="H300" s="41">
        <f t="shared" si="37"/>
        <v>8.2051282051282065E-2</v>
      </c>
    </row>
    <row r="301" spans="1:8" s="42" customFormat="1" x14ac:dyDescent="0.2">
      <c r="A301" s="38"/>
      <c r="B301" s="39" t="s">
        <v>286</v>
      </c>
      <c r="C301" s="40">
        <v>2</v>
      </c>
      <c r="D301" s="40">
        <v>0</v>
      </c>
      <c r="E301" s="41">
        <f t="shared" ref="E301:E332" si="39">+IF(C301=0,"",C301/C$173)</f>
        <v>3.4188034188034188E-3</v>
      </c>
      <c r="F301" s="41" t="str">
        <f t="shared" ref="F301:F332" si="40">+IF(D301=0,"",D301/D$173)</f>
        <v/>
      </c>
      <c r="G301" s="41">
        <f t="shared" si="38"/>
        <v>-1</v>
      </c>
      <c r="H301" s="41">
        <f t="shared" ref="H301:H332" si="41">+IF(OR(AND(E301=""),(G301="")),"",E301*G301)</f>
        <v>-3.4188034188034188E-3</v>
      </c>
    </row>
    <row r="302" spans="1:8" s="42" customFormat="1" ht="25.5" x14ac:dyDescent="0.2">
      <c r="A302" s="38"/>
      <c r="B302" s="39" t="s">
        <v>287</v>
      </c>
      <c r="C302" s="40">
        <v>0</v>
      </c>
      <c r="D302" s="40">
        <v>2</v>
      </c>
      <c r="E302" s="41" t="str">
        <f t="shared" si="39"/>
        <v/>
      </c>
      <c r="F302" s="41">
        <f t="shared" si="40"/>
        <v>9.9800399201596798E-4</v>
      </c>
      <c r="G302" s="41">
        <f t="shared" ref="G302:G333" si="42">+IF(AND(C302=0,D302=0)," ",IF(C302=0,1,IF(D302=0,-1,(D302-C302)/C302)))</f>
        <v>1</v>
      </c>
      <c r="H302" s="41" t="str">
        <f t="shared" si="41"/>
        <v/>
      </c>
    </row>
    <row r="303" spans="1:8" s="42" customFormat="1" x14ac:dyDescent="0.2">
      <c r="A303" s="38"/>
      <c r="B303" s="39" t="s">
        <v>288</v>
      </c>
      <c r="C303" s="40">
        <v>0</v>
      </c>
      <c r="D303" s="40">
        <v>0</v>
      </c>
      <c r="E303" s="41" t="str">
        <f t="shared" si="39"/>
        <v/>
      </c>
      <c r="F303" s="41" t="str">
        <f t="shared" si="40"/>
        <v/>
      </c>
      <c r="G303" s="41" t="str">
        <f t="shared" si="42"/>
        <v xml:space="preserve"> </v>
      </c>
      <c r="H303" s="41" t="str">
        <f t="shared" si="41"/>
        <v/>
      </c>
    </row>
    <row r="304" spans="1:8" s="42" customFormat="1" ht="25.5" x14ac:dyDescent="0.2">
      <c r="A304" s="38" t="s">
        <v>95</v>
      </c>
      <c r="B304" s="39" t="s">
        <v>289</v>
      </c>
      <c r="C304" s="40">
        <v>0</v>
      </c>
      <c r="D304" s="40">
        <v>0</v>
      </c>
      <c r="E304" s="41" t="str">
        <f t="shared" si="39"/>
        <v/>
      </c>
      <c r="F304" s="41" t="str">
        <f t="shared" si="40"/>
        <v/>
      </c>
      <c r="G304" s="41" t="str">
        <f t="shared" si="42"/>
        <v xml:space="preserve"> </v>
      </c>
      <c r="H304" s="41" t="str">
        <f t="shared" si="41"/>
        <v/>
      </c>
    </row>
    <row r="305" spans="1:8" s="42" customFormat="1" x14ac:dyDescent="0.2">
      <c r="A305" s="38"/>
      <c r="B305" s="39" t="s">
        <v>290</v>
      </c>
      <c r="C305" s="40">
        <v>0</v>
      </c>
      <c r="D305" s="40">
        <v>9</v>
      </c>
      <c r="E305" s="41" t="str">
        <f t="shared" si="39"/>
        <v/>
      </c>
      <c r="F305" s="41">
        <f t="shared" si="40"/>
        <v>4.4910179640718561E-3</v>
      </c>
      <c r="G305" s="41">
        <f t="shared" si="42"/>
        <v>1</v>
      </c>
      <c r="H305" s="41" t="str">
        <f t="shared" si="41"/>
        <v/>
      </c>
    </row>
    <row r="306" spans="1:8" s="42" customFormat="1" x14ac:dyDescent="0.2">
      <c r="A306" s="38"/>
      <c r="B306" s="39" t="s">
        <v>291</v>
      </c>
      <c r="C306" s="40">
        <v>0</v>
      </c>
      <c r="D306" s="40">
        <v>10</v>
      </c>
      <c r="E306" s="41" t="str">
        <f t="shared" si="39"/>
        <v/>
      </c>
      <c r="F306" s="41">
        <f t="shared" si="40"/>
        <v>4.9900199600798403E-3</v>
      </c>
      <c r="G306" s="41">
        <f t="shared" si="42"/>
        <v>1</v>
      </c>
      <c r="H306" s="41" t="str">
        <f t="shared" si="41"/>
        <v/>
      </c>
    </row>
    <row r="307" spans="1:8" s="42" customFormat="1" x14ac:dyDescent="0.2">
      <c r="A307" s="38"/>
      <c r="B307" s="39" t="s">
        <v>292</v>
      </c>
      <c r="C307" s="40">
        <v>0</v>
      </c>
      <c r="D307" s="40">
        <v>0</v>
      </c>
      <c r="E307" s="41" t="str">
        <f t="shared" si="39"/>
        <v/>
      </c>
      <c r="F307" s="41" t="str">
        <f t="shared" si="40"/>
        <v/>
      </c>
      <c r="G307" s="41" t="str">
        <f t="shared" si="42"/>
        <v xml:space="preserve"> </v>
      </c>
      <c r="H307" s="41" t="str">
        <f t="shared" si="41"/>
        <v/>
      </c>
    </row>
    <row r="308" spans="1:8" s="42" customFormat="1" x14ac:dyDescent="0.2">
      <c r="A308" s="38"/>
      <c r="B308" s="39" t="s">
        <v>293</v>
      </c>
      <c r="C308" s="40">
        <v>70</v>
      </c>
      <c r="D308" s="40">
        <v>183</v>
      </c>
      <c r="E308" s="41">
        <f t="shared" si="39"/>
        <v>0.11965811965811966</v>
      </c>
      <c r="F308" s="41">
        <f t="shared" si="40"/>
        <v>9.1317365269461076E-2</v>
      </c>
      <c r="G308" s="41">
        <f t="shared" si="42"/>
        <v>1.6142857142857143</v>
      </c>
      <c r="H308" s="41">
        <f t="shared" si="41"/>
        <v>0.19316239316239317</v>
      </c>
    </row>
    <row r="309" spans="1:8" s="42" customFormat="1" x14ac:dyDescent="0.2">
      <c r="A309" s="38"/>
      <c r="B309" s="39" t="s">
        <v>294</v>
      </c>
      <c r="C309" s="40">
        <v>0</v>
      </c>
      <c r="D309" s="40">
        <v>2</v>
      </c>
      <c r="E309" s="41" t="str">
        <f t="shared" si="39"/>
        <v/>
      </c>
      <c r="F309" s="41">
        <f t="shared" si="40"/>
        <v>9.9800399201596798E-4</v>
      </c>
      <c r="G309" s="41">
        <f t="shared" si="42"/>
        <v>1</v>
      </c>
      <c r="H309" s="41" t="str">
        <f t="shared" si="41"/>
        <v/>
      </c>
    </row>
    <row r="310" spans="1:8" s="42" customFormat="1" ht="25.5" x14ac:dyDescent="0.2">
      <c r="A310" s="38"/>
      <c r="B310" s="39" t="s">
        <v>295</v>
      </c>
      <c r="C310" s="40">
        <v>0</v>
      </c>
      <c r="D310" s="40">
        <v>12</v>
      </c>
      <c r="E310" s="41" t="str">
        <f t="shared" si="39"/>
        <v/>
      </c>
      <c r="F310" s="41">
        <f t="shared" si="40"/>
        <v>5.9880239520958087E-3</v>
      </c>
      <c r="G310" s="41">
        <f t="shared" si="42"/>
        <v>1</v>
      </c>
      <c r="H310" s="41" t="str">
        <f t="shared" si="41"/>
        <v/>
      </c>
    </row>
    <row r="311" spans="1:8" s="42" customFormat="1" x14ac:dyDescent="0.2">
      <c r="A311" s="38"/>
      <c r="B311" s="39" t="s">
        <v>296</v>
      </c>
      <c r="C311" s="40">
        <v>0</v>
      </c>
      <c r="D311" s="40">
        <v>0</v>
      </c>
      <c r="E311" s="41" t="str">
        <f t="shared" si="39"/>
        <v/>
      </c>
      <c r="F311" s="41" t="str">
        <f t="shared" si="40"/>
        <v/>
      </c>
      <c r="G311" s="41" t="str">
        <f t="shared" si="42"/>
        <v xml:space="preserve"> </v>
      </c>
      <c r="H311" s="41" t="str">
        <f t="shared" si="41"/>
        <v/>
      </c>
    </row>
    <row r="312" spans="1:8" s="42" customFormat="1" ht="38.25" x14ac:dyDescent="0.2">
      <c r="A312" s="38"/>
      <c r="B312" s="39" t="s">
        <v>297</v>
      </c>
      <c r="C312" s="40">
        <v>0</v>
      </c>
      <c r="D312" s="40">
        <v>0</v>
      </c>
      <c r="E312" s="41" t="str">
        <f t="shared" si="39"/>
        <v/>
      </c>
      <c r="F312" s="41" t="str">
        <f t="shared" si="40"/>
        <v/>
      </c>
      <c r="G312" s="41" t="str">
        <f t="shared" si="42"/>
        <v xml:space="preserve"> </v>
      </c>
      <c r="H312" s="41" t="str">
        <f t="shared" si="41"/>
        <v/>
      </c>
    </row>
    <row r="313" spans="1:8" s="42" customFormat="1" ht="25.5" x14ac:dyDescent="0.2">
      <c r="A313" s="38"/>
      <c r="B313" s="39" t="s">
        <v>298</v>
      </c>
      <c r="C313" s="40">
        <v>9</v>
      </c>
      <c r="D313" s="40">
        <v>0</v>
      </c>
      <c r="E313" s="41">
        <f t="shared" si="39"/>
        <v>1.5384615384615385E-2</v>
      </c>
      <c r="F313" s="41" t="str">
        <f t="shared" si="40"/>
        <v/>
      </c>
      <c r="G313" s="41">
        <f t="shared" si="42"/>
        <v>-1</v>
      </c>
      <c r="H313" s="41">
        <f t="shared" si="41"/>
        <v>-1.5384615384615385E-2</v>
      </c>
    </row>
    <row r="314" spans="1:8" s="42" customFormat="1" ht="25.5" x14ac:dyDescent="0.2">
      <c r="A314" s="38"/>
      <c r="B314" s="39" t="s">
        <v>299</v>
      </c>
      <c r="C314" s="40">
        <v>0</v>
      </c>
      <c r="D314" s="40">
        <v>0</v>
      </c>
      <c r="E314" s="41" t="str">
        <f t="shared" si="39"/>
        <v/>
      </c>
      <c r="F314" s="41" t="str">
        <f t="shared" si="40"/>
        <v/>
      </c>
      <c r="G314" s="41" t="str">
        <f t="shared" si="42"/>
        <v xml:space="preserve"> </v>
      </c>
      <c r="H314" s="41" t="str">
        <f t="shared" si="41"/>
        <v/>
      </c>
    </row>
    <row r="315" spans="1:8" s="42" customFormat="1" ht="25.5" x14ac:dyDescent="0.2">
      <c r="A315" s="38"/>
      <c r="B315" s="39" t="s">
        <v>300</v>
      </c>
      <c r="C315" s="40">
        <v>0</v>
      </c>
      <c r="D315" s="40">
        <v>0</v>
      </c>
      <c r="E315" s="41" t="str">
        <f t="shared" si="39"/>
        <v/>
      </c>
      <c r="F315" s="41" t="str">
        <f t="shared" si="40"/>
        <v/>
      </c>
      <c r="G315" s="41" t="str">
        <f t="shared" si="42"/>
        <v xml:space="preserve"> </v>
      </c>
      <c r="H315" s="41" t="str">
        <f t="shared" si="41"/>
        <v/>
      </c>
    </row>
    <row r="316" spans="1:8" s="42" customFormat="1" x14ac:dyDescent="0.2">
      <c r="A316" s="38"/>
      <c r="B316" s="39" t="s">
        <v>301</v>
      </c>
      <c r="C316" s="40">
        <v>0</v>
      </c>
      <c r="D316" s="40">
        <v>0</v>
      </c>
      <c r="E316" s="41" t="str">
        <f t="shared" si="39"/>
        <v/>
      </c>
      <c r="F316" s="41" t="str">
        <f t="shared" si="40"/>
        <v/>
      </c>
      <c r="G316" s="41" t="str">
        <f t="shared" si="42"/>
        <v xml:space="preserve"> </v>
      </c>
      <c r="H316" s="41" t="str">
        <f t="shared" si="41"/>
        <v/>
      </c>
    </row>
    <row r="317" spans="1:8" s="42" customFormat="1" x14ac:dyDescent="0.2">
      <c r="A317" s="38"/>
      <c r="B317" s="39" t="s">
        <v>302</v>
      </c>
      <c r="C317" s="40">
        <v>0</v>
      </c>
      <c r="D317" s="40">
        <v>0</v>
      </c>
      <c r="E317" s="41" t="str">
        <f t="shared" si="39"/>
        <v/>
      </c>
      <c r="F317" s="41" t="str">
        <f t="shared" si="40"/>
        <v/>
      </c>
      <c r="G317" s="41" t="str">
        <f t="shared" si="42"/>
        <v xml:space="preserve"> </v>
      </c>
      <c r="H317" s="41" t="str">
        <f t="shared" si="41"/>
        <v/>
      </c>
    </row>
    <row r="318" spans="1:8" s="42" customFormat="1" ht="25.5" x14ac:dyDescent="0.2">
      <c r="A318" s="38"/>
      <c r="B318" s="39" t="s">
        <v>303</v>
      </c>
      <c r="C318" s="40">
        <v>1</v>
      </c>
      <c r="D318" s="40">
        <v>0</v>
      </c>
      <c r="E318" s="41">
        <f t="shared" si="39"/>
        <v>1.7094017094017094E-3</v>
      </c>
      <c r="F318" s="41" t="str">
        <f t="shared" si="40"/>
        <v/>
      </c>
      <c r="G318" s="41">
        <f t="shared" si="42"/>
        <v>-1</v>
      </c>
      <c r="H318" s="41">
        <f t="shared" si="41"/>
        <v>-1.7094017094017094E-3</v>
      </c>
    </row>
    <row r="319" spans="1:8" s="42" customFormat="1" ht="25.5" x14ac:dyDescent="0.2">
      <c r="A319" s="38"/>
      <c r="B319" s="39" t="s">
        <v>304</v>
      </c>
      <c r="C319" s="40">
        <v>8</v>
      </c>
      <c r="D319" s="40">
        <v>1</v>
      </c>
      <c r="E319" s="41">
        <f t="shared" si="39"/>
        <v>1.3675213675213675E-2</v>
      </c>
      <c r="F319" s="41">
        <f t="shared" si="40"/>
        <v>4.9900199600798399E-4</v>
      </c>
      <c r="G319" s="41">
        <f t="shared" si="42"/>
        <v>-0.875</v>
      </c>
      <c r="H319" s="41">
        <f t="shared" si="41"/>
        <v>-1.1965811965811965E-2</v>
      </c>
    </row>
    <row r="320" spans="1:8" s="42" customFormat="1" x14ac:dyDescent="0.2">
      <c r="A320" s="38"/>
      <c r="B320" s="39" t="s">
        <v>305</v>
      </c>
      <c r="C320" s="40">
        <v>0</v>
      </c>
      <c r="D320" s="40">
        <v>1</v>
      </c>
      <c r="E320" s="41" t="str">
        <f t="shared" si="39"/>
        <v/>
      </c>
      <c r="F320" s="41">
        <f t="shared" si="40"/>
        <v>4.9900199600798399E-4</v>
      </c>
      <c r="G320" s="41">
        <f t="shared" si="42"/>
        <v>1</v>
      </c>
      <c r="H320" s="41" t="str">
        <f t="shared" si="41"/>
        <v/>
      </c>
    </row>
    <row r="321" spans="1:8" s="42" customFormat="1" ht="25.5" x14ac:dyDescent="0.2">
      <c r="A321" s="38"/>
      <c r="B321" s="39" t="s">
        <v>306</v>
      </c>
      <c r="C321" s="40">
        <v>0</v>
      </c>
      <c r="D321" s="40">
        <v>0</v>
      </c>
      <c r="E321" s="41" t="str">
        <f t="shared" si="39"/>
        <v/>
      </c>
      <c r="F321" s="41" t="str">
        <f t="shared" si="40"/>
        <v/>
      </c>
      <c r="G321" s="41" t="str">
        <f t="shared" si="42"/>
        <v xml:space="preserve"> </v>
      </c>
      <c r="H321" s="41" t="str">
        <f t="shared" si="41"/>
        <v/>
      </c>
    </row>
    <row r="322" spans="1:8" s="42" customFormat="1" x14ac:dyDescent="0.2">
      <c r="A322" s="38"/>
      <c r="B322" s="39" t="s">
        <v>307</v>
      </c>
      <c r="C322" s="40">
        <v>0</v>
      </c>
      <c r="D322" s="40">
        <v>1</v>
      </c>
      <c r="E322" s="41" t="str">
        <f t="shared" si="39"/>
        <v/>
      </c>
      <c r="F322" s="41">
        <f t="shared" si="40"/>
        <v>4.9900199600798399E-4</v>
      </c>
      <c r="G322" s="41">
        <f t="shared" si="42"/>
        <v>1</v>
      </c>
      <c r="H322" s="41" t="str">
        <f t="shared" si="41"/>
        <v/>
      </c>
    </row>
    <row r="323" spans="1:8" s="42" customFormat="1" ht="38.25" x14ac:dyDescent="0.2">
      <c r="A323" s="38"/>
      <c r="B323" s="39" t="s">
        <v>308</v>
      </c>
      <c r="C323" s="40">
        <v>0</v>
      </c>
      <c r="D323" s="40">
        <v>0</v>
      </c>
      <c r="E323" s="41" t="str">
        <f t="shared" si="39"/>
        <v/>
      </c>
      <c r="F323" s="41" t="str">
        <f t="shared" si="40"/>
        <v/>
      </c>
      <c r="G323" s="41" t="str">
        <f t="shared" si="42"/>
        <v xml:space="preserve"> </v>
      </c>
      <c r="H323" s="41" t="str">
        <f t="shared" si="41"/>
        <v/>
      </c>
    </row>
    <row r="324" spans="1:8" s="42" customFormat="1" ht="25.5" x14ac:dyDescent="0.2">
      <c r="A324" s="38"/>
      <c r="B324" s="39" t="s">
        <v>309</v>
      </c>
      <c r="C324" s="40">
        <v>2</v>
      </c>
      <c r="D324" s="40">
        <v>2</v>
      </c>
      <c r="E324" s="41">
        <f t="shared" si="39"/>
        <v>3.4188034188034188E-3</v>
      </c>
      <c r="F324" s="41">
        <f t="shared" si="40"/>
        <v>9.9800399201596798E-4</v>
      </c>
      <c r="G324" s="41">
        <f t="shared" si="42"/>
        <v>0</v>
      </c>
      <c r="H324" s="41">
        <f t="shared" si="41"/>
        <v>0</v>
      </c>
    </row>
    <row r="325" spans="1:8" s="42" customFormat="1" ht="25.5" x14ac:dyDescent="0.2">
      <c r="A325" s="38"/>
      <c r="B325" s="39" t="s">
        <v>310</v>
      </c>
      <c r="C325" s="40">
        <v>0</v>
      </c>
      <c r="D325" s="40">
        <v>0</v>
      </c>
      <c r="E325" s="41" t="str">
        <f t="shared" si="39"/>
        <v/>
      </c>
      <c r="F325" s="41" t="str">
        <f t="shared" si="40"/>
        <v/>
      </c>
      <c r="G325" s="41" t="str">
        <f t="shared" si="42"/>
        <v xml:space="preserve"> </v>
      </c>
      <c r="H325" s="41" t="str">
        <f t="shared" si="41"/>
        <v/>
      </c>
    </row>
    <row r="326" spans="1:8" s="42" customFormat="1" ht="25.5" x14ac:dyDescent="0.2">
      <c r="A326" s="38"/>
      <c r="B326" s="39" t="s">
        <v>311</v>
      </c>
      <c r="C326" s="40">
        <v>0</v>
      </c>
      <c r="D326" s="40">
        <v>0</v>
      </c>
      <c r="E326" s="41" t="str">
        <f t="shared" si="39"/>
        <v/>
      </c>
      <c r="F326" s="41" t="str">
        <f t="shared" si="40"/>
        <v/>
      </c>
      <c r="G326" s="41" t="str">
        <f t="shared" si="42"/>
        <v xml:space="preserve"> </v>
      </c>
      <c r="H326" s="41" t="str">
        <f t="shared" si="41"/>
        <v/>
      </c>
    </row>
    <row r="327" spans="1:8" s="42" customFormat="1" x14ac:dyDescent="0.2">
      <c r="A327" s="38"/>
      <c r="B327" s="39" t="s">
        <v>312</v>
      </c>
      <c r="C327" s="40">
        <v>0</v>
      </c>
      <c r="D327" s="40">
        <v>0</v>
      </c>
      <c r="E327" s="41" t="str">
        <f t="shared" si="39"/>
        <v/>
      </c>
      <c r="F327" s="41" t="str">
        <f t="shared" si="40"/>
        <v/>
      </c>
      <c r="G327" s="41" t="str">
        <f t="shared" si="42"/>
        <v xml:space="preserve"> </v>
      </c>
      <c r="H327" s="41" t="str">
        <f t="shared" si="41"/>
        <v/>
      </c>
    </row>
    <row r="328" spans="1:8" s="42" customFormat="1" ht="25.5" x14ac:dyDescent="0.2">
      <c r="A328" s="38"/>
      <c r="B328" s="39" t="s">
        <v>313</v>
      </c>
      <c r="C328" s="40">
        <v>19</v>
      </c>
      <c r="D328" s="40">
        <v>4</v>
      </c>
      <c r="E328" s="41">
        <f t="shared" si="39"/>
        <v>3.2478632478632481E-2</v>
      </c>
      <c r="F328" s="41">
        <f t="shared" si="40"/>
        <v>1.996007984031936E-3</v>
      </c>
      <c r="G328" s="41">
        <f t="shared" si="42"/>
        <v>-0.78947368421052633</v>
      </c>
      <c r="H328" s="41">
        <f t="shared" si="41"/>
        <v>-2.5641025641025644E-2</v>
      </c>
    </row>
    <row r="329" spans="1:8" s="42" customFormat="1" x14ac:dyDescent="0.2">
      <c r="A329" s="38"/>
      <c r="B329" s="39" t="s">
        <v>314</v>
      </c>
      <c r="C329" s="40">
        <v>0</v>
      </c>
      <c r="D329" s="40">
        <v>0</v>
      </c>
      <c r="E329" s="41" t="str">
        <f t="shared" si="39"/>
        <v/>
      </c>
      <c r="F329" s="41" t="str">
        <f t="shared" si="40"/>
        <v/>
      </c>
      <c r="G329" s="41" t="str">
        <f t="shared" si="42"/>
        <v xml:space="preserve"> </v>
      </c>
      <c r="H329" s="41" t="str">
        <f t="shared" si="41"/>
        <v/>
      </c>
    </row>
    <row r="330" spans="1:8" s="42" customFormat="1" ht="25.5" x14ac:dyDescent="0.2">
      <c r="A330" s="38"/>
      <c r="B330" s="39" t="s">
        <v>315</v>
      </c>
      <c r="C330" s="40">
        <v>0</v>
      </c>
      <c r="D330" s="40">
        <v>0</v>
      </c>
      <c r="E330" s="41" t="str">
        <f t="shared" si="39"/>
        <v/>
      </c>
      <c r="F330" s="41" t="str">
        <f t="shared" si="40"/>
        <v/>
      </c>
      <c r="G330" s="41" t="str">
        <f t="shared" si="42"/>
        <v xml:space="preserve"> </v>
      </c>
      <c r="H330" s="41" t="str">
        <f t="shared" si="41"/>
        <v/>
      </c>
    </row>
    <row r="331" spans="1:8" s="42" customFormat="1" x14ac:dyDescent="0.2">
      <c r="A331" s="38"/>
      <c r="B331" s="39" t="s">
        <v>316</v>
      </c>
      <c r="C331" s="40">
        <v>0</v>
      </c>
      <c r="D331" s="40">
        <v>0</v>
      </c>
      <c r="E331" s="41" t="str">
        <f t="shared" si="39"/>
        <v/>
      </c>
      <c r="F331" s="41" t="str">
        <f t="shared" si="40"/>
        <v/>
      </c>
      <c r="G331" s="41" t="str">
        <f t="shared" si="42"/>
        <v xml:space="preserve"> </v>
      </c>
      <c r="H331" s="41" t="str">
        <f t="shared" si="41"/>
        <v/>
      </c>
    </row>
    <row r="332" spans="1:8" s="42" customFormat="1" ht="25.5" x14ac:dyDescent="0.2">
      <c r="A332" s="38"/>
      <c r="B332" s="39" t="s">
        <v>317</v>
      </c>
      <c r="C332" s="40">
        <v>0</v>
      </c>
      <c r="D332" s="40">
        <v>0</v>
      </c>
      <c r="E332" s="41" t="str">
        <f t="shared" si="39"/>
        <v/>
      </c>
      <c r="F332" s="41" t="str">
        <f t="shared" si="40"/>
        <v/>
      </c>
      <c r="G332" s="41" t="str">
        <f t="shared" si="42"/>
        <v xml:space="preserve"> </v>
      </c>
      <c r="H332" s="41" t="str">
        <f t="shared" si="41"/>
        <v/>
      </c>
    </row>
    <row r="333" spans="1:8" s="42" customFormat="1" ht="25.5" x14ac:dyDescent="0.2">
      <c r="A333" s="38"/>
      <c r="B333" s="39" t="s">
        <v>318</v>
      </c>
      <c r="C333" s="40">
        <v>0</v>
      </c>
      <c r="D333" s="40">
        <v>0</v>
      </c>
      <c r="E333" s="41" t="str">
        <f t="shared" ref="E333:E343" si="43">+IF(C333=0,"",C333/C$173)</f>
        <v/>
      </c>
      <c r="F333" s="41" t="str">
        <f t="shared" ref="F333:F343" si="44">+IF(D333=0,"",D333/D$173)</f>
        <v/>
      </c>
      <c r="G333" s="41" t="str">
        <f t="shared" si="42"/>
        <v xml:space="preserve"> </v>
      </c>
      <c r="H333" s="41" t="str">
        <f t="shared" ref="H333:H343" si="45">+IF(OR(AND(E333=""),(G333="")),"",E333*G333)</f>
        <v/>
      </c>
    </row>
    <row r="334" spans="1:8" s="42" customFormat="1" ht="25.5" x14ac:dyDescent="0.2">
      <c r="A334" s="38"/>
      <c r="B334" s="39" t="s">
        <v>319</v>
      </c>
      <c r="C334" s="40">
        <v>0</v>
      </c>
      <c r="D334" s="40">
        <v>0</v>
      </c>
      <c r="E334" s="41" t="str">
        <f t="shared" si="43"/>
        <v/>
      </c>
      <c r="F334" s="41" t="str">
        <f t="shared" si="44"/>
        <v/>
      </c>
      <c r="G334" s="41" t="str">
        <f t="shared" ref="G334:G343" si="46">+IF(AND(C334=0,D334=0)," ",IF(C334=0,1,IF(D334=0,-1,(D334-C334)/C334)))</f>
        <v xml:space="preserve"> </v>
      </c>
      <c r="H334" s="41" t="str">
        <f t="shared" si="45"/>
        <v/>
      </c>
    </row>
    <row r="335" spans="1:8" s="42" customFormat="1" ht="25.5" x14ac:dyDescent="0.2">
      <c r="A335" s="38"/>
      <c r="B335" s="39" t="s">
        <v>320</v>
      </c>
      <c r="C335" s="40">
        <v>1</v>
      </c>
      <c r="D335" s="40">
        <v>0</v>
      </c>
      <c r="E335" s="41">
        <f t="shared" si="43"/>
        <v>1.7094017094017094E-3</v>
      </c>
      <c r="F335" s="41" t="str">
        <f t="shared" si="44"/>
        <v/>
      </c>
      <c r="G335" s="41">
        <f t="shared" si="46"/>
        <v>-1</v>
      </c>
      <c r="H335" s="41">
        <f t="shared" si="45"/>
        <v>-1.7094017094017094E-3</v>
      </c>
    </row>
    <row r="336" spans="1:8" s="42" customFormat="1" ht="25.5" x14ac:dyDescent="0.2">
      <c r="A336" s="38"/>
      <c r="B336" s="39" t="s">
        <v>321</v>
      </c>
      <c r="C336" s="40">
        <v>0</v>
      </c>
      <c r="D336" s="40">
        <v>0</v>
      </c>
      <c r="E336" s="41" t="str">
        <f t="shared" si="43"/>
        <v/>
      </c>
      <c r="F336" s="41" t="str">
        <f t="shared" si="44"/>
        <v/>
      </c>
      <c r="G336" s="41" t="str">
        <f t="shared" si="46"/>
        <v xml:space="preserve"> </v>
      </c>
      <c r="H336" s="41" t="str">
        <f t="shared" si="45"/>
        <v/>
      </c>
    </row>
    <row r="337" spans="1:8" s="42" customFormat="1" ht="25.5" x14ac:dyDescent="0.2">
      <c r="A337" s="38"/>
      <c r="B337" s="39" t="s">
        <v>322</v>
      </c>
      <c r="C337" s="40">
        <v>1</v>
      </c>
      <c r="D337" s="40">
        <v>0</v>
      </c>
      <c r="E337" s="41">
        <f t="shared" si="43"/>
        <v>1.7094017094017094E-3</v>
      </c>
      <c r="F337" s="41" t="str">
        <f t="shared" si="44"/>
        <v/>
      </c>
      <c r="G337" s="41">
        <f t="shared" si="46"/>
        <v>-1</v>
      </c>
      <c r="H337" s="41">
        <f t="shared" si="45"/>
        <v>-1.7094017094017094E-3</v>
      </c>
    </row>
    <row r="338" spans="1:8" s="42" customFormat="1" x14ac:dyDescent="0.2">
      <c r="A338" s="38"/>
      <c r="B338" s="39" t="s">
        <v>323</v>
      </c>
      <c r="C338" s="40">
        <v>0</v>
      </c>
      <c r="D338" s="40">
        <v>0</v>
      </c>
      <c r="E338" s="41" t="str">
        <f t="shared" si="43"/>
        <v/>
      </c>
      <c r="F338" s="41" t="str">
        <f t="shared" si="44"/>
        <v/>
      </c>
      <c r="G338" s="41" t="str">
        <f t="shared" si="46"/>
        <v xml:space="preserve"> </v>
      </c>
      <c r="H338" s="41" t="str">
        <f t="shared" si="45"/>
        <v/>
      </c>
    </row>
    <row r="339" spans="1:8" s="42" customFormat="1" ht="25.5" x14ac:dyDescent="0.2">
      <c r="A339" s="38"/>
      <c r="B339" s="39" t="s">
        <v>324</v>
      </c>
      <c r="C339" s="40">
        <v>0</v>
      </c>
      <c r="D339" s="40">
        <v>0</v>
      </c>
      <c r="E339" s="41" t="str">
        <f t="shared" si="43"/>
        <v/>
      </c>
      <c r="F339" s="41" t="str">
        <f t="shared" si="44"/>
        <v/>
      </c>
      <c r="G339" s="41" t="str">
        <f t="shared" si="46"/>
        <v xml:space="preserve"> </v>
      </c>
      <c r="H339" s="41" t="str">
        <f t="shared" si="45"/>
        <v/>
      </c>
    </row>
    <row r="340" spans="1:8" s="42" customFormat="1" ht="25.5" x14ac:dyDescent="0.2">
      <c r="A340" s="38"/>
      <c r="B340" s="39" t="s">
        <v>325</v>
      </c>
      <c r="C340" s="40">
        <v>0</v>
      </c>
      <c r="D340" s="40">
        <v>0</v>
      </c>
      <c r="E340" s="41" t="str">
        <f t="shared" si="43"/>
        <v/>
      </c>
      <c r="F340" s="41" t="str">
        <f t="shared" si="44"/>
        <v/>
      </c>
      <c r="G340" s="41" t="str">
        <f t="shared" si="46"/>
        <v xml:space="preserve"> </v>
      </c>
      <c r="H340" s="41" t="str">
        <f t="shared" si="45"/>
        <v/>
      </c>
    </row>
    <row r="341" spans="1:8" s="42" customFormat="1" x14ac:dyDescent="0.2">
      <c r="A341" s="38"/>
      <c r="B341" s="39" t="s">
        <v>326</v>
      </c>
      <c r="C341" s="40">
        <v>1</v>
      </c>
      <c r="D341" s="40">
        <v>0</v>
      </c>
      <c r="E341" s="41">
        <f t="shared" si="43"/>
        <v>1.7094017094017094E-3</v>
      </c>
      <c r="F341" s="41" t="str">
        <f t="shared" si="44"/>
        <v/>
      </c>
      <c r="G341" s="41">
        <f t="shared" si="46"/>
        <v>-1</v>
      </c>
      <c r="H341" s="41">
        <f t="shared" si="45"/>
        <v>-1.7094017094017094E-3</v>
      </c>
    </row>
    <row r="342" spans="1:8" s="42" customFormat="1" x14ac:dyDescent="0.2">
      <c r="A342" s="38"/>
      <c r="B342" s="39" t="s">
        <v>327</v>
      </c>
      <c r="C342" s="40">
        <v>0</v>
      </c>
      <c r="D342" s="40">
        <v>0</v>
      </c>
      <c r="E342" s="41" t="str">
        <f t="shared" si="43"/>
        <v/>
      </c>
      <c r="F342" s="41" t="str">
        <f t="shared" si="44"/>
        <v/>
      </c>
      <c r="G342" s="41" t="str">
        <f t="shared" si="46"/>
        <v xml:space="preserve"> </v>
      </c>
      <c r="H342" s="41" t="str">
        <f t="shared" si="45"/>
        <v/>
      </c>
    </row>
    <row r="343" spans="1:8" s="42" customFormat="1" ht="25.5" x14ac:dyDescent="0.2">
      <c r="A343" s="38"/>
      <c r="B343" s="39" t="s">
        <v>328</v>
      </c>
      <c r="C343" s="40">
        <v>1</v>
      </c>
      <c r="D343" s="40">
        <v>0</v>
      </c>
      <c r="E343" s="41">
        <f t="shared" si="43"/>
        <v>1.7094017094017094E-3</v>
      </c>
      <c r="F343" s="41" t="str">
        <f t="shared" si="44"/>
        <v/>
      </c>
      <c r="G343" s="41">
        <f t="shared" si="46"/>
        <v>-1</v>
      </c>
      <c r="H343" s="41">
        <f t="shared" si="45"/>
        <v>-1.7094017094017094E-3</v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2" t="s">
        <v>3</v>
      </c>
      <c r="C347" s="22" t="s">
        <v>14</v>
      </c>
      <c r="D347" s="24"/>
      <c r="E347" s="22" t="s">
        <v>5</v>
      </c>
      <c r="F347" s="24"/>
      <c r="G347" s="22" t="s">
        <v>15</v>
      </c>
      <c r="H347" s="22" t="s">
        <v>7</v>
      </c>
    </row>
    <row r="348" spans="1:8" x14ac:dyDescent="0.2">
      <c r="A348" s="14"/>
      <c r="B348" s="23"/>
      <c r="C348" s="18">
        <v>2019</v>
      </c>
      <c r="D348" s="18">
        <v>2020</v>
      </c>
      <c r="E348" s="18">
        <v>2019</v>
      </c>
      <c r="F348" s="18">
        <v>2020</v>
      </c>
      <c r="G348" s="23"/>
      <c r="H348" s="23"/>
    </row>
    <row r="349" spans="1:8" x14ac:dyDescent="0.2">
      <c r="A349" s="14"/>
      <c r="B349" s="19" t="s">
        <v>11</v>
      </c>
      <c r="C349" s="20">
        <f>SUM(C350:C576)</f>
        <v>2429</v>
      </c>
      <c r="D349" s="20">
        <f>SUM(D350:D576)</f>
        <v>3098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0.27542198435570192</v>
      </c>
      <c r="H349" s="21">
        <f t="shared" ref="H349:H412" si="49">+IF(OR(AND(E349=""),(G349="")),"",E349*G349)</f>
        <v>0.27542198435570192</v>
      </c>
    </row>
    <row r="350" spans="1:8" s="42" customFormat="1" x14ac:dyDescent="0.2">
      <c r="A350" s="38"/>
      <c r="B350" s="39" t="s">
        <v>329</v>
      </c>
      <c r="C350" s="40">
        <v>10</v>
      </c>
      <c r="D350" s="40">
        <v>7</v>
      </c>
      <c r="E350" s="41">
        <f t="shared" si="47"/>
        <v>4.1169205434335113E-3</v>
      </c>
      <c r="F350" s="41">
        <f t="shared" si="48"/>
        <v>2.2595222724338285E-3</v>
      </c>
      <c r="G350" s="41">
        <f t="shared" ref="G350:G413" si="50">+IF(AND(C350=0,D350=0)," ",IF(C350=0,1,IF(D350=0,-1,(D350-C350)/C350)))</f>
        <v>-0.3</v>
      </c>
      <c r="H350" s="41">
        <f t="shared" si="49"/>
        <v>-1.2350761630300533E-3</v>
      </c>
    </row>
    <row r="351" spans="1:8" s="42" customFormat="1" x14ac:dyDescent="0.2">
      <c r="A351" s="38"/>
      <c r="B351" s="39" t="s">
        <v>330</v>
      </c>
      <c r="C351" s="40">
        <v>2</v>
      </c>
      <c r="D351" s="40">
        <v>1</v>
      </c>
      <c r="E351" s="41">
        <f t="shared" si="47"/>
        <v>8.2338410868670235E-4</v>
      </c>
      <c r="F351" s="41">
        <f t="shared" si="48"/>
        <v>3.2278889606197545E-4</v>
      </c>
      <c r="G351" s="41">
        <f t="shared" si="50"/>
        <v>-0.5</v>
      </c>
      <c r="H351" s="41">
        <f t="shared" si="49"/>
        <v>-4.1169205434335118E-4</v>
      </c>
    </row>
    <row r="352" spans="1:8" s="42" customFormat="1" x14ac:dyDescent="0.2">
      <c r="A352" s="38"/>
      <c r="B352" s="39" t="s">
        <v>331</v>
      </c>
      <c r="C352" s="40">
        <v>0</v>
      </c>
      <c r="D352" s="40">
        <v>0</v>
      </c>
      <c r="E352" s="41" t="str">
        <f t="shared" si="47"/>
        <v/>
      </c>
      <c r="F352" s="41" t="str">
        <f t="shared" si="48"/>
        <v/>
      </c>
      <c r="G352" s="41" t="str">
        <f t="shared" si="50"/>
        <v xml:space="preserve"> </v>
      </c>
      <c r="H352" s="41" t="str">
        <f t="shared" si="49"/>
        <v/>
      </c>
    </row>
    <row r="353" spans="1:8" s="42" customFormat="1" x14ac:dyDescent="0.2">
      <c r="A353" s="38"/>
      <c r="B353" s="39" t="s">
        <v>332</v>
      </c>
      <c r="C353" s="40">
        <v>0</v>
      </c>
      <c r="D353" s="40">
        <v>1</v>
      </c>
      <c r="E353" s="41" t="str">
        <f t="shared" si="47"/>
        <v/>
      </c>
      <c r="F353" s="41">
        <f t="shared" si="48"/>
        <v>3.2278889606197545E-4</v>
      </c>
      <c r="G353" s="41">
        <f t="shared" si="50"/>
        <v>1</v>
      </c>
      <c r="H353" s="41" t="str">
        <f t="shared" si="49"/>
        <v/>
      </c>
    </row>
    <row r="354" spans="1:8" s="42" customFormat="1" x14ac:dyDescent="0.2">
      <c r="A354" s="38"/>
      <c r="B354" s="39" t="s">
        <v>333</v>
      </c>
      <c r="C354" s="40">
        <v>0</v>
      </c>
      <c r="D354" s="40">
        <v>0</v>
      </c>
      <c r="E354" s="41" t="str">
        <f t="shared" si="47"/>
        <v/>
      </c>
      <c r="F354" s="41" t="str">
        <f t="shared" si="48"/>
        <v/>
      </c>
      <c r="G354" s="41" t="str">
        <f t="shared" si="50"/>
        <v xml:space="preserve"> </v>
      </c>
      <c r="H354" s="41" t="str">
        <f t="shared" si="49"/>
        <v/>
      </c>
    </row>
    <row r="355" spans="1:8" s="42" customFormat="1" x14ac:dyDescent="0.2">
      <c r="A355" s="38"/>
      <c r="B355" s="39" t="s">
        <v>334</v>
      </c>
      <c r="C355" s="40">
        <v>18</v>
      </c>
      <c r="D355" s="40">
        <v>57</v>
      </c>
      <c r="E355" s="41">
        <f t="shared" si="47"/>
        <v>7.4104569781803208E-3</v>
      </c>
      <c r="F355" s="41">
        <f t="shared" si="48"/>
        <v>1.8398967075532603E-2</v>
      </c>
      <c r="G355" s="41">
        <f t="shared" si="50"/>
        <v>2.1666666666666665</v>
      </c>
      <c r="H355" s="41">
        <f t="shared" si="49"/>
        <v>1.6055990119390694E-2</v>
      </c>
    </row>
    <row r="356" spans="1:8" s="42" customFormat="1" x14ac:dyDescent="0.2">
      <c r="A356" s="38"/>
      <c r="B356" s="39" t="s">
        <v>335</v>
      </c>
      <c r="C356" s="40">
        <v>5</v>
      </c>
      <c r="D356" s="40">
        <v>1</v>
      </c>
      <c r="E356" s="41">
        <f t="shared" si="47"/>
        <v>2.0584602717167557E-3</v>
      </c>
      <c r="F356" s="41">
        <f t="shared" si="48"/>
        <v>3.2278889606197545E-4</v>
      </c>
      <c r="G356" s="41">
        <f t="shared" si="50"/>
        <v>-0.8</v>
      </c>
      <c r="H356" s="41">
        <f t="shared" si="49"/>
        <v>-1.6467682173734047E-3</v>
      </c>
    </row>
    <row r="357" spans="1:8" s="42" customFormat="1" x14ac:dyDescent="0.2">
      <c r="A357" s="38"/>
      <c r="B357" s="39" t="s">
        <v>336</v>
      </c>
      <c r="C357" s="40">
        <v>9</v>
      </c>
      <c r="D357" s="40">
        <v>142</v>
      </c>
      <c r="E357" s="41">
        <f t="shared" si="47"/>
        <v>3.7052284890901604E-3</v>
      </c>
      <c r="F357" s="41">
        <f t="shared" si="48"/>
        <v>4.5836023240800515E-2</v>
      </c>
      <c r="G357" s="41">
        <f t="shared" si="50"/>
        <v>14.777777777777779</v>
      </c>
      <c r="H357" s="41">
        <f t="shared" si="49"/>
        <v>5.4755043227665709E-2</v>
      </c>
    </row>
    <row r="358" spans="1:8" s="42" customFormat="1" x14ac:dyDescent="0.2">
      <c r="A358" s="38"/>
      <c r="B358" s="39" t="s">
        <v>337</v>
      </c>
      <c r="C358" s="40">
        <v>11</v>
      </c>
      <c r="D358" s="40">
        <v>2</v>
      </c>
      <c r="E358" s="41">
        <f t="shared" si="47"/>
        <v>4.5286125977768632E-3</v>
      </c>
      <c r="F358" s="41">
        <f t="shared" si="48"/>
        <v>6.4557779212395089E-4</v>
      </c>
      <c r="G358" s="41">
        <f t="shared" si="50"/>
        <v>-0.81818181818181823</v>
      </c>
      <c r="H358" s="41">
        <f t="shared" si="49"/>
        <v>-3.7052284890901608E-3</v>
      </c>
    </row>
    <row r="359" spans="1:8" s="42" customFormat="1" x14ac:dyDescent="0.2">
      <c r="A359" s="38"/>
      <c r="B359" s="39" t="s">
        <v>338</v>
      </c>
      <c r="C359" s="40">
        <v>0</v>
      </c>
      <c r="D359" s="40">
        <v>1</v>
      </c>
      <c r="E359" s="41" t="str">
        <f t="shared" si="47"/>
        <v/>
      </c>
      <c r="F359" s="41">
        <f t="shared" si="48"/>
        <v>3.2278889606197545E-4</v>
      </c>
      <c r="G359" s="41">
        <f t="shared" si="50"/>
        <v>1</v>
      </c>
      <c r="H359" s="41" t="str">
        <f t="shared" si="49"/>
        <v/>
      </c>
    </row>
    <row r="360" spans="1:8" s="42" customFormat="1" x14ac:dyDescent="0.2">
      <c r="A360" s="38"/>
      <c r="B360" s="39" t="s">
        <v>339</v>
      </c>
      <c r="C360" s="40">
        <v>2</v>
      </c>
      <c r="D360" s="40">
        <v>0</v>
      </c>
      <c r="E360" s="41">
        <f t="shared" si="47"/>
        <v>8.2338410868670235E-4</v>
      </c>
      <c r="F360" s="41" t="str">
        <f t="shared" si="48"/>
        <v/>
      </c>
      <c r="G360" s="41">
        <f t="shared" si="50"/>
        <v>-1</v>
      </c>
      <c r="H360" s="41">
        <f t="shared" si="49"/>
        <v>-8.2338410868670235E-4</v>
      </c>
    </row>
    <row r="361" spans="1:8" s="42" customFormat="1" x14ac:dyDescent="0.2">
      <c r="A361" s="38"/>
      <c r="B361" s="39" t="s">
        <v>340</v>
      </c>
      <c r="C361" s="40">
        <v>50</v>
      </c>
      <c r="D361" s="40">
        <v>18</v>
      </c>
      <c r="E361" s="41">
        <f t="shared" si="47"/>
        <v>2.0584602717167558E-2</v>
      </c>
      <c r="F361" s="41">
        <f t="shared" si="48"/>
        <v>5.8102001291155583E-3</v>
      </c>
      <c r="G361" s="41">
        <f t="shared" si="50"/>
        <v>-0.64</v>
      </c>
      <c r="H361" s="41">
        <f t="shared" si="49"/>
        <v>-1.3174145738987238E-2</v>
      </c>
    </row>
    <row r="362" spans="1:8" s="42" customFormat="1" x14ac:dyDescent="0.2">
      <c r="A362" s="38"/>
      <c r="B362" s="39" t="s">
        <v>341</v>
      </c>
      <c r="C362" s="40">
        <v>8</v>
      </c>
      <c r="D362" s="40">
        <v>10</v>
      </c>
      <c r="E362" s="41">
        <f t="shared" si="47"/>
        <v>3.2935364347468094E-3</v>
      </c>
      <c r="F362" s="41">
        <f t="shared" si="48"/>
        <v>3.2278889606197547E-3</v>
      </c>
      <c r="G362" s="41">
        <f t="shared" si="50"/>
        <v>0.25</v>
      </c>
      <c r="H362" s="41">
        <f t="shared" si="49"/>
        <v>8.2338410868670235E-4</v>
      </c>
    </row>
    <row r="363" spans="1:8" s="42" customFormat="1" x14ac:dyDescent="0.2">
      <c r="A363" s="38"/>
      <c r="B363" s="39" t="s">
        <v>342</v>
      </c>
      <c r="C363" s="40">
        <v>0</v>
      </c>
      <c r="D363" s="40">
        <v>1</v>
      </c>
      <c r="E363" s="41" t="str">
        <f t="shared" si="47"/>
        <v/>
      </c>
      <c r="F363" s="41">
        <f t="shared" si="48"/>
        <v>3.2278889606197545E-4</v>
      </c>
      <c r="G363" s="41">
        <f t="shared" si="50"/>
        <v>1</v>
      </c>
      <c r="H363" s="41" t="str">
        <f t="shared" si="49"/>
        <v/>
      </c>
    </row>
    <row r="364" spans="1:8" s="42" customFormat="1" x14ac:dyDescent="0.2">
      <c r="A364" s="38"/>
      <c r="B364" s="39" t="s">
        <v>343</v>
      </c>
      <c r="C364" s="40">
        <v>31</v>
      </c>
      <c r="D364" s="40">
        <v>23</v>
      </c>
      <c r="E364" s="41">
        <f t="shared" si="47"/>
        <v>1.2762453684643887E-2</v>
      </c>
      <c r="F364" s="41">
        <f t="shared" si="48"/>
        <v>7.424144609425436E-3</v>
      </c>
      <c r="G364" s="41">
        <f t="shared" si="50"/>
        <v>-0.25806451612903225</v>
      </c>
      <c r="H364" s="41">
        <f t="shared" si="49"/>
        <v>-3.2935364347468094E-3</v>
      </c>
    </row>
    <row r="365" spans="1:8" s="42" customFormat="1" x14ac:dyDescent="0.2">
      <c r="A365" s="38"/>
      <c r="B365" s="39" t="s">
        <v>344</v>
      </c>
      <c r="C365" s="40">
        <v>13</v>
      </c>
      <c r="D365" s="40">
        <v>16</v>
      </c>
      <c r="E365" s="41">
        <f t="shared" si="47"/>
        <v>5.3519967064635651E-3</v>
      </c>
      <c r="F365" s="41">
        <f t="shared" si="48"/>
        <v>5.1646223369916072E-3</v>
      </c>
      <c r="G365" s="41">
        <f t="shared" si="50"/>
        <v>0.23076923076923078</v>
      </c>
      <c r="H365" s="41">
        <f t="shared" si="49"/>
        <v>1.2350761630300535E-3</v>
      </c>
    </row>
    <row r="366" spans="1:8" s="42" customFormat="1" x14ac:dyDescent="0.2">
      <c r="A366" s="38"/>
      <c r="B366" s="39" t="s">
        <v>345</v>
      </c>
      <c r="C366" s="40">
        <v>1</v>
      </c>
      <c r="D366" s="40">
        <v>0</v>
      </c>
      <c r="E366" s="41">
        <f t="shared" si="47"/>
        <v>4.1169205434335118E-4</v>
      </c>
      <c r="F366" s="41" t="str">
        <f t="shared" si="48"/>
        <v/>
      </c>
      <c r="G366" s="41">
        <f t="shared" si="50"/>
        <v>-1</v>
      </c>
      <c r="H366" s="41">
        <f t="shared" si="49"/>
        <v>-4.1169205434335118E-4</v>
      </c>
    </row>
    <row r="367" spans="1:8" s="42" customFormat="1" x14ac:dyDescent="0.2">
      <c r="A367" s="38"/>
      <c r="B367" s="39" t="s">
        <v>346</v>
      </c>
      <c r="C367" s="40">
        <v>6</v>
      </c>
      <c r="D367" s="40">
        <v>0</v>
      </c>
      <c r="E367" s="41">
        <f t="shared" si="47"/>
        <v>2.4701523260601071E-3</v>
      </c>
      <c r="F367" s="41" t="str">
        <f t="shared" si="48"/>
        <v/>
      </c>
      <c r="G367" s="41">
        <f t="shared" si="50"/>
        <v>-1</v>
      </c>
      <c r="H367" s="41">
        <f t="shared" si="49"/>
        <v>-2.4701523260601071E-3</v>
      </c>
    </row>
    <row r="368" spans="1:8" s="42" customFormat="1" x14ac:dyDescent="0.2">
      <c r="A368" s="38"/>
      <c r="B368" s="39" t="s">
        <v>347</v>
      </c>
      <c r="C368" s="40">
        <v>2</v>
      </c>
      <c r="D368" s="40">
        <v>0</v>
      </c>
      <c r="E368" s="41">
        <f t="shared" si="47"/>
        <v>8.2338410868670235E-4</v>
      </c>
      <c r="F368" s="41" t="str">
        <f t="shared" si="48"/>
        <v/>
      </c>
      <c r="G368" s="41">
        <f t="shared" si="50"/>
        <v>-1</v>
      </c>
      <c r="H368" s="41">
        <f t="shared" si="49"/>
        <v>-8.2338410868670235E-4</v>
      </c>
    </row>
    <row r="369" spans="1:8" s="42" customFormat="1" x14ac:dyDescent="0.2">
      <c r="A369" s="38"/>
      <c r="B369" s="39" t="s">
        <v>348</v>
      </c>
      <c r="C369" s="40">
        <v>371</v>
      </c>
      <c r="D369" s="40">
        <v>1078</v>
      </c>
      <c r="E369" s="41">
        <f t="shared" si="47"/>
        <v>0.15273775216138327</v>
      </c>
      <c r="F369" s="41">
        <f t="shared" si="48"/>
        <v>0.34796642995480953</v>
      </c>
      <c r="G369" s="41">
        <f t="shared" si="50"/>
        <v>1.9056603773584906</v>
      </c>
      <c r="H369" s="41">
        <f t="shared" si="49"/>
        <v>0.29106628242074928</v>
      </c>
    </row>
    <row r="370" spans="1:8" s="42" customFormat="1" x14ac:dyDescent="0.2">
      <c r="A370" s="38"/>
      <c r="B370" s="39" t="s">
        <v>349</v>
      </c>
      <c r="C370" s="40">
        <v>0</v>
      </c>
      <c r="D370" s="40">
        <v>0</v>
      </c>
      <c r="E370" s="41" t="str">
        <f t="shared" si="47"/>
        <v/>
      </c>
      <c r="F370" s="41" t="str">
        <f t="shared" si="48"/>
        <v/>
      </c>
      <c r="G370" s="41" t="str">
        <f t="shared" si="50"/>
        <v xml:space="preserve"> </v>
      </c>
      <c r="H370" s="41" t="str">
        <f t="shared" si="49"/>
        <v/>
      </c>
    </row>
    <row r="371" spans="1:8" s="42" customFormat="1" x14ac:dyDescent="0.2">
      <c r="A371" s="38"/>
      <c r="B371" s="39" t="s">
        <v>350</v>
      </c>
      <c r="C371" s="40">
        <v>0</v>
      </c>
      <c r="D371" s="40">
        <v>0</v>
      </c>
      <c r="E371" s="41" t="str">
        <f t="shared" si="47"/>
        <v/>
      </c>
      <c r="F371" s="41" t="str">
        <f t="shared" si="48"/>
        <v/>
      </c>
      <c r="G371" s="41" t="str">
        <f t="shared" si="50"/>
        <v xml:space="preserve"> </v>
      </c>
      <c r="H371" s="41" t="str">
        <f t="shared" si="49"/>
        <v/>
      </c>
    </row>
    <row r="372" spans="1:8" s="42" customFormat="1" x14ac:dyDescent="0.2">
      <c r="A372" s="38"/>
      <c r="B372" s="39" t="s">
        <v>351</v>
      </c>
      <c r="C372" s="40">
        <v>4</v>
      </c>
      <c r="D372" s="40">
        <v>3</v>
      </c>
      <c r="E372" s="41">
        <f t="shared" si="47"/>
        <v>1.6467682173734047E-3</v>
      </c>
      <c r="F372" s="41">
        <f t="shared" si="48"/>
        <v>9.6836668818592645E-4</v>
      </c>
      <c r="G372" s="41">
        <f t="shared" si="50"/>
        <v>-0.25</v>
      </c>
      <c r="H372" s="41">
        <f t="shared" si="49"/>
        <v>-4.1169205434335118E-4</v>
      </c>
    </row>
    <row r="373" spans="1:8" s="42" customFormat="1" x14ac:dyDescent="0.2">
      <c r="A373" s="38"/>
      <c r="B373" s="39" t="s">
        <v>352</v>
      </c>
      <c r="C373" s="40">
        <v>217</v>
      </c>
      <c r="D373" s="40">
        <v>27</v>
      </c>
      <c r="E373" s="41">
        <f t="shared" si="47"/>
        <v>8.9337175792507204E-2</v>
      </c>
      <c r="F373" s="41">
        <f t="shared" si="48"/>
        <v>8.7153001936733383E-3</v>
      </c>
      <c r="G373" s="41">
        <f t="shared" si="50"/>
        <v>-0.87557603686635943</v>
      </c>
      <c r="H373" s="41">
        <f t="shared" si="49"/>
        <v>-7.8221490325236717E-2</v>
      </c>
    </row>
    <row r="374" spans="1:8" s="42" customFormat="1" x14ac:dyDescent="0.2">
      <c r="A374" s="38"/>
      <c r="B374" s="39" t="s">
        <v>353</v>
      </c>
      <c r="C374" s="40">
        <v>36</v>
      </c>
      <c r="D374" s="40">
        <v>2</v>
      </c>
      <c r="E374" s="41">
        <f t="shared" si="47"/>
        <v>1.4820913956360642E-2</v>
      </c>
      <c r="F374" s="41">
        <f t="shared" si="48"/>
        <v>6.4557779212395089E-4</v>
      </c>
      <c r="G374" s="41">
        <f t="shared" si="50"/>
        <v>-0.94444444444444442</v>
      </c>
      <c r="H374" s="41">
        <f t="shared" si="49"/>
        <v>-1.399752984767394E-2</v>
      </c>
    </row>
    <row r="375" spans="1:8" s="42" customFormat="1" x14ac:dyDescent="0.2">
      <c r="A375" s="38"/>
      <c r="B375" s="39" t="s">
        <v>354</v>
      </c>
      <c r="C375" s="40">
        <v>0</v>
      </c>
      <c r="D375" s="40">
        <v>1</v>
      </c>
      <c r="E375" s="41" t="str">
        <f t="shared" si="47"/>
        <v/>
      </c>
      <c r="F375" s="41">
        <f t="shared" si="48"/>
        <v>3.2278889606197545E-4</v>
      </c>
      <c r="G375" s="41">
        <f t="shared" si="50"/>
        <v>1</v>
      </c>
      <c r="H375" s="41" t="str">
        <f t="shared" si="49"/>
        <v/>
      </c>
    </row>
    <row r="376" spans="1:8" s="42" customFormat="1" x14ac:dyDescent="0.2">
      <c r="A376" s="38"/>
      <c r="B376" s="39" t="s">
        <v>355</v>
      </c>
      <c r="C376" s="40">
        <v>0</v>
      </c>
      <c r="D376" s="40">
        <v>0</v>
      </c>
      <c r="E376" s="41" t="str">
        <f t="shared" si="47"/>
        <v/>
      </c>
      <c r="F376" s="41" t="str">
        <f t="shared" si="48"/>
        <v/>
      </c>
      <c r="G376" s="41" t="str">
        <f t="shared" si="50"/>
        <v xml:space="preserve"> </v>
      </c>
      <c r="H376" s="41" t="str">
        <f t="shared" si="49"/>
        <v/>
      </c>
    </row>
    <row r="377" spans="1:8" s="42" customFormat="1" x14ac:dyDescent="0.2">
      <c r="A377" s="38"/>
      <c r="B377" s="39" t="s">
        <v>356</v>
      </c>
      <c r="C377" s="40">
        <v>0</v>
      </c>
      <c r="D377" s="40">
        <v>1</v>
      </c>
      <c r="E377" s="41" t="str">
        <f t="shared" si="47"/>
        <v/>
      </c>
      <c r="F377" s="41">
        <f t="shared" si="48"/>
        <v>3.2278889606197545E-4</v>
      </c>
      <c r="G377" s="41">
        <f t="shared" si="50"/>
        <v>1</v>
      </c>
      <c r="H377" s="41" t="str">
        <f t="shared" si="49"/>
        <v/>
      </c>
    </row>
    <row r="378" spans="1:8" s="42" customFormat="1" x14ac:dyDescent="0.2">
      <c r="A378" s="38"/>
      <c r="B378" s="39" t="s">
        <v>357</v>
      </c>
      <c r="C378" s="40">
        <v>0</v>
      </c>
      <c r="D378" s="40">
        <v>1</v>
      </c>
      <c r="E378" s="41" t="str">
        <f t="shared" si="47"/>
        <v/>
      </c>
      <c r="F378" s="41">
        <f t="shared" si="48"/>
        <v>3.2278889606197545E-4</v>
      </c>
      <c r="G378" s="41">
        <f t="shared" si="50"/>
        <v>1</v>
      </c>
      <c r="H378" s="41" t="str">
        <f t="shared" si="49"/>
        <v/>
      </c>
    </row>
    <row r="379" spans="1:8" s="42" customFormat="1" x14ac:dyDescent="0.2">
      <c r="A379" s="38"/>
      <c r="B379" s="39" t="s">
        <v>358</v>
      </c>
      <c r="C379" s="40">
        <v>7</v>
      </c>
      <c r="D379" s="40">
        <v>2</v>
      </c>
      <c r="E379" s="41">
        <f t="shared" si="47"/>
        <v>2.881844380403458E-3</v>
      </c>
      <c r="F379" s="41">
        <f t="shared" si="48"/>
        <v>6.4557779212395089E-4</v>
      </c>
      <c r="G379" s="41">
        <f t="shared" si="50"/>
        <v>-0.7142857142857143</v>
      </c>
      <c r="H379" s="41">
        <f t="shared" si="49"/>
        <v>-2.0584602717167557E-3</v>
      </c>
    </row>
    <row r="380" spans="1:8" s="42" customFormat="1" x14ac:dyDescent="0.2">
      <c r="A380" s="38" t="s">
        <v>95</v>
      </c>
      <c r="B380" s="39" t="s">
        <v>359</v>
      </c>
      <c r="C380" s="40">
        <v>0</v>
      </c>
      <c r="D380" s="40">
        <v>12</v>
      </c>
      <c r="E380" s="41" t="str">
        <f t="shared" si="47"/>
        <v/>
      </c>
      <c r="F380" s="41">
        <f t="shared" si="48"/>
        <v>3.8734667527437058E-3</v>
      </c>
      <c r="G380" s="41">
        <f t="shared" si="50"/>
        <v>1</v>
      </c>
      <c r="H380" s="41" t="str">
        <f t="shared" si="49"/>
        <v/>
      </c>
    </row>
    <row r="381" spans="1:8" s="42" customFormat="1" x14ac:dyDescent="0.2">
      <c r="A381" s="38" t="s">
        <v>95</v>
      </c>
      <c r="B381" s="39" t="s">
        <v>360</v>
      </c>
      <c r="C381" s="40">
        <v>0</v>
      </c>
      <c r="D381" s="40">
        <v>0</v>
      </c>
      <c r="E381" s="41" t="str">
        <f t="shared" si="47"/>
        <v/>
      </c>
      <c r="F381" s="41" t="str">
        <f t="shared" si="48"/>
        <v/>
      </c>
      <c r="G381" s="41" t="str">
        <f t="shared" si="50"/>
        <v xml:space="preserve"> </v>
      </c>
      <c r="H381" s="41" t="str">
        <f t="shared" si="49"/>
        <v/>
      </c>
    </row>
    <row r="382" spans="1:8" s="42" customFormat="1" ht="25.5" x14ac:dyDescent="0.2">
      <c r="A382" s="38"/>
      <c r="B382" s="39" t="s">
        <v>361</v>
      </c>
      <c r="C382" s="40">
        <v>24</v>
      </c>
      <c r="D382" s="40">
        <v>4</v>
      </c>
      <c r="E382" s="41">
        <f t="shared" si="47"/>
        <v>9.8806093042404283E-3</v>
      </c>
      <c r="F382" s="41">
        <f t="shared" si="48"/>
        <v>1.2911555842479018E-3</v>
      </c>
      <c r="G382" s="41">
        <f t="shared" si="50"/>
        <v>-0.83333333333333337</v>
      </c>
      <c r="H382" s="41">
        <f t="shared" si="49"/>
        <v>-8.2338410868670244E-3</v>
      </c>
    </row>
    <row r="383" spans="1:8" s="42" customFormat="1" ht="25.5" x14ac:dyDescent="0.2">
      <c r="A383" s="38"/>
      <c r="B383" s="39" t="s">
        <v>362</v>
      </c>
      <c r="C383" s="40">
        <v>7</v>
      </c>
      <c r="D383" s="40">
        <v>125</v>
      </c>
      <c r="E383" s="41">
        <f t="shared" si="47"/>
        <v>2.881844380403458E-3</v>
      </c>
      <c r="F383" s="41">
        <f t="shared" si="48"/>
        <v>4.0348612007746934E-2</v>
      </c>
      <c r="G383" s="41">
        <f t="shared" si="50"/>
        <v>16.857142857142858</v>
      </c>
      <c r="H383" s="41">
        <f t="shared" si="49"/>
        <v>4.8579662412515434E-2</v>
      </c>
    </row>
    <row r="384" spans="1:8" s="42" customFormat="1" x14ac:dyDescent="0.2">
      <c r="A384" s="38"/>
      <c r="B384" s="39" t="s">
        <v>363</v>
      </c>
      <c r="C384" s="40">
        <v>16</v>
      </c>
      <c r="D384" s="40">
        <v>44</v>
      </c>
      <c r="E384" s="41">
        <f t="shared" si="47"/>
        <v>6.5870728694936188E-3</v>
      </c>
      <c r="F384" s="41">
        <f t="shared" si="48"/>
        <v>1.4202711426726921E-2</v>
      </c>
      <c r="G384" s="41">
        <f t="shared" si="50"/>
        <v>1.75</v>
      </c>
      <c r="H384" s="41">
        <f t="shared" si="49"/>
        <v>1.1527377521613834E-2</v>
      </c>
    </row>
    <row r="385" spans="1:8" s="42" customFormat="1" x14ac:dyDescent="0.2">
      <c r="A385" s="38"/>
      <c r="B385" s="39" t="s">
        <v>364</v>
      </c>
      <c r="C385" s="40">
        <v>5</v>
      </c>
      <c r="D385" s="40">
        <v>0</v>
      </c>
      <c r="E385" s="41">
        <f t="shared" si="47"/>
        <v>2.0584602717167557E-3</v>
      </c>
      <c r="F385" s="41" t="str">
        <f t="shared" si="48"/>
        <v/>
      </c>
      <c r="G385" s="41">
        <f t="shared" si="50"/>
        <v>-1</v>
      </c>
      <c r="H385" s="41">
        <f t="shared" si="49"/>
        <v>-2.0584602717167557E-3</v>
      </c>
    </row>
    <row r="386" spans="1:8" s="42" customFormat="1" x14ac:dyDescent="0.2">
      <c r="A386" s="38"/>
      <c r="B386" s="39" t="s">
        <v>365</v>
      </c>
      <c r="C386" s="40">
        <v>1</v>
      </c>
      <c r="D386" s="40">
        <v>0</v>
      </c>
      <c r="E386" s="41">
        <f t="shared" si="47"/>
        <v>4.1169205434335118E-4</v>
      </c>
      <c r="F386" s="41" t="str">
        <f t="shared" si="48"/>
        <v/>
      </c>
      <c r="G386" s="41">
        <f t="shared" si="50"/>
        <v>-1</v>
      </c>
      <c r="H386" s="41">
        <f t="shared" si="49"/>
        <v>-4.1169205434335118E-4</v>
      </c>
    </row>
    <row r="387" spans="1:8" s="42" customFormat="1" x14ac:dyDescent="0.2">
      <c r="A387" s="38"/>
      <c r="B387" s="39" t="s">
        <v>366</v>
      </c>
      <c r="C387" s="40">
        <v>0</v>
      </c>
      <c r="D387" s="40">
        <v>2</v>
      </c>
      <c r="E387" s="41" t="str">
        <f t="shared" si="47"/>
        <v/>
      </c>
      <c r="F387" s="41">
        <f t="shared" si="48"/>
        <v>6.4557779212395089E-4</v>
      </c>
      <c r="G387" s="41">
        <f t="shared" si="50"/>
        <v>1</v>
      </c>
      <c r="H387" s="41" t="str">
        <f t="shared" si="49"/>
        <v/>
      </c>
    </row>
    <row r="388" spans="1:8" s="42" customFormat="1" x14ac:dyDescent="0.2">
      <c r="A388" s="38"/>
      <c r="B388" s="39" t="s">
        <v>367</v>
      </c>
      <c r="C388" s="40">
        <v>4</v>
      </c>
      <c r="D388" s="40">
        <v>75</v>
      </c>
      <c r="E388" s="41">
        <f t="shared" si="47"/>
        <v>1.6467682173734047E-3</v>
      </c>
      <c r="F388" s="41">
        <f t="shared" si="48"/>
        <v>2.420916720464816E-2</v>
      </c>
      <c r="G388" s="41">
        <f t="shared" si="50"/>
        <v>17.75</v>
      </c>
      <c r="H388" s="41">
        <f t="shared" si="49"/>
        <v>2.9230135858377932E-2</v>
      </c>
    </row>
    <row r="389" spans="1:8" s="42" customFormat="1" x14ac:dyDescent="0.2">
      <c r="A389" s="38"/>
      <c r="B389" s="39" t="s">
        <v>368</v>
      </c>
      <c r="C389" s="40">
        <v>0</v>
      </c>
      <c r="D389" s="40">
        <v>0</v>
      </c>
      <c r="E389" s="41" t="str">
        <f t="shared" si="47"/>
        <v/>
      </c>
      <c r="F389" s="41" t="str">
        <f t="shared" si="48"/>
        <v/>
      </c>
      <c r="G389" s="41" t="str">
        <f t="shared" si="50"/>
        <v xml:space="preserve"> </v>
      </c>
      <c r="H389" s="41" t="str">
        <f t="shared" si="49"/>
        <v/>
      </c>
    </row>
    <row r="390" spans="1:8" s="42" customFormat="1" x14ac:dyDescent="0.2">
      <c r="A390" s="38" t="s">
        <v>95</v>
      </c>
      <c r="B390" s="39" t="s">
        <v>369</v>
      </c>
      <c r="C390" s="40">
        <v>0</v>
      </c>
      <c r="D390" s="40">
        <v>0</v>
      </c>
      <c r="E390" s="41" t="str">
        <f t="shared" si="47"/>
        <v/>
      </c>
      <c r="F390" s="41" t="str">
        <f t="shared" si="48"/>
        <v/>
      </c>
      <c r="G390" s="41" t="str">
        <f t="shared" si="50"/>
        <v xml:space="preserve"> </v>
      </c>
      <c r="H390" s="41" t="str">
        <f t="shared" si="49"/>
        <v/>
      </c>
    </row>
    <row r="391" spans="1:8" s="42" customFormat="1" x14ac:dyDescent="0.2">
      <c r="A391" s="38"/>
      <c r="B391" s="39" t="s">
        <v>370</v>
      </c>
      <c r="C391" s="40">
        <v>21</v>
      </c>
      <c r="D391" s="40">
        <v>28</v>
      </c>
      <c r="E391" s="41">
        <f t="shared" si="47"/>
        <v>8.6455331412103754E-3</v>
      </c>
      <c r="F391" s="41">
        <f t="shared" si="48"/>
        <v>9.0380890897353138E-3</v>
      </c>
      <c r="G391" s="41">
        <f t="shared" si="50"/>
        <v>0.33333333333333331</v>
      </c>
      <c r="H391" s="41">
        <f t="shared" si="49"/>
        <v>2.8818443804034585E-3</v>
      </c>
    </row>
    <row r="392" spans="1:8" s="42" customFormat="1" x14ac:dyDescent="0.2">
      <c r="A392" s="38" t="s">
        <v>95</v>
      </c>
      <c r="B392" s="39" t="s">
        <v>371</v>
      </c>
      <c r="C392" s="40">
        <v>0</v>
      </c>
      <c r="D392" s="40">
        <v>0</v>
      </c>
      <c r="E392" s="41" t="str">
        <f t="shared" si="47"/>
        <v/>
      </c>
      <c r="F392" s="41" t="str">
        <f t="shared" si="48"/>
        <v/>
      </c>
      <c r="G392" s="41" t="str">
        <f t="shared" si="50"/>
        <v xml:space="preserve"> </v>
      </c>
      <c r="H392" s="41" t="str">
        <f t="shared" si="49"/>
        <v/>
      </c>
    </row>
    <row r="393" spans="1:8" s="42" customFormat="1" x14ac:dyDescent="0.2">
      <c r="A393" s="38" t="s">
        <v>95</v>
      </c>
      <c r="B393" s="39" t="s">
        <v>372</v>
      </c>
      <c r="C393" s="40">
        <v>0</v>
      </c>
      <c r="D393" s="40">
        <v>4</v>
      </c>
      <c r="E393" s="41" t="str">
        <f t="shared" si="47"/>
        <v/>
      </c>
      <c r="F393" s="41">
        <f t="shared" si="48"/>
        <v>1.2911555842479018E-3</v>
      </c>
      <c r="G393" s="41">
        <f t="shared" si="50"/>
        <v>1</v>
      </c>
      <c r="H393" s="41" t="str">
        <f t="shared" si="49"/>
        <v/>
      </c>
    </row>
    <row r="394" spans="1:8" s="42" customFormat="1" x14ac:dyDescent="0.2">
      <c r="A394" s="38" t="s">
        <v>95</v>
      </c>
      <c r="B394" s="39" t="s">
        <v>373</v>
      </c>
      <c r="C394" s="40">
        <v>0</v>
      </c>
      <c r="D394" s="40">
        <v>2</v>
      </c>
      <c r="E394" s="41" t="str">
        <f t="shared" si="47"/>
        <v/>
      </c>
      <c r="F394" s="41">
        <f t="shared" si="48"/>
        <v>6.4557779212395089E-4</v>
      </c>
      <c r="G394" s="41">
        <f t="shared" si="50"/>
        <v>1</v>
      </c>
      <c r="H394" s="41" t="str">
        <f t="shared" si="49"/>
        <v/>
      </c>
    </row>
    <row r="395" spans="1:8" s="42" customFormat="1" x14ac:dyDescent="0.2">
      <c r="A395" s="38"/>
      <c r="B395" s="39" t="s">
        <v>374</v>
      </c>
      <c r="C395" s="40">
        <v>125</v>
      </c>
      <c r="D395" s="40">
        <v>439</v>
      </c>
      <c r="E395" s="41">
        <f t="shared" si="47"/>
        <v>5.1461506792918894E-2</v>
      </c>
      <c r="F395" s="41">
        <f t="shared" si="48"/>
        <v>0.14170432537120722</v>
      </c>
      <c r="G395" s="41">
        <f t="shared" si="50"/>
        <v>2.512</v>
      </c>
      <c r="H395" s="41">
        <f t="shared" si="49"/>
        <v>0.12927130506381226</v>
      </c>
    </row>
    <row r="396" spans="1:8" s="42" customFormat="1" x14ac:dyDescent="0.2">
      <c r="A396" s="38" t="s">
        <v>95</v>
      </c>
      <c r="B396" s="39" t="s">
        <v>375</v>
      </c>
      <c r="C396" s="40">
        <v>0</v>
      </c>
      <c r="D396" s="40">
        <v>5</v>
      </c>
      <c r="E396" s="41" t="str">
        <f t="shared" si="47"/>
        <v/>
      </c>
      <c r="F396" s="41">
        <f t="shared" si="48"/>
        <v>1.6139444803098773E-3</v>
      </c>
      <c r="G396" s="41">
        <f t="shared" si="50"/>
        <v>1</v>
      </c>
      <c r="H396" s="41" t="str">
        <f t="shared" si="49"/>
        <v/>
      </c>
    </row>
    <row r="397" spans="1:8" s="42" customFormat="1" x14ac:dyDescent="0.2">
      <c r="A397" s="38"/>
      <c r="B397" s="39" t="s">
        <v>376</v>
      </c>
      <c r="C397" s="40">
        <v>140</v>
      </c>
      <c r="D397" s="40">
        <v>220</v>
      </c>
      <c r="E397" s="41">
        <f t="shared" si="47"/>
        <v>5.7636887608069162E-2</v>
      </c>
      <c r="F397" s="41">
        <f t="shared" si="48"/>
        <v>7.1013557133634608E-2</v>
      </c>
      <c r="G397" s="41">
        <f t="shared" si="50"/>
        <v>0.5714285714285714</v>
      </c>
      <c r="H397" s="41">
        <f t="shared" si="49"/>
        <v>3.2935364347468091E-2</v>
      </c>
    </row>
    <row r="398" spans="1:8" s="42" customFormat="1" x14ac:dyDescent="0.2">
      <c r="A398" s="38"/>
      <c r="B398" s="39" t="s">
        <v>377</v>
      </c>
      <c r="C398" s="40">
        <v>238</v>
      </c>
      <c r="D398" s="40">
        <v>68</v>
      </c>
      <c r="E398" s="41">
        <f t="shared" si="47"/>
        <v>9.7982708933717577E-2</v>
      </c>
      <c r="F398" s="41">
        <f t="shared" si="48"/>
        <v>2.1949644932214331E-2</v>
      </c>
      <c r="G398" s="41">
        <f t="shared" si="50"/>
        <v>-0.7142857142857143</v>
      </c>
      <c r="H398" s="41">
        <f t="shared" si="49"/>
        <v>-6.9987649238369698E-2</v>
      </c>
    </row>
    <row r="399" spans="1:8" s="42" customFormat="1" x14ac:dyDescent="0.2">
      <c r="A399" s="38"/>
      <c r="B399" s="39" t="s">
        <v>378</v>
      </c>
      <c r="C399" s="40">
        <v>62</v>
      </c>
      <c r="D399" s="40">
        <v>8</v>
      </c>
      <c r="E399" s="41">
        <f t="shared" si="47"/>
        <v>2.5524907369287773E-2</v>
      </c>
      <c r="F399" s="41">
        <f t="shared" si="48"/>
        <v>2.5823111684958036E-3</v>
      </c>
      <c r="G399" s="41">
        <f t="shared" si="50"/>
        <v>-0.87096774193548387</v>
      </c>
      <c r="H399" s="41">
        <f t="shared" si="49"/>
        <v>-2.2231370934540966E-2</v>
      </c>
    </row>
    <row r="400" spans="1:8" s="42" customFormat="1" x14ac:dyDescent="0.2">
      <c r="A400" s="38"/>
      <c r="B400" s="39" t="s">
        <v>379</v>
      </c>
      <c r="C400" s="40">
        <v>0</v>
      </c>
      <c r="D400" s="40">
        <v>0</v>
      </c>
      <c r="E400" s="41" t="str">
        <f t="shared" si="47"/>
        <v/>
      </c>
      <c r="F400" s="41" t="str">
        <f t="shared" si="48"/>
        <v/>
      </c>
      <c r="G400" s="41" t="str">
        <f t="shared" si="50"/>
        <v xml:space="preserve"> </v>
      </c>
      <c r="H400" s="41" t="str">
        <f t="shared" si="49"/>
        <v/>
      </c>
    </row>
    <row r="401" spans="1:8" s="42" customFormat="1" x14ac:dyDescent="0.2">
      <c r="A401" s="38"/>
      <c r="B401" s="39" t="s">
        <v>380</v>
      </c>
      <c r="C401" s="40">
        <v>5</v>
      </c>
      <c r="D401" s="40">
        <v>8</v>
      </c>
      <c r="E401" s="41">
        <f t="shared" si="47"/>
        <v>2.0584602717167557E-3</v>
      </c>
      <c r="F401" s="41">
        <f t="shared" si="48"/>
        <v>2.5823111684958036E-3</v>
      </c>
      <c r="G401" s="41">
        <f t="shared" si="50"/>
        <v>0.6</v>
      </c>
      <c r="H401" s="41">
        <f t="shared" si="49"/>
        <v>1.2350761630300533E-3</v>
      </c>
    </row>
    <row r="402" spans="1:8" s="42" customFormat="1" ht="25.5" x14ac:dyDescent="0.2">
      <c r="A402" s="38"/>
      <c r="B402" s="39" t="s">
        <v>381</v>
      </c>
      <c r="C402" s="40">
        <v>0</v>
      </c>
      <c r="D402" s="40">
        <v>0</v>
      </c>
      <c r="E402" s="41" t="str">
        <f t="shared" si="47"/>
        <v/>
      </c>
      <c r="F402" s="41" t="str">
        <f t="shared" si="48"/>
        <v/>
      </c>
      <c r="G402" s="41" t="str">
        <f t="shared" si="50"/>
        <v xml:space="preserve"> </v>
      </c>
      <c r="H402" s="41" t="str">
        <f t="shared" si="49"/>
        <v/>
      </c>
    </row>
    <row r="403" spans="1:8" s="42" customFormat="1" x14ac:dyDescent="0.2">
      <c r="A403" s="38"/>
      <c r="B403" s="39" t="s">
        <v>382</v>
      </c>
      <c r="C403" s="40">
        <v>2</v>
      </c>
      <c r="D403" s="40">
        <v>0</v>
      </c>
      <c r="E403" s="41">
        <f t="shared" si="47"/>
        <v>8.2338410868670235E-4</v>
      </c>
      <c r="F403" s="41" t="str">
        <f t="shared" si="48"/>
        <v/>
      </c>
      <c r="G403" s="41">
        <f t="shared" si="50"/>
        <v>-1</v>
      </c>
      <c r="H403" s="41">
        <f t="shared" si="49"/>
        <v>-8.2338410868670235E-4</v>
      </c>
    </row>
    <row r="404" spans="1:8" s="42" customFormat="1" x14ac:dyDescent="0.2">
      <c r="A404" s="38"/>
      <c r="B404" s="39" t="s">
        <v>383</v>
      </c>
      <c r="C404" s="40">
        <v>2</v>
      </c>
      <c r="D404" s="40">
        <v>40</v>
      </c>
      <c r="E404" s="41">
        <f t="shared" si="47"/>
        <v>8.2338410868670235E-4</v>
      </c>
      <c r="F404" s="41">
        <f t="shared" si="48"/>
        <v>1.2911555842479019E-2</v>
      </c>
      <c r="G404" s="41">
        <f t="shared" si="50"/>
        <v>19</v>
      </c>
      <c r="H404" s="41">
        <f t="shared" si="49"/>
        <v>1.5644298065047343E-2</v>
      </c>
    </row>
    <row r="405" spans="1:8" s="42" customFormat="1" x14ac:dyDescent="0.2">
      <c r="A405" s="38"/>
      <c r="B405" s="39" t="s">
        <v>384</v>
      </c>
      <c r="C405" s="40">
        <v>1</v>
      </c>
      <c r="D405" s="40">
        <v>13</v>
      </c>
      <c r="E405" s="41">
        <f t="shared" si="47"/>
        <v>4.1169205434335118E-4</v>
      </c>
      <c r="F405" s="41">
        <f t="shared" si="48"/>
        <v>4.1962556488056814E-3</v>
      </c>
      <c r="G405" s="41">
        <f t="shared" si="50"/>
        <v>12</v>
      </c>
      <c r="H405" s="41">
        <f t="shared" si="49"/>
        <v>4.9403046521202141E-3</v>
      </c>
    </row>
    <row r="406" spans="1:8" s="42" customFormat="1" x14ac:dyDescent="0.2">
      <c r="A406" s="38"/>
      <c r="B406" s="39" t="s">
        <v>385</v>
      </c>
      <c r="C406" s="40">
        <v>0</v>
      </c>
      <c r="D406" s="40">
        <v>0</v>
      </c>
      <c r="E406" s="41" t="str">
        <f t="shared" si="47"/>
        <v/>
      </c>
      <c r="F406" s="41" t="str">
        <f t="shared" si="48"/>
        <v/>
      </c>
      <c r="G406" s="41" t="str">
        <f t="shared" si="50"/>
        <v xml:space="preserve"> </v>
      </c>
      <c r="H406" s="41" t="str">
        <f t="shared" si="49"/>
        <v/>
      </c>
    </row>
    <row r="407" spans="1:8" s="42" customFormat="1" x14ac:dyDescent="0.2">
      <c r="A407" s="38" t="s">
        <v>95</v>
      </c>
      <c r="B407" s="39" t="s">
        <v>386</v>
      </c>
      <c r="C407" s="40">
        <v>0</v>
      </c>
      <c r="D407" s="40">
        <v>0</v>
      </c>
      <c r="E407" s="41" t="str">
        <f t="shared" si="47"/>
        <v/>
      </c>
      <c r="F407" s="41" t="str">
        <f t="shared" si="48"/>
        <v/>
      </c>
      <c r="G407" s="41" t="str">
        <f t="shared" si="50"/>
        <v xml:space="preserve"> </v>
      </c>
      <c r="H407" s="41" t="str">
        <f t="shared" si="49"/>
        <v/>
      </c>
    </row>
    <row r="408" spans="1:8" s="42" customFormat="1" ht="25.5" x14ac:dyDescent="0.2">
      <c r="A408" s="38"/>
      <c r="B408" s="39" t="s">
        <v>387</v>
      </c>
      <c r="C408" s="40">
        <v>0</v>
      </c>
      <c r="D408" s="40">
        <v>0</v>
      </c>
      <c r="E408" s="41" t="str">
        <f t="shared" si="47"/>
        <v/>
      </c>
      <c r="F408" s="41" t="str">
        <f t="shared" si="48"/>
        <v/>
      </c>
      <c r="G408" s="41" t="str">
        <f t="shared" si="50"/>
        <v xml:space="preserve"> </v>
      </c>
      <c r="H408" s="41" t="str">
        <f t="shared" si="49"/>
        <v/>
      </c>
    </row>
    <row r="409" spans="1:8" s="42" customFormat="1" x14ac:dyDescent="0.2">
      <c r="A409" s="38"/>
      <c r="B409" s="39" t="s">
        <v>388</v>
      </c>
      <c r="C409" s="40">
        <v>5</v>
      </c>
      <c r="D409" s="40">
        <v>6</v>
      </c>
      <c r="E409" s="41">
        <f t="shared" si="47"/>
        <v>2.0584602717167557E-3</v>
      </c>
      <c r="F409" s="41">
        <f t="shared" si="48"/>
        <v>1.9367333763718529E-3</v>
      </c>
      <c r="G409" s="41">
        <f t="shared" si="50"/>
        <v>0.2</v>
      </c>
      <c r="H409" s="41">
        <f t="shared" si="49"/>
        <v>4.1169205434335118E-4</v>
      </c>
    </row>
    <row r="410" spans="1:8" s="42" customFormat="1" x14ac:dyDescent="0.2">
      <c r="A410" s="38"/>
      <c r="B410" s="39" t="s">
        <v>389</v>
      </c>
      <c r="C410" s="40">
        <v>28</v>
      </c>
      <c r="D410" s="40">
        <v>6</v>
      </c>
      <c r="E410" s="41">
        <f t="shared" si="47"/>
        <v>1.1527377521613832E-2</v>
      </c>
      <c r="F410" s="41">
        <f t="shared" si="48"/>
        <v>1.9367333763718529E-3</v>
      </c>
      <c r="G410" s="41">
        <f t="shared" si="50"/>
        <v>-0.7857142857142857</v>
      </c>
      <c r="H410" s="41">
        <f t="shared" si="49"/>
        <v>-9.0572251955537246E-3</v>
      </c>
    </row>
    <row r="411" spans="1:8" s="42" customFormat="1" x14ac:dyDescent="0.2">
      <c r="A411" s="38"/>
      <c r="B411" s="39" t="s">
        <v>390</v>
      </c>
      <c r="C411" s="40">
        <v>1</v>
      </c>
      <c r="D411" s="40">
        <v>0</v>
      </c>
      <c r="E411" s="41">
        <f t="shared" si="47"/>
        <v>4.1169205434335118E-4</v>
      </c>
      <c r="F411" s="41" t="str">
        <f t="shared" si="48"/>
        <v/>
      </c>
      <c r="G411" s="41">
        <f t="shared" si="50"/>
        <v>-1</v>
      </c>
      <c r="H411" s="41">
        <f t="shared" si="49"/>
        <v>-4.1169205434335118E-4</v>
      </c>
    </row>
    <row r="412" spans="1:8" s="42" customFormat="1" x14ac:dyDescent="0.2">
      <c r="A412" s="38"/>
      <c r="B412" s="39" t="s">
        <v>391</v>
      </c>
      <c r="C412" s="40">
        <v>17</v>
      </c>
      <c r="D412" s="40">
        <v>2</v>
      </c>
      <c r="E412" s="41">
        <f t="shared" si="47"/>
        <v>6.9987649238369698E-3</v>
      </c>
      <c r="F412" s="41">
        <f t="shared" si="48"/>
        <v>6.4557779212395089E-4</v>
      </c>
      <c r="G412" s="41">
        <f t="shared" si="50"/>
        <v>-0.88235294117647056</v>
      </c>
      <c r="H412" s="41">
        <f t="shared" si="49"/>
        <v>-6.175380815150267E-3</v>
      </c>
    </row>
    <row r="413" spans="1:8" s="42" customFormat="1" x14ac:dyDescent="0.2">
      <c r="A413" s="38"/>
      <c r="B413" s="39" t="s">
        <v>392</v>
      </c>
      <c r="C413" s="40">
        <v>4</v>
      </c>
      <c r="D413" s="40">
        <v>30</v>
      </c>
      <c r="E413" s="41">
        <f t="shared" ref="E413:E476" si="51">+IF(C413=0,"",C413/C$349)</f>
        <v>1.6467682173734047E-3</v>
      </c>
      <c r="F413" s="41">
        <f t="shared" ref="F413:F476" si="52">+IF(D413=0,"",D413/D$349)</f>
        <v>9.6836668818592632E-3</v>
      </c>
      <c r="G413" s="41">
        <f t="shared" si="50"/>
        <v>6.5</v>
      </c>
      <c r="H413" s="41">
        <f t="shared" ref="H413:H476" si="53">+IF(OR(AND(E413=""),(G413="")),"",E413*G413)</f>
        <v>1.070399341292713E-2</v>
      </c>
    </row>
    <row r="414" spans="1:8" s="42" customFormat="1" x14ac:dyDescent="0.2">
      <c r="A414" s="38"/>
      <c r="B414" s="39" t="s">
        <v>393</v>
      </c>
      <c r="C414" s="40">
        <v>0</v>
      </c>
      <c r="D414" s="40">
        <v>1</v>
      </c>
      <c r="E414" s="41" t="str">
        <f t="shared" si="51"/>
        <v/>
      </c>
      <c r="F414" s="41">
        <f t="shared" si="52"/>
        <v>3.2278889606197545E-4</v>
      </c>
      <c r="G414" s="41">
        <f t="shared" ref="G414:G477" si="54">+IF(AND(C414=0,D414=0)," ",IF(C414=0,1,IF(D414=0,-1,(D414-C414)/C414)))</f>
        <v>1</v>
      </c>
      <c r="H414" s="41" t="str">
        <f t="shared" si="53"/>
        <v/>
      </c>
    </row>
    <row r="415" spans="1:8" s="42" customFormat="1" x14ac:dyDescent="0.2">
      <c r="A415" s="38"/>
      <c r="B415" s="39" t="s">
        <v>394</v>
      </c>
      <c r="C415" s="40">
        <v>0</v>
      </c>
      <c r="D415" s="40">
        <v>0</v>
      </c>
      <c r="E415" s="41" t="str">
        <f t="shared" si="51"/>
        <v/>
      </c>
      <c r="F415" s="41" t="str">
        <f t="shared" si="52"/>
        <v/>
      </c>
      <c r="G415" s="41" t="str">
        <f t="shared" si="54"/>
        <v xml:space="preserve"> </v>
      </c>
      <c r="H415" s="41" t="str">
        <f t="shared" si="53"/>
        <v/>
      </c>
    </row>
    <row r="416" spans="1:8" s="42" customFormat="1" x14ac:dyDescent="0.2">
      <c r="A416" s="38"/>
      <c r="B416" s="39" t="s">
        <v>395</v>
      </c>
      <c r="C416" s="40">
        <v>4</v>
      </c>
      <c r="D416" s="40">
        <v>4</v>
      </c>
      <c r="E416" s="41">
        <f t="shared" si="51"/>
        <v>1.6467682173734047E-3</v>
      </c>
      <c r="F416" s="41">
        <f t="shared" si="52"/>
        <v>1.2911555842479018E-3</v>
      </c>
      <c r="G416" s="41">
        <f t="shared" si="54"/>
        <v>0</v>
      </c>
      <c r="H416" s="41">
        <f t="shared" si="53"/>
        <v>0</v>
      </c>
    </row>
    <row r="417" spans="1:8" s="42" customFormat="1" x14ac:dyDescent="0.2">
      <c r="A417" s="38"/>
      <c r="B417" s="39" t="s">
        <v>396</v>
      </c>
      <c r="C417" s="40">
        <v>0</v>
      </c>
      <c r="D417" s="40">
        <v>0</v>
      </c>
      <c r="E417" s="41" t="str">
        <f t="shared" si="51"/>
        <v/>
      </c>
      <c r="F417" s="41" t="str">
        <f t="shared" si="52"/>
        <v/>
      </c>
      <c r="G417" s="41" t="str">
        <f t="shared" si="54"/>
        <v xml:space="preserve"> </v>
      </c>
      <c r="H417" s="41" t="str">
        <f t="shared" si="53"/>
        <v/>
      </c>
    </row>
    <row r="418" spans="1:8" s="42" customFormat="1" x14ac:dyDescent="0.2">
      <c r="A418" s="38"/>
      <c r="B418" s="39" t="s">
        <v>397</v>
      </c>
      <c r="C418" s="40">
        <v>4</v>
      </c>
      <c r="D418" s="40">
        <v>0</v>
      </c>
      <c r="E418" s="41">
        <f t="shared" si="51"/>
        <v>1.6467682173734047E-3</v>
      </c>
      <c r="F418" s="41" t="str">
        <f t="shared" si="52"/>
        <v/>
      </c>
      <c r="G418" s="41">
        <f t="shared" si="54"/>
        <v>-1</v>
      </c>
      <c r="H418" s="41">
        <f t="shared" si="53"/>
        <v>-1.6467682173734047E-3</v>
      </c>
    </row>
    <row r="419" spans="1:8" s="42" customFormat="1" x14ac:dyDescent="0.2">
      <c r="A419" s="38"/>
      <c r="B419" s="39" t="s">
        <v>398</v>
      </c>
      <c r="C419" s="40">
        <v>173</v>
      </c>
      <c r="D419" s="40">
        <v>10</v>
      </c>
      <c r="E419" s="41">
        <f t="shared" si="51"/>
        <v>7.1222725401399747E-2</v>
      </c>
      <c r="F419" s="41">
        <f t="shared" si="52"/>
        <v>3.2278889606197547E-3</v>
      </c>
      <c r="G419" s="41">
        <f t="shared" si="54"/>
        <v>-0.94219653179190754</v>
      </c>
      <c r="H419" s="41">
        <f t="shared" si="53"/>
        <v>-6.7105804857966245E-2</v>
      </c>
    </row>
    <row r="420" spans="1:8" s="42" customFormat="1" x14ac:dyDescent="0.2">
      <c r="A420" s="38"/>
      <c r="B420" s="39" t="s">
        <v>399</v>
      </c>
      <c r="C420" s="40">
        <v>50</v>
      </c>
      <c r="D420" s="40">
        <v>23</v>
      </c>
      <c r="E420" s="41">
        <f t="shared" si="51"/>
        <v>2.0584602717167558E-2</v>
      </c>
      <c r="F420" s="41">
        <f t="shared" si="52"/>
        <v>7.424144609425436E-3</v>
      </c>
      <c r="G420" s="41">
        <f t="shared" si="54"/>
        <v>-0.54</v>
      </c>
      <c r="H420" s="41">
        <f t="shared" si="53"/>
        <v>-1.1115685467270483E-2</v>
      </c>
    </row>
    <row r="421" spans="1:8" s="42" customFormat="1" x14ac:dyDescent="0.2">
      <c r="A421" s="38"/>
      <c r="B421" s="39" t="s">
        <v>400</v>
      </c>
      <c r="C421" s="40">
        <v>0</v>
      </c>
      <c r="D421" s="40">
        <v>0</v>
      </c>
      <c r="E421" s="41" t="str">
        <f t="shared" si="51"/>
        <v/>
      </c>
      <c r="F421" s="41" t="str">
        <f t="shared" si="52"/>
        <v/>
      </c>
      <c r="G421" s="41" t="str">
        <f t="shared" si="54"/>
        <v xml:space="preserve"> </v>
      </c>
      <c r="H421" s="41" t="str">
        <f t="shared" si="53"/>
        <v/>
      </c>
    </row>
    <row r="422" spans="1:8" s="42" customFormat="1" x14ac:dyDescent="0.2">
      <c r="A422" s="38"/>
      <c r="B422" s="39" t="s">
        <v>401</v>
      </c>
      <c r="C422" s="40">
        <v>7</v>
      </c>
      <c r="D422" s="40">
        <v>6</v>
      </c>
      <c r="E422" s="41">
        <f t="shared" si="51"/>
        <v>2.881844380403458E-3</v>
      </c>
      <c r="F422" s="41">
        <f t="shared" si="52"/>
        <v>1.9367333763718529E-3</v>
      </c>
      <c r="G422" s="41">
        <f t="shared" si="54"/>
        <v>-0.14285714285714285</v>
      </c>
      <c r="H422" s="41">
        <f t="shared" si="53"/>
        <v>-4.1169205434335112E-4</v>
      </c>
    </row>
    <row r="423" spans="1:8" s="42" customFormat="1" x14ac:dyDescent="0.2">
      <c r="A423" s="38"/>
      <c r="B423" s="39" t="s">
        <v>402</v>
      </c>
      <c r="C423" s="40">
        <v>0</v>
      </c>
      <c r="D423" s="40">
        <v>0</v>
      </c>
      <c r="E423" s="41" t="str">
        <f t="shared" si="51"/>
        <v/>
      </c>
      <c r="F423" s="41" t="str">
        <f t="shared" si="52"/>
        <v/>
      </c>
      <c r="G423" s="41" t="str">
        <f t="shared" si="54"/>
        <v xml:space="preserve"> </v>
      </c>
      <c r="H423" s="41" t="str">
        <f t="shared" si="53"/>
        <v/>
      </c>
    </row>
    <row r="424" spans="1:8" s="42" customFormat="1" x14ac:dyDescent="0.2">
      <c r="A424" s="38"/>
      <c r="B424" s="39" t="s">
        <v>403</v>
      </c>
      <c r="C424" s="40">
        <v>3</v>
      </c>
      <c r="D424" s="40">
        <v>12</v>
      </c>
      <c r="E424" s="41">
        <f t="shared" si="51"/>
        <v>1.2350761630300535E-3</v>
      </c>
      <c r="F424" s="41">
        <f t="shared" si="52"/>
        <v>3.8734667527437058E-3</v>
      </c>
      <c r="G424" s="41">
        <f t="shared" si="54"/>
        <v>3</v>
      </c>
      <c r="H424" s="41">
        <f t="shared" si="53"/>
        <v>3.7052284890901604E-3</v>
      </c>
    </row>
    <row r="425" spans="1:8" s="42" customFormat="1" x14ac:dyDescent="0.2">
      <c r="A425" s="38"/>
      <c r="B425" s="39" t="s">
        <v>404</v>
      </c>
      <c r="C425" s="40">
        <v>1</v>
      </c>
      <c r="D425" s="40">
        <v>1</v>
      </c>
      <c r="E425" s="41">
        <f t="shared" si="51"/>
        <v>4.1169205434335118E-4</v>
      </c>
      <c r="F425" s="41">
        <f t="shared" si="52"/>
        <v>3.2278889606197545E-4</v>
      </c>
      <c r="G425" s="41">
        <f t="shared" si="54"/>
        <v>0</v>
      </c>
      <c r="H425" s="41">
        <f t="shared" si="53"/>
        <v>0</v>
      </c>
    </row>
    <row r="426" spans="1:8" s="42" customFormat="1" x14ac:dyDescent="0.2">
      <c r="A426" s="38"/>
      <c r="B426" s="39" t="s">
        <v>405</v>
      </c>
      <c r="C426" s="40">
        <v>0</v>
      </c>
      <c r="D426" s="40">
        <v>0</v>
      </c>
      <c r="E426" s="41" t="str">
        <f t="shared" si="51"/>
        <v/>
      </c>
      <c r="F426" s="41" t="str">
        <f t="shared" si="52"/>
        <v/>
      </c>
      <c r="G426" s="41" t="str">
        <f t="shared" si="54"/>
        <v xml:space="preserve"> </v>
      </c>
      <c r="H426" s="41" t="str">
        <f t="shared" si="53"/>
        <v/>
      </c>
    </row>
    <row r="427" spans="1:8" s="42" customFormat="1" x14ac:dyDescent="0.2">
      <c r="A427" s="38"/>
      <c r="B427" s="39" t="s">
        <v>406</v>
      </c>
      <c r="C427" s="40">
        <v>0</v>
      </c>
      <c r="D427" s="40">
        <v>0</v>
      </c>
      <c r="E427" s="41" t="str">
        <f t="shared" si="51"/>
        <v/>
      </c>
      <c r="F427" s="41" t="str">
        <f t="shared" si="52"/>
        <v/>
      </c>
      <c r="G427" s="41" t="str">
        <f t="shared" si="54"/>
        <v xml:space="preserve"> </v>
      </c>
      <c r="H427" s="41" t="str">
        <f t="shared" si="53"/>
        <v/>
      </c>
    </row>
    <row r="428" spans="1:8" s="42" customFormat="1" x14ac:dyDescent="0.2">
      <c r="A428" s="38"/>
      <c r="B428" s="39" t="s">
        <v>407</v>
      </c>
      <c r="C428" s="40">
        <v>4</v>
      </c>
      <c r="D428" s="40">
        <v>5</v>
      </c>
      <c r="E428" s="41">
        <f t="shared" si="51"/>
        <v>1.6467682173734047E-3</v>
      </c>
      <c r="F428" s="41">
        <f t="shared" si="52"/>
        <v>1.6139444803098773E-3</v>
      </c>
      <c r="G428" s="41">
        <f t="shared" si="54"/>
        <v>0.25</v>
      </c>
      <c r="H428" s="41">
        <f t="shared" si="53"/>
        <v>4.1169205434335118E-4</v>
      </c>
    </row>
    <row r="429" spans="1:8" s="42" customFormat="1" x14ac:dyDescent="0.2">
      <c r="A429" s="38"/>
      <c r="B429" s="39" t="s">
        <v>408</v>
      </c>
      <c r="C429" s="40">
        <v>8</v>
      </c>
      <c r="D429" s="40">
        <v>9</v>
      </c>
      <c r="E429" s="41">
        <f t="shared" si="51"/>
        <v>3.2935364347468094E-3</v>
      </c>
      <c r="F429" s="41">
        <f t="shared" si="52"/>
        <v>2.9051000645577791E-3</v>
      </c>
      <c r="G429" s="41">
        <f t="shared" si="54"/>
        <v>0.125</v>
      </c>
      <c r="H429" s="41">
        <f t="shared" si="53"/>
        <v>4.1169205434335118E-4</v>
      </c>
    </row>
    <row r="430" spans="1:8" s="42" customFormat="1" x14ac:dyDescent="0.2">
      <c r="A430" s="38"/>
      <c r="B430" s="39" t="s">
        <v>409</v>
      </c>
      <c r="C430" s="40">
        <v>0</v>
      </c>
      <c r="D430" s="40">
        <v>6</v>
      </c>
      <c r="E430" s="41" t="str">
        <f t="shared" si="51"/>
        <v/>
      </c>
      <c r="F430" s="41">
        <f t="shared" si="52"/>
        <v>1.9367333763718529E-3</v>
      </c>
      <c r="G430" s="41">
        <f t="shared" si="54"/>
        <v>1</v>
      </c>
      <c r="H430" s="41" t="str">
        <f t="shared" si="53"/>
        <v/>
      </c>
    </row>
    <row r="431" spans="1:8" s="42" customFormat="1" ht="25.5" x14ac:dyDescent="0.2">
      <c r="A431" s="38"/>
      <c r="B431" s="39" t="s">
        <v>410</v>
      </c>
      <c r="C431" s="40">
        <v>3</v>
      </c>
      <c r="D431" s="40">
        <v>0</v>
      </c>
      <c r="E431" s="41">
        <f t="shared" si="51"/>
        <v>1.2350761630300535E-3</v>
      </c>
      <c r="F431" s="41" t="str">
        <f t="shared" si="52"/>
        <v/>
      </c>
      <c r="G431" s="41">
        <f t="shared" si="54"/>
        <v>-1</v>
      </c>
      <c r="H431" s="41">
        <f t="shared" si="53"/>
        <v>-1.2350761630300535E-3</v>
      </c>
    </row>
    <row r="432" spans="1:8" s="42" customFormat="1" ht="25.5" x14ac:dyDescent="0.2">
      <c r="A432" s="38"/>
      <c r="B432" s="39" t="s">
        <v>411</v>
      </c>
      <c r="C432" s="40">
        <v>12</v>
      </c>
      <c r="D432" s="40">
        <v>2</v>
      </c>
      <c r="E432" s="41">
        <f t="shared" si="51"/>
        <v>4.9403046521202141E-3</v>
      </c>
      <c r="F432" s="41">
        <f t="shared" si="52"/>
        <v>6.4557779212395089E-4</v>
      </c>
      <c r="G432" s="41">
        <f t="shared" si="54"/>
        <v>-0.83333333333333337</v>
      </c>
      <c r="H432" s="41">
        <f t="shared" si="53"/>
        <v>-4.1169205434335122E-3</v>
      </c>
    </row>
    <row r="433" spans="1:8" s="42" customFormat="1" x14ac:dyDescent="0.2">
      <c r="A433" s="38"/>
      <c r="B433" s="39" t="s">
        <v>412</v>
      </c>
      <c r="C433" s="40">
        <v>3</v>
      </c>
      <c r="D433" s="40">
        <v>2</v>
      </c>
      <c r="E433" s="41">
        <f t="shared" si="51"/>
        <v>1.2350761630300535E-3</v>
      </c>
      <c r="F433" s="41">
        <f t="shared" si="52"/>
        <v>6.4557779212395089E-4</v>
      </c>
      <c r="G433" s="41">
        <f t="shared" si="54"/>
        <v>-0.33333333333333331</v>
      </c>
      <c r="H433" s="41">
        <f t="shared" si="53"/>
        <v>-4.1169205434335118E-4</v>
      </c>
    </row>
    <row r="434" spans="1:8" s="42" customFormat="1" ht="25.5" x14ac:dyDescent="0.2">
      <c r="A434" s="38"/>
      <c r="B434" s="39" t="s">
        <v>413</v>
      </c>
      <c r="C434" s="40">
        <v>6</v>
      </c>
      <c r="D434" s="40">
        <v>0</v>
      </c>
      <c r="E434" s="41">
        <f t="shared" si="51"/>
        <v>2.4701523260601071E-3</v>
      </c>
      <c r="F434" s="41" t="str">
        <f t="shared" si="52"/>
        <v/>
      </c>
      <c r="G434" s="41">
        <f t="shared" si="54"/>
        <v>-1</v>
      </c>
      <c r="H434" s="41">
        <f t="shared" si="53"/>
        <v>-2.4701523260601071E-3</v>
      </c>
    </row>
    <row r="435" spans="1:8" s="42" customFormat="1" ht="25.5" x14ac:dyDescent="0.2">
      <c r="A435" s="38"/>
      <c r="B435" s="39" t="s">
        <v>414</v>
      </c>
      <c r="C435" s="40">
        <v>2</v>
      </c>
      <c r="D435" s="40">
        <v>0</v>
      </c>
      <c r="E435" s="41">
        <f t="shared" si="51"/>
        <v>8.2338410868670235E-4</v>
      </c>
      <c r="F435" s="41" t="str">
        <f t="shared" si="52"/>
        <v/>
      </c>
      <c r="G435" s="41">
        <f t="shared" si="54"/>
        <v>-1</v>
      </c>
      <c r="H435" s="41">
        <f t="shared" si="53"/>
        <v>-8.2338410868670235E-4</v>
      </c>
    </row>
    <row r="436" spans="1:8" s="42" customFormat="1" x14ac:dyDescent="0.2">
      <c r="A436" s="38"/>
      <c r="B436" s="39" t="s">
        <v>415</v>
      </c>
      <c r="C436" s="40">
        <v>0</v>
      </c>
      <c r="D436" s="40">
        <v>1</v>
      </c>
      <c r="E436" s="41" t="str">
        <f t="shared" si="51"/>
        <v/>
      </c>
      <c r="F436" s="41">
        <f t="shared" si="52"/>
        <v>3.2278889606197545E-4</v>
      </c>
      <c r="G436" s="41">
        <f t="shared" si="54"/>
        <v>1</v>
      </c>
      <c r="H436" s="41" t="str">
        <f t="shared" si="53"/>
        <v/>
      </c>
    </row>
    <row r="437" spans="1:8" s="42" customFormat="1" x14ac:dyDescent="0.2">
      <c r="A437" s="38" t="s">
        <v>95</v>
      </c>
      <c r="B437" s="39" t="s">
        <v>416</v>
      </c>
      <c r="C437" s="40">
        <v>0</v>
      </c>
      <c r="D437" s="40">
        <v>0</v>
      </c>
      <c r="E437" s="41" t="str">
        <f t="shared" si="51"/>
        <v/>
      </c>
      <c r="F437" s="41" t="str">
        <f t="shared" si="52"/>
        <v/>
      </c>
      <c r="G437" s="41" t="str">
        <f t="shared" si="54"/>
        <v xml:space="preserve"> </v>
      </c>
      <c r="H437" s="41" t="str">
        <f t="shared" si="53"/>
        <v/>
      </c>
    </row>
    <row r="438" spans="1:8" s="42" customFormat="1" x14ac:dyDescent="0.2">
      <c r="A438" s="38" t="s">
        <v>95</v>
      </c>
      <c r="B438" s="39" t="s">
        <v>417</v>
      </c>
      <c r="C438" s="40">
        <v>0</v>
      </c>
      <c r="D438" s="40">
        <v>0</v>
      </c>
      <c r="E438" s="41" t="str">
        <f t="shared" si="51"/>
        <v/>
      </c>
      <c r="F438" s="41" t="str">
        <f t="shared" si="52"/>
        <v/>
      </c>
      <c r="G438" s="41" t="str">
        <f t="shared" si="54"/>
        <v xml:space="preserve"> </v>
      </c>
      <c r="H438" s="41" t="str">
        <f t="shared" si="53"/>
        <v/>
      </c>
    </row>
    <row r="439" spans="1:8" s="42" customFormat="1" x14ac:dyDescent="0.2">
      <c r="A439" s="38" t="s">
        <v>95</v>
      </c>
      <c r="B439" s="39" t="s">
        <v>418</v>
      </c>
      <c r="C439" s="40">
        <v>0</v>
      </c>
      <c r="D439" s="40">
        <v>0</v>
      </c>
      <c r="E439" s="41" t="str">
        <f t="shared" si="51"/>
        <v/>
      </c>
      <c r="F439" s="41" t="str">
        <f t="shared" si="52"/>
        <v/>
      </c>
      <c r="G439" s="41" t="str">
        <f t="shared" si="54"/>
        <v xml:space="preserve"> </v>
      </c>
      <c r="H439" s="41" t="str">
        <f t="shared" si="53"/>
        <v/>
      </c>
    </row>
    <row r="440" spans="1:8" s="42" customFormat="1" x14ac:dyDescent="0.2">
      <c r="A440" s="38"/>
      <c r="B440" s="39" t="s">
        <v>419</v>
      </c>
      <c r="C440" s="40">
        <v>0</v>
      </c>
      <c r="D440" s="40">
        <v>0</v>
      </c>
      <c r="E440" s="41" t="str">
        <f t="shared" si="51"/>
        <v/>
      </c>
      <c r="F440" s="41" t="str">
        <f t="shared" si="52"/>
        <v/>
      </c>
      <c r="G440" s="41" t="str">
        <f t="shared" si="54"/>
        <v xml:space="preserve"> </v>
      </c>
      <c r="H440" s="41" t="str">
        <f t="shared" si="53"/>
        <v/>
      </c>
    </row>
    <row r="441" spans="1:8" s="42" customFormat="1" x14ac:dyDescent="0.2">
      <c r="A441" s="38"/>
      <c r="B441" s="39" t="s">
        <v>420</v>
      </c>
      <c r="C441" s="40">
        <v>3</v>
      </c>
      <c r="D441" s="40">
        <v>0</v>
      </c>
      <c r="E441" s="41">
        <f t="shared" si="51"/>
        <v>1.2350761630300535E-3</v>
      </c>
      <c r="F441" s="41" t="str">
        <f t="shared" si="52"/>
        <v/>
      </c>
      <c r="G441" s="41">
        <f t="shared" si="54"/>
        <v>-1</v>
      </c>
      <c r="H441" s="41">
        <f t="shared" si="53"/>
        <v>-1.2350761630300535E-3</v>
      </c>
    </row>
    <row r="442" spans="1:8" s="42" customFormat="1" x14ac:dyDescent="0.2">
      <c r="A442" s="38"/>
      <c r="B442" s="39" t="s">
        <v>421</v>
      </c>
      <c r="C442" s="40">
        <v>7</v>
      </c>
      <c r="D442" s="40">
        <v>18</v>
      </c>
      <c r="E442" s="41">
        <f t="shared" si="51"/>
        <v>2.881844380403458E-3</v>
      </c>
      <c r="F442" s="41">
        <f t="shared" si="52"/>
        <v>5.8102001291155583E-3</v>
      </c>
      <c r="G442" s="41">
        <f t="shared" si="54"/>
        <v>1.5714285714285714</v>
      </c>
      <c r="H442" s="41">
        <f t="shared" si="53"/>
        <v>4.5286125977768623E-3</v>
      </c>
    </row>
    <row r="443" spans="1:8" s="42" customFormat="1" x14ac:dyDescent="0.2">
      <c r="A443" s="38"/>
      <c r="B443" s="39" t="s">
        <v>422</v>
      </c>
      <c r="C443" s="40">
        <v>11</v>
      </c>
      <c r="D443" s="40">
        <v>16</v>
      </c>
      <c r="E443" s="41">
        <f t="shared" si="51"/>
        <v>4.5286125977768632E-3</v>
      </c>
      <c r="F443" s="41">
        <f t="shared" si="52"/>
        <v>5.1646223369916072E-3</v>
      </c>
      <c r="G443" s="41">
        <f t="shared" si="54"/>
        <v>0.45454545454545453</v>
      </c>
      <c r="H443" s="41">
        <f t="shared" si="53"/>
        <v>2.0584602717167561E-3</v>
      </c>
    </row>
    <row r="444" spans="1:8" s="42" customFormat="1" x14ac:dyDescent="0.2">
      <c r="A444" s="38"/>
      <c r="B444" s="39" t="s">
        <v>423</v>
      </c>
      <c r="C444" s="40">
        <v>0</v>
      </c>
      <c r="D444" s="40">
        <v>1</v>
      </c>
      <c r="E444" s="41" t="str">
        <f t="shared" si="51"/>
        <v/>
      </c>
      <c r="F444" s="41">
        <f t="shared" si="52"/>
        <v>3.2278889606197545E-4</v>
      </c>
      <c r="G444" s="41">
        <f t="shared" si="54"/>
        <v>1</v>
      </c>
      <c r="H444" s="41" t="str">
        <f t="shared" si="53"/>
        <v/>
      </c>
    </row>
    <row r="445" spans="1:8" s="42" customFormat="1" x14ac:dyDescent="0.2">
      <c r="A445" s="38"/>
      <c r="B445" s="39" t="s">
        <v>424</v>
      </c>
      <c r="C445" s="40">
        <v>19</v>
      </c>
      <c r="D445" s="40">
        <v>125</v>
      </c>
      <c r="E445" s="41">
        <f t="shared" si="51"/>
        <v>7.8221490325236717E-3</v>
      </c>
      <c r="F445" s="41">
        <f t="shared" si="52"/>
        <v>4.0348612007746934E-2</v>
      </c>
      <c r="G445" s="41">
        <f t="shared" si="54"/>
        <v>5.5789473684210522</v>
      </c>
      <c r="H445" s="41">
        <f t="shared" si="53"/>
        <v>4.3639357760395216E-2</v>
      </c>
    </row>
    <row r="446" spans="1:8" s="42" customFormat="1" x14ac:dyDescent="0.2">
      <c r="A446" s="38"/>
      <c r="B446" s="39" t="s">
        <v>425</v>
      </c>
      <c r="C446" s="40">
        <v>0</v>
      </c>
      <c r="D446" s="40">
        <v>5</v>
      </c>
      <c r="E446" s="41" t="str">
        <f t="shared" si="51"/>
        <v/>
      </c>
      <c r="F446" s="41">
        <f t="shared" si="52"/>
        <v>1.6139444803098773E-3</v>
      </c>
      <c r="G446" s="41">
        <f t="shared" si="54"/>
        <v>1</v>
      </c>
      <c r="H446" s="41" t="str">
        <f t="shared" si="53"/>
        <v/>
      </c>
    </row>
    <row r="447" spans="1:8" s="42" customFormat="1" x14ac:dyDescent="0.2">
      <c r="A447" s="38"/>
      <c r="B447" s="39" t="s">
        <v>426</v>
      </c>
      <c r="C447" s="40">
        <v>0</v>
      </c>
      <c r="D447" s="40">
        <v>0</v>
      </c>
      <c r="E447" s="41" t="str">
        <f t="shared" si="51"/>
        <v/>
      </c>
      <c r="F447" s="41" t="str">
        <f t="shared" si="52"/>
        <v/>
      </c>
      <c r="G447" s="41" t="str">
        <f t="shared" si="54"/>
        <v xml:space="preserve"> </v>
      </c>
      <c r="H447" s="41" t="str">
        <f t="shared" si="53"/>
        <v/>
      </c>
    </row>
    <row r="448" spans="1:8" s="42" customFormat="1" x14ac:dyDescent="0.2">
      <c r="A448" s="38"/>
      <c r="B448" s="39" t="s">
        <v>427</v>
      </c>
      <c r="C448" s="40">
        <v>0</v>
      </c>
      <c r="D448" s="40">
        <v>0</v>
      </c>
      <c r="E448" s="41" t="str">
        <f t="shared" si="51"/>
        <v/>
      </c>
      <c r="F448" s="41" t="str">
        <f t="shared" si="52"/>
        <v/>
      </c>
      <c r="G448" s="41" t="str">
        <f t="shared" si="54"/>
        <v xml:space="preserve"> </v>
      </c>
      <c r="H448" s="41" t="str">
        <f t="shared" si="53"/>
        <v/>
      </c>
    </row>
    <row r="449" spans="1:8" s="42" customFormat="1" x14ac:dyDescent="0.2">
      <c r="A449" s="38"/>
      <c r="B449" s="39" t="s">
        <v>428</v>
      </c>
      <c r="C449" s="40">
        <v>0</v>
      </c>
      <c r="D449" s="40">
        <v>0</v>
      </c>
      <c r="E449" s="41" t="str">
        <f t="shared" si="51"/>
        <v/>
      </c>
      <c r="F449" s="41" t="str">
        <f t="shared" si="52"/>
        <v/>
      </c>
      <c r="G449" s="41" t="str">
        <f t="shared" si="54"/>
        <v xml:space="preserve"> </v>
      </c>
      <c r="H449" s="41" t="str">
        <f t="shared" si="53"/>
        <v/>
      </c>
    </row>
    <row r="450" spans="1:8" s="42" customFormat="1" x14ac:dyDescent="0.2">
      <c r="A450" s="38"/>
      <c r="B450" s="39" t="s">
        <v>429</v>
      </c>
      <c r="C450" s="40">
        <v>1</v>
      </c>
      <c r="D450" s="40">
        <v>2</v>
      </c>
      <c r="E450" s="41">
        <f t="shared" si="51"/>
        <v>4.1169205434335118E-4</v>
      </c>
      <c r="F450" s="41">
        <f t="shared" si="52"/>
        <v>6.4557779212395089E-4</v>
      </c>
      <c r="G450" s="41">
        <f t="shared" si="54"/>
        <v>1</v>
      </c>
      <c r="H450" s="41">
        <f t="shared" si="53"/>
        <v>4.1169205434335118E-4</v>
      </c>
    </row>
    <row r="451" spans="1:8" s="42" customFormat="1" x14ac:dyDescent="0.2">
      <c r="A451" s="38"/>
      <c r="B451" s="39" t="s">
        <v>430</v>
      </c>
      <c r="C451" s="40">
        <v>0</v>
      </c>
      <c r="D451" s="40">
        <v>0</v>
      </c>
      <c r="E451" s="41" t="str">
        <f t="shared" si="51"/>
        <v/>
      </c>
      <c r="F451" s="41" t="str">
        <f t="shared" si="52"/>
        <v/>
      </c>
      <c r="G451" s="41" t="str">
        <f t="shared" si="54"/>
        <v xml:space="preserve"> </v>
      </c>
      <c r="H451" s="41" t="str">
        <f t="shared" si="53"/>
        <v/>
      </c>
    </row>
    <row r="452" spans="1:8" s="42" customFormat="1" x14ac:dyDescent="0.2">
      <c r="A452" s="38"/>
      <c r="B452" s="39" t="s">
        <v>431</v>
      </c>
      <c r="C452" s="40">
        <v>0</v>
      </c>
      <c r="D452" s="40">
        <v>0</v>
      </c>
      <c r="E452" s="41" t="str">
        <f t="shared" si="51"/>
        <v/>
      </c>
      <c r="F452" s="41" t="str">
        <f t="shared" si="52"/>
        <v/>
      </c>
      <c r="G452" s="41" t="str">
        <f t="shared" si="54"/>
        <v xml:space="preserve"> </v>
      </c>
      <c r="H452" s="41" t="str">
        <f t="shared" si="53"/>
        <v/>
      </c>
    </row>
    <row r="453" spans="1:8" s="42" customFormat="1" x14ac:dyDescent="0.2">
      <c r="A453" s="38"/>
      <c r="B453" s="39" t="s">
        <v>432</v>
      </c>
      <c r="C453" s="40">
        <v>0</v>
      </c>
      <c r="D453" s="40">
        <v>2</v>
      </c>
      <c r="E453" s="41" t="str">
        <f t="shared" si="51"/>
        <v/>
      </c>
      <c r="F453" s="41">
        <f t="shared" si="52"/>
        <v>6.4557779212395089E-4</v>
      </c>
      <c r="G453" s="41">
        <f t="shared" si="54"/>
        <v>1</v>
      </c>
      <c r="H453" s="41" t="str">
        <f t="shared" si="53"/>
        <v/>
      </c>
    </row>
    <row r="454" spans="1:8" s="42" customFormat="1" x14ac:dyDescent="0.2">
      <c r="A454" s="38"/>
      <c r="B454" s="39" t="s">
        <v>433</v>
      </c>
      <c r="C454" s="40">
        <v>0</v>
      </c>
      <c r="D454" s="40">
        <v>0</v>
      </c>
      <c r="E454" s="41" t="str">
        <f t="shared" si="51"/>
        <v/>
      </c>
      <c r="F454" s="41" t="str">
        <f t="shared" si="52"/>
        <v/>
      </c>
      <c r="G454" s="41" t="str">
        <f t="shared" si="54"/>
        <v xml:space="preserve"> </v>
      </c>
      <c r="H454" s="41" t="str">
        <f t="shared" si="53"/>
        <v/>
      </c>
    </row>
    <row r="455" spans="1:8" s="42" customFormat="1" x14ac:dyDescent="0.2">
      <c r="A455" s="38"/>
      <c r="B455" s="39" t="s">
        <v>434</v>
      </c>
      <c r="C455" s="40">
        <v>1</v>
      </c>
      <c r="D455" s="40">
        <v>1</v>
      </c>
      <c r="E455" s="41">
        <f t="shared" si="51"/>
        <v>4.1169205434335118E-4</v>
      </c>
      <c r="F455" s="41">
        <f t="shared" si="52"/>
        <v>3.2278889606197545E-4</v>
      </c>
      <c r="G455" s="41">
        <f t="shared" si="54"/>
        <v>0</v>
      </c>
      <c r="H455" s="41">
        <f t="shared" si="53"/>
        <v>0</v>
      </c>
    </row>
    <row r="456" spans="1:8" s="42" customFormat="1" x14ac:dyDescent="0.2">
      <c r="A456" s="38"/>
      <c r="B456" s="39" t="s">
        <v>435</v>
      </c>
      <c r="C456" s="40">
        <v>2</v>
      </c>
      <c r="D456" s="40">
        <v>0</v>
      </c>
      <c r="E456" s="41">
        <f t="shared" si="51"/>
        <v>8.2338410868670235E-4</v>
      </c>
      <c r="F456" s="41" t="str">
        <f t="shared" si="52"/>
        <v/>
      </c>
      <c r="G456" s="41">
        <f t="shared" si="54"/>
        <v>-1</v>
      </c>
      <c r="H456" s="41">
        <f t="shared" si="53"/>
        <v>-8.2338410868670235E-4</v>
      </c>
    </row>
    <row r="457" spans="1:8" s="42" customFormat="1" x14ac:dyDescent="0.2">
      <c r="A457" s="38"/>
      <c r="B457" s="39" t="s">
        <v>436</v>
      </c>
      <c r="C457" s="40">
        <v>9</v>
      </c>
      <c r="D457" s="40">
        <v>5</v>
      </c>
      <c r="E457" s="41">
        <f t="shared" si="51"/>
        <v>3.7052284890901604E-3</v>
      </c>
      <c r="F457" s="41">
        <f t="shared" si="52"/>
        <v>1.6139444803098773E-3</v>
      </c>
      <c r="G457" s="41">
        <f t="shared" si="54"/>
        <v>-0.44444444444444442</v>
      </c>
      <c r="H457" s="41">
        <f t="shared" si="53"/>
        <v>-1.6467682173734045E-3</v>
      </c>
    </row>
    <row r="458" spans="1:8" s="42" customFormat="1" ht="25.5" x14ac:dyDescent="0.2">
      <c r="A458" s="38"/>
      <c r="B458" s="39" t="s">
        <v>437</v>
      </c>
      <c r="C458" s="40">
        <v>1</v>
      </c>
      <c r="D458" s="40">
        <v>0</v>
      </c>
      <c r="E458" s="41">
        <f t="shared" si="51"/>
        <v>4.1169205434335118E-4</v>
      </c>
      <c r="F458" s="41" t="str">
        <f t="shared" si="52"/>
        <v/>
      </c>
      <c r="G458" s="41">
        <f t="shared" si="54"/>
        <v>-1</v>
      </c>
      <c r="H458" s="41">
        <f t="shared" si="53"/>
        <v>-4.1169205434335118E-4</v>
      </c>
    </row>
    <row r="459" spans="1:8" s="42" customFormat="1" ht="25.5" x14ac:dyDescent="0.2">
      <c r="A459" s="38"/>
      <c r="B459" s="39" t="s">
        <v>438</v>
      </c>
      <c r="C459" s="40">
        <v>22</v>
      </c>
      <c r="D459" s="40">
        <v>5</v>
      </c>
      <c r="E459" s="41">
        <f t="shared" si="51"/>
        <v>9.0572251955537263E-3</v>
      </c>
      <c r="F459" s="41">
        <f t="shared" si="52"/>
        <v>1.6139444803098773E-3</v>
      </c>
      <c r="G459" s="41">
        <f t="shared" si="54"/>
        <v>-0.77272727272727271</v>
      </c>
      <c r="H459" s="41">
        <f t="shared" si="53"/>
        <v>-6.9987649238369698E-3</v>
      </c>
    </row>
    <row r="460" spans="1:8" s="42" customFormat="1" ht="25.5" x14ac:dyDescent="0.2">
      <c r="A460" s="38"/>
      <c r="B460" s="39" t="s">
        <v>439</v>
      </c>
      <c r="C460" s="40">
        <v>0</v>
      </c>
      <c r="D460" s="40">
        <v>0</v>
      </c>
      <c r="E460" s="41" t="str">
        <f t="shared" si="51"/>
        <v/>
      </c>
      <c r="F460" s="41" t="str">
        <f t="shared" si="52"/>
        <v/>
      </c>
      <c r="G460" s="41" t="str">
        <f t="shared" si="54"/>
        <v xml:space="preserve"> </v>
      </c>
      <c r="H460" s="41" t="str">
        <f t="shared" si="53"/>
        <v/>
      </c>
    </row>
    <row r="461" spans="1:8" s="42" customFormat="1" x14ac:dyDescent="0.2">
      <c r="A461" s="38"/>
      <c r="B461" s="39" t="s">
        <v>440</v>
      </c>
      <c r="C461" s="40">
        <v>0</v>
      </c>
      <c r="D461" s="40">
        <v>1</v>
      </c>
      <c r="E461" s="41" t="str">
        <f t="shared" si="51"/>
        <v/>
      </c>
      <c r="F461" s="41">
        <f t="shared" si="52"/>
        <v>3.2278889606197545E-4</v>
      </c>
      <c r="G461" s="41">
        <f t="shared" si="54"/>
        <v>1</v>
      </c>
      <c r="H461" s="41" t="str">
        <f t="shared" si="53"/>
        <v/>
      </c>
    </row>
    <row r="462" spans="1:8" s="42" customFormat="1" ht="25.5" x14ac:dyDescent="0.2">
      <c r="A462" s="38"/>
      <c r="B462" s="39" t="s">
        <v>441</v>
      </c>
      <c r="C462" s="40">
        <v>0</v>
      </c>
      <c r="D462" s="40">
        <v>0</v>
      </c>
      <c r="E462" s="41" t="str">
        <f t="shared" si="51"/>
        <v/>
      </c>
      <c r="F462" s="41" t="str">
        <f t="shared" si="52"/>
        <v/>
      </c>
      <c r="G462" s="41" t="str">
        <f t="shared" si="54"/>
        <v xml:space="preserve"> </v>
      </c>
      <c r="H462" s="41" t="str">
        <f t="shared" si="53"/>
        <v/>
      </c>
    </row>
    <row r="463" spans="1:8" s="42" customFormat="1" x14ac:dyDescent="0.2">
      <c r="A463" s="38"/>
      <c r="B463" s="39" t="s">
        <v>442</v>
      </c>
      <c r="C463" s="40">
        <v>0</v>
      </c>
      <c r="D463" s="40">
        <v>0</v>
      </c>
      <c r="E463" s="41" t="str">
        <f t="shared" si="51"/>
        <v/>
      </c>
      <c r="F463" s="41" t="str">
        <f t="shared" si="52"/>
        <v/>
      </c>
      <c r="G463" s="41" t="str">
        <f t="shared" si="54"/>
        <v xml:space="preserve"> </v>
      </c>
      <c r="H463" s="41" t="str">
        <f t="shared" si="53"/>
        <v/>
      </c>
    </row>
    <row r="464" spans="1:8" s="42" customFormat="1" x14ac:dyDescent="0.2">
      <c r="A464" s="38"/>
      <c r="B464" s="39" t="s">
        <v>443</v>
      </c>
      <c r="C464" s="40">
        <v>0</v>
      </c>
      <c r="D464" s="40">
        <v>0</v>
      </c>
      <c r="E464" s="41" t="str">
        <f t="shared" si="51"/>
        <v/>
      </c>
      <c r="F464" s="41" t="str">
        <f t="shared" si="52"/>
        <v/>
      </c>
      <c r="G464" s="41" t="str">
        <f t="shared" si="54"/>
        <v xml:space="preserve"> </v>
      </c>
      <c r="H464" s="41" t="str">
        <f t="shared" si="53"/>
        <v/>
      </c>
    </row>
    <row r="465" spans="1:8" s="42" customFormat="1" x14ac:dyDescent="0.2">
      <c r="A465" s="38"/>
      <c r="B465" s="39" t="s">
        <v>444</v>
      </c>
      <c r="C465" s="40">
        <v>18</v>
      </c>
      <c r="D465" s="40">
        <v>5</v>
      </c>
      <c r="E465" s="41">
        <f t="shared" si="51"/>
        <v>7.4104569781803208E-3</v>
      </c>
      <c r="F465" s="41">
        <f t="shared" si="52"/>
        <v>1.6139444803098773E-3</v>
      </c>
      <c r="G465" s="41">
        <f t="shared" si="54"/>
        <v>-0.72222222222222221</v>
      </c>
      <c r="H465" s="41">
        <f t="shared" si="53"/>
        <v>-5.3519967064635651E-3</v>
      </c>
    </row>
    <row r="466" spans="1:8" s="42" customFormat="1" x14ac:dyDescent="0.2">
      <c r="A466" s="38"/>
      <c r="B466" s="39" t="s">
        <v>445</v>
      </c>
      <c r="C466" s="40">
        <v>0</v>
      </c>
      <c r="D466" s="40">
        <v>1</v>
      </c>
      <c r="E466" s="41" t="str">
        <f t="shared" si="51"/>
        <v/>
      </c>
      <c r="F466" s="41">
        <f t="shared" si="52"/>
        <v>3.2278889606197545E-4</v>
      </c>
      <c r="G466" s="41">
        <f t="shared" si="54"/>
        <v>1</v>
      </c>
      <c r="H466" s="41" t="str">
        <f t="shared" si="53"/>
        <v/>
      </c>
    </row>
    <row r="467" spans="1:8" s="42" customFormat="1" x14ac:dyDescent="0.2">
      <c r="A467" s="38"/>
      <c r="B467" s="39" t="s">
        <v>446</v>
      </c>
      <c r="C467" s="40">
        <v>0</v>
      </c>
      <c r="D467" s="40">
        <v>0</v>
      </c>
      <c r="E467" s="41" t="str">
        <f t="shared" si="51"/>
        <v/>
      </c>
      <c r="F467" s="41" t="str">
        <f t="shared" si="52"/>
        <v/>
      </c>
      <c r="G467" s="41" t="str">
        <f t="shared" si="54"/>
        <v xml:space="preserve"> </v>
      </c>
      <c r="H467" s="41" t="str">
        <f t="shared" si="53"/>
        <v/>
      </c>
    </row>
    <row r="468" spans="1:8" s="42" customFormat="1" x14ac:dyDescent="0.2">
      <c r="A468" s="38"/>
      <c r="B468" s="39" t="s">
        <v>447</v>
      </c>
      <c r="C468" s="40">
        <v>0</v>
      </c>
      <c r="D468" s="40">
        <v>0</v>
      </c>
      <c r="E468" s="41" t="str">
        <f t="shared" si="51"/>
        <v/>
      </c>
      <c r="F468" s="41" t="str">
        <f t="shared" si="52"/>
        <v/>
      </c>
      <c r="G468" s="41" t="str">
        <f t="shared" si="54"/>
        <v xml:space="preserve"> </v>
      </c>
      <c r="H468" s="41" t="str">
        <f t="shared" si="53"/>
        <v/>
      </c>
    </row>
    <row r="469" spans="1:8" s="42" customFormat="1" x14ac:dyDescent="0.2">
      <c r="A469" s="38"/>
      <c r="B469" s="39" t="s">
        <v>448</v>
      </c>
      <c r="C469" s="40">
        <v>3</v>
      </c>
      <c r="D469" s="40">
        <v>0</v>
      </c>
      <c r="E469" s="41">
        <f t="shared" si="51"/>
        <v>1.2350761630300535E-3</v>
      </c>
      <c r="F469" s="41" t="str">
        <f t="shared" si="52"/>
        <v/>
      </c>
      <c r="G469" s="41">
        <f t="shared" si="54"/>
        <v>-1</v>
      </c>
      <c r="H469" s="41">
        <f t="shared" si="53"/>
        <v>-1.2350761630300535E-3</v>
      </c>
    </row>
    <row r="470" spans="1:8" s="42" customFormat="1" x14ac:dyDescent="0.2">
      <c r="A470" s="38"/>
      <c r="B470" s="39" t="s">
        <v>449</v>
      </c>
      <c r="C470" s="40">
        <v>0</v>
      </c>
      <c r="D470" s="40">
        <v>2</v>
      </c>
      <c r="E470" s="41" t="str">
        <f t="shared" si="51"/>
        <v/>
      </c>
      <c r="F470" s="41">
        <f t="shared" si="52"/>
        <v>6.4557779212395089E-4</v>
      </c>
      <c r="G470" s="41">
        <f t="shared" si="54"/>
        <v>1</v>
      </c>
      <c r="H470" s="41" t="str">
        <f t="shared" si="53"/>
        <v/>
      </c>
    </row>
    <row r="471" spans="1:8" s="42" customFormat="1" x14ac:dyDescent="0.2">
      <c r="A471" s="38"/>
      <c r="B471" s="39" t="s">
        <v>450</v>
      </c>
      <c r="C471" s="40">
        <v>47</v>
      </c>
      <c r="D471" s="40">
        <v>6</v>
      </c>
      <c r="E471" s="41">
        <f t="shared" si="51"/>
        <v>1.9349526554137506E-2</v>
      </c>
      <c r="F471" s="41">
        <f t="shared" si="52"/>
        <v>1.9367333763718529E-3</v>
      </c>
      <c r="G471" s="41">
        <f t="shared" si="54"/>
        <v>-0.87234042553191493</v>
      </c>
      <c r="H471" s="41">
        <f t="shared" si="53"/>
        <v>-1.68793742280774E-2</v>
      </c>
    </row>
    <row r="472" spans="1:8" s="42" customFormat="1" x14ac:dyDescent="0.2">
      <c r="A472" s="38"/>
      <c r="B472" s="39" t="s">
        <v>451</v>
      </c>
      <c r="C472" s="40">
        <v>0</v>
      </c>
      <c r="D472" s="40">
        <v>0</v>
      </c>
      <c r="E472" s="41" t="str">
        <f t="shared" si="51"/>
        <v/>
      </c>
      <c r="F472" s="41" t="str">
        <f t="shared" si="52"/>
        <v/>
      </c>
      <c r="G472" s="41" t="str">
        <f t="shared" si="54"/>
        <v xml:space="preserve"> </v>
      </c>
      <c r="H472" s="41" t="str">
        <f t="shared" si="53"/>
        <v/>
      </c>
    </row>
    <row r="473" spans="1:8" s="42" customFormat="1" x14ac:dyDescent="0.2">
      <c r="A473" s="38"/>
      <c r="B473" s="39" t="s">
        <v>452</v>
      </c>
      <c r="C473" s="40">
        <v>1</v>
      </c>
      <c r="D473" s="40">
        <v>0</v>
      </c>
      <c r="E473" s="41">
        <f t="shared" si="51"/>
        <v>4.1169205434335118E-4</v>
      </c>
      <c r="F473" s="41" t="str">
        <f t="shared" si="52"/>
        <v/>
      </c>
      <c r="G473" s="41">
        <f t="shared" si="54"/>
        <v>-1</v>
      </c>
      <c r="H473" s="41">
        <f t="shared" si="53"/>
        <v>-4.1169205434335118E-4</v>
      </c>
    </row>
    <row r="474" spans="1:8" s="42" customFormat="1" x14ac:dyDescent="0.2">
      <c r="A474" s="38"/>
      <c r="B474" s="39" t="s">
        <v>453</v>
      </c>
      <c r="C474" s="40">
        <v>0</v>
      </c>
      <c r="D474" s="40">
        <v>0</v>
      </c>
      <c r="E474" s="41" t="str">
        <f t="shared" si="51"/>
        <v/>
      </c>
      <c r="F474" s="41" t="str">
        <f t="shared" si="52"/>
        <v/>
      </c>
      <c r="G474" s="41" t="str">
        <f t="shared" si="54"/>
        <v xml:space="preserve"> </v>
      </c>
      <c r="H474" s="41" t="str">
        <f t="shared" si="53"/>
        <v/>
      </c>
    </row>
    <row r="475" spans="1:8" s="42" customFormat="1" x14ac:dyDescent="0.2">
      <c r="A475" s="38"/>
      <c r="B475" s="39" t="s">
        <v>454</v>
      </c>
      <c r="C475" s="40">
        <v>0</v>
      </c>
      <c r="D475" s="40">
        <v>1</v>
      </c>
      <c r="E475" s="41" t="str">
        <f t="shared" si="51"/>
        <v/>
      </c>
      <c r="F475" s="41">
        <f t="shared" si="52"/>
        <v>3.2278889606197545E-4</v>
      </c>
      <c r="G475" s="41">
        <f t="shared" si="54"/>
        <v>1</v>
      </c>
      <c r="H475" s="41" t="str">
        <f t="shared" si="53"/>
        <v/>
      </c>
    </row>
    <row r="476" spans="1:8" s="42" customFormat="1" x14ac:dyDescent="0.2">
      <c r="A476" s="38"/>
      <c r="B476" s="39" t="s">
        <v>455</v>
      </c>
      <c r="C476" s="40">
        <v>3</v>
      </c>
      <c r="D476" s="40">
        <v>0</v>
      </c>
      <c r="E476" s="41">
        <f t="shared" si="51"/>
        <v>1.2350761630300535E-3</v>
      </c>
      <c r="F476" s="41" t="str">
        <f t="shared" si="52"/>
        <v/>
      </c>
      <c r="G476" s="41">
        <f t="shared" si="54"/>
        <v>-1</v>
      </c>
      <c r="H476" s="41">
        <f t="shared" si="53"/>
        <v>-1.2350761630300535E-3</v>
      </c>
    </row>
    <row r="477" spans="1:8" s="42" customFormat="1" x14ac:dyDescent="0.2">
      <c r="A477" s="38"/>
      <c r="B477" s="39" t="s">
        <v>456</v>
      </c>
      <c r="C477" s="40">
        <v>0</v>
      </c>
      <c r="D477" s="40">
        <v>0</v>
      </c>
      <c r="E477" s="41" t="str">
        <f t="shared" ref="E477:E540" si="55">+IF(C477=0,"",C477/C$349)</f>
        <v/>
      </c>
      <c r="F477" s="41" t="str">
        <f t="shared" ref="F477:F540" si="56">+IF(D477=0,"",D477/D$349)</f>
        <v/>
      </c>
      <c r="G477" s="41" t="str">
        <f t="shared" si="54"/>
        <v xml:space="preserve"> </v>
      </c>
      <c r="H477" s="41" t="str">
        <f t="shared" ref="H477:H540" si="57">+IF(OR(AND(E477=""),(G477="")),"",E477*G477)</f>
        <v/>
      </c>
    </row>
    <row r="478" spans="1:8" s="42" customFormat="1" x14ac:dyDescent="0.2">
      <c r="A478" s="38"/>
      <c r="B478" s="39" t="s">
        <v>457</v>
      </c>
      <c r="C478" s="40">
        <v>0</v>
      </c>
      <c r="D478" s="40">
        <v>0</v>
      </c>
      <c r="E478" s="41" t="str">
        <f t="shared" si="55"/>
        <v/>
      </c>
      <c r="F478" s="41" t="str">
        <f t="shared" si="56"/>
        <v/>
      </c>
      <c r="G478" s="41" t="str">
        <f t="shared" ref="G478:G541" si="58">+IF(AND(C478=0,D478=0)," ",IF(C478=0,1,IF(D478=0,-1,(D478-C478)/C478)))</f>
        <v xml:space="preserve"> </v>
      </c>
      <c r="H478" s="41" t="str">
        <f t="shared" si="57"/>
        <v/>
      </c>
    </row>
    <row r="479" spans="1:8" s="42" customFormat="1" x14ac:dyDescent="0.2">
      <c r="A479" s="38"/>
      <c r="B479" s="39" t="s">
        <v>458</v>
      </c>
      <c r="C479" s="40">
        <v>36</v>
      </c>
      <c r="D479" s="40">
        <v>6</v>
      </c>
      <c r="E479" s="41">
        <f t="shared" si="55"/>
        <v>1.4820913956360642E-2</v>
      </c>
      <c r="F479" s="41">
        <f t="shared" si="56"/>
        <v>1.9367333763718529E-3</v>
      </c>
      <c r="G479" s="41">
        <f t="shared" si="58"/>
        <v>-0.83333333333333337</v>
      </c>
      <c r="H479" s="41">
        <f t="shared" si="57"/>
        <v>-1.2350761630300536E-2</v>
      </c>
    </row>
    <row r="480" spans="1:8" s="42" customFormat="1" ht="25.5" x14ac:dyDescent="0.2">
      <c r="A480" s="38"/>
      <c r="B480" s="39" t="s">
        <v>459</v>
      </c>
      <c r="C480" s="40">
        <v>1</v>
      </c>
      <c r="D480" s="40">
        <v>0</v>
      </c>
      <c r="E480" s="41">
        <f t="shared" si="55"/>
        <v>4.1169205434335118E-4</v>
      </c>
      <c r="F480" s="41" t="str">
        <f t="shared" si="56"/>
        <v/>
      </c>
      <c r="G480" s="41">
        <f t="shared" si="58"/>
        <v>-1</v>
      </c>
      <c r="H480" s="41">
        <f t="shared" si="57"/>
        <v>-4.1169205434335118E-4</v>
      </c>
    </row>
    <row r="481" spans="1:8" s="42" customFormat="1" x14ac:dyDescent="0.2">
      <c r="A481" s="38"/>
      <c r="B481" s="39" t="s">
        <v>460</v>
      </c>
      <c r="C481" s="40">
        <v>1</v>
      </c>
      <c r="D481" s="40">
        <v>7</v>
      </c>
      <c r="E481" s="41">
        <f t="shared" si="55"/>
        <v>4.1169205434335118E-4</v>
      </c>
      <c r="F481" s="41">
        <f t="shared" si="56"/>
        <v>2.2595222724338285E-3</v>
      </c>
      <c r="G481" s="41">
        <f t="shared" si="58"/>
        <v>6</v>
      </c>
      <c r="H481" s="41">
        <f t="shared" si="57"/>
        <v>2.4701523260601071E-3</v>
      </c>
    </row>
    <row r="482" spans="1:8" s="42" customFormat="1" x14ac:dyDescent="0.2">
      <c r="A482" s="38"/>
      <c r="B482" s="39" t="s">
        <v>461</v>
      </c>
      <c r="C482" s="40">
        <v>0</v>
      </c>
      <c r="D482" s="40">
        <v>0</v>
      </c>
      <c r="E482" s="41" t="str">
        <f t="shared" si="55"/>
        <v/>
      </c>
      <c r="F482" s="41" t="str">
        <f t="shared" si="56"/>
        <v/>
      </c>
      <c r="G482" s="41" t="str">
        <f t="shared" si="58"/>
        <v xml:space="preserve"> </v>
      </c>
      <c r="H482" s="41" t="str">
        <f t="shared" si="57"/>
        <v/>
      </c>
    </row>
    <row r="483" spans="1:8" s="42" customFormat="1" x14ac:dyDescent="0.2">
      <c r="A483" s="38"/>
      <c r="B483" s="39" t="s">
        <v>462</v>
      </c>
      <c r="C483" s="40">
        <v>0</v>
      </c>
      <c r="D483" s="40">
        <v>1</v>
      </c>
      <c r="E483" s="41" t="str">
        <f t="shared" si="55"/>
        <v/>
      </c>
      <c r="F483" s="41">
        <f t="shared" si="56"/>
        <v>3.2278889606197545E-4</v>
      </c>
      <c r="G483" s="41">
        <f t="shared" si="58"/>
        <v>1</v>
      </c>
      <c r="H483" s="41" t="str">
        <f t="shared" si="57"/>
        <v/>
      </c>
    </row>
    <row r="484" spans="1:8" s="42" customFormat="1" x14ac:dyDescent="0.2">
      <c r="A484" s="38"/>
      <c r="B484" s="39" t="s">
        <v>463</v>
      </c>
      <c r="C484" s="40">
        <v>29</v>
      </c>
      <c r="D484" s="40">
        <v>3</v>
      </c>
      <c r="E484" s="41">
        <f t="shared" si="55"/>
        <v>1.1939069575957185E-2</v>
      </c>
      <c r="F484" s="41">
        <f t="shared" si="56"/>
        <v>9.6836668818592645E-4</v>
      </c>
      <c r="G484" s="41">
        <f t="shared" si="58"/>
        <v>-0.89655172413793105</v>
      </c>
      <c r="H484" s="41">
        <f t="shared" si="57"/>
        <v>-1.0703993412927132E-2</v>
      </c>
    </row>
    <row r="485" spans="1:8" s="42" customFormat="1" x14ac:dyDescent="0.2">
      <c r="A485" s="38"/>
      <c r="B485" s="39" t="s">
        <v>464</v>
      </c>
      <c r="C485" s="40">
        <v>0</v>
      </c>
      <c r="D485" s="40">
        <v>0</v>
      </c>
      <c r="E485" s="41" t="str">
        <f t="shared" si="55"/>
        <v/>
      </c>
      <c r="F485" s="41" t="str">
        <f t="shared" si="56"/>
        <v/>
      </c>
      <c r="G485" s="41" t="str">
        <f t="shared" si="58"/>
        <v xml:space="preserve"> </v>
      </c>
      <c r="H485" s="41" t="str">
        <f t="shared" si="57"/>
        <v/>
      </c>
    </row>
    <row r="486" spans="1:8" s="42" customFormat="1" x14ac:dyDescent="0.2">
      <c r="A486" s="38"/>
      <c r="B486" s="39" t="s">
        <v>465</v>
      </c>
      <c r="C486" s="40">
        <v>26</v>
      </c>
      <c r="D486" s="40">
        <v>29</v>
      </c>
      <c r="E486" s="41">
        <f t="shared" si="55"/>
        <v>1.070399341292713E-2</v>
      </c>
      <c r="F486" s="41">
        <f t="shared" si="56"/>
        <v>9.3608779857972894E-3</v>
      </c>
      <c r="G486" s="41">
        <f t="shared" si="58"/>
        <v>0.11538461538461539</v>
      </c>
      <c r="H486" s="41">
        <f t="shared" si="57"/>
        <v>1.2350761630300535E-3</v>
      </c>
    </row>
    <row r="487" spans="1:8" s="42" customFormat="1" x14ac:dyDescent="0.2">
      <c r="A487" s="38"/>
      <c r="B487" s="39" t="s">
        <v>466</v>
      </c>
      <c r="C487" s="40">
        <v>2</v>
      </c>
      <c r="D487" s="40">
        <v>0</v>
      </c>
      <c r="E487" s="41">
        <f t="shared" si="55"/>
        <v>8.2338410868670235E-4</v>
      </c>
      <c r="F487" s="41" t="str">
        <f t="shared" si="56"/>
        <v/>
      </c>
      <c r="G487" s="41">
        <f t="shared" si="58"/>
        <v>-1</v>
      </c>
      <c r="H487" s="41">
        <f t="shared" si="57"/>
        <v>-8.2338410868670235E-4</v>
      </c>
    </row>
    <row r="488" spans="1:8" s="42" customFormat="1" x14ac:dyDescent="0.2">
      <c r="A488" s="38"/>
      <c r="B488" s="39" t="s">
        <v>467</v>
      </c>
      <c r="C488" s="40">
        <v>0</v>
      </c>
      <c r="D488" s="40">
        <v>0</v>
      </c>
      <c r="E488" s="41" t="str">
        <f t="shared" si="55"/>
        <v/>
      </c>
      <c r="F488" s="41" t="str">
        <f t="shared" si="56"/>
        <v/>
      </c>
      <c r="G488" s="41" t="str">
        <f t="shared" si="58"/>
        <v xml:space="preserve"> </v>
      </c>
      <c r="H488" s="41" t="str">
        <f t="shared" si="57"/>
        <v/>
      </c>
    </row>
    <row r="489" spans="1:8" s="42" customFormat="1" x14ac:dyDescent="0.2">
      <c r="A489" s="38"/>
      <c r="B489" s="39" t="s">
        <v>468</v>
      </c>
      <c r="C489" s="40">
        <v>4</v>
      </c>
      <c r="D489" s="40">
        <v>0</v>
      </c>
      <c r="E489" s="41">
        <f t="shared" si="55"/>
        <v>1.6467682173734047E-3</v>
      </c>
      <c r="F489" s="41" t="str">
        <f t="shared" si="56"/>
        <v/>
      </c>
      <c r="G489" s="41">
        <f t="shared" si="58"/>
        <v>-1</v>
      </c>
      <c r="H489" s="41">
        <f t="shared" si="57"/>
        <v>-1.6467682173734047E-3</v>
      </c>
    </row>
    <row r="490" spans="1:8" s="42" customFormat="1" x14ac:dyDescent="0.2">
      <c r="A490" s="38"/>
      <c r="B490" s="39" t="s">
        <v>469</v>
      </c>
      <c r="C490" s="40">
        <v>2</v>
      </c>
      <c r="D490" s="40">
        <v>17</v>
      </c>
      <c r="E490" s="41">
        <f t="shared" si="55"/>
        <v>8.2338410868670235E-4</v>
      </c>
      <c r="F490" s="41">
        <f t="shared" si="56"/>
        <v>5.4874112330535827E-3</v>
      </c>
      <c r="G490" s="41">
        <f t="shared" si="58"/>
        <v>7.5</v>
      </c>
      <c r="H490" s="41">
        <f t="shared" si="57"/>
        <v>6.1753808151502679E-3</v>
      </c>
    </row>
    <row r="491" spans="1:8" s="42" customFormat="1" x14ac:dyDescent="0.2">
      <c r="A491" s="38"/>
      <c r="B491" s="39" t="s">
        <v>470</v>
      </c>
      <c r="C491" s="40">
        <v>0</v>
      </c>
      <c r="D491" s="40">
        <v>0</v>
      </c>
      <c r="E491" s="41" t="str">
        <f t="shared" si="55"/>
        <v/>
      </c>
      <c r="F491" s="41" t="str">
        <f t="shared" si="56"/>
        <v/>
      </c>
      <c r="G491" s="41" t="str">
        <f t="shared" si="58"/>
        <v xml:space="preserve"> </v>
      </c>
      <c r="H491" s="41" t="str">
        <f t="shared" si="57"/>
        <v/>
      </c>
    </row>
    <row r="492" spans="1:8" s="42" customFormat="1" ht="25.5" x14ac:dyDescent="0.2">
      <c r="A492" s="38"/>
      <c r="B492" s="39" t="s">
        <v>471</v>
      </c>
      <c r="C492" s="40">
        <v>0</v>
      </c>
      <c r="D492" s="40">
        <v>0</v>
      </c>
      <c r="E492" s="41" t="str">
        <f t="shared" si="55"/>
        <v/>
      </c>
      <c r="F492" s="41" t="str">
        <f t="shared" si="56"/>
        <v/>
      </c>
      <c r="G492" s="41" t="str">
        <f t="shared" si="58"/>
        <v xml:space="preserve"> </v>
      </c>
      <c r="H492" s="41" t="str">
        <f t="shared" si="57"/>
        <v/>
      </c>
    </row>
    <row r="493" spans="1:8" s="42" customFormat="1" x14ac:dyDescent="0.2">
      <c r="A493" s="38"/>
      <c r="B493" s="39" t="s">
        <v>472</v>
      </c>
      <c r="C493" s="40">
        <v>2</v>
      </c>
      <c r="D493" s="40">
        <v>0</v>
      </c>
      <c r="E493" s="41">
        <f t="shared" si="55"/>
        <v>8.2338410868670235E-4</v>
      </c>
      <c r="F493" s="41" t="str">
        <f t="shared" si="56"/>
        <v/>
      </c>
      <c r="G493" s="41">
        <f t="shared" si="58"/>
        <v>-1</v>
      </c>
      <c r="H493" s="41">
        <f t="shared" si="57"/>
        <v>-8.2338410868670235E-4</v>
      </c>
    </row>
    <row r="494" spans="1:8" s="42" customFormat="1" ht="25.5" x14ac:dyDescent="0.2">
      <c r="A494" s="38"/>
      <c r="B494" s="39" t="s">
        <v>473</v>
      </c>
      <c r="C494" s="40">
        <v>0</v>
      </c>
      <c r="D494" s="40">
        <v>0</v>
      </c>
      <c r="E494" s="41" t="str">
        <f t="shared" si="55"/>
        <v/>
      </c>
      <c r="F494" s="41" t="str">
        <f t="shared" si="56"/>
        <v/>
      </c>
      <c r="G494" s="41" t="str">
        <f t="shared" si="58"/>
        <v xml:space="preserve"> </v>
      </c>
      <c r="H494" s="41" t="str">
        <f t="shared" si="57"/>
        <v/>
      </c>
    </row>
    <row r="495" spans="1:8" s="42" customFormat="1" x14ac:dyDescent="0.2">
      <c r="A495" s="38"/>
      <c r="B495" s="39" t="s">
        <v>474</v>
      </c>
      <c r="C495" s="40">
        <v>0</v>
      </c>
      <c r="D495" s="40">
        <v>1</v>
      </c>
      <c r="E495" s="41" t="str">
        <f t="shared" si="55"/>
        <v/>
      </c>
      <c r="F495" s="41">
        <f t="shared" si="56"/>
        <v>3.2278889606197545E-4</v>
      </c>
      <c r="G495" s="41">
        <f t="shared" si="58"/>
        <v>1</v>
      </c>
      <c r="H495" s="41" t="str">
        <f t="shared" si="57"/>
        <v/>
      </c>
    </row>
    <row r="496" spans="1:8" s="42" customFormat="1" ht="25.5" x14ac:dyDescent="0.2">
      <c r="A496" s="38"/>
      <c r="B496" s="39" t="s">
        <v>475</v>
      </c>
      <c r="C496" s="40">
        <v>0</v>
      </c>
      <c r="D496" s="40">
        <v>0</v>
      </c>
      <c r="E496" s="41" t="str">
        <f t="shared" si="55"/>
        <v/>
      </c>
      <c r="F496" s="41" t="str">
        <f t="shared" si="56"/>
        <v/>
      </c>
      <c r="G496" s="41" t="str">
        <f t="shared" si="58"/>
        <v xml:space="preserve"> </v>
      </c>
      <c r="H496" s="41" t="str">
        <f t="shared" si="57"/>
        <v/>
      </c>
    </row>
    <row r="497" spans="1:8" s="42" customFormat="1" x14ac:dyDescent="0.2">
      <c r="A497" s="38"/>
      <c r="B497" s="39" t="s">
        <v>476</v>
      </c>
      <c r="C497" s="40">
        <v>0</v>
      </c>
      <c r="D497" s="40">
        <v>1</v>
      </c>
      <c r="E497" s="41" t="str">
        <f t="shared" si="55"/>
        <v/>
      </c>
      <c r="F497" s="41">
        <f t="shared" si="56"/>
        <v>3.2278889606197545E-4</v>
      </c>
      <c r="G497" s="41">
        <f t="shared" si="58"/>
        <v>1</v>
      </c>
      <c r="H497" s="41" t="str">
        <f t="shared" si="57"/>
        <v/>
      </c>
    </row>
    <row r="498" spans="1:8" s="42" customFormat="1" ht="25.5" x14ac:dyDescent="0.2">
      <c r="A498" s="38"/>
      <c r="B498" s="39" t="s">
        <v>477</v>
      </c>
      <c r="C498" s="40">
        <v>1</v>
      </c>
      <c r="D498" s="40">
        <v>1</v>
      </c>
      <c r="E498" s="41">
        <f t="shared" si="55"/>
        <v>4.1169205434335118E-4</v>
      </c>
      <c r="F498" s="41">
        <f t="shared" si="56"/>
        <v>3.2278889606197545E-4</v>
      </c>
      <c r="G498" s="41">
        <f t="shared" si="58"/>
        <v>0</v>
      </c>
      <c r="H498" s="41">
        <f t="shared" si="57"/>
        <v>0</v>
      </c>
    </row>
    <row r="499" spans="1:8" s="42" customFormat="1" ht="25.5" x14ac:dyDescent="0.2">
      <c r="A499" s="38"/>
      <c r="B499" s="39" t="s">
        <v>478</v>
      </c>
      <c r="C499" s="40">
        <v>1</v>
      </c>
      <c r="D499" s="40">
        <v>0</v>
      </c>
      <c r="E499" s="41">
        <f t="shared" si="55"/>
        <v>4.1169205434335118E-4</v>
      </c>
      <c r="F499" s="41" t="str">
        <f t="shared" si="56"/>
        <v/>
      </c>
      <c r="G499" s="41">
        <f t="shared" si="58"/>
        <v>-1</v>
      </c>
      <c r="H499" s="41">
        <f t="shared" si="57"/>
        <v>-4.1169205434335118E-4</v>
      </c>
    </row>
    <row r="500" spans="1:8" s="42" customFormat="1" ht="25.5" x14ac:dyDescent="0.2">
      <c r="A500" s="38"/>
      <c r="B500" s="39" t="s">
        <v>479</v>
      </c>
      <c r="C500" s="40">
        <v>1</v>
      </c>
      <c r="D500" s="40">
        <v>4</v>
      </c>
      <c r="E500" s="41">
        <f t="shared" si="55"/>
        <v>4.1169205434335118E-4</v>
      </c>
      <c r="F500" s="41">
        <f t="shared" si="56"/>
        <v>1.2911555842479018E-3</v>
      </c>
      <c r="G500" s="41">
        <f t="shared" si="58"/>
        <v>3</v>
      </c>
      <c r="H500" s="41">
        <f t="shared" si="57"/>
        <v>1.2350761630300535E-3</v>
      </c>
    </row>
    <row r="501" spans="1:8" s="42" customFormat="1" ht="25.5" x14ac:dyDescent="0.2">
      <c r="A501" s="38"/>
      <c r="B501" s="39" t="s">
        <v>480</v>
      </c>
      <c r="C501" s="40">
        <v>1</v>
      </c>
      <c r="D501" s="40">
        <v>0</v>
      </c>
      <c r="E501" s="41">
        <f t="shared" si="55"/>
        <v>4.1169205434335118E-4</v>
      </c>
      <c r="F501" s="41" t="str">
        <f t="shared" si="56"/>
        <v/>
      </c>
      <c r="G501" s="41">
        <f t="shared" si="58"/>
        <v>-1</v>
      </c>
      <c r="H501" s="41">
        <f t="shared" si="57"/>
        <v>-4.1169205434335118E-4</v>
      </c>
    </row>
    <row r="502" spans="1:8" s="42" customFormat="1" ht="25.5" x14ac:dyDescent="0.2">
      <c r="A502" s="38"/>
      <c r="B502" s="39" t="s">
        <v>481</v>
      </c>
      <c r="C502" s="40">
        <v>0</v>
      </c>
      <c r="D502" s="40">
        <v>0</v>
      </c>
      <c r="E502" s="41" t="str">
        <f t="shared" si="55"/>
        <v/>
      </c>
      <c r="F502" s="41" t="str">
        <f t="shared" si="56"/>
        <v/>
      </c>
      <c r="G502" s="41" t="str">
        <f t="shared" si="58"/>
        <v xml:space="preserve"> </v>
      </c>
      <c r="H502" s="41" t="str">
        <f t="shared" si="57"/>
        <v/>
      </c>
    </row>
    <row r="503" spans="1:8" s="42" customFormat="1" ht="25.5" x14ac:dyDescent="0.2">
      <c r="A503" s="38"/>
      <c r="B503" s="39" t="s">
        <v>482</v>
      </c>
      <c r="C503" s="40">
        <v>0</v>
      </c>
      <c r="D503" s="40">
        <v>0</v>
      </c>
      <c r="E503" s="41" t="str">
        <f t="shared" si="55"/>
        <v/>
      </c>
      <c r="F503" s="41" t="str">
        <f t="shared" si="56"/>
        <v/>
      </c>
      <c r="G503" s="41" t="str">
        <f t="shared" si="58"/>
        <v xml:space="preserve"> </v>
      </c>
      <c r="H503" s="41" t="str">
        <f t="shared" si="57"/>
        <v/>
      </c>
    </row>
    <row r="504" spans="1:8" s="42" customFormat="1" ht="25.5" x14ac:dyDescent="0.2">
      <c r="A504" s="38"/>
      <c r="B504" s="39" t="s">
        <v>483</v>
      </c>
      <c r="C504" s="40">
        <v>0</v>
      </c>
      <c r="D504" s="40">
        <v>0</v>
      </c>
      <c r="E504" s="41" t="str">
        <f t="shared" si="55"/>
        <v/>
      </c>
      <c r="F504" s="41" t="str">
        <f t="shared" si="56"/>
        <v/>
      </c>
      <c r="G504" s="41" t="str">
        <f t="shared" si="58"/>
        <v xml:space="preserve"> </v>
      </c>
      <c r="H504" s="41" t="str">
        <f t="shared" si="57"/>
        <v/>
      </c>
    </row>
    <row r="505" spans="1:8" s="42" customFormat="1" ht="25.5" x14ac:dyDescent="0.2">
      <c r="A505" s="38"/>
      <c r="B505" s="39" t="s">
        <v>484</v>
      </c>
      <c r="C505" s="40">
        <v>0</v>
      </c>
      <c r="D505" s="40">
        <v>0</v>
      </c>
      <c r="E505" s="41" t="str">
        <f t="shared" si="55"/>
        <v/>
      </c>
      <c r="F505" s="41" t="str">
        <f t="shared" si="56"/>
        <v/>
      </c>
      <c r="G505" s="41" t="str">
        <f t="shared" si="58"/>
        <v xml:space="preserve"> </v>
      </c>
      <c r="H505" s="41" t="str">
        <f t="shared" si="57"/>
        <v/>
      </c>
    </row>
    <row r="506" spans="1:8" s="42" customFormat="1" ht="25.5" x14ac:dyDescent="0.2">
      <c r="A506" s="38"/>
      <c r="B506" s="39" t="s">
        <v>485</v>
      </c>
      <c r="C506" s="40">
        <v>0</v>
      </c>
      <c r="D506" s="40">
        <v>0</v>
      </c>
      <c r="E506" s="41" t="str">
        <f t="shared" si="55"/>
        <v/>
      </c>
      <c r="F506" s="41" t="str">
        <f t="shared" si="56"/>
        <v/>
      </c>
      <c r="G506" s="41" t="str">
        <f t="shared" si="58"/>
        <v xml:space="preserve"> </v>
      </c>
      <c r="H506" s="41" t="str">
        <f t="shared" si="57"/>
        <v/>
      </c>
    </row>
    <row r="507" spans="1:8" s="42" customFormat="1" x14ac:dyDescent="0.2">
      <c r="A507" s="38"/>
      <c r="B507" s="39" t="s">
        <v>486</v>
      </c>
      <c r="C507" s="40">
        <v>0</v>
      </c>
      <c r="D507" s="40">
        <v>1</v>
      </c>
      <c r="E507" s="41" t="str">
        <f t="shared" si="55"/>
        <v/>
      </c>
      <c r="F507" s="41">
        <f t="shared" si="56"/>
        <v>3.2278889606197545E-4</v>
      </c>
      <c r="G507" s="41">
        <f t="shared" si="58"/>
        <v>1</v>
      </c>
      <c r="H507" s="41" t="str">
        <f t="shared" si="57"/>
        <v/>
      </c>
    </row>
    <row r="508" spans="1:8" s="42" customFormat="1" ht="25.5" x14ac:dyDescent="0.2">
      <c r="A508" s="38"/>
      <c r="B508" s="39" t="s">
        <v>487</v>
      </c>
      <c r="C508" s="40">
        <v>0</v>
      </c>
      <c r="D508" s="40">
        <v>0</v>
      </c>
      <c r="E508" s="41" t="str">
        <f t="shared" si="55"/>
        <v/>
      </c>
      <c r="F508" s="41" t="str">
        <f t="shared" si="56"/>
        <v/>
      </c>
      <c r="G508" s="41" t="str">
        <f t="shared" si="58"/>
        <v xml:space="preserve"> </v>
      </c>
      <c r="H508" s="41" t="str">
        <f t="shared" si="57"/>
        <v/>
      </c>
    </row>
    <row r="509" spans="1:8" s="42" customFormat="1" x14ac:dyDescent="0.2">
      <c r="A509" s="38"/>
      <c r="B509" s="39" t="s">
        <v>488</v>
      </c>
      <c r="C509" s="40">
        <v>0</v>
      </c>
      <c r="D509" s="40">
        <v>0</v>
      </c>
      <c r="E509" s="41" t="str">
        <f t="shared" si="55"/>
        <v/>
      </c>
      <c r="F509" s="41" t="str">
        <f t="shared" si="56"/>
        <v/>
      </c>
      <c r="G509" s="41" t="str">
        <f t="shared" si="58"/>
        <v xml:space="preserve"> </v>
      </c>
      <c r="H509" s="41" t="str">
        <f t="shared" si="57"/>
        <v/>
      </c>
    </row>
    <row r="510" spans="1:8" s="42" customFormat="1" x14ac:dyDescent="0.2">
      <c r="A510" s="38"/>
      <c r="B510" s="39" t="s">
        <v>489</v>
      </c>
      <c r="C510" s="40">
        <v>39</v>
      </c>
      <c r="D510" s="40">
        <v>30</v>
      </c>
      <c r="E510" s="41">
        <f t="shared" si="55"/>
        <v>1.6055990119390694E-2</v>
      </c>
      <c r="F510" s="41">
        <f t="shared" si="56"/>
        <v>9.6836668818592632E-3</v>
      </c>
      <c r="G510" s="41">
        <f t="shared" si="58"/>
        <v>-0.23076923076923078</v>
      </c>
      <c r="H510" s="41">
        <f t="shared" si="57"/>
        <v>-3.7052284890901604E-3</v>
      </c>
    </row>
    <row r="511" spans="1:8" s="42" customFormat="1" x14ac:dyDescent="0.2">
      <c r="A511" s="38"/>
      <c r="B511" s="39" t="s">
        <v>490</v>
      </c>
      <c r="C511" s="40">
        <v>6</v>
      </c>
      <c r="D511" s="40">
        <v>12</v>
      </c>
      <c r="E511" s="41">
        <f t="shared" si="55"/>
        <v>2.4701523260601071E-3</v>
      </c>
      <c r="F511" s="41">
        <f t="shared" si="56"/>
        <v>3.8734667527437058E-3</v>
      </c>
      <c r="G511" s="41">
        <f t="shared" si="58"/>
        <v>1</v>
      </c>
      <c r="H511" s="41">
        <f t="shared" si="57"/>
        <v>2.4701523260601071E-3</v>
      </c>
    </row>
    <row r="512" spans="1:8" s="42" customFormat="1" ht="38.25" x14ac:dyDescent="0.2">
      <c r="A512" s="38"/>
      <c r="B512" s="39" t="s">
        <v>491</v>
      </c>
      <c r="C512" s="40">
        <v>0</v>
      </c>
      <c r="D512" s="40">
        <v>1</v>
      </c>
      <c r="E512" s="41" t="str">
        <f t="shared" si="55"/>
        <v/>
      </c>
      <c r="F512" s="41">
        <f t="shared" si="56"/>
        <v>3.2278889606197545E-4</v>
      </c>
      <c r="G512" s="41">
        <f t="shared" si="58"/>
        <v>1</v>
      </c>
      <c r="H512" s="41" t="str">
        <f t="shared" si="57"/>
        <v/>
      </c>
    </row>
    <row r="513" spans="1:8" s="42" customFormat="1" x14ac:dyDescent="0.2">
      <c r="A513" s="38"/>
      <c r="B513" s="39" t="s">
        <v>492</v>
      </c>
      <c r="C513" s="40">
        <v>0</v>
      </c>
      <c r="D513" s="40">
        <v>0</v>
      </c>
      <c r="E513" s="41" t="str">
        <f t="shared" si="55"/>
        <v/>
      </c>
      <c r="F513" s="41" t="str">
        <f t="shared" si="56"/>
        <v/>
      </c>
      <c r="G513" s="41" t="str">
        <f t="shared" si="58"/>
        <v xml:space="preserve"> </v>
      </c>
      <c r="H513" s="41" t="str">
        <f t="shared" si="57"/>
        <v/>
      </c>
    </row>
    <row r="514" spans="1:8" s="42" customFormat="1" ht="25.5" x14ac:dyDescent="0.2">
      <c r="A514" s="38"/>
      <c r="B514" s="39" t="s">
        <v>493</v>
      </c>
      <c r="C514" s="40">
        <v>1</v>
      </c>
      <c r="D514" s="40">
        <v>0</v>
      </c>
      <c r="E514" s="41">
        <f t="shared" si="55"/>
        <v>4.1169205434335118E-4</v>
      </c>
      <c r="F514" s="41" t="str">
        <f t="shared" si="56"/>
        <v/>
      </c>
      <c r="G514" s="41">
        <f t="shared" si="58"/>
        <v>-1</v>
      </c>
      <c r="H514" s="41">
        <f t="shared" si="57"/>
        <v>-4.1169205434335118E-4</v>
      </c>
    </row>
    <row r="515" spans="1:8" s="42" customFormat="1" ht="25.5" x14ac:dyDescent="0.2">
      <c r="A515" s="38"/>
      <c r="B515" s="39" t="s">
        <v>494</v>
      </c>
      <c r="C515" s="40">
        <v>12</v>
      </c>
      <c r="D515" s="40">
        <v>15</v>
      </c>
      <c r="E515" s="41">
        <f t="shared" si="55"/>
        <v>4.9403046521202141E-3</v>
      </c>
      <c r="F515" s="41">
        <f t="shared" si="56"/>
        <v>4.8418334409296316E-3</v>
      </c>
      <c r="G515" s="41">
        <f t="shared" si="58"/>
        <v>0.25</v>
      </c>
      <c r="H515" s="41">
        <f t="shared" si="57"/>
        <v>1.2350761630300535E-3</v>
      </c>
    </row>
    <row r="516" spans="1:8" s="42" customFormat="1" x14ac:dyDescent="0.2">
      <c r="A516" s="38"/>
      <c r="B516" s="39" t="s">
        <v>495</v>
      </c>
      <c r="C516" s="40">
        <v>0</v>
      </c>
      <c r="D516" s="40">
        <v>0</v>
      </c>
      <c r="E516" s="41" t="str">
        <f t="shared" si="55"/>
        <v/>
      </c>
      <c r="F516" s="41" t="str">
        <f t="shared" si="56"/>
        <v/>
      </c>
      <c r="G516" s="41" t="str">
        <f t="shared" si="58"/>
        <v xml:space="preserve"> </v>
      </c>
      <c r="H516" s="41" t="str">
        <f t="shared" si="57"/>
        <v/>
      </c>
    </row>
    <row r="517" spans="1:8" s="42" customFormat="1" ht="25.5" x14ac:dyDescent="0.2">
      <c r="A517" s="38"/>
      <c r="B517" s="39" t="s">
        <v>496</v>
      </c>
      <c r="C517" s="40">
        <v>0</v>
      </c>
      <c r="D517" s="40">
        <v>1</v>
      </c>
      <c r="E517" s="41" t="str">
        <f t="shared" si="55"/>
        <v/>
      </c>
      <c r="F517" s="41">
        <f t="shared" si="56"/>
        <v>3.2278889606197545E-4</v>
      </c>
      <c r="G517" s="41">
        <f t="shared" si="58"/>
        <v>1</v>
      </c>
      <c r="H517" s="41" t="str">
        <f t="shared" si="57"/>
        <v/>
      </c>
    </row>
    <row r="518" spans="1:8" s="42" customFormat="1" ht="25.5" x14ac:dyDescent="0.2">
      <c r="A518" s="38"/>
      <c r="B518" s="39" t="s">
        <v>497</v>
      </c>
      <c r="C518" s="40">
        <v>0</v>
      </c>
      <c r="D518" s="40">
        <v>0</v>
      </c>
      <c r="E518" s="41" t="str">
        <f t="shared" si="55"/>
        <v/>
      </c>
      <c r="F518" s="41" t="str">
        <f t="shared" si="56"/>
        <v/>
      </c>
      <c r="G518" s="41" t="str">
        <f t="shared" si="58"/>
        <v xml:space="preserve"> </v>
      </c>
      <c r="H518" s="41" t="str">
        <f t="shared" si="57"/>
        <v/>
      </c>
    </row>
    <row r="519" spans="1:8" s="42" customFormat="1" x14ac:dyDescent="0.2">
      <c r="A519" s="38"/>
      <c r="B519" s="39" t="s">
        <v>498</v>
      </c>
      <c r="C519" s="40">
        <v>0</v>
      </c>
      <c r="D519" s="40">
        <v>1</v>
      </c>
      <c r="E519" s="41" t="str">
        <f t="shared" si="55"/>
        <v/>
      </c>
      <c r="F519" s="41">
        <f t="shared" si="56"/>
        <v>3.2278889606197545E-4</v>
      </c>
      <c r="G519" s="41">
        <f t="shared" si="58"/>
        <v>1</v>
      </c>
      <c r="H519" s="41" t="str">
        <f t="shared" si="57"/>
        <v/>
      </c>
    </row>
    <row r="520" spans="1:8" s="42" customFormat="1" ht="25.5" x14ac:dyDescent="0.2">
      <c r="A520" s="38"/>
      <c r="B520" s="39" t="s">
        <v>499</v>
      </c>
      <c r="C520" s="40">
        <v>0</v>
      </c>
      <c r="D520" s="40">
        <v>1</v>
      </c>
      <c r="E520" s="41" t="str">
        <f t="shared" si="55"/>
        <v/>
      </c>
      <c r="F520" s="41">
        <f t="shared" si="56"/>
        <v>3.2278889606197545E-4</v>
      </c>
      <c r="G520" s="41">
        <f t="shared" si="58"/>
        <v>1</v>
      </c>
      <c r="H520" s="41" t="str">
        <f t="shared" si="57"/>
        <v/>
      </c>
    </row>
    <row r="521" spans="1:8" s="42" customFormat="1" x14ac:dyDescent="0.2">
      <c r="A521" s="38"/>
      <c r="B521" s="39" t="s">
        <v>500</v>
      </c>
      <c r="C521" s="40">
        <v>0</v>
      </c>
      <c r="D521" s="40">
        <v>0</v>
      </c>
      <c r="E521" s="41" t="str">
        <f t="shared" si="55"/>
        <v/>
      </c>
      <c r="F521" s="41" t="str">
        <f t="shared" si="56"/>
        <v/>
      </c>
      <c r="G521" s="41" t="str">
        <f t="shared" si="58"/>
        <v xml:space="preserve"> </v>
      </c>
      <c r="H521" s="41" t="str">
        <f t="shared" si="57"/>
        <v/>
      </c>
    </row>
    <row r="522" spans="1:8" s="42" customFormat="1" ht="25.5" x14ac:dyDescent="0.2">
      <c r="A522" s="38"/>
      <c r="B522" s="39" t="s">
        <v>501</v>
      </c>
      <c r="C522" s="40">
        <v>1</v>
      </c>
      <c r="D522" s="40">
        <v>0</v>
      </c>
      <c r="E522" s="41">
        <f t="shared" si="55"/>
        <v>4.1169205434335118E-4</v>
      </c>
      <c r="F522" s="41" t="str">
        <f t="shared" si="56"/>
        <v/>
      </c>
      <c r="G522" s="41">
        <f t="shared" si="58"/>
        <v>-1</v>
      </c>
      <c r="H522" s="41">
        <f t="shared" si="57"/>
        <v>-4.1169205434335118E-4</v>
      </c>
    </row>
    <row r="523" spans="1:8" s="42" customFormat="1" ht="25.5" x14ac:dyDescent="0.2">
      <c r="A523" s="38"/>
      <c r="B523" s="39" t="s">
        <v>502</v>
      </c>
      <c r="C523" s="40">
        <v>1</v>
      </c>
      <c r="D523" s="40">
        <v>1</v>
      </c>
      <c r="E523" s="41">
        <f t="shared" si="55"/>
        <v>4.1169205434335118E-4</v>
      </c>
      <c r="F523" s="41">
        <f t="shared" si="56"/>
        <v>3.2278889606197545E-4</v>
      </c>
      <c r="G523" s="41">
        <f t="shared" si="58"/>
        <v>0</v>
      </c>
      <c r="H523" s="41">
        <f t="shared" si="57"/>
        <v>0</v>
      </c>
    </row>
    <row r="524" spans="1:8" s="42" customFormat="1" ht="25.5" x14ac:dyDescent="0.2">
      <c r="A524" s="38"/>
      <c r="B524" s="39" t="s">
        <v>503</v>
      </c>
      <c r="C524" s="40">
        <v>2</v>
      </c>
      <c r="D524" s="40">
        <v>0</v>
      </c>
      <c r="E524" s="41">
        <f t="shared" si="55"/>
        <v>8.2338410868670235E-4</v>
      </c>
      <c r="F524" s="41" t="str">
        <f t="shared" si="56"/>
        <v/>
      </c>
      <c r="G524" s="41">
        <f t="shared" si="58"/>
        <v>-1</v>
      </c>
      <c r="H524" s="41">
        <f t="shared" si="57"/>
        <v>-8.2338410868670235E-4</v>
      </c>
    </row>
    <row r="525" spans="1:8" s="42" customFormat="1" ht="25.5" x14ac:dyDescent="0.2">
      <c r="A525" s="38"/>
      <c r="B525" s="39" t="s">
        <v>504</v>
      </c>
      <c r="C525" s="40">
        <v>0</v>
      </c>
      <c r="D525" s="40">
        <v>0</v>
      </c>
      <c r="E525" s="41" t="str">
        <f t="shared" si="55"/>
        <v/>
      </c>
      <c r="F525" s="41" t="str">
        <f t="shared" si="56"/>
        <v/>
      </c>
      <c r="G525" s="41" t="str">
        <f t="shared" si="58"/>
        <v xml:space="preserve"> </v>
      </c>
      <c r="H525" s="41" t="str">
        <f t="shared" si="57"/>
        <v/>
      </c>
    </row>
    <row r="526" spans="1:8" s="42" customFormat="1" ht="25.5" x14ac:dyDescent="0.2">
      <c r="A526" s="38"/>
      <c r="B526" s="39" t="s">
        <v>505</v>
      </c>
      <c r="C526" s="40">
        <v>0</v>
      </c>
      <c r="D526" s="40">
        <v>0</v>
      </c>
      <c r="E526" s="41" t="str">
        <f t="shared" si="55"/>
        <v/>
      </c>
      <c r="F526" s="41" t="str">
        <f t="shared" si="56"/>
        <v/>
      </c>
      <c r="G526" s="41" t="str">
        <f t="shared" si="58"/>
        <v xml:space="preserve"> </v>
      </c>
      <c r="H526" s="41" t="str">
        <f t="shared" si="57"/>
        <v/>
      </c>
    </row>
    <row r="527" spans="1:8" s="42" customFormat="1" x14ac:dyDescent="0.2">
      <c r="A527" s="38"/>
      <c r="B527" s="39" t="s">
        <v>506</v>
      </c>
      <c r="C527" s="40">
        <v>0</v>
      </c>
      <c r="D527" s="40">
        <v>0</v>
      </c>
      <c r="E527" s="41" t="str">
        <f t="shared" si="55"/>
        <v/>
      </c>
      <c r="F527" s="41" t="str">
        <f t="shared" si="56"/>
        <v/>
      </c>
      <c r="G527" s="41" t="str">
        <f t="shared" si="58"/>
        <v xml:space="preserve"> </v>
      </c>
      <c r="H527" s="41" t="str">
        <f t="shared" si="57"/>
        <v/>
      </c>
    </row>
    <row r="528" spans="1:8" s="42" customFormat="1" ht="25.5" x14ac:dyDescent="0.2">
      <c r="A528" s="38"/>
      <c r="B528" s="39" t="s">
        <v>507</v>
      </c>
      <c r="C528" s="40">
        <v>1</v>
      </c>
      <c r="D528" s="40">
        <v>1</v>
      </c>
      <c r="E528" s="41">
        <f t="shared" si="55"/>
        <v>4.1169205434335118E-4</v>
      </c>
      <c r="F528" s="41">
        <f t="shared" si="56"/>
        <v>3.2278889606197545E-4</v>
      </c>
      <c r="G528" s="41">
        <f t="shared" si="58"/>
        <v>0</v>
      </c>
      <c r="H528" s="41">
        <f t="shared" si="57"/>
        <v>0</v>
      </c>
    </row>
    <row r="529" spans="1:8" s="42" customFormat="1" x14ac:dyDescent="0.2">
      <c r="A529" s="38"/>
      <c r="B529" s="39" t="s">
        <v>508</v>
      </c>
      <c r="C529" s="40">
        <v>12</v>
      </c>
      <c r="D529" s="40">
        <v>4</v>
      </c>
      <c r="E529" s="41">
        <f t="shared" si="55"/>
        <v>4.9403046521202141E-3</v>
      </c>
      <c r="F529" s="41">
        <f t="shared" si="56"/>
        <v>1.2911555842479018E-3</v>
      </c>
      <c r="G529" s="41">
        <f t="shared" si="58"/>
        <v>-0.66666666666666663</v>
      </c>
      <c r="H529" s="41">
        <f t="shared" si="57"/>
        <v>-3.2935364347468094E-3</v>
      </c>
    </row>
    <row r="530" spans="1:8" s="42" customFormat="1" ht="25.5" x14ac:dyDescent="0.2">
      <c r="A530" s="38"/>
      <c r="B530" s="39" t="s">
        <v>509</v>
      </c>
      <c r="C530" s="40">
        <v>0</v>
      </c>
      <c r="D530" s="40">
        <v>0</v>
      </c>
      <c r="E530" s="41" t="str">
        <f t="shared" si="55"/>
        <v/>
      </c>
      <c r="F530" s="41" t="str">
        <f t="shared" si="56"/>
        <v/>
      </c>
      <c r="G530" s="41" t="str">
        <f t="shared" si="58"/>
        <v xml:space="preserve"> </v>
      </c>
      <c r="H530" s="41" t="str">
        <f t="shared" si="57"/>
        <v/>
      </c>
    </row>
    <row r="531" spans="1:8" s="42" customFormat="1" x14ac:dyDescent="0.2">
      <c r="A531" s="38"/>
      <c r="B531" s="39" t="s">
        <v>510</v>
      </c>
      <c r="C531" s="40">
        <v>5</v>
      </c>
      <c r="D531" s="40">
        <v>0</v>
      </c>
      <c r="E531" s="41">
        <f t="shared" si="55"/>
        <v>2.0584602717167557E-3</v>
      </c>
      <c r="F531" s="41" t="str">
        <f t="shared" si="56"/>
        <v/>
      </c>
      <c r="G531" s="41">
        <f t="shared" si="58"/>
        <v>-1</v>
      </c>
      <c r="H531" s="41">
        <f t="shared" si="57"/>
        <v>-2.0584602717167557E-3</v>
      </c>
    </row>
    <row r="532" spans="1:8" s="42" customFormat="1" x14ac:dyDescent="0.2">
      <c r="A532" s="38"/>
      <c r="B532" s="39" t="s">
        <v>511</v>
      </c>
      <c r="C532" s="40">
        <v>1</v>
      </c>
      <c r="D532" s="40">
        <v>0</v>
      </c>
      <c r="E532" s="41">
        <f t="shared" si="55"/>
        <v>4.1169205434335118E-4</v>
      </c>
      <c r="F532" s="41" t="str">
        <f t="shared" si="56"/>
        <v/>
      </c>
      <c r="G532" s="41">
        <f t="shared" si="58"/>
        <v>-1</v>
      </c>
      <c r="H532" s="41">
        <f t="shared" si="57"/>
        <v>-4.1169205434335118E-4</v>
      </c>
    </row>
    <row r="533" spans="1:8" s="42" customFormat="1" x14ac:dyDescent="0.2">
      <c r="A533" s="38"/>
      <c r="B533" s="39" t="s">
        <v>512</v>
      </c>
      <c r="C533" s="40">
        <v>0</v>
      </c>
      <c r="D533" s="40">
        <v>0</v>
      </c>
      <c r="E533" s="41" t="str">
        <f t="shared" si="55"/>
        <v/>
      </c>
      <c r="F533" s="41" t="str">
        <f t="shared" si="56"/>
        <v/>
      </c>
      <c r="G533" s="41" t="str">
        <f t="shared" si="58"/>
        <v xml:space="preserve"> </v>
      </c>
      <c r="H533" s="41" t="str">
        <f t="shared" si="57"/>
        <v/>
      </c>
    </row>
    <row r="534" spans="1:8" s="42" customFormat="1" x14ac:dyDescent="0.2">
      <c r="A534" s="38"/>
      <c r="B534" s="39" t="s">
        <v>513</v>
      </c>
      <c r="C534" s="40">
        <v>3</v>
      </c>
      <c r="D534" s="40">
        <v>1</v>
      </c>
      <c r="E534" s="41">
        <f t="shared" si="55"/>
        <v>1.2350761630300535E-3</v>
      </c>
      <c r="F534" s="41">
        <f t="shared" si="56"/>
        <v>3.2278889606197545E-4</v>
      </c>
      <c r="G534" s="41">
        <f t="shared" si="58"/>
        <v>-0.66666666666666663</v>
      </c>
      <c r="H534" s="41">
        <f t="shared" si="57"/>
        <v>-8.2338410868670235E-4</v>
      </c>
    </row>
    <row r="535" spans="1:8" s="42" customFormat="1" x14ac:dyDescent="0.2">
      <c r="A535" s="38"/>
      <c r="B535" s="39" t="s">
        <v>514</v>
      </c>
      <c r="C535" s="40">
        <v>2</v>
      </c>
      <c r="D535" s="40">
        <v>3</v>
      </c>
      <c r="E535" s="41">
        <f t="shared" si="55"/>
        <v>8.2338410868670235E-4</v>
      </c>
      <c r="F535" s="41">
        <f t="shared" si="56"/>
        <v>9.6836668818592645E-4</v>
      </c>
      <c r="G535" s="41">
        <f t="shared" si="58"/>
        <v>0.5</v>
      </c>
      <c r="H535" s="41">
        <f t="shared" si="57"/>
        <v>4.1169205434335118E-4</v>
      </c>
    </row>
    <row r="536" spans="1:8" s="42" customFormat="1" ht="25.5" x14ac:dyDescent="0.2">
      <c r="A536" s="38"/>
      <c r="B536" s="39" t="s">
        <v>515</v>
      </c>
      <c r="C536" s="40">
        <v>3</v>
      </c>
      <c r="D536" s="40">
        <v>0</v>
      </c>
      <c r="E536" s="41">
        <f t="shared" si="55"/>
        <v>1.2350761630300535E-3</v>
      </c>
      <c r="F536" s="41" t="str">
        <f t="shared" si="56"/>
        <v/>
      </c>
      <c r="G536" s="41">
        <f t="shared" si="58"/>
        <v>-1</v>
      </c>
      <c r="H536" s="41">
        <f t="shared" si="57"/>
        <v>-1.2350761630300535E-3</v>
      </c>
    </row>
    <row r="537" spans="1:8" s="42" customFormat="1" x14ac:dyDescent="0.2">
      <c r="A537" s="38"/>
      <c r="B537" s="39" t="s">
        <v>516</v>
      </c>
      <c r="C537" s="40">
        <v>0</v>
      </c>
      <c r="D537" s="40">
        <v>0</v>
      </c>
      <c r="E537" s="41" t="str">
        <f t="shared" si="55"/>
        <v/>
      </c>
      <c r="F537" s="41" t="str">
        <f t="shared" si="56"/>
        <v/>
      </c>
      <c r="G537" s="41" t="str">
        <f t="shared" si="58"/>
        <v xml:space="preserve"> </v>
      </c>
      <c r="H537" s="41" t="str">
        <f t="shared" si="57"/>
        <v/>
      </c>
    </row>
    <row r="538" spans="1:8" s="42" customFormat="1" x14ac:dyDescent="0.2">
      <c r="A538" s="38"/>
      <c r="B538" s="39" t="s">
        <v>517</v>
      </c>
      <c r="C538" s="40">
        <v>17</v>
      </c>
      <c r="D538" s="40">
        <v>27</v>
      </c>
      <c r="E538" s="41">
        <f t="shared" si="55"/>
        <v>6.9987649238369698E-3</v>
      </c>
      <c r="F538" s="41">
        <f t="shared" si="56"/>
        <v>8.7153001936733383E-3</v>
      </c>
      <c r="G538" s="41">
        <f t="shared" si="58"/>
        <v>0.58823529411764708</v>
      </c>
      <c r="H538" s="41">
        <f t="shared" si="57"/>
        <v>4.1169205434335122E-3</v>
      </c>
    </row>
    <row r="539" spans="1:8" s="42" customFormat="1" x14ac:dyDescent="0.2">
      <c r="A539" s="38"/>
      <c r="B539" s="39" t="s">
        <v>518</v>
      </c>
      <c r="C539" s="40">
        <v>11</v>
      </c>
      <c r="D539" s="40">
        <v>14</v>
      </c>
      <c r="E539" s="41">
        <f t="shared" si="55"/>
        <v>4.5286125977768632E-3</v>
      </c>
      <c r="F539" s="41">
        <f t="shared" si="56"/>
        <v>4.5190445448676569E-3</v>
      </c>
      <c r="G539" s="41">
        <f t="shared" si="58"/>
        <v>0.27272727272727271</v>
      </c>
      <c r="H539" s="41">
        <f t="shared" si="57"/>
        <v>1.2350761630300535E-3</v>
      </c>
    </row>
    <row r="540" spans="1:8" s="42" customFormat="1" x14ac:dyDescent="0.2">
      <c r="A540" s="38"/>
      <c r="B540" s="39" t="s">
        <v>519</v>
      </c>
      <c r="C540" s="40">
        <v>0</v>
      </c>
      <c r="D540" s="40">
        <v>28</v>
      </c>
      <c r="E540" s="41" t="str">
        <f t="shared" si="55"/>
        <v/>
      </c>
      <c r="F540" s="41">
        <f t="shared" si="56"/>
        <v>9.0380890897353138E-3</v>
      </c>
      <c r="G540" s="41">
        <f t="shared" si="58"/>
        <v>1</v>
      </c>
      <c r="H540" s="41" t="str">
        <f t="shared" si="57"/>
        <v/>
      </c>
    </row>
    <row r="541" spans="1:8" s="42" customFormat="1" x14ac:dyDescent="0.2">
      <c r="A541" s="38"/>
      <c r="B541" s="39" t="s">
        <v>520</v>
      </c>
      <c r="C541" s="40">
        <v>0</v>
      </c>
      <c r="D541" s="40">
        <v>0</v>
      </c>
      <c r="E541" s="41" t="str">
        <f t="shared" ref="E541:E576" si="59">+IF(C541=0,"",C541/C$349)</f>
        <v/>
      </c>
      <c r="F541" s="41" t="str">
        <f t="shared" ref="F541:F576" si="60">+IF(D541=0,"",D541/D$349)</f>
        <v/>
      </c>
      <c r="G541" s="41" t="str">
        <f t="shared" si="58"/>
        <v xml:space="preserve"> </v>
      </c>
      <c r="H541" s="41" t="str">
        <f t="shared" ref="H541:H576" si="61">+IF(OR(AND(E541=""),(G541="")),"",E541*G541)</f>
        <v/>
      </c>
    </row>
    <row r="542" spans="1:8" s="42" customFormat="1" x14ac:dyDescent="0.2">
      <c r="A542" s="38"/>
      <c r="B542" s="39" t="s">
        <v>521</v>
      </c>
      <c r="C542" s="40">
        <v>1</v>
      </c>
      <c r="D542" s="40">
        <v>0</v>
      </c>
      <c r="E542" s="41">
        <f t="shared" si="59"/>
        <v>4.1169205434335118E-4</v>
      </c>
      <c r="F542" s="41" t="str">
        <f t="shared" si="60"/>
        <v/>
      </c>
      <c r="G542" s="41">
        <f t="shared" ref="G542:G576" si="62">+IF(AND(C542=0,D542=0)," ",IF(C542=0,1,IF(D542=0,-1,(D542-C542)/C542)))</f>
        <v>-1</v>
      </c>
      <c r="H542" s="41">
        <f t="shared" si="61"/>
        <v>-4.1169205434335118E-4</v>
      </c>
    </row>
    <row r="543" spans="1:8" s="42" customFormat="1" x14ac:dyDescent="0.2">
      <c r="A543" s="38"/>
      <c r="B543" s="39" t="s">
        <v>522</v>
      </c>
      <c r="C543" s="40">
        <v>3</v>
      </c>
      <c r="D543" s="40">
        <v>0</v>
      </c>
      <c r="E543" s="41">
        <f t="shared" si="59"/>
        <v>1.2350761630300535E-3</v>
      </c>
      <c r="F543" s="41" t="str">
        <f t="shared" si="60"/>
        <v/>
      </c>
      <c r="G543" s="41">
        <f t="shared" si="62"/>
        <v>-1</v>
      </c>
      <c r="H543" s="41">
        <f t="shared" si="61"/>
        <v>-1.2350761630300535E-3</v>
      </c>
    </row>
    <row r="544" spans="1:8" s="42" customFormat="1" x14ac:dyDescent="0.2">
      <c r="A544" s="38"/>
      <c r="B544" s="39" t="s">
        <v>523</v>
      </c>
      <c r="C544" s="40">
        <v>3</v>
      </c>
      <c r="D544" s="40">
        <v>4</v>
      </c>
      <c r="E544" s="41">
        <f t="shared" si="59"/>
        <v>1.2350761630300535E-3</v>
      </c>
      <c r="F544" s="41">
        <f t="shared" si="60"/>
        <v>1.2911555842479018E-3</v>
      </c>
      <c r="G544" s="41">
        <f t="shared" si="62"/>
        <v>0.33333333333333331</v>
      </c>
      <c r="H544" s="41">
        <f t="shared" si="61"/>
        <v>4.1169205434335118E-4</v>
      </c>
    </row>
    <row r="545" spans="1:8" s="42" customFormat="1" x14ac:dyDescent="0.2">
      <c r="A545" s="38"/>
      <c r="B545" s="39" t="s">
        <v>524</v>
      </c>
      <c r="C545" s="40">
        <v>0</v>
      </c>
      <c r="D545" s="40">
        <v>0</v>
      </c>
      <c r="E545" s="41" t="str">
        <f t="shared" si="59"/>
        <v/>
      </c>
      <c r="F545" s="41" t="str">
        <f t="shared" si="60"/>
        <v/>
      </c>
      <c r="G545" s="41" t="str">
        <f t="shared" si="62"/>
        <v xml:space="preserve"> </v>
      </c>
      <c r="H545" s="41" t="str">
        <f t="shared" si="61"/>
        <v/>
      </c>
    </row>
    <row r="546" spans="1:8" s="42" customFormat="1" x14ac:dyDescent="0.2">
      <c r="A546" s="38"/>
      <c r="B546" s="39" t="s">
        <v>525</v>
      </c>
      <c r="C546" s="40">
        <v>0</v>
      </c>
      <c r="D546" s="40">
        <v>0</v>
      </c>
      <c r="E546" s="41" t="str">
        <f t="shared" si="59"/>
        <v/>
      </c>
      <c r="F546" s="41" t="str">
        <f t="shared" si="60"/>
        <v/>
      </c>
      <c r="G546" s="41" t="str">
        <f t="shared" si="62"/>
        <v xml:space="preserve"> </v>
      </c>
      <c r="H546" s="41" t="str">
        <f t="shared" si="61"/>
        <v/>
      </c>
    </row>
    <row r="547" spans="1:8" s="42" customFormat="1" x14ac:dyDescent="0.2">
      <c r="A547" s="38"/>
      <c r="B547" s="39" t="s">
        <v>526</v>
      </c>
      <c r="C547" s="40">
        <v>0</v>
      </c>
      <c r="D547" s="40">
        <v>0</v>
      </c>
      <c r="E547" s="41" t="str">
        <f t="shared" si="59"/>
        <v/>
      </c>
      <c r="F547" s="41" t="str">
        <f t="shared" si="60"/>
        <v/>
      </c>
      <c r="G547" s="41" t="str">
        <f t="shared" si="62"/>
        <v xml:space="preserve"> </v>
      </c>
      <c r="H547" s="41" t="str">
        <f t="shared" si="61"/>
        <v/>
      </c>
    </row>
    <row r="548" spans="1:8" s="42" customFormat="1" ht="25.5" x14ac:dyDescent="0.2">
      <c r="A548" s="38"/>
      <c r="B548" s="39" t="s">
        <v>527</v>
      </c>
      <c r="C548" s="40">
        <v>8</v>
      </c>
      <c r="D548" s="40">
        <v>2</v>
      </c>
      <c r="E548" s="41">
        <f t="shared" si="59"/>
        <v>3.2935364347468094E-3</v>
      </c>
      <c r="F548" s="41">
        <f t="shared" si="60"/>
        <v>6.4557779212395089E-4</v>
      </c>
      <c r="G548" s="41">
        <f t="shared" si="62"/>
        <v>-0.75</v>
      </c>
      <c r="H548" s="41">
        <f t="shared" si="61"/>
        <v>-2.4701523260601071E-3</v>
      </c>
    </row>
    <row r="549" spans="1:8" s="42" customFormat="1" ht="25.5" x14ac:dyDescent="0.2">
      <c r="A549" s="38"/>
      <c r="B549" s="39" t="s">
        <v>528</v>
      </c>
      <c r="C549" s="40">
        <v>0</v>
      </c>
      <c r="D549" s="40">
        <v>0</v>
      </c>
      <c r="E549" s="41" t="str">
        <f t="shared" si="59"/>
        <v/>
      </c>
      <c r="F549" s="41" t="str">
        <f t="shared" si="60"/>
        <v/>
      </c>
      <c r="G549" s="41" t="str">
        <f t="shared" si="62"/>
        <v xml:space="preserve"> </v>
      </c>
      <c r="H549" s="41" t="str">
        <f t="shared" si="61"/>
        <v/>
      </c>
    </row>
    <row r="550" spans="1:8" s="42" customFormat="1" x14ac:dyDescent="0.2">
      <c r="A550" s="38" t="s">
        <v>95</v>
      </c>
      <c r="B550" s="39" t="s">
        <v>529</v>
      </c>
      <c r="C550" s="40">
        <v>0</v>
      </c>
      <c r="D550" s="40">
        <v>0</v>
      </c>
      <c r="E550" s="41" t="str">
        <f t="shared" si="59"/>
        <v/>
      </c>
      <c r="F550" s="41" t="str">
        <f t="shared" si="60"/>
        <v/>
      </c>
      <c r="G550" s="41" t="str">
        <f t="shared" si="62"/>
        <v xml:space="preserve"> </v>
      </c>
      <c r="H550" s="41" t="str">
        <f t="shared" si="61"/>
        <v/>
      </c>
    </row>
    <row r="551" spans="1:8" s="42" customFormat="1" x14ac:dyDescent="0.2">
      <c r="A551" s="38"/>
      <c r="B551" s="39" t="s">
        <v>530</v>
      </c>
      <c r="C551" s="40">
        <v>2</v>
      </c>
      <c r="D551" s="40">
        <v>0</v>
      </c>
      <c r="E551" s="41">
        <f t="shared" si="59"/>
        <v>8.2338410868670235E-4</v>
      </c>
      <c r="F551" s="41" t="str">
        <f t="shared" si="60"/>
        <v/>
      </c>
      <c r="G551" s="41">
        <f t="shared" si="62"/>
        <v>-1</v>
      </c>
      <c r="H551" s="41">
        <f t="shared" si="61"/>
        <v>-8.2338410868670235E-4</v>
      </c>
    </row>
    <row r="552" spans="1:8" s="42" customFormat="1" ht="25.5" x14ac:dyDescent="0.2">
      <c r="A552" s="38"/>
      <c r="B552" s="39" t="s">
        <v>531</v>
      </c>
      <c r="C552" s="40">
        <v>3</v>
      </c>
      <c r="D552" s="40">
        <v>2</v>
      </c>
      <c r="E552" s="41">
        <f t="shared" si="59"/>
        <v>1.2350761630300535E-3</v>
      </c>
      <c r="F552" s="41">
        <f t="shared" si="60"/>
        <v>6.4557779212395089E-4</v>
      </c>
      <c r="G552" s="41">
        <f t="shared" si="62"/>
        <v>-0.33333333333333331</v>
      </c>
      <c r="H552" s="41">
        <f t="shared" si="61"/>
        <v>-4.1169205434335118E-4</v>
      </c>
    </row>
    <row r="553" spans="1:8" s="42" customFormat="1" x14ac:dyDescent="0.2">
      <c r="A553" s="38"/>
      <c r="B553" s="39" t="s">
        <v>532</v>
      </c>
      <c r="C553" s="40">
        <v>2</v>
      </c>
      <c r="D553" s="40">
        <v>1</v>
      </c>
      <c r="E553" s="41">
        <f t="shared" si="59"/>
        <v>8.2338410868670235E-4</v>
      </c>
      <c r="F553" s="41">
        <f t="shared" si="60"/>
        <v>3.2278889606197545E-4</v>
      </c>
      <c r="G553" s="41">
        <f t="shared" si="62"/>
        <v>-0.5</v>
      </c>
      <c r="H553" s="41">
        <f t="shared" si="61"/>
        <v>-4.1169205434335118E-4</v>
      </c>
    </row>
    <row r="554" spans="1:8" s="42" customFormat="1" x14ac:dyDescent="0.2">
      <c r="A554" s="38"/>
      <c r="B554" s="39" t="s">
        <v>533</v>
      </c>
      <c r="C554" s="40">
        <v>18</v>
      </c>
      <c r="D554" s="40">
        <v>2</v>
      </c>
      <c r="E554" s="41">
        <f t="shared" si="59"/>
        <v>7.4104569781803208E-3</v>
      </c>
      <c r="F554" s="41">
        <f t="shared" si="60"/>
        <v>6.4557779212395089E-4</v>
      </c>
      <c r="G554" s="41">
        <f t="shared" si="62"/>
        <v>-0.88888888888888884</v>
      </c>
      <c r="H554" s="41">
        <f t="shared" si="61"/>
        <v>-6.587072869493618E-3</v>
      </c>
    </row>
    <row r="555" spans="1:8" s="42" customFormat="1" ht="25.5" x14ac:dyDescent="0.2">
      <c r="A555" s="38"/>
      <c r="B555" s="39" t="s">
        <v>534</v>
      </c>
      <c r="C555" s="40">
        <v>2</v>
      </c>
      <c r="D555" s="40">
        <v>0</v>
      </c>
      <c r="E555" s="41">
        <f t="shared" si="59"/>
        <v>8.2338410868670235E-4</v>
      </c>
      <c r="F555" s="41" t="str">
        <f t="shared" si="60"/>
        <v/>
      </c>
      <c r="G555" s="41">
        <f t="shared" si="62"/>
        <v>-1</v>
      </c>
      <c r="H555" s="41">
        <f t="shared" si="61"/>
        <v>-8.2338410868670235E-4</v>
      </c>
    </row>
    <row r="556" spans="1:8" s="42" customFormat="1" x14ac:dyDescent="0.2">
      <c r="A556" s="38"/>
      <c r="B556" s="39" t="s">
        <v>535</v>
      </c>
      <c r="C556" s="40">
        <v>0</v>
      </c>
      <c r="D556" s="40">
        <v>0</v>
      </c>
      <c r="E556" s="41" t="str">
        <f t="shared" si="59"/>
        <v/>
      </c>
      <c r="F556" s="41" t="str">
        <f t="shared" si="60"/>
        <v/>
      </c>
      <c r="G556" s="41" t="str">
        <f t="shared" si="62"/>
        <v xml:space="preserve"> </v>
      </c>
      <c r="H556" s="41" t="str">
        <f t="shared" si="61"/>
        <v/>
      </c>
    </row>
    <row r="557" spans="1:8" s="42" customFormat="1" x14ac:dyDescent="0.2">
      <c r="A557" s="38"/>
      <c r="B557" s="39" t="s">
        <v>536</v>
      </c>
      <c r="C557" s="40">
        <v>0</v>
      </c>
      <c r="D557" s="40">
        <v>0</v>
      </c>
      <c r="E557" s="41" t="str">
        <f t="shared" si="59"/>
        <v/>
      </c>
      <c r="F557" s="41" t="str">
        <f t="shared" si="60"/>
        <v/>
      </c>
      <c r="G557" s="41" t="str">
        <f t="shared" si="62"/>
        <v xml:space="preserve"> </v>
      </c>
      <c r="H557" s="41" t="str">
        <f t="shared" si="61"/>
        <v/>
      </c>
    </row>
    <row r="558" spans="1:8" s="42" customFormat="1" x14ac:dyDescent="0.2">
      <c r="A558" s="38"/>
      <c r="B558" s="39" t="s">
        <v>537</v>
      </c>
      <c r="C558" s="40">
        <v>0</v>
      </c>
      <c r="D558" s="40">
        <v>0</v>
      </c>
      <c r="E558" s="41" t="str">
        <f t="shared" si="59"/>
        <v/>
      </c>
      <c r="F558" s="41" t="str">
        <f t="shared" si="60"/>
        <v/>
      </c>
      <c r="G558" s="41" t="str">
        <f t="shared" si="62"/>
        <v xml:space="preserve"> </v>
      </c>
      <c r="H558" s="41" t="str">
        <f t="shared" si="61"/>
        <v/>
      </c>
    </row>
    <row r="559" spans="1:8" s="42" customFormat="1" x14ac:dyDescent="0.2">
      <c r="A559" s="38"/>
      <c r="B559" s="39" t="s">
        <v>538</v>
      </c>
      <c r="C559" s="40">
        <v>47</v>
      </c>
      <c r="D559" s="40">
        <v>16</v>
      </c>
      <c r="E559" s="41">
        <f t="shared" si="59"/>
        <v>1.9349526554137506E-2</v>
      </c>
      <c r="F559" s="41">
        <f t="shared" si="60"/>
        <v>5.1646223369916072E-3</v>
      </c>
      <c r="G559" s="41">
        <f t="shared" si="62"/>
        <v>-0.65957446808510634</v>
      </c>
      <c r="H559" s="41">
        <f t="shared" si="61"/>
        <v>-1.2762453684643885E-2</v>
      </c>
    </row>
    <row r="560" spans="1:8" s="42" customFormat="1" ht="25.5" x14ac:dyDescent="0.2">
      <c r="A560" s="38"/>
      <c r="B560" s="39" t="s">
        <v>539</v>
      </c>
      <c r="C560" s="40">
        <v>4</v>
      </c>
      <c r="D560" s="40">
        <v>13</v>
      </c>
      <c r="E560" s="41">
        <f t="shared" si="59"/>
        <v>1.6467682173734047E-3</v>
      </c>
      <c r="F560" s="41">
        <f t="shared" si="60"/>
        <v>4.1962556488056814E-3</v>
      </c>
      <c r="G560" s="41">
        <f t="shared" si="62"/>
        <v>2.25</v>
      </c>
      <c r="H560" s="41">
        <f t="shared" si="61"/>
        <v>3.7052284890901604E-3</v>
      </c>
    </row>
    <row r="561" spans="1:8" s="42" customFormat="1" x14ac:dyDescent="0.2">
      <c r="A561" s="38"/>
      <c r="B561" s="39" t="s">
        <v>540</v>
      </c>
      <c r="C561" s="40">
        <v>160</v>
      </c>
      <c r="D561" s="40">
        <v>20</v>
      </c>
      <c r="E561" s="41">
        <f t="shared" si="59"/>
        <v>6.5870728694936181E-2</v>
      </c>
      <c r="F561" s="41">
        <f t="shared" si="60"/>
        <v>6.4557779212395094E-3</v>
      </c>
      <c r="G561" s="41">
        <f t="shared" si="62"/>
        <v>-0.875</v>
      </c>
      <c r="H561" s="41">
        <f t="shared" si="61"/>
        <v>-5.7636887608069162E-2</v>
      </c>
    </row>
    <row r="562" spans="1:8" s="42" customFormat="1" x14ac:dyDescent="0.2">
      <c r="A562" s="38"/>
      <c r="B562" s="39" t="s">
        <v>541</v>
      </c>
      <c r="C562" s="40">
        <v>1</v>
      </c>
      <c r="D562" s="40">
        <v>2</v>
      </c>
      <c r="E562" s="41">
        <f t="shared" si="59"/>
        <v>4.1169205434335118E-4</v>
      </c>
      <c r="F562" s="41">
        <f t="shared" si="60"/>
        <v>6.4557779212395089E-4</v>
      </c>
      <c r="G562" s="41">
        <f t="shared" si="62"/>
        <v>1</v>
      </c>
      <c r="H562" s="41">
        <f t="shared" si="61"/>
        <v>4.1169205434335118E-4</v>
      </c>
    </row>
    <row r="563" spans="1:8" s="42" customFormat="1" x14ac:dyDescent="0.2">
      <c r="A563" s="38"/>
      <c r="B563" s="39" t="s">
        <v>542</v>
      </c>
      <c r="C563" s="40">
        <v>0</v>
      </c>
      <c r="D563" s="40">
        <v>0</v>
      </c>
      <c r="E563" s="41" t="str">
        <f t="shared" si="59"/>
        <v/>
      </c>
      <c r="F563" s="41" t="str">
        <f t="shared" si="60"/>
        <v/>
      </c>
      <c r="G563" s="41" t="str">
        <f t="shared" si="62"/>
        <v xml:space="preserve"> </v>
      </c>
      <c r="H563" s="41" t="str">
        <f t="shared" si="61"/>
        <v/>
      </c>
    </row>
    <row r="564" spans="1:8" s="42" customFormat="1" x14ac:dyDescent="0.2">
      <c r="A564" s="38"/>
      <c r="B564" s="39" t="s">
        <v>543</v>
      </c>
      <c r="C564" s="40">
        <v>0</v>
      </c>
      <c r="D564" s="40">
        <v>0</v>
      </c>
      <c r="E564" s="41" t="str">
        <f t="shared" si="59"/>
        <v/>
      </c>
      <c r="F564" s="41" t="str">
        <f t="shared" si="60"/>
        <v/>
      </c>
      <c r="G564" s="41" t="str">
        <f t="shared" si="62"/>
        <v xml:space="preserve"> </v>
      </c>
      <c r="H564" s="41" t="str">
        <f t="shared" si="61"/>
        <v/>
      </c>
    </row>
    <row r="565" spans="1:8" s="42" customFormat="1" x14ac:dyDescent="0.2">
      <c r="A565" s="38"/>
      <c r="B565" s="39" t="s">
        <v>544</v>
      </c>
      <c r="C565" s="40">
        <v>1</v>
      </c>
      <c r="D565" s="40">
        <v>0</v>
      </c>
      <c r="E565" s="41">
        <f t="shared" si="59"/>
        <v>4.1169205434335118E-4</v>
      </c>
      <c r="F565" s="41" t="str">
        <f t="shared" si="60"/>
        <v/>
      </c>
      <c r="G565" s="41">
        <f t="shared" si="62"/>
        <v>-1</v>
      </c>
      <c r="H565" s="41">
        <f t="shared" si="61"/>
        <v>-4.1169205434335118E-4</v>
      </c>
    </row>
    <row r="566" spans="1:8" s="42" customFormat="1" x14ac:dyDescent="0.2">
      <c r="A566" s="38"/>
      <c r="B566" s="39" t="s">
        <v>545</v>
      </c>
      <c r="C566" s="40">
        <v>2</v>
      </c>
      <c r="D566" s="40">
        <v>0</v>
      </c>
      <c r="E566" s="41">
        <f t="shared" si="59"/>
        <v>8.2338410868670235E-4</v>
      </c>
      <c r="F566" s="41" t="str">
        <f t="shared" si="60"/>
        <v/>
      </c>
      <c r="G566" s="41">
        <f t="shared" si="62"/>
        <v>-1</v>
      </c>
      <c r="H566" s="41">
        <f t="shared" si="61"/>
        <v>-8.2338410868670235E-4</v>
      </c>
    </row>
    <row r="567" spans="1:8" s="42" customFormat="1" x14ac:dyDescent="0.2">
      <c r="A567" s="38"/>
      <c r="B567" s="39" t="s">
        <v>546</v>
      </c>
      <c r="C567" s="40">
        <v>0</v>
      </c>
      <c r="D567" s="40">
        <v>0</v>
      </c>
      <c r="E567" s="41" t="str">
        <f t="shared" si="59"/>
        <v/>
      </c>
      <c r="F567" s="41" t="str">
        <f t="shared" si="60"/>
        <v/>
      </c>
      <c r="G567" s="41" t="str">
        <f t="shared" si="62"/>
        <v xml:space="preserve"> </v>
      </c>
      <c r="H567" s="41" t="str">
        <f t="shared" si="61"/>
        <v/>
      </c>
    </row>
    <row r="568" spans="1:8" s="42" customFormat="1" x14ac:dyDescent="0.2">
      <c r="A568" s="38"/>
      <c r="B568" s="39" t="s">
        <v>547</v>
      </c>
      <c r="C568" s="40">
        <v>6</v>
      </c>
      <c r="D568" s="40">
        <v>5</v>
      </c>
      <c r="E568" s="41">
        <f t="shared" si="59"/>
        <v>2.4701523260601071E-3</v>
      </c>
      <c r="F568" s="41">
        <f t="shared" si="60"/>
        <v>1.6139444803098773E-3</v>
      </c>
      <c r="G568" s="41">
        <f t="shared" si="62"/>
        <v>-0.16666666666666666</v>
      </c>
      <c r="H568" s="41">
        <f t="shared" si="61"/>
        <v>-4.1169205434335118E-4</v>
      </c>
    </row>
    <row r="569" spans="1:8" s="42" customFormat="1" x14ac:dyDescent="0.2">
      <c r="A569" s="38"/>
      <c r="B569" s="39" t="s">
        <v>548</v>
      </c>
      <c r="C569" s="40">
        <v>0</v>
      </c>
      <c r="D569" s="40">
        <v>0</v>
      </c>
      <c r="E569" s="41" t="str">
        <f t="shared" si="59"/>
        <v/>
      </c>
      <c r="F569" s="41" t="str">
        <f t="shared" si="60"/>
        <v/>
      </c>
      <c r="G569" s="41" t="str">
        <f t="shared" si="62"/>
        <v xml:space="preserve"> </v>
      </c>
      <c r="H569" s="41" t="str">
        <f t="shared" si="61"/>
        <v/>
      </c>
    </row>
    <row r="570" spans="1:8" s="42" customFormat="1" x14ac:dyDescent="0.2">
      <c r="A570" s="38"/>
      <c r="B570" s="39" t="s">
        <v>549</v>
      </c>
      <c r="C570" s="40">
        <v>1</v>
      </c>
      <c r="D570" s="40">
        <v>5</v>
      </c>
      <c r="E570" s="41">
        <f t="shared" si="59"/>
        <v>4.1169205434335118E-4</v>
      </c>
      <c r="F570" s="41">
        <f t="shared" si="60"/>
        <v>1.6139444803098773E-3</v>
      </c>
      <c r="G570" s="41">
        <f t="shared" si="62"/>
        <v>4</v>
      </c>
      <c r="H570" s="41">
        <f t="shared" si="61"/>
        <v>1.6467682173734047E-3</v>
      </c>
    </row>
    <row r="571" spans="1:8" s="42" customFormat="1" ht="25.5" x14ac:dyDescent="0.2">
      <c r="A571" s="38"/>
      <c r="B571" s="39" t="s">
        <v>550</v>
      </c>
      <c r="C571" s="40">
        <v>1</v>
      </c>
      <c r="D571" s="40">
        <v>0</v>
      </c>
      <c r="E571" s="41">
        <f t="shared" si="59"/>
        <v>4.1169205434335118E-4</v>
      </c>
      <c r="F571" s="41" t="str">
        <f t="shared" si="60"/>
        <v/>
      </c>
      <c r="G571" s="41">
        <f t="shared" si="62"/>
        <v>-1</v>
      </c>
      <c r="H571" s="41">
        <f t="shared" si="61"/>
        <v>-4.1169205434335118E-4</v>
      </c>
    </row>
    <row r="572" spans="1:8" s="42" customFormat="1" x14ac:dyDescent="0.2">
      <c r="A572" s="38"/>
      <c r="B572" s="39" t="s">
        <v>551</v>
      </c>
      <c r="C572" s="40">
        <v>0</v>
      </c>
      <c r="D572" s="40">
        <v>0</v>
      </c>
      <c r="E572" s="41" t="str">
        <f t="shared" si="59"/>
        <v/>
      </c>
      <c r="F572" s="41" t="str">
        <f t="shared" si="60"/>
        <v/>
      </c>
      <c r="G572" s="41" t="str">
        <f t="shared" si="62"/>
        <v xml:space="preserve"> </v>
      </c>
      <c r="H572" s="41" t="str">
        <f t="shared" si="61"/>
        <v/>
      </c>
    </row>
    <row r="573" spans="1:8" s="42" customFormat="1" x14ac:dyDescent="0.2">
      <c r="A573" s="38"/>
      <c r="B573" s="39" t="s">
        <v>552</v>
      </c>
      <c r="C573" s="40">
        <v>1</v>
      </c>
      <c r="D573" s="40">
        <v>0</v>
      </c>
      <c r="E573" s="41">
        <f t="shared" si="59"/>
        <v>4.1169205434335118E-4</v>
      </c>
      <c r="F573" s="41" t="str">
        <f t="shared" si="60"/>
        <v/>
      </c>
      <c r="G573" s="41">
        <f t="shared" si="62"/>
        <v>-1</v>
      </c>
      <c r="H573" s="41">
        <f t="shared" si="61"/>
        <v>-4.1169205434335118E-4</v>
      </c>
    </row>
    <row r="574" spans="1:8" s="42" customFormat="1" x14ac:dyDescent="0.2">
      <c r="A574" s="38"/>
      <c r="B574" s="39" t="s">
        <v>553</v>
      </c>
      <c r="C574" s="40">
        <v>0</v>
      </c>
      <c r="D574" s="40">
        <v>1</v>
      </c>
      <c r="E574" s="41" t="str">
        <f t="shared" si="59"/>
        <v/>
      </c>
      <c r="F574" s="41">
        <f t="shared" si="60"/>
        <v>3.2278889606197545E-4</v>
      </c>
      <c r="G574" s="41">
        <f t="shared" si="62"/>
        <v>1</v>
      </c>
      <c r="H574" s="41" t="str">
        <f t="shared" si="61"/>
        <v/>
      </c>
    </row>
    <row r="575" spans="1:8" s="42" customFormat="1" ht="25.5" x14ac:dyDescent="0.2">
      <c r="A575" s="38"/>
      <c r="B575" s="39" t="s">
        <v>554</v>
      </c>
      <c r="C575" s="40">
        <v>0</v>
      </c>
      <c r="D575" s="40">
        <v>0</v>
      </c>
      <c r="E575" s="41" t="str">
        <f t="shared" si="59"/>
        <v/>
      </c>
      <c r="F575" s="41" t="str">
        <f t="shared" si="60"/>
        <v/>
      </c>
      <c r="G575" s="41" t="str">
        <f t="shared" si="62"/>
        <v xml:space="preserve"> </v>
      </c>
      <c r="H575" s="41" t="str">
        <f t="shared" si="61"/>
        <v/>
      </c>
    </row>
    <row r="576" spans="1:8" s="42" customFormat="1" ht="25.5" x14ac:dyDescent="0.2">
      <c r="A576" s="38"/>
      <c r="B576" s="39" t="s">
        <v>555</v>
      </c>
      <c r="C576" s="40">
        <v>0</v>
      </c>
      <c r="D576" s="40">
        <v>0</v>
      </c>
      <c r="E576" s="41" t="str">
        <f t="shared" si="59"/>
        <v/>
      </c>
      <c r="F576" s="41" t="str">
        <f t="shared" si="60"/>
        <v/>
      </c>
      <c r="G576" s="41" t="str">
        <f t="shared" si="62"/>
        <v xml:space="preserve"> </v>
      </c>
      <c r="H576" s="41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2" t="s">
        <v>3</v>
      </c>
      <c r="C580" s="22" t="s">
        <v>14</v>
      </c>
      <c r="D580" s="24"/>
      <c r="E580" s="22" t="s">
        <v>5</v>
      </c>
      <c r="F580" s="24"/>
      <c r="G580" s="22" t="s">
        <v>15</v>
      </c>
      <c r="H580" s="22" t="s">
        <v>7</v>
      </c>
    </row>
    <row r="581" spans="1:8" x14ac:dyDescent="0.2">
      <c r="A581" s="14"/>
      <c r="B581" s="23"/>
      <c r="C581" s="18">
        <v>2019</v>
      </c>
      <c r="D581" s="18">
        <v>2020</v>
      </c>
      <c r="E581" s="18">
        <v>2019</v>
      </c>
      <c r="F581" s="18">
        <v>2020</v>
      </c>
      <c r="G581" s="23"/>
      <c r="H581" s="23"/>
    </row>
    <row r="582" spans="1:8" x14ac:dyDescent="0.2">
      <c r="A582" s="14"/>
      <c r="B582" s="19" t="s">
        <v>12</v>
      </c>
      <c r="C582" s="20">
        <f>SUM(C583:C609)</f>
        <v>2082</v>
      </c>
      <c r="D582" s="20">
        <f>SUM(D583:D609)</f>
        <v>895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-0.57012487992315086</v>
      </c>
      <c r="H582" s="21">
        <f t="shared" ref="H582:H609" si="65">+IF(OR(AND(E582=""),(G582="")),"",E582*G582)</f>
        <v>-0.57012487992315086</v>
      </c>
    </row>
    <row r="583" spans="1:8" s="42" customFormat="1" x14ac:dyDescent="0.2">
      <c r="A583" s="38"/>
      <c r="B583" s="39" t="s">
        <v>556</v>
      </c>
      <c r="C583" s="40">
        <v>4</v>
      </c>
      <c r="D583" s="40">
        <v>1</v>
      </c>
      <c r="E583" s="41">
        <f t="shared" si="63"/>
        <v>1.9212295869356388E-3</v>
      </c>
      <c r="F583" s="41">
        <f t="shared" si="64"/>
        <v>1.1173184357541898E-3</v>
      </c>
      <c r="G583" s="41">
        <f t="shared" ref="G583:G609" si="66">+IF(AND(C583=0,D583=0)," ",IF(C583=0,1,IF(D583=0,-1,(D583-C583)/C583)))</f>
        <v>-0.75</v>
      </c>
      <c r="H583" s="41">
        <f t="shared" si="65"/>
        <v>-1.440922190201729E-3</v>
      </c>
    </row>
    <row r="584" spans="1:8" s="42" customFormat="1" x14ac:dyDescent="0.2">
      <c r="A584" s="38"/>
      <c r="B584" s="39" t="s">
        <v>557</v>
      </c>
      <c r="C584" s="40">
        <v>221</v>
      </c>
      <c r="D584" s="40">
        <v>33</v>
      </c>
      <c r="E584" s="41">
        <f t="shared" si="63"/>
        <v>0.10614793467819404</v>
      </c>
      <c r="F584" s="41">
        <f t="shared" si="64"/>
        <v>3.6871508379888271E-2</v>
      </c>
      <c r="G584" s="41">
        <f t="shared" si="66"/>
        <v>-0.85067873303167418</v>
      </c>
      <c r="H584" s="41">
        <f t="shared" si="65"/>
        <v>-9.0297790585975021E-2</v>
      </c>
    </row>
    <row r="585" spans="1:8" s="42" customFormat="1" ht="25.5" x14ac:dyDescent="0.2">
      <c r="A585" s="38"/>
      <c r="B585" s="39" t="s">
        <v>558</v>
      </c>
      <c r="C585" s="40">
        <v>149</v>
      </c>
      <c r="D585" s="40">
        <v>122</v>
      </c>
      <c r="E585" s="41">
        <f t="shared" si="63"/>
        <v>7.1565802113352547E-2</v>
      </c>
      <c r="F585" s="41">
        <f t="shared" si="64"/>
        <v>0.13631284916201117</v>
      </c>
      <c r="G585" s="41">
        <f t="shared" si="66"/>
        <v>-0.18120805369127516</v>
      </c>
      <c r="H585" s="41">
        <f t="shared" si="65"/>
        <v>-1.2968299711815562E-2</v>
      </c>
    </row>
    <row r="586" spans="1:8" s="42" customFormat="1" x14ac:dyDescent="0.2">
      <c r="A586" s="38"/>
      <c r="B586" s="39" t="s">
        <v>559</v>
      </c>
      <c r="C586" s="40">
        <v>444</v>
      </c>
      <c r="D586" s="40">
        <v>69</v>
      </c>
      <c r="E586" s="41">
        <f t="shared" si="63"/>
        <v>0.2132564841498559</v>
      </c>
      <c r="F586" s="41">
        <f t="shared" si="64"/>
        <v>7.7094972067039108E-2</v>
      </c>
      <c r="G586" s="41">
        <f t="shared" si="66"/>
        <v>-0.84459459459459463</v>
      </c>
      <c r="H586" s="41">
        <f t="shared" si="65"/>
        <v>-0.18011527377521613</v>
      </c>
    </row>
    <row r="587" spans="1:8" s="42" customFormat="1" x14ac:dyDescent="0.2">
      <c r="A587" s="38"/>
      <c r="B587" s="39" t="s">
        <v>560</v>
      </c>
      <c r="C587" s="40">
        <v>2</v>
      </c>
      <c r="D587" s="40">
        <v>7</v>
      </c>
      <c r="E587" s="41">
        <f t="shared" si="63"/>
        <v>9.6061479346781938E-4</v>
      </c>
      <c r="F587" s="41">
        <f t="shared" si="64"/>
        <v>7.82122905027933E-3</v>
      </c>
      <c r="G587" s="41">
        <f t="shared" si="66"/>
        <v>2.5</v>
      </c>
      <c r="H587" s="41">
        <f t="shared" si="65"/>
        <v>2.4015369836695483E-3</v>
      </c>
    </row>
    <row r="588" spans="1:8" s="42" customFormat="1" x14ac:dyDescent="0.2">
      <c r="A588" s="38"/>
      <c r="B588" s="39" t="s">
        <v>561</v>
      </c>
      <c r="C588" s="40">
        <v>0</v>
      </c>
      <c r="D588" s="40">
        <v>0</v>
      </c>
      <c r="E588" s="41" t="str">
        <f t="shared" si="63"/>
        <v/>
      </c>
      <c r="F588" s="41" t="str">
        <f t="shared" si="64"/>
        <v/>
      </c>
      <c r="G588" s="41" t="str">
        <f t="shared" si="66"/>
        <v xml:space="preserve"> </v>
      </c>
      <c r="H588" s="41" t="str">
        <f t="shared" si="65"/>
        <v/>
      </c>
    </row>
    <row r="589" spans="1:8" s="42" customFormat="1" x14ac:dyDescent="0.2">
      <c r="A589" s="38"/>
      <c r="B589" s="39" t="s">
        <v>562</v>
      </c>
      <c r="C589" s="40">
        <v>0</v>
      </c>
      <c r="D589" s="40">
        <v>0</v>
      </c>
      <c r="E589" s="41" t="str">
        <f t="shared" si="63"/>
        <v/>
      </c>
      <c r="F589" s="41" t="str">
        <f t="shared" si="64"/>
        <v/>
      </c>
      <c r="G589" s="41" t="str">
        <f t="shared" si="66"/>
        <v xml:space="preserve"> </v>
      </c>
      <c r="H589" s="41" t="str">
        <f t="shared" si="65"/>
        <v/>
      </c>
    </row>
    <row r="590" spans="1:8" s="42" customFormat="1" x14ac:dyDescent="0.2">
      <c r="A590" s="38"/>
      <c r="B590" s="39" t="s">
        <v>563</v>
      </c>
      <c r="C590" s="40">
        <v>4</v>
      </c>
      <c r="D590" s="40">
        <v>1</v>
      </c>
      <c r="E590" s="41">
        <f t="shared" si="63"/>
        <v>1.9212295869356388E-3</v>
      </c>
      <c r="F590" s="41">
        <f t="shared" si="64"/>
        <v>1.1173184357541898E-3</v>
      </c>
      <c r="G590" s="41">
        <f t="shared" si="66"/>
        <v>-0.75</v>
      </c>
      <c r="H590" s="41">
        <f t="shared" si="65"/>
        <v>-1.440922190201729E-3</v>
      </c>
    </row>
    <row r="591" spans="1:8" s="42" customFormat="1" x14ac:dyDescent="0.2">
      <c r="A591" s="38"/>
      <c r="B591" s="39" t="s">
        <v>564</v>
      </c>
      <c r="C591" s="40">
        <v>0</v>
      </c>
      <c r="D591" s="40">
        <v>0</v>
      </c>
      <c r="E591" s="41" t="str">
        <f t="shared" si="63"/>
        <v/>
      </c>
      <c r="F591" s="41" t="str">
        <f t="shared" si="64"/>
        <v/>
      </c>
      <c r="G591" s="41" t="str">
        <f t="shared" si="66"/>
        <v xml:space="preserve"> </v>
      </c>
      <c r="H591" s="41" t="str">
        <f t="shared" si="65"/>
        <v/>
      </c>
    </row>
    <row r="592" spans="1:8" s="42" customFormat="1" ht="25.5" x14ac:dyDescent="0.2">
      <c r="A592" s="38"/>
      <c r="B592" s="39" t="s">
        <v>565</v>
      </c>
      <c r="C592" s="40">
        <v>3</v>
      </c>
      <c r="D592" s="40">
        <v>0</v>
      </c>
      <c r="E592" s="41">
        <f t="shared" si="63"/>
        <v>1.440922190201729E-3</v>
      </c>
      <c r="F592" s="41" t="str">
        <f t="shared" si="64"/>
        <v/>
      </c>
      <c r="G592" s="41">
        <f t="shared" si="66"/>
        <v>-1</v>
      </c>
      <c r="H592" s="41">
        <f t="shared" si="65"/>
        <v>-1.440922190201729E-3</v>
      </c>
    </row>
    <row r="593" spans="1:8" s="42" customFormat="1" x14ac:dyDescent="0.2">
      <c r="A593" s="38"/>
      <c r="B593" s="39" t="s">
        <v>566</v>
      </c>
      <c r="C593" s="40">
        <v>5</v>
      </c>
      <c r="D593" s="40">
        <v>1</v>
      </c>
      <c r="E593" s="41">
        <f t="shared" si="63"/>
        <v>2.4015369836695487E-3</v>
      </c>
      <c r="F593" s="41">
        <f t="shared" si="64"/>
        <v>1.1173184357541898E-3</v>
      </c>
      <c r="G593" s="41">
        <f t="shared" si="66"/>
        <v>-0.8</v>
      </c>
      <c r="H593" s="41">
        <f t="shared" si="65"/>
        <v>-1.921229586935639E-3</v>
      </c>
    </row>
    <row r="594" spans="1:8" s="42" customFormat="1" x14ac:dyDescent="0.2">
      <c r="A594" s="38"/>
      <c r="B594" s="39" t="s">
        <v>567</v>
      </c>
      <c r="C594" s="40">
        <v>0</v>
      </c>
      <c r="D594" s="40">
        <v>0</v>
      </c>
      <c r="E594" s="41" t="str">
        <f t="shared" si="63"/>
        <v/>
      </c>
      <c r="F594" s="41" t="str">
        <f t="shared" si="64"/>
        <v/>
      </c>
      <c r="G594" s="41" t="str">
        <f t="shared" si="66"/>
        <v xml:space="preserve"> </v>
      </c>
      <c r="H594" s="41" t="str">
        <f t="shared" si="65"/>
        <v/>
      </c>
    </row>
    <row r="595" spans="1:8" s="42" customFormat="1" x14ac:dyDescent="0.2">
      <c r="A595" s="38" t="s">
        <v>95</v>
      </c>
      <c r="B595" s="39" t="s">
        <v>568</v>
      </c>
      <c r="C595" s="40">
        <v>0</v>
      </c>
      <c r="D595" s="40">
        <v>6</v>
      </c>
      <c r="E595" s="41" t="str">
        <f t="shared" si="63"/>
        <v/>
      </c>
      <c r="F595" s="41">
        <f t="shared" si="64"/>
        <v>6.7039106145251395E-3</v>
      </c>
      <c r="G595" s="41">
        <f t="shared" si="66"/>
        <v>1</v>
      </c>
      <c r="H595" s="41" t="str">
        <f t="shared" si="65"/>
        <v/>
      </c>
    </row>
    <row r="596" spans="1:8" s="42" customFormat="1" x14ac:dyDescent="0.2">
      <c r="A596" s="38"/>
      <c r="B596" s="39" t="s">
        <v>569</v>
      </c>
      <c r="C596" s="40">
        <v>1</v>
      </c>
      <c r="D596" s="40">
        <v>6</v>
      </c>
      <c r="E596" s="41">
        <f t="shared" si="63"/>
        <v>4.8030739673390969E-4</v>
      </c>
      <c r="F596" s="41">
        <f t="shared" si="64"/>
        <v>6.7039106145251395E-3</v>
      </c>
      <c r="G596" s="41">
        <f t="shared" si="66"/>
        <v>5</v>
      </c>
      <c r="H596" s="41">
        <f t="shared" si="65"/>
        <v>2.4015369836695483E-3</v>
      </c>
    </row>
    <row r="597" spans="1:8" s="42" customFormat="1" ht="25.5" x14ac:dyDescent="0.2">
      <c r="A597" s="38"/>
      <c r="B597" s="39" t="s">
        <v>570</v>
      </c>
      <c r="C597" s="40">
        <v>5</v>
      </c>
      <c r="D597" s="40">
        <v>1</v>
      </c>
      <c r="E597" s="41">
        <f t="shared" si="63"/>
        <v>2.4015369836695487E-3</v>
      </c>
      <c r="F597" s="41">
        <f t="shared" si="64"/>
        <v>1.1173184357541898E-3</v>
      </c>
      <c r="G597" s="41">
        <f t="shared" si="66"/>
        <v>-0.8</v>
      </c>
      <c r="H597" s="41">
        <f t="shared" si="65"/>
        <v>-1.921229586935639E-3</v>
      </c>
    </row>
    <row r="598" spans="1:8" s="42" customFormat="1" x14ac:dyDescent="0.2">
      <c r="A598" s="38"/>
      <c r="B598" s="39" t="s">
        <v>571</v>
      </c>
      <c r="C598" s="40">
        <v>154</v>
      </c>
      <c r="D598" s="40">
        <v>249</v>
      </c>
      <c r="E598" s="41">
        <f t="shared" si="63"/>
        <v>7.3967339097022092E-2</v>
      </c>
      <c r="F598" s="41">
        <f t="shared" si="64"/>
        <v>0.27821229050279328</v>
      </c>
      <c r="G598" s="41">
        <f t="shared" si="66"/>
        <v>0.61688311688311692</v>
      </c>
      <c r="H598" s="41">
        <f t="shared" si="65"/>
        <v>4.5629202689721426E-2</v>
      </c>
    </row>
    <row r="599" spans="1:8" s="42" customFormat="1" x14ac:dyDescent="0.2">
      <c r="A599" s="38"/>
      <c r="B599" s="39" t="s">
        <v>572</v>
      </c>
      <c r="C599" s="40">
        <v>4</v>
      </c>
      <c r="D599" s="40">
        <v>11</v>
      </c>
      <c r="E599" s="41">
        <f t="shared" si="63"/>
        <v>1.9212295869356388E-3</v>
      </c>
      <c r="F599" s="41">
        <f t="shared" si="64"/>
        <v>1.2290502793296089E-2</v>
      </c>
      <c r="G599" s="41">
        <f t="shared" si="66"/>
        <v>1.75</v>
      </c>
      <c r="H599" s="41">
        <f t="shared" si="65"/>
        <v>3.3621517771373678E-3</v>
      </c>
    </row>
    <row r="600" spans="1:8" s="42" customFormat="1" x14ac:dyDescent="0.2">
      <c r="A600" s="38"/>
      <c r="B600" s="39" t="s">
        <v>573</v>
      </c>
      <c r="C600" s="40">
        <v>935</v>
      </c>
      <c r="D600" s="40">
        <v>302</v>
      </c>
      <c r="E600" s="41">
        <f t="shared" si="63"/>
        <v>0.44908741594620555</v>
      </c>
      <c r="F600" s="41">
        <f t="shared" si="64"/>
        <v>0.33743016759776534</v>
      </c>
      <c r="G600" s="41">
        <f t="shared" si="66"/>
        <v>-0.67700534759358288</v>
      </c>
      <c r="H600" s="41">
        <f t="shared" si="65"/>
        <v>-0.30403458213256485</v>
      </c>
    </row>
    <row r="601" spans="1:8" s="42" customFormat="1" x14ac:dyDescent="0.2">
      <c r="A601" s="38"/>
      <c r="B601" s="39" t="s">
        <v>574</v>
      </c>
      <c r="C601" s="40">
        <v>107</v>
      </c>
      <c r="D601" s="40">
        <v>28</v>
      </c>
      <c r="E601" s="41">
        <f t="shared" si="63"/>
        <v>5.139289145052834E-2</v>
      </c>
      <c r="F601" s="41">
        <f t="shared" si="64"/>
        <v>3.128491620111732E-2</v>
      </c>
      <c r="G601" s="41">
        <f t="shared" si="66"/>
        <v>-0.73831775700934577</v>
      </c>
      <c r="H601" s="41">
        <f t="shared" si="65"/>
        <v>-3.7944284341978864E-2</v>
      </c>
    </row>
    <row r="602" spans="1:8" s="42" customFormat="1" x14ac:dyDescent="0.2">
      <c r="A602" s="38"/>
      <c r="B602" s="39" t="s">
        <v>575</v>
      </c>
      <c r="C602" s="40">
        <v>3</v>
      </c>
      <c r="D602" s="40">
        <v>0</v>
      </c>
      <c r="E602" s="41">
        <f t="shared" si="63"/>
        <v>1.440922190201729E-3</v>
      </c>
      <c r="F602" s="41" t="str">
        <f t="shared" si="64"/>
        <v/>
      </c>
      <c r="G602" s="41">
        <f t="shared" si="66"/>
        <v>-1</v>
      </c>
      <c r="H602" s="41">
        <f t="shared" si="65"/>
        <v>-1.440922190201729E-3</v>
      </c>
    </row>
    <row r="603" spans="1:8" s="42" customFormat="1" x14ac:dyDescent="0.2">
      <c r="A603" s="38"/>
      <c r="B603" s="39" t="s">
        <v>576</v>
      </c>
      <c r="C603" s="40">
        <v>2</v>
      </c>
      <c r="D603" s="40">
        <v>1</v>
      </c>
      <c r="E603" s="41">
        <f t="shared" si="63"/>
        <v>9.6061479346781938E-4</v>
      </c>
      <c r="F603" s="41">
        <f t="shared" si="64"/>
        <v>1.1173184357541898E-3</v>
      </c>
      <c r="G603" s="41">
        <f t="shared" si="66"/>
        <v>-0.5</v>
      </c>
      <c r="H603" s="41">
        <f t="shared" si="65"/>
        <v>-4.8030739673390969E-4</v>
      </c>
    </row>
    <row r="604" spans="1:8" s="42" customFormat="1" ht="25.5" x14ac:dyDescent="0.2">
      <c r="A604" s="38"/>
      <c r="B604" s="39" t="s">
        <v>577</v>
      </c>
      <c r="C604" s="40">
        <v>1</v>
      </c>
      <c r="D604" s="40">
        <v>0</v>
      </c>
      <c r="E604" s="41">
        <f t="shared" si="63"/>
        <v>4.8030739673390969E-4</v>
      </c>
      <c r="F604" s="41" t="str">
        <f t="shared" si="64"/>
        <v/>
      </c>
      <c r="G604" s="41">
        <f t="shared" si="66"/>
        <v>-1</v>
      </c>
      <c r="H604" s="41">
        <f t="shared" si="65"/>
        <v>-4.8030739673390969E-4</v>
      </c>
    </row>
    <row r="605" spans="1:8" s="42" customFormat="1" x14ac:dyDescent="0.2">
      <c r="A605" s="38"/>
      <c r="B605" s="39" t="s">
        <v>578</v>
      </c>
      <c r="C605" s="40">
        <v>5</v>
      </c>
      <c r="D605" s="40">
        <v>24</v>
      </c>
      <c r="E605" s="41">
        <f t="shared" si="63"/>
        <v>2.4015369836695487E-3</v>
      </c>
      <c r="F605" s="41">
        <f t="shared" si="64"/>
        <v>2.6815642458100558E-2</v>
      </c>
      <c r="G605" s="41">
        <f t="shared" si="66"/>
        <v>3.8</v>
      </c>
      <c r="H605" s="41">
        <f t="shared" si="65"/>
        <v>9.1258405379442843E-3</v>
      </c>
    </row>
    <row r="606" spans="1:8" s="42" customFormat="1" x14ac:dyDescent="0.2">
      <c r="A606" s="38"/>
      <c r="B606" s="39" t="s">
        <v>579</v>
      </c>
      <c r="C606" s="40">
        <v>7</v>
      </c>
      <c r="D606" s="40">
        <v>1</v>
      </c>
      <c r="E606" s="41">
        <f t="shared" si="63"/>
        <v>3.3621517771373678E-3</v>
      </c>
      <c r="F606" s="41">
        <f t="shared" si="64"/>
        <v>1.1173184357541898E-3</v>
      </c>
      <c r="G606" s="41">
        <f t="shared" si="66"/>
        <v>-0.8571428571428571</v>
      </c>
      <c r="H606" s="41">
        <f t="shared" si="65"/>
        <v>-2.881844380403458E-3</v>
      </c>
    </row>
    <row r="607" spans="1:8" s="42" customFormat="1" ht="25.5" x14ac:dyDescent="0.2">
      <c r="A607" s="38"/>
      <c r="B607" s="39" t="s">
        <v>580</v>
      </c>
      <c r="C607" s="40">
        <v>6</v>
      </c>
      <c r="D607" s="40">
        <v>2</v>
      </c>
      <c r="E607" s="41">
        <f t="shared" si="63"/>
        <v>2.881844380403458E-3</v>
      </c>
      <c r="F607" s="41">
        <f t="shared" si="64"/>
        <v>2.2346368715083797E-3</v>
      </c>
      <c r="G607" s="41">
        <f t="shared" si="66"/>
        <v>-0.66666666666666663</v>
      </c>
      <c r="H607" s="41">
        <f t="shared" si="65"/>
        <v>-1.9212295869356385E-3</v>
      </c>
    </row>
    <row r="608" spans="1:8" s="42" customFormat="1" ht="25.5" x14ac:dyDescent="0.2">
      <c r="A608" s="38"/>
      <c r="B608" s="39" t="s">
        <v>581</v>
      </c>
      <c r="C608" s="40">
        <v>9</v>
      </c>
      <c r="D608" s="40">
        <v>18</v>
      </c>
      <c r="E608" s="41">
        <f t="shared" si="63"/>
        <v>4.3227665706051877E-3</v>
      </c>
      <c r="F608" s="41">
        <f t="shared" si="64"/>
        <v>2.0111731843575419E-2</v>
      </c>
      <c r="G608" s="41">
        <f t="shared" si="66"/>
        <v>1</v>
      </c>
      <c r="H608" s="41">
        <f t="shared" si="65"/>
        <v>4.3227665706051877E-3</v>
      </c>
    </row>
    <row r="609" spans="1:8" ht="25.5" x14ac:dyDescent="0.2">
      <c r="A609" s="14"/>
      <c r="B609" s="15" t="s">
        <v>582</v>
      </c>
      <c r="C609" s="16">
        <v>11</v>
      </c>
      <c r="D609" s="16">
        <v>12</v>
      </c>
      <c r="E609" s="17">
        <f t="shared" si="63"/>
        <v>5.2833813640730063E-3</v>
      </c>
      <c r="F609" s="17">
        <f t="shared" si="64"/>
        <v>1.3407821229050279E-2</v>
      </c>
      <c r="G609" s="17">
        <f t="shared" si="66"/>
        <v>9.0909090909090912E-2</v>
      </c>
      <c r="H609" s="17">
        <f t="shared" si="65"/>
        <v>4.8030739673390969E-4</v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 y Providencia</vt:lpstr>
      <vt:lpstr>Santander</vt:lpstr>
      <vt:lpstr>Sucre </vt:lpstr>
      <vt:lpstr>Tolima</vt:lpstr>
      <vt:lpstr>Valle</vt:lpstr>
      <vt:lpstr>Vaupés</vt:lpstr>
      <vt:lpstr>Vichada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2020-11-13T16:30:42Z</dcterms:modified>
</cp:coreProperties>
</file>